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sheets>
    <sheet name="NAV" sheetId="1" r:id="rId1"/>
    <sheet name="Calc" sheetId="2" r:id="rId2"/>
    <sheet name="Summary_Formulas" sheetId="3" r:id="rId3"/>
    <sheet name="Rolling_Returns_Formulas" sheetId="4" r:id="rId4"/>
    <sheet name="Rolling_Vol_Formulas" sheetId="5" r:id="rId5"/>
  </sheets>
</workbook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</row>
    <row r="2">
      <c r="A2">
        <v>37258</v>
      </c>
      <c r="B2">
        <v>10.0</v>
      </c>
    </row>
    <row r="3">
      <c r="A3">
        <v>37259</v>
      </c>
      <c r="B3">
        <v>10.002</v>
      </c>
    </row>
    <row r="4">
      <c r="A4">
        <v>37260</v>
      </c>
      <c r="B4">
        <v>10.003</v>
      </c>
    </row>
    <row r="5">
      <c r="A5">
        <v>37263</v>
      </c>
      <c r="B5">
        <v>9.973</v>
      </c>
    </row>
    <row r="6">
      <c r="A6">
        <v>37264</v>
      </c>
      <c r="B6">
        <v>9.925</v>
      </c>
    </row>
    <row r="7">
      <c r="A7">
        <v>37265</v>
      </c>
      <c r="B7">
        <v>9.914</v>
      </c>
    </row>
    <row r="8">
      <c r="A8">
        <v>37266</v>
      </c>
      <c r="B8">
        <v>9.876</v>
      </c>
    </row>
    <row r="9">
      <c r="A9">
        <v>37267</v>
      </c>
      <c r="B9">
        <v>9.866</v>
      </c>
    </row>
    <row r="10">
      <c r="A10">
        <v>37270</v>
      </c>
      <c r="B10">
        <v>9.761</v>
      </c>
    </row>
    <row r="11">
      <c r="A11">
        <v>37271</v>
      </c>
      <c r="B11">
        <v>9.816</v>
      </c>
    </row>
    <row r="12">
      <c r="A12">
        <v>37272</v>
      </c>
      <c r="B12">
        <v>9.767</v>
      </c>
    </row>
    <row r="13">
      <c r="A13">
        <v>37273</v>
      </c>
      <c r="B13">
        <v>9.857</v>
      </c>
    </row>
    <row r="14">
      <c r="A14">
        <v>37274</v>
      </c>
      <c r="B14">
        <v>9.791</v>
      </c>
    </row>
    <row r="15">
      <c r="A15">
        <v>37277</v>
      </c>
      <c r="B15">
        <v>9.766</v>
      </c>
    </row>
    <row r="16">
      <c r="A16">
        <v>37278</v>
      </c>
      <c r="B16">
        <v>9.732</v>
      </c>
    </row>
    <row r="17">
      <c r="A17">
        <v>37279</v>
      </c>
      <c r="B17">
        <v>9.996</v>
      </c>
    </row>
    <row r="18">
      <c r="A18">
        <v>37280</v>
      </c>
      <c r="B18">
        <v>9.834</v>
      </c>
    </row>
    <row r="19">
      <c r="A19">
        <v>37281</v>
      </c>
      <c r="B19">
        <v>9.919</v>
      </c>
    </row>
    <row r="20">
      <c r="A20">
        <v>37284</v>
      </c>
      <c r="B20">
        <v>9.957</v>
      </c>
    </row>
    <row r="21">
      <c r="A21">
        <v>37285</v>
      </c>
      <c r="B21">
        <v>9.77</v>
      </c>
    </row>
    <row r="22">
      <c r="A22">
        <v>37286</v>
      </c>
      <c r="B22">
        <v>9.775</v>
      </c>
    </row>
    <row r="23">
      <c r="A23">
        <v>37288</v>
      </c>
      <c r="B23">
        <v>9.823</v>
      </c>
    </row>
    <row r="24">
      <c r="A24">
        <v>37291</v>
      </c>
      <c r="B24">
        <v>9.647</v>
      </c>
    </row>
    <row r="25">
      <c r="A25">
        <v>37292</v>
      </c>
      <c r="B25">
        <v>9.596</v>
      </c>
    </row>
    <row r="26">
      <c r="A26">
        <v>37293</v>
      </c>
      <c r="B26">
        <v>9.551</v>
      </c>
    </row>
    <row r="27">
      <c r="A27">
        <v>37294</v>
      </c>
      <c r="B27">
        <v>9.572</v>
      </c>
    </row>
    <row r="28">
      <c r="A28">
        <v>37295</v>
      </c>
      <c r="B28">
        <v>9.626</v>
      </c>
    </row>
    <row r="29">
      <c r="A29">
        <v>37298</v>
      </c>
      <c r="B29">
        <v>9.663</v>
      </c>
    </row>
    <row r="30">
      <c r="A30">
        <v>37299</v>
      </c>
      <c r="B30">
        <v>9.666</v>
      </c>
    </row>
    <row r="31">
      <c r="A31">
        <v>37300</v>
      </c>
      <c r="B31">
        <v>9.752</v>
      </c>
    </row>
    <row r="32">
      <c r="A32">
        <v>37301</v>
      </c>
      <c r="B32">
        <v>9.795</v>
      </c>
    </row>
    <row r="33">
      <c r="A33">
        <v>37302</v>
      </c>
      <c r="B33">
        <v>9.701</v>
      </c>
    </row>
    <row r="34">
      <c r="A34">
        <v>37305</v>
      </c>
      <c r="B34">
        <v>9.702</v>
      </c>
    </row>
    <row r="35">
      <c r="A35">
        <v>37306</v>
      </c>
      <c r="B35">
        <v>9.541</v>
      </c>
    </row>
    <row r="36">
      <c r="A36">
        <v>37307</v>
      </c>
      <c r="B36">
        <v>9.59</v>
      </c>
    </row>
    <row r="37">
      <c r="A37">
        <v>37308</v>
      </c>
      <c r="B37">
        <v>9.573</v>
      </c>
    </row>
    <row r="38">
      <c r="A38">
        <v>37309</v>
      </c>
      <c r="B38">
        <v>9.557</v>
      </c>
    </row>
    <row r="39">
      <c r="A39">
        <v>37312</v>
      </c>
      <c r="B39">
        <v>9.683</v>
      </c>
    </row>
    <row r="40">
      <c r="A40">
        <v>37313</v>
      </c>
      <c r="B40">
        <v>9.697</v>
      </c>
    </row>
    <row r="41">
      <c r="A41">
        <v>37314</v>
      </c>
      <c r="B41">
        <v>9.766</v>
      </c>
    </row>
    <row r="42">
      <c r="A42">
        <v>37315</v>
      </c>
      <c r="B42">
        <v>9.758</v>
      </c>
    </row>
    <row r="43">
      <c r="A43">
        <v>37316</v>
      </c>
      <c r="B43">
        <v>9.87</v>
      </c>
    </row>
    <row r="44">
      <c r="A44">
        <v>37320</v>
      </c>
      <c r="B44">
        <v>9.966</v>
      </c>
    </row>
    <row r="45">
      <c r="A45">
        <v>37321</v>
      </c>
      <c r="B45">
        <v>10.008</v>
      </c>
    </row>
    <row r="46">
      <c r="A46">
        <v>37322</v>
      </c>
      <c r="B46">
        <v>9.989</v>
      </c>
    </row>
    <row r="47">
      <c r="A47">
        <v>37323</v>
      </c>
      <c r="B47">
        <v>10.077</v>
      </c>
    </row>
    <row r="48">
      <c r="A48">
        <v>37326</v>
      </c>
      <c r="B48">
        <v>10.081</v>
      </c>
    </row>
    <row r="49">
      <c r="A49">
        <v>37327</v>
      </c>
      <c r="B49">
        <v>10.055</v>
      </c>
    </row>
    <row r="50">
      <c r="A50">
        <v>37328</v>
      </c>
      <c r="B50">
        <v>9.975</v>
      </c>
    </row>
    <row r="51">
      <c r="A51">
        <v>37329</v>
      </c>
      <c r="B51">
        <v>9.946</v>
      </c>
    </row>
    <row r="52">
      <c r="A52">
        <v>37330</v>
      </c>
      <c r="B52">
        <v>10.026</v>
      </c>
    </row>
    <row r="53">
      <c r="A53">
        <v>37333</v>
      </c>
      <c r="B53">
        <v>10.042</v>
      </c>
    </row>
    <row r="54">
      <c r="A54">
        <v>37334</v>
      </c>
      <c r="B54">
        <v>10.072</v>
      </c>
    </row>
    <row r="55">
      <c r="A55">
        <v>37335</v>
      </c>
      <c r="B55">
        <v>9.948</v>
      </c>
    </row>
    <row r="56">
      <c r="A56">
        <v>37336</v>
      </c>
      <c r="B56">
        <v>9.944</v>
      </c>
    </row>
    <row r="57">
      <c r="A57">
        <v>37337</v>
      </c>
      <c r="B57">
        <v>9.953</v>
      </c>
    </row>
    <row r="58">
      <c r="A58">
        <v>37340</v>
      </c>
      <c r="B58">
        <v>9.867</v>
      </c>
    </row>
    <row r="59">
      <c r="A59">
        <v>37341</v>
      </c>
      <c r="B59">
        <v>9.892</v>
      </c>
    </row>
    <row r="60">
      <c r="A60">
        <v>37342</v>
      </c>
      <c r="B60">
        <v>9.946</v>
      </c>
    </row>
    <row r="61">
      <c r="A61">
        <v>37343</v>
      </c>
      <c r="B61">
        <v>9.974</v>
      </c>
    </row>
    <row r="62">
      <c r="A62">
        <v>37348</v>
      </c>
      <c r="B62">
        <v>9.874</v>
      </c>
    </row>
    <row r="63">
      <c r="A63">
        <v>37349</v>
      </c>
      <c r="B63">
        <v>9.841</v>
      </c>
    </row>
    <row r="64">
      <c r="A64">
        <v>37350</v>
      </c>
      <c r="B64">
        <v>9.81</v>
      </c>
    </row>
    <row r="65">
      <c r="A65">
        <v>37351</v>
      </c>
      <c r="B65">
        <v>9.827</v>
      </c>
    </row>
    <row r="66">
      <c r="A66">
        <v>37354</v>
      </c>
      <c r="B66">
        <v>9.82</v>
      </c>
    </row>
    <row r="67">
      <c r="A67">
        <v>37355</v>
      </c>
      <c r="B67">
        <v>9.8</v>
      </c>
    </row>
    <row r="68">
      <c r="A68">
        <v>37356</v>
      </c>
      <c r="B68">
        <v>9.841</v>
      </c>
    </row>
    <row r="69">
      <c r="A69">
        <v>37357</v>
      </c>
      <c r="B69">
        <v>9.665</v>
      </c>
    </row>
    <row r="70">
      <c r="A70">
        <v>37358</v>
      </c>
      <c r="B70">
        <v>9.717</v>
      </c>
    </row>
    <row r="71">
      <c r="A71">
        <v>37361</v>
      </c>
      <c r="B71">
        <v>9.691</v>
      </c>
    </row>
    <row r="72">
      <c r="A72">
        <v>37362</v>
      </c>
      <c r="B72">
        <v>9.79</v>
      </c>
    </row>
    <row r="73">
      <c r="A73">
        <v>37363</v>
      </c>
      <c r="B73">
        <v>9.762</v>
      </c>
    </row>
    <row r="74">
      <c r="A74">
        <v>37364</v>
      </c>
      <c r="B74">
        <v>9.725</v>
      </c>
    </row>
    <row r="75">
      <c r="A75">
        <v>37365</v>
      </c>
      <c r="B75">
        <v>9.729</v>
      </c>
    </row>
    <row r="76">
      <c r="A76">
        <v>37369</v>
      </c>
      <c r="B76">
        <v>9.973</v>
      </c>
    </row>
    <row r="77">
      <c r="A77">
        <v>37370</v>
      </c>
      <c r="B77">
        <v>9.636</v>
      </c>
    </row>
    <row r="78">
      <c r="A78">
        <v>37372</v>
      </c>
      <c r="B78">
        <v>9.636</v>
      </c>
    </row>
    <row r="79">
      <c r="A79">
        <v>37375</v>
      </c>
      <c r="B79">
        <v>9.461</v>
      </c>
    </row>
    <row r="80">
      <c r="A80">
        <v>37376</v>
      </c>
      <c r="B80">
        <v>9.498</v>
      </c>
    </row>
    <row r="81">
      <c r="A81">
        <v>37378</v>
      </c>
      <c r="B81">
        <v>9.521</v>
      </c>
    </row>
    <row r="82">
      <c r="A82">
        <v>37379</v>
      </c>
      <c r="B82">
        <v>9.437</v>
      </c>
    </row>
    <row r="83">
      <c r="A83">
        <v>37382</v>
      </c>
      <c r="B83">
        <v>9.321</v>
      </c>
    </row>
    <row r="84">
      <c r="A84">
        <v>37384</v>
      </c>
      <c r="B84">
        <v>9.492</v>
      </c>
    </row>
    <row r="85">
      <c r="A85">
        <v>37385</v>
      </c>
      <c r="B85">
        <v>9.445</v>
      </c>
    </row>
    <row r="86">
      <c r="A86">
        <v>37386</v>
      </c>
      <c r="B86">
        <v>9.353</v>
      </c>
    </row>
    <row r="87">
      <c r="A87">
        <v>37389</v>
      </c>
      <c r="B87">
        <v>9.43</v>
      </c>
    </row>
    <row r="88">
      <c r="A88">
        <v>37390</v>
      </c>
      <c r="B88">
        <v>9.553</v>
      </c>
    </row>
    <row r="89">
      <c r="A89">
        <v>37391</v>
      </c>
      <c r="B89">
        <v>9.531</v>
      </c>
    </row>
    <row r="90">
      <c r="A90">
        <v>37392</v>
      </c>
      <c r="B90">
        <v>9.532</v>
      </c>
    </row>
    <row r="91">
      <c r="A91">
        <v>37393</v>
      </c>
      <c r="B91">
        <v>9.494</v>
      </c>
    </row>
    <row r="92">
      <c r="A92">
        <v>37396</v>
      </c>
      <c r="B92">
        <v>9.425</v>
      </c>
    </row>
    <row r="93">
      <c r="A93">
        <v>37397</v>
      </c>
      <c r="B93">
        <v>9.399</v>
      </c>
    </row>
    <row r="94">
      <c r="A94">
        <v>37398</v>
      </c>
      <c r="B94">
        <v>9.349</v>
      </c>
    </row>
    <row r="95">
      <c r="A95">
        <v>37399</v>
      </c>
      <c r="B95">
        <v>9.41</v>
      </c>
    </row>
    <row r="96">
      <c r="A96">
        <v>37400</v>
      </c>
      <c r="B96">
        <v>9.351</v>
      </c>
    </row>
    <row r="97">
      <c r="A97">
        <v>37403</v>
      </c>
      <c r="B97">
        <v>9.358</v>
      </c>
    </row>
    <row r="98">
      <c r="A98">
        <v>37404</v>
      </c>
      <c r="B98">
        <v>9.275</v>
      </c>
    </row>
    <row r="99">
      <c r="A99">
        <v>37405</v>
      </c>
      <c r="B99">
        <v>9.245</v>
      </c>
    </row>
    <row r="100">
      <c r="A100">
        <v>37406</v>
      </c>
      <c r="B100">
        <v>9.19</v>
      </c>
    </row>
    <row r="101">
      <c r="A101">
        <v>37407</v>
      </c>
      <c r="B101">
        <v>9.218</v>
      </c>
    </row>
    <row r="102">
      <c r="A102">
        <v>37410</v>
      </c>
      <c r="B102">
        <v>9.13</v>
      </c>
    </row>
    <row r="103">
      <c r="A103">
        <v>37411</v>
      </c>
      <c r="B103">
        <v>9.064</v>
      </c>
    </row>
    <row r="104">
      <c r="A104">
        <v>37412</v>
      </c>
      <c r="B104">
        <v>9.102</v>
      </c>
    </row>
    <row r="105">
      <c r="A105">
        <v>37413</v>
      </c>
      <c r="B105">
        <v>9.006</v>
      </c>
    </row>
    <row r="106">
      <c r="A106">
        <v>37414</v>
      </c>
      <c r="B106">
        <v>8.993</v>
      </c>
    </row>
    <row r="107">
      <c r="A107">
        <v>37417</v>
      </c>
      <c r="B107">
        <v>9.008</v>
      </c>
    </row>
    <row r="108">
      <c r="A108">
        <v>37418</v>
      </c>
      <c r="B108">
        <v>8.993</v>
      </c>
    </row>
    <row r="109">
      <c r="A109">
        <v>37419</v>
      </c>
      <c r="B109">
        <v>8.929</v>
      </c>
    </row>
    <row r="110">
      <c r="A110">
        <v>37420</v>
      </c>
      <c r="B110">
        <v>8.868</v>
      </c>
    </row>
    <row r="111">
      <c r="A111">
        <v>37421</v>
      </c>
      <c r="B111">
        <v>8.815</v>
      </c>
    </row>
    <row r="112">
      <c r="A112">
        <v>37424</v>
      </c>
      <c r="B112">
        <v>8.957</v>
      </c>
    </row>
    <row r="113">
      <c r="A113">
        <v>37425</v>
      </c>
      <c r="B113">
        <v>8.939</v>
      </c>
    </row>
    <row r="114">
      <c r="A114">
        <v>37426</v>
      </c>
      <c r="B114">
        <v>8.832</v>
      </c>
    </row>
    <row r="115">
      <c r="A115">
        <v>37427</v>
      </c>
      <c r="B115">
        <v>8.721</v>
      </c>
    </row>
    <row r="116">
      <c r="A116">
        <v>37428</v>
      </c>
      <c r="B116">
        <v>8.638</v>
      </c>
    </row>
    <row r="117">
      <c r="A117">
        <v>37431</v>
      </c>
      <c r="B117">
        <v>8.561</v>
      </c>
    </row>
    <row r="118">
      <c r="A118">
        <v>37432</v>
      </c>
      <c r="B118">
        <v>8.593</v>
      </c>
    </row>
    <row r="119">
      <c r="A119">
        <v>37433</v>
      </c>
      <c r="B119">
        <v>8.481</v>
      </c>
    </row>
    <row r="120">
      <c r="A120">
        <v>37434</v>
      </c>
      <c r="B120">
        <v>8.59</v>
      </c>
    </row>
    <row r="121">
      <c r="A121">
        <v>37435</v>
      </c>
      <c r="B121">
        <v>8.639</v>
      </c>
    </row>
    <row r="122">
      <c r="A122">
        <v>37438</v>
      </c>
      <c r="B122">
        <v>8.573</v>
      </c>
    </row>
    <row r="123">
      <c r="A123">
        <v>37439</v>
      </c>
      <c r="B123">
        <v>8.45</v>
      </c>
    </row>
    <row r="124">
      <c r="A124">
        <v>37440</v>
      </c>
      <c r="B124">
        <v>8.434</v>
      </c>
    </row>
    <row r="125">
      <c r="A125">
        <v>37441</v>
      </c>
      <c r="B125">
        <v>8.479</v>
      </c>
    </row>
    <row r="126">
      <c r="A126">
        <v>37442</v>
      </c>
      <c r="B126">
        <v>8.694</v>
      </c>
    </row>
    <row r="127">
      <c r="A127">
        <v>37445</v>
      </c>
      <c r="B127">
        <v>8.604</v>
      </c>
    </row>
    <row r="128">
      <c r="A128">
        <v>37446</v>
      </c>
      <c r="B128">
        <v>8.492</v>
      </c>
    </row>
    <row r="129">
      <c r="A129">
        <v>37447</v>
      </c>
      <c r="B129">
        <v>8.354</v>
      </c>
    </row>
    <row r="130">
      <c r="A130">
        <v>37448</v>
      </c>
      <c r="B130">
        <v>8.274</v>
      </c>
    </row>
    <row r="131">
      <c r="A131">
        <v>37449</v>
      </c>
      <c r="B131">
        <v>8.271</v>
      </c>
    </row>
    <row r="132">
      <c r="A132">
        <v>37452</v>
      </c>
      <c r="B132">
        <v>8.114</v>
      </c>
    </row>
    <row r="133">
      <c r="A133">
        <v>37453</v>
      </c>
      <c r="B133">
        <v>8.051</v>
      </c>
    </row>
    <row r="134">
      <c r="A134">
        <v>37454</v>
      </c>
      <c r="B134">
        <v>8.137</v>
      </c>
    </row>
    <row r="135">
      <c r="A135">
        <v>37455</v>
      </c>
      <c r="B135">
        <v>8.073</v>
      </c>
    </row>
    <row r="136">
      <c r="A136">
        <v>37456</v>
      </c>
      <c r="B136">
        <v>7.862</v>
      </c>
    </row>
    <row r="137">
      <c r="A137">
        <v>37459</v>
      </c>
      <c r="B137">
        <v>7.713</v>
      </c>
    </row>
    <row r="138">
      <c r="A138">
        <v>37460</v>
      </c>
      <c r="B138">
        <v>7.638</v>
      </c>
    </row>
    <row r="139">
      <c r="A139">
        <v>37461</v>
      </c>
      <c r="B139">
        <v>7.751</v>
      </c>
    </row>
    <row r="140">
      <c r="A140">
        <v>37462</v>
      </c>
      <c r="B140">
        <v>7.797</v>
      </c>
    </row>
    <row r="141">
      <c r="A141">
        <v>37463</v>
      </c>
      <c r="B141">
        <v>7.924</v>
      </c>
    </row>
    <row r="142">
      <c r="A142">
        <v>37466</v>
      </c>
      <c r="B142">
        <v>8.251</v>
      </c>
    </row>
    <row r="143">
      <c r="A143">
        <v>37467</v>
      </c>
      <c r="B143">
        <v>8.227</v>
      </c>
    </row>
    <row r="144">
      <c r="A144">
        <v>37468</v>
      </c>
      <c r="B144">
        <v>8.292</v>
      </c>
    </row>
    <row r="145">
      <c r="A145">
        <v>37469</v>
      </c>
      <c r="B145">
        <v>8.114</v>
      </c>
    </row>
    <row r="146">
      <c r="A146">
        <v>37470</v>
      </c>
      <c r="B146">
        <v>8.032</v>
      </c>
    </row>
    <row r="147">
      <c r="A147">
        <v>37473</v>
      </c>
      <c r="B147">
        <v>7.945</v>
      </c>
    </row>
    <row r="148">
      <c r="A148">
        <v>37474</v>
      </c>
      <c r="B148">
        <v>8.062</v>
      </c>
    </row>
    <row r="149">
      <c r="A149">
        <v>37475</v>
      </c>
      <c r="B149">
        <v>8.092</v>
      </c>
    </row>
    <row r="150">
      <c r="A150">
        <v>37476</v>
      </c>
      <c r="B150">
        <v>8.283</v>
      </c>
    </row>
    <row r="151">
      <c r="A151">
        <v>37477</v>
      </c>
      <c r="B151">
        <v>8.32</v>
      </c>
    </row>
    <row r="152">
      <c r="A152">
        <v>37480</v>
      </c>
      <c r="B152">
        <v>8.242</v>
      </c>
    </row>
    <row r="153">
      <c r="A153">
        <v>37481</v>
      </c>
      <c r="B153">
        <v>8.201</v>
      </c>
    </row>
    <row r="154">
      <c r="A154">
        <v>37487</v>
      </c>
      <c r="B154">
        <v>8.499</v>
      </c>
    </row>
    <row r="155">
      <c r="A155">
        <v>37488</v>
      </c>
      <c r="B155">
        <v>8.418</v>
      </c>
    </row>
    <row r="156">
      <c r="A156">
        <v>37490</v>
      </c>
      <c r="B156">
        <v>8.573</v>
      </c>
    </row>
    <row r="157">
      <c r="A157">
        <v>37491</v>
      </c>
      <c r="B157">
        <v>8.461</v>
      </c>
    </row>
    <row r="158">
      <c r="A158">
        <v>37494</v>
      </c>
      <c r="B158">
        <v>8.469</v>
      </c>
    </row>
    <row r="159">
      <c r="A159">
        <v>37495</v>
      </c>
      <c r="B159">
        <v>8.432</v>
      </c>
    </row>
    <row r="160">
      <c r="A160">
        <v>37496</v>
      </c>
      <c r="B160">
        <v>8.276</v>
      </c>
    </row>
    <row r="161">
      <c r="A161">
        <v>37497</v>
      </c>
      <c r="B161">
        <v>8.214</v>
      </c>
    </row>
    <row r="162">
      <c r="A162">
        <v>37498</v>
      </c>
      <c r="B162">
        <v>8.234</v>
      </c>
    </row>
    <row r="163">
      <c r="A163">
        <v>37501</v>
      </c>
      <c r="B163">
        <v>8.181</v>
      </c>
    </row>
    <row r="164">
      <c r="A164">
        <v>37502</v>
      </c>
      <c r="B164">
        <v>7.912</v>
      </c>
    </row>
    <row r="165">
      <c r="A165">
        <v>37503</v>
      </c>
      <c r="B165">
        <v>7.979</v>
      </c>
    </row>
    <row r="166">
      <c r="A166">
        <v>37504</v>
      </c>
      <c r="B166">
        <v>7.947</v>
      </c>
    </row>
    <row r="167">
      <c r="A167">
        <v>37505</v>
      </c>
      <c r="B167">
        <v>8.065</v>
      </c>
    </row>
    <row r="168">
      <c r="A168">
        <v>37508</v>
      </c>
      <c r="B168">
        <v>8.087</v>
      </c>
    </row>
    <row r="169">
      <c r="A169">
        <v>37509</v>
      </c>
      <c r="B169">
        <v>8.175</v>
      </c>
    </row>
    <row r="170">
      <c r="A170">
        <v>37510</v>
      </c>
      <c r="B170">
        <v>8.23</v>
      </c>
    </row>
    <row r="171">
      <c r="A171">
        <v>37511</v>
      </c>
      <c r="B171">
        <v>8.053</v>
      </c>
    </row>
    <row r="172">
      <c r="A172">
        <v>37512</v>
      </c>
      <c r="B172">
        <v>8.002</v>
      </c>
    </row>
    <row r="173">
      <c r="A173">
        <v>37515</v>
      </c>
      <c r="B173">
        <v>8.029</v>
      </c>
    </row>
    <row r="174">
      <c r="A174">
        <v>37516</v>
      </c>
      <c r="B174">
        <v>7.972</v>
      </c>
    </row>
    <row r="175">
      <c r="A175">
        <v>37517</v>
      </c>
      <c r="B175">
        <v>7.853</v>
      </c>
    </row>
    <row r="176">
      <c r="A176">
        <v>37518</v>
      </c>
      <c r="B176">
        <v>7.715</v>
      </c>
    </row>
    <row r="177">
      <c r="A177">
        <v>37519</v>
      </c>
      <c r="B177">
        <v>7.707</v>
      </c>
    </row>
    <row r="178">
      <c r="A178">
        <v>37522</v>
      </c>
      <c r="B178">
        <v>7.605</v>
      </c>
    </row>
    <row r="179">
      <c r="A179">
        <v>37523</v>
      </c>
      <c r="B179">
        <v>7.56</v>
      </c>
    </row>
    <row r="180">
      <c r="A180">
        <v>37524</v>
      </c>
      <c r="B180">
        <v>7.645</v>
      </c>
    </row>
    <row r="181">
      <c r="A181">
        <v>37525</v>
      </c>
      <c r="B181">
        <v>7.819</v>
      </c>
    </row>
    <row r="182">
      <c r="A182">
        <v>37526</v>
      </c>
      <c r="B182">
        <v>7.712</v>
      </c>
    </row>
    <row r="183">
      <c r="A183">
        <v>37529</v>
      </c>
      <c r="B183">
        <v>7.537</v>
      </c>
    </row>
    <row r="184">
      <c r="A184">
        <v>37530</v>
      </c>
      <c r="B184">
        <v>7.688</v>
      </c>
    </row>
    <row r="185">
      <c r="A185">
        <v>37531</v>
      </c>
      <c r="B185">
        <v>7.678</v>
      </c>
    </row>
    <row r="186">
      <c r="A186">
        <v>37532</v>
      </c>
      <c r="B186">
        <v>7.633</v>
      </c>
    </row>
    <row r="187">
      <c r="A187">
        <v>37533</v>
      </c>
      <c r="B187">
        <v>7.552</v>
      </c>
    </row>
    <row r="188">
      <c r="A188">
        <v>37536</v>
      </c>
      <c r="B188">
        <v>7.477</v>
      </c>
    </row>
    <row r="189">
      <c r="A189">
        <v>37537</v>
      </c>
      <c r="B189">
        <v>7.525</v>
      </c>
    </row>
    <row r="190">
      <c r="A190">
        <v>37538</v>
      </c>
      <c r="B190">
        <v>7.424</v>
      </c>
    </row>
    <row r="191">
      <c r="A191">
        <v>37539</v>
      </c>
      <c r="B191">
        <v>7.541</v>
      </c>
    </row>
    <row r="192">
      <c r="A192">
        <v>37540</v>
      </c>
      <c r="B192">
        <v>7.72</v>
      </c>
    </row>
    <row r="193">
      <c r="A193">
        <v>37543</v>
      </c>
      <c r="B193">
        <v>7.719</v>
      </c>
    </row>
    <row r="194">
      <c r="A194">
        <v>37544</v>
      </c>
      <c r="B194">
        <v>7.994</v>
      </c>
    </row>
    <row r="195">
      <c r="A195">
        <v>37545</v>
      </c>
      <c r="B195">
        <v>7.897</v>
      </c>
    </row>
    <row r="196">
      <c r="A196">
        <v>37546</v>
      </c>
      <c r="B196">
        <v>8.079</v>
      </c>
    </row>
    <row r="197">
      <c r="A197">
        <v>37550</v>
      </c>
      <c r="B197">
        <v>8.107</v>
      </c>
    </row>
    <row r="198">
      <c r="A198">
        <v>37551</v>
      </c>
      <c r="B198">
        <v>8.047</v>
      </c>
    </row>
    <row r="199">
      <c r="A199">
        <v>37552</v>
      </c>
      <c r="B199">
        <v>8.008</v>
      </c>
    </row>
    <row r="200">
      <c r="A200">
        <v>37553</v>
      </c>
      <c r="B200">
        <v>8.008</v>
      </c>
    </row>
    <row r="201">
      <c r="A201">
        <v>37554</v>
      </c>
      <c r="B201">
        <v>8.05</v>
      </c>
    </row>
    <row r="202">
      <c r="A202">
        <v>37557</v>
      </c>
      <c r="B202">
        <v>8.014</v>
      </c>
    </row>
    <row r="203">
      <c r="A203">
        <v>37558</v>
      </c>
      <c r="B203">
        <v>7.892</v>
      </c>
    </row>
    <row r="204">
      <c r="A204">
        <v>37559</v>
      </c>
      <c r="B204">
        <v>7.958</v>
      </c>
    </row>
    <row r="205">
      <c r="A205">
        <v>37560</v>
      </c>
      <c r="B205">
        <v>7.945</v>
      </c>
    </row>
    <row r="206">
      <c r="A206">
        <v>37564</v>
      </c>
      <c r="B206">
        <v>8.051</v>
      </c>
    </row>
    <row r="207">
      <c r="A207">
        <v>37565</v>
      </c>
      <c r="B207">
        <v>8.074</v>
      </c>
    </row>
    <row r="208">
      <c r="A208">
        <v>37566</v>
      </c>
      <c r="B208">
        <v>8.092</v>
      </c>
    </row>
    <row r="209">
      <c r="A209">
        <v>37567</v>
      </c>
      <c r="B209">
        <v>7.941</v>
      </c>
    </row>
    <row r="210">
      <c r="A210">
        <v>37568</v>
      </c>
      <c r="B210">
        <v>7.869</v>
      </c>
    </row>
    <row r="211">
      <c r="A211">
        <v>37571</v>
      </c>
      <c r="B211">
        <v>7.789</v>
      </c>
    </row>
    <row r="212">
      <c r="A212">
        <v>37572</v>
      </c>
      <c r="B212">
        <v>7.837</v>
      </c>
    </row>
    <row r="213">
      <c r="A213">
        <v>37573</v>
      </c>
      <c r="B213">
        <v>7.827</v>
      </c>
    </row>
    <row r="214">
      <c r="A214">
        <v>37574</v>
      </c>
      <c r="B214">
        <v>7.97</v>
      </c>
    </row>
    <row r="215">
      <c r="A215">
        <v>37575</v>
      </c>
      <c r="B215">
        <v>7.999</v>
      </c>
    </row>
    <row r="216">
      <c r="A216">
        <v>37578</v>
      </c>
      <c r="B216">
        <v>7.97</v>
      </c>
    </row>
    <row r="217">
      <c r="A217">
        <v>37579</v>
      </c>
      <c r="B217">
        <v>7.935</v>
      </c>
    </row>
    <row r="218">
      <c r="A218">
        <v>37580</v>
      </c>
      <c r="B218">
        <v>8.01</v>
      </c>
    </row>
    <row r="219">
      <c r="A219">
        <v>37581</v>
      </c>
      <c r="B219">
        <v>8.171</v>
      </c>
    </row>
    <row r="220">
      <c r="A220">
        <v>37582</v>
      </c>
      <c r="B220">
        <v>8.169</v>
      </c>
    </row>
    <row r="221">
      <c r="A221">
        <v>37585</v>
      </c>
      <c r="B221">
        <v>8.204</v>
      </c>
    </row>
    <row r="222">
      <c r="A222">
        <v>37586</v>
      </c>
      <c r="B222">
        <v>8.078</v>
      </c>
    </row>
    <row r="223">
      <c r="A223">
        <v>37587</v>
      </c>
      <c r="B223">
        <v>8.226</v>
      </c>
    </row>
    <row r="224">
      <c r="A224">
        <v>37588</v>
      </c>
      <c r="B224">
        <v>8.226</v>
      </c>
    </row>
    <row r="225">
      <c r="A225">
        <v>37589</v>
      </c>
      <c r="B225">
        <v>8.216</v>
      </c>
    </row>
    <row r="226">
      <c r="A226">
        <v>37592</v>
      </c>
      <c r="B226">
        <v>8.218</v>
      </c>
    </row>
    <row r="227">
      <c r="A227">
        <v>37593</v>
      </c>
      <c r="B227">
        <v>8.102</v>
      </c>
    </row>
    <row r="228">
      <c r="A228">
        <v>37594</v>
      </c>
      <c r="B228">
        <v>8.061</v>
      </c>
    </row>
    <row r="229">
      <c r="A229">
        <v>37595</v>
      </c>
      <c r="B229">
        <v>7.991</v>
      </c>
    </row>
    <row r="230">
      <c r="A230">
        <v>37596</v>
      </c>
      <c r="B230">
        <v>7.974</v>
      </c>
    </row>
    <row r="231">
      <c r="A231">
        <v>37599</v>
      </c>
      <c r="B231">
        <v>7.873</v>
      </c>
    </row>
    <row r="232">
      <c r="A232">
        <v>37600</v>
      </c>
      <c r="B232">
        <v>7.909</v>
      </c>
    </row>
    <row r="233">
      <c r="A233">
        <v>37601</v>
      </c>
      <c r="B233">
        <v>7.93</v>
      </c>
    </row>
    <row r="234">
      <c r="A234">
        <v>37602</v>
      </c>
      <c r="B234">
        <v>7.859</v>
      </c>
    </row>
    <row r="235">
      <c r="A235">
        <v>37603</v>
      </c>
      <c r="B235">
        <v>7.756</v>
      </c>
    </row>
    <row r="236">
      <c r="A236">
        <v>37606</v>
      </c>
      <c r="B236">
        <v>7.883</v>
      </c>
    </row>
    <row r="237">
      <c r="A237">
        <v>37607</v>
      </c>
      <c r="B237">
        <v>7.796</v>
      </c>
    </row>
    <row r="238">
      <c r="A238">
        <v>37608</v>
      </c>
      <c r="B238">
        <v>7.716</v>
      </c>
    </row>
    <row r="239">
      <c r="A239">
        <v>37609</v>
      </c>
      <c r="B239">
        <v>7.69</v>
      </c>
    </row>
    <row r="240">
      <c r="A240">
        <v>37610</v>
      </c>
      <c r="B240">
        <v>7.741</v>
      </c>
    </row>
    <row r="241">
      <c r="A241">
        <v>37613</v>
      </c>
      <c r="B241">
        <v>7.753</v>
      </c>
    </row>
    <row r="242">
      <c r="A242">
        <v>37617</v>
      </c>
      <c r="B242">
        <v>7.578</v>
      </c>
    </row>
    <row r="243">
      <c r="A243">
        <v>37620</v>
      </c>
      <c r="B243">
        <v>7.59</v>
      </c>
    </row>
    <row r="244">
      <c r="A244">
        <v>37623</v>
      </c>
      <c r="B244">
        <v>7.832</v>
      </c>
    </row>
    <row r="245">
      <c r="A245">
        <v>37624</v>
      </c>
      <c r="B245">
        <v>7.815</v>
      </c>
    </row>
    <row r="246">
      <c r="A246">
        <v>37628</v>
      </c>
      <c r="B246">
        <v>7.847</v>
      </c>
    </row>
    <row r="247">
      <c r="A247">
        <v>37629</v>
      </c>
      <c r="B247">
        <v>7.789</v>
      </c>
    </row>
    <row r="248">
      <c r="A248">
        <v>37630</v>
      </c>
      <c r="B248">
        <v>7.827</v>
      </c>
    </row>
    <row r="249">
      <c r="A249">
        <v>37631</v>
      </c>
      <c r="B249">
        <v>7.814</v>
      </c>
    </row>
    <row r="250">
      <c r="A250">
        <v>37634</v>
      </c>
      <c r="B250">
        <v>7.815</v>
      </c>
    </row>
    <row r="251">
      <c r="A251">
        <v>37635</v>
      </c>
      <c r="B251">
        <v>7.839</v>
      </c>
    </row>
    <row r="252">
      <c r="A252">
        <v>37636</v>
      </c>
      <c r="B252">
        <v>7.746</v>
      </c>
    </row>
    <row r="253">
      <c r="A253">
        <v>37637</v>
      </c>
      <c r="B253">
        <v>7.733</v>
      </c>
    </row>
    <row r="254">
      <c r="A254">
        <v>37638</v>
      </c>
      <c r="B254">
        <v>7.632</v>
      </c>
    </row>
    <row r="255">
      <c r="A255">
        <v>37641</v>
      </c>
      <c r="B255">
        <v>7.595</v>
      </c>
    </row>
    <row r="256">
      <c r="A256">
        <v>37642</v>
      </c>
      <c r="B256">
        <v>7.527</v>
      </c>
    </row>
    <row r="257">
      <c r="A257">
        <v>37643</v>
      </c>
      <c r="B257">
        <v>7.449</v>
      </c>
    </row>
    <row r="258">
      <c r="A258">
        <v>37644</v>
      </c>
      <c r="B258">
        <v>7.442</v>
      </c>
    </row>
    <row r="259">
      <c r="A259">
        <v>37645</v>
      </c>
      <c r="B259">
        <v>7.316</v>
      </c>
    </row>
    <row r="260">
      <c r="A260">
        <v>37648</v>
      </c>
      <c r="B260">
        <v>7.193</v>
      </c>
    </row>
    <row r="261">
      <c r="A261">
        <v>37649</v>
      </c>
      <c r="B261">
        <v>7.23</v>
      </c>
    </row>
    <row r="262">
      <c r="A262">
        <v>37650</v>
      </c>
      <c r="B262">
        <v>7.239</v>
      </c>
    </row>
    <row r="263">
      <c r="A263">
        <v>37651</v>
      </c>
      <c r="B263">
        <v>7.256</v>
      </c>
    </row>
    <row r="264">
      <c r="A264">
        <v>37652</v>
      </c>
      <c r="B264">
        <v>7.305</v>
      </c>
    </row>
    <row r="265">
      <c r="A265">
        <v>37656</v>
      </c>
      <c r="B265">
        <v>7.206</v>
      </c>
    </row>
    <row r="266">
      <c r="A266">
        <v>37657</v>
      </c>
      <c r="B266">
        <v>7.231</v>
      </c>
    </row>
    <row r="267">
      <c r="A267">
        <v>37658</v>
      </c>
      <c r="B267">
        <v>7.162</v>
      </c>
    </row>
    <row r="268">
      <c r="A268">
        <v>37659</v>
      </c>
      <c r="B268">
        <v>7.127</v>
      </c>
    </row>
    <row r="269">
      <c r="A269">
        <v>37662</v>
      </c>
      <c r="B269">
        <v>7.138</v>
      </c>
    </row>
    <row r="270">
      <c r="A270">
        <v>37663</v>
      </c>
      <c r="B270">
        <v>7.176</v>
      </c>
    </row>
    <row r="271">
      <c r="A271">
        <v>37664</v>
      </c>
      <c r="B271">
        <v>7.113</v>
      </c>
    </row>
    <row r="272">
      <c r="A272">
        <v>37665</v>
      </c>
      <c r="B272">
        <v>7.068</v>
      </c>
    </row>
    <row r="273">
      <c r="A273">
        <v>37666</v>
      </c>
      <c r="B273">
        <v>7.146</v>
      </c>
    </row>
    <row r="274">
      <c r="A274">
        <v>37669</v>
      </c>
      <c r="B274">
        <v>7.201</v>
      </c>
    </row>
    <row r="275">
      <c r="A275">
        <v>37670</v>
      </c>
      <c r="B275">
        <v>7.303</v>
      </c>
    </row>
    <row r="276">
      <c r="A276">
        <v>37671</v>
      </c>
      <c r="B276">
        <v>7.223</v>
      </c>
    </row>
    <row r="277">
      <c r="A277">
        <v>37672</v>
      </c>
      <c r="B277">
        <v>7.159</v>
      </c>
    </row>
    <row r="278">
      <c r="A278">
        <v>37673</v>
      </c>
      <c r="B278">
        <v>7.203</v>
      </c>
    </row>
    <row r="279">
      <c r="A279">
        <v>37676</v>
      </c>
      <c r="B279">
        <v>7.142</v>
      </c>
    </row>
    <row r="280">
      <c r="A280">
        <v>37677</v>
      </c>
      <c r="B280">
        <v>7.114</v>
      </c>
    </row>
    <row r="281">
      <c r="A281">
        <v>37678</v>
      </c>
      <c r="B281">
        <v>7.055</v>
      </c>
    </row>
    <row r="282">
      <c r="A282">
        <v>37679</v>
      </c>
      <c r="B282">
        <v>7.11</v>
      </c>
    </row>
    <row r="283">
      <c r="A283">
        <v>37680</v>
      </c>
      <c r="B283">
        <v>7.144</v>
      </c>
    </row>
    <row r="284">
      <c r="A284">
        <v>37683</v>
      </c>
      <c r="B284">
        <v>7.115</v>
      </c>
    </row>
    <row r="285">
      <c r="A285">
        <v>37684</v>
      </c>
      <c r="B285">
        <v>7.003</v>
      </c>
    </row>
    <row r="286">
      <c r="A286">
        <v>37685</v>
      </c>
      <c r="B286">
        <v>6.988</v>
      </c>
    </row>
    <row r="287">
      <c r="A287">
        <v>37686</v>
      </c>
      <c r="B287">
        <v>6.939</v>
      </c>
    </row>
    <row r="288">
      <c r="A288">
        <v>37687</v>
      </c>
      <c r="B288">
        <v>6.906</v>
      </c>
    </row>
    <row r="289">
      <c r="A289">
        <v>37690</v>
      </c>
      <c r="B289">
        <v>6.796</v>
      </c>
    </row>
    <row r="290">
      <c r="A290">
        <v>37691</v>
      </c>
      <c r="B290">
        <v>6.758</v>
      </c>
    </row>
    <row r="291">
      <c r="A291">
        <v>37692</v>
      </c>
      <c r="B291">
        <v>6.725</v>
      </c>
    </row>
    <row r="292">
      <c r="A292">
        <v>37693</v>
      </c>
      <c r="B292">
        <v>6.943</v>
      </c>
    </row>
    <row r="293">
      <c r="A293">
        <v>37694</v>
      </c>
      <c r="B293">
        <v>7.067</v>
      </c>
    </row>
    <row r="294">
      <c r="A294">
        <v>37697</v>
      </c>
      <c r="B294">
        <v>7.239</v>
      </c>
    </row>
    <row r="295">
      <c r="A295">
        <v>37698</v>
      </c>
      <c r="B295">
        <v>7.254</v>
      </c>
    </row>
    <row r="296">
      <c r="A296">
        <v>37699</v>
      </c>
      <c r="B296">
        <v>7.328</v>
      </c>
    </row>
    <row r="297">
      <c r="A297">
        <v>37700</v>
      </c>
      <c r="B297">
        <v>7.326</v>
      </c>
    </row>
    <row r="298">
      <c r="A298">
        <v>37701</v>
      </c>
      <c r="B298">
        <v>7.488</v>
      </c>
    </row>
    <row r="299">
      <c r="A299">
        <v>37704</v>
      </c>
      <c r="B299">
        <v>7.265</v>
      </c>
    </row>
    <row r="300">
      <c r="A300">
        <v>37705</v>
      </c>
      <c r="B300">
        <v>7.297</v>
      </c>
    </row>
    <row r="301">
      <c r="A301">
        <v>37706</v>
      </c>
      <c r="B301">
        <v>7.298</v>
      </c>
    </row>
    <row r="302">
      <c r="A302">
        <v>37707</v>
      </c>
      <c r="B302">
        <v>7.241</v>
      </c>
    </row>
    <row r="303">
      <c r="A303">
        <v>37708</v>
      </c>
      <c r="B303">
        <v>7.195</v>
      </c>
    </row>
    <row r="304">
      <c r="A304">
        <v>37711</v>
      </c>
      <c r="B304">
        <v>7.039</v>
      </c>
    </row>
    <row r="305">
      <c r="A305">
        <v>37712</v>
      </c>
      <c r="B305">
        <v>7.094</v>
      </c>
    </row>
    <row r="306">
      <c r="A306">
        <v>37713</v>
      </c>
      <c r="B306">
        <v>7.262</v>
      </c>
    </row>
    <row r="307">
      <c r="A307">
        <v>37714</v>
      </c>
      <c r="B307">
        <v>7.279</v>
      </c>
    </row>
    <row r="308">
      <c r="A308">
        <v>37715</v>
      </c>
      <c r="B308">
        <v>7.326</v>
      </c>
    </row>
    <row r="309">
      <c r="A309">
        <v>37718</v>
      </c>
      <c r="B309">
        <v>7.416</v>
      </c>
    </row>
    <row r="310">
      <c r="A310">
        <v>37719</v>
      </c>
      <c r="B310">
        <v>7.381</v>
      </c>
    </row>
    <row r="311">
      <c r="A311">
        <v>37720</v>
      </c>
      <c r="B311">
        <v>7.33</v>
      </c>
    </row>
    <row r="312">
      <c r="A312">
        <v>37721</v>
      </c>
      <c r="B312">
        <v>7.271</v>
      </c>
    </row>
    <row r="313">
      <c r="A313">
        <v>37722</v>
      </c>
      <c r="B313">
        <v>7.294</v>
      </c>
    </row>
    <row r="314">
      <c r="A314">
        <v>37725</v>
      </c>
      <c r="B314">
        <v>7.363</v>
      </c>
    </row>
    <row r="315">
      <c r="A315">
        <v>37726</v>
      </c>
      <c r="B315">
        <v>7.427</v>
      </c>
    </row>
    <row r="316">
      <c r="A316">
        <v>37727</v>
      </c>
      <c r="B316">
        <v>7.349</v>
      </c>
    </row>
    <row r="317">
      <c r="A317">
        <v>37728</v>
      </c>
      <c r="B317">
        <v>7.397</v>
      </c>
    </row>
    <row r="318">
      <c r="A318">
        <v>37733</v>
      </c>
      <c r="B318">
        <v>7.446</v>
      </c>
    </row>
    <row r="319">
      <c r="A319">
        <v>37734</v>
      </c>
      <c r="B319">
        <v>7.515</v>
      </c>
    </row>
    <row r="320">
      <c r="A320">
        <v>37735</v>
      </c>
      <c r="B320">
        <v>7.419</v>
      </c>
    </row>
    <row r="321">
      <c r="A321">
        <v>37739</v>
      </c>
      <c r="B321">
        <v>7.442</v>
      </c>
    </row>
    <row r="322">
      <c r="A322">
        <v>37740</v>
      </c>
      <c r="B322">
        <v>7.429</v>
      </c>
    </row>
    <row r="323">
      <c r="A323">
        <v>37741</v>
      </c>
      <c r="B323">
        <v>7.389</v>
      </c>
    </row>
    <row r="324">
      <c r="A324">
        <v>37743</v>
      </c>
      <c r="B324">
        <v>7.416</v>
      </c>
    </row>
    <row r="325">
      <c r="A325">
        <v>37746</v>
      </c>
      <c r="B325">
        <v>7.391</v>
      </c>
    </row>
    <row r="326">
      <c r="A326">
        <v>37747</v>
      </c>
      <c r="B326">
        <v>7.429</v>
      </c>
    </row>
    <row r="327">
      <c r="A327">
        <v>37748</v>
      </c>
      <c r="B327">
        <v>7.386</v>
      </c>
    </row>
    <row r="328">
      <c r="A328">
        <v>37749</v>
      </c>
      <c r="B328">
        <v>7.273</v>
      </c>
    </row>
    <row r="329">
      <c r="A329">
        <v>37750</v>
      </c>
      <c r="B329">
        <v>7.324</v>
      </c>
    </row>
    <row r="330">
      <c r="A330">
        <v>37753</v>
      </c>
      <c r="B330">
        <v>7.349</v>
      </c>
    </row>
    <row r="331">
      <c r="A331">
        <v>37754</v>
      </c>
      <c r="B331">
        <v>7.346</v>
      </c>
    </row>
    <row r="332">
      <c r="A332">
        <v>37755</v>
      </c>
      <c r="B332">
        <v>7.344</v>
      </c>
    </row>
    <row r="333">
      <c r="A333">
        <v>37756</v>
      </c>
      <c r="B333">
        <v>7.393</v>
      </c>
    </row>
    <row r="334">
      <c r="A334">
        <v>37757</v>
      </c>
      <c r="B334">
        <v>7.358</v>
      </c>
    </row>
    <row r="335">
      <c r="A335">
        <v>37760</v>
      </c>
      <c r="B335">
        <v>7.168</v>
      </c>
    </row>
    <row r="336">
      <c r="A336">
        <v>37761</v>
      </c>
      <c r="B336">
        <v>7.184</v>
      </c>
    </row>
    <row r="337">
      <c r="A337">
        <v>37762</v>
      </c>
      <c r="B337">
        <v>7.163</v>
      </c>
    </row>
    <row r="338">
      <c r="A338">
        <v>37763</v>
      </c>
      <c r="B338">
        <v>7.218</v>
      </c>
    </row>
    <row r="339">
      <c r="A339">
        <v>37764</v>
      </c>
      <c r="B339">
        <v>7.178</v>
      </c>
    </row>
    <row r="340">
      <c r="A340">
        <v>37767</v>
      </c>
      <c r="B340">
        <v>7.145</v>
      </c>
    </row>
    <row r="341">
      <c r="A341">
        <v>37768</v>
      </c>
      <c r="B341">
        <v>7.209</v>
      </c>
    </row>
    <row r="342">
      <c r="A342">
        <v>37769</v>
      </c>
      <c r="B342">
        <v>7.292</v>
      </c>
    </row>
    <row r="343">
      <c r="A343">
        <v>37770</v>
      </c>
      <c r="B343">
        <v>7.261</v>
      </c>
    </row>
    <row r="344">
      <c r="A344">
        <v>37771</v>
      </c>
      <c r="B344">
        <v>7.322</v>
      </c>
    </row>
    <row r="345">
      <c r="A345">
        <v>37775</v>
      </c>
      <c r="B345">
        <v>7.405</v>
      </c>
    </row>
    <row r="346">
      <c r="A346">
        <v>37776</v>
      </c>
      <c r="B346">
        <v>7.496</v>
      </c>
    </row>
    <row r="347">
      <c r="A347">
        <v>37777</v>
      </c>
      <c r="B347">
        <v>7.429</v>
      </c>
    </row>
    <row r="348">
      <c r="A348">
        <v>37778</v>
      </c>
      <c r="B348">
        <v>7.521</v>
      </c>
    </row>
    <row r="349">
      <c r="A349">
        <v>37781</v>
      </c>
      <c r="B349">
        <v>7.433</v>
      </c>
    </row>
    <row r="350">
      <c r="A350">
        <v>37782</v>
      </c>
      <c r="B350">
        <v>7.504</v>
      </c>
    </row>
    <row r="351">
      <c r="A351">
        <v>37783</v>
      </c>
      <c r="B351">
        <v>7.551</v>
      </c>
    </row>
    <row r="352">
      <c r="A352">
        <v>37784</v>
      </c>
      <c r="B352">
        <v>7.582</v>
      </c>
    </row>
    <row r="353">
      <c r="A353">
        <v>37785</v>
      </c>
      <c r="B353">
        <v>7.493</v>
      </c>
    </row>
    <row r="354">
      <c r="A354">
        <v>37788</v>
      </c>
      <c r="B354">
        <v>7.594</v>
      </c>
    </row>
    <row r="355">
      <c r="A355">
        <v>37789</v>
      </c>
      <c r="B355">
        <v>7.644</v>
      </c>
    </row>
    <row r="356">
      <c r="A356">
        <v>37790</v>
      </c>
      <c r="B356">
        <v>7.705</v>
      </c>
    </row>
    <row r="357">
      <c r="A357">
        <v>37791</v>
      </c>
      <c r="B357">
        <v>7.616</v>
      </c>
    </row>
    <row r="358">
      <c r="A358">
        <v>37792</v>
      </c>
      <c r="B358">
        <v>7.659</v>
      </c>
    </row>
    <row r="359">
      <c r="A359">
        <v>37795</v>
      </c>
      <c r="B359">
        <v>7.609</v>
      </c>
    </row>
    <row r="360">
      <c r="A360">
        <v>37796</v>
      </c>
      <c r="B360">
        <v>7.61</v>
      </c>
    </row>
    <row r="361">
      <c r="A361">
        <v>37797</v>
      </c>
      <c r="B361">
        <v>7.558</v>
      </c>
    </row>
    <row r="362">
      <c r="A362">
        <v>37798</v>
      </c>
      <c r="B362">
        <v>7.643</v>
      </c>
    </row>
    <row r="363">
      <c r="A363">
        <v>37799</v>
      </c>
      <c r="B363">
        <v>7.611</v>
      </c>
    </row>
    <row r="364">
      <c r="A364">
        <v>37802</v>
      </c>
      <c r="B364">
        <v>7.55</v>
      </c>
    </row>
    <row r="365">
      <c r="A365">
        <v>37803</v>
      </c>
      <c r="B365">
        <v>7.508</v>
      </c>
    </row>
    <row r="366">
      <c r="A366">
        <v>37804</v>
      </c>
      <c r="B366">
        <v>7.631</v>
      </c>
    </row>
    <row r="367">
      <c r="A367">
        <v>37805</v>
      </c>
      <c r="B367">
        <v>7.614</v>
      </c>
    </row>
    <row r="368">
      <c r="A368">
        <v>37806</v>
      </c>
      <c r="B368">
        <v>7.619</v>
      </c>
    </row>
    <row r="369">
      <c r="A369">
        <v>37809</v>
      </c>
      <c r="B369">
        <v>7.799</v>
      </c>
    </row>
    <row r="370">
      <c r="A370">
        <v>37810</v>
      </c>
      <c r="B370">
        <v>7.82</v>
      </c>
    </row>
    <row r="371">
      <c r="A371">
        <v>37811</v>
      </c>
      <c r="B371">
        <v>7.769</v>
      </c>
    </row>
    <row r="372">
      <c r="A372">
        <v>37812</v>
      </c>
      <c r="B372">
        <v>7.72</v>
      </c>
    </row>
    <row r="373">
      <c r="A373">
        <v>37813</v>
      </c>
      <c r="B373">
        <v>7.763</v>
      </c>
    </row>
    <row r="374">
      <c r="A374">
        <v>37816</v>
      </c>
      <c r="B374">
        <v>7.831</v>
      </c>
    </row>
    <row r="375">
      <c r="A375">
        <v>37817</v>
      </c>
      <c r="B375">
        <v>7.815</v>
      </c>
    </row>
    <row r="376">
      <c r="A376">
        <v>37818</v>
      </c>
      <c r="B376">
        <v>7.784</v>
      </c>
    </row>
    <row r="377">
      <c r="A377">
        <v>37819</v>
      </c>
      <c r="B377">
        <v>7.72</v>
      </c>
    </row>
    <row r="378">
      <c r="A378">
        <v>37820</v>
      </c>
      <c r="B378">
        <v>7.756</v>
      </c>
    </row>
    <row r="379">
      <c r="A379">
        <v>37823</v>
      </c>
      <c r="B379">
        <v>7.622</v>
      </c>
    </row>
    <row r="380">
      <c r="A380">
        <v>37824</v>
      </c>
      <c r="B380">
        <v>7.651</v>
      </c>
    </row>
    <row r="381">
      <c r="A381">
        <v>37825</v>
      </c>
      <c r="B381">
        <v>7.623</v>
      </c>
    </row>
    <row r="382">
      <c r="A382">
        <v>37826</v>
      </c>
      <c r="B382">
        <v>7.607</v>
      </c>
    </row>
    <row r="383">
      <c r="A383">
        <v>37827</v>
      </c>
      <c r="B383">
        <v>7.645</v>
      </c>
    </row>
    <row r="384">
      <c r="A384">
        <v>37830</v>
      </c>
      <c r="B384">
        <v>7.677</v>
      </c>
    </row>
    <row r="385">
      <c r="A385">
        <v>37831</v>
      </c>
      <c r="B385">
        <v>7.632</v>
      </c>
    </row>
    <row r="386">
      <c r="A386">
        <v>37832</v>
      </c>
      <c r="B386">
        <v>7.672</v>
      </c>
    </row>
    <row r="387">
      <c r="A387">
        <v>37833</v>
      </c>
      <c r="B387">
        <v>7.754</v>
      </c>
    </row>
    <row r="388">
      <c r="A388">
        <v>37834</v>
      </c>
      <c r="B388">
        <v>7.68</v>
      </c>
    </row>
    <row r="389">
      <c r="A389">
        <v>37837</v>
      </c>
      <c r="B389">
        <v>7.645</v>
      </c>
    </row>
    <row r="390">
      <c r="A390">
        <v>37838</v>
      </c>
      <c r="B390">
        <v>7.582</v>
      </c>
    </row>
    <row r="391">
      <c r="A391">
        <v>37839</v>
      </c>
      <c r="B391">
        <v>7.556</v>
      </c>
    </row>
    <row r="392">
      <c r="A392">
        <v>37840</v>
      </c>
      <c r="B392">
        <v>7.578</v>
      </c>
    </row>
    <row r="393">
      <c r="A393">
        <v>37841</v>
      </c>
      <c r="B393">
        <v>7.644</v>
      </c>
    </row>
    <row r="394">
      <c r="A394">
        <v>37844</v>
      </c>
      <c r="B394">
        <v>7.665</v>
      </c>
    </row>
    <row r="395">
      <c r="A395">
        <v>37845</v>
      </c>
      <c r="B395">
        <v>7.724</v>
      </c>
    </row>
    <row r="396">
      <c r="A396">
        <v>37846</v>
      </c>
      <c r="B396">
        <v>7.694</v>
      </c>
    </row>
    <row r="397">
      <c r="A397">
        <v>37851</v>
      </c>
      <c r="B397">
        <v>7.853</v>
      </c>
    </row>
    <row r="398">
      <c r="A398">
        <v>37852</v>
      </c>
      <c r="B398">
        <v>7.896</v>
      </c>
    </row>
    <row r="399">
      <c r="A399">
        <v>37853</v>
      </c>
      <c r="B399">
        <v>7.862</v>
      </c>
    </row>
    <row r="400">
      <c r="A400">
        <v>37854</v>
      </c>
      <c r="B400">
        <v>7.953</v>
      </c>
    </row>
    <row r="401">
      <c r="A401">
        <v>37855</v>
      </c>
      <c r="B401">
        <v>7.96</v>
      </c>
    </row>
    <row r="402">
      <c r="A402">
        <v>37858</v>
      </c>
      <c r="B402">
        <v>7.93</v>
      </c>
    </row>
    <row r="403">
      <c r="A403">
        <v>37859</v>
      </c>
      <c r="B403">
        <v>7.935</v>
      </c>
    </row>
    <row r="404">
      <c r="A404">
        <v>37860</v>
      </c>
      <c r="B404">
        <v>7.94</v>
      </c>
    </row>
    <row r="405">
      <c r="A405">
        <v>37861</v>
      </c>
      <c r="B405">
        <v>7.961</v>
      </c>
    </row>
    <row r="406">
      <c r="A406">
        <v>37862</v>
      </c>
      <c r="B406">
        <v>7.933</v>
      </c>
    </row>
    <row r="407">
      <c r="A407">
        <v>37865</v>
      </c>
      <c r="B407">
        <v>7.962</v>
      </c>
    </row>
    <row r="408">
      <c r="A408">
        <v>37866</v>
      </c>
      <c r="B408">
        <v>8.076</v>
      </c>
    </row>
    <row r="409">
      <c r="A409">
        <v>37867</v>
      </c>
      <c r="B409">
        <v>8.144</v>
      </c>
    </row>
    <row r="410">
      <c r="A410">
        <v>37868</v>
      </c>
      <c r="B410">
        <v>8.119</v>
      </c>
    </row>
    <row r="411">
      <c r="A411">
        <v>37869</v>
      </c>
      <c r="B411">
        <v>8.026</v>
      </c>
    </row>
    <row r="412">
      <c r="A412">
        <v>37872</v>
      </c>
      <c r="B412">
        <v>8.056</v>
      </c>
    </row>
    <row r="413">
      <c r="A413">
        <v>37873</v>
      </c>
      <c r="B413">
        <v>7.976</v>
      </c>
    </row>
    <row r="414">
      <c r="A414">
        <v>37874</v>
      </c>
      <c r="B414">
        <v>7.902</v>
      </c>
    </row>
    <row r="415">
      <c r="A415">
        <v>37875</v>
      </c>
      <c r="B415">
        <v>7.925</v>
      </c>
    </row>
    <row r="416">
      <c r="A416">
        <v>37876</v>
      </c>
      <c r="B416">
        <v>7.881</v>
      </c>
    </row>
    <row r="417">
      <c r="A417">
        <v>37879</v>
      </c>
      <c r="B417">
        <v>7.874</v>
      </c>
    </row>
    <row r="418">
      <c r="A418">
        <v>37880</v>
      </c>
      <c r="B418">
        <v>8.015</v>
      </c>
    </row>
    <row r="419">
      <c r="A419">
        <v>37881</v>
      </c>
      <c r="B419">
        <v>7.992</v>
      </c>
    </row>
    <row r="420">
      <c r="A420">
        <v>37882</v>
      </c>
      <c r="B420">
        <v>8.052</v>
      </c>
    </row>
    <row r="421">
      <c r="A421">
        <v>37883</v>
      </c>
      <c r="B421">
        <v>7.981</v>
      </c>
    </row>
    <row r="422">
      <c r="A422">
        <v>37886</v>
      </c>
      <c r="B422">
        <v>7.825</v>
      </c>
    </row>
    <row r="423">
      <c r="A423">
        <v>37887</v>
      </c>
      <c r="B423">
        <v>7.842</v>
      </c>
    </row>
    <row r="424">
      <c r="A424">
        <v>37888</v>
      </c>
      <c r="B424">
        <v>7.768</v>
      </c>
    </row>
    <row r="425">
      <c r="A425">
        <v>37889</v>
      </c>
      <c r="B425">
        <v>7.705</v>
      </c>
    </row>
    <row r="426">
      <c r="A426">
        <v>37890</v>
      </c>
      <c r="B426">
        <v>7.687</v>
      </c>
    </row>
    <row r="427">
      <c r="A427">
        <v>37893</v>
      </c>
      <c r="B427">
        <v>7.689</v>
      </c>
    </row>
    <row r="428">
      <c r="A428">
        <v>37894</v>
      </c>
      <c r="B428">
        <v>7.579</v>
      </c>
    </row>
    <row r="429">
      <c r="A429">
        <v>37895</v>
      </c>
      <c r="B429">
        <v>7.676</v>
      </c>
    </row>
    <row r="430">
      <c r="A430">
        <v>37896</v>
      </c>
      <c r="B430">
        <v>7.711</v>
      </c>
    </row>
    <row r="431">
      <c r="A431">
        <v>37897</v>
      </c>
      <c r="B431">
        <v>7.808</v>
      </c>
    </row>
    <row r="432">
      <c r="A432">
        <v>37900</v>
      </c>
      <c r="B432">
        <v>7.801</v>
      </c>
    </row>
    <row r="433">
      <c r="A433">
        <v>37901</v>
      </c>
      <c r="B433">
        <v>7.776</v>
      </c>
    </row>
    <row r="434">
      <c r="A434">
        <v>37902</v>
      </c>
      <c r="B434">
        <v>7.725</v>
      </c>
    </row>
    <row r="435">
      <c r="A435">
        <v>37903</v>
      </c>
      <c r="B435">
        <v>7.804</v>
      </c>
    </row>
    <row r="436">
      <c r="A436">
        <v>37904</v>
      </c>
      <c r="B436">
        <v>7.772</v>
      </c>
    </row>
    <row r="437">
      <c r="A437">
        <v>37907</v>
      </c>
      <c r="B437">
        <v>7.874</v>
      </c>
    </row>
    <row r="438">
      <c r="A438">
        <v>37908</v>
      </c>
      <c r="B438">
        <v>7.877</v>
      </c>
    </row>
    <row r="439">
      <c r="A439">
        <v>37909</v>
      </c>
      <c r="B439">
        <v>7.896</v>
      </c>
    </row>
    <row r="440">
      <c r="A440">
        <v>37910</v>
      </c>
      <c r="B440">
        <v>7.918</v>
      </c>
    </row>
    <row r="441">
      <c r="A441">
        <v>37911</v>
      </c>
      <c r="B441">
        <v>7.922</v>
      </c>
    </row>
    <row r="442">
      <c r="A442">
        <v>37914</v>
      </c>
      <c r="B442">
        <v>7.941</v>
      </c>
    </row>
    <row r="443">
      <c r="A443">
        <v>37915</v>
      </c>
      <c r="B443">
        <v>7.942</v>
      </c>
    </row>
    <row r="444">
      <c r="A444">
        <v>37916</v>
      </c>
      <c r="B444">
        <v>7.834</v>
      </c>
    </row>
    <row r="445">
      <c r="A445">
        <v>37917</v>
      </c>
      <c r="B445">
        <v>7.819</v>
      </c>
    </row>
    <row r="446">
      <c r="A446">
        <v>37918</v>
      </c>
      <c r="B446">
        <v>7.793</v>
      </c>
    </row>
    <row r="447">
      <c r="A447">
        <v>37921</v>
      </c>
      <c r="B447">
        <v>7.832</v>
      </c>
    </row>
    <row r="448">
      <c r="A448">
        <v>37922</v>
      </c>
      <c r="B448">
        <v>7.945</v>
      </c>
    </row>
    <row r="449">
      <c r="A449">
        <v>37923</v>
      </c>
      <c r="B449">
        <v>7.954</v>
      </c>
    </row>
    <row r="450">
      <c r="A450">
        <v>37924</v>
      </c>
      <c r="B450">
        <v>7.958</v>
      </c>
    </row>
    <row r="451">
      <c r="A451">
        <v>37925</v>
      </c>
      <c r="B451">
        <v>7.983</v>
      </c>
    </row>
    <row r="452">
      <c r="A452">
        <v>37928</v>
      </c>
      <c r="B452">
        <v>8.097</v>
      </c>
    </row>
    <row r="453">
      <c r="A453">
        <v>37929</v>
      </c>
      <c r="B453">
        <v>8.073</v>
      </c>
    </row>
    <row r="454">
      <c r="A454">
        <v>37930</v>
      </c>
      <c r="B454">
        <v>8.055</v>
      </c>
    </row>
    <row r="455">
      <c r="A455">
        <v>37931</v>
      </c>
      <c r="B455">
        <v>8.096</v>
      </c>
    </row>
    <row r="456">
      <c r="A456">
        <v>37932</v>
      </c>
      <c r="B456">
        <v>8.083</v>
      </c>
    </row>
    <row r="457">
      <c r="A457">
        <v>37935</v>
      </c>
      <c r="B457">
        <v>8.033</v>
      </c>
    </row>
    <row r="458">
      <c r="A458">
        <v>37936</v>
      </c>
      <c r="B458">
        <v>8.01</v>
      </c>
    </row>
    <row r="459">
      <c r="A459">
        <v>37937</v>
      </c>
      <c r="B459">
        <v>8.022</v>
      </c>
    </row>
    <row r="460">
      <c r="A460">
        <v>37938</v>
      </c>
      <c r="B460">
        <v>8.004</v>
      </c>
    </row>
    <row r="461">
      <c r="A461">
        <v>37939</v>
      </c>
      <c r="B461">
        <v>7.957</v>
      </c>
    </row>
    <row r="462">
      <c r="A462">
        <v>37942</v>
      </c>
      <c r="B462">
        <v>7.882</v>
      </c>
    </row>
    <row r="463">
      <c r="A463">
        <v>37943</v>
      </c>
      <c r="B463">
        <v>7.817</v>
      </c>
    </row>
    <row r="464">
      <c r="A464">
        <v>37944</v>
      </c>
      <c r="B464">
        <v>7.815</v>
      </c>
    </row>
    <row r="465">
      <c r="A465">
        <v>37945</v>
      </c>
      <c r="B465">
        <v>7.8</v>
      </c>
    </row>
    <row r="466">
      <c r="A466">
        <v>37946</v>
      </c>
      <c r="B466">
        <v>7.804</v>
      </c>
    </row>
    <row r="467">
      <c r="A467">
        <v>37949</v>
      </c>
      <c r="B467">
        <v>7.978</v>
      </c>
    </row>
    <row r="468">
      <c r="A468">
        <v>37950</v>
      </c>
      <c r="B468">
        <v>7.977</v>
      </c>
    </row>
    <row r="469">
      <c r="A469">
        <v>37951</v>
      </c>
      <c r="B469">
        <v>7.946</v>
      </c>
    </row>
    <row r="470">
      <c r="A470">
        <v>37953</v>
      </c>
      <c r="B470">
        <v>7.92</v>
      </c>
    </row>
    <row r="471">
      <c r="A471">
        <v>37956</v>
      </c>
      <c r="B471">
        <v>8.011</v>
      </c>
    </row>
    <row r="472">
      <c r="A472">
        <v>37957</v>
      </c>
      <c r="B472">
        <v>7.957</v>
      </c>
    </row>
    <row r="473">
      <c r="A473">
        <v>37958</v>
      </c>
      <c r="B473">
        <v>7.974</v>
      </c>
    </row>
    <row r="474">
      <c r="A474">
        <v>37960</v>
      </c>
      <c r="B474">
        <v>7.969</v>
      </c>
    </row>
    <row r="475">
      <c r="A475">
        <v>37964</v>
      </c>
      <c r="B475">
        <v>7.944</v>
      </c>
    </row>
    <row r="476">
      <c r="A476">
        <v>37965</v>
      </c>
      <c r="B476">
        <v>7.908</v>
      </c>
    </row>
    <row r="477">
      <c r="A477">
        <v>37966</v>
      </c>
      <c r="B477">
        <v>7.996</v>
      </c>
    </row>
    <row r="478">
      <c r="A478">
        <v>37967</v>
      </c>
      <c r="B478">
        <v>7.97</v>
      </c>
    </row>
    <row r="479">
      <c r="A479">
        <v>37970</v>
      </c>
      <c r="B479">
        <v>7.959</v>
      </c>
    </row>
    <row r="480">
      <c r="A480">
        <v>37971</v>
      </c>
      <c r="B480">
        <v>7.952</v>
      </c>
    </row>
    <row r="481">
      <c r="A481">
        <v>37972</v>
      </c>
      <c r="B481">
        <v>7.934</v>
      </c>
    </row>
    <row r="482">
      <c r="A482">
        <v>37973</v>
      </c>
      <c r="B482">
        <v>7.993</v>
      </c>
    </row>
    <row r="483">
      <c r="A483">
        <v>37974</v>
      </c>
      <c r="B483">
        <v>8.011</v>
      </c>
    </row>
    <row r="484">
      <c r="A484">
        <v>37977</v>
      </c>
      <c r="B484">
        <v>8.003</v>
      </c>
    </row>
    <row r="485">
      <c r="A485">
        <v>37978</v>
      </c>
      <c r="B485">
        <v>8.024</v>
      </c>
    </row>
    <row r="486">
      <c r="A486">
        <v>37984</v>
      </c>
      <c r="B486">
        <v>8.059</v>
      </c>
    </row>
    <row r="487">
      <c r="A487">
        <v>37988</v>
      </c>
      <c r="B487">
        <v>8.072</v>
      </c>
    </row>
    <row r="488">
      <c r="A488">
        <v>37991</v>
      </c>
      <c r="B488">
        <v>8.11</v>
      </c>
    </row>
    <row r="489">
      <c r="A489">
        <v>37993</v>
      </c>
      <c r="B489">
        <v>8.1</v>
      </c>
    </row>
    <row r="490">
      <c r="A490">
        <v>37994</v>
      </c>
      <c r="B490">
        <v>8.133</v>
      </c>
    </row>
    <row r="491">
      <c r="A491">
        <v>37995</v>
      </c>
      <c r="B491">
        <v>8.059</v>
      </c>
    </row>
    <row r="492">
      <c r="A492">
        <v>37998</v>
      </c>
      <c r="B492">
        <v>8.089</v>
      </c>
    </row>
    <row r="493">
      <c r="A493">
        <v>37999</v>
      </c>
      <c r="B493">
        <v>8.076</v>
      </c>
    </row>
    <row r="494">
      <c r="A494">
        <v>38000</v>
      </c>
      <c r="B494">
        <v>8.165</v>
      </c>
    </row>
    <row r="495">
      <c r="A495">
        <v>38001</v>
      </c>
      <c r="B495">
        <v>8.189</v>
      </c>
    </row>
    <row r="496">
      <c r="A496">
        <v>38002</v>
      </c>
      <c r="B496">
        <v>8.325</v>
      </c>
    </row>
    <row r="497">
      <c r="A497">
        <v>38005</v>
      </c>
      <c r="B497">
        <v>8.341</v>
      </c>
    </row>
    <row r="498">
      <c r="A498">
        <v>38006</v>
      </c>
      <c r="B498">
        <v>8.251</v>
      </c>
    </row>
    <row r="499">
      <c r="A499">
        <v>38007</v>
      </c>
      <c r="B499">
        <v>8.273</v>
      </c>
    </row>
    <row r="500">
      <c r="A500">
        <v>38008</v>
      </c>
      <c r="B500">
        <v>8.239</v>
      </c>
    </row>
    <row r="501">
      <c r="A501">
        <v>38012</v>
      </c>
      <c r="B501">
        <v>8.323</v>
      </c>
    </row>
    <row r="502">
      <c r="A502">
        <v>38013</v>
      </c>
      <c r="B502">
        <v>8.273</v>
      </c>
    </row>
    <row r="503">
      <c r="A503">
        <v>38014</v>
      </c>
      <c r="B503">
        <v>8.234</v>
      </c>
    </row>
    <row r="504">
      <c r="A504">
        <v>38015</v>
      </c>
      <c r="B504">
        <v>8.305</v>
      </c>
    </row>
    <row r="505">
      <c r="A505">
        <v>38016</v>
      </c>
      <c r="B505">
        <v>8.266</v>
      </c>
    </row>
    <row r="506">
      <c r="A506">
        <v>38019</v>
      </c>
      <c r="B506">
        <v>8.277</v>
      </c>
    </row>
    <row r="507">
      <c r="A507">
        <v>38020</v>
      </c>
      <c r="B507">
        <v>8.234</v>
      </c>
    </row>
    <row r="508">
      <c r="A508">
        <v>38021</v>
      </c>
      <c r="B508">
        <v>8.194</v>
      </c>
    </row>
    <row r="509">
      <c r="A509">
        <v>38022</v>
      </c>
      <c r="B509">
        <v>8.167</v>
      </c>
    </row>
    <row r="510">
      <c r="A510">
        <v>38023</v>
      </c>
      <c r="B510">
        <v>8.182</v>
      </c>
    </row>
    <row r="511">
      <c r="A511">
        <v>38026</v>
      </c>
      <c r="B511">
        <v>7.996</v>
      </c>
    </row>
    <row r="512">
      <c r="A512">
        <v>38027</v>
      </c>
      <c r="B512">
        <v>8.233</v>
      </c>
    </row>
    <row r="513">
      <c r="A513">
        <v>38028</v>
      </c>
      <c r="B513">
        <v>8.272</v>
      </c>
    </row>
    <row r="514">
      <c r="A514">
        <v>38029</v>
      </c>
      <c r="B514">
        <v>8.203</v>
      </c>
    </row>
    <row r="515">
      <c r="A515">
        <v>38030</v>
      </c>
      <c r="B515">
        <v>8.198</v>
      </c>
    </row>
    <row r="516">
      <c r="A516">
        <v>38033</v>
      </c>
      <c r="B516">
        <v>8.205</v>
      </c>
    </row>
    <row r="517">
      <c r="A517">
        <v>38034</v>
      </c>
      <c r="B517">
        <v>8.253</v>
      </c>
    </row>
    <row r="518">
      <c r="A518">
        <v>38035</v>
      </c>
      <c r="B518">
        <v>8.229</v>
      </c>
    </row>
    <row r="519">
      <c r="A519">
        <v>38036</v>
      </c>
      <c r="B519">
        <v>8.298</v>
      </c>
    </row>
    <row r="520">
      <c r="A520">
        <v>38037</v>
      </c>
      <c r="B520">
        <v>8.298</v>
      </c>
    </row>
    <row r="521">
      <c r="A521">
        <v>38040</v>
      </c>
      <c r="B521">
        <v>8.301</v>
      </c>
    </row>
    <row r="522">
      <c r="A522">
        <v>38041</v>
      </c>
      <c r="B522">
        <v>8.218</v>
      </c>
    </row>
    <row r="523">
      <c r="A523">
        <v>38042</v>
      </c>
      <c r="B523">
        <v>8.285</v>
      </c>
    </row>
    <row r="524">
      <c r="A524">
        <v>38043</v>
      </c>
      <c r="B524">
        <v>8.338</v>
      </c>
    </row>
    <row r="525">
      <c r="A525">
        <v>38044</v>
      </c>
      <c r="B525">
        <v>8.352</v>
      </c>
    </row>
    <row r="526">
      <c r="A526">
        <v>38047</v>
      </c>
      <c r="B526">
        <v>8.427</v>
      </c>
    </row>
    <row r="527">
      <c r="A527">
        <v>38048</v>
      </c>
      <c r="B527">
        <v>8.476</v>
      </c>
    </row>
    <row r="528">
      <c r="A528">
        <v>38049</v>
      </c>
      <c r="B528">
        <v>8.539</v>
      </c>
    </row>
    <row r="529">
      <c r="A529">
        <v>38051</v>
      </c>
      <c r="B529">
        <v>8.458</v>
      </c>
    </row>
    <row r="530">
      <c r="A530">
        <v>38054</v>
      </c>
      <c r="B530">
        <v>8.455</v>
      </c>
    </row>
    <row r="531">
      <c r="A531">
        <v>38055</v>
      </c>
      <c r="B531">
        <v>8.403</v>
      </c>
    </row>
    <row r="532">
      <c r="A532">
        <v>38056</v>
      </c>
      <c r="B532">
        <v>8.411</v>
      </c>
    </row>
    <row r="533">
      <c r="A533">
        <v>38057</v>
      </c>
      <c r="B533">
        <v>8.278</v>
      </c>
    </row>
    <row r="534">
      <c r="A534">
        <v>38058</v>
      </c>
      <c r="B534">
        <v>8.328</v>
      </c>
    </row>
    <row r="535">
      <c r="A535">
        <v>38061</v>
      </c>
      <c r="B535">
        <v>8.24</v>
      </c>
    </row>
    <row r="536">
      <c r="A536">
        <v>38062</v>
      </c>
      <c r="B536">
        <v>8.239</v>
      </c>
    </row>
    <row r="537">
      <c r="A537">
        <v>38063</v>
      </c>
      <c r="B537">
        <v>8.393</v>
      </c>
    </row>
    <row r="538">
      <c r="A538">
        <v>38064</v>
      </c>
      <c r="B538">
        <v>8.303</v>
      </c>
    </row>
    <row r="539">
      <c r="A539">
        <v>38065</v>
      </c>
      <c r="B539">
        <v>8.28</v>
      </c>
    </row>
    <row r="540">
      <c r="A540">
        <v>38068</v>
      </c>
      <c r="B540">
        <v>8.171</v>
      </c>
    </row>
    <row r="541">
      <c r="A541">
        <v>38069</v>
      </c>
      <c r="B541">
        <v>8.2</v>
      </c>
    </row>
    <row r="542">
      <c r="A542">
        <v>38070</v>
      </c>
      <c r="B542">
        <v>8.233</v>
      </c>
    </row>
    <row r="543">
      <c r="A543">
        <v>38071</v>
      </c>
      <c r="B543">
        <v>8.347</v>
      </c>
    </row>
    <row r="544">
      <c r="A544">
        <v>38072</v>
      </c>
      <c r="B544">
        <v>8.393</v>
      </c>
    </row>
    <row r="545">
      <c r="A545">
        <v>38075</v>
      </c>
      <c r="B545">
        <v>8.445</v>
      </c>
    </row>
    <row r="546">
      <c r="A546">
        <v>38076</v>
      </c>
      <c r="B546">
        <v>8.449</v>
      </c>
    </row>
    <row r="547">
      <c r="A547">
        <v>38077</v>
      </c>
      <c r="B547">
        <v>8.414</v>
      </c>
    </row>
    <row r="548">
      <c r="A548">
        <v>38078</v>
      </c>
      <c r="B548">
        <v>8.433</v>
      </c>
    </row>
    <row r="549">
      <c r="A549">
        <v>38079</v>
      </c>
      <c r="B549">
        <v>8.584</v>
      </c>
    </row>
    <row r="550">
      <c r="A550">
        <v>38082</v>
      </c>
      <c r="B550">
        <v>8.692</v>
      </c>
    </row>
    <row r="551">
      <c r="A551">
        <v>38083</v>
      </c>
      <c r="B551">
        <v>8.651</v>
      </c>
    </row>
    <row r="552">
      <c r="A552">
        <v>38084</v>
      </c>
      <c r="B552">
        <v>8.584</v>
      </c>
    </row>
    <row r="553">
      <c r="A553">
        <v>38085</v>
      </c>
      <c r="B553">
        <v>8.614</v>
      </c>
    </row>
    <row r="554">
      <c r="A554">
        <v>38090</v>
      </c>
      <c r="B554">
        <v>8.671</v>
      </c>
    </row>
    <row r="555">
      <c r="A555">
        <v>38091</v>
      </c>
      <c r="B555">
        <v>8.617</v>
      </c>
    </row>
    <row r="556">
      <c r="A556">
        <v>38092</v>
      </c>
      <c r="B556">
        <v>8.598</v>
      </c>
    </row>
    <row r="557">
      <c r="A557">
        <v>38093</v>
      </c>
      <c r="B557">
        <v>8.593</v>
      </c>
    </row>
    <row r="558">
      <c r="A558">
        <v>38096</v>
      </c>
      <c r="B558">
        <v>8.599</v>
      </c>
    </row>
    <row r="559">
      <c r="A559">
        <v>38097</v>
      </c>
      <c r="B559">
        <v>8.611</v>
      </c>
    </row>
    <row r="560">
      <c r="A560">
        <v>38098</v>
      </c>
      <c r="B560">
        <v>8.615</v>
      </c>
    </row>
    <row r="561">
      <c r="A561">
        <v>38099</v>
      </c>
      <c r="B561">
        <v>8.673</v>
      </c>
    </row>
    <row r="562">
      <c r="A562">
        <v>38100</v>
      </c>
      <c r="B562">
        <v>8.703</v>
      </c>
    </row>
    <row r="563">
      <c r="A563">
        <v>38103</v>
      </c>
      <c r="B563">
        <v>8.693</v>
      </c>
    </row>
    <row r="564">
      <c r="A564">
        <v>38104</v>
      </c>
      <c r="B564">
        <v>8.673</v>
      </c>
    </row>
    <row r="565">
      <c r="A565">
        <v>38105</v>
      </c>
      <c r="B565">
        <v>8.632</v>
      </c>
    </row>
    <row r="566">
      <c r="A566">
        <v>38106</v>
      </c>
      <c r="B566">
        <v>8.538</v>
      </c>
    </row>
    <row r="567">
      <c r="A567">
        <v>38107</v>
      </c>
      <c r="B567">
        <v>8.458</v>
      </c>
    </row>
    <row r="568">
      <c r="A568">
        <v>38110</v>
      </c>
      <c r="B568">
        <v>8.517</v>
      </c>
    </row>
    <row r="569">
      <c r="A569">
        <v>38111</v>
      </c>
      <c r="B569">
        <v>8.486</v>
      </c>
    </row>
    <row r="570">
      <c r="A570">
        <v>38112</v>
      </c>
      <c r="B570">
        <v>8.496</v>
      </c>
    </row>
    <row r="571">
      <c r="A571">
        <v>38113</v>
      </c>
      <c r="B571">
        <v>8.45</v>
      </c>
    </row>
    <row r="572">
      <c r="A572">
        <v>38114</v>
      </c>
      <c r="B572">
        <v>8.441</v>
      </c>
    </row>
    <row r="573">
      <c r="A573">
        <v>38117</v>
      </c>
      <c r="B573">
        <v>8.319</v>
      </c>
    </row>
    <row r="574">
      <c r="A574">
        <v>38118</v>
      </c>
      <c r="B574">
        <v>8.387</v>
      </c>
    </row>
    <row r="575">
      <c r="A575">
        <v>38119</v>
      </c>
      <c r="B575">
        <v>8.362</v>
      </c>
    </row>
    <row r="576">
      <c r="A576">
        <v>38120</v>
      </c>
      <c r="B576">
        <v>8.375</v>
      </c>
    </row>
    <row r="577">
      <c r="A577">
        <v>38121</v>
      </c>
      <c r="B577">
        <v>8.352</v>
      </c>
    </row>
    <row r="578">
      <c r="A578">
        <v>38124</v>
      </c>
      <c r="B578">
        <v>8.214</v>
      </c>
    </row>
    <row r="579">
      <c r="A579">
        <v>38125</v>
      </c>
      <c r="B579">
        <v>8.275</v>
      </c>
    </row>
    <row r="580">
      <c r="A580">
        <v>38126</v>
      </c>
      <c r="B580">
        <v>8.295</v>
      </c>
    </row>
    <row r="581">
      <c r="A581">
        <v>38127</v>
      </c>
      <c r="B581">
        <v>8.318</v>
      </c>
    </row>
    <row r="582">
      <c r="A582">
        <v>38128</v>
      </c>
      <c r="B582">
        <v>8.311</v>
      </c>
    </row>
    <row r="583">
      <c r="A583">
        <v>38131</v>
      </c>
      <c r="B583">
        <v>8.353</v>
      </c>
    </row>
    <row r="584">
      <c r="A584">
        <v>38132</v>
      </c>
      <c r="B584">
        <v>8.341</v>
      </c>
    </row>
    <row r="585">
      <c r="A585">
        <v>38133</v>
      </c>
      <c r="B585">
        <v>8.382</v>
      </c>
    </row>
    <row r="586">
      <c r="A586">
        <v>38134</v>
      </c>
      <c r="B586">
        <v>8.356</v>
      </c>
    </row>
    <row r="587">
      <c r="A587">
        <v>38135</v>
      </c>
      <c r="B587">
        <v>8.371</v>
      </c>
    </row>
    <row r="588">
      <c r="A588">
        <v>38138</v>
      </c>
      <c r="B588">
        <v>8.374</v>
      </c>
    </row>
    <row r="589">
      <c r="A589">
        <v>38139</v>
      </c>
      <c r="B589">
        <v>8.364</v>
      </c>
    </row>
    <row r="590">
      <c r="A590">
        <v>38141</v>
      </c>
      <c r="B590">
        <v>8.333</v>
      </c>
    </row>
    <row r="591">
      <c r="A591">
        <v>38142</v>
      </c>
      <c r="B591">
        <v>8.368</v>
      </c>
    </row>
    <row r="592">
      <c r="A592">
        <v>38145</v>
      </c>
      <c r="B592">
        <v>8.443</v>
      </c>
    </row>
    <row r="593">
      <c r="A593">
        <v>38146</v>
      </c>
      <c r="B593">
        <v>8.475</v>
      </c>
    </row>
    <row r="594">
      <c r="A594">
        <v>38147</v>
      </c>
      <c r="B594">
        <v>8.509</v>
      </c>
    </row>
    <row r="595">
      <c r="A595">
        <v>38148</v>
      </c>
      <c r="B595">
        <v>8.534</v>
      </c>
    </row>
    <row r="596">
      <c r="A596">
        <v>38149</v>
      </c>
      <c r="B596">
        <v>8.557</v>
      </c>
    </row>
    <row r="597">
      <c r="A597">
        <v>38152</v>
      </c>
      <c r="B597">
        <v>8.45</v>
      </c>
    </row>
    <row r="598">
      <c r="A598">
        <v>38153</v>
      </c>
      <c r="B598">
        <v>8.492</v>
      </c>
    </row>
    <row r="599">
      <c r="A599">
        <v>38154</v>
      </c>
      <c r="B599">
        <v>8.56</v>
      </c>
    </row>
    <row r="600">
      <c r="A600">
        <v>38155</v>
      </c>
      <c r="B600">
        <v>8.553</v>
      </c>
    </row>
    <row r="601">
      <c r="A601">
        <v>38156</v>
      </c>
      <c r="B601">
        <v>8.522</v>
      </c>
    </row>
    <row r="602">
      <c r="A602">
        <v>38159</v>
      </c>
      <c r="B602">
        <v>8.526</v>
      </c>
    </row>
    <row r="603">
      <c r="A603">
        <v>38160</v>
      </c>
      <c r="B603">
        <v>8.511</v>
      </c>
    </row>
    <row r="604">
      <c r="A604">
        <v>38161</v>
      </c>
      <c r="B604">
        <v>8.549</v>
      </c>
    </row>
    <row r="605">
      <c r="A605">
        <v>38162</v>
      </c>
      <c r="B605">
        <v>8.531</v>
      </c>
    </row>
    <row r="606">
      <c r="A606">
        <v>38163</v>
      </c>
      <c r="B606">
        <v>8.521</v>
      </c>
    </row>
    <row r="607">
      <c r="A607">
        <v>38166</v>
      </c>
      <c r="B607">
        <v>8.516</v>
      </c>
    </row>
    <row r="608">
      <c r="A608">
        <v>38167</v>
      </c>
      <c r="B608">
        <v>8.541</v>
      </c>
    </row>
    <row r="609">
      <c r="A609">
        <v>38168</v>
      </c>
      <c r="B609">
        <v>8.517</v>
      </c>
    </row>
    <row r="610">
      <c r="A610">
        <v>38169</v>
      </c>
      <c r="B610">
        <v>8.48</v>
      </c>
    </row>
    <row r="611">
      <c r="A611">
        <v>38170</v>
      </c>
      <c r="B611">
        <v>8.39</v>
      </c>
    </row>
    <row r="612">
      <c r="A612">
        <v>38173</v>
      </c>
      <c r="B612">
        <v>8.385</v>
      </c>
    </row>
    <row r="613">
      <c r="A613">
        <v>38174</v>
      </c>
      <c r="B613">
        <v>8.343</v>
      </c>
    </row>
    <row r="614">
      <c r="A614">
        <v>38175</v>
      </c>
      <c r="B614">
        <v>8.315</v>
      </c>
    </row>
    <row r="615">
      <c r="A615">
        <v>38176</v>
      </c>
      <c r="B615">
        <v>8.276</v>
      </c>
    </row>
    <row r="616">
      <c r="A616">
        <v>38177</v>
      </c>
      <c r="B616">
        <v>8.297</v>
      </c>
    </row>
    <row r="617">
      <c r="A617">
        <v>38180</v>
      </c>
      <c r="B617">
        <v>8.295</v>
      </c>
    </row>
    <row r="618">
      <c r="A618">
        <v>38181</v>
      </c>
      <c r="B618">
        <v>8.329</v>
      </c>
    </row>
    <row r="619">
      <c r="A619">
        <v>38182</v>
      </c>
      <c r="B619">
        <v>8.284</v>
      </c>
    </row>
    <row r="620">
      <c r="A620">
        <v>38183</v>
      </c>
      <c r="B620">
        <v>8.257</v>
      </c>
    </row>
    <row r="621">
      <c r="A621">
        <v>38184</v>
      </c>
      <c r="B621">
        <v>8.23</v>
      </c>
    </row>
    <row r="622">
      <c r="A622">
        <v>38187</v>
      </c>
      <c r="B622">
        <v>8.227</v>
      </c>
    </row>
    <row r="623">
      <c r="A623">
        <v>38188</v>
      </c>
      <c r="B623">
        <v>8.258</v>
      </c>
    </row>
    <row r="624">
      <c r="A624">
        <v>38189</v>
      </c>
      <c r="B624">
        <v>8.28</v>
      </c>
    </row>
    <row r="625">
      <c r="A625">
        <v>38190</v>
      </c>
      <c r="B625">
        <v>8.235</v>
      </c>
    </row>
    <row r="626">
      <c r="A626">
        <v>38191</v>
      </c>
      <c r="B626">
        <v>8.242</v>
      </c>
    </row>
    <row r="627">
      <c r="A627">
        <v>38194</v>
      </c>
      <c r="B627">
        <v>8.199</v>
      </c>
    </row>
    <row r="628">
      <c r="A628">
        <v>38195</v>
      </c>
      <c r="B628">
        <v>8.264</v>
      </c>
    </row>
    <row r="629">
      <c r="A629">
        <v>38196</v>
      </c>
      <c r="B629">
        <v>8.285</v>
      </c>
    </row>
    <row r="630">
      <c r="A630">
        <v>38197</v>
      </c>
      <c r="B630">
        <v>8.308</v>
      </c>
    </row>
    <row r="631">
      <c r="A631">
        <v>38198</v>
      </c>
      <c r="B631">
        <v>8.336</v>
      </c>
    </row>
    <row r="632">
      <c r="A632">
        <v>38201</v>
      </c>
      <c r="B632">
        <v>8.356</v>
      </c>
    </row>
    <row r="633">
      <c r="A633">
        <v>38202</v>
      </c>
      <c r="B633">
        <v>8.327</v>
      </c>
    </row>
    <row r="634">
      <c r="A634">
        <v>38203</v>
      </c>
      <c r="B634">
        <v>8.299</v>
      </c>
    </row>
    <row r="635">
      <c r="A635">
        <v>38204</v>
      </c>
      <c r="B635">
        <v>8.248</v>
      </c>
    </row>
    <row r="636">
      <c r="A636">
        <v>38205</v>
      </c>
      <c r="B636">
        <v>8.095</v>
      </c>
    </row>
    <row r="637">
      <c r="A637">
        <v>38208</v>
      </c>
      <c r="B637">
        <v>8.075</v>
      </c>
    </row>
    <row r="638">
      <c r="A638">
        <v>38209</v>
      </c>
      <c r="B638">
        <v>8.107</v>
      </c>
    </row>
    <row r="639">
      <c r="A639">
        <v>38210</v>
      </c>
      <c r="B639">
        <v>8.13</v>
      </c>
    </row>
    <row r="640">
      <c r="A640">
        <v>38211</v>
      </c>
      <c r="B640">
        <v>8.081</v>
      </c>
    </row>
    <row r="641">
      <c r="A641">
        <v>38212</v>
      </c>
      <c r="B641">
        <v>8.033</v>
      </c>
    </row>
    <row r="642">
      <c r="A642">
        <v>38216</v>
      </c>
      <c r="B642">
        <v>8.11</v>
      </c>
    </row>
    <row r="643">
      <c r="A643">
        <v>38217</v>
      </c>
      <c r="B643">
        <v>8.171</v>
      </c>
    </row>
    <row r="644">
      <c r="A644">
        <v>38218</v>
      </c>
      <c r="B644">
        <v>8.151</v>
      </c>
    </row>
    <row r="645">
      <c r="A645">
        <v>38219</v>
      </c>
      <c r="B645">
        <v>8.183</v>
      </c>
    </row>
    <row r="646">
      <c r="A646">
        <v>38222</v>
      </c>
      <c r="B646">
        <v>8.238</v>
      </c>
    </row>
    <row r="647">
      <c r="A647">
        <v>38223</v>
      </c>
      <c r="B647">
        <v>8.27</v>
      </c>
    </row>
    <row r="648">
      <c r="A648">
        <v>38224</v>
      </c>
      <c r="B648">
        <v>8.319</v>
      </c>
    </row>
    <row r="649">
      <c r="A649">
        <v>38225</v>
      </c>
      <c r="B649">
        <v>8.34</v>
      </c>
    </row>
    <row r="650">
      <c r="A650">
        <v>38226</v>
      </c>
      <c r="B650">
        <v>8.393</v>
      </c>
    </row>
    <row r="651">
      <c r="A651">
        <v>38229</v>
      </c>
      <c r="B651">
        <v>8.352</v>
      </c>
    </row>
    <row r="652">
      <c r="A652">
        <v>38230</v>
      </c>
      <c r="B652">
        <v>8.309</v>
      </c>
    </row>
    <row r="653">
      <c r="A653">
        <v>38231</v>
      </c>
      <c r="B653">
        <v>8.329</v>
      </c>
    </row>
    <row r="654">
      <c r="A654">
        <v>38232</v>
      </c>
      <c r="B654">
        <v>8.381</v>
      </c>
    </row>
    <row r="655">
      <c r="A655">
        <v>38233</v>
      </c>
      <c r="B655">
        <v>8.41</v>
      </c>
    </row>
    <row r="656">
      <c r="A656">
        <v>38236</v>
      </c>
      <c r="B656">
        <v>8.419</v>
      </c>
    </row>
    <row r="657">
      <c r="A657">
        <v>38237</v>
      </c>
      <c r="B657">
        <v>8.449</v>
      </c>
    </row>
    <row r="658">
      <c r="A658">
        <v>38238</v>
      </c>
      <c r="B658">
        <v>8.412</v>
      </c>
    </row>
    <row r="659">
      <c r="A659">
        <v>38239</v>
      </c>
      <c r="B659">
        <v>8.38</v>
      </c>
    </row>
    <row r="660">
      <c r="A660">
        <v>38240</v>
      </c>
      <c r="B660">
        <v>8.355</v>
      </c>
    </row>
    <row r="661">
      <c r="A661">
        <v>38243</v>
      </c>
      <c r="B661">
        <v>8.403</v>
      </c>
    </row>
    <row r="662">
      <c r="A662">
        <v>38244</v>
      </c>
      <c r="B662">
        <v>8.402</v>
      </c>
    </row>
    <row r="663">
      <c r="A663">
        <v>38245</v>
      </c>
      <c r="B663">
        <v>8.413</v>
      </c>
    </row>
    <row r="664">
      <c r="A664">
        <v>38246</v>
      </c>
      <c r="B664">
        <v>8.438</v>
      </c>
    </row>
    <row r="665">
      <c r="A665">
        <v>38247</v>
      </c>
      <c r="B665">
        <v>8.449</v>
      </c>
    </row>
    <row r="666">
      <c r="A666">
        <v>38250</v>
      </c>
      <c r="B666">
        <v>8.423</v>
      </c>
    </row>
    <row r="667">
      <c r="A667">
        <v>38251</v>
      </c>
      <c r="B667">
        <v>8.417</v>
      </c>
    </row>
    <row r="668">
      <c r="A668">
        <v>38252</v>
      </c>
      <c r="B668">
        <v>8.357</v>
      </c>
    </row>
    <row r="669">
      <c r="A669">
        <v>38253</v>
      </c>
      <c r="B669">
        <v>8.31</v>
      </c>
    </row>
    <row r="670">
      <c r="A670">
        <v>38254</v>
      </c>
      <c r="B670">
        <v>8.322</v>
      </c>
    </row>
    <row r="671">
      <c r="A671">
        <v>38257</v>
      </c>
      <c r="B671">
        <v>8.27</v>
      </c>
    </row>
    <row r="672">
      <c r="A672">
        <v>38258</v>
      </c>
      <c r="B672">
        <v>8.295</v>
      </c>
    </row>
    <row r="673">
      <c r="A673">
        <v>38259</v>
      </c>
      <c r="B673">
        <v>8.321</v>
      </c>
    </row>
    <row r="674">
      <c r="A674">
        <v>38260</v>
      </c>
      <c r="B674">
        <v>8.273</v>
      </c>
    </row>
    <row r="675">
      <c r="A675">
        <v>38261</v>
      </c>
      <c r="B675">
        <v>8.376</v>
      </c>
    </row>
    <row r="676">
      <c r="A676">
        <v>38264</v>
      </c>
      <c r="B676">
        <v>8.466</v>
      </c>
    </row>
    <row r="677">
      <c r="A677">
        <v>38265</v>
      </c>
      <c r="B677">
        <v>8.452</v>
      </c>
    </row>
    <row r="678">
      <c r="A678">
        <v>38266</v>
      </c>
      <c r="B678">
        <v>8.478</v>
      </c>
    </row>
    <row r="679">
      <c r="A679">
        <v>38267</v>
      </c>
      <c r="B679">
        <v>8.438</v>
      </c>
    </row>
    <row r="680">
      <c r="A680">
        <v>38268</v>
      </c>
      <c r="B680">
        <v>8.365</v>
      </c>
    </row>
    <row r="681">
      <c r="A681">
        <v>38271</v>
      </c>
      <c r="B681">
        <v>8.384</v>
      </c>
    </row>
    <row r="682">
      <c r="A682">
        <v>38273</v>
      </c>
      <c r="B682">
        <v>8.367</v>
      </c>
    </row>
    <row r="683">
      <c r="A683">
        <v>38274</v>
      </c>
      <c r="B683">
        <v>8.282</v>
      </c>
    </row>
    <row r="684">
      <c r="A684">
        <v>38275</v>
      </c>
      <c r="B684">
        <v>8.263</v>
      </c>
    </row>
    <row r="685">
      <c r="A685">
        <v>38278</v>
      </c>
      <c r="B685">
        <v>8.259</v>
      </c>
    </row>
    <row r="686">
      <c r="A686">
        <v>38279</v>
      </c>
      <c r="B686">
        <v>8.258</v>
      </c>
    </row>
    <row r="687">
      <c r="A687">
        <v>38280</v>
      </c>
      <c r="B687">
        <v>8.204</v>
      </c>
    </row>
    <row r="688">
      <c r="A688">
        <v>38281</v>
      </c>
      <c r="B688">
        <v>8.221</v>
      </c>
    </row>
    <row r="689">
      <c r="A689">
        <v>38282</v>
      </c>
      <c r="B689">
        <v>8.184</v>
      </c>
    </row>
    <row r="690">
      <c r="A690">
        <v>38285</v>
      </c>
      <c r="B690">
        <v>8.102</v>
      </c>
    </row>
    <row r="691">
      <c r="A691">
        <v>38286</v>
      </c>
      <c r="B691">
        <v>8.152</v>
      </c>
    </row>
    <row r="692">
      <c r="A692">
        <v>38287</v>
      </c>
      <c r="B692">
        <v>8.221</v>
      </c>
    </row>
    <row r="693">
      <c r="A693">
        <v>38288</v>
      </c>
      <c r="B693">
        <v>8.265</v>
      </c>
    </row>
    <row r="694">
      <c r="A694">
        <v>38289</v>
      </c>
      <c r="B694">
        <v>8.269</v>
      </c>
    </row>
    <row r="695">
      <c r="A695">
        <v>38293</v>
      </c>
      <c r="B695">
        <v>8.321</v>
      </c>
    </row>
    <row r="696">
      <c r="A696">
        <v>38294</v>
      </c>
      <c r="B696">
        <v>8.344</v>
      </c>
    </row>
    <row r="697">
      <c r="A697">
        <v>38295</v>
      </c>
      <c r="B697">
        <v>8.364</v>
      </c>
    </row>
    <row r="698">
      <c r="A698">
        <v>38296</v>
      </c>
      <c r="B698">
        <v>8.383</v>
      </c>
    </row>
    <row r="699">
      <c r="A699">
        <v>38299</v>
      </c>
      <c r="B699">
        <v>8.358</v>
      </c>
    </row>
    <row r="700">
      <c r="A700">
        <v>38300</v>
      </c>
      <c r="B700">
        <v>8.368</v>
      </c>
    </row>
    <row r="701">
      <c r="A701">
        <v>38301</v>
      </c>
      <c r="B701">
        <v>8.367</v>
      </c>
    </row>
    <row r="702">
      <c r="A702">
        <v>38302</v>
      </c>
      <c r="B702">
        <v>8.421</v>
      </c>
    </row>
    <row r="703">
      <c r="A703">
        <v>38303</v>
      </c>
      <c r="B703">
        <v>8.466</v>
      </c>
    </row>
    <row r="704">
      <c r="A704">
        <v>38306</v>
      </c>
      <c r="B704">
        <v>8.473</v>
      </c>
    </row>
    <row r="705">
      <c r="A705">
        <v>38307</v>
      </c>
      <c r="B705">
        <v>8.42</v>
      </c>
    </row>
    <row r="706">
      <c r="A706">
        <v>38308</v>
      </c>
      <c r="B706">
        <v>8.449</v>
      </c>
    </row>
    <row r="707">
      <c r="A707">
        <v>38309</v>
      </c>
      <c r="B707">
        <v>8.467</v>
      </c>
    </row>
    <row r="708">
      <c r="A708">
        <v>38310</v>
      </c>
      <c r="B708">
        <v>8.394</v>
      </c>
    </row>
    <row r="709">
      <c r="A709">
        <v>38313</v>
      </c>
      <c r="B709">
        <v>8.394</v>
      </c>
    </row>
    <row r="710">
      <c r="A710">
        <v>38314</v>
      </c>
      <c r="B710">
        <v>8.38</v>
      </c>
    </row>
    <row r="711">
      <c r="A711">
        <v>38315</v>
      </c>
      <c r="B711">
        <v>8.379</v>
      </c>
    </row>
    <row r="712">
      <c r="A712">
        <v>38316</v>
      </c>
      <c r="B712">
        <v>8.375</v>
      </c>
    </row>
    <row r="713">
      <c r="A713">
        <v>38317</v>
      </c>
      <c r="B713">
        <v>8.365</v>
      </c>
    </row>
    <row r="714">
      <c r="A714">
        <v>38320</v>
      </c>
      <c r="B714">
        <v>8.352</v>
      </c>
    </row>
    <row r="715">
      <c r="A715">
        <v>38321</v>
      </c>
      <c r="B715">
        <v>8.325</v>
      </c>
    </row>
    <row r="716">
      <c r="A716">
        <v>38322</v>
      </c>
      <c r="B716">
        <v>8.388</v>
      </c>
    </row>
    <row r="717">
      <c r="A717">
        <v>38323</v>
      </c>
      <c r="B717">
        <v>8.423</v>
      </c>
    </row>
    <row r="718">
      <c r="A718">
        <v>38324</v>
      </c>
      <c r="B718">
        <v>8.397</v>
      </c>
    </row>
    <row r="719">
      <c r="A719">
        <v>38327</v>
      </c>
      <c r="B719">
        <v>8.362</v>
      </c>
    </row>
    <row r="720">
      <c r="A720">
        <v>38328</v>
      </c>
      <c r="B720">
        <v>8.322</v>
      </c>
    </row>
    <row r="721">
      <c r="A721">
        <v>38330</v>
      </c>
      <c r="B721">
        <v>8.378</v>
      </c>
    </row>
    <row r="722">
      <c r="A722">
        <v>38331</v>
      </c>
      <c r="B722">
        <v>8.389</v>
      </c>
    </row>
    <row r="723">
      <c r="A723">
        <v>38334</v>
      </c>
      <c r="B723">
        <v>8.422</v>
      </c>
    </row>
    <row r="724">
      <c r="A724">
        <v>38335</v>
      </c>
      <c r="B724">
        <v>8.46</v>
      </c>
    </row>
    <row r="725">
      <c r="A725">
        <v>38336</v>
      </c>
      <c r="B725">
        <v>8.433</v>
      </c>
    </row>
    <row r="726">
      <c r="A726">
        <v>38337</v>
      </c>
      <c r="B726">
        <v>8.484</v>
      </c>
    </row>
    <row r="727">
      <c r="A727">
        <v>38338</v>
      </c>
      <c r="B727">
        <v>8.455</v>
      </c>
    </row>
    <row r="728">
      <c r="A728">
        <v>38341</v>
      </c>
      <c r="B728">
        <v>8.417</v>
      </c>
    </row>
    <row r="729">
      <c r="A729">
        <v>38342</v>
      </c>
      <c r="B729">
        <v>8.46</v>
      </c>
    </row>
    <row r="730">
      <c r="A730">
        <v>38343</v>
      </c>
      <c r="B730">
        <v>8.486</v>
      </c>
    </row>
    <row r="731">
      <c r="A731">
        <v>38344</v>
      </c>
      <c r="B731">
        <v>8.452</v>
      </c>
    </row>
    <row r="732">
      <c r="A732">
        <v>38348</v>
      </c>
      <c r="B732">
        <v>8.407</v>
      </c>
    </row>
    <row r="733">
      <c r="A733">
        <v>38349</v>
      </c>
      <c r="B733">
        <v>8.445</v>
      </c>
    </row>
    <row r="734">
      <c r="A734">
        <v>38350</v>
      </c>
      <c r="B734">
        <v>8.448</v>
      </c>
    </row>
    <row r="735">
      <c r="A735">
        <v>38351</v>
      </c>
      <c r="B735">
        <v>8.449</v>
      </c>
    </row>
    <row r="736">
      <c r="A736">
        <v>38355</v>
      </c>
      <c r="B736">
        <v>8.485</v>
      </c>
    </row>
    <row r="737">
      <c r="A737">
        <v>38356</v>
      </c>
      <c r="B737">
        <v>8.494</v>
      </c>
    </row>
    <row r="738">
      <c r="A738">
        <v>38357</v>
      </c>
      <c r="B738">
        <v>8.462</v>
      </c>
    </row>
    <row r="739">
      <c r="A739">
        <v>38359</v>
      </c>
      <c r="B739">
        <v>8.574</v>
      </c>
    </row>
    <row r="740">
      <c r="A740">
        <v>38362</v>
      </c>
      <c r="B740">
        <v>8.571</v>
      </c>
    </row>
    <row r="741">
      <c r="A741">
        <v>38363</v>
      </c>
      <c r="B741">
        <v>8.524</v>
      </c>
    </row>
    <row r="742">
      <c r="A742">
        <v>38364</v>
      </c>
      <c r="B742">
        <v>8.481</v>
      </c>
    </row>
    <row r="743">
      <c r="A743">
        <v>38365</v>
      </c>
      <c r="B743">
        <v>8.485</v>
      </c>
    </row>
    <row r="744">
      <c r="A744">
        <v>38366</v>
      </c>
      <c r="B744">
        <v>8.559</v>
      </c>
    </row>
    <row r="745">
      <c r="A745">
        <v>38369</v>
      </c>
      <c r="B745">
        <v>8.577</v>
      </c>
    </row>
    <row r="746">
      <c r="A746">
        <v>38370</v>
      </c>
      <c r="B746">
        <v>8.627</v>
      </c>
    </row>
    <row r="747">
      <c r="A747">
        <v>38371</v>
      </c>
      <c r="B747">
        <v>8.591</v>
      </c>
    </row>
    <row r="748">
      <c r="A748">
        <v>38372</v>
      </c>
      <c r="B748">
        <v>8.57</v>
      </c>
    </row>
    <row r="749">
      <c r="A749">
        <v>38373</v>
      </c>
      <c r="B749">
        <v>8.529</v>
      </c>
    </row>
    <row r="750">
      <c r="A750">
        <v>38376</v>
      </c>
      <c r="B750">
        <v>8.5</v>
      </c>
    </row>
    <row r="751">
      <c r="A751">
        <v>38377</v>
      </c>
      <c r="B751">
        <v>8.553</v>
      </c>
    </row>
    <row r="752">
      <c r="A752">
        <v>38378</v>
      </c>
      <c r="B752">
        <v>8.544</v>
      </c>
    </row>
    <row r="753">
      <c r="A753">
        <v>38379</v>
      </c>
      <c r="B753">
        <v>8.565</v>
      </c>
    </row>
    <row r="754">
      <c r="A754">
        <v>38380</v>
      </c>
      <c r="B754">
        <v>8.553</v>
      </c>
    </row>
    <row r="755">
      <c r="A755">
        <v>38383</v>
      </c>
      <c r="B755">
        <v>8.592</v>
      </c>
    </row>
    <row r="756">
      <c r="A756">
        <v>38384</v>
      </c>
      <c r="B756">
        <v>8.638</v>
      </c>
    </row>
    <row r="757">
      <c r="A757">
        <v>38385</v>
      </c>
      <c r="B757">
        <v>8.656</v>
      </c>
    </row>
    <row r="758">
      <c r="A758">
        <v>38386</v>
      </c>
      <c r="B758">
        <v>8.661</v>
      </c>
    </row>
    <row r="759">
      <c r="A759">
        <v>38387</v>
      </c>
      <c r="B759">
        <v>8.735</v>
      </c>
    </row>
    <row r="760">
      <c r="A760">
        <v>38390</v>
      </c>
      <c r="B760">
        <v>8.783</v>
      </c>
    </row>
    <row r="761">
      <c r="A761">
        <v>38391</v>
      </c>
      <c r="B761">
        <v>8.802</v>
      </c>
    </row>
    <row r="762">
      <c r="A762">
        <v>38392</v>
      </c>
      <c r="B762">
        <v>8.755</v>
      </c>
    </row>
    <row r="763">
      <c r="A763">
        <v>38393</v>
      </c>
      <c r="B763">
        <v>8.738</v>
      </c>
    </row>
    <row r="764">
      <c r="A764">
        <v>38394</v>
      </c>
      <c r="B764">
        <v>8.798</v>
      </c>
    </row>
    <row r="765">
      <c r="A765">
        <v>38397</v>
      </c>
      <c r="B765">
        <v>8.781</v>
      </c>
    </row>
    <row r="766">
      <c r="A766">
        <v>38398</v>
      </c>
      <c r="B766">
        <v>8.808</v>
      </c>
    </row>
    <row r="767">
      <c r="A767">
        <v>38399</v>
      </c>
      <c r="B767">
        <v>8.781</v>
      </c>
    </row>
    <row r="768">
      <c r="A768">
        <v>38400</v>
      </c>
      <c r="B768">
        <v>8.721</v>
      </c>
    </row>
    <row r="769">
      <c r="A769">
        <v>38401</v>
      </c>
      <c r="B769">
        <v>8.734</v>
      </c>
    </row>
    <row r="770">
      <c r="A770">
        <v>38404</v>
      </c>
      <c r="B770">
        <v>8.728</v>
      </c>
    </row>
    <row r="771">
      <c r="A771">
        <v>38405</v>
      </c>
      <c r="B771">
        <v>8.607</v>
      </c>
    </row>
    <row r="772">
      <c r="A772">
        <v>38406</v>
      </c>
      <c r="B772">
        <v>8.61</v>
      </c>
    </row>
    <row r="773">
      <c r="A773">
        <v>38407</v>
      </c>
      <c r="B773">
        <v>8.634</v>
      </c>
    </row>
    <row r="774">
      <c r="A774">
        <v>38408</v>
      </c>
      <c r="B774">
        <v>8.71</v>
      </c>
    </row>
    <row r="775">
      <c r="A775">
        <v>38411</v>
      </c>
      <c r="B775">
        <v>8.669</v>
      </c>
    </row>
    <row r="776">
      <c r="A776">
        <v>38412</v>
      </c>
      <c r="B776">
        <v>8.738</v>
      </c>
    </row>
    <row r="777">
      <c r="A777">
        <v>38413</v>
      </c>
      <c r="B777">
        <v>8.764</v>
      </c>
    </row>
    <row r="778">
      <c r="A778">
        <v>38414</v>
      </c>
      <c r="B778">
        <v>8.768</v>
      </c>
    </row>
    <row r="779">
      <c r="A779">
        <v>38415</v>
      </c>
      <c r="B779">
        <v>8.78</v>
      </c>
    </row>
    <row r="780">
      <c r="A780">
        <v>38418</v>
      </c>
      <c r="B780">
        <v>8.805</v>
      </c>
    </row>
    <row r="781">
      <c r="A781">
        <v>38419</v>
      </c>
      <c r="B781">
        <v>8.722</v>
      </c>
    </row>
    <row r="782">
      <c r="A782">
        <v>38420</v>
      </c>
      <c r="B782">
        <v>8.675</v>
      </c>
    </row>
    <row r="783">
      <c r="A783">
        <v>38421</v>
      </c>
      <c r="B783">
        <v>8.636</v>
      </c>
    </row>
    <row r="784">
      <c r="A784">
        <v>38422</v>
      </c>
      <c r="B784">
        <v>8.606</v>
      </c>
    </row>
    <row r="785">
      <c r="A785">
        <v>38425</v>
      </c>
      <c r="B785">
        <v>8.636</v>
      </c>
    </row>
    <row r="786">
      <c r="A786">
        <v>38426</v>
      </c>
      <c r="B786">
        <v>8.649</v>
      </c>
    </row>
    <row r="787">
      <c r="A787">
        <v>38427</v>
      </c>
      <c r="B787">
        <v>8.561</v>
      </c>
    </row>
    <row r="788">
      <c r="A788">
        <v>38428</v>
      </c>
      <c r="B788">
        <v>8.577</v>
      </c>
    </row>
    <row r="789">
      <c r="A789">
        <v>38429</v>
      </c>
      <c r="B789">
        <v>8.616</v>
      </c>
    </row>
    <row r="790">
      <c r="A790">
        <v>38432</v>
      </c>
      <c r="B790">
        <v>8.623</v>
      </c>
    </row>
    <row r="791">
      <c r="A791">
        <v>38433</v>
      </c>
      <c r="B791">
        <v>8.579</v>
      </c>
    </row>
    <row r="792">
      <c r="A792">
        <v>38434</v>
      </c>
      <c r="B792">
        <v>8.62</v>
      </c>
    </row>
    <row r="793">
      <c r="A793">
        <v>38435</v>
      </c>
      <c r="B793">
        <v>8.639</v>
      </c>
    </row>
    <row r="794">
      <c r="A794">
        <v>38440</v>
      </c>
      <c r="B794">
        <v>8.625</v>
      </c>
    </row>
    <row r="795">
      <c r="A795">
        <v>38441</v>
      </c>
      <c r="B795">
        <v>8.651</v>
      </c>
    </row>
    <row r="796">
      <c r="A796">
        <v>38442</v>
      </c>
      <c r="B796">
        <v>8.65</v>
      </c>
    </row>
    <row r="797">
      <c r="A797">
        <v>38443</v>
      </c>
      <c r="B797">
        <v>8.657</v>
      </c>
    </row>
    <row r="798">
      <c r="A798">
        <v>38446</v>
      </c>
      <c r="B798">
        <v>8.699</v>
      </c>
    </row>
    <row r="799">
      <c r="A799">
        <v>38447</v>
      </c>
      <c r="B799">
        <v>8.737</v>
      </c>
    </row>
    <row r="800">
      <c r="A800">
        <v>38448</v>
      </c>
      <c r="B800">
        <v>8.753</v>
      </c>
    </row>
    <row r="801">
      <c r="A801">
        <v>38449</v>
      </c>
      <c r="B801">
        <v>8.768</v>
      </c>
    </row>
    <row r="802">
      <c r="A802">
        <v>38450</v>
      </c>
      <c r="B802">
        <v>8.763</v>
      </c>
    </row>
    <row r="803">
      <c r="A803">
        <v>38453</v>
      </c>
      <c r="B803">
        <v>8.718</v>
      </c>
    </row>
    <row r="804">
      <c r="A804">
        <v>38454</v>
      </c>
      <c r="B804">
        <v>8.748</v>
      </c>
    </row>
    <row r="805">
      <c r="A805">
        <v>38455</v>
      </c>
      <c r="B805">
        <v>8.718</v>
      </c>
    </row>
    <row r="806">
      <c r="A806">
        <v>38456</v>
      </c>
      <c r="B806">
        <v>8.698</v>
      </c>
    </row>
    <row r="807">
      <c r="A807">
        <v>38460</v>
      </c>
      <c r="B807">
        <v>8.476</v>
      </c>
    </row>
    <row r="808">
      <c r="A808">
        <v>38461</v>
      </c>
      <c r="B808">
        <v>8.514</v>
      </c>
    </row>
    <row r="809">
      <c r="A809">
        <v>38462</v>
      </c>
      <c r="B809">
        <v>8.458</v>
      </c>
    </row>
    <row r="810">
      <c r="A810">
        <v>38463</v>
      </c>
      <c r="B810">
        <v>8.502</v>
      </c>
    </row>
    <row r="811">
      <c r="A811">
        <v>38464</v>
      </c>
      <c r="B811">
        <v>8.515</v>
      </c>
    </row>
    <row r="812">
      <c r="A812">
        <v>38468</v>
      </c>
      <c r="B812">
        <v>8.549</v>
      </c>
    </row>
    <row r="813">
      <c r="A813">
        <v>38469</v>
      </c>
      <c r="B813">
        <v>8.531</v>
      </c>
    </row>
    <row r="814">
      <c r="A814">
        <v>38470</v>
      </c>
      <c r="B814">
        <v>8.509</v>
      </c>
    </row>
    <row r="815">
      <c r="A815">
        <v>38471</v>
      </c>
      <c r="B815">
        <v>8.559</v>
      </c>
    </row>
    <row r="816">
      <c r="A816">
        <v>38474</v>
      </c>
      <c r="B816">
        <v>8.611</v>
      </c>
    </row>
    <row r="817">
      <c r="A817">
        <v>38475</v>
      </c>
      <c r="B817">
        <v>8.596</v>
      </c>
    </row>
    <row r="818">
      <c r="A818">
        <v>38476</v>
      </c>
      <c r="B818">
        <v>8.636</v>
      </c>
    </row>
    <row r="819">
      <c r="A819">
        <v>38477</v>
      </c>
      <c r="B819">
        <v>8.649</v>
      </c>
    </row>
    <row r="820">
      <c r="A820">
        <v>38478</v>
      </c>
      <c r="B820">
        <v>8.7</v>
      </c>
    </row>
    <row r="821">
      <c r="A821">
        <v>38481</v>
      </c>
      <c r="B821">
        <v>8.716</v>
      </c>
    </row>
    <row r="822">
      <c r="A822">
        <v>38482</v>
      </c>
      <c r="B822">
        <v>8.638</v>
      </c>
    </row>
    <row r="823">
      <c r="A823">
        <v>38483</v>
      </c>
      <c r="B823">
        <v>8.677</v>
      </c>
    </row>
    <row r="824">
      <c r="A824">
        <v>38484</v>
      </c>
      <c r="B824">
        <v>8.681</v>
      </c>
    </row>
    <row r="825">
      <c r="A825">
        <v>38485</v>
      </c>
      <c r="B825">
        <v>8.678</v>
      </c>
    </row>
    <row r="826">
      <c r="A826">
        <v>38488</v>
      </c>
      <c r="B826">
        <v>8.704</v>
      </c>
    </row>
    <row r="827">
      <c r="A827">
        <v>38489</v>
      </c>
      <c r="B827">
        <v>8.72</v>
      </c>
    </row>
    <row r="828">
      <c r="A828">
        <v>38490</v>
      </c>
      <c r="B828">
        <v>8.783</v>
      </c>
    </row>
    <row r="829">
      <c r="A829">
        <v>38491</v>
      </c>
      <c r="B829">
        <v>8.832</v>
      </c>
    </row>
    <row r="830">
      <c r="A830">
        <v>38492</v>
      </c>
      <c r="B830">
        <v>8.852</v>
      </c>
    </row>
    <row r="831">
      <c r="A831">
        <v>38495</v>
      </c>
      <c r="B831">
        <v>8.874</v>
      </c>
    </row>
    <row r="832">
      <c r="A832">
        <v>38496</v>
      </c>
      <c r="B832">
        <v>8.879</v>
      </c>
    </row>
    <row r="833">
      <c r="A833">
        <v>38497</v>
      </c>
      <c r="B833">
        <v>8.851</v>
      </c>
    </row>
    <row r="834">
      <c r="A834">
        <v>38498</v>
      </c>
      <c r="B834">
        <v>8.919</v>
      </c>
    </row>
    <row r="835">
      <c r="A835">
        <v>38499</v>
      </c>
      <c r="B835">
        <v>8.922</v>
      </c>
    </row>
    <row r="836">
      <c r="A836">
        <v>38502</v>
      </c>
      <c r="B836">
        <v>8.969</v>
      </c>
    </row>
    <row r="837">
      <c r="A837">
        <v>38503</v>
      </c>
      <c r="B837">
        <v>8.995</v>
      </c>
    </row>
    <row r="838">
      <c r="A838">
        <v>38504</v>
      </c>
      <c r="B838">
        <v>9.101</v>
      </c>
    </row>
    <row r="839">
      <c r="A839">
        <v>38506</v>
      </c>
      <c r="B839">
        <v>9.079</v>
      </c>
    </row>
    <row r="840">
      <c r="A840">
        <v>38509</v>
      </c>
      <c r="B840">
        <v>9.075</v>
      </c>
    </row>
    <row r="841">
      <c r="A841">
        <v>38510</v>
      </c>
      <c r="B841">
        <v>9.105</v>
      </c>
    </row>
    <row r="842">
      <c r="A842">
        <v>38511</v>
      </c>
      <c r="B842">
        <v>9.074</v>
      </c>
    </row>
    <row r="843">
      <c r="A843">
        <v>38512</v>
      </c>
      <c r="B843">
        <v>9.143</v>
      </c>
    </row>
    <row r="844">
      <c r="A844">
        <v>38513</v>
      </c>
      <c r="B844">
        <v>9.18</v>
      </c>
    </row>
    <row r="845">
      <c r="A845">
        <v>38516</v>
      </c>
      <c r="B845">
        <v>9.23</v>
      </c>
    </row>
    <row r="846">
      <c r="A846">
        <v>38517</v>
      </c>
      <c r="B846">
        <v>9.245</v>
      </c>
    </row>
    <row r="847">
      <c r="A847">
        <v>38518</v>
      </c>
      <c r="B847">
        <v>9.226</v>
      </c>
    </row>
    <row r="848">
      <c r="A848">
        <v>38519</v>
      </c>
      <c r="B848">
        <v>9.273</v>
      </c>
    </row>
    <row r="849">
      <c r="A849">
        <v>38520</v>
      </c>
      <c r="B849">
        <v>9.241</v>
      </c>
    </row>
    <row r="850">
      <c r="A850">
        <v>38523</v>
      </c>
      <c r="B850">
        <v>9.275</v>
      </c>
    </row>
    <row r="851">
      <c r="A851">
        <v>38524</v>
      </c>
      <c r="B851">
        <v>9.288</v>
      </c>
    </row>
    <row r="852">
      <c r="A852">
        <v>38525</v>
      </c>
      <c r="B852">
        <v>9.295</v>
      </c>
    </row>
    <row r="853">
      <c r="A853">
        <v>38526</v>
      </c>
      <c r="B853">
        <v>9.296</v>
      </c>
    </row>
    <row r="854">
      <c r="A854">
        <v>38527</v>
      </c>
      <c r="B854">
        <v>9.227</v>
      </c>
    </row>
    <row r="855">
      <c r="A855">
        <v>38530</v>
      </c>
      <c r="B855">
        <v>9.159</v>
      </c>
    </row>
    <row r="856">
      <c r="A856">
        <v>38531</v>
      </c>
      <c r="B856">
        <v>9.253</v>
      </c>
    </row>
    <row r="857">
      <c r="A857">
        <v>38532</v>
      </c>
      <c r="B857">
        <v>9.265</v>
      </c>
    </row>
    <row r="858">
      <c r="A858">
        <v>38533</v>
      </c>
      <c r="B858">
        <v>9.215</v>
      </c>
    </row>
    <row r="859">
      <c r="A859">
        <v>38534</v>
      </c>
      <c r="B859">
        <v>9.303</v>
      </c>
    </row>
    <row r="860">
      <c r="A860">
        <v>38537</v>
      </c>
      <c r="B860">
        <v>9.342</v>
      </c>
    </row>
    <row r="861">
      <c r="A861">
        <v>38538</v>
      </c>
      <c r="B861">
        <v>9.37</v>
      </c>
    </row>
    <row r="862">
      <c r="A862">
        <v>38539</v>
      </c>
      <c r="B862">
        <v>9.343</v>
      </c>
    </row>
    <row r="863">
      <c r="A863">
        <v>38540</v>
      </c>
      <c r="B863">
        <v>9.293</v>
      </c>
    </row>
    <row r="864">
      <c r="A864">
        <v>38541</v>
      </c>
      <c r="B864">
        <v>9.382</v>
      </c>
    </row>
    <row r="865">
      <c r="A865">
        <v>38544</v>
      </c>
      <c r="B865">
        <v>9.373</v>
      </c>
    </row>
    <row r="866">
      <c r="A866">
        <v>38545</v>
      </c>
      <c r="B866">
        <v>9.328</v>
      </c>
    </row>
    <row r="867">
      <c r="A867">
        <v>38546</v>
      </c>
      <c r="B867">
        <v>9.384</v>
      </c>
    </row>
    <row r="868">
      <c r="A868">
        <v>38547</v>
      </c>
      <c r="B868">
        <v>9.405</v>
      </c>
    </row>
    <row r="869">
      <c r="A869">
        <v>38548</v>
      </c>
      <c r="B869">
        <v>9.427</v>
      </c>
    </row>
    <row r="870">
      <c r="A870">
        <v>38551</v>
      </c>
      <c r="B870">
        <v>9.396</v>
      </c>
    </row>
    <row r="871">
      <c r="A871">
        <v>38552</v>
      </c>
      <c r="B871">
        <v>9.462</v>
      </c>
    </row>
    <row r="872">
      <c r="A872">
        <v>38553</v>
      </c>
      <c r="B872">
        <v>9.462</v>
      </c>
    </row>
    <row r="873">
      <c r="A873">
        <v>38554</v>
      </c>
      <c r="B873">
        <v>9.407</v>
      </c>
    </row>
    <row r="874">
      <c r="A874">
        <v>38555</v>
      </c>
      <c r="B874">
        <v>9.431</v>
      </c>
    </row>
    <row r="875">
      <c r="A875">
        <v>38558</v>
      </c>
      <c r="B875">
        <v>9.439</v>
      </c>
    </row>
    <row r="876">
      <c r="A876">
        <v>38559</v>
      </c>
      <c r="B876">
        <v>9.461</v>
      </c>
    </row>
    <row r="877">
      <c r="A877">
        <v>38560</v>
      </c>
      <c r="B877">
        <v>9.491</v>
      </c>
    </row>
    <row r="878">
      <c r="A878">
        <v>38561</v>
      </c>
      <c r="B878">
        <v>9.511</v>
      </c>
    </row>
    <row r="879">
      <c r="A879">
        <v>38562</v>
      </c>
      <c r="B879">
        <v>9.458</v>
      </c>
    </row>
    <row r="880">
      <c r="A880">
        <v>38565</v>
      </c>
      <c r="B880">
        <v>9.444</v>
      </c>
    </row>
    <row r="881">
      <c r="A881">
        <v>38566</v>
      </c>
      <c r="B881">
        <v>9.502</v>
      </c>
    </row>
    <row r="882">
      <c r="A882">
        <v>38567</v>
      </c>
      <c r="B882">
        <v>9.466</v>
      </c>
    </row>
    <row r="883">
      <c r="A883">
        <v>38568</v>
      </c>
      <c r="B883">
        <v>9.386</v>
      </c>
    </row>
    <row r="884">
      <c r="A884">
        <v>38569</v>
      </c>
      <c r="B884">
        <v>9.345</v>
      </c>
    </row>
    <row r="885">
      <c r="A885">
        <v>38572</v>
      </c>
      <c r="B885">
        <v>9.344</v>
      </c>
    </row>
    <row r="886">
      <c r="A886">
        <v>38573</v>
      </c>
      <c r="B886">
        <v>9.4</v>
      </c>
    </row>
    <row r="887">
      <c r="A887">
        <v>38574</v>
      </c>
      <c r="B887">
        <v>9.433</v>
      </c>
    </row>
    <row r="888">
      <c r="A888">
        <v>38575</v>
      </c>
      <c r="B888">
        <v>9.451</v>
      </c>
    </row>
    <row r="889">
      <c r="A889">
        <v>38576</v>
      </c>
      <c r="B889">
        <v>9.425</v>
      </c>
    </row>
    <row r="890">
      <c r="A890">
        <v>38581</v>
      </c>
      <c r="B890">
        <v>9.427</v>
      </c>
    </row>
    <row r="891">
      <c r="A891">
        <v>38582</v>
      </c>
      <c r="B891">
        <v>9.463</v>
      </c>
    </row>
    <row r="892">
      <c r="A892">
        <v>38583</v>
      </c>
      <c r="B892">
        <v>9.5</v>
      </c>
    </row>
    <row r="893">
      <c r="A893">
        <v>38586</v>
      </c>
      <c r="B893">
        <v>9.493</v>
      </c>
    </row>
    <row r="894">
      <c r="A894">
        <v>38587</v>
      </c>
      <c r="B894">
        <v>9.475</v>
      </c>
    </row>
    <row r="895">
      <c r="A895">
        <v>38588</v>
      </c>
      <c r="B895">
        <v>9.414</v>
      </c>
    </row>
    <row r="896">
      <c r="A896">
        <v>38589</v>
      </c>
      <c r="B896">
        <v>9.391</v>
      </c>
    </row>
    <row r="897">
      <c r="A897">
        <v>38590</v>
      </c>
      <c r="B897">
        <v>9.335</v>
      </c>
    </row>
    <row r="898">
      <c r="A898">
        <v>38593</v>
      </c>
      <c r="B898">
        <v>9.375</v>
      </c>
    </row>
    <row r="899">
      <c r="A899">
        <v>38594</v>
      </c>
      <c r="B899">
        <v>9.405</v>
      </c>
    </row>
    <row r="900">
      <c r="A900">
        <v>38595</v>
      </c>
      <c r="B900">
        <v>9.425</v>
      </c>
    </row>
    <row r="901">
      <c r="A901">
        <v>38596</v>
      </c>
      <c r="B901">
        <v>9.4</v>
      </c>
    </row>
    <row r="902">
      <c r="A902">
        <v>38597</v>
      </c>
      <c r="B902">
        <v>9.36</v>
      </c>
    </row>
    <row r="903">
      <c r="A903">
        <v>38600</v>
      </c>
      <c r="B903">
        <v>9.39</v>
      </c>
    </row>
    <row r="904">
      <c r="A904">
        <v>38601</v>
      </c>
      <c r="B904">
        <v>9.467</v>
      </c>
    </row>
    <row r="905">
      <c r="A905">
        <v>38602</v>
      </c>
      <c r="B905">
        <v>9.497</v>
      </c>
    </row>
    <row r="906">
      <c r="A906">
        <v>38603</v>
      </c>
      <c r="B906">
        <v>9.492</v>
      </c>
    </row>
    <row r="907">
      <c r="A907">
        <v>38604</v>
      </c>
      <c r="B907">
        <v>9.543</v>
      </c>
    </row>
    <row r="908">
      <c r="A908">
        <v>38607</v>
      </c>
      <c r="B908">
        <v>9.614</v>
      </c>
    </row>
    <row r="909">
      <c r="A909">
        <v>38608</v>
      </c>
      <c r="B909">
        <v>9.566</v>
      </c>
    </row>
    <row r="910">
      <c r="A910">
        <v>38609</v>
      </c>
      <c r="B910">
        <v>9.557</v>
      </c>
    </row>
    <row r="911">
      <c r="A911">
        <v>38610</v>
      </c>
      <c r="B911">
        <v>9.599</v>
      </c>
    </row>
    <row r="912">
      <c r="A912">
        <v>38611</v>
      </c>
      <c r="B912">
        <v>9.642</v>
      </c>
    </row>
    <row r="913">
      <c r="A913">
        <v>38614</v>
      </c>
      <c r="B913">
        <v>9.662</v>
      </c>
    </row>
    <row r="914">
      <c r="A914">
        <v>38615</v>
      </c>
      <c r="B914">
        <v>9.636</v>
      </c>
    </row>
    <row r="915">
      <c r="A915">
        <v>38616</v>
      </c>
      <c r="B915">
        <v>9.567</v>
      </c>
    </row>
    <row r="916">
      <c r="A916">
        <v>38617</v>
      </c>
      <c r="B916">
        <v>9.595</v>
      </c>
    </row>
    <row r="917">
      <c r="A917">
        <v>38618</v>
      </c>
      <c r="B917">
        <v>9.632</v>
      </c>
    </row>
    <row r="918">
      <c r="A918">
        <v>38621</v>
      </c>
      <c r="B918">
        <v>9.695</v>
      </c>
    </row>
    <row r="919">
      <c r="A919">
        <v>38622</v>
      </c>
      <c r="B919">
        <v>9.691</v>
      </c>
    </row>
    <row r="920">
      <c r="A920">
        <v>38623</v>
      </c>
      <c r="B920">
        <v>9.733</v>
      </c>
    </row>
    <row r="921">
      <c r="A921">
        <v>38624</v>
      </c>
      <c r="B921">
        <v>9.774</v>
      </c>
    </row>
    <row r="922">
      <c r="A922">
        <v>38625</v>
      </c>
      <c r="B922">
        <v>9.758</v>
      </c>
    </row>
    <row r="923">
      <c r="A923">
        <v>38628</v>
      </c>
      <c r="B923">
        <v>9.824</v>
      </c>
    </row>
    <row r="924">
      <c r="A924">
        <v>38629</v>
      </c>
      <c r="B924">
        <v>9.788</v>
      </c>
    </row>
    <row r="925">
      <c r="A925">
        <v>38630</v>
      </c>
      <c r="B925">
        <v>9.68</v>
      </c>
    </row>
    <row r="926">
      <c r="A926">
        <v>38631</v>
      </c>
      <c r="B926">
        <v>9.515</v>
      </c>
    </row>
    <row r="927">
      <c r="A927">
        <v>38632</v>
      </c>
      <c r="B927">
        <v>9.522</v>
      </c>
    </row>
    <row r="928">
      <c r="A928">
        <v>38635</v>
      </c>
      <c r="B928">
        <v>9.531</v>
      </c>
    </row>
    <row r="929">
      <c r="A929">
        <v>38636</v>
      </c>
      <c r="B929">
        <v>9.569</v>
      </c>
    </row>
    <row r="930">
      <c r="A930">
        <v>38637</v>
      </c>
      <c r="B930">
        <v>9.51</v>
      </c>
    </row>
    <row r="931">
      <c r="A931">
        <v>38638</v>
      </c>
      <c r="B931">
        <v>9.509</v>
      </c>
    </row>
    <row r="932">
      <c r="A932">
        <v>38639</v>
      </c>
      <c r="B932">
        <v>9.483</v>
      </c>
    </row>
    <row r="933">
      <c r="A933">
        <v>38642</v>
      </c>
      <c r="B933">
        <v>9.503</v>
      </c>
    </row>
    <row r="934">
      <c r="A934">
        <v>38643</v>
      </c>
      <c r="B934">
        <v>9.483</v>
      </c>
    </row>
    <row r="935">
      <c r="A935">
        <v>38644</v>
      </c>
      <c r="B935">
        <v>9.467</v>
      </c>
    </row>
    <row r="936">
      <c r="A936">
        <v>38645</v>
      </c>
      <c r="B936">
        <v>9.415</v>
      </c>
    </row>
    <row r="937">
      <c r="A937">
        <v>38646</v>
      </c>
      <c r="B937">
        <v>9.406</v>
      </c>
    </row>
    <row r="938">
      <c r="A938">
        <v>38649</v>
      </c>
      <c r="B938">
        <v>9.512</v>
      </c>
    </row>
    <row r="939">
      <c r="A939">
        <v>38650</v>
      </c>
      <c r="B939">
        <v>9.465</v>
      </c>
    </row>
    <row r="940">
      <c r="A940">
        <v>38651</v>
      </c>
      <c r="B940">
        <v>9.459</v>
      </c>
    </row>
    <row r="941">
      <c r="A941">
        <v>38652</v>
      </c>
      <c r="B941">
        <v>9.37</v>
      </c>
    </row>
    <row r="942">
      <c r="A942">
        <v>38653</v>
      </c>
      <c r="B942">
        <v>9.439</v>
      </c>
    </row>
    <row r="943">
      <c r="A943">
        <v>38656</v>
      </c>
      <c r="B943">
        <v>9.587</v>
      </c>
    </row>
    <row r="944">
      <c r="A944">
        <v>38659</v>
      </c>
      <c r="B944">
        <v>9.695</v>
      </c>
    </row>
    <row r="945">
      <c r="A945">
        <v>38660</v>
      </c>
      <c r="B945">
        <v>9.786</v>
      </c>
    </row>
    <row r="946">
      <c r="A946">
        <v>38663</v>
      </c>
      <c r="B946">
        <v>9.813</v>
      </c>
    </row>
    <row r="947">
      <c r="A947">
        <v>38664</v>
      </c>
      <c r="B947">
        <v>9.825</v>
      </c>
    </row>
    <row r="948">
      <c r="A948">
        <v>38665</v>
      </c>
      <c r="B948">
        <v>9.837</v>
      </c>
    </row>
    <row r="949">
      <c r="A949">
        <v>38666</v>
      </c>
      <c r="B949">
        <v>9.859</v>
      </c>
    </row>
    <row r="950">
      <c r="A950">
        <v>38667</v>
      </c>
      <c r="B950">
        <v>9.92</v>
      </c>
    </row>
    <row r="951">
      <c r="A951">
        <v>38670</v>
      </c>
      <c r="B951">
        <v>9.899</v>
      </c>
    </row>
    <row r="952">
      <c r="A952">
        <v>38671</v>
      </c>
      <c r="B952">
        <v>9.883</v>
      </c>
    </row>
    <row r="953">
      <c r="A953">
        <v>38672</v>
      </c>
      <c r="B953">
        <v>9.889</v>
      </c>
    </row>
    <row r="954">
      <c r="A954">
        <v>38673</v>
      </c>
      <c r="B954">
        <v>9.934</v>
      </c>
    </row>
    <row r="955">
      <c r="A955">
        <v>38674</v>
      </c>
      <c r="B955">
        <v>9.981</v>
      </c>
    </row>
    <row r="956">
      <c r="A956">
        <v>38677</v>
      </c>
      <c r="B956">
        <v>10.0</v>
      </c>
    </row>
    <row r="957">
      <c r="A957">
        <v>38678</v>
      </c>
      <c r="B957">
        <v>10.029</v>
      </c>
    </row>
    <row r="958">
      <c r="A958">
        <v>38679</v>
      </c>
      <c r="B958">
        <v>10.03</v>
      </c>
    </row>
    <row r="959">
      <c r="A959">
        <v>38680</v>
      </c>
      <c r="B959">
        <v>10.026</v>
      </c>
    </row>
    <row r="960">
      <c r="A960">
        <v>38681</v>
      </c>
      <c r="B960">
        <v>10.068</v>
      </c>
    </row>
    <row r="961">
      <c r="A961">
        <v>38684</v>
      </c>
      <c r="B961">
        <v>9.995</v>
      </c>
    </row>
    <row r="962">
      <c r="A962">
        <v>38685</v>
      </c>
      <c r="B962">
        <v>10.01</v>
      </c>
    </row>
    <row r="963">
      <c r="A963">
        <v>38686</v>
      </c>
      <c r="B963">
        <v>9.954</v>
      </c>
    </row>
    <row r="964">
      <c r="A964">
        <v>38687</v>
      </c>
      <c r="B964">
        <v>10.095</v>
      </c>
    </row>
    <row r="965">
      <c r="A965">
        <v>38688</v>
      </c>
      <c r="B965">
        <v>10.142</v>
      </c>
    </row>
    <row r="966">
      <c r="A966">
        <v>38691</v>
      </c>
      <c r="B966">
        <v>10.094</v>
      </c>
    </row>
    <row r="967">
      <c r="A967">
        <v>38692</v>
      </c>
      <c r="B967">
        <v>10.107</v>
      </c>
    </row>
    <row r="968">
      <c r="A968">
        <v>38695</v>
      </c>
      <c r="B968">
        <v>10.065</v>
      </c>
    </row>
    <row r="969">
      <c r="A969">
        <v>38698</v>
      </c>
      <c r="B969">
        <v>10.035</v>
      </c>
    </row>
    <row r="970">
      <c r="A970">
        <v>38699</v>
      </c>
      <c r="B970">
        <v>10.075</v>
      </c>
    </row>
    <row r="971">
      <c r="A971">
        <v>38700</v>
      </c>
      <c r="B971">
        <v>10.048</v>
      </c>
    </row>
    <row r="972">
      <c r="A972">
        <v>38701</v>
      </c>
      <c r="B972">
        <v>10.065</v>
      </c>
    </row>
    <row r="973">
      <c r="A973">
        <v>38702</v>
      </c>
      <c r="B973">
        <v>10.046</v>
      </c>
    </row>
    <row r="974">
      <c r="A974">
        <v>38705</v>
      </c>
      <c r="B974">
        <v>10.032</v>
      </c>
    </row>
    <row r="975">
      <c r="A975">
        <v>38706</v>
      </c>
      <c r="B975">
        <v>10.098</v>
      </c>
    </row>
    <row r="976">
      <c r="A976">
        <v>38707</v>
      </c>
      <c r="B976">
        <v>10.169</v>
      </c>
    </row>
    <row r="977">
      <c r="A977">
        <v>38708</v>
      </c>
      <c r="B977">
        <v>10.167</v>
      </c>
    </row>
    <row r="978">
      <c r="A978">
        <v>38709</v>
      </c>
      <c r="B978">
        <v>10.171</v>
      </c>
    </row>
    <row r="979">
      <c r="A979">
        <v>38713</v>
      </c>
      <c r="B979">
        <v>10.13</v>
      </c>
    </row>
    <row r="980">
      <c r="A980">
        <v>38714</v>
      </c>
      <c r="B980">
        <v>10.116</v>
      </c>
    </row>
    <row r="981">
      <c r="A981">
        <v>38715</v>
      </c>
      <c r="B981">
        <v>10.153</v>
      </c>
    </row>
    <row r="982">
      <c r="A982">
        <v>38716</v>
      </c>
      <c r="B982">
        <v>10.129</v>
      </c>
    </row>
    <row r="983">
      <c r="A983">
        <v>38719</v>
      </c>
      <c r="B983">
        <v>10.127</v>
      </c>
    </row>
    <row r="984">
      <c r="A984">
        <v>38720</v>
      </c>
      <c r="B984">
        <v>10.159</v>
      </c>
    </row>
    <row r="985">
      <c r="A985">
        <v>38721</v>
      </c>
      <c r="B985">
        <v>10.174</v>
      </c>
    </row>
    <row r="986">
      <c r="A986">
        <v>38722</v>
      </c>
      <c r="B986">
        <v>10.177</v>
      </c>
    </row>
    <row r="987">
      <c r="A987">
        <v>38726</v>
      </c>
      <c r="B987">
        <v>10.282</v>
      </c>
    </row>
    <row r="988">
      <c r="A988">
        <v>38727</v>
      </c>
      <c r="B988">
        <v>10.245</v>
      </c>
    </row>
    <row r="989">
      <c r="A989">
        <v>38728</v>
      </c>
      <c r="B989">
        <v>10.273</v>
      </c>
    </row>
    <row r="990">
      <c r="A990">
        <v>38729</v>
      </c>
      <c r="B990">
        <v>10.287</v>
      </c>
    </row>
    <row r="991">
      <c r="A991">
        <v>38730</v>
      </c>
      <c r="B991">
        <v>10.258</v>
      </c>
    </row>
    <row r="992">
      <c r="A992">
        <v>38733</v>
      </c>
      <c r="B992">
        <v>10.232</v>
      </c>
    </row>
    <row r="993">
      <c r="A993">
        <v>38734</v>
      </c>
      <c r="B993">
        <v>10.192</v>
      </c>
    </row>
    <row r="994">
      <c r="A994">
        <v>38735</v>
      </c>
      <c r="B994">
        <v>10.111</v>
      </c>
    </row>
    <row r="995">
      <c r="A995">
        <v>38736</v>
      </c>
      <c r="B995">
        <v>10.17</v>
      </c>
    </row>
    <row r="996">
      <c r="A996">
        <v>38737</v>
      </c>
      <c r="B996">
        <v>10.093</v>
      </c>
    </row>
    <row r="997">
      <c r="A997">
        <v>38740</v>
      </c>
      <c r="B997">
        <v>10.007</v>
      </c>
    </row>
    <row r="998">
      <c r="A998">
        <v>38741</v>
      </c>
      <c r="B998">
        <v>10.023</v>
      </c>
    </row>
    <row r="999">
      <c r="A999">
        <v>38742</v>
      </c>
      <c r="B999">
        <v>10.044</v>
      </c>
    </row>
    <row r="1000">
      <c r="A1000">
        <v>38743</v>
      </c>
      <c r="B1000">
        <v>10.114</v>
      </c>
    </row>
    <row r="1001">
      <c r="A1001">
        <v>38744</v>
      </c>
      <c r="B1001">
        <v>10.246</v>
      </c>
    </row>
    <row r="1002">
      <c r="A1002">
        <v>38747</v>
      </c>
      <c r="B1002">
        <v>10.271</v>
      </c>
    </row>
    <row r="1003">
      <c r="A1003">
        <v>38748</v>
      </c>
      <c r="B1003">
        <v>10.239</v>
      </c>
    </row>
    <row r="1004">
      <c r="A1004">
        <v>38749</v>
      </c>
      <c r="B1004">
        <v>10.282</v>
      </c>
    </row>
    <row r="1005">
      <c r="A1005">
        <v>38750</v>
      </c>
      <c r="B1005">
        <v>10.231</v>
      </c>
    </row>
    <row r="1006">
      <c r="A1006">
        <v>38751</v>
      </c>
      <c r="B1006">
        <v>10.233</v>
      </c>
    </row>
    <row r="1007">
      <c r="A1007">
        <v>38754</v>
      </c>
      <c r="B1007">
        <v>10.26</v>
      </c>
    </row>
    <row r="1008">
      <c r="A1008">
        <v>38755</v>
      </c>
      <c r="B1008">
        <v>10.231</v>
      </c>
    </row>
    <row r="1009">
      <c r="A1009">
        <v>38756</v>
      </c>
      <c r="B1009">
        <v>10.235</v>
      </c>
    </row>
    <row r="1010">
      <c r="A1010">
        <v>38757</v>
      </c>
      <c r="B1010">
        <v>10.266</v>
      </c>
    </row>
    <row r="1011">
      <c r="A1011">
        <v>38758</v>
      </c>
      <c r="B1011">
        <v>10.276</v>
      </c>
    </row>
    <row r="1012">
      <c r="A1012">
        <v>38761</v>
      </c>
      <c r="B1012">
        <v>10.245</v>
      </c>
    </row>
    <row r="1013">
      <c r="A1013">
        <v>38762</v>
      </c>
      <c r="B1013">
        <v>10.312</v>
      </c>
    </row>
    <row r="1014">
      <c r="A1014">
        <v>38763</v>
      </c>
      <c r="B1014">
        <v>10.314</v>
      </c>
    </row>
    <row r="1015">
      <c r="A1015">
        <v>38764</v>
      </c>
      <c r="B1015">
        <v>10.379</v>
      </c>
    </row>
    <row r="1016">
      <c r="A1016">
        <v>38765</v>
      </c>
      <c r="B1016">
        <v>10.349</v>
      </c>
    </row>
    <row r="1017">
      <c r="A1017">
        <v>38768</v>
      </c>
      <c r="B1017">
        <v>10.332</v>
      </c>
    </row>
    <row r="1018">
      <c r="A1018">
        <v>38769</v>
      </c>
      <c r="B1018">
        <v>10.367</v>
      </c>
    </row>
    <row r="1019">
      <c r="A1019">
        <v>38770</v>
      </c>
      <c r="B1019">
        <v>10.419</v>
      </c>
    </row>
    <row r="1020">
      <c r="A1020">
        <v>38771</v>
      </c>
      <c r="B1020">
        <v>10.408</v>
      </c>
    </row>
    <row r="1021">
      <c r="A1021">
        <v>38772</v>
      </c>
      <c r="B1021">
        <v>10.46</v>
      </c>
    </row>
    <row r="1022">
      <c r="A1022">
        <v>38775</v>
      </c>
      <c r="B1022">
        <v>10.506</v>
      </c>
    </row>
    <row r="1023">
      <c r="A1023">
        <v>38776</v>
      </c>
      <c r="B1023">
        <v>10.394</v>
      </c>
    </row>
    <row r="1024">
      <c r="A1024">
        <v>38777</v>
      </c>
      <c r="B1024">
        <v>10.439</v>
      </c>
    </row>
    <row r="1025">
      <c r="A1025">
        <v>38778</v>
      </c>
      <c r="B1025">
        <v>10.385</v>
      </c>
    </row>
    <row r="1026">
      <c r="A1026">
        <v>38779</v>
      </c>
      <c r="B1026">
        <v>10.351</v>
      </c>
    </row>
    <row r="1027">
      <c r="A1027">
        <v>38782</v>
      </c>
      <c r="B1027">
        <v>10.331</v>
      </c>
    </row>
    <row r="1028">
      <c r="A1028">
        <v>38783</v>
      </c>
      <c r="B1028">
        <v>10.352</v>
      </c>
    </row>
    <row r="1029">
      <c r="A1029">
        <v>38784</v>
      </c>
      <c r="B1029">
        <v>10.319</v>
      </c>
    </row>
    <row r="1030">
      <c r="A1030">
        <v>38785</v>
      </c>
      <c r="B1030">
        <v>10.332</v>
      </c>
    </row>
    <row r="1031">
      <c r="A1031">
        <v>38786</v>
      </c>
      <c r="B1031">
        <v>10.393</v>
      </c>
    </row>
    <row r="1032">
      <c r="A1032">
        <v>38789</v>
      </c>
      <c r="B1032">
        <v>10.422</v>
      </c>
    </row>
    <row r="1033">
      <c r="A1033">
        <v>38790</v>
      </c>
      <c r="B1033">
        <v>10.434</v>
      </c>
    </row>
    <row r="1034">
      <c r="A1034">
        <v>38791</v>
      </c>
      <c r="B1034">
        <v>10.454</v>
      </c>
    </row>
    <row r="1035">
      <c r="A1035">
        <v>38792</v>
      </c>
      <c r="B1035">
        <v>10.392</v>
      </c>
    </row>
    <row r="1036">
      <c r="A1036">
        <v>38793</v>
      </c>
      <c r="B1036">
        <v>10.41</v>
      </c>
    </row>
    <row r="1037">
      <c r="A1037">
        <v>38796</v>
      </c>
      <c r="B1037">
        <v>10.418</v>
      </c>
    </row>
    <row r="1038">
      <c r="A1038">
        <v>38797</v>
      </c>
      <c r="B1038">
        <v>10.426</v>
      </c>
    </row>
    <row r="1039">
      <c r="A1039">
        <v>38798</v>
      </c>
      <c r="B1039">
        <v>10.465</v>
      </c>
    </row>
    <row r="1040">
      <c r="A1040">
        <v>38799</v>
      </c>
      <c r="B1040">
        <v>10.495</v>
      </c>
    </row>
    <row r="1041">
      <c r="A1041">
        <v>38800</v>
      </c>
      <c r="B1041">
        <v>10.505</v>
      </c>
    </row>
    <row r="1042">
      <c r="A1042">
        <v>38803</v>
      </c>
      <c r="B1042">
        <v>10.485</v>
      </c>
    </row>
    <row r="1043">
      <c r="A1043">
        <v>38804</v>
      </c>
      <c r="B1043">
        <v>10.416</v>
      </c>
    </row>
    <row r="1044">
      <c r="A1044">
        <v>38805</v>
      </c>
      <c r="B1044">
        <v>10.506</v>
      </c>
    </row>
    <row r="1045">
      <c r="A1045">
        <v>38806</v>
      </c>
      <c r="B1045">
        <v>10.47</v>
      </c>
    </row>
    <row r="1046">
      <c r="A1046">
        <v>38807</v>
      </c>
      <c r="B1046">
        <v>10.449</v>
      </c>
    </row>
    <row r="1047">
      <c r="A1047">
        <v>38810</v>
      </c>
      <c r="B1047">
        <v>10.502</v>
      </c>
    </row>
    <row r="1048">
      <c r="A1048">
        <v>38811</v>
      </c>
      <c r="B1048">
        <v>10.441</v>
      </c>
    </row>
    <row r="1049">
      <c r="A1049">
        <v>38812</v>
      </c>
      <c r="B1049">
        <v>10.47</v>
      </c>
    </row>
    <row r="1050">
      <c r="A1050">
        <v>38813</v>
      </c>
      <c r="B1050">
        <v>10.487</v>
      </c>
    </row>
    <row r="1051">
      <c r="A1051">
        <v>38814</v>
      </c>
      <c r="B1051">
        <v>10.502</v>
      </c>
    </row>
    <row r="1052">
      <c r="A1052">
        <v>38817</v>
      </c>
      <c r="B1052">
        <v>10.486</v>
      </c>
    </row>
    <row r="1053">
      <c r="A1053">
        <v>38818</v>
      </c>
      <c r="B1053">
        <v>10.496</v>
      </c>
    </row>
    <row r="1054">
      <c r="A1054">
        <v>38819</v>
      </c>
      <c r="B1054">
        <v>10.427</v>
      </c>
    </row>
    <row r="1055">
      <c r="A1055">
        <v>38820</v>
      </c>
      <c r="B1055">
        <v>10.418</v>
      </c>
    </row>
    <row r="1056">
      <c r="A1056">
        <v>38825</v>
      </c>
      <c r="B1056">
        <v>10.438</v>
      </c>
    </row>
    <row r="1057">
      <c r="A1057">
        <v>38826</v>
      </c>
      <c r="B1057">
        <v>10.433</v>
      </c>
    </row>
    <row r="1058">
      <c r="A1058">
        <v>38827</v>
      </c>
      <c r="B1058">
        <v>10.461</v>
      </c>
    </row>
    <row r="1059">
      <c r="A1059">
        <v>38828</v>
      </c>
      <c r="B1059">
        <v>10.478</v>
      </c>
    </row>
    <row r="1060">
      <c r="A1060">
        <v>38831</v>
      </c>
      <c r="B1060">
        <v>10.494</v>
      </c>
    </row>
    <row r="1061">
      <c r="A1061">
        <v>38833</v>
      </c>
      <c r="B1061">
        <v>10.446</v>
      </c>
    </row>
    <row r="1062">
      <c r="A1062">
        <v>38834</v>
      </c>
      <c r="B1062">
        <v>10.419</v>
      </c>
    </row>
    <row r="1063">
      <c r="A1063">
        <v>38835</v>
      </c>
      <c r="B1063">
        <v>10.382</v>
      </c>
    </row>
    <row r="1064">
      <c r="A1064">
        <v>38839</v>
      </c>
      <c r="B1064">
        <v>10.336</v>
      </c>
    </row>
    <row r="1065">
      <c r="A1065">
        <v>38840</v>
      </c>
      <c r="B1065">
        <v>10.376</v>
      </c>
    </row>
    <row r="1066">
      <c r="A1066">
        <v>38841</v>
      </c>
      <c r="B1066">
        <v>10.355</v>
      </c>
    </row>
    <row r="1067">
      <c r="A1067">
        <v>38842</v>
      </c>
      <c r="B1067">
        <v>10.338</v>
      </c>
    </row>
    <row r="1068">
      <c r="A1068">
        <v>38845</v>
      </c>
      <c r="B1068">
        <v>10.397</v>
      </c>
    </row>
    <row r="1069">
      <c r="A1069">
        <v>38846</v>
      </c>
      <c r="B1069">
        <v>10.428</v>
      </c>
    </row>
    <row r="1070">
      <c r="A1070">
        <v>38847</v>
      </c>
      <c r="B1070">
        <v>10.417</v>
      </c>
    </row>
    <row r="1071">
      <c r="A1071">
        <v>38848</v>
      </c>
      <c r="B1071">
        <v>10.379</v>
      </c>
    </row>
    <row r="1072">
      <c r="A1072">
        <v>38849</v>
      </c>
      <c r="B1072">
        <v>10.288</v>
      </c>
    </row>
    <row r="1073">
      <c r="A1073">
        <v>38852</v>
      </c>
      <c r="B1073">
        <v>10.144</v>
      </c>
    </row>
    <row r="1074">
      <c r="A1074">
        <v>38853</v>
      </c>
      <c r="B1074">
        <v>10.127</v>
      </c>
    </row>
    <row r="1075">
      <c r="A1075">
        <v>38854</v>
      </c>
      <c r="B1075">
        <v>10.096</v>
      </c>
    </row>
    <row r="1076">
      <c r="A1076">
        <v>38855</v>
      </c>
      <c r="B1076">
        <v>10.004</v>
      </c>
    </row>
    <row r="1077">
      <c r="A1077">
        <v>38856</v>
      </c>
      <c r="B1077">
        <v>9.914</v>
      </c>
    </row>
    <row r="1078">
      <c r="A1078">
        <v>38859</v>
      </c>
      <c r="B1078">
        <v>9.967</v>
      </c>
    </row>
    <row r="1079">
      <c r="A1079">
        <v>38860</v>
      </c>
      <c r="B1079">
        <v>9.968</v>
      </c>
    </row>
    <row r="1080">
      <c r="A1080">
        <v>38861</v>
      </c>
      <c r="B1080">
        <v>9.817</v>
      </c>
    </row>
    <row r="1081">
      <c r="A1081">
        <v>38862</v>
      </c>
      <c r="B1081">
        <v>9.817</v>
      </c>
    </row>
    <row r="1082">
      <c r="A1082">
        <v>38863</v>
      </c>
      <c r="B1082">
        <v>9.84</v>
      </c>
    </row>
    <row r="1083">
      <c r="A1083">
        <v>38866</v>
      </c>
      <c r="B1083">
        <v>10.019</v>
      </c>
    </row>
    <row r="1084">
      <c r="A1084">
        <v>38867</v>
      </c>
      <c r="B1084">
        <v>10.011</v>
      </c>
    </row>
    <row r="1085">
      <c r="A1085">
        <v>38868</v>
      </c>
      <c r="B1085">
        <v>9.819</v>
      </c>
    </row>
    <row r="1086">
      <c r="A1086">
        <v>38869</v>
      </c>
      <c r="B1086">
        <v>9.863</v>
      </c>
    </row>
    <row r="1087">
      <c r="A1087">
        <v>38873</v>
      </c>
      <c r="B1087">
        <v>9.862</v>
      </c>
    </row>
    <row r="1088">
      <c r="A1088">
        <v>38874</v>
      </c>
      <c r="B1088">
        <v>9.957</v>
      </c>
    </row>
    <row r="1089">
      <c r="A1089">
        <v>38875</v>
      </c>
      <c r="B1089">
        <v>9.81</v>
      </c>
    </row>
    <row r="1090">
      <c r="A1090">
        <v>38876</v>
      </c>
      <c r="B1090">
        <v>9.786</v>
      </c>
    </row>
    <row r="1091">
      <c r="A1091">
        <v>38877</v>
      </c>
      <c r="B1091">
        <v>9.75</v>
      </c>
    </row>
    <row r="1092">
      <c r="A1092">
        <v>38880</v>
      </c>
      <c r="B1092">
        <v>9.787</v>
      </c>
    </row>
    <row r="1093">
      <c r="A1093">
        <v>38881</v>
      </c>
      <c r="B1093">
        <v>9.733</v>
      </c>
    </row>
    <row r="1094">
      <c r="A1094">
        <v>38882</v>
      </c>
      <c r="B1094">
        <v>9.595</v>
      </c>
    </row>
    <row r="1095">
      <c r="A1095">
        <v>38883</v>
      </c>
      <c r="B1095">
        <v>9.604</v>
      </c>
    </row>
    <row r="1096">
      <c r="A1096">
        <v>38884</v>
      </c>
      <c r="B1096">
        <v>9.773</v>
      </c>
    </row>
    <row r="1097">
      <c r="A1097">
        <v>38887</v>
      </c>
      <c r="B1097">
        <v>9.766</v>
      </c>
    </row>
    <row r="1098">
      <c r="A1098">
        <v>38888</v>
      </c>
      <c r="B1098">
        <v>9.766</v>
      </c>
    </row>
    <row r="1099">
      <c r="A1099">
        <v>38889</v>
      </c>
      <c r="B1099">
        <v>9.758</v>
      </c>
    </row>
    <row r="1100">
      <c r="A1100">
        <v>38890</v>
      </c>
      <c r="B1100">
        <v>9.776</v>
      </c>
    </row>
    <row r="1101">
      <c r="A1101">
        <v>38891</v>
      </c>
      <c r="B1101">
        <v>9.775</v>
      </c>
    </row>
    <row r="1102">
      <c r="A1102">
        <v>38894</v>
      </c>
      <c r="B1102">
        <v>9.771</v>
      </c>
    </row>
    <row r="1103">
      <c r="A1103">
        <v>38895</v>
      </c>
      <c r="B1103">
        <v>9.845</v>
      </c>
    </row>
    <row r="1104">
      <c r="A1104">
        <v>38896</v>
      </c>
      <c r="B1104">
        <v>9.773</v>
      </c>
    </row>
    <row r="1105">
      <c r="A1105">
        <v>38897</v>
      </c>
      <c r="B1105">
        <v>9.819</v>
      </c>
    </row>
    <row r="1106">
      <c r="A1106">
        <v>38898</v>
      </c>
      <c r="B1106">
        <v>9.973</v>
      </c>
    </row>
    <row r="1107">
      <c r="A1107">
        <v>38901</v>
      </c>
      <c r="B1107">
        <v>9.933</v>
      </c>
    </row>
    <row r="1108">
      <c r="A1108">
        <v>38902</v>
      </c>
      <c r="B1108">
        <v>9.976</v>
      </c>
    </row>
    <row r="1109">
      <c r="A1109">
        <v>38903</v>
      </c>
      <c r="B1109">
        <v>9.992</v>
      </c>
    </row>
    <row r="1110">
      <c r="A1110">
        <v>38904</v>
      </c>
      <c r="B1110">
        <v>9.945</v>
      </c>
    </row>
    <row r="1111">
      <c r="A1111">
        <v>38905</v>
      </c>
      <c r="B1111">
        <v>9.954</v>
      </c>
    </row>
    <row r="1112">
      <c r="A1112">
        <v>38908</v>
      </c>
      <c r="B1112">
        <v>9.896</v>
      </c>
    </row>
    <row r="1113">
      <c r="A1113">
        <v>38909</v>
      </c>
      <c r="B1113">
        <v>9.949</v>
      </c>
    </row>
    <row r="1114">
      <c r="A1114">
        <v>38910</v>
      </c>
      <c r="B1114">
        <v>9.937</v>
      </c>
    </row>
    <row r="1115">
      <c r="A1115">
        <v>38911</v>
      </c>
      <c r="B1115">
        <v>9.903</v>
      </c>
    </row>
    <row r="1116">
      <c r="A1116">
        <v>38912</v>
      </c>
      <c r="B1116">
        <v>9.808</v>
      </c>
    </row>
    <row r="1117">
      <c r="A1117">
        <v>38915</v>
      </c>
      <c r="B1117">
        <v>9.767</v>
      </c>
    </row>
    <row r="1118">
      <c r="A1118">
        <v>38916</v>
      </c>
      <c r="B1118">
        <v>9.785</v>
      </c>
    </row>
    <row r="1119">
      <c r="A1119">
        <v>38917</v>
      </c>
      <c r="B1119">
        <v>9.77</v>
      </c>
    </row>
    <row r="1120">
      <c r="A1120">
        <v>38918</v>
      </c>
      <c r="B1120">
        <v>9.858</v>
      </c>
    </row>
    <row r="1121">
      <c r="A1121">
        <v>38919</v>
      </c>
      <c r="B1121">
        <v>9.819</v>
      </c>
    </row>
    <row r="1122">
      <c r="A1122">
        <v>38922</v>
      </c>
      <c r="B1122">
        <v>9.731</v>
      </c>
    </row>
    <row r="1123">
      <c r="A1123">
        <v>38923</v>
      </c>
      <c r="B1123">
        <v>9.869</v>
      </c>
    </row>
    <row r="1124">
      <c r="A1124">
        <v>38924</v>
      </c>
      <c r="B1124">
        <v>9.929</v>
      </c>
    </row>
    <row r="1125">
      <c r="A1125">
        <v>38925</v>
      </c>
      <c r="B1125">
        <v>9.935</v>
      </c>
    </row>
    <row r="1126">
      <c r="A1126">
        <v>38926</v>
      </c>
      <c r="B1126">
        <v>9.911</v>
      </c>
    </row>
    <row r="1127">
      <c r="A1127">
        <v>38929</v>
      </c>
      <c r="B1127">
        <v>9.983</v>
      </c>
    </row>
    <row r="1128">
      <c r="A1128">
        <v>38930</v>
      </c>
      <c r="B1128">
        <v>9.983</v>
      </c>
    </row>
    <row r="1129">
      <c r="A1129">
        <v>38931</v>
      </c>
      <c r="B1129">
        <v>9.943</v>
      </c>
    </row>
    <row r="1130">
      <c r="A1130">
        <v>38932</v>
      </c>
      <c r="B1130">
        <v>9.967</v>
      </c>
    </row>
    <row r="1131">
      <c r="A1131">
        <v>38933</v>
      </c>
      <c r="B1131">
        <v>9.958</v>
      </c>
    </row>
    <row r="1132">
      <c r="A1132">
        <v>38937</v>
      </c>
      <c r="B1132">
        <v>9.932</v>
      </c>
    </row>
    <row r="1133">
      <c r="A1133">
        <v>38938</v>
      </c>
      <c r="B1133">
        <v>9.9</v>
      </c>
    </row>
    <row r="1134">
      <c r="A1134">
        <v>38939</v>
      </c>
      <c r="B1134">
        <v>9.882</v>
      </c>
    </row>
    <row r="1135">
      <c r="A1135">
        <v>38940</v>
      </c>
      <c r="B1135">
        <v>9.928</v>
      </c>
    </row>
    <row r="1136">
      <c r="A1136">
        <v>38946</v>
      </c>
      <c r="B1136">
        <v>10.058</v>
      </c>
    </row>
    <row r="1137">
      <c r="A1137">
        <v>38947</v>
      </c>
      <c r="B1137">
        <v>10.07</v>
      </c>
    </row>
    <row r="1138">
      <c r="A1138">
        <v>38950</v>
      </c>
      <c r="B1138">
        <v>10.098</v>
      </c>
    </row>
    <row r="1139">
      <c r="A1139">
        <v>38951</v>
      </c>
      <c r="B1139">
        <v>10.031</v>
      </c>
    </row>
    <row r="1140">
      <c r="A1140">
        <v>38952</v>
      </c>
      <c r="B1140">
        <v>10.098</v>
      </c>
    </row>
    <row r="1141">
      <c r="A1141">
        <v>38953</v>
      </c>
      <c r="B1141">
        <v>10.077</v>
      </c>
    </row>
    <row r="1142">
      <c r="A1142">
        <v>38954</v>
      </c>
      <c r="B1142">
        <v>10.077</v>
      </c>
    </row>
    <row r="1143">
      <c r="A1143">
        <v>38957</v>
      </c>
      <c r="B1143">
        <v>10.089</v>
      </c>
    </row>
    <row r="1144">
      <c r="A1144">
        <v>38958</v>
      </c>
      <c r="B1144">
        <v>10.095</v>
      </c>
    </row>
    <row r="1145">
      <c r="A1145">
        <v>38959</v>
      </c>
      <c r="B1145">
        <v>10.138</v>
      </c>
    </row>
    <row r="1146">
      <c r="A1146">
        <v>38960</v>
      </c>
      <c r="B1146">
        <v>10.122</v>
      </c>
    </row>
    <row r="1147">
      <c r="A1147">
        <v>38961</v>
      </c>
      <c r="B1147">
        <v>10.142</v>
      </c>
    </row>
    <row r="1148">
      <c r="A1148">
        <v>38964</v>
      </c>
      <c r="B1148">
        <v>10.181</v>
      </c>
    </row>
    <row r="1149">
      <c r="A1149">
        <v>38965</v>
      </c>
      <c r="B1149">
        <v>10.187</v>
      </c>
    </row>
    <row r="1150">
      <c r="A1150">
        <v>38966</v>
      </c>
      <c r="B1150">
        <v>10.212</v>
      </c>
    </row>
    <row r="1151">
      <c r="A1151">
        <v>38967</v>
      </c>
      <c r="B1151">
        <v>10.127</v>
      </c>
    </row>
    <row r="1152">
      <c r="A1152">
        <v>38968</v>
      </c>
      <c r="B1152">
        <v>10.082</v>
      </c>
    </row>
    <row r="1153">
      <c r="A1153">
        <v>38971</v>
      </c>
      <c r="B1153">
        <v>10.133</v>
      </c>
    </row>
    <row r="1154">
      <c r="A1154">
        <v>38972</v>
      </c>
      <c r="B1154">
        <v>10.069</v>
      </c>
    </row>
    <row r="1155">
      <c r="A1155">
        <v>38973</v>
      </c>
      <c r="B1155">
        <v>10.147</v>
      </c>
    </row>
    <row r="1156">
      <c r="A1156">
        <v>38974</v>
      </c>
      <c r="B1156">
        <v>10.185</v>
      </c>
    </row>
    <row r="1157">
      <c r="A1157">
        <v>38975</v>
      </c>
      <c r="B1157">
        <v>10.156</v>
      </c>
    </row>
    <row r="1158">
      <c r="A1158">
        <v>38978</v>
      </c>
      <c r="B1158">
        <v>10.217</v>
      </c>
    </row>
    <row r="1159">
      <c r="A1159">
        <v>38979</v>
      </c>
      <c r="B1159">
        <v>10.21</v>
      </c>
    </row>
    <row r="1160">
      <c r="A1160">
        <v>38980</v>
      </c>
      <c r="B1160">
        <v>10.18</v>
      </c>
    </row>
    <row r="1161">
      <c r="A1161">
        <v>38981</v>
      </c>
      <c r="B1161">
        <v>10.21</v>
      </c>
    </row>
    <row r="1162">
      <c r="A1162">
        <v>38982</v>
      </c>
      <c r="B1162">
        <v>10.2</v>
      </c>
    </row>
    <row r="1163">
      <c r="A1163">
        <v>38985</v>
      </c>
      <c r="B1163">
        <v>10.11</v>
      </c>
    </row>
    <row r="1164">
      <c r="A1164">
        <v>38986</v>
      </c>
      <c r="B1164">
        <v>10.171</v>
      </c>
    </row>
    <row r="1165">
      <c r="A1165">
        <v>38987</v>
      </c>
      <c r="B1165">
        <v>10.269</v>
      </c>
    </row>
    <row r="1166">
      <c r="A1166">
        <v>38988</v>
      </c>
      <c r="B1166">
        <v>10.308</v>
      </c>
    </row>
    <row r="1167">
      <c r="A1167">
        <v>38989</v>
      </c>
      <c r="B1167">
        <v>10.336</v>
      </c>
    </row>
    <row r="1168">
      <c r="A1168">
        <v>38992</v>
      </c>
      <c r="B1168">
        <v>10.333</v>
      </c>
    </row>
    <row r="1169">
      <c r="A1169">
        <v>38993</v>
      </c>
      <c r="B1169">
        <v>10.29</v>
      </c>
    </row>
    <row r="1170">
      <c r="A1170">
        <v>38994</v>
      </c>
      <c r="B1170">
        <v>10.281</v>
      </c>
    </row>
    <row r="1171">
      <c r="A1171">
        <v>38995</v>
      </c>
      <c r="B1171">
        <v>10.371</v>
      </c>
    </row>
    <row r="1172">
      <c r="A1172">
        <v>38996</v>
      </c>
      <c r="B1172">
        <v>10.43</v>
      </c>
    </row>
    <row r="1173">
      <c r="A1173">
        <v>38999</v>
      </c>
      <c r="B1173">
        <v>10.459</v>
      </c>
    </row>
    <row r="1174">
      <c r="A1174">
        <v>39000</v>
      </c>
      <c r="B1174">
        <v>10.457</v>
      </c>
    </row>
    <row r="1175">
      <c r="A1175">
        <v>39001</v>
      </c>
      <c r="B1175">
        <v>10.517</v>
      </c>
    </row>
    <row r="1176">
      <c r="A1176">
        <v>39002</v>
      </c>
      <c r="B1176">
        <v>10.496</v>
      </c>
    </row>
    <row r="1177">
      <c r="A1177">
        <v>39003</v>
      </c>
      <c r="B1177">
        <v>10.57</v>
      </c>
    </row>
    <row r="1178">
      <c r="A1178">
        <v>39006</v>
      </c>
      <c r="B1178">
        <v>10.621</v>
      </c>
    </row>
    <row r="1179">
      <c r="A1179">
        <v>39007</v>
      </c>
      <c r="B1179">
        <v>10.652</v>
      </c>
    </row>
    <row r="1180">
      <c r="A1180">
        <v>39008</v>
      </c>
      <c r="B1180">
        <v>10.587</v>
      </c>
    </row>
    <row r="1181">
      <c r="A1181">
        <v>39009</v>
      </c>
      <c r="B1181">
        <v>10.633</v>
      </c>
    </row>
    <row r="1182">
      <c r="A1182">
        <v>39010</v>
      </c>
      <c r="B1182">
        <v>10.6</v>
      </c>
    </row>
    <row r="1183">
      <c r="A1183">
        <v>39013</v>
      </c>
      <c r="B1183">
        <v>10.613</v>
      </c>
    </row>
    <row r="1184">
      <c r="A1184">
        <v>39014</v>
      </c>
      <c r="B1184">
        <v>10.687</v>
      </c>
    </row>
    <row r="1185">
      <c r="A1185">
        <v>39015</v>
      </c>
      <c r="B1185">
        <v>10.691</v>
      </c>
    </row>
    <row r="1186">
      <c r="A1186">
        <v>39016</v>
      </c>
      <c r="B1186">
        <v>10.701</v>
      </c>
    </row>
    <row r="1187">
      <c r="A1187">
        <v>39017</v>
      </c>
      <c r="B1187">
        <v>10.696</v>
      </c>
    </row>
    <row r="1188">
      <c r="A1188">
        <v>39020</v>
      </c>
      <c r="B1188">
        <v>10.696</v>
      </c>
    </row>
    <row r="1189">
      <c r="A1189">
        <v>39021</v>
      </c>
      <c r="B1189">
        <v>10.621</v>
      </c>
    </row>
    <row r="1190">
      <c r="A1190">
        <v>39024</v>
      </c>
      <c r="B1190">
        <v>10.54</v>
      </c>
    </row>
    <row r="1191">
      <c r="A1191">
        <v>39027</v>
      </c>
      <c r="B1191">
        <v>10.57</v>
      </c>
    </row>
    <row r="1192">
      <c r="A1192">
        <v>39028</v>
      </c>
      <c r="B1192">
        <v>10.648</v>
      </c>
    </row>
    <row r="1193">
      <c r="A1193">
        <v>39029</v>
      </c>
      <c r="B1193">
        <v>10.641</v>
      </c>
    </row>
    <row r="1194">
      <c r="A1194">
        <v>39030</v>
      </c>
      <c r="B1194">
        <v>10.659</v>
      </c>
    </row>
    <row r="1195">
      <c r="A1195">
        <v>39031</v>
      </c>
      <c r="B1195">
        <v>10.604</v>
      </c>
    </row>
    <row r="1196">
      <c r="A1196">
        <v>39034</v>
      </c>
      <c r="B1196">
        <v>10.583</v>
      </c>
    </row>
    <row r="1197">
      <c r="A1197">
        <v>39035</v>
      </c>
      <c r="B1197">
        <v>10.611</v>
      </c>
    </row>
    <row r="1198">
      <c r="A1198">
        <v>39036</v>
      </c>
      <c r="B1198">
        <v>10.653</v>
      </c>
    </row>
    <row r="1199">
      <c r="A1199">
        <v>39037</v>
      </c>
      <c r="B1199">
        <v>10.684</v>
      </c>
    </row>
    <row r="1200">
      <c r="A1200">
        <v>39038</v>
      </c>
      <c r="B1200">
        <v>10.69</v>
      </c>
    </row>
    <row r="1201">
      <c r="A1201">
        <v>39041</v>
      </c>
      <c r="B1201">
        <v>10.66</v>
      </c>
    </row>
    <row r="1202">
      <c r="A1202">
        <v>39042</v>
      </c>
      <c r="B1202">
        <v>10.642</v>
      </c>
    </row>
    <row r="1203">
      <c r="A1203">
        <v>39043</v>
      </c>
      <c r="B1203">
        <v>10.658</v>
      </c>
    </row>
    <row r="1204">
      <c r="A1204">
        <v>39044</v>
      </c>
      <c r="B1204">
        <v>10.644</v>
      </c>
    </row>
    <row r="1205">
      <c r="A1205">
        <v>39045</v>
      </c>
      <c r="B1205">
        <v>10.635</v>
      </c>
    </row>
    <row r="1206">
      <c r="A1206">
        <v>39048</v>
      </c>
      <c r="B1206">
        <v>10.525</v>
      </c>
    </row>
    <row r="1207">
      <c r="A1207">
        <v>39049</v>
      </c>
      <c r="B1207">
        <v>10.406</v>
      </c>
    </row>
    <row r="1208">
      <c r="A1208">
        <v>39050</v>
      </c>
      <c r="B1208">
        <v>10.393</v>
      </c>
    </row>
    <row r="1209">
      <c r="A1209">
        <v>39051</v>
      </c>
      <c r="B1209">
        <v>10.496</v>
      </c>
    </row>
    <row r="1210">
      <c r="A1210">
        <v>39052</v>
      </c>
      <c r="B1210">
        <v>10.456</v>
      </c>
    </row>
    <row r="1211">
      <c r="A1211">
        <v>39055</v>
      </c>
      <c r="B1211">
        <v>10.388</v>
      </c>
    </row>
    <row r="1212">
      <c r="A1212">
        <v>39056</v>
      </c>
      <c r="B1212">
        <v>10.45</v>
      </c>
    </row>
    <row r="1213">
      <c r="A1213">
        <v>39057</v>
      </c>
      <c r="B1213">
        <v>10.493</v>
      </c>
    </row>
    <row r="1214">
      <c r="A1214">
        <v>39062</v>
      </c>
      <c r="B1214">
        <v>10.508</v>
      </c>
    </row>
    <row r="1215">
      <c r="A1215">
        <v>39063</v>
      </c>
      <c r="B1215">
        <v>10.565</v>
      </c>
    </row>
    <row r="1216">
      <c r="A1216">
        <v>39064</v>
      </c>
      <c r="B1216">
        <v>10.56</v>
      </c>
    </row>
    <row r="1217">
      <c r="A1217">
        <v>39065</v>
      </c>
      <c r="B1217">
        <v>10.597</v>
      </c>
    </row>
    <row r="1218">
      <c r="A1218">
        <v>39066</v>
      </c>
      <c r="B1218">
        <v>10.689</v>
      </c>
    </row>
    <row r="1219">
      <c r="A1219">
        <v>39069</v>
      </c>
      <c r="B1219">
        <v>10.748</v>
      </c>
    </row>
    <row r="1220">
      <c r="A1220">
        <v>39070</v>
      </c>
      <c r="B1220">
        <v>10.734</v>
      </c>
    </row>
    <row r="1221">
      <c r="A1221">
        <v>39071</v>
      </c>
      <c r="B1221">
        <v>10.668</v>
      </c>
    </row>
    <row r="1222">
      <c r="A1222">
        <v>39072</v>
      </c>
      <c r="B1222">
        <v>10.677</v>
      </c>
    </row>
    <row r="1223">
      <c r="A1223">
        <v>39073</v>
      </c>
      <c r="B1223">
        <v>10.667</v>
      </c>
    </row>
    <row r="1224">
      <c r="A1224">
        <v>39078</v>
      </c>
      <c r="B1224">
        <v>10.665</v>
      </c>
    </row>
    <row r="1225">
      <c r="A1225">
        <v>39079</v>
      </c>
      <c r="B1225">
        <v>10.637</v>
      </c>
    </row>
    <row r="1226">
      <c r="A1226">
        <v>39080</v>
      </c>
      <c r="B1226">
        <v>10.729</v>
      </c>
    </row>
    <row r="1227">
      <c r="A1227">
        <v>39084</v>
      </c>
      <c r="B1227">
        <v>10.679</v>
      </c>
    </row>
    <row r="1228">
      <c r="A1228">
        <v>39085</v>
      </c>
      <c r="B1228">
        <v>10.682</v>
      </c>
    </row>
    <row r="1229">
      <c r="A1229">
        <v>39086</v>
      </c>
      <c r="B1229">
        <v>10.709</v>
      </c>
    </row>
    <row r="1230">
      <c r="A1230">
        <v>39087</v>
      </c>
      <c r="B1230">
        <v>10.751</v>
      </c>
    </row>
    <row r="1231">
      <c r="A1231">
        <v>39090</v>
      </c>
      <c r="B1231">
        <v>10.736</v>
      </c>
    </row>
    <row r="1232">
      <c r="A1232">
        <v>39091</v>
      </c>
      <c r="B1232">
        <v>10.737</v>
      </c>
    </row>
    <row r="1233">
      <c r="A1233">
        <v>39092</v>
      </c>
      <c r="B1233">
        <v>10.76</v>
      </c>
    </row>
    <row r="1234">
      <c r="A1234">
        <v>39093</v>
      </c>
      <c r="B1234">
        <v>10.755</v>
      </c>
    </row>
    <row r="1235">
      <c r="A1235">
        <v>39094</v>
      </c>
      <c r="B1235">
        <v>10.853</v>
      </c>
    </row>
    <row r="1236">
      <c r="A1236">
        <v>39097</v>
      </c>
      <c r="B1236">
        <v>10.871</v>
      </c>
    </row>
    <row r="1237">
      <c r="A1237">
        <v>39098</v>
      </c>
      <c r="B1237">
        <v>10.915</v>
      </c>
    </row>
    <row r="1238">
      <c r="A1238">
        <v>39099</v>
      </c>
      <c r="B1238">
        <v>10.896</v>
      </c>
    </row>
    <row r="1239">
      <c r="A1239">
        <v>39100</v>
      </c>
      <c r="B1239">
        <v>10.889</v>
      </c>
    </row>
    <row r="1240">
      <c r="A1240">
        <v>39101</v>
      </c>
      <c r="B1240">
        <v>10.882</v>
      </c>
    </row>
    <row r="1241">
      <c r="A1241">
        <v>39104</v>
      </c>
      <c r="B1241">
        <v>10.919</v>
      </c>
    </row>
    <row r="1242">
      <c r="A1242">
        <v>39105</v>
      </c>
      <c r="B1242">
        <v>10.894</v>
      </c>
    </row>
    <row r="1243">
      <c r="A1243">
        <v>39106</v>
      </c>
      <c r="B1243">
        <v>10.881</v>
      </c>
    </row>
    <row r="1244">
      <c r="A1244">
        <v>39107</v>
      </c>
      <c r="B1244">
        <v>10.978</v>
      </c>
    </row>
    <row r="1245">
      <c r="A1245">
        <v>39108</v>
      </c>
      <c r="B1245">
        <v>10.894</v>
      </c>
    </row>
    <row r="1246">
      <c r="A1246">
        <v>39111</v>
      </c>
      <c r="B1246">
        <v>10.885</v>
      </c>
    </row>
    <row r="1247">
      <c r="A1247">
        <v>39112</v>
      </c>
      <c r="B1247">
        <v>10.87</v>
      </c>
    </row>
    <row r="1248">
      <c r="A1248">
        <v>39113</v>
      </c>
      <c r="B1248">
        <v>10.901</v>
      </c>
    </row>
    <row r="1249">
      <c r="A1249">
        <v>39114</v>
      </c>
      <c r="B1249">
        <v>10.897</v>
      </c>
    </row>
    <row r="1250">
      <c r="A1250">
        <v>39115</v>
      </c>
      <c r="B1250">
        <v>10.955</v>
      </c>
    </row>
    <row r="1251">
      <c r="A1251">
        <v>39118</v>
      </c>
      <c r="B1251">
        <v>10.992</v>
      </c>
    </row>
    <row r="1252">
      <c r="A1252">
        <v>39119</v>
      </c>
      <c r="B1252">
        <v>11.003</v>
      </c>
    </row>
    <row r="1253">
      <c r="A1253">
        <v>39120</v>
      </c>
      <c r="B1253">
        <v>11.018</v>
      </c>
    </row>
    <row r="1254">
      <c r="A1254">
        <v>39121</v>
      </c>
      <c r="B1254">
        <v>11.005</v>
      </c>
    </row>
    <row r="1255">
      <c r="A1255">
        <v>39122</v>
      </c>
      <c r="B1255">
        <v>10.955</v>
      </c>
    </row>
    <row r="1256">
      <c r="A1256">
        <v>39125</v>
      </c>
      <c r="B1256">
        <v>10.969</v>
      </c>
    </row>
    <row r="1257">
      <c r="A1257">
        <v>39126</v>
      </c>
      <c r="B1257">
        <v>10.942</v>
      </c>
    </row>
    <row r="1258">
      <c r="A1258">
        <v>39127</v>
      </c>
      <c r="B1258">
        <v>10.956</v>
      </c>
    </row>
    <row r="1259">
      <c r="A1259">
        <v>39128</v>
      </c>
      <c r="B1259">
        <v>10.983</v>
      </c>
    </row>
    <row r="1260">
      <c r="A1260">
        <v>39129</v>
      </c>
      <c r="B1260">
        <v>10.993</v>
      </c>
    </row>
    <row r="1261">
      <c r="A1261">
        <v>39132</v>
      </c>
      <c r="B1261">
        <v>11.0</v>
      </c>
    </row>
    <row r="1262">
      <c r="A1262">
        <v>39133</v>
      </c>
      <c r="B1262">
        <v>11.001</v>
      </c>
    </row>
    <row r="1263">
      <c r="A1263">
        <v>39134</v>
      </c>
      <c r="B1263">
        <v>11.0</v>
      </c>
    </row>
    <row r="1264">
      <c r="A1264">
        <v>39135</v>
      </c>
      <c r="B1264">
        <v>10.98</v>
      </c>
    </row>
    <row r="1265">
      <c r="A1265">
        <v>39136</v>
      </c>
      <c r="B1265">
        <v>11.003</v>
      </c>
    </row>
    <row r="1266">
      <c r="A1266">
        <v>39139</v>
      </c>
      <c r="B1266">
        <v>10.957</v>
      </c>
    </row>
    <row r="1267">
      <c r="A1267">
        <v>39140</v>
      </c>
      <c r="B1267">
        <v>10.967</v>
      </c>
    </row>
    <row r="1268">
      <c r="A1268">
        <v>39141</v>
      </c>
      <c r="B1268">
        <v>10.649</v>
      </c>
    </row>
    <row r="1269">
      <c r="A1269">
        <v>39142</v>
      </c>
      <c r="B1269">
        <v>10.627</v>
      </c>
    </row>
    <row r="1270">
      <c r="A1270">
        <v>39143</v>
      </c>
      <c r="B1270">
        <v>10.6</v>
      </c>
    </row>
    <row r="1271">
      <c r="A1271">
        <v>39146</v>
      </c>
      <c r="B1271">
        <v>10.527</v>
      </c>
    </row>
    <row r="1272">
      <c r="A1272">
        <v>39147</v>
      </c>
      <c r="B1272">
        <v>10.438</v>
      </c>
    </row>
    <row r="1273">
      <c r="A1273">
        <v>39148</v>
      </c>
      <c r="B1273">
        <v>10.559</v>
      </c>
    </row>
    <row r="1274">
      <c r="A1274">
        <v>39149</v>
      </c>
      <c r="B1274">
        <v>10.545</v>
      </c>
    </row>
    <row r="1275">
      <c r="A1275">
        <v>39150</v>
      </c>
      <c r="B1275">
        <v>10.639</v>
      </c>
    </row>
    <row r="1276">
      <c r="A1276">
        <v>39153</v>
      </c>
      <c r="B1276">
        <v>10.653</v>
      </c>
    </row>
    <row r="1277">
      <c r="A1277">
        <v>39154</v>
      </c>
      <c r="B1277">
        <v>10.64</v>
      </c>
    </row>
    <row r="1278">
      <c r="A1278">
        <v>39155</v>
      </c>
      <c r="B1278">
        <v>10.499</v>
      </c>
    </row>
    <row r="1279">
      <c r="A1279">
        <v>39156</v>
      </c>
      <c r="B1279">
        <v>10.418</v>
      </c>
    </row>
    <row r="1280">
      <c r="A1280">
        <v>39157</v>
      </c>
      <c r="B1280">
        <v>10.506</v>
      </c>
    </row>
    <row r="1281">
      <c r="A1281">
        <v>39160</v>
      </c>
      <c r="B1281">
        <v>10.506</v>
      </c>
    </row>
    <row r="1282">
      <c r="A1282">
        <v>39161</v>
      </c>
      <c r="B1282">
        <v>10.462</v>
      </c>
    </row>
    <row r="1283">
      <c r="A1283">
        <v>39162</v>
      </c>
      <c r="B1283">
        <v>10.656</v>
      </c>
    </row>
    <row r="1284">
      <c r="A1284">
        <v>39163</v>
      </c>
      <c r="B1284">
        <v>10.743</v>
      </c>
    </row>
    <row r="1285">
      <c r="A1285">
        <v>39164</v>
      </c>
      <c r="B1285">
        <v>10.767</v>
      </c>
    </row>
    <row r="1286">
      <c r="A1286">
        <v>39167</v>
      </c>
      <c r="B1286">
        <v>10.823</v>
      </c>
    </row>
    <row r="1287">
      <c r="A1287">
        <v>39168</v>
      </c>
      <c r="B1287">
        <v>10.787</v>
      </c>
    </row>
    <row r="1288">
      <c r="A1288">
        <v>39169</v>
      </c>
      <c r="B1288">
        <v>10.744</v>
      </c>
    </row>
    <row r="1289">
      <c r="A1289">
        <v>39170</v>
      </c>
      <c r="B1289">
        <v>10.674</v>
      </c>
    </row>
    <row r="1290">
      <c r="A1290">
        <v>39171</v>
      </c>
      <c r="B1290">
        <v>10.738</v>
      </c>
    </row>
    <row r="1291">
      <c r="A1291">
        <v>39174</v>
      </c>
      <c r="B1291">
        <v>10.748</v>
      </c>
    </row>
    <row r="1292">
      <c r="A1292">
        <v>39175</v>
      </c>
      <c r="B1292">
        <v>10.729</v>
      </c>
    </row>
    <row r="1293">
      <c r="A1293">
        <v>39176</v>
      </c>
      <c r="B1293">
        <v>10.811</v>
      </c>
    </row>
    <row r="1294">
      <c r="A1294">
        <v>39177</v>
      </c>
      <c r="B1294">
        <v>10.838</v>
      </c>
    </row>
    <row r="1295">
      <c r="A1295">
        <v>39182</v>
      </c>
      <c r="B1295">
        <v>10.824</v>
      </c>
    </row>
    <row r="1296">
      <c r="A1296">
        <v>39183</v>
      </c>
      <c r="B1296">
        <v>10.862</v>
      </c>
    </row>
    <row r="1297">
      <c r="A1297">
        <v>39184</v>
      </c>
      <c r="B1297">
        <v>10.827</v>
      </c>
    </row>
    <row r="1298">
      <c r="A1298">
        <v>39185</v>
      </c>
      <c r="B1298">
        <v>10.806</v>
      </c>
    </row>
    <row r="1299">
      <c r="A1299">
        <v>39188</v>
      </c>
      <c r="B1299">
        <v>10.815</v>
      </c>
    </row>
    <row r="1300">
      <c r="A1300">
        <v>39189</v>
      </c>
      <c r="B1300">
        <v>10.903</v>
      </c>
    </row>
    <row r="1301">
      <c r="A1301">
        <v>39190</v>
      </c>
      <c r="B1301">
        <v>10.906</v>
      </c>
    </row>
    <row r="1302">
      <c r="A1302">
        <v>39191</v>
      </c>
      <c r="B1302">
        <v>10.917</v>
      </c>
    </row>
    <row r="1303">
      <c r="A1303">
        <v>39192</v>
      </c>
      <c r="B1303">
        <v>10.858</v>
      </c>
    </row>
    <row r="1304">
      <c r="A1304">
        <v>39195</v>
      </c>
      <c r="B1304">
        <v>10.946</v>
      </c>
    </row>
    <row r="1305">
      <c r="A1305">
        <v>39196</v>
      </c>
      <c r="B1305">
        <v>10.944</v>
      </c>
    </row>
    <row r="1306">
      <c r="A1306">
        <v>39198</v>
      </c>
      <c r="B1306">
        <v>10.894</v>
      </c>
    </row>
    <row r="1307">
      <c r="A1307">
        <v>39199</v>
      </c>
      <c r="B1307">
        <v>10.966</v>
      </c>
    </row>
    <row r="1308">
      <c r="A1308">
        <v>39202</v>
      </c>
      <c r="B1308">
        <v>10.919</v>
      </c>
    </row>
    <row r="1309">
      <c r="A1309">
        <v>39204</v>
      </c>
      <c r="B1309">
        <v>10.895</v>
      </c>
    </row>
    <row r="1310">
      <c r="A1310">
        <v>39205</v>
      </c>
      <c r="B1310">
        <v>10.964</v>
      </c>
    </row>
    <row r="1311">
      <c r="A1311">
        <v>39206</v>
      </c>
      <c r="B1311">
        <v>11.014</v>
      </c>
    </row>
    <row r="1312">
      <c r="A1312">
        <v>39209</v>
      </c>
      <c r="B1312">
        <v>11.014</v>
      </c>
    </row>
    <row r="1313">
      <c r="A1313">
        <v>39210</v>
      </c>
      <c r="B1313">
        <v>11.043</v>
      </c>
    </row>
    <row r="1314">
      <c r="A1314">
        <v>39211</v>
      </c>
      <c r="B1314">
        <v>11.08</v>
      </c>
    </row>
    <row r="1315">
      <c r="A1315">
        <v>39212</v>
      </c>
      <c r="B1315">
        <v>11.096</v>
      </c>
    </row>
    <row r="1316">
      <c r="A1316">
        <v>39213</v>
      </c>
      <c r="B1316">
        <v>11.013</v>
      </c>
    </row>
    <row r="1317">
      <c r="A1317">
        <v>39216</v>
      </c>
      <c r="B1317">
        <v>11.057</v>
      </c>
    </row>
    <row r="1318">
      <c r="A1318">
        <v>39217</v>
      </c>
      <c r="B1318">
        <v>11.042</v>
      </c>
    </row>
    <row r="1319">
      <c r="A1319">
        <v>39218</v>
      </c>
      <c r="B1319">
        <v>11.011</v>
      </c>
    </row>
    <row r="1320">
      <c r="A1320">
        <v>39219</v>
      </c>
      <c r="B1320">
        <v>11.011</v>
      </c>
    </row>
    <row r="1321">
      <c r="A1321">
        <v>39220</v>
      </c>
      <c r="B1321">
        <v>11.054</v>
      </c>
    </row>
    <row r="1322">
      <c r="A1322">
        <v>39223</v>
      </c>
      <c r="B1322">
        <v>11.132</v>
      </c>
    </row>
    <row r="1323">
      <c r="A1323">
        <v>39224</v>
      </c>
      <c r="B1323">
        <v>11.163</v>
      </c>
    </row>
    <row r="1324">
      <c r="A1324">
        <v>39225</v>
      </c>
      <c r="B1324">
        <v>11.174</v>
      </c>
    </row>
    <row r="1325">
      <c r="A1325">
        <v>39226</v>
      </c>
      <c r="B1325">
        <v>11.182</v>
      </c>
    </row>
    <row r="1326">
      <c r="A1326">
        <v>39227</v>
      </c>
      <c r="B1326">
        <v>11.132</v>
      </c>
    </row>
    <row r="1327">
      <c r="A1327">
        <v>39230</v>
      </c>
      <c r="B1327">
        <v>11.131</v>
      </c>
    </row>
    <row r="1328">
      <c r="A1328">
        <v>39231</v>
      </c>
      <c r="B1328">
        <v>11.125</v>
      </c>
    </row>
    <row r="1329">
      <c r="A1329">
        <v>39232</v>
      </c>
      <c r="B1329">
        <v>11.136</v>
      </c>
    </row>
    <row r="1330">
      <c r="A1330">
        <v>39233</v>
      </c>
      <c r="B1330">
        <v>11.188</v>
      </c>
    </row>
    <row r="1331">
      <c r="A1331">
        <v>39234</v>
      </c>
      <c r="B1331">
        <v>11.214</v>
      </c>
    </row>
    <row r="1332">
      <c r="A1332">
        <v>39237</v>
      </c>
      <c r="B1332">
        <v>11.214</v>
      </c>
    </row>
    <row r="1333">
      <c r="A1333">
        <v>39238</v>
      </c>
      <c r="B1333">
        <v>11.292</v>
      </c>
    </row>
    <row r="1334">
      <c r="A1334">
        <v>39239</v>
      </c>
      <c r="B1334">
        <v>11.209</v>
      </c>
    </row>
    <row r="1335">
      <c r="A1335">
        <v>39240</v>
      </c>
      <c r="B1335">
        <v>11.134</v>
      </c>
    </row>
    <row r="1336">
      <c r="A1336">
        <v>39241</v>
      </c>
      <c r="B1336">
        <v>11.011</v>
      </c>
    </row>
    <row r="1337">
      <c r="A1337">
        <v>39244</v>
      </c>
      <c r="B1337">
        <v>11.003</v>
      </c>
    </row>
    <row r="1338">
      <c r="A1338">
        <v>39245</v>
      </c>
      <c r="B1338">
        <v>11.137</v>
      </c>
    </row>
    <row r="1339">
      <c r="A1339">
        <v>39246</v>
      </c>
      <c r="B1339">
        <v>11.072</v>
      </c>
    </row>
    <row r="1340">
      <c r="A1340">
        <v>39247</v>
      </c>
      <c r="B1340">
        <v>11.149</v>
      </c>
    </row>
    <row r="1341">
      <c r="A1341">
        <v>39248</v>
      </c>
      <c r="B1341">
        <v>11.21</v>
      </c>
    </row>
    <row r="1342">
      <c r="A1342">
        <v>39251</v>
      </c>
      <c r="B1342">
        <v>11.27</v>
      </c>
    </row>
    <row r="1343">
      <c r="A1343">
        <v>39252</v>
      </c>
      <c r="B1343">
        <v>11.257</v>
      </c>
    </row>
    <row r="1344">
      <c r="A1344">
        <v>39253</v>
      </c>
      <c r="B1344">
        <v>11.244</v>
      </c>
    </row>
    <row r="1345">
      <c r="A1345">
        <v>39254</v>
      </c>
      <c r="B1345">
        <v>11.176</v>
      </c>
    </row>
    <row r="1346">
      <c r="A1346">
        <v>39255</v>
      </c>
      <c r="B1346">
        <v>11.187</v>
      </c>
    </row>
    <row r="1347">
      <c r="A1347">
        <v>39258</v>
      </c>
      <c r="B1347">
        <v>11.088</v>
      </c>
    </row>
    <row r="1348">
      <c r="A1348">
        <v>39259</v>
      </c>
      <c r="B1348">
        <v>11.053</v>
      </c>
    </row>
    <row r="1349">
      <c r="A1349">
        <v>39260</v>
      </c>
      <c r="B1349">
        <v>11.015</v>
      </c>
    </row>
    <row r="1350">
      <c r="A1350">
        <v>39261</v>
      </c>
      <c r="B1350">
        <v>11.04</v>
      </c>
    </row>
    <row r="1351">
      <c r="A1351">
        <v>39262</v>
      </c>
      <c r="B1351">
        <v>11.062</v>
      </c>
    </row>
    <row r="1352">
      <c r="A1352">
        <v>39265</v>
      </c>
      <c r="B1352">
        <v>11.059</v>
      </c>
    </row>
    <row r="1353">
      <c r="A1353">
        <v>39266</v>
      </c>
      <c r="B1353">
        <v>11.063</v>
      </c>
    </row>
    <row r="1354">
      <c r="A1354">
        <v>39267</v>
      </c>
      <c r="B1354">
        <v>11.118</v>
      </c>
    </row>
    <row r="1355">
      <c r="A1355">
        <v>39268</v>
      </c>
      <c r="B1355">
        <v>11.126</v>
      </c>
    </row>
    <row r="1356">
      <c r="A1356">
        <v>39269</v>
      </c>
      <c r="B1356">
        <v>11.118</v>
      </c>
    </row>
    <row r="1357">
      <c r="A1357">
        <v>39272</v>
      </c>
      <c r="B1357">
        <v>11.134</v>
      </c>
    </row>
    <row r="1358">
      <c r="A1358">
        <v>39273</v>
      </c>
      <c r="B1358">
        <v>11.164</v>
      </c>
    </row>
    <row r="1359">
      <c r="A1359">
        <v>39274</v>
      </c>
      <c r="B1359">
        <v>11.03</v>
      </c>
    </row>
    <row r="1360">
      <c r="A1360">
        <v>39275</v>
      </c>
      <c r="B1360">
        <v>11.014</v>
      </c>
    </row>
    <row r="1361">
      <c r="A1361">
        <v>39276</v>
      </c>
      <c r="B1361">
        <v>11.139</v>
      </c>
    </row>
    <row r="1362">
      <c r="A1362">
        <v>39279</v>
      </c>
      <c r="B1362">
        <v>11.181</v>
      </c>
    </row>
    <row r="1363">
      <c r="A1363">
        <v>39280</v>
      </c>
      <c r="B1363">
        <v>11.177</v>
      </c>
    </row>
    <row r="1364">
      <c r="A1364">
        <v>39281</v>
      </c>
      <c r="B1364">
        <v>11.153</v>
      </c>
    </row>
    <row r="1365">
      <c r="A1365">
        <v>39282</v>
      </c>
      <c r="B1365">
        <v>11.087</v>
      </c>
    </row>
    <row r="1366">
      <c r="A1366">
        <v>39283</v>
      </c>
      <c r="B1366">
        <v>11.14</v>
      </c>
    </row>
    <row r="1367">
      <c r="A1367">
        <v>39286</v>
      </c>
      <c r="B1367">
        <v>11.054</v>
      </c>
    </row>
    <row r="1368">
      <c r="A1368">
        <v>39287</v>
      </c>
      <c r="B1368">
        <v>11.091</v>
      </c>
    </row>
    <row r="1369">
      <c r="A1369">
        <v>39288</v>
      </c>
      <c r="B1369">
        <v>10.961</v>
      </c>
    </row>
    <row r="1370">
      <c r="A1370">
        <v>39289</v>
      </c>
      <c r="B1370">
        <v>11.007</v>
      </c>
    </row>
    <row r="1371">
      <c r="A1371">
        <v>39290</v>
      </c>
      <c r="B1371">
        <v>10.789</v>
      </c>
    </row>
    <row r="1372">
      <c r="A1372">
        <v>39293</v>
      </c>
      <c r="B1372">
        <v>10.7</v>
      </c>
    </row>
    <row r="1373">
      <c r="A1373">
        <v>39294</v>
      </c>
      <c r="B1373">
        <v>10.736</v>
      </c>
    </row>
    <row r="1374">
      <c r="A1374">
        <v>39295</v>
      </c>
      <c r="B1374">
        <v>10.736</v>
      </c>
    </row>
    <row r="1375">
      <c r="A1375">
        <v>39296</v>
      </c>
      <c r="B1375">
        <v>10.703</v>
      </c>
    </row>
    <row r="1376">
      <c r="A1376">
        <v>39297</v>
      </c>
      <c r="B1376">
        <v>10.748</v>
      </c>
    </row>
    <row r="1377">
      <c r="A1377">
        <v>39300</v>
      </c>
      <c r="B1377">
        <v>10.747</v>
      </c>
    </row>
    <row r="1378">
      <c r="A1378">
        <v>39301</v>
      </c>
      <c r="B1378">
        <v>10.557</v>
      </c>
    </row>
    <row r="1379">
      <c r="A1379">
        <v>39302</v>
      </c>
      <c r="B1379">
        <v>10.697</v>
      </c>
    </row>
    <row r="1380">
      <c r="A1380">
        <v>39303</v>
      </c>
      <c r="B1380">
        <v>10.811</v>
      </c>
    </row>
    <row r="1381">
      <c r="A1381">
        <v>39304</v>
      </c>
      <c r="B1381">
        <v>10.686</v>
      </c>
    </row>
    <row r="1382">
      <c r="A1382">
        <v>39307</v>
      </c>
      <c r="B1382">
        <v>10.568</v>
      </c>
    </row>
    <row r="1383">
      <c r="A1383">
        <v>39311</v>
      </c>
      <c r="B1383">
        <v>10.428</v>
      </c>
    </row>
    <row r="1384">
      <c r="A1384">
        <v>39314</v>
      </c>
      <c r="B1384">
        <v>10.499</v>
      </c>
    </row>
    <row r="1385">
      <c r="A1385">
        <v>39315</v>
      </c>
      <c r="B1385">
        <v>10.575</v>
      </c>
    </row>
    <row r="1386">
      <c r="A1386">
        <v>39316</v>
      </c>
      <c r="B1386">
        <v>10.597</v>
      </c>
    </row>
    <row r="1387">
      <c r="A1387">
        <v>39317</v>
      </c>
      <c r="B1387">
        <v>10.682</v>
      </c>
    </row>
    <row r="1388">
      <c r="A1388">
        <v>39318</v>
      </c>
      <c r="B1388">
        <v>10.687</v>
      </c>
    </row>
    <row r="1389">
      <c r="A1389">
        <v>39321</v>
      </c>
      <c r="B1389">
        <v>10.721</v>
      </c>
    </row>
    <row r="1390">
      <c r="A1390">
        <v>39322</v>
      </c>
      <c r="B1390">
        <v>10.694</v>
      </c>
    </row>
    <row r="1391">
      <c r="A1391">
        <v>39323</v>
      </c>
      <c r="B1391">
        <v>10.539</v>
      </c>
    </row>
    <row r="1392">
      <c r="A1392">
        <v>39324</v>
      </c>
      <c r="B1392">
        <v>10.628</v>
      </c>
    </row>
    <row r="1393">
      <c r="A1393">
        <v>39325</v>
      </c>
      <c r="B1393">
        <v>10.655</v>
      </c>
    </row>
    <row r="1394">
      <c r="A1394">
        <v>39328</v>
      </c>
      <c r="B1394">
        <v>10.775</v>
      </c>
    </row>
    <row r="1395">
      <c r="A1395">
        <v>39329</v>
      </c>
      <c r="B1395">
        <v>10.793</v>
      </c>
    </row>
    <row r="1396">
      <c r="A1396">
        <v>39330</v>
      </c>
      <c r="B1396">
        <v>10.87</v>
      </c>
    </row>
    <row r="1397">
      <c r="A1397">
        <v>39331</v>
      </c>
      <c r="B1397">
        <v>10.726</v>
      </c>
    </row>
    <row r="1398">
      <c r="A1398">
        <v>39332</v>
      </c>
      <c r="B1398">
        <v>10.743</v>
      </c>
    </row>
    <row r="1399">
      <c r="A1399">
        <v>39335</v>
      </c>
      <c r="B1399">
        <v>10.571</v>
      </c>
    </row>
    <row r="1400">
      <c r="A1400">
        <v>39336</v>
      </c>
      <c r="B1400">
        <v>10.507</v>
      </c>
    </row>
    <row r="1401">
      <c r="A1401">
        <v>39337</v>
      </c>
      <c r="B1401">
        <v>10.608</v>
      </c>
    </row>
    <row r="1402">
      <c r="A1402">
        <v>39338</v>
      </c>
      <c r="B1402">
        <v>10.597</v>
      </c>
    </row>
    <row r="1403">
      <c r="A1403">
        <v>39339</v>
      </c>
      <c r="B1403">
        <v>10.658</v>
      </c>
    </row>
    <row r="1404">
      <c r="A1404">
        <v>39342</v>
      </c>
      <c r="B1404">
        <v>10.655</v>
      </c>
    </row>
    <row r="1405">
      <c r="A1405">
        <v>39343</v>
      </c>
      <c r="B1405">
        <v>10.585</v>
      </c>
    </row>
    <row r="1406">
      <c r="A1406">
        <v>39344</v>
      </c>
      <c r="B1406">
        <v>10.726</v>
      </c>
    </row>
    <row r="1407">
      <c r="A1407">
        <v>39345</v>
      </c>
      <c r="B1407">
        <v>10.847</v>
      </c>
    </row>
    <row r="1408">
      <c r="A1408">
        <v>39346</v>
      </c>
      <c r="B1408">
        <v>10.764</v>
      </c>
    </row>
    <row r="1409">
      <c r="A1409">
        <v>39349</v>
      </c>
      <c r="B1409">
        <v>10.786</v>
      </c>
    </row>
    <row r="1410">
      <c r="A1410">
        <v>39350</v>
      </c>
      <c r="B1410">
        <v>10.773</v>
      </c>
    </row>
    <row r="1411">
      <c r="A1411">
        <v>39351</v>
      </c>
      <c r="B1411">
        <v>10.741</v>
      </c>
    </row>
    <row r="1412">
      <c r="A1412">
        <v>39352</v>
      </c>
      <c r="B1412">
        <v>10.783</v>
      </c>
    </row>
    <row r="1413">
      <c r="A1413">
        <v>39353</v>
      </c>
      <c r="B1413">
        <v>10.84</v>
      </c>
    </row>
    <row r="1414">
      <c r="A1414">
        <v>39356</v>
      </c>
      <c r="B1414">
        <v>10.805</v>
      </c>
    </row>
    <row r="1415">
      <c r="A1415">
        <v>39358</v>
      </c>
      <c r="B1415">
        <v>10.947</v>
      </c>
    </row>
    <row r="1416">
      <c r="A1416">
        <v>39359</v>
      </c>
      <c r="B1416">
        <v>10.938</v>
      </c>
    </row>
    <row r="1417">
      <c r="A1417">
        <v>39360</v>
      </c>
      <c r="B1417">
        <v>10.948</v>
      </c>
    </row>
    <row r="1418">
      <c r="A1418">
        <v>39363</v>
      </c>
      <c r="B1418">
        <v>11.025</v>
      </c>
    </row>
    <row r="1419">
      <c r="A1419">
        <v>39364</v>
      </c>
      <c r="B1419">
        <v>11.025</v>
      </c>
    </row>
    <row r="1420">
      <c r="A1420">
        <v>39365</v>
      </c>
      <c r="B1420">
        <v>11.082</v>
      </c>
    </row>
    <row r="1421">
      <c r="A1421">
        <v>39366</v>
      </c>
      <c r="B1421">
        <v>11.043</v>
      </c>
    </row>
    <row r="1422">
      <c r="A1422">
        <v>39367</v>
      </c>
      <c r="B1422">
        <v>11.021</v>
      </c>
    </row>
    <row r="1423">
      <c r="A1423">
        <v>39370</v>
      </c>
      <c r="B1423">
        <v>11.063</v>
      </c>
    </row>
    <row r="1424">
      <c r="A1424">
        <v>39371</v>
      </c>
      <c r="B1424">
        <v>10.97</v>
      </c>
    </row>
    <row r="1425">
      <c r="A1425">
        <v>39372</v>
      </c>
      <c r="B1425">
        <v>10.917</v>
      </c>
    </row>
    <row r="1426">
      <c r="A1426">
        <v>39373</v>
      </c>
      <c r="B1426">
        <v>10.92</v>
      </c>
    </row>
    <row r="1427">
      <c r="A1427">
        <v>39374</v>
      </c>
      <c r="B1427">
        <v>10.88</v>
      </c>
    </row>
    <row r="1428">
      <c r="A1428">
        <v>39377</v>
      </c>
      <c r="B1428">
        <v>10.747</v>
      </c>
    </row>
    <row r="1429">
      <c r="A1429">
        <v>39378</v>
      </c>
      <c r="B1429">
        <v>10.745</v>
      </c>
    </row>
    <row r="1430">
      <c r="A1430">
        <v>39379</v>
      </c>
      <c r="B1430">
        <v>10.781</v>
      </c>
    </row>
    <row r="1431">
      <c r="A1431">
        <v>39380</v>
      </c>
      <c r="B1431">
        <v>10.764</v>
      </c>
    </row>
    <row r="1432">
      <c r="A1432">
        <v>39381</v>
      </c>
      <c r="B1432">
        <v>10.764</v>
      </c>
    </row>
    <row r="1433">
      <c r="A1433">
        <v>39384</v>
      </c>
      <c r="B1433">
        <v>10.764</v>
      </c>
    </row>
    <row r="1434">
      <c r="A1434">
        <v>39385</v>
      </c>
      <c r="B1434">
        <v>10.839</v>
      </c>
    </row>
    <row r="1435">
      <c r="A1435">
        <v>39386</v>
      </c>
      <c r="B1435">
        <v>10.839</v>
      </c>
    </row>
    <row r="1436">
      <c r="A1436">
        <v>39388</v>
      </c>
      <c r="B1436">
        <v>10.902</v>
      </c>
    </row>
    <row r="1437">
      <c r="A1437">
        <v>39391</v>
      </c>
      <c r="B1437">
        <v>10.69</v>
      </c>
    </row>
    <row r="1438">
      <c r="A1438">
        <v>39392</v>
      </c>
      <c r="B1438">
        <v>10.631</v>
      </c>
    </row>
    <row r="1439">
      <c r="A1439">
        <v>39393</v>
      </c>
      <c r="B1439">
        <v>10.668</v>
      </c>
    </row>
    <row r="1440">
      <c r="A1440">
        <v>39394</v>
      </c>
      <c r="B1440">
        <v>10.476</v>
      </c>
    </row>
    <row r="1441">
      <c r="A1441">
        <v>39395</v>
      </c>
      <c r="B1441">
        <v>10.406</v>
      </c>
    </row>
    <row r="1442">
      <c r="A1442">
        <v>39398</v>
      </c>
      <c r="B1442">
        <v>10.296</v>
      </c>
    </row>
    <row r="1443">
      <c r="A1443">
        <v>39399</v>
      </c>
      <c r="B1443">
        <v>10.277</v>
      </c>
    </row>
    <row r="1444">
      <c r="A1444">
        <v>39400</v>
      </c>
      <c r="B1444">
        <v>10.382</v>
      </c>
    </row>
    <row r="1445">
      <c r="A1445">
        <v>39401</v>
      </c>
      <c r="B1445">
        <v>10.362</v>
      </c>
    </row>
    <row r="1446">
      <c r="A1446">
        <v>39402</v>
      </c>
      <c r="B1446">
        <v>10.287</v>
      </c>
    </row>
    <row r="1447">
      <c r="A1447">
        <v>39405</v>
      </c>
      <c r="B1447">
        <v>10.262</v>
      </c>
    </row>
    <row r="1448">
      <c r="A1448">
        <v>39406</v>
      </c>
      <c r="B1448">
        <v>10.112</v>
      </c>
    </row>
    <row r="1449">
      <c r="A1449">
        <v>39407</v>
      </c>
      <c r="B1449">
        <v>10.121</v>
      </c>
    </row>
    <row r="1450">
      <c r="A1450">
        <v>39408</v>
      </c>
      <c r="B1450">
        <v>9.952</v>
      </c>
    </row>
    <row r="1451">
      <c r="A1451">
        <v>39409</v>
      </c>
      <c r="B1451">
        <v>9.959</v>
      </c>
    </row>
    <row r="1452">
      <c r="A1452">
        <v>39412</v>
      </c>
      <c r="B1452">
        <v>10.094</v>
      </c>
    </row>
    <row r="1453">
      <c r="A1453">
        <v>39413</v>
      </c>
      <c r="B1453">
        <v>9.992</v>
      </c>
    </row>
    <row r="1454">
      <c r="A1454">
        <v>39414</v>
      </c>
      <c r="B1454">
        <v>10.033</v>
      </c>
    </row>
    <row r="1455">
      <c r="A1455">
        <v>39415</v>
      </c>
      <c r="B1455">
        <v>10.25</v>
      </c>
    </row>
    <row r="1456">
      <c r="A1456">
        <v>39416</v>
      </c>
      <c r="B1456">
        <v>10.288</v>
      </c>
    </row>
    <row r="1457">
      <c r="A1457">
        <v>39419</v>
      </c>
      <c r="B1457">
        <v>10.4</v>
      </c>
    </row>
    <row r="1458">
      <c r="A1458">
        <v>39420</v>
      </c>
      <c r="B1458">
        <v>10.372</v>
      </c>
    </row>
    <row r="1459">
      <c r="A1459">
        <v>39421</v>
      </c>
      <c r="B1459">
        <v>10.261</v>
      </c>
    </row>
    <row r="1460">
      <c r="A1460">
        <v>39422</v>
      </c>
      <c r="B1460">
        <v>10.408</v>
      </c>
    </row>
    <row r="1461">
      <c r="A1461">
        <v>39426</v>
      </c>
      <c r="B1461">
        <v>10.514</v>
      </c>
    </row>
    <row r="1462">
      <c r="A1462">
        <v>39427</v>
      </c>
      <c r="B1462">
        <v>10.539</v>
      </c>
    </row>
    <row r="1463">
      <c r="A1463">
        <v>39428</v>
      </c>
      <c r="B1463">
        <v>10.433</v>
      </c>
    </row>
    <row r="1464">
      <c r="A1464">
        <v>39429</v>
      </c>
      <c r="B1464">
        <v>10.455</v>
      </c>
    </row>
    <row r="1465">
      <c r="A1465">
        <v>39430</v>
      </c>
      <c r="B1465">
        <v>10.393</v>
      </c>
    </row>
    <row r="1466">
      <c r="A1466">
        <v>39433</v>
      </c>
      <c r="B1466">
        <v>10.379</v>
      </c>
    </row>
    <row r="1467">
      <c r="A1467">
        <v>39434</v>
      </c>
      <c r="B1467">
        <v>10.247</v>
      </c>
    </row>
    <row r="1468">
      <c r="A1468">
        <v>39435</v>
      </c>
      <c r="B1468">
        <v>10.263</v>
      </c>
    </row>
    <row r="1469">
      <c r="A1469">
        <v>39436</v>
      </c>
      <c r="B1469">
        <v>10.238</v>
      </c>
    </row>
    <row r="1470">
      <c r="A1470">
        <v>39437</v>
      </c>
      <c r="B1470">
        <v>10.284</v>
      </c>
    </row>
    <row r="1471">
      <c r="A1471">
        <v>39443</v>
      </c>
      <c r="B1471">
        <v>10.394</v>
      </c>
    </row>
    <row r="1472">
      <c r="A1472">
        <v>39444</v>
      </c>
      <c r="B1472">
        <v>10.419</v>
      </c>
    </row>
    <row r="1473">
      <c r="A1473">
        <v>39450</v>
      </c>
      <c r="B1473">
        <v>10.166</v>
      </c>
    </row>
    <row r="1474">
      <c r="A1474">
        <v>39451</v>
      </c>
      <c r="B1474">
        <v>10.163</v>
      </c>
    </row>
    <row r="1475">
      <c r="A1475">
        <v>39454</v>
      </c>
      <c r="B1475">
        <v>9.963</v>
      </c>
    </row>
    <row r="1476">
      <c r="A1476">
        <v>39455</v>
      </c>
      <c r="B1476">
        <v>9.971</v>
      </c>
    </row>
    <row r="1477">
      <c r="A1477">
        <v>39456</v>
      </c>
      <c r="B1477">
        <v>9.916</v>
      </c>
    </row>
    <row r="1478">
      <c r="A1478">
        <v>39457</v>
      </c>
      <c r="B1478">
        <v>9.966</v>
      </c>
    </row>
    <row r="1479">
      <c r="A1479">
        <v>39458</v>
      </c>
      <c r="B1479">
        <v>9.947</v>
      </c>
    </row>
    <row r="1480">
      <c r="A1480">
        <v>39461</v>
      </c>
      <c r="B1480">
        <v>9.843</v>
      </c>
    </row>
    <row r="1481">
      <c r="A1481">
        <v>39462</v>
      </c>
      <c r="B1481">
        <v>9.871</v>
      </c>
    </row>
    <row r="1482">
      <c r="A1482">
        <v>39463</v>
      </c>
      <c r="B1482">
        <v>9.7</v>
      </c>
    </row>
    <row r="1483">
      <c r="A1483">
        <v>39464</v>
      </c>
      <c r="B1483">
        <v>9.678</v>
      </c>
    </row>
    <row r="1484">
      <c r="A1484">
        <v>39465</v>
      </c>
      <c r="B1484">
        <v>9.566</v>
      </c>
    </row>
    <row r="1485">
      <c r="A1485">
        <v>39468</v>
      </c>
      <c r="B1485">
        <v>9.536</v>
      </c>
    </row>
    <row r="1486">
      <c r="A1486">
        <v>39469</v>
      </c>
      <c r="B1486">
        <v>9.404</v>
      </c>
    </row>
    <row r="1487">
      <c r="A1487">
        <v>39470</v>
      </c>
      <c r="B1487">
        <v>9.306</v>
      </c>
    </row>
    <row r="1488">
      <c r="A1488">
        <v>39471</v>
      </c>
      <c r="B1488">
        <v>9.373</v>
      </c>
    </row>
    <row r="1489">
      <c r="A1489">
        <v>39472</v>
      </c>
      <c r="B1489">
        <v>9.513</v>
      </c>
    </row>
    <row r="1490">
      <c r="A1490">
        <v>39475</v>
      </c>
      <c r="B1490">
        <v>9.502</v>
      </c>
    </row>
    <row r="1491">
      <c r="A1491">
        <v>39476</v>
      </c>
      <c r="B1491">
        <v>9.486</v>
      </c>
    </row>
    <row r="1492">
      <c r="A1492">
        <v>39477</v>
      </c>
      <c r="B1492">
        <v>9.572</v>
      </c>
    </row>
    <row r="1493">
      <c r="A1493">
        <v>39478</v>
      </c>
      <c r="B1493">
        <v>9.513</v>
      </c>
    </row>
    <row r="1494">
      <c r="A1494">
        <v>39479</v>
      </c>
      <c r="B1494">
        <v>9.598</v>
      </c>
    </row>
    <row r="1495">
      <c r="A1495">
        <v>39482</v>
      </c>
      <c r="B1495">
        <v>9.695</v>
      </c>
    </row>
    <row r="1496">
      <c r="A1496">
        <v>39483</v>
      </c>
      <c r="B1496">
        <v>9.675</v>
      </c>
    </row>
    <row r="1497">
      <c r="A1497">
        <v>39484</v>
      </c>
      <c r="B1497">
        <v>9.505</v>
      </c>
    </row>
    <row r="1498">
      <c r="A1498">
        <v>39485</v>
      </c>
      <c r="B1498">
        <v>9.444</v>
      </c>
    </row>
    <row r="1499">
      <c r="A1499">
        <v>39486</v>
      </c>
      <c r="B1499">
        <v>9.478</v>
      </c>
    </row>
    <row r="1500">
      <c r="A1500">
        <v>39489</v>
      </c>
      <c r="B1500">
        <v>9.457</v>
      </c>
    </row>
    <row r="1501">
      <c r="A1501">
        <v>39490</v>
      </c>
      <c r="B1501">
        <v>9.46</v>
      </c>
    </row>
    <row r="1502">
      <c r="A1502">
        <v>39491</v>
      </c>
      <c r="B1502">
        <v>9.543</v>
      </c>
    </row>
    <row r="1503">
      <c r="A1503">
        <v>39492</v>
      </c>
      <c r="B1503">
        <v>9.6</v>
      </c>
    </row>
    <row r="1504">
      <c r="A1504">
        <v>39493</v>
      </c>
      <c r="B1504">
        <v>9.564</v>
      </c>
    </row>
    <row r="1505">
      <c r="A1505">
        <v>39496</v>
      </c>
      <c r="B1505">
        <v>9.497</v>
      </c>
    </row>
    <row r="1506">
      <c r="A1506">
        <v>39497</v>
      </c>
      <c r="B1506">
        <v>9.55</v>
      </c>
    </row>
    <row r="1507">
      <c r="A1507">
        <v>39498</v>
      </c>
      <c r="B1507">
        <v>9.537</v>
      </c>
    </row>
    <row r="1508">
      <c r="A1508">
        <v>39499</v>
      </c>
      <c r="B1508">
        <v>9.54</v>
      </c>
    </row>
    <row r="1509">
      <c r="A1509">
        <v>39500</v>
      </c>
      <c r="B1509">
        <v>9.482</v>
      </c>
    </row>
    <row r="1510">
      <c r="A1510">
        <v>39503</v>
      </c>
      <c r="B1510">
        <v>9.481</v>
      </c>
    </row>
    <row r="1511">
      <c r="A1511">
        <v>39504</v>
      </c>
      <c r="B1511">
        <v>9.591</v>
      </c>
    </row>
    <row r="1512">
      <c r="A1512">
        <v>39505</v>
      </c>
      <c r="B1512">
        <v>9.649</v>
      </c>
    </row>
    <row r="1513">
      <c r="A1513">
        <v>39506</v>
      </c>
      <c r="B1513">
        <v>9.594</v>
      </c>
    </row>
    <row r="1514">
      <c r="A1514">
        <v>39507</v>
      </c>
      <c r="B1514">
        <v>9.479</v>
      </c>
    </row>
    <row r="1515">
      <c r="A1515">
        <v>39511</v>
      </c>
      <c r="B1515">
        <v>9.238</v>
      </c>
    </row>
    <row r="1516">
      <c r="A1516">
        <v>39512</v>
      </c>
      <c r="B1516">
        <v>9.178</v>
      </c>
    </row>
    <row r="1517">
      <c r="A1517">
        <v>39513</v>
      </c>
      <c r="B1517">
        <v>9.229</v>
      </c>
    </row>
    <row r="1518">
      <c r="A1518">
        <v>39514</v>
      </c>
      <c r="B1518">
        <v>9.114</v>
      </c>
    </row>
    <row r="1519">
      <c r="A1519">
        <v>39517</v>
      </c>
      <c r="B1519">
        <v>9.025</v>
      </c>
    </row>
    <row r="1520">
      <c r="A1520">
        <v>39518</v>
      </c>
      <c r="B1520">
        <v>8.931</v>
      </c>
    </row>
    <row r="1521">
      <c r="A1521">
        <v>39519</v>
      </c>
      <c r="B1521">
        <v>9.097</v>
      </c>
    </row>
    <row r="1522">
      <c r="A1522">
        <v>39520</v>
      </c>
      <c r="B1522">
        <v>9.059</v>
      </c>
    </row>
    <row r="1523">
      <c r="A1523">
        <v>39521</v>
      </c>
      <c r="B1523">
        <v>9.003</v>
      </c>
    </row>
    <row r="1524">
      <c r="A1524">
        <v>39524</v>
      </c>
      <c r="B1524">
        <v>9.002</v>
      </c>
    </row>
    <row r="1525">
      <c r="A1525">
        <v>39525</v>
      </c>
      <c r="B1525">
        <v>8.879</v>
      </c>
    </row>
    <row r="1526">
      <c r="A1526">
        <v>39526</v>
      </c>
      <c r="B1526">
        <v>8.905</v>
      </c>
    </row>
    <row r="1527">
      <c r="A1527">
        <v>39527</v>
      </c>
      <c r="B1527">
        <v>8.852</v>
      </c>
    </row>
    <row r="1528">
      <c r="A1528">
        <v>39532</v>
      </c>
      <c r="B1528">
        <v>8.989</v>
      </c>
    </row>
    <row r="1529">
      <c r="A1529">
        <v>39533</v>
      </c>
      <c r="B1529">
        <v>9.107</v>
      </c>
    </row>
    <row r="1530">
      <c r="A1530">
        <v>39534</v>
      </c>
      <c r="B1530">
        <v>9.024</v>
      </c>
    </row>
    <row r="1531">
      <c r="A1531">
        <v>39535</v>
      </c>
      <c r="B1531">
        <v>8.985</v>
      </c>
    </row>
    <row r="1532">
      <c r="A1532">
        <v>39538</v>
      </c>
      <c r="B1532">
        <v>8.968</v>
      </c>
    </row>
    <row r="1533">
      <c r="A1533">
        <v>39539</v>
      </c>
      <c r="B1533">
        <v>8.939</v>
      </c>
    </row>
    <row r="1534">
      <c r="A1534">
        <v>39540</v>
      </c>
      <c r="B1534">
        <v>9.222</v>
      </c>
    </row>
    <row r="1535">
      <c r="A1535">
        <v>39541</v>
      </c>
      <c r="B1535">
        <v>9.277</v>
      </c>
    </row>
    <row r="1536">
      <c r="A1536">
        <v>39542</v>
      </c>
      <c r="B1536">
        <v>9.29</v>
      </c>
    </row>
    <row r="1537">
      <c r="A1537">
        <v>39545</v>
      </c>
      <c r="B1537">
        <v>9.269</v>
      </c>
    </row>
    <row r="1538">
      <c r="A1538">
        <v>39546</v>
      </c>
      <c r="B1538">
        <v>9.313</v>
      </c>
    </row>
    <row r="1539">
      <c r="A1539">
        <v>39547</v>
      </c>
      <c r="B1539">
        <v>9.253</v>
      </c>
    </row>
    <row r="1540">
      <c r="A1540">
        <v>39548</v>
      </c>
      <c r="B1540">
        <v>9.169</v>
      </c>
    </row>
    <row r="1541">
      <c r="A1541">
        <v>39549</v>
      </c>
      <c r="B1541">
        <v>9.172</v>
      </c>
    </row>
    <row r="1542">
      <c r="A1542">
        <v>39552</v>
      </c>
      <c r="B1542">
        <v>9.066</v>
      </c>
    </row>
    <row r="1543">
      <c r="A1543">
        <v>39553</v>
      </c>
      <c r="B1543">
        <v>9.002</v>
      </c>
    </row>
    <row r="1544">
      <c r="A1544">
        <v>39554</v>
      </c>
      <c r="B1544">
        <v>9.05</v>
      </c>
    </row>
    <row r="1545">
      <c r="A1545">
        <v>39555</v>
      </c>
      <c r="B1545">
        <v>9.155</v>
      </c>
    </row>
    <row r="1546">
      <c r="A1546">
        <v>39556</v>
      </c>
      <c r="B1546">
        <v>9.162</v>
      </c>
    </row>
    <row r="1547">
      <c r="A1547">
        <v>39559</v>
      </c>
      <c r="B1547">
        <v>9.329</v>
      </c>
    </row>
    <row r="1548">
      <c r="A1548">
        <v>39560</v>
      </c>
      <c r="B1548">
        <v>9.277</v>
      </c>
    </row>
    <row r="1549">
      <c r="A1549">
        <v>39561</v>
      </c>
      <c r="B1549">
        <v>9.197</v>
      </c>
    </row>
    <row r="1550">
      <c r="A1550">
        <v>39562</v>
      </c>
      <c r="B1550">
        <v>9.263</v>
      </c>
    </row>
    <row r="1551">
      <c r="A1551">
        <v>39566</v>
      </c>
      <c r="B1551">
        <v>9.335</v>
      </c>
    </row>
    <row r="1552">
      <c r="A1552">
        <v>39567</v>
      </c>
      <c r="B1552">
        <v>9.447</v>
      </c>
    </row>
    <row r="1553">
      <c r="A1553">
        <v>39568</v>
      </c>
      <c r="B1553">
        <v>9.434</v>
      </c>
    </row>
    <row r="1554">
      <c r="A1554">
        <v>39570</v>
      </c>
      <c r="B1554">
        <v>9.44</v>
      </c>
    </row>
    <row r="1555">
      <c r="A1555">
        <v>39573</v>
      </c>
      <c r="B1555">
        <v>9.439</v>
      </c>
    </row>
    <row r="1556">
      <c r="A1556">
        <v>39574</v>
      </c>
      <c r="B1556">
        <v>9.64</v>
      </c>
    </row>
    <row r="1557">
      <c r="A1557">
        <v>39575</v>
      </c>
      <c r="B1557">
        <v>9.586</v>
      </c>
    </row>
    <row r="1558">
      <c r="A1558">
        <v>39576</v>
      </c>
      <c r="B1558">
        <v>9.587</v>
      </c>
    </row>
    <row r="1559">
      <c r="A1559">
        <v>39577</v>
      </c>
      <c r="B1559">
        <v>9.596</v>
      </c>
    </row>
    <row r="1560">
      <c r="A1560">
        <v>39580</v>
      </c>
      <c r="B1560">
        <v>9.595</v>
      </c>
    </row>
    <row r="1561">
      <c r="A1561">
        <v>39581</v>
      </c>
      <c r="B1561">
        <v>9.518</v>
      </c>
    </row>
    <row r="1562">
      <c r="A1562">
        <v>39582</v>
      </c>
      <c r="B1562">
        <v>9.554</v>
      </c>
    </row>
    <row r="1563">
      <c r="A1563">
        <v>39583</v>
      </c>
      <c r="B1563">
        <v>9.593</v>
      </c>
    </row>
    <row r="1564">
      <c r="A1564">
        <v>39584</v>
      </c>
      <c r="B1564">
        <v>9.66</v>
      </c>
    </row>
    <row r="1565">
      <c r="A1565">
        <v>39587</v>
      </c>
      <c r="B1565">
        <v>9.67</v>
      </c>
    </row>
    <row r="1566">
      <c r="A1566">
        <v>39588</v>
      </c>
      <c r="B1566">
        <v>9.717</v>
      </c>
    </row>
    <row r="1567">
      <c r="A1567">
        <v>39589</v>
      </c>
      <c r="B1567">
        <v>9.589</v>
      </c>
    </row>
    <row r="1568">
      <c r="A1568">
        <v>39590</v>
      </c>
      <c r="B1568">
        <v>9.448</v>
      </c>
    </row>
    <row r="1569">
      <c r="A1569">
        <v>39591</v>
      </c>
      <c r="B1569">
        <v>9.481</v>
      </c>
    </row>
    <row r="1570">
      <c r="A1570">
        <v>39594</v>
      </c>
      <c r="B1570">
        <v>9.371</v>
      </c>
    </row>
    <row r="1571">
      <c r="A1571">
        <v>39595</v>
      </c>
      <c r="B1571">
        <v>9.337</v>
      </c>
    </row>
    <row r="1572">
      <c r="A1572">
        <v>39596</v>
      </c>
      <c r="B1572">
        <v>9.382</v>
      </c>
    </row>
    <row r="1573">
      <c r="A1573">
        <v>39597</v>
      </c>
      <c r="B1573">
        <v>9.434</v>
      </c>
    </row>
    <row r="1574">
      <c r="A1574">
        <v>39598</v>
      </c>
      <c r="B1574">
        <v>9.518</v>
      </c>
    </row>
    <row r="1575">
      <c r="A1575">
        <v>39602</v>
      </c>
      <c r="B1575">
        <v>9.542</v>
      </c>
    </row>
    <row r="1576">
      <c r="A1576">
        <v>39603</v>
      </c>
      <c r="B1576">
        <v>9.493</v>
      </c>
    </row>
    <row r="1577">
      <c r="A1577">
        <v>39604</v>
      </c>
      <c r="B1577">
        <v>9.492</v>
      </c>
    </row>
    <row r="1578">
      <c r="A1578">
        <v>39605</v>
      </c>
      <c r="B1578">
        <v>9.522</v>
      </c>
    </row>
    <row r="1579">
      <c r="A1579">
        <v>39608</v>
      </c>
      <c r="B1579">
        <v>9.298</v>
      </c>
    </row>
    <row r="1580">
      <c r="A1580">
        <v>39609</v>
      </c>
      <c r="B1580">
        <v>9.262</v>
      </c>
    </row>
    <row r="1581">
      <c r="A1581">
        <v>39610</v>
      </c>
      <c r="B1581">
        <v>9.284</v>
      </c>
    </row>
    <row r="1582">
      <c r="A1582">
        <v>39612</v>
      </c>
      <c r="B1582">
        <v>9.196</v>
      </c>
    </row>
    <row r="1583">
      <c r="A1583">
        <v>39615</v>
      </c>
      <c r="B1583">
        <v>9.299</v>
      </c>
    </row>
    <row r="1584">
      <c r="A1584">
        <v>39616</v>
      </c>
      <c r="B1584">
        <v>9.273</v>
      </c>
    </row>
    <row r="1585">
      <c r="A1585">
        <v>39617</v>
      </c>
      <c r="B1585">
        <v>9.246</v>
      </c>
    </row>
    <row r="1586">
      <c r="A1586">
        <v>39618</v>
      </c>
      <c r="B1586">
        <v>9.181</v>
      </c>
    </row>
    <row r="1587">
      <c r="A1587">
        <v>39619</v>
      </c>
      <c r="B1587">
        <v>9.167</v>
      </c>
    </row>
    <row r="1588">
      <c r="A1588">
        <v>39622</v>
      </c>
      <c r="B1588">
        <v>9.166</v>
      </c>
    </row>
    <row r="1589">
      <c r="A1589">
        <v>39623</v>
      </c>
      <c r="B1589">
        <v>8.995</v>
      </c>
    </row>
    <row r="1590">
      <c r="A1590">
        <v>39624</v>
      </c>
      <c r="B1590">
        <v>8.975</v>
      </c>
    </row>
    <row r="1591">
      <c r="A1591">
        <v>39625</v>
      </c>
      <c r="B1591">
        <v>9.022</v>
      </c>
    </row>
    <row r="1592">
      <c r="A1592">
        <v>39626</v>
      </c>
      <c r="B1592">
        <v>8.809</v>
      </c>
    </row>
    <row r="1593">
      <c r="A1593">
        <v>39629</v>
      </c>
      <c r="B1593">
        <v>8.772</v>
      </c>
    </row>
    <row r="1594">
      <c r="A1594">
        <v>39630</v>
      </c>
      <c r="B1594">
        <v>8.795</v>
      </c>
    </row>
    <row r="1595">
      <c r="A1595">
        <v>39631</v>
      </c>
      <c r="B1595">
        <v>8.754</v>
      </c>
    </row>
    <row r="1596">
      <c r="A1596">
        <v>39632</v>
      </c>
      <c r="B1596">
        <v>8.63</v>
      </c>
    </row>
    <row r="1597">
      <c r="A1597">
        <v>39633</v>
      </c>
      <c r="B1597">
        <v>8.686</v>
      </c>
    </row>
    <row r="1598">
      <c r="A1598">
        <v>39636</v>
      </c>
      <c r="B1598">
        <v>8.669</v>
      </c>
    </row>
    <row r="1599">
      <c r="A1599">
        <v>39637</v>
      </c>
      <c r="B1599">
        <v>8.669</v>
      </c>
    </row>
    <row r="1600">
      <c r="A1600">
        <v>39638</v>
      </c>
      <c r="B1600">
        <v>8.669</v>
      </c>
    </row>
    <row r="1601">
      <c r="A1601">
        <v>39639</v>
      </c>
      <c r="B1601">
        <v>8.625</v>
      </c>
    </row>
    <row r="1602">
      <c r="A1602">
        <v>39640</v>
      </c>
      <c r="B1602">
        <v>8.587</v>
      </c>
    </row>
    <row r="1603">
      <c r="A1603">
        <v>39643</v>
      </c>
      <c r="B1603">
        <v>8.47</v>
      </c>
    </row>
    <row r="1604">
      <c r="A1604">
        <v>39644</v>
      </c>
      <c r="B1604">
        <v>8.457</v>
      </c>
    </row>
    <row r="1605">
      <c r="A1605">
        <v>39645</v>
      </c>
      <c r="B1605">
        <v>8.345</v>
      </c>
    </row>
    <row r="1606">
      <c r="A1606">
        <v>39646</v>
      </c>
      <c r="B1606">
        <v>8.476</v>
      </c>
    </row>
    <row r="1607">
      <c r="A1607">
        <v>39647</v>
      </c>
      <c r="B1607">
        <v>8.553</v>
      </c>
    </row>
    <row r="1608">
      <c r="A1608">
        <v>39650</v>
      </c>
      <c r="B1608">
        <v>8.578</v>
      </c>
    </row>
    <row r="1609">
      <c r="A1609">
        <v>39651</v>
      </c>
      <c r="B1609">
        <v>8.608</v>
      </c>
    </row>
    <row r="1610">
      <c r="A1610">
        <v>39652</v>
      </c>
      <c r="B1610">
        <v>8.668</v>
      </c>
    </row>
    <row r="1611">
      <c r="A1611">
        <v>39653</v>
      </c>
      <c r="B1611">
        <v>8.771</v>
      </c>
    </row>
    <row r="1612">
      <c r="A1612">
        <v>39654</v>
      </c>
      <c r="B1612">
        <v>8.685</v>
      </c>
    </row>
    <row r="1613">
      <c r="A1613">
        <v>39657</v>
      </c>
      <c r="B1613">
        <v>8.663</v>
      </c>
    </row>
    <row r="1614">
      <c r="A1614">
        <v>39658</v>
      </c>
      <c r="B1614">
        <v>8.556</v>
      </c>
    </row>
    <row r="1615">
      <c r="A1615">
        <v>39659</v>
      </c>
      <c r="B1615">
        <v>8.661</v>
      </c>
    </row>
    <row r="1616">
      <c r="A1616">
        <v>39660</v>
      </c>
      <c r="B1616">
        <v>8.796</v>
      </c>
    </row>
    <row r="1617">
      <c r="A1617">
        <v>39661</v>
      </c>
      <c r="B1617">
        <v>8.726</v>
      </c>
    </row>
    <row r="1618">
      <c r="A1618">
        <v>39664</v>
      </c>
      <c r="B1618">
        <v>8.726</v>
      </c>
    </row>
    <row r="1619">
      <c r="A1619">
        <v>39665</v>
      </c>
      <c r="B1619">
        <v>8.671</v>
      </c>
    </row>
    <row r="1620">
      <c r="A1620">
        <v>39666</v>
      </c>
      <c r="B1620">
        <v>8.756</v>
      </c>
    </row>
    <row r="1621">
      <c r="A1621">
        <v>39667</v>
      </c>
      <c r="B1621">
        <v>8.833</v>
      </c>
    </row>
    <row r="1622">
      <c r="A1622">
        <v>39668</v>
      </c>
      <c r="B1622">
        <v>8.76</v>
      </c>
    </row>
    <row r="1623">
      <c r="A1623">
        <v>39671</v>
      </c>
      <c r="B1623">
        <v>8.952</v>
      </c>
    </row>
    <row r="1624">
      <c r="A1624">
        <v>39672</v>
      </c>
      <c r="B1624">
        <v>9.025</v>
      </c>
    </row>
    <row r="1625">
      <c r="A1625">
        <v>39673</v>
      </c>
      <c r="B1625">
        <v>9.002</v>
      </c>
    </row>
    <row r="1626">
      <c r="A1626">
        <v>39678</v>
      </c>
      <c r="B1626">
        <v>8.954</v>
      </c>
    </row>
    <row r="1627">
      <c r="A1627">
        <v>39679</v>
      </c>
      <c r="B1627">
        <v>8.983</v>
      </c>
    </row>
    <row r="1628">
      <c r="A1628">
        <v>39680</v>
      </c>
      <c r="B1628">
        <v>8.867</v>
      </c>
    </row>
    <row r="1629">
      <c r="A1629">
        <v>39681</v>
      </c>
      <c r="B1629">
        <v>8.899</v>
      </c>
    </row>
    <row r="1630">
      <c r="A1630">
        <v>39682</v>
      </c>
      <c r="B1630">
        <v>8.851</v>
      </c>
    </row>
    <row r="1631">
      <c r="A1631">
        <v>39685</v>
      </c>
      <c r="B1631">
        <v>8.935</v>
      </c>
    </row>
    <row r="1632">
      <c r="A1632">
        <v>39686</v>
      </c>
      <c r="B1632">
        <v>8.878</v>
      </c>
    </row>
    <row r="1633">
      <c r="A1633">
        <v>39687</v>
      </c>
      <c r="B1633">
        <v>8.932</v>
      </c>
    </row>
    <row r="1634">
      <c r="A1634">
        <v>39688</v>
      </c>
      <c r="B1634">
        <v>8.953</v>
      </c>
    </row>
    <row r="1635">
      <c r="A1635">
        <v>39689</v>
      </c>
      <c r="B1635">
        <v>9.041</v>
      </c>
    </row>
    <row r="1636">
      <c r="A1636">
        <v>39692</v>
      </c>
      <c r="B1636">
        <v>9.029</v>
      </c>
    </row>
    <row r="1637">
      <c r="A1637">
        <v>39693</v>
      </c>
      <c r="B1637">
        <v>9.046</v>
      </c>
    </row>
    <row r="1638">
      <c r="A1638">
        <v>39694</v>
      </c>
      <c r="B1638">
        <v>9.043</v>
      </c>
    </row>
    <row r="1639">
      <c r="A1639">
        <v>39695</v>
      </c>
      <c r="B1639">
        <v>9.023</v>
      </c>
    </row>
    <row r="1640">
      <c r="A1640">
        <v>39696</v>
      </c>
      <c r="B1640">
        <v>8.86</v>
      </c>
    </row>
    <row r="1641">
      <c r="A1641">
        <v>39699</v>
      </c>
      <c r="B1641">
        <v>8.847</v>
      </c>
    </row>
    <row r="1642">
      <c r="A1642">
        <v>39700</v>
      </c>
      <c r="B1642">
        <v>9.032</v>
      </c>
    </row>
    <row r="1643">
      <c r="A1643">
        <v>39701</v>
      </c>
      <c r="B1643">
        <v>8.883</v>
      </c>
    </row>
    <row r="1644">
      <c r="A1644">
        <v>39702</v>
      </c>
      <c r="B1644">
        <v>8.926</v>
      </c>
    </row>
    <row r="1645">
      <c r="A1645">
        <v>39703</v>
      </c>
      <c r="B1645">
        <v>8.996</v>
      </c>
    </row>
    <row r="1646">
      <c r="A1646">
        <v>39706</v>
      </c>
      <c r="B1646">
        <v>8.974</v>
      </c>
    </row>
    <row r="1647">
      <c r="A1647">
        <v>39707</v>
      </c>
      <c r="B1647">
        <v>8.694</v>
      </c>
    </row>
    <row r="1648">
      <c r="A1648">
        <v>39708</v>
      </c>
      <c r="B1648">
        <v>8.681</v>
      </c>
    </row>
    <row r="1649">
      <c r="A1649">
        <v>39709</v>
      </c>
      <c r="B1649">
        <v>8.43</v>
      </c>
    </row>
    <row r="1650">
      <c r="A1650">
        <v>39710</v>
      </c>
      <c r="B1650">
        <v>8.486</v>
      </c>
    </row>
    <row r="1651">
      <c r="A1651">
        <v>39713</v>
      </c>
      <c r="B1651">
        <v>8.866</v>
      </c>
    </row>
    <row r="1652">
      <c r="A1652">
        <v>39714</v>
      </c>
      <c r="B1652">
        <v>8.632</v>
      </c>
    </row>
    <row r="1653">
      <c r="A1653">
        <v>39715</v>
      </c>
      <c r="B1653">
        <v>8.505</v>
      </c>
    </row>
    <row r="1654">
      <c r="A1654">
        <v>39716</v>
      </c>
      <c r="B1654">
        <v>8.5</v>
      </c>
    </row>
    <row r="1655">
      <c r="A1655">
        <v>39717</v>
      </c>
      <c r="B1655">
        <v>8.606</v>
      </c>
    </row>
    <row r="1656">
      <c r="A1656">
        <v>39720</v>
      </c>
      <c r="B1656">
        <v>8.579</v>
      </c>
    </row>
    <row r="1657">
      <c r="A1657">
        <v>39721</v>
      </c>
      <c r="B1657">
        <v>8.164</v>
      </c>
    </row>
    <row r="1658">
      <c r="A1658">
        <v>39722</v>
      </c>
      <c r="B1658">
        <v>8.456</v>
      </c>
    </row>
    <row r="1659">
      <c r="A1659">
        <v>39723</v>
      </c>
      <c r="B1659">
        <v>8.487</v>
      </c>
    </row>
    <row r="1660">
      <c r="A1660">
        <v>39724</v>
      </c>
      <c r="B1660">
        <v>8.326</v>
      </c>
    </row>
    <row r="1661">
      <c r="A1661">
        <v>39727</v>
      </c>
      <c r="B1661">
        <v>8.311</v>
      </c>
    </row>
    <row r="1662">
      <c r="A1662">
        <v>39728</v>
      </c>
      <c r="B1662">
        <v>8.059</v>
      </c>
    </row>
    <row r="1663">
      <c r="A1663">
        <v>39729</v>
      </c>
      <c r="B1663">
        <v>7.788</v>
      </c>
    </row>
    <row r="1664">
      <c r="A1664">
        <v>39730</v>
      </c>
      <c r="B1664">
        <v>7.579</v>
      </c>
    </row>
    <row r="1665">
      <c r="A1665">
        <v>39731</v>
      </c>
      <c r="B1665">
        <v>7.299</v>
      </c>
    </row>
    <row r="1666">
      <c r="A1666">
        <v>39734</v>
      </c>
      <c r="B1666">
        <v>7.064</v>
      </c>
    </row>
    <row r="1667">
      <c r="A1667">
        <v>39735</v>
      </c>
      <c r="B1667">
        <v>7.56</v>
      </c>
    </row>
    <row r="1668">
      <c r="A1668">
        <v>39736</v>
      </c>
      <c r="B1668">
        <v>7.696</v>
      </c>
    </row>
    <row r="1669">
      <c r="A1669">
        <v>39737</v>
      </c>
      <c r="B1669">
        <v>7.284</v>
      </c>
    </row>
    <row r="1670">
      <c r="A1670">
        <v>39738</v>
      </c>
      <c r="B1670">
        <v>7.268</v>
      </c>
    </row>
    <row r="1671">
      <c r="A1671">
        <v>39741</v>
      </c>
      <c r="B1671">
        <v>7.335</v>
      </c>
    </row>
    <row r="1672">
      <c r="A1672">
        <v>39742</v>
      </c>
      <c r="B1672">
        <v>7.651</v>
      </c>
    </row>
    <row r="1673">
      <c r="A1673">
        <v>39743</v>
      </c>
      <c r="B1673">
        <v>7.596</v>
      </c>
    </row>
    <row r="1674">
      <c r="A1674">
        <v>39744</v>
      </c>
      <c r="B1674">
        <v>7.324</v>
      </c>
    </row>
    <row r="1675">
      <c r="A1675">
        <v>39745</v>
      </c>
      <c r="B1675">
        <v>7.358</v>
      </c>
    </row>
    <row r="1676">
      <c r="A1676">
        <v>39748</v>
      </c>
      <c r="B1676">
        <v>7.358</v>
      </c>
    </row>
    <row r="1677">
      <c r="A1677">
        <v>39749</v>
      </c>
      <c r="B1677">
        <v>7.17</v>
      </c>
    </row>
    <row r="1678">
      <c r="A1678">
        <v>39750</v>
      </c>
      <c r="B1678">
        <v>7.389</v>
      </c>
    </row>
    <row r="1679">
      <c r="A1679">
        <v>39751</v>
      </c>
      <c r="B1679">
        <v>7.452</v>
      </c>
    </row>
    <row r="1680">
      <c r="A1680">
        <v>39752</v>
      </c>
      <c r="B1680">
        <v>7.639</v>
      </c>
    </row>
    <row r="1681">
      <c r="A1681">
        <v>39755</v>
      </c>
      <c r="B1681">
        <v>7.758</v>
      </c>
    </row>
    <row r="1682">
      <c r="A1682">
        <v>39756</v>
      </c>
      <c r="B1682">
        <v>7.756</v>
      </c>
    </row>
    <row r="1683">
      <c r="A1683">
        <v>39757</v>
      </c>
      <c r="B1683">
        <v>7.957</v>
      </c>
    </row>
    <row r="1684">
      <c r="A1684">
        <v>39758</v>
      </c>
      <c r="B1684">
        <v>7.759</v>
      </c>
    </row>
    <row r="1685">
      <c r="A1685">
        <v>39759</v>
      </c>
      <c r="B1685">
        <v>7.504</v>
      </c>
    </row>
    <row r="1686">
      <c r="A1686">
        <v>39762</v>
      </c>
      <c r="B1686">
        <v>7.597</v>
      </c>
    </row>
    <row r="1687">
      <c r="A1687">
        <v>39763</v>
      </c>
      <c r="B1687">
        <v>7.598</v>
      </c>
    </row>
    <row r="1688">
      <c r="A1688">
        <v>39764</v>
      </c>
      <c r="B1688">
        <v>7.494</v>
      </c>
    </row>
    <row r="1689">
      <c r="A1689">
        <v>39765</v>
      </c>
      <c r="B1689">
        <v>7.265</v>
      </c>
    </row>
    <row r="1690">
      <c r="A1690">
        <v>39766</v>
      </c>
      <c r="B1690">
        <v>7.411</v>
      </c>
    </row>
    <row r="1691">
      <c r="A1691">
        <v>39769</v>
      </c>
      <c r="B1691">
        <v>7.266</v>
      </c>
    </row>
    <row r="1692">
      <c r="A1692">
        <v>39770</v>
      </c>
      <c r="B1692">
        <v>7.133</v>
      </c>
    </row>
    <row r="1693">
      <c r="A1693">
        <v>39771</v>
      </c>
      <c r="B1693">
        <v>7.154</v>
      </c>
    </row>
    <row r="1694">
      <c r="A1694">
        <v>39772</v>
      </c>
      <c r="B1694">
        <v>6.888</v>
      </c>
    </row>
    <row r="1695">
      <c r="A1695">
        <v>39773</v>
      </c>
      <c r="B1695">
        <v>6.604</v>
      </c>
    </row>
    <row r="1696">
      <c r="A1696">
        <v>39776</v>
      </c>
      <c r="B1696">
        <v>6.771</v>
      </c>
    </row>
    <row r="1697">
      <c r="A1697">
        <v>39777</v>
      </c>
      <c r="B1697">
        <v>7.019</v>
      </c>
    </row>
    <row r="1698">
      <c r="A1698">
        <v>39778</v>
      </c>
      <c r="B1698">
        <v>7.05</v>
      </c>
    </row>
    <row r="1699">
      <c r="A1699">
        <v>39779</v>
      </c>
      <c r="B1699">
        <v>7.18</v>
      </c>
    </row>
    <row r="1700">
      <c r="A1700">
        <v>39780</v>
      </c>
      <c r="B1700">
        <v>7.237</v>
      </c>
    </row>
    <row r="1701">
      <c r="A1701">
        <v>39783</v>
      </c>
      <c r="B1701">
        <v>7.377</v>
      </c>
    </row>
    <row r="1702">
      <c r="A1702">
        <v>39784</v>
      </c>
      <c r="B1702">
        <v>6.97</v>
      </c>
    </row>
    <row r="1703">
      <c r="A1703">
        <v>39785</v>
      </c>
      <c r="B1703">
        <v>7.047</v>
      </c>
    </row>
    <row r="1704">
      <c r="A1704">
        <v>39786</v>
      </c>
      <c r="B1704">
        <v>7.15</v>
      </c>
    </row>
    <row r="1705">
      <c r="A1705">
        <v>39787</v>
      </c>
      <c r="B1705">
        <v>7.029</v>
      </c>
    </row>
    <row r="1706">
      <c r="A1706">
        <v>39791</v>
      </c>
      <c r="B1706">
        <v>7.08</v>
      </c>
    </row>
    <row r="1707">
      <c r="A1707">
        <v>39792</v>
      </c>
      <c r="B1707">
        <v>7.259</v>
      </c>
    </row>
    <row r="1708">
      <c r="A1708">
        <v>39793</v>
      </c>
      <c r="B1708">
        <v>7.292</v>
      </c>
    </row>
    <row r="1709">
      <c r="A1709">
        <v>39794</v>
      </c>
      <c r="B1709">
        <v>7.133</v>
      </c>
    </row>
    <row r="1710">
      <c r="A1710">
        <v>39797</v>
      </c>
      <c r="B1710">
        <v>7.029</v>
      </c>
    </row>
    <row r="1711">
      <c r="A1711">
        <v>39798</v>
      </c>
      <c r="B1711">
        <v>6.927</v>
      </c>
    </row>
    <row r="1712">
      <c r="A1712">
        <v>39799</v>
      </c>
      <c r="B1712">
        <v>7.064</v>
      </c>
    </row>
    <row r="1713">
      <c r="A1713">
        <v>39800</v>
      </c>
      <c r="B1713">
        <v>6.902</v>
      </c>
    </row>
    <row r="1714">
      <c r="A1714">
        <v>39801</v>
      </c>
      <c r="B1714">
        <v>6.79</v>
      </c>
    </row>
    <row r="1715">
      <c r="A1715">
        <v>39804</v>
      </c>
      <c r="B1715">
        <v>6.924</v>
      </c>
    </row>
    <row r="1716">
      <c r="A1716">
        <v>39805</v>
      </c>
      <c r="B1716">
        <v>6.843</v>
      </c>
    </row>
    <row r="1717">
      <c r="A1717">
        <v>39811</v>
      </c>
      <c r="B1717">
        <v>6.805</v>
      </c>
    </row>
    <row r="1718">
      <c r="A1718">
        <v>39812</v>
      </c>
      <c r="B1718">
        <v>6.796</v>
      </c>
    </row>
    <row r="1719">
      <c r="A1719">
        <v>39815</v>
      </c>
      <c r="B1719">
        <v>6.906</v>
      </c>
    </row>
    <row r="1720">
      <c r="A1720">
        <v>39818</v>
      </c>
      <c r="B1720">
        <v>7.165</v>
      </c>
    </row>
    <row r="1721">
      <c r="A1721">
        <v>39820</v>
      </c>
      <c r="B1721">
        <v>7.281</v>
      </c>
    </row>
    <row r="1722">
      <c r="A1722">
        <v>39821</v>
      </c>
      <c r="B1722">
        <v>7.232</v>
      </c>
    </row>
    <row r="1723">
      <c r="A1723">
        <v>39822</v>
      </c>
      <c r="B1723">
        <v>7.203</v>
      </c>
    </row>
    <row r="1724">
      <c r="A1724">
        <v>39825</v>
      </c>
      <c r="B1724">
        <v>7.185</v>
      </c>
    </row>
    <row r="1725">
      <c r="A1725">
        <v>39826</v>
      </c>
      <c r="B1725">
        <v>7.128</v>
      </c>
    </row>
    <row r="1726">
      <c r="A1726">
        <v>39827</v>
      </c>
      <c r="B1726">
        <v>7.127</v>
      </c>
    </row>
    <row r="1727">
      <c r="A1727">
        <v>39828</v>
      </c>
      <c r="B1727">
        <v>6.956</v>
      </c>
    </row>
    <row r="1728">
      <c r="A1728">
        <v>39829</v>
      </c>
      <c r="B1728">
        <v>6.942</v>
      </c>
    </row>
    <row r="1729">
      <c r="A1729">
        <v>39832</v>
      </c>
      <c r="B1729">
        <v>6.937</v>
      </c>
    </row>
    <row r="1730">
      <c r="A1730">
        <v>39833</v>
      </c>
      <c r="B1730">
        <v>6.938</v>
      </c>
    </row>
    <row r="1731">
      <c r="A1731">
        <v>39834</v>
      </c>
      <c r="B1731">
        <v>6.788</v>
      </c>
    </row>
    <row r="1732">
      <c r="A1732">
        <v>39835</v>
      </c>
      <c r="B1732">
        <v>6.918</v>
      </c>
    </row>
    <row r="1733">
      <c r="A1733">
        <v>39836</v>
      </c>
      <c r="B1733">
        <v>6.828</v>
      </c>
    </row>
    <row r="1734">
      <c r="A1734">
        <v>39839</v>
      </c>
      <c r="B1734">
        <v>6.867</v>
      </c>
    </row>
    <row r="1735">
      <c r="A1735">
        <v>39840</v>
      </c>
      <c r="B1735">
        <v>6.835</v>
      </c>
    </row>
    <row r="1736">
      <c r="A1736">
        <v>39841</v>
      </c>
      <c r="B1736">
        <v>6.895</v>
      </c>
    </row>
    <row r="1737">
      <c r="A1737">
        <v>39842</v>
      </c>
      <c r="B1737">
        <v>7.039</v>
      </c>
    </row>
    <row r="1738">
      <c r="A1738">
        <v>39843</v>
      </c>
      <c r="B1738">
        <v>6.961</v>
      </c>
    </row>
    <row r="1739">
      <c r="A1739">
        <v>39846</v>
      </c>
      <c r="B1739">
        <v>6.946</v>
      </c>
    </row>
    <row r="1740">
      <c r="A1740">
        <v>39847</v>
      </c>
      <c r="B1740">
        <v>6.887</v>
      </c>
    </row>
    <row r="1741">
      <c r="A1741">
        <v>39848</v>
      </c>
      <c r="B1741">
        <v>6.92</v>
      </c>
    </row>
    <row r="1742">
      <c r="A1742">
        <v>39849</v>
      </c>
      <c r="B1742">
        <v>6.976</v>
      </c>
    </row>
    <row r="1743">
      <c r="A1743">
        <v>39850</v>
      </c>
      <c r="B1743">
        <v>7.031</v>
      </c>
    </row>
    <row r="1744">
      <c r="A1744">
        <v>39853</v>
      </c>
      <c r="B1744">
        <v>7.141</v>
      </c>
    </row>
    <row r="1745">
      <c r="A1745">
        <v>39854</v>
      </c>
      <c r="B1745">
        <v>7.085</v>
      </c>
    </row>
    <row r="1746">
      <c r="A1746">
        <v>39855</v>
      </c>
      <c r="B1746">
        <v>6.896</v>
      </c>
    </row>
    <row r="1747">
      <c r="A1747">
        <v>39856</v>
      </c>
      <c r="B1747">
        <v>6.944</v>
      </c>
    </row>
    <row r="1748">
      <c r="A1748">
        <v>39857</v>
      </c>
      <c r="B1748">
        <v>6.95</v>
      </c>
    </row>
    <row r="1749">
      <c r="A1749">
        <v>39860</v>
      </c>
      <c r="B1749">
        <v>6.884</v>
      </c>
    </row>
    <row r="1750">
      <c r="A1750">
        <v>39861</v>
      </c>
      <c r="B1750">
        <v>6.894</v>
      </c>
    </row>
    <row r="1751">
      <c r="A1751">
        <v>39862</v>
      </c>
      <c r="B1751">
        <v>6.758</v>
      </c>
    </row>
    <row r="1752">
      <c r="A1752">
        <v>39863</v>
      </c>
      <c r="B1752">
        <v>6.741</v>
      </c>
    </row>
    <row r="1753">
      <c r="A1753">
        <v>39864</v>
      </c>
      <c r="B1753">
        <v>6.667</v>
      </c>
    </row>
    <row r="1754">
      <c r="A1754">
        <v>39867</v>
      </c>
      <c r="B1754">
        <v>6.58</v>
      </c>
    </row>
    <row r="1755">
      <c r="A1755">
        <v>39868</v>
      </c>
      <c r="B1755">
        <v>6.428</v>
      </c>
    </row>
    <row r="1756">
      <c r="A1756">
        <v>39869</v>
      </c>
      <c r="B1756">
        <v>6.499</v>
      </c>
    </row>
    <row r="1757">
      <c r="A1757">
        <v>39870</v>
      </c>
      <c r="B1757">
        <v>6.496</v>
      </c>
    </row>
    <row r="1758">
      <c r="A1758">
        <v>39871</v>
      </c>
      <c r="B1758">
        <v>6.476</v>
      </c>
    </row>
    <row r="1759">
      <c r="A1759">
        <v>39874</v>
      </c>
      <c r="B1759">
        <v>6.227</v>
      </c>
    </row>
    <row r="1760">
      <c r="A1760">
        <v>39875</v>
      </c>
      <c r="B1760">
        <v>6.163</v>
      </c>
    </row>
    <row r="1761">
      <c r="A1761">
        <v>39876</v>
      </c>
      <c r="B1761">
        <v>6.281</v>
      </c>
    </row>
    <row r="1762">
      <c r="A1762">
        <v>39877</v>
      </c>
      <c r="B1762">
        <v>6.142</v>
      </c>
    </row>
    <row r="1763">
      <c r="A1763">
        <v>39878</v>
      </c>
      <c r="B1763">
        <v>6.081</v>
      </c>
    </row>
    <row r="1764">
      <c r="A1764">
        <v>39881</v>
      </c>
      <c r="B1764">
        <v>6.081</v>
      </c>
    </row>
    <row r="1765">
      <c r="A1765">
        <v>39882</v>
      </c>
      <c r="B1765">
        <v>6.234</v>
      </c>
    </row>
    <row r="1766">
      <c r="A1766">
        <v>39883</v>
      </c>
      <c r="B1766">
        <v>6.26</v>
      </c>
    </row>
    <row r="1767">
      <c r="A1767">
        <v>39884</v>
      </c>
      <c r="B1767">
        <v>6.347</v>
      </c>
    </row>
    <row r="1768">
      <c r="A1768">
        <v>39885</v>
      </c>
      <c r="B1768">
        <v>6.382</v>
      </c>
    </row>
    <row r="1769">
      <c r="A1769">
        <v>39888</v>
      </c>
      <c r="B1769">
        <v>6.382</v>
      </c>
    </row>
    <row r="1770">
      <c r="A1770">
        <v>39889</v>
      </c>
      <c r="B1770">
        <v>6.4</v>
      </c>
    </row>
    <row r="1771">
      <c r="A1771">
        <v>39890</v>
      </c>
      <c r="B1771">
        <v>6.534</v>
      </c>
    </row>
    <row r="1772">
      <c r="A1772">
        <v>39891</v>
      </c>
      <c r="B1772">
        <v>6.371</v>
      </c>
    </row>
    <row r="1773">
      <c r="A1773">
        <v>39892</v>
      </c>
      <c r="B1773">
        <v>6.346</v>
      </c>
    </row>
    <row r="1774">
      <c r="A1774">
        <v>39895</v>
      </c>
      <c r="B1774">
        <v>6.602</v>
      </c>
    </row>
    <row r="1775">
      <c r="A1775">
        <v>39896</v>
      </c>
      <c r="B1775">
        <v>6.581</v>
      </c>
    </row>
    <row r="1776">
      <c r="A1776">
        <v>39897</v>
      </c>
      <c r="B1776">
        <v>6.612</v>
      </c>
    </row>
    <row r="1777">
      <c r="A1777">
        <v>39898</v>
      </c>
      <c r="B1777">
        <v>6.673</v>
      </c>
    </row>
    <row r="1778">
      <c r="A1778">
        <v>39899</v>
      </c>
      <c r="B1778">
        <v>6.675</v>
      </c>
    </row>
    <row r="1779">
      <c r="A1779">
        <v>39902</v>
      </c>
      <c r="B1779">
        <v>6.675</v>
      </c>
    </row>
    <row r="1780">
      <c r="A1780">
        <v>39903</v>
      </c>
      <c r="B1780">
        <v>6.565</v>
      </c>
    </row>
    <row r="1781">
      <c r="A1781">
        <v>39904</v>
      </c>
      <c r="B1781">
        <v>6.656</v>
      </c>
    </row>
    <row r="1782">
      <c r="A1782">
        <v>39905</v>
      </c>
      <c r="B1782">
        <v>6.778</v>
      </c>
    </row>
    <row r="1783">
      <c r="A1783">
        <v>39906</v>
      </c>
      <c r="B1783">
        <v>6.8</v>
      </c>
    </row>
    <row r="1784">
      <c r="A1784">
        <v>39909</v>
      </c>
      <c r="B1784">
        <v>6.768</v>
      </c>
    </row>
    <row r="1785">
      <c r="A1785">
        <v>39910</v>
      </c>
      <c r="B1785">
        <v>6.73</v>
      </c>
    </row>
    <row r="1786">
      <c r="A1786">
        <v>39911</v>
      </c>
      <c r="B1786">
        <v>6.763</v>
      </c>
    </row>
    <row r="1787">
      <c r="A1787">
        <v>39912</v>
      </c>
      <c r="B1787">
        <v>6.763</v>
      </c>
    </row>
    <row r="1788">
      <c r="A1788">
        <v>39917</v>
      </c>
      <c r="B1788">
        <v>6.908</v>
      </c>
    </row>
    <row r="1789">
      <c r="A1789">
        <v>39918</v>
      </c>
      <c r="B1789">
        <v>6.947</v>
      </c>
    </row>
    <row r="1790">
      <c r="A1790">
        <v>39919</v>
      </c>
      <c r="B1790">
        <v>7.012</v>
      </c>
    </row>
    <row r="1791">
      <c r="A1791">
        <v>39920</v>
      </c>
      <c r="B1791">
        <v>7.103</v>
      </c>
    </row>
    <row r="1792">
      <c r="A1792">
        <v>39923</v>
      </c>
      <c r="B1792">
        <v>6.963</v>
      </c>
    </row>
    <row r="1793">
      <c r="A1793">
        <v>39924</v>
      </c>
      <c r="B1793">
        <v>6.996</v>
      </c>
    </row>
    <row r="1794">
      <c r="A1794">
        <v>39925</v>
      </c>
      <c r="B1794">
        <v>6.996</v>
      </c>
    </row>
    <row r="1795">
      <c r="A1795">
        <v>39926</v>
      </c>
      <c r="B1795">
        <v>7.005</v>
      </c>
    </row>
    <row r="1796">
      <c r="A1796">
        <v>39927</v>
      </c>
      <c r="B1796">
        <v>6.993</v>
      </c>
    </row>
    <row r="1797">
      <c r="A1797">
        <v>39930</v>
      </c>
      <c r="B1797">
        <v>7.03</v>
      </c>
    </row>
    <row r="1798">
      <c r="A1798">
        <v>39931</v>
      </c>
      <c r="B1798">
        <v>7.006</v>
      </c>
    </row>
    <row r="1799">
      <c r="A1799">
        <v>39932</v>
      </c>
      <c r="B1799">
        <v>7.047</v>
      </c>
    </row>
    <row r="1800">
      <c r="A1800">
        <v>39933</v>
      </c>
      <c r="B1800">
        <v>7.047</v>
      </c>
    </row>
    <row r="1801">
      <c r="A1801">
        <v>39937</v>
      </c>
      <c r="B1801">
        <v>7.103</v>
      </c>
    </row>
    <row r="1802">
      <c r="A1802">
        <v>39938</v>
      </c>
      <c r="B1802">
        <v>7.103</v>
      </c>
    </row>
    <row r="1803">
      <c r="A1803">
        <v>39939</v>
      </c>
      <c r="B1803">
        <v>7.243</v>
      </c>
    </row>
    <row r="1804">
      <c r="A1804">
        <v>39940</v>
      </c>
      <c r="B1804">
        <v>7.29</v>
      </c>
    </row>
    <row r="1805">
      <c r="A1805">
        <v>39941</v>
      </c>
      <c r="B1805">
        <v>7.378</v>
      </c>
    </row>
    <row r="1806">
      <c r="A1806">
        <v>39944</v>
      </c>
      <c r="B1806">
        <v>7.267</v>
      </c>
    </row>
    <row r="1807">
      <c r="A1807">
        <v>39945</v>
      </c>
      <c r="B1807">
        <v>7.251</v>
      </c>
    </row>
    <row r="1808">
      <c r="A1808">
        <v>39946</v>
      </c>
      <c r="B1808">
        <v>7.183</v>
      </c>
    </row>
    <row r="1809">
      <c r="A1809">
        <v>39947</v>
      </c>
      <c r="B1809">
        <v>7.164</v>
      </c>
    </row>
    <row r="1810">
      <c r="A1810">
        <v>39948</v>
      </c>
      <c r="B1810">
        <v>7.158</v>
      </c>
    </row>
    <row r="1811">
      <c r="A1811">
        <v>39951</v>
      </c>
      <c r="B1811">
        <v>7.287</v>
      </c>
    </row>
    <row r="1812">
      <c r="A1812">
        <v>39952</v>
      </c>
      <c r="B1812">
        <v>7.284</v>
      </c>
    </row>
    <row r="1813">
      <c r="A1813">
        <v>39953</v>
      </c>
      <c r="B1813">
        <v>7.303</v>
      </c>
    </row>
    <row r="1814">
      <c r="A1814">
        <v>39954</v>
      </c>
      <c r="B1814">
        <v>7.272</v>
      </c>
    </row>
    <row r="1815">
      <c r="A1815">
        <v>39955</v>
      </c>
      <c r="B1815">
        <v>7.272</v>
      </c>
    </row>
    <row r="1816">
      <c r="A1816">
        <v>39958</v>
      </c>
      <c r="B1816">
        <v>7.128</v>
      </c>
    </row>
    <row r="1817">
      <c r="A1817">
        <v>39959</v>
      </c>
      <c r="B1817">
        <v>7.232</v>
      </c>
    </row>
    <row r="1818">
      <c r="A1818">
        <v>39960</v>
      </c>
      <c r="B1818">
        <v>7.218</v>
      </c>
    </row>
    <row r="1819">
      <c r="A1819">
        <v>39961</v>
      </c>
      <c r="B1819">
        <v>7.232</v>
      </c>
    </row>
    <row r="1820">
      <c r="A1820">
        <v>39962</v>
      </c>
      <c r="B1820">
        <v>7.231</v>
      </c>
    </row>
    <row r="1821">
      <c r="A1821">
        <v>39965</v>
      </c>
      <c r="B1821">
        <v>7.232</v>
      </c>
    </row>
    <row r="1822">
      <c r="A1822">
        <v>39967</v>
      </c>
      <c r="B1822">
        <v>7.295</v>
      </c>
    </row>
    <row r="1823">
      <c r="A1823">
        <v>39968</v>
      </c>
      <c r="B1823">
        <v>7.313</v>
      </c>
    </row>
    <row r="1824">
      <c r="A1824">
        <v>39969</v>
      </c>
      <c r="B1824">
        <v>7.361</v>
      </c>
    </row>
    <row r="1825">
      <c r="A1825">
        <v>39972</v>
      </c>
      <c r="B1825">
        <v>7.379</v>
      </c>
    </row>
    <row r="1826">
      <c r="A1826">
        <v>39973</v>
      </c>
      <c r="B1826">
        <v>7.364</v>
      </c>
    </row>
    <row r="1827">
      <c r="A1827">
        <v>39974</v>
      </c>
      <c r="B1827">
        <v>7.389</v>
      </c>
    </row>
    <row r="1828">
      <c r="A1828">
        <v>39975</v>
      </c>
      <c r="B1828">
        <v>7.416</v>
      </c>
    </row>
    <row r="1829">
      <c r="A1829">
        <v>39976</v>
      </c>
      <c r="B1829">
        <v>7.431</v>
      </c>
    </row>
    <row r="1830">
      <c r="A1830">
        <v>39979</v>
      </c>
      <c r="B1830">
        <v>7.351</v>
      </c>
    </row>
    <row r="1831">
      <c r="A1831">
        <v>39980</v>
      </c>
      <c r="B1831">
        <v>7.281</v>
      </c>
    </row>
    <row r="1832">
      <c r="A1832">
        <v>39981</v>
      </c>
      <c r="B1832">
        <v>7.252</v>
      </c>
    </row>
    <row r="1833">
      <c r="A1833">
        <v>39982</v>
      </c>
      <c r="B1833">
        <v>7.251</v>
      </c>
    </row>
    <row r="1834">
      <c r="A1834">
        <v>39983</v>
      </c>
      <c r="B1834">
        <v>7.299</v>
      </c>
    </row>
    <row r="1835">
      <c r="A1835">
        <v>39986</v>
      </c>
      <c r="B1835">
        <v>7.299</v>
      </c>
    </row>
    <row r="1836">
      <c r="A1836">
        <v>39987</v>
      </c>
      <c r="B1836">
        <v>7.171</v>
      </c>
    </row>
    <row r="1837">
      <c r="A1837">
        <v>39988</v>
      </c>
      <c r="B1837">
        <v>7.171</v>
      </c>
    </row>
    <row r="1838">
      <c r="A1838">
        <v>39989</v>
      </c>
      <c r="B1838">
        <v>7.266</v>
      </c>
    </row>
    <row r="1839">
      <c r="A1839">
        <v>39990</v>
      </c>
      <c r="B1839">
        <v>7.237</v>
      </c>
    </row>
    <row r="1840">
      <c r="A1840">
        <v>39993</v>
      </c>
      <c r="B1840">
        <v>7.281</v>
      </c>
    </row>
    <row r="1841">
      <c r="A1841">
        <v>39994</v>
      </c>
      <c r="B1841">
        <v>7.251</v>
      </c>
    </row>
    <row r="1842">
      <c r="A1842">
        <v>39995</v>
      </c>
      <c r="B1842">
        <v>7.258</v>
      </c>
    </row>
    <row r="1843">
      <c r="A1843">
        <v>39996</v>
      </c>
      <c r="B1843">
        <v>7.153</v>
      </c>
    </row>
    <row r="1844">
      <c r="A1844">
        <v>39997</v>
      </c>
      <c r="B1844">
        <v>7.153</v>
      </c>
    </row>
    <row r="1845">
      <c r="A1845">
        <v>40000</v>
      </c>
      <c r="B1845">
        <v>7.151</v>
      </c>
    </row>
    <row r="1846">
      <c r="A1846">
        <v>40001</v>
      </c>
      <c r="B1846">
        <v>7.048</v>
      </c>
    </row>
    <row r="1847">
      <c r="A1847">
        <v>40002</v>
      </c>
      <c r="B1847">
        <v>7.048</v>
      </c>
    </row>
    <row r="1848">
      <c r="A1848">
        <v>40003</v>
      </c>
      <c r="B1848">
        <v>7.049</v>
      </c>
    </row>
    <row r="1849">
      <c r="A1849">
        <v>40004</v>
      </c>
      <c r="B1849">
        <v>7.034</v>
      </c>
    </row>
    <row r="1850">
      <c r="A1850">
        <v>40007</v>
      </c>
      <c r="B1850">
        <v>7.116</v>
      </c>
    </row>
    <row r="1851">
      <c r="A1851">
        <v>40008</v>
      </c>
      <c r="B1851">
        <v>7.181</v>
      </c>
    </row>
    <row r="1852">
      <c r="A1852">
        <v>40009</v>
      </c>
      <c r="B1852">
        <v>7.283</v>
      </c>
    </row>
    <row r="1853">
      <c r="A1853">
        <v>40010</v>
      </c>
      <c r="B1853">
        <v>7.32</v>
      </c>
    </row>
    <row r="1854">
      <c r="A1854">
        <v>40011</v>
      </c>
      <c r="B1854">
        <v>7.334</v>
      </c>
    </row>
    <row r="1855">
      <c r="A1855">
        <v>40014</v>
      </c>
      <c r="B1855">
        <v>7.368</v>
      </c>
    </row>
    <row r="1856">
      <c r="A1856">
        <v>40015</v>
      </c>
      <c r="B1856">
        <v>7.412</v>
      </c>
    </row>
    <row r="1857">
      <c r="A1857">
        <v>40016</v>
      </c>
      <c r="B1857">
        <v>7.425</v>
      </c>
    </row>
    <row r="1858">
      <c r="A1858">
        <v>40017</v>
      </c>
      <c r="B1858">
        <v>7.519</v>
      </c>
    </row>
    <row r="1859">
      <c r="A1859">
        <v>40018</v>
      </c>
      <c r="B1859">
        <v>7.554</v>
      </c>
    </row>
    <row r="1860">
      <c r="A1860">
        <v>40021</v>
      </c>
      <c r="B1860">
        <v>7.572</v>
      </c>
    </row>
    <row r="1861">
      <c r="A1861">
        <v>40022</v>
      </c>
      <c r="B1861">
        <v>7.565</v>
      </c>
    </row>
    <row r="1862">
      <c r="A1862">
        <v>40023</v>
      </c>
      <c r="B1862">
        <v>7.589</v>
      </c>
    </row>
    <row r="1863">
      <c r="A1863">
        <v>40024</v>
      </c>
      <c r="B1863">
        <v>7.677</v>
      </c>
    </row>
    <row r="1864">
      <c r="A1864">
        <v>40025</v>
      </c>
      <c r="B1864">
        <v>7.674</v>
      </c>
    </row>
    <row r="1865">
      <c r="A1865">
        <v>40028</v>
      </c>
      <c r="B1865">
        <v>7.656</v>
      </c>
    </row>
    <row r="1866">
      <c r="A1866">
        <v>40029</v>
      </c>
      <c r="B1866">
        <v>7.688</v>
      </c>
    </row>
    <row r="1867">
      <c r="A1867">
        <v>40030</v>
      </c>
      <c r="B1867">
        <v>7.663</v>
      </c>
    </row>
    <row r="1868">
      <c r="A1868">
        <v>40031</v>
      </c>
      <c r="B1868">
        <v>7.652</v>
      </c>
    </row>
    <row r="1869">
      <c r="A1869">
        <v>40032</v>
      </c>
      <c r="B1869">
        <v>7.749</v>
      </c>
    </row>
    <row r="1870">
      <c r="A1870">
        <v>40035</v>
      </c>
      <c r="B1870">
        <v>7.747</v>
      </c>
    </row>
    <row r="1871">
      <c r="A1871">
        <v>40036</v>
      </c>
      <c r="B1871">
        <v>7.694</v>
      </c>
    </row>
    <row r="1872">
      <c r="A1872">
        <v>40037</v>
      </c>
      <c r="B1872">
        <v>7.72</v>
      </c>
    </row>
    <row r="1873">
      <c r="A1873">
        <v>40038</v>
      </c>
      <c r="B1873">
        <v>7.719</v>
      </c>
    </row>
    <row r="1874">
      <c r="A1874">
        <v>40042</v>
      </c>
      <c r="B1874">
        <v>7.638</v>
      </c>
    </row>
    <row r="1875">
      <c r="A1875">
        <v>40043</v>
      </c>
      <c r="B1875">
        <v>7.688</v>
      </c>
    </row>
    <row r="1876">
      <c r="A1876">
        <v>40044</v>
      </c>
      <c r="B1876">
        <v>7.676</v>
      </c>
    </row>
    <row r="1877">
      <c r="A1877">
        <v>40045</v>
      </c>
      <c r="B1877">
        <v>7.736</v>
      </c>
    </row>
    <row r="1878">
      <c r="A1878">
        <v>40046</v>
      </c>
      <c r="B1878">
        <v>7.812</v>
      </c>
    </row>
    <row r="1879">
      <c r="A1879">
        <v>40049</v>
      </c>
      <c r="B1879">
        <v>7.841</v>
      </c>
    </row>
    <row r="1880">
      <c r="A1880">
        <v>40050</v>
      </c>
      <c r="B1880">
        <v>7.857</v>
      </c>
    </row>
    <row r="1881">
      <c r="A1881">
        <v>40051</v>
      </c>
      <c r="B1881">
        <v>7.875</v>
      </c>
    </row>
    <row r="1882">
      <c r="A1882">
        <v>40052</v>
      </c>
      <c r="B1882">
        <v>7.876</v>
      </c>
    </row>
    <row r="1883">
      <c r="A1883">
        <v>40053</v>
      </c>
      <c r="B1883">
        <v>7.857</v>
      </c>
    </row>
    <row r="1884">
      <c r="A1884">
        <v>40056</v>
      </c>
      <c r="B1884">
        <v>7.818</v>
      </c>
    </row>
    <row r="1885">
      <c r="A1885">
        <v>40057</v>
      </c>
      <c r="B1885">
        <v>7.734</v>
      </c>
    </row>
    <row r="1886">
      <c r="A1886">
        <v>40058</v>
      </c>
      <c r="B1886">
        <v>7.724</v>
      </c>
    </row>
    <row r="1887">
      <c r="A1887">
        <v>40059</v>
      </c>
      <c r="B1887">
        <v>7.747</v>
      </c>
    </row>
    <row r="1888">
      <c r="A1888">
        <v>40060</v>
      </c>
      <c r="B1888">
        <v>7.825</v>
      </c>
    </row>
    <row r="1889">
      <c r="A1889">
        <v>40063</v>
      </c>
      <c r="B1889">
        <v>7.832</v>
      </c>
    </row>
    <row r="1890">
      <c r="A1890">
        <v>40064</v>
      </c>
      <c r="B1890">
        <v>7.828</v>
      </c>
    </row>
    <row r="1891">
      <c r="A1891">
        <v>40065</v>
      </c>
      <c r="B1891">
        <v>7.845</v>
      </c>
    </row>
    <row r="1892">
      <c r="A1892">
        <v>40066</v>
      </c>
      <c r="B1892">
        <v>7.899</v>
      </c>
    </row>
    <row r="1893">
      <c r="A1893">
        <v>40067</v>
      </c>
      <c r="B1893">
        <v>7.907</v>
      </c>
    </row>
    <row r="1894">
      <c r="A1894">
        <v>40070</v>
      </c>
      <c r="B1894">
        <v>7.896</v>
      </c>
    </row>
    <row r="1895">
      <c r="A1895">
        <v>40071</v>
      </c>
      <c r="B1895">
        <v>7.918</v>
      </c>
    </row>
    <row r="1896">
      <c r="A1896">
        <v>40072</v>
      </c>
      <c r="B1896">
        <v>7.977</v>
      </c>
    </row>
    <row r="1897">
      <c r="A1897">
        <v>40073</v>
      </c>
      <c r="B1897">
        <v>7.976</v>
      </c>
    </row>
    <row r="1898">
      <c r="A1898">
        <v>40074</v>
      </c>
      <c r="B1898">
        <v>7.97</v>
      </c>
    </row>
    <row r="1899">
      <c r="A1899">
        <v>40077</v>
      </c>
      <c r="B1899">
        <v>7.948</v>
      </c>
    </row>
    <row r="1900">
      <c r="A1900">
        <v>40078</v>
      </c>
      <c r="B1900">
        <v>7.957</v>
      </c>
    </row>
    <row r="1901">
      <c r="A1901">
        <v>40079</v>
      </c>
      <c r="B1901">
        <v>7.93</v>
      </c>
    </row>
    <row r="1902">
      <c r="A1902">
        <v>40080</v>
      </c>
      <c r="B1902">
        <v>7.877</v>
      </c>
    </row>
    <row r="1903">
      <c r="A1903">
        <v>40081</v>
      </c>
      <c r="B1903">
        <v>7.845</v>
      </c>
    </row>
    <row r="1904">
      <c r="A1904">
        <v>40084</v>
      </c>
      <c r="B1904">
        <v>7.942</v>
      </c>
    </row>
    <row r="1905">
      <c r="A1905">
        <v>40085</v>
      </c>
      <c r="B1905">
        <v>7.967</v>
      </c>
    </row>
    <row r="1906">
      <c r="A1906">
        <v>40086</v>
      </c>
      <c r="B1906">
        <v>7.943</v>
      </c>
    </row>
    <row r="1907">
      <c r="A1907">
        <v>40087</v>
      </c>
      <c r="B1907">
        <v>7.83</v>
      </c>
    </row>
    <row r="1908">
      <c r="A1908">
        <v>40088</v>
      </c>
      <c r="B1908">
        <v>7.739</v>
      </c>
    </row>
    <row r="1909">
      <c r="A1909">
        <v>40091</v>
      </c>
      <c r="B1909">
        <v>7.79</v>
      </c>
    </row>
    <row r="1910">
      <c r="A1910">
        <v>40092</v>
      </c>
      <c r="B1910">
        <v>7.861</v>
      </c>
    </row>
    <row r="1911">
      <c r="A1911">
        <v>40093</v>
      </c>
      <c r="B1911">
        <v>7.899</v>
      </c>
    </row>
    <row r="1912">
      <c r="A1912">
        <v>40094</v>
      </c>
      <c r="B1912">
        <v>7.942</v>
      </c>
    </row>
    <row r="1913">
      <c r="A1913">
        <v>40095</v>
      </c>
      <c r="B1913">
        <v>7.956</v>
      </c>
    </row>
    <row r="1914">
      <c r="A1914">
        <v>40098</v>
      </c>
      <c r="B1914">
        <v>7.962</v>
      </c>
    </row>
    <row r="1915">
      <c r="A1915">
        <v>40099</v>
      </c>
      <c r="B1915">
        <v>7.936</v>
      </c>
    </row>
    <row r="1916">
      <c r="A1916">
        <v>40100</v>
      </c>
      <c r="B1916">
        <v>8.016</v>
      </c>
    </row>
    <row r="1917">
      <c r="A1917">
        <v>40101</v>
      </c>
      <c r="B1917">
        <v>8.019</v>
      </c>
    </row>
    <row r="1918">
      <c r="A1918">
        <v>40102</v>
      </c>
      <c r="B1918">
        <v>7.986</v>
      </c>
    </row>
    <row r="1919">
      <c r="A1919">
        <v>40105</v>
      </c>
      <c r="B1919">
        <v>8.042</v>
      </c>
    </row>
    <row r="1920">
      <c r="A1920">
        <v>40106</v>
      </c>
      <c r="B1920">
        <v>8.02</v>
      </c>
    </row>
    <row r="1921">
      <c r="A1921">
        <v>40107</v>
      </c>
      <c r="B1921">
        <v>7.978</v>
      </c>
    </row>
    <row r="1922">
      <c r="A1922">
        <v>40108</v>
      </c>
      <c r="B1922">
        <v>7.977</v>
      </c>
    </row>
    <row r="1923">
      <c r="A1923">
        <v>40109</v>
      </c>
      <c r="B1923">
        <v>7.975</v>
      </c>
    </row>
    <row r="1924">
      <c r="A1924">
        <v>40112</v>
      </c>
      <c r="B1924">
        <v>7.909</v>
      </c>
    </row>
    <row r="1925">
      <c r="A1925">
        <v>40113</v>
      </c>
      <c r="B1925">
        <v>7.865</v>
      </c>
    </row>
    <row r="1926">
      <c r="A1926">
        <v>40114</v>
      </c>
      <c r="B1926">
        <v>7.756</v>
      </c>
    </row>
    <row r="1927">
      <c r="A1927">
        <v>40115</v>
      </c>
      <c r="B1927">
        <v>7.849</v>
      </c>
    </row>
    <row r="1928">
      <c r="A1928">
        <v>40116</v>
      </c>
      <c r="B1928">
        <v>7.746</v>
      </c>
    </row>
    <row r="1929">
      <c r="A1929">
        <v>40119</v>
      </c>
      <c r="B1929">
        <v>7.736</v>
      </c>
    </row>
    <row r="1930">
      <c r="A1930">
        <v>40120</v>
      </c>
      <c r="B1930">
        <v>7.761</v>
      </c>
    </row>
    <row r="1931">
      <c r="A1931">
        <v>40121</v>
      </c>
      <c r="B1931">
        <v>7.758</v>
      </c>
    </row>
    <row r="1932">
      <c r="A1932">
        <v>40122</v>
      </c>
      <c r="B1932">
        <v>7.806</v>
      </c>
    </row>
    <row r="1933">
      <c r="A1933">
        <v>40123</v>
      </c>
      <c r="B1933">
        <v>7.838</v>
      </c>
    </row>
    <row r="1934">
      <c r="A1934">
        <v>40126</v>
      </c>
      <c r="B1934">
        <v>7.929</v>
      </c>
    </row>
    <row r="1935">
      <c r="A1935">
        <v>40127</v>
      </c>
      <c r="B1935">
        <v>7.946</v>
      </c>
    </row>
    <row r="1936">
      <c r="A1936">
        <v>40128</v>
      </c>
      <c r="B1936">
        <v>7.968</v>
      </c>
    </row>
    <row r="1937">
      <c r="A1937">
        <v>40129</v>
      </c>
      <c r="B1937">
        <v>7.959</v>
      </c>
    </row>
    <row r="1938">
      <c r="A1938">
        <v>40130</v>
      </c>
      <c r="B1938">
        <v>7.991</v>
      </c>
    </row>
    <row r="1939">
      <c r="A1939">
        <v>40133</v>
      </c>
      <c r="B1939">
        <v>8.051</v>
      </c>
    </row>
    <row r="1940">
      <c r="A1940">
        <v>40134</v>
      </c>
      <c r="B1940">
        <v>8.081</v>
      </c>
    </row>
    <row r="1941">
      <c r="A1941">
        <v>40135</v>
      </c>
      <c r="B1941">
        <v>8.037</v>
      </c>
    </row>
    <row r="1942">
      <c r="A1942">
        <v>40136</v>
      </c>
      <c r="B1942">
        <v>7.973</v>
      </c>
    </row>
    <row r="1943">
      <c r="A1943">
        <v>40137</v>
      </c>
      <c r="B1943">
        <v>7.941</v>
      </c>
    </row>
    <row r="1944">
      <c r="A1944">
        <v>40140</v>
      </c>
      <c r="B1944">
        <v>7.999</v>
      </c>
    </row>
    <row r="1945">
      <c r="A1945">
        <v>40141</v>
      </c>
      <c r="B1945">
        <v>7.984</v>
      </c>
    </row>
    <row r="1946">
      <c r="A1946">
        <v>40142</v>
      </c>
      <c r="B1946">
        <v>8.0</v>
      </c>
    </row>
    <row r="1947">
      <c r="A1947">
        <v>40143</v>
      </c>
      <c r="B1947">
        <v>7.937</v>
      </c>
    </row>
    <row r="1948">
      <c r="A1948">
        <v>40144</v>
      </c>
      <c r="B1948">
        <v>7.88</v>
      </c>
    </row>
    <row r="1949">
      <c r="A1949">
        <v>40147</v>
      </c>
      <c r="B1949">
        <v>7.889</v>
      </c>
    </row>
    <row r="1950">
      <c r="A1950">
        <v>40148</v>
      </c>
      <c r="B1950">
        <v>7.983</v>
      </c>
    </row>
    <row r="1951">
      <c r="A1951">
        <v>40149</v>
      </c>
      <c r="B1951">
        <v>8.003</v>
      </c>
    </row>
    <row r="1952">
      <c r="A1952">
        <v>40150</v>
      </c>
      <c r="B1952">
        <v>7.974</v>
      </c>
    </row>
    <row r="1953">
      <c r="A1953">
        <v>40151</v>
      </c>
      <c r="B1953">
        <v>7.994</v>
      </c>
    </row>
    <row r="1954">
      <c r="A1954">
        <v>40156</v>
      </c>
      <c r="B1954">
        <v>8.061</v>
      </c>
    </row>
    <row r="1955">
      <c r="A1955">
        <v>40157</v>
      </c>
      <c r="B1955">
        <v>8.045</v>
      </c>
    </row>
    <row r="1956">
      <c r="A1956">
        <v>40158</v>
      </c>
      <c r="B1956">
        <v>8.101</v>
      </c>
    </row>
    <row r="1957">
      <c r="A1957">
        <v>40161</v>
      </c>
      <c r="B1957">
        <v>8.14</v>
      </c>
    </row>
    <row r="1958">
      <c r="A1958">
        <v>40162</v>
      </c>
      <c r="B1958">
        <v>8.146</v>
      </c>
    </row>
    <row r="1959">
      <c r="A1959">
        <v>40163</v>
      </c>
      <c r="B1959">
        <v>8.145</v>
      </c>
    </row>
    <row r="1960">
      <c r="A1960">
        <v>40164</v>
      </c>
      <c r="B1960">
        <v>8.162</v>
      </c>
    </row>
    <row r="1961">
      <c r="A1961">
        <v>40165</v>
      </c>
      <c r="B1961">
        <v>8.168</v>
      </c>
    </row>
    <row r="1962">
      <c r="A1962">
        <v>40168</v>
      </c>
      <c r="B1962">
        <v>8.194</v>
      </c>
    </row>
    <row r="1963">
      <c r="A1963">
        <v>40169</v>
      </c>
      <c r="B1963">
        <v>8.31</v>
      </c>
    </row>
    <row r="1964">
      <c r="A1964">
        <v>40170</v>
      </c>
      <c r="B1964">
        <v>8.305</v>
      </c>
    </row>
    <row r="1965">
      <c r="A1965">
        <v>40175</v>
      </c>
      <c r="B1965">
        <v>8.304</v>
      </c>
    </row>
    <row r="1966">
      <c r="A1966">
        <v>40176</v>
      </c>
      <c r="B1966">
        <v>8.329</v>
      </c>
    </row>
    <row r="1967">
      <c r="A1967">
        <v>40177</v>
      </c>
      <c r="B1967">
        <v>8.353</v>
      </c>
    </row>
    <row r="1968">
      <c r="A1968">
        <v>40178</v>
      </c>
      <c r="B1968">
        <v>8.31</v>
      </c>
    </row>
    <row r="1969">
      <c r="A1969">
        <v>40182</v>
      </c>
      <c r="B1969">
        <v>8.389</v>
      </c>
    </row>
    <row r="1970">
      <c r="A1970">
        <v>40183</v>
      </c>
      <c r="B1970">
        <v>8.389</v>
      </c>
    </row>
    <row r="1971">
      <c r="A1971">
        <v>40185</v>
      </c>
      <c r="B1971">
        <v>8.466</v>
      </c>
    </row>
    <row r="1972">
      <c r="A1972">
        <v>40186</v>
      </c>
      <c r="B1972">
        <v>8.498</v>
      </c>
    </row>
    <row r="1973">
      <c r="A1973">
        <v>40189</v>
      </c>
      <c r="B1973">
        <v>8.438</v>
      </c>
    </row>
    <row r="1974">
      <c r="A1974">
        <v>40190</v>
      </c>
      <c r="B1974">
        <v>8.395</v>
      </c>
    </row>
    <row r="1975">
      <c r="A1975">
        <v>40191</v>
      </c>
      <c r="B1975">
        <v>8.421</v>
      </c>
    </row>
    <row r="1976">
      <c r="A1976">
        <v>40192</v>
      </c>
      <c r="B1976">
        <v>8.475</v>
      </c>
    </row>
    <row r="1977">
      <c r="A1977">
        <v>40193</v>
      </c>
      <c r="B1977">
        <v>8.452</v>
      </c>
    </row>
    <row r="1978">
      <c r="A1978">
        <v>40196</v>
      </c>
      <c r="B1978">
        <v>8.457</v>
      </c>
    </row>
    <row r="1979">
      <c r="A1979">
        <v>40197</v>
      </c>
      <c r="B1979">
        <v>8.542</v>
      </c>
    </row>
    <row r="1980">
      <c r="A1980">
        <v>40198</v>
      </c>
      <c r="B1980">
        <v>8.511</v>
      </c>
    </row>
    <row r="1981">
      <c r="A1981">
        <v>40199</v>
      </c>
      <c r="B1981">
        <v>8.435</v>
      </c>
    </row>
    <row r="1982">
      <c r="A1982">
        <v>40200</v>
      </c>
      <c r="B1982">
        <v>8.292</v>
      </c>
    </row>
    <row r="1983">
      <c r="A1983">
        <v>40203</v>
      </c>
      <c r="B1983">
        <v>8.273</v>
      </c>
    </row>
    <row r="1984">
      <c r="A1984">
        <v>40204</v>
      </c>
      <c r="B1984">
        <v>8.288</v>
      </c>
    </row>
    <row r="1985">
      <c r="A1985">
        <v>40205</v>
      </c>
      <c r="B1985">
        <v>8.276</v>
      </c>
    </row>
    <row r="1986">
      <c r="A1986">
        <v>40206</v>
      </c>
      <c r="B1986">
        <v>8.276</v>
      </c>
    </row>
    <row r="1987">
      <c r="A1987">
        <v>40207</v>
      </c>
      <c r="B1987">
        <v>8.237</v>
      </c>
    </row>
    <row r="1988">
      <c r="A1988">
        <v>40210</v>
      </c>
      <c r="B1988">
        <v>8.213</v>
      </c>
    </row>
    <row r="1989">
      <c r="A1989">
        <v>40211</v>
      </c>
      <c r="B1989">
        <v>8.275</v>
      </c>
    </row>
    <row r="1990">
      <c r="A1990">
        <v>40212</v>
      </c>
      <c r="B1990">
        <v>8.339</v>
      </c>
    </row>
    <row r="1991">
      <c r="A1991">
        <v>40213</v>
      </c>
      <c r="B1991">
        <v>8.187</v>
      </c>
    </row>
    <row r="1992">
      <c r="A1992">
        <v>40214</v>
      </c>
      <c r="B1992">
        <v>8.173</v>
      </c>
    </row>
    <row r="1993">
      <c r="A1993">
        <v>40217</v>
      </c>
      <c r="B1993">
        <v>8.146</v>
      </c>
    </row>
    <row r="1994">
      <c r="A1994">
        <v>40218</v>
      </c>
      <c r="B1994">
        <v>8.181</v>
      </c>
    </row>
    <row r="1995">
      <c r="A1995">
        <v>40219</v>
      </c>
      <c r="B1995">
        <v>8.199</v>
      </c>
    </row>
    <row r="1996">
      <c r="A1996">
        <v>40220</v>
      </c>
      <c r="B1996">
        <v>8.289</v>
      </c>
    </row>
    <row r="1997">
      <c r="A1997">
        <v>40221</v>
      </c>
      <c r="B1997">
        <v>8.28</v>
      </c>
    </row>
    <row r="1998">
      <c r="A1998">
        <v>40224</v>
      </c>
      <c r="B1998">
        <v>8.289</v>
      </c>
    </row>
    <row r="1999">
      <c r="A1999">
        <v>40225</v>
      </c>
      <c r="B1999">
        <v>8.342</v>
      </c>
    </row>
    <row r="2000">
      <c r="A2000">
        <v>40226</v>
      </c>
      <c r="B2000">
        <v>8.423</v>
      </c>
    </row>
    <row r="2001">
      <c r="A2001">
        <v>40227</v>
      </c>
      <c r="B2001">
        <v>8.473</v>
      </c>
    </row>
    <row r="2002">
      <c r="A2002">
        <v>40228</v>
      </c>
      <c r="B2002">
        <v>8.473</v>
      </c>
    </row>
    <row r="2003">
      <c r="A2003">
        <v>40231</v>
      </c>
      <c r="B2003">
        <v>8.492</v>
      </c>
    </row>
    <row r="2004">
      <c r="A2004">
        <v>40232</v>
      </c>
      <c r="B2004">
        <v>8.433</v>
      </c>
    </row>
    <row r="2005">
      <c r="A2005">
        <v>40233</v>
      </c>
      <c r="B2005">
        <v>8.441</v>
      </c>
    </row>
    <row r="2006">
      <c r="A2006">
        <v>40234</v>
      </c>
      <c r="B2006">
        <v>8.427</v>
      </c>
    </row>
    <row r="2007">
      <c r="A2007">
        <v>40235</v>
      </c>
      <c r="B2007">
        <v>8.422</v>
      </c>
    </row>
    <row r="2008">
      <c r="A2008">
        <v>40238</v>
      </c>
      <c r="B2008">
        <v>8.551</v>
      </c>
    </row>
    <row r="2009">
      <c r="A2009">
        <v>40239</v>
      </c>
      <c r="B2009">
        <v>8.564</v>
      </c>
    </row>
    <row r="2010">
      <c r="A2010">
        <v>40240</v>
      </c>
      <c r="B2010">
        <v>8.545</v>
      </c>
    </row>
    <row r="2011">
      <c r="A2011">
        <v>40241</v>
      </c>
      <c r="B2011">
        <v>8.578</v>
      </c>
    </row>
    <row r="2012">
      <c r="A2012">
        <v>40242</v>
      </c>
      <c r="B2012">
        <v>8.67</v>
      </c>
    </row>
    <row r="2013">
      <c r="A2013">
        <v>40245</v>
      </c>
      <c r="B2013">
        <v>8.669</v>
      </c>
    </row>
    <row r="2014">
      <c r="A2014">
        <v>40246</v>
      </c>
      <c r="B2014">
        <v>8.709</v>
      </c>
    </row>
    <row r="2015">
      <c r="A2015">
        <v>40247</v>
      </c>
      <c r="B2015">
        <v>8.703</v>
      </c>
    </row>
    <row r="2016">
      <c r="A2016">
        <v>40248</v>
      </c>
      <c r="B2016">
        <v>8.712</v>
      </c>
    </row>
    <row r="2017">
      <c r="A2017">
        <v>40249</v>
      </c>
      <c r="B2017">
        <v>8.696</v>
      </c>
    </row>
    <row r="2018">
      <c r="A2018">
        <v>40252</v>
      </c>
      <c r="B2018">
        <v>8.721</v>
      </c>
    </row>
    <row r="2019">
      <c r="A2019">
        <v>40253</v>
      </c>
      <c r="B2019">
        <v>8.72</v>
      </c>
    </row>
    <row r="2020">
      <c r="A2020">
        <v>40254</v>
      </c>
      <c r="B2020">
        <v>8.72</v>
      </c>
    </row>
    <row r="2021">
      <c r="A2021">
        <v>40255</v>
      </c>
      <c r="B2021">
        <v>8.721</v>
      </c>
    </row>
    <row r="2022">
      <c r="A2022">
        <v>40256</v>
      </c>
      <c r="B2022">
        <v>8.839</v>
      </c>
    </row>
    <row r="2023">
      <c r="A2023">
        <v>40259</v>
      </c>
      <c r="B2023">
        <v>8.857</v>
      </c>
    </row>
    <row r="2024">
      <c r="A2024">
        <v>40260</v>
      </c>
      <c r="B2024">
        <v>8.903</v>
      </c>
    </row>
    <row r="2025">
      <c r="A2025">
        <v>40261</v>
      </c>
      <c r="B2025">
        <v>8.936</v>
      </c>
    </row>
    <row r="2026">
      <c r="A2026">
        <v>40262</v>
      </c>
      <c r="B2026">
        <v>8.951</v>
      </c>
    </row>
    <row r="2027">
      <c r="A2027">
        <v>40263</v>
      </c>
      <c r="B2027">
        <v>8.927</v>
      </c>
    </row>
    <row r="2028">
      <c r="A2028">
        <v>40266</v>
      </c>
      <c r="B2028">
        <v>8.94</v>
      </c>
    </row>
    <row r="2029">
      <c r="A2029">
        <v>40267</v>
      </c>
      <c r="B2029">
        <v>8.972</v>
      </c>
    </row>
    <row r="2030">
      <c r="A2030">
        <v>40268</v>
      </c>
      <c r="B2030">
        <v>8.908</v>
      </c>
    </row>
    <row r="2031">
      <c r="A2031">
        <v>40269</v>
      </c>
      <c r="B2031">
        <v>8.908</v>
      </c>
    </row>
    <row r="2032">
      <c r="A2032">
        <v>40274</v>
      </c>
      <c r="B2032">
        <v>9.093</v>
      </c>
    </row>
    <row r="2033">
      <c r="A2033">
        <v>40275</v>
      </c>
      <c r="B2033">
        <v>9.083</v>
      </c>
    </row>
    <row r="2034">
      <c r="A2034">
        <v>40276</v>
      </c>
      <c r="B2034">
        <v>9.066</v>
      </c>
    </row>
    <row r="2035">
      <c r="A2035">
        <v>40277</v>
      </c>
      <c r="B2035">
        <v>9.091</v>
      </c>
    </row>
    <row r="2036">
      <c r="A2036">
        <v>40280</v>
      </c>
      <c r="B2036">
        <v>9.038</v>
      </c>
    </row>
    <row r="2037">
      <c r="A2037">
        <v>40281</v>
      </c>
      <c r="B2037">
        <v>9.044</v>
      </c>
    </row>
    <row r="2038">
      <c r="A2038">
        <v>40282</v>
      </c>
      <c r="B2038">
        <v>9.088</v>
      </c>
    </row>
    <row r="2039">
      <c r="A2039">
        <v>40283</v>
      </c>
      <c r="B2039">
        <v>9.138</v>
      </c>
    </row>
    <row r="2040">
      <c r="A2040">
        <v>40284</v>
      </c>
      <c r="B2040">
        <v>9.138</v>
      </c>
    </row>
    <row r="2041">
      <c r="A2041">
        <v>40287</v>
      </c>
      <c r="B2041">
        <v>9.047</v>
      </c>
    </row>
    <row r="2042">
      <c r="A2042">
        <v>40288</v>
      </c>
      <c r="B2042">
        <v>9.111</v>
      </c>
    </row>
    <row r="2043">
      <c r="A2043">
        <v>40289</v>
      </c>
      <c r="B2043">
        <v>9.132</v>
      </c>
    </row>
    <row r="2044">
      <c r="A2044">
        <v>40290</v>
      </c>
      <c r="B2044">
        <v>9.137</v>
      </c>
    </row>
    <row r="2045">
      <c r="A2045">
        <v>40291</v>
      </c>
      <c r="B2045">
        <v>9.141</v>
      </c>
    </row>
    <row r="2046">
      <c r="A2046">
        <v>40294</v>
      </c>
      <c r="B2046">
        <v>9.181</v>
      </c>
    </row>
    <row r="2047">
      <c r="A2047">
        <v>40295</v>
      </c>
      <c r="B2047">
        <v>9.018</v>
      </c>
    </row>
    <row r="2048">
      <c r="A2048">
        <v>40296</v>
      </c>
      <c r="B2048">
        <v>9.029</v>
      </c>
    </row>
    <row r="2049">
      <c r="A2049">
        <v>40297</v>
      </c>
      <c r="B2049">
        <v>9.092</v>
      </c>
    </row>
    <row r="2050">
      <c r="A2050">
        <v>40298</v>
      </c>
      <c r="B2050">
        <v>9.092</v>
      </c>
    </row>
    <row r="2051">
      <c r="A2051">
        <v>40301</v>
      </c>
      <c r="B2051">
        <v>9.092</v>
      </c>
    </row>
    <row r="2052">
      <c r="A2052">
        <v>40302</v>
      </c>
      <c r="B2052">
        <v>8.999</v>
      </c>
    </row>
    <row r="2053">
      <c r="A2053">
        <v>40303</v>
      </c>
      <c r="B2053">
        <v>8.992</v>
      </c>
    </row>
    <row r="2054">
      <c r="A2054">
        <v>40304</v>
      </c>
      <c r="B2054">
        <v>8.873</v>
      </c>
    </row>
    <row r="2055">
      <c r="A2055">
        <v>40305</v>
      </c>
      <c r="B2055">
        <v>8.745</v>
      </c>
    </row>
    <row r="2056">
      <c r="A2056">
        <v>40308</v>
      </c>
      <c r="B2056">
        <v>8.981</v>
      </c>
    </row>
    <row r="2057">
      <c r="A2057">
        <v>40309</v>
      </c>
      <c r="B2057">
        <v>9.011</v>
      </c>
    </row>
    <row r="2058">
      <c r="A2058">
        <v>40310</v>
      </c>
      <c r="B2058">
        <v>9.011</v>
      </c>
    </row>
    <row r="2059">
      <c r="A2059">
        <v>40311</v>
      </c>
      <c r="B2059">
        <v>9.105</v>
      </c>
    </row>
    <row r="2060">
      <c r="A2060">
        <v>40312</v>
      </c>
      <c r="B2060">
        <v>9.023</v>
      </c>
    </row>
    <row r="2061">
      <c r="A2061">
        <v>40315</v>
      </c>
      <c r="B2061">
        <v>9.029</v>
      </c>
    </row>
    <row r="2062">
      <c r="A2062">
        <v>40316</v>
      </c>
      <c r="B2062">
        <v>8.981</v>
      </c>
    </row>
    <row r="2063">
      <c r="A2063">
        <v>40317</v>
      </c>
      <c r="B2063">
        <v>8.981</v>
      </c>
    </row>
    <row r="2064">
      <c r="A2064">
        <v>40318</v>
      </c>
      <c r="B2064">
        <v>8.902</v>
      </c>
    </row>
    <row r="2065">
      <c r="A2065">
        <v>40319</v>
      </c>
      <c r="B2065">
        <v>8.694</v>
      </c>
    </row>
    <row r="2066">
      <c r="A2066">
        <v>40322</v>
      </c>
      <c r="B2066">
        <v>8.637</v>
      </c>
    </row>
    <row r="2067">
      <c r="A2067">
        <v>40323</v>
      </c>
      <c r="B2067">
        <v>8.65</v>
      </c>
    </row>
    <row r="2068">
      <c r="A2068">
        <v>40324</v>
      </c>
      <c r="B2068">
        <v>8.687</v>
      </c>
    </row>
    <row r="2069">
      <c r="A2069">
        <v>40325</v>
      </c>
      <c r="B2069">
        <v>8.874</v>
      </c>
    </row>
    <row r="2070">
      <c r="A2070">
        <v>40326</v>
      </c>
      <c r="B2070">
        <v>8.803</v>
      </c>
    </row>
    <row r="2071">
      <c r="A2071">
        <v>40329</v>
      </c>
      <c r="B2071">
        <v>8.803</v>
      </c>
    </row>
    <row r="2072">
      <c r="A2072">
        <v>40330</v>
      </c>
      <c r="B2072">
        <v>8.755</v>
      </c>
    </row>
    <row r="2073">
      <c r="A2073">
        <v>40332</v>
      </c>
      <c r="B2073">
        <v>8.956</v>
      </c>
    </row>
    <row r="2074">
      <c r="A2074">
        <v>40333</v>
      </c>
      <c r="B2074">
        <v>8.956</v>
      </c>
    </row>
    <row r="2075">
      <c r="A2075">
        <v>40336</v>
      </c>
      <c r="B2075">
        <v>8.848</v>
      </c>
    </row>
    <row r="2076">
      <c r="A2076">
        <v>40337</v>
      </c>
      <c r="B2076">
        <v>8.801</v>
      </c>
    </row>
    <row r="2077">
      <c r="A2077">
        <v>40338</v>
      </c>
      <c r="B2077">
        <v>8.766</v>
      </c>
    </row>
    <row r="2078">
      <c r="A2078">
        <v>40339</v>
      </c>
      <c r="B2078">
        <v>8.906</v>
      </c>
    </row>
    <row r="2079">
      <c r="A2079">
        <v>40340</v>
      </c>
      <c r="B2079">
        <v>8.906</v>
      </c>
    </row>
    <row r="2080">
      <c r="A2080">
        <v>40343</v>
      </c>
      <c r="B2080">
        <v>8.913</v>
      </c>
    </row>
    <row r="2081">
      <c r="A2081">
        <v>40344</v>
      </c>
      <c r="B2081">
        <v>9.01</v>
      </c>
    </row>
    <row r="2082">
      <c r="A2082">
        <v>40345</v>
      </c>
      <c r="B2082">
        <v>9.025</v>
      </c>
    </row>
    <row r="2083">
      <c r="A2083">
        <v>40346</v>
      </c>
      <c r="B2083">
        <v>9.012</v>
      </c>
    </row>
    <row r="2084">
      <c r="A2084">
        <v>40347</v>
      </c>
      <c r="B2084">
        <v>9.006</v>
      </c>
    </row>
    <row r="2085">
      <c r="A2085">
        <v>40350</v>
      </c>
      <c r="B2085">
        <v>9.043</v>
      </c>
    </row>
    <row r="2086">
      <c r="A2086">
        <v>40351</v>
      </c>
      <c r="B2086">
        <v>9.043</v>
      </c>
    </row>
    <row r="2087">
      <c r="A2087">
        <v>40352</v>
      </c>
      <c r="B2087">
        <v>9.001</v>
      </c>
    </row>
    <row r="2088">
      <c r="A2088">
        <v>40353</v>
      </c>
      <c r="B2088">
        <v>8.828</v>
      </c>
    </row>
    <row r="2089">
      <c r="A2089">
        <v>40354</v>
      </c>
      <c r="B2089">
        <v>8.828</v>
      </c>
    </row>
    <row r="2090">
      <c r="A2090">
        <v>40357</v>
      </c>
      <c r="B2090">
        <v>8.818</v>
      </c>
    </row>
    <row r="2091">
      <c r="A2091">
        <v>40358</v>
      </c>
      <c r="B2091">
        <v>8.675</v>
      </c>
    </row>
    <row r="2092">
      <c r="A2092">
        <v>40359</v>
      </c>
      <c r="B2092">
        <v>8.59</v>
      </c>
    </row>
    <row r="2093">
      <c r="A2093">
        <v>40360</v>
      </c>
      <c r="B2093">
        <v>8.442</v>
      </c>
    </row>
    <row r="2094">
      <c r="A2094">
        <v>40361</v>
      </c>
      <c r="B2094">
        <v>8.371</v>
      </c>
    </row>
    <row r="2095">
      <c r="A2095">
        <v>40364</v>
      </c>
      <c r="B2095">
        <v>8.385</v>
      </c>
    </row>
    <row r="2096">
      <c r="A2096">
        <v>40365</v>
      </c>
      <c r="B2096">
        <v>8.44</v>
      </c>
    </row>
    <row r="2097">
      <c r="A2097">
        <v>40366</v>
      </c>
      <c r="B2097">
        <v>8.58</v>
      </c>
    </row>
    <row r="2098">
      <c r="A2098">
        <v>40367</v>
      </c>
      <c r="B2098">
        <v>8.641</v>
      </c>
    </row>
    <row r="2099">
      <c r="A2099">
        <v>40368</v>
      </c>
      <c r="B2099">
        <v>8.58</v>
      </c>
    </row>
    <row r="2100">
      <c r="A2100">
        <v>40371</v>
      </c>
      <c r="B2100">
        <v>8.75</v>
      </c>
    </row>
    <row r="2101">
      <c r="A2101">
        <v>40372</v>
      </c>
      <c r="B2101">
        <v>8.821</v>
      </c>
    </row>
    <row r="2102">
      <c r="A2102">
        <v>40373</v>
      </c>
      <c r="B2102">
        <v>8.812</v>
      </c>
    </row>
    <row r="2103">
      <c r="A2103">
        <v>40374</v>
      </c>
      <c r="B2103">
        <v>8.718</v>
      </c>
    </row>
    <row r="2104">
      <c r="A2104">
        <v>40375</v>
      </c>
      <c r="B2104">
        <v>8.525</v>
      </c>
    </row>
    <row r="2105">
      <c r="A2105">
        <v>40378</v>
      </c>
      <c r="B2105">
        <v>8.513</v>
      </c>
    </row>
    <row r="2106">
      <c r="A2106">
        <v>40379</v>
      </c>
      <c r="B2106">
        <v>8.588</v>
      </c>
    </row>
    <row r="2107">
      <c r="A2107">
        <v>40380</v>
      </c>
      <c r="B2107">
        <v>8.586</v>
      </c>
    </row>
    <row r="2108">
      <c r="A2108">
        <v>40381</v>
      </c>
      <c r="B2108">
        <v>8.683</v>
      </c>
    </row>
    <row r="2109">
      <c r="A2109">
        <v>40382</v>
      </c>
      <c r="B2109">
        <v>8.783</v>
      </c>
    </row>
    <row r="2110">
      <c r="A2110">
        <v>40385</v>
      </c>
      <c r="B2110">
        <v>8.793</v>
      </c>
    </row>
    <row r="2111">
      <c r="A2111">
        <v>40386</v>
      </c>
      <c r="B2111">
        <v>8.771</v>
      </c>
    </row>
    <row r="2112">
      <c r="A2112">
        <v>40387</v>
      </c>
      <c r="B2112">
        <v>8.745</v>
      </c>
    </row>
    <row r="2113">
      <c r="A2113">
        <v>40388</v>
      </c>
      <c r="B2113">
        <v>8.702</v>
      </c>
    </row>
    <row r="2114">
      <c r="A2114">
        <v>40389</v>
      </c>
      <c r="B2114">
        <v>8.702</v>
      </c>
    </row>
    <row r="2115">
      <c r="A2115">
        <v>40392</v>
      </c>
      <c r="B2115">
        <v>8.711</v>
      </c>
    </row>
    <row r="2116">
      <c r="A2116">
        <v>40393</v>
      </c>
      <c r="B2116">
        <v>8.711</v>
      </c>
    </row>
    <row r="2117">
      <c r="A2117">
        <v>40394</v>
      </c>
      <c r="B2117">
        <v>8.832</v>
      </c>
    </row>
    <row r="2118">
      <c r="A2118">
        <v>40395</v>
      </c>
      <c r="B2118">
        <v>8.832</v>
      </c>
    </row>
    <row r="2119">
      <c r="A2119">
        <v>40396</v>
      </c>
      <c r="B2119">
        <v>8.75</v>
      </c>
    </row>
    <row r="2120">
      <c r="A2120">
        <v>40399</v>
      </c>
      <c r="B2120">
        <v>8.818</v>
      </c>
    </row>
    <row r="2121">
      <c r="A2121">
        <v>40400</v>
      </c>
      <c r="B2121">
        <v>8.824</v>
      </c>
    </row>
    <row r="2122">
      <c r="A2122">
        <v>40401</v>
      </c>
      <c r="B2122">
        <v>8.714</v>
      </c>
    </row>
    <row r="2123">
      <c r="A2123">
        <v>40402</v>
      </c>
      <c r="B2123">
        <v>8.701</v>
      </c>
    </row>
    <row r="2124">
      <c r="A2124">
        <v>40403</v>
      </c>
      <c r="B2124">
        <v>8.729</v>
      </c>
    </row>
    <row r="2125">
      <c r="A2125">
        <v>40407</v>
      </c>
      <c r="B2125">
        <v>8.77</v>
      </c>
    </row>
    <row r="2126">
      <c r="A2126">
        <v>40408</v>
      </c>
      <c r="B2126">
        <v>8.77</v>
      </c>
    </row>
    <row r="2127">
      <c r="A2127">
        <v>40409</v>
      </c>
      <c r="B2127">
        <v>8.687</v>
      </c>
    </row>
    <row r="2128">
      <c r="A2128">
        <v>40410</v>
      </c>
      <c r="B2128">
        <v>8.703</v>
      </c>
    </row>
    <row r="2129">
      <c r="A2129">
        <v>40413</v>
      </c>
      <c r="B2129">
        <v>8.716</v>
      </c>
    </row>
    <row r="2130">
      <c r="A2130">
        <v>40414</v>
      </c>
      <c r="B2130">
        <v>8.602</v>
      </c>
    </row>
    <row r="2131">
      <c r="A2131">
        <v>40415</v>
      </c>
      <c r="B2131">
        <v>8.598</v>
      </c>
    </row>
    <row r="2132">
      <c r="A2132">
        <v>40416</v>
      </c>
      <c r="B2132">
        <v>8.556</v>
      </c>
    </row>
    <row r="2133">
      <c r="A2133">
        <v>40417</v>
      </c>
      <c r="B2133">
        <v>8.65</v>
      </c>
    </row>
    <row r="2134">
      <c r="A2134">
        <v>40420</v>
      </c>
      <c r="B2134">
        <v>8.629</v>
      </c>
    </row>
    <row r="2135">
      <c r="A2135">
        <v>40421</v>
      </c>
      <c r="B2135">
        <v>8.596</v>
      </c>
    </row>
    <row r="2136">
      <c r="A2136">
        <v>40422</v>
      </c>
      <c r="B2136">
        <v>8.741</v>
      </c>
    </row>
    <row r="2137">
      <c r="A2137">
        <v>40423</v>
      </c>
      <c r="B2137">
        <v>8.786</v>
      </c>
    </row>
    <row r="2138">
      <c r="A2138">
        <v>40424</v>
      </c>
      <c r="B2138">
        <v>8.849</v>
      </c>
    </row>
    <row r="2139">
      <c r="A2139">
        <v>40427</v>
      </c>
      <c r="B2139">
        <v>8.871</v>
      </c>
    </row>
    <row r="2140">
      <c r="A2140">
        <v>40428</v>
      </c>
      <c r="B2140">
        <v>8.875</v>
      </c>
    </row>
    <row r="2141">
      <c r="A2141">
        <v>40429</v>
      </c>
      <c r="B2141">
        <v>8.9</v>
      </c>
    </row>
    <row r="2142">
      <c r="A2142">
        <v>40430</v>
      </c>
      <c r="B2142">
        <v>8.957</v>
      </c>
    </row>
    <row r="2143">
      <c r="A2143">
        <v>40431</v>
      </c>
      <c r="B2143">
        <v>8.981</v>
      </c>
    </row>
    <row r="2144">
      <c r="A2144">
        <v>40434</v>
      </c>
      <c r="B2144">
        <v>8.997</v>
      </c>
    </row>
    <row r="2145">
      <c r="A2145">
        <v>40435</v>
      </c>
      <c r="B2145">
        <v>8.962</v>
      </c>
    </row>
    <row r="2146">
      <c r="A2146">
        <v>40436</v>
      </c>
      <c r="B2146">
        <v>8.94</v>
      </c>
    </row>
    <row r="2147">
      <c r="A2147">
        <v>40437</v>
      </c>
      <c r="B2147">
        <v>8.887</v>
      </c>
    </row>
    <row r="2148">
      <c r="A2148">
        <v>40438</v>
      </c>
      <c r="B2148">
        <v>8.987</v>
      </c>
    </row>
    <row r="2149">
      <c r="A2149">
        <v>40441</v>
      </c>
      <c r="B2149">
        <v>8.986</v>
      </c>
    </row>
    <row r="2150">
      <c r="A2150">
        <v>40442</v>
      </c>
      <c r="B2150">
        <v>8.943</v>
      </c>
    </row>
    <row r="2151">
      <c r="A2151">
        <v>40443</v>
      </c>
      <c r="B2151">
        <v>8.795</v>
      </c>
    </row>
    <row r="2152">
      <c r="A2152">
        <v>40444</v>
      </c>
      <c r="B2152">
        <v>8.792</v>
      </c>
    </row>
    <row r="2153">
      <c r="A2153">
        <v>40445</v>
      </c>
      <c r="B2153">
        <v>8.837</v>
      </c>
    </row>
    <row r="2154">
      <c r="A2154">
        <v>40448</v>
      </c>
      <c r="B2154">
        <v>8.825</v>
      </c>
    </row>
    <row r="2155">
      <c r="A2155">
        <v>40449</v>
      </c>
      <c r="B2155">
        <v>8.807</v>
      </c>
    </row>
    <row r="2156">
      <c r="A2156">
        <v>40450</v>
      </c>
      <c r="B2156">
        <v>8.773</v>
      </c>
    </row>
    <row r="2157">
      <c r="A2157">
        <v>40451</v>
      </c>
      <c r="B2157">
        <v>8.714</v>
      </c>
    </row>
    <row r="2158">
      <c r="A2158">
        <v>40452</v>
      </c>
      <c r="B2158">
        <v>8.698</v>
      </c>
    </row>
    <row r="2159">
      <c r="A2159">
        <v>40455</v>
      </c>
      <c r="B2159">
        <v>8.678</v>
      </c>
    </row>
    <row r="2160">
      <c r="A2160">
        <v>40456</v>
      </c>
      <c r="B2160">
        <v>8.741</v>
      </c>
    </row>
    <row r="2161">
      <c r="A2161">
        <v>40457</v>
      </c>
      <c r="B2161">
        <v>8.759</v>
      </c>
    </row>
    <row r="2162">
      <c r="A2162">
        <v>40458</v>
      </c>
      <c r="B2162">
        <v>8.736</v>
      </c>
    </row>
    <row r="2163">
      <c r="A2163">
        <v>40459</v>
      </c>
      <c r="B2163">
        <v>8.763</v>
      </c>
    </row>
    <row r="2164">
      <c r="A2164">
        <v>40462</v>
      </c>
      <c r="B2164">
        <v>8.787</v>
      </c>
    </row>
    <row r="2165">
      <c r="A2165">
        <v>40463</v>
      </c>
      <c r="B2165">
        <v>8.801</v>
      </c>
    </row>
    <row r="2166">
      <c r="A2166">
        <v>40464</v>
      </c>
      <c r="B2166">
        <v>8.826</v>
      </c>
    </row>
    <row r="2167">
      <c r="A2167">
        <v>40465</v>
      </c>
      <c r="B2167">
        <v>8.786</v>
      </c>
    </row>
    <row r="2168">
      <c r="A2168">
        <v>40466</v>
      </c>
      <c r="B2168">
        <v>8.809</v>
      </c>
    </row>
    <row r="2169">
      <c r="A2169">
        <v>40469</v>
      </c>
      <c r="B2169">
        <v>8.862</v>
      </c>
    </row>
    <row r="2170">
      <c r="A2170">
        <v>40470</v>
      </c>
      <c r="B2170">
        <v>8.84</v>
      </c>
    </row>
    <row r="2171">
      <c r="A2171">
        <v>40471</v>
      </c>
      <c r="B2171">
        <v>8.823</v>
      </c>
    </row>
    <row r="2172">
      <c r="A2172">
        <v>40472</v>
      </c>
      <c r="B2172">
        <v>8.829</v>
      </c>
    </row>
    <row r="2173">
      <c r="A2173">
        <v>40473</v>
      </c>
      <c r="B2173">
        <v>8.829</v>
      </c>
    </row>
    <row r="2174">
      <c r="A2174">
        <v>40476</v>
      </c>
      <c r="B2174">
        <v>8.856</v>
      </c>
    </row>
    <row r="2175">
      <c r="A2175">
        <v>40477</v>
      </c>
      <c r="B2175">
        <v>8.889</v>
      </c>
    </row>
    <row r="2176">
      <c r="A2176">
        <v>40478</v>
      </c>
      <c r="B2176">
        <v>8.878</v>
      </c>
    </row>
    <row r="2177">
      <c r="A2177">
        <v>40479</v>
      </c>
      <c r="B2177">
        <v>8.862</v>
      </c>
    </row>
    <row r="2178">
      <c r="A2178">
        <v>40480</v>
      </c>
      <c r="B2178">
        <v>8.861</v>
      </c>
    </row>
    <row r="2179">
      <c r="A2179">
        <v>40484</v>
      </c>
      <c r="B2179">
        <v>8.868</v>
      </c>
    </row>
    <row r="2180">
      <c r="A2180">
        <v>40485</v>
      </c>
      <c r="B2180">
        <v>8.874</v>
      </c>
    </row>
    <row r="2181">
      <c r="A2181">
        <v>40486</v>
      </c>
      <c r="B2181">
        <v>8.946</v>
      </c>
    </row>
    <row r="2182">
      <c r="A2182">
        <v>40487</v>
      </c>
      <c r="B2182">
        <v>9.058</v>
      </c>
    </row>
    <row r="2183">
      <c r="A2183">
        <v>40490</v>
      </c>
      <c r="B2183">
        <v>9.108</v>
      </c>
    </row>
    <row r="2184">
      <c r="A2184">
        <v>40491</v>
      </c>
      <c r="B2184">
        <v>9.086</v>
      </c>
    </row>
    <row r="2185">
      <c r="A2185">
        <v>40492</v>
      </c>
      <c r="B2185">
        <v>9.151</v>
      </c>
    </row>
    <row r="2186">
      <c r="A2186">
        <v>40493</v>
      </c>
      <c r="B2186">
        <v>9.151</v>
      </c>
    </row>
    <row r="2187">
      <c r="A2187">
        <v>40494</v>
      </c>
      <c r="B2187">
        <v>9.059</v>
      </c>
    </row>
    <row r="2188">
      <c r="A2188">
        <v>40497</v>
      </c>
      <c r="B2188">
        <v>9.11</v>
      </c>
    </row>
    <row r="2189">
      <c r="A2189">
        <v>40498</v>
      </c>
      <c r="B2189">
        <v>8.988</v>
      </c>
    </row>
    <row r="2190">
      <c r="A2190">
        <v>40499</v>
      </c>
      <c r="B2190">
        <v>9.009</v>
      </c>
    </row>
    <row r="2191">
      <c r="A2191">
        <v>40500</v>
      </c>
      <c r="B2191">
        <v>9.1</v>
      </c>
    </row>
    <row r="2192">
      <c r="A2192">
        <v>40501</v>
      </c>
      <c r="B2192">
        <v>9.074</v>
      </c>
    </row>
    <row r="2193">
      <c r="A2193">
        <v>40504</v>
      </c>
      <c r="B2193">
        <v>9.077</v>
      </c>
    </row>
    <row r="2194">
      <c r="A2194">
        <v>40505</v>
      </c>
      <c r="B2194">
        <v>9.043</v>
      </c>
    </row>
    <row r="2195">
      <c r="A2195">
        <v>40506</v>
      </c>
      <c r="B2195">
        <v>9.136</v>
      </c>
    </row>
    <row r="2196">
      <c r="A2196">
        <v>40507</v>
      </c>
      <c r="B2196">
        <v>9.161</v>
      </c>
    </row>
    <row r="2197">
      <c r="A2197">
        <v>40508</v>
      </c>
      <c r="B2197">
        <v>9.225</v>
      </c>
    </row>
    <row r="2198">
      <c r="A2198">
        <v>40511</v>
      </c>
      <c r="B2198">
        <v>9.175</v>
      </c>
    </row>
    <row r="2199">
      <c r="A2199">
        <v>40512</v>
      </c>
      <c r="B2199">
        <v>9.169</v>
      </c>
    </row>
    <row r="2200">
      <c r="A2200">
        <v>40513</v>
      </c>
      <c r="B2200">
        <v>9.298</v>
      </c>
    </row>
    <row r="2201">
      <c r="A2201">
        <v>40514</v>
      </c>
      <c r="B2201">
        <v>9.371</v>
      </c>
    </row>
    <row r="2202">
      <c r="A2202">
        <v>40515</v>
      </c>
      <c r="B2202">
        <v>9.304</v>
      </c>
    </row>
    <row r="2203">
      <c r="A2203">
        <v>40518</v>
      </c>
      <c r="B2203">
        <v>9.347</v>
      </c>
    </row>
    <row r="2204">
      <c r="A2204">
        <v>40521</v>
      </c>
      <c r="B2204">
        <v>9.458</v>
      </c>
    </row>
    <row r="2205">
      <c r="A2205">
        <v>40522</v>
      </c>
      <c r="B2205">
        <v>9.463</v>
      </c>
    </row>
    <row r="2206">
      <c r="A2206">
        <v>40525</v>
      </c>
      <c r="B2206">
        <v>9.419</v>
      </c>
    </row>
    <row r="2207">
      <c r="A2207">
        <v>40526</v>
      </c>
      <c r="B2207">
        <v>9.432</v>
      </c>
    </row>
    <row r="2208">
      <c r="A2208">
        <v>40527</v>
      </c>
      <c r="B2208">
        <v>9.416</v>
      </c>
    </row>
    <row r="2209">
      <c r="A2209">
        <v>40528</v>
      </c>
      <c r="B2209">
        <v>9.499</v>
      </c>
    </row>
    <row r="2210">
      <c r="A2210">
        <v>40529</v>
      </c>
      <c r="B2210">
        <v>9.512</v>
      </c>
    </row>
    <row r="2211">
      <c r="A2211">
        <v>40532</v>
      </c>
      <c r="B2211">
        <v>9.555</v>
      </c>
    </row>
    <row r="2212">
      <c r="A2212">
        <v>40533</v>
      </c>
      <c r="B2212">
        <v>9.612</v>
      </c>
    </row>
    <row r="2213">
      <c r="A2213">
        <v>40534</v>
      </c>
      <c r="B2213">
        <v>9.65</v>
      </c>
    </row>
    <row r="2214">
      <c r="A2214">
        <v>40535</v>
      </c>
      <c r="B2214">
        <v>9.65</v>
      </c>
    </row>
    <row r="2215">
      <c r="A2215">
        <v>40539</v>
      </c>
      <c r="B2215">
        <v>9.649</v>
      </c>
    </row>
    <row r="2216">
      <c r="A2216">
        <v>40540</v>
      </c>
      <c r="B2216">
        <v>9.65</v>
      </c>
    </row>
    <row r="2217">
      <c r="A2217">
        <v>40541</v>
      </c>
      <c r="B2217">
        <v>9.681</v>
      </c>
    </row>
    <row r="2218">
      <c r="A2218">
        <v>40542</v>
      </c>
      <c r="B2218">
        <v>9.568</v>
      </c>
    </row>
    <row r="2219">
      <c r="A2219">
        <v>40543</v>
      </c>
      <c r="B2219">
        <v>9.569</v>
      </c>
    </row>
    <row r="2220">
      <c r="A2220">
        <v>40546</v>
      </c>
      <c r="B2220">
        <v>9.506</v>
      </c>
    </row>
    <row r="2221">
      <c r="A2221">
        <v>40547</v>
      </c>
      <c r="B2221">
        <v>9.623</v>
      </c>
    </row>
    <row r="2222">
      <c r="A2222">
        <v>40548</v>
      </c>
      <c r="B2222">
        <v>9.705</v>
      </c>
    </row>
    <row r="2223">
      <c r="A2223">
        <v>40550</v>
      </c>
      <c r="B2223">
        <v>9.78</v>
      </c>
    </row>
    <row r="2224">
      <c r="A2224">
        <v>40553</v>
      </c>
      <c r="B2224">
        <v>9.765</v>
      </c>
    </row>
    <row r="2225">
      <c r="A2225">
        <v>40554</v>
      </c>
      <c r="B2225">
        <v>9.815</v>
      </c>
    </row>
    <row r="2226">
      <c r="A2226">
        <v>40555</v>
      </c>
      <c r="B2226">
        <v>9.841</v>
      </c>
    </row>
    <row r="2227">
      <c r="A2227">
        <v>40556</v>
      </c>
      <c r="B2227">
        <v>9.709</v>
      </c>
    </row>
    <row r="2228">
      <c r="A2228">
        <v>40557</v>
      </c>
      <c r="B2228">
        <v>9.718</v>
      </c>
    </row>
    <row r="2229">
      <c r="A2229">
        <v>40560</v>
      </c>
      <c r="B2229">
        <v>9.754</v>
      </c>
    </row>
    <row r="2230">
      <c r="A2230">
        <v>40561</v>
      </c>
      <c r="B2230">
        <v>9.745</v>
      </c>
    </row>
    <row r="2231">
      <c r="A2231">
        <v>40562</v>
      </c>
      <c r="B2231">
        <v>9.638</v>
      </c>
    </row>
    <row r="2232">
      <c r="A2232">
        <v>40563</v>
      </c>
      <c r="B2232">
        <v>9.601</v>
      </c>
    </row>
    <row r="2233">
      <c r="A2233">
        <v>40564</v>
      </c>
      <c r="B2233">
        <v>9.546</v>
      </c>
    </row>
    <row r="2234">
      <c r="A2234">
        <v>40567</v>
      </c>
      <c r="B2234">
        <v>9.552</v>
      </c>
    </row>
    <row r="2235">
      <c r="A2235">
        <v>40568</v>
      </c>
      <c r="B2235">
        <v>9.543</v>
      </c>
    </row>
    <row r="2236">
      <c r="A2236">
        <v>40569</v>
      </c>
      <c r="B2236">
        <v>9.581</v>
      </c>
    </row>
    <row r="2237">
      <c r="A2237">
        <v>40570</v>
      </c>
      <c r="B2237">
        <v>9.579</v>
      </c>
    </row>
    <row r="2238">
      <c r="A2238">
        <v>40571</v>
      </c>
      <c r="B2238">
        <v>9.518</v>
      </c>
    </row>
    <row r="2239">
      <c r="A2239">
        <v>40574</v>
      </c>
      <c r="B2239">
        <v>9.509</v>
      </c>
    </row>
    <row r="2240">
      <c r="A2240">
        <v>40575</v>
      </c>
      <c r="B2240">
        <v>9.601</v>
      </c>
    </row>
    <row r="2241">
      <c r="A2241">
        <v>40576</v>
      </c>
      <c r="B2241">
        <v>9.614</v>
      </c>
    </row>
    <row r="2242">
      <c r="A2242">
        <v>40577</v>
      </c>
      <c r="B2242">
        <v>9.703</v>
      </c>
    </row>
    <row r="2243">
      <c r="A2243">
        <v>40578</v>
      </c>
      <c r="B2243">
        <v>9.761</v>
      </c>
    </row>
    <row r="2244">
      <c r="A2244">
        <v>40581</v>
      </c>
      <c r="B2244">
        <v>9.817</v>
      </c>
    </row>
    <row r="2245">
      <c r="A2245">
        <v>40582</v>
      </c>
      <c r="B2245">
        <v>9.784</v>
      </c>
    </row>
    <row r="2246">
      <c r="A2246">
        <v>40583</v>
      </c>
      <c r="B2246">
        <v>9.736</v>
      </c>
    </row>
    <row r="2247">
      <c r="A2247">
        <v>40584</v>
      </c>
      <c r="B2247">
        <v>9.774</v>
      </c>
    </row>
    <row r="2248">
      <c r="A2248">
        <v>40585</v>
      </c>
      <c r="B2248">
        <v>9.826</v>
      </c>
    </row>
    <row r="2249">
      <c r="A2249">
        <v>40588</v>
      </c>
      <c r="B2249">
        <v>9.908</v>
      </c>
    </row>
    <row r="2250">
      <c r="A2250">
        <v>40589</v>
      </c>
      <c r="B2250">
        <v>9.875</v>
      </c>
    </row>
    <row r="2251">
      <c r="A2251">
        <v>40590</v>
      </c>
      <c r="B2251">
        <v>9.925</v>
      </c>
    </row>
    <row r="2252">
      <c r="A2252">
        <v>40591</v>
      </c>
      <c r="B2252">
        <v>9.936</v>
      </c>
    </row>
    <row r="2253">
      <c r="A2253">
        <v>40592</v>
      </c>
      <c r="B2253">
        <v>9.917</v>
      </c>
    </row>
    <row r="2254">
      <c r="A2254">
        <v>40595</v>
      </c>
      <c r="B2254">
        <v>9.868</v>
      </c>
    </row>
    <row r="2255">
      <c r="A2255">
        <v>40596</v>
      </c>
      <c r="B2255">
        <v>9.727</v>
      </c>
    </row>
    <row r="2256">
      <c r="A2256">
        <v>40597</v>
      </c>
      <c r="B2256">
        <v>9.636</v>
      </c>
    </row>
    <row r="2257">
      <c r="A2257">
        <v>40598</v>
      </c>
      <c r="B2257">
        <v>9.637</v>
      </c>
    </row>
    <row r="2258">
      <c r="A2258">
        <v>40599</v>
      </c>
      <c r="B2258">
        <v>9.605</v>
      </c>
    </row>
    <row r="2259">
      <c r="A2259">
        <v>40602</v>
      </c>
      <c r="B2259">
        <v>9.748</v>
      </c>
    </row>
    <row r="2260">
      <c r="A2260">
        <v>40603</v>
      </c>
      <c r="B2260">
        <v>9.664</v>
      </c>
    </row>
    <row r="2261">
      <c r="A2261">
        <v>40604</v>
      </c>
      <c r="B2261">
        <v>9.619</v>
      </c>
    </row>
    <row r="2262">
      <c r="A2262">
        <v>40605</v>
      </c>
      <c r="B2262">
        <v>9.673</v>
      </c>
    </row>
    <row r="2263">
      <c r="A2263">
        <v>40606</v>
      </c>
      <c r="B2263">
        <v>9.62</v>
      </c>
    </row>
    <row r="2264">
      <c r="A2264">
        <v>40609</v>
      </c>
      <c r="B2264">
        <v>9.546</v>
      </c>
    </row>
    <row r="2265">
      <c r="A2265">
        <v>40610</v>
      </c>
      <c r="B2265">
        <v>9.626</v>
      </c>
    </row>
    <row r="2266">
      <c r="A2266">
        <v>40611</v>
      </c>
      <c r="B2266">
        <v>9.603</v>
      </c>
    </row>
    <row r="2267">
      <c r="A2267">
        <v>40612</v>
      </c>
      <c r="B2267">
        <v>9.515</v>
      </c>
    </row>
    <row r="2268">
      <c r="A2268">
        <v>40613</v>
      </c>
      <c r="B2268">
        <v>9.503</v>
      </c>
    </row>
    <row r="2269">
      <c r="A2269">
        <v>40616</v>
      </c>
      <c r="B2269">
        <v>9.345</v>
      </c>
    </row>
    <row r="2270">
      <c r="A2270">
        <v>40617</v>
      </c>
      <c r="B2270">
        <v>9.175</v>
      </c>
    </row>
    <row r="2271">
      <c r="A2271">
        <v>40618</v>
      </c>
      <c r="B2271">
        <v>9.128</v>
      </c>
    </row>
    <row r="2272">
      <c r="A2272">
        <v>40620</v>
      </c>
      <c r="B2272">
        <v>9.171</v>
      </c>
    </row>
    <row r="2273">
      <c r="A2273">
        <v>40623</v>
      </c>
      <c r="B2273">
        <v>9.262</v>
      </c>
    </row>
    <row r="2274">
      <c r="A2274">
        <v>40624</v>
      </c>
      <c r="B2274">
        <v>9.269</v>
      </c>
    </row>
    <row r="2275">
      <c r="A2275">
        <v>40625</v>
      </c>
      <c r="B2275">
        <v>9.32</v>
      </c>
    </row>
    <row r="2276">
      <c r="A2276">
        <v>40626</v>
      </c>
      <c r="B2276">
        <v>9.355</v>
      </c>
    </row>
    <row r="2277">
      <c r="A2277">
        <v>40627</v>
      </c>
      <c r="B2277">
        <v>9.396</v>
      </c>
    </row>
    <row r="2278">
      <c r="A2278">
        <v>40630</v>
      </c>
      <c r="B2278">
        <v>9.391</v>
      </c>
    </row>
    <row r="2279">
      <c r="A2279">
        <v>40631</v>
      </c>
      <c r="B2279">
        <v>9.432</v>
      </c>
    </row>
    <row r="2280">
      <c r="A2280">
        <v>40632</v>
      </c>
      <c r="B2280">
        <v>9.486</v>
      </c>
    </row>
    <row r="2281">
      <c r="A2281">
        <v>40633</v>
      </c>
      <c r="B2281">
        <v>9.424</v>
      </c>
    </row>
    <row r="2282">
      <c r="A2282">
        <v>40634</v>
      </c>
      <c r="B2282">
        <v>9.491</v>
      </c>
    </row>
    <row r="2283">
      <c r="A2283">
        <v>40637</v>
      </c>
      <c r="B2283">
        <v>9.466</v>
      </c>
    </row>
    <row r="2284">
      <c r="A2284">
        <v>40638</v>
      </c>
      <c r="B2284">
        <v>9.469</v>
      </c>
    </row>
    <row r="2285">
      <c r="A2285">
        <v>40639</v>
      </c>
      <c r="B2285">
        <v>9.423</v>
      </c>
    </row>
    <row r="2286">
      <c r="A2286">
        <v>40640</v>
      </c>
      <c r="B2286">
        <v>9.436</v>
      </c>
    </row>
    <row r="2287">
      <c r="A2287">
        <v>40641</v>
      </c>
      <c r="B2287">
        <v>9.394</v>
      </c>
    </row>
    <row r="2288">
      <c r="A2288">
        <v>40644</v>
      </c>
      <c r="B2288">
        <v>9.369</v>
      </c>
    </row>
    <row r="2289">
      <c r="A2289">
        <v>40645</v>
      </c>
      <c r="B2289">
        <v>9.254</v>
      </c>
    </row>
    <row r="2290">
      <c r="A2290">
        <v>40646</v>
      </c>
      <c r="B2290">
        <v>9.279</v>
      </c>
    </row>
    <row r="2291">
      <c r="A2291">
        <v>40647</v>
      </c>
      <c r="B2291">
        <v>9.276</v>
      </c>
    </row>
    <row r="2292">
      <c r="A2292">
        <v>40648</v>
      </c>
      <c r="B2292">
        <v>9.306</v>
      </c>
    </row>
    <row r="2293">
      <c r="A2293">
        <v>40651</v>
      </c>
      <c r="B2293">
        <v>9.296</v>
      </c>
    </row>
    <row r="2294">
      <c r="A2294">
        <v>40652</v>
      </c>
      <c r="B2294">
        <v>9.278</v>
      </c>
    </row>
    <row r="2295">
      <c r="A2295">
        <v>40653</v>
      </c>
      <c r="B2295">
        <v>9.331</v>
      </c>
    </row>
    <row r="2296">
      <c r="A2296">
        <v>40654</v>
      </c>
      <c r="B2296">
        <v>9.363</v>
      </c>
    </row>
    <row r="2297">
      <c r="A2297">
        <v>40659</v>
      </c>
      <c r="B2297">
        <v>9.367</v>
      </c>
    </row>
    <row r="2298">
      <c r="A2298">
        <v>40660</v>
      </c>
      <c r="B2298">
        <v>9.39</v>
      </c>
    </row>
    <row r="2299">
      <c r="A2299">
        <v>40661</v>
      </c>
      <c r="B2299">
        <v>9.372</v>
      </c>
    </row>
    <row r="2300">
      <c r="A2300">
        <v>40662</v>
      </c>
      <c r="B2300">
        <v>9.372</v>
      </c>
    </row>
    <row r="2301">
      <c r="A2301">
        <v>40665</v>
      </c>
      <c r="B2301">
        <v>9.389</v>
      </c>
    </row>
    <row r="2302">
      <c r="A2302">
        <v>40666</v>
      </c>
      <c r="B2302">
        <v>9.356</v>
      </c>
    </row>
    <row r="2303">
      <c r="A2303">
        <v>40667</v>
      </c>
      <c r="B2303">
        <v>9.267</v>
      </c>
    </row>
    <row r="2304">
      <c r="A2304">
        <v>40668</v>
      </c>
      <c r="B2304">
        <v>9.319</v>
      </c>
    </row>
    <row r="2305">
      <c r="A2305">
        <v>40669</v>
      </c>
      <c r="B2305">
        <v>9.399</v>
      </c>
    </row>
    <row r="2306">
      <c r="A2306">
        <v>40672</v>
      </c>
      <c r="B2306">
        <v>9.499</v>
      </c>
    </row>
    <row r="2307">
      <c r="A2307">
        <v>40673</v>
      </c>
      <c r="B2307">
        <v>9.523</v>
      </c>
    </row>
    <row r="2308">
      <c r="A2308">
        <v>40674</v>
      </c>
      <c r="B2308">
        <v>9.504</v>
      </c>
    </row>
    <row r="2309">
      <c r="A2309">
        <v>40675</v>
      </c>
      <c r="B2309">
        <v>9.521</v>
      </c>
    </row>
    <row r="2310">
      <c r="A2310">
        <v>40676</v>
      </c>
      <c r="B2310">
        <v>9.47</v>
      </c>
    </row>
    <row r="2311">
      <c r="A2311">
        <v>40679</v>
      </c>
      <c r="B2311">
        <v>9.416</v>
      </c>
    </row>
    <row r="2312">
      <c r="A2312">
        <v>40680</v>
      </c>
      <c r="B2312">
        <v>9.41</v>
      </c>
    </row>
    <row r="2313">
      <c r="A2313">
        <v>40681</v>
      </c>
      <c r="B2313">
        <v>9.444</v>
      </c>
    </row>
    <row r="2314">
      <c r="A2314">
        <v>40682</v>
      </c>
      <c r="B2314">
        <v>9.47</v>
      </c>
    </row>
    <row r="2315">
      <c r="A2315">
        <v>40683</v>
      </c>
      <c r="B2315">
        <v>9.467</v>
      </c>
    </row>
    <row r="2316">
      <c r="A2316">
        <v>40686</v>
      </c>
      <c r="B2316">
        <v>9.4</v>
      </c>
    </row>
    <row r="2317">
      <c r="A2317">
        <v>40687</v>
      </c>
      <c r="B2317">
        <v>9.37</v>
      </c>
    </row>
    <row r="2318">
      <c r="A2318">
        <v>40688</v>
      </c>
      <c r="B2318">
        <v>9.42</v>
      </c>
    </row>
    <row r="2319">
      <c r="A2319">
        <v>40689</v>
      </c>
      <c r="B2319">
        <v>9.447</v>
      </c>
    </row>
    <row r="2320">
      <c r="A2320">
        <v>40690</v>
      </c>
      <c r="B2320">
        <v>9.427</v>
      </c>
    </row>
    <row r="2321">
      <c r="A2321">
        <v>40693</v>
      </c>
      <c r="B2321">
        <v>9.419</v>
      </c>
    </row>
    <row r="2322">
      <c r="A2322">
        <v>40694</v>
      </c>
      <c r="B2322">
        <v>9.461</v>
      </c>
    </row>
    <row r="2323">
      <c r="A2323">
        <v>40695</v>
      </c>
      <c r="B2323">
        <v>9.32</v>
      </c>
    </row>
    <row r="2324">
      <c r="A2324">
        <v>40697</v>
      </c>
      <c r="B2324">
        <v>9.32</v>
      </c>
    </row>
    <row r="2325">
      <c r="A2325">
        <v>40700</v>
      </c>
      <c r="B2325">
        <v>9.154</v>
      </c>
    </row>
    <row r="2326">
      <c r="A2326">
        <v>40701</v>
      </c>
      <c r="B2326">
        <v>9.04</v>
      </c>
    </row>
    <row r="2327">
      <c r="A2327">
        <v>40702</v>
      </c>
      <c r="B2327">
        <v>9.017</v>
      </c>
    </row>
    <row r="2328">
      <c r="A2328">
        <v>40703</v>
      </c>
      <c r="B2328">
        <v>9.106</v>
      </c>
    </row>
    <row r="2329">
      <c r="A2329">
        <v>40704</v>
      </c>
      <c r="B2329">
        <v>9.106</v>
      </c>
    </row>
    <row r="2330">
      <c r="A2330">
        <v>40707</v>
      </c>
      <c r="B2330">
        <v>9.067</v>
      </c>
    </row>
    <row r="2331">
      <c r="A2331">
        <v>40708</v>
      </c>
      <c r="B2331">
        <v>9.108</v>
      </c>
    </row>
    <row r="2332">
      <c r="A2332">
        <v>40709</v>
      </c>
      <c r="B2332">
        <v>9.072</v>
      </c>
    </row>
    <row r="2333">
      <c r="A2333">
        <v>40710</v>
      </c>
      <c r="B2333">
        <v>9.093</v>
      </c>
    </row>
    <row r="2334">
      <c r="A2334">
        <v>40711</v>
      </c>
      <c r="B2334">
        <v>9.047</v>
      </c>
    </row>
    <row r="2335">
      <c r="A2335">
        <v>40714</v>
      </c>
      <c r="B2335">
        <v>9.051</v>
      </c>
    </row>
    <row r="2336">
      <c r="A2336">
        <v>40715</v>
      </c>
      <c r="B2336">
        <v>9.143</v>
      </c>
    </row>
    <row r="2337">
      <c r="A2337">
        <v>40716</v>
      </c>
      <c r="B2337">
        <v>9.143</v>
      </c>
    </row>
    <row r="2338">
      <c r="A2338">
        <v>40717</v>
      </c>
      <c r="B2338">
        <v>9.096</v>
      </c>
    </row>
    <row r="2339">
      <c r="A2339">
        <v>40718</v>
      </c>
      <c r="B2339">
        <v>9.085</v>
      </c>
    </row>
    <row r="2340">
      <c r="A2340">
        <v>40721</v>
      </c>
      <c r="B2340">
        <v>9.062</v>
      </c>
    </row>
    <row r="2341">
      <c r="A2341">
        <v>40722</v>
      </c>
      <c r="B2341">
        <v>9.112</v>
      </c>
    </row>
    <row r="2342">
      <c r="A2342">
        <v>40723</v>
      </c>
      <c r="B2342">
        <v>9.2</v>
      </c>
    </row>
    <row r="2343">
      <c r="A2343">
        <v>40724</v>
      </c>
      <c r="B2343">
        <v>9.246</v>
      </c>
    </row>
    <row r="2344">
      <c r="A2344">
        <v>40725</v>
      </c>
      <c r="B2344">
        <v>9.336</v>
      </c>
    </row>
    <row r="2345">
      <c r="A2345">
        <v>40728</v>
      </c>
      <c r="B2345">
        <v>9.342</v>
      </c>
    </row>
    <row r="2346">
      <c r="A2346">
        <v>40729</v>
      </c>
      <c r="B2346">
        <v>9.353</v>
      </c>
    </row>
    <row r="2347">
      <c r="A2347">
        <v>40730</v>
      </c>
      <c r="B2347">
        <v>9.418</v>
      </c>
    </row>
    <row r="2348">
      <c r="A2348">
        <v>40731</v>
      </c>
      <c r="B2348">
        <v>9.45</v>
      </c>
    </row>
    <row r="2349">
      <c r="A2349">
        <v>40732</v>
      </c>
      <c r="B2349">
        <v>9.448</v>
      </c>
    </row>
    <row r="2350">
      <c r="A2350">
        <v>40735</v>
      </c>
      <c r="B2350">
        <v>9.423</v>
      </c>
    </row>
    <row r="2351">
      <c r="A2351">
        <v>40736</v>
      </c>
      <c r="B2351">
        <v>9.377</v>
      </c>
    </row>
    <row r="2352">
      <c r="A2352">
        <v>40737</v>
      </c>
      <c r="B2352">
        <v>9.358</v>
      </c>
    </row>
    <row r="2353">
      <c r="A2353">
        <v>40738</v>
      </c>
      <c r="B2353">
        <v>9.3</v>
      </c>
    </row>
    <row r="2354">
      <c r="A2354">
        <v>40739</v>
      </c>
      <c r="B2354">
        <v>9.336</v>
      </c>
    </row>
    <row r="2355">
      <c r="A2355">
        <v>40742</v>
      </c>
      <c r="B2355">
        <v>9.292</v>
      </c>
    </row>
    <row r="2356">
      <c r="A2356">
        <v>40743</v>
      </c>
      <c r="B2356">
        <v>9.322</v>
      </c>
    </row>
    <row r="2357">
      <c r="A2357">
        <v>40744</v>
      </c>
      <c r="B2357">
        <v>9.358</v>
      </c>
    </row>
    <row r="2358">
      <c r="A2358">
        <v>40745</v>
      </c>
      <c r="B2358">
        <v>9.372</v>
      </c>
    </row>
    <row r="2359">
      <c r="A2359">
        <v>40746</v>
      </c>
      <c r="B2359">
        <v>9.409</v>
      </c>
    </row>
    <row r="2360">
      <c r="A2360">
        <v>40749</v>
      </c>
      <c r="B2360">
        <v>9.379</v>
      </c>
    </row>
    <row r="2361">
      <c r="A2361">
        <v>40750</v>
      </c>
      <c r="B2361">
        <v>9.308</v>
      </c>
    </row>
    <row r="2362">
      <c r="A2362">
        <v>40751</v>
      </c>
      <c r="B2362">
        <v>9.219</v>
      </c>
    </row>
    <row r="2363">
      <c r="A2363">
        <v>40752</v>
      </c>
      <c r="B2363">
        <v>9.22</v>
      </c>
    </row>
    <row r="2364">
      <c r="A2364">
        <v>40753</v>
      </c>
      <c r="B2364">
        <v>9.22</v>
      </c>
    </row>
    <row r="2365">
      <c r="A2365">
        <v>40756</v>
      </c>
      <c r="B2365">
        <v>9.134</v>
      </c>
    </row>
    <row r="2366">
      <c r="A2366">
        <v>40757</v>
      </c>
      <c r="B2366">
        <v>8.993</v>
      </c>
    </row>
    <row r="2367">
      <c r="A2367">
        <v>40758</v>
      </c>
      <c r="B2367">
        <v>8.914</v>
      </c>
    </row>
    <row r="2368">
      <c r="A2368">
        <v>40759</v>
      </c>
      <c r="B2368">
        <v>8.648</v>
      </c>
    </row>
    <row r="2369">
      <c r="A2369">
        <v>40760</v>
      </c>
      <c r="B2369">
        <v>8.547</v>
      </c>
    </row>
    <row r="2370">
      <c r="A2370">
        <v>40763</v>
      </c>
      <c r="B2370">
        <v>8.172</v>
      </c>
    </row>
    <row r="2371">
      <c r="A2371">
        <v>40764</v>
      </c>
      <c r="B2371">
        <v>8.358</v>
      </c>
    </row>
    <row r="2372">
      <c r="A2372">
        <v>40765</v>
      </c>
      <c r="B2372">
        <v>8.159</v>
      </c>
    </row>
    <row r="2373">
      <c r="A2373">
        <v>40766</v>
      </c>
      <c r="B2373">
        <v>8.334</v>
      </c>
    </row>
    <row r="2374">
      <c r="A2374">
        <v>40767</v>
      </c>
      <c r="B2374">
        <v>8.447</v>
      </c>
    </row>
    <row r="2375">
      <c r="A2375">
        <v>40772</v>
      </c>
      <c r="B2375">
        <v>8.443</v>
      </c>
    </row>
    <row r="2376">
      <c r="A2376">
        <v>40773</v>
      </c>
      <c r="B2376">
        <v>8.192</v>
      </c>
    </row>
    <row r="2377">
      <c r="A2377">
        <v>40774</v>
      </c>
      <c r="B2377">
        <v>8.05</v>
      </c>
    </row>
    <row r="2378">
      <c r="A2378">
        <v>40777</v>
      </c>
      <c r="B2378">
        <v>8.063</v>
      </c>
    </row>
    <row r="2379">
      <c r="A2379">
        <v>40778</v>
      </c>
      <c r="B2379">
        <v>8.213</v>
      </c>
    </row>
    <row r="2380">
      <c r="A2380">
        <v>40779</v>
      </c>
      <c r="B2380">
        <v>8.272</v>
      </c>
    </row>
    <row r="2381">
      <c r="A2381">
        <v>40780</v>
      </c>
      <c r="B2381">
        <v>8.22</v>
      </c>
    </row>
    <row r="2382">
      <c r="A2382">
        <v>40781</v>
      </c>
      <c r="B2382">
        <v>8.27</v>
      </c>
    </row>
    <row r="2383">
      <c r="A2383">
        <v>40784</v>
      </c>
      <c r="B2383">
        <v>8.349</v>
      </c>
    </row>
    <row r="2384">
      <c r="A2384">
        <v>40785</v>
      </c>
      <c r="B2384">
        <v>8.429</v>
      </c>
    </row>
    <row r="2385">
      <c r="A2385">
        <v>40786</v>
      </c>
      <c r="B2385">
        <v>8.538</v>
      </c>
    </row>
    <row r="2386">
      <c r="A2386">
        <v>40787</v>
      </c>
      <c r="B2386">
        <v>8.564</v>
      </c>
    </row>
    <row r="2387">
      <c r="A2387">
        <v>40788</v>
      </c>
      <c r="B2387">
        <v>8.419</v>
      </c>
    </row>
    <row r="2388">
      <c r="A2388">
        <v>40791</v>
      </c>
      <c r="B2388">
        <v>8.331</v>
      </c>
    </row>
    <row r="2389">
      <c r="A2389">
        <v>40792</v>
      </c>
      <c r="B2389">
        <v>8.295</v>
      </c>
    </row>
    <row r="2390">
      <c r="A2390">
        <v>40793</v>
      </c>
      <c r="B2390">
        <v>8.484</v>
      </c>
    </row>
    <row r="2391">
      <c r="A2391">
        <v>40794</v>
      </c>
      <c r="B2391">
        <v>8.473</v>
      </c>
    </row>
    <row r="2392">
      <c r="A2392">
        <v>40795</v>
      </c>
      <c r="B2392">
        <v>8.407</v>
      </c>
    </row>
    <row r="2393">
      <c r="A2393">
        <v>40798</v>
      </c>
      <c r="B2393">
        <v>8.389</v>
      </c>
    </row>
    <row r="2394">
      <c r="A2394">
        <v>40799</v>
      </c>
      <c r="B2394">
        <v>8.427</v>
      </c>
    </row>
    <row r="2395">
      <c r="A2395">
        <v>40800</v>
      </c>
      <c r="B2395">
        <v>8.49</v>
      </c>
    </row>
    <row r="2396">
      <c r="A2396">
        <v>40801</v>
      </c>
      <c r="B2396">
        <v>8.551</v>
      </c>
    </row>
    <row r="2397">
      <c r="A2397">
        <v>40802</v>
      </c>
      <c r="B2397">
        <v>8.623</v>
      </c>
    </row>
    <row r="2398">
      <c r="A2398">
        <v>40805</v>
      </c>
      <c r="B2398">
        <v>8.594</v>
      </c>
    </row>
    <row r="2399">
      <c r="A2399">
        <v>40806</v>
      </c>
      <c r="B2399">
        <v>8.573</v>
      </c>
    </row>
    <row r="2400">
      <c r="A2400">
        <v>40807</v>
      </c>
      <c r="B2400">
        <v>8.432</v>
      </c>
    </row>
    <row r="2401">
      <c r="A2401">
        <v>40808</v>
      </c>
      <c r="B2401">
        <v>8.249</v>
      </c>
    </row>
    <row r="2402">
      <c r="A2402">
        <v>40809</v>
      </c>
      <c r="B2402">
        <v>8.256</v>
      </c>
    </row>
    <row r="2403">
      <c r="A2403">
        <v>40812</v>
      </c>
      <c r="B2403">
        <v>8.372</v>
      </c>
    </row>
    <row r="2404">
      <c r="A2404">
        <v>40813</v>
      </c>
      <c r="B2404">
        <v>8.478</v>
      </c>
    </row>
    <row r="2405">
      <c r="A2405">
        <v>40814</v>
      </c>
      <c r="B2405">
        <v>8.392</v>
      </c>
    </row>
    <row r="2406">
      <c r="A2406">
        <v>40815</v>
      </c>
      <c r="B2406">
        <v>8.408</v>
      </c>
    </row>
    <row r="2407">
      <c r="A2407">
        <v>40816</v>
      </c>
      <c r="B2407">
        <v>8.366</v>
      </c>
    </row>
    <row r="2408">
      <c r="A2408">
        <v>40819</v>
      </c>
      <c r="B2408">
        <v>8.248</v>
      </c>
    </row>
    <row r="2409">
      <c r="A2409">
        <v>40820</v>
      </c>
      <c r="B2409">
        <v>8.247</v>
      </c>
    </row>
    <row r="2410">
      <c r="A2410">
        <v>40821</v>
      </c>
      <c r="B2410">
        <v>8.365</v>
      </c>
    </row>
    <row r="2411">
      <c r="A2411">
        <v>40822</v>
      </c>
      <c r="B2411">
        <v>8.497</v>
      </c>
    </row>
    <row r="2412">
      <c r="A2412">
        <v>40823</v>
      </c>
      <c r="B2412">
        <v>8.464</v>
      </c>
    </row>
    <row r="2413">
      <c r="A2413">
        <v>40826</v>
      </c>
      <c r="B2413">
        <v>8.573</v>
      </c>
    </row>
    <row r="2414">
      <c r="A2414">
        <v>40827</v>
      </c>
      <c r="B2414">
        <v>8.604</v>
      </c>
    </row>
    <row r="2415">
      <c r="A2415">
        <v>40828</v>
      </c>
      <c r="B2415">
        <v>8.628</v>
      </c>
    </row>
    <row r="2416">
      <c r="A2416">
        <v>40829</v>
      </c>
      <c r="B2416">
        <v>8.635</v>
      </c>
    </row>
    <row r="2417">
      <c r="A2417">
        <v>40830</v>
      </c>
      <c r="B2417">
        <v>8.659</v>
      </c>
    </row>
    <row r="2418">
      <c r="A2418">
        <v>40833</v>
      </c>
      <c r="B2418">
        <v>8.624</v>
      </c>
    </row>
    <row r="2419">
      <c r="A2419">
        <v>40834</v>
      </c>
      <c r="B2419">
        <v>8.701</v>
      </c>
    </row>
    <row r="2420">
      <c r="A2420">
        <v>40835</v>
      </c>
      <c r="B2420">
        <v>8.62</v>
      </c>
    </row>
    <row r="2421">
      <c r="A2421">
        <v>40836</v>
      </c>
      <c r="B2421">
        <v>8.625</v>
      </c>
    </row>
    <row r="2422">
      <c r="A2422">
        <v>40837</v>
      </c>
      <c r="B2422">
        <v>8.688</v>
      </c>
    </row>
    <row r="2423">
      <c r="A2423">
        <v>40840</v>
      </c>
      <c r="B2423">
        <v>8.807</v>
      </c>
    </row>
    <row r="2424">
      <c r="A2424">
        <v>40841</v>
      </c>
      <c r="B2424">
        <v>8.695</v>
      </c>
    </row>
    <row r="2425">
      <c r="A2425">
        <v>40842</v>
      </c>
      <c r="B2425">
        <v>8.766</v>
      </c>
    </row>
    <row r="2426">
      <c r="A2426">
        <v>40843</v>
      </c>
      <c r="B2426">
        <v>8.905</v>
      </c>
    </row>
    <row r="2427">
      <c r="A2427">
        <v>40844</v>
      </c>
      <c r="B2427">
        <v>8.905</v>
      </c>
    </row>
    <row r="2428">
      <c r="A2428">
        <v>40847</v>
      </c>
      <c r="B2428">
        <v>8.908</v>
      </c>
    </row>
    <row r="2429">
      <c r="A2429">
        <v>40849</v>
      </c>
      <c r="B2429">
        <v>8.713</v>
      </c>
    </row>
    <row r="2430">
      <c r="A2430">
        <v>40850</v>
      </c>
      <c r="B2430">
        <v>8.851</v>
      </c>
    </row>
    <row r="2431">
      <c r="A2431">
        <v>40851</v>
      </c>
      <c r="B2431">
        <v>8.818</v>
      </c>
    </row>
    <row r="2432">
      <c r="A2432">
        <v>40854</v>
      </c>
      <c r="B2432">
        <v>8.835</v>
      </c>
    </row>
    <row r="2433">
      <c r="A2433">
        <v>40855</v>
      </c>
      <c r="B2433">
        <v>8.878</v>
      </c>
    </row>
    <row r="2434">
      <c r="A2434">
        <v>40856</v>
      </c>
      <c r="B2434">
        <v>8.777</v>
      </c>
    </row>
    <row r="2435">
      <c r="A2435">
        <v>40857</v>
      </c>
      <c r="B2435">
        <v>8.767</v>
      </c>
    </row>
    <row r="2436">
      <c r="A2436">
        <v>40858</v>
      </c>
      <c r="B2436">
        <v>8.851</v>
      </c>
    </row>
    <row r="2437">
      <c r="A2437">
        <v>40861</v>
      </c>
      <c r="B2437">
        <v>8.839</v>
      </c>
    </row>
    <row r="2438">
      <c r="A2438">
        <v>40862</v>
      </c>
      <c r="B2438">
        <v>8.882</v>
      </c>
    </row>
    <row r="2439">
      <c r="A2439">
        <v>40863</v>
      </c>
      <c r="B2439">
        <v>8.882</v>
      </c>
    </row>
    <row r="2440">
      <c r="A2440">
        <v>40864</v>
      </c>
      <c r="B2440">
        <v>8.706</v>
      </c>
    </row>
    <row r="2441">
      <c r="A2441">
        <v>40865</v>
      </c>
      <c r="B2441">
        <v>8.666</v>
      </c>
    </row>
    <row r="2442">
      <c r="A2442">
        <v>40868</v>
      </c>
      <c r="B2442">
        <v>8.536</v>
      </c>
    </row>
    <row r="2443">
      <c r="A2443">
        <v>40869</v>
      </c>
      <c r="B2443">
        <v>8.5</v>
      </c>
    </row>
    <row r="2444">
      <c r="A2444">
        <v>40870</v>
      </c>
      <c r="B2444">
        <v>8.428</v>
      </c>
    </row>
    <row r="2445">
      <c r="A2445">
        <v>40871</v>
      </c>
      <c r="B2445">
        <v>8.425</v>
      </c>
    </row>
    <row r="2446">
      <c r="A2446">
        <v>40872</v>
      </c>
      <c r="B2446">
        <v>8.44</v>
      </c>
    </row>
    <row r="2447">
      <c r="A2447">
        <v>40875</v>
      </c>
      <c r="B2447">
        <v>8.612</v>
      </c>
    </row>
    <row r="2448">
      <c r="A2448">
        <v>40876</v>
      </c>
      <c r="B2448">
        <v>8.666</v>
      </c>
    </row>
    <row r="2449">
      <c r="A2449">
        <v>40877</v>
      </c>
      <c r="B2449">
        <v>8.879</v>
      </c>
    </row>
    <row r="2450">
      <c r="A2450">
        <v>40878</v>
      </c>
      <c r="B2450">
        <v>8.875</v>
      </c>
    </row>
    <row r="2451">
      <c r="A2451">
        <v>40879</v>
      </c>
      <c r="B2451">
        <v>8.917</v>
      </c>
    </row>
    <row r="2452">
      <c r="A2452">
        <v>40882</v>
      </c>
      <c r="B2452">
        <v>8.967</v>
      </c>
    </row>
    <row r="2453">
      <c r="A2453">
        <v>40883</v>
      </c>
      <c r="B2453">
        <v>8.967</v>
      </c>
    </row>
    <row r="2454">
      <c r="A2454">
        <v>40886</v>
      </c>
      <c r="B2454">
        <v>8.946</v>
      </c>
    </row>
    <row r="2455">
      <c r="A2455">
        <v>40889</v>
      </c>
      <c r="B2455">
        <v>8.912</v>
      </c>
    </row>
    <row r="2456">
      <c r="A2456">
        <v>40890</v>
      </c>
      <c r="B2456">
        <v>8.926</v>
      </c>
    </row>
    <row r="2457">
      <c r="A2457">
        <v>40891</v>
      </c>
      <c r="B2457">
        <v>8.873</v>
      </c>
    </row>
    <row r="2458">
      <c r="A2458">
        <v>40892</v>
      </c>
      <c r="B2458">
        <v>8.87</v>
      </c>
    </row>
    <row r="2459">
      <c r="A2459">
        <v>40893</v>
      </c>
      <c r="B2459">
        <v>8.868</v>
      </c>
    </row>
    <row r="2460">
      <c r="A2460">
        <v>40896</v>
      </c>
      <c r="B2460">
        <v>8.811</v>
      </c>
    </row>
    <row r="2461">
      <c r="A2461">
        <v>40897</v>
      </c>
      <c r="B2461">
        <v>8.946</v>
      </c>
    </row>
    <row r="2462">
      <c r="A2462">
        <v>40898</v>
      </c>
      <c r="B2462">
        <v>8.981</v>
      </c>
    </row>
    <row r="2463">
      <c r="A2463">
        <v>40899</v>
      </c>
      <c r="B2463">
        <v>9.029</v>
      </c>
    </row>
    <row r="2464">
      <c r="A2464">
        <v>40900</v>
      </c>
      <c r="B2464">
        <v>9.029</v>
      </c>
    </row>
    <row r="2465">
      <c r="A2465">
        <v>40904</v>
      </c>
      <c r="B2465">
        <v>9.029</v>
      </c>
    </row>
    <row r="2466">
      <c r="A2466">
        <v>40905</v>
      </c>
      <c r="B2466">
        <v>9.095</v>
      </c>
    </row>
    <row r="2467">
      <c r="A2467">
        <v>40906</v>
      </c>
      <c r="B2467">
        <v>9.138</v>
      </c>
    </row>
    <row r="2468">
      <c r="A2468">
        <v>40907</v>
      </c>
      <c r="B2468">
        <v>9.138</v>
      </c>
    </row>
    <row r="2469">
      <c r="A2469">
        <v>40910</v>
      </c>
      <c r="B2469">
        <v>9.138</v>
      </c>
    </row>
    <row r="2470">
      <c r="A2470">
        <v>40911</v>
      </c>
      <c r="B2470">
        <v>9.235</v>
      </c>
    </row>
    <row r="2471">
      <c r="A2471">
        <v>40912</v>
      </c>
      <c r="B2471">
        <v>9.306</v>
      </c>
    </row>
    <row r="2472">
      <c r="A2472">
        <v>40918</v>
      </c>
      <c r="B2472">
        <v>9.415</v>
      </c>
    </row>
    <row r="2473">
      <c r="A2473">
        <v>40919</v>
      </c>
      <c r="B2473">
        <v>9.45</v>
      </c>
    </row>
    <row r="2474">
      <c r="A2474">
        <v>40920</v>
      </c>
      <c r="B2474">
        <v>9.408</v>
      </c>
    </row>
    <row r="2475">
      <c r="A2475">
        <v>40921</v>
      </c>
      <c r="B2475">
        <v>9.446</v>
      </c>
    </row>
    <row r="2476">
      <c r="A2476">
        <v>40924</v>
      </c>
      <c r="B2476">
        <v>9.451</v>
      </c>
    </row>
    <row r="2477">
      <c r="A2477">
        <v>40925</v>
      </c>
      <c r="B2477">
        <v>9.471</v>
      </c>
    </row>
    <row r="2478">
      <c r="A2478">
        <v>40926</v>
      </c>
      <c r="B2478">
        <v>9.495</v>
      </c>
    </row>
    <row r="2479">
      <c r="A2479">
        <v>40927</v>
      </c>
      <c r="B2479">
        <v>9.52</v>
      </c>
    </row>
    <row r="2480">
      <c r="A2480">
        <v>40928</v>
      </c>
      <c r="B2480">
        <v>9.516</v>
      </c>
    </row>
    <row r="2481">
      <c r="A2481">
        <v>40931</v>
      </c>
      <c r="B2481">
        <v>9.484</v>
      </c>
    </row>
    <row r="2482">
      <c r="A2482">
        <v>40932</v>
      </c>
      <c r="B2482">
        <v>9.488</v>
      </c>
    </row>
    <row r="2483">
      <c r="A2483">
        <v>40933</v>
      </c>
      <c r="B2483">
        <v>9.535</v>
      </c>
    </row>
    <row r="2484">
      <c r="A2484">
        <v>40934</v>
      </c>
      <c r="B2484">
        <v>9.464</v>
      </c>
    </row>
    <row r="2485">
      <c r="A2485">
        <v>40935</v>
      </c>
      <c r="B2485">
        <v>9.451</v>
      </c>
    </row>
    <row r="2486">
      <c r="A2486">
        <v>40938</v>
      </c>
      <c r="B2486">
        <v>9.413</v>
      </c>
    </row>
    <row r="2487">
      <c r="A2487">
        <v>40939</v>
      </c>
      <c r="B2487">
        <v>9.443</v>
      </c>
    </row>
    <row r="2488">
      <c r="A2488">
        <v>40940</v>
      </c>
      <c r="B2488">
        <v>9.481</v>
      </c>
    </row>
    <row r="2489">
      <c r="A2489">
        <v>40941</v>
      </c>
      <c r="B2489">
        <v>9.518</v>
      </c>
    </row>
    <row r="2490">
      <c r="A2490">
        <v>40942</v>
      </c>
      <c r="B2490">
        <v>9.639</v>
      </c>
    </row>
    <row r="2491">
      <c r="A2491">
        <v>40945</v>
      </c>
      <c r="B2491">
        <v>9.66</v>
      </c>
    </row>
    <row r="2492">
      <c r="A2492">
        <v>40946</v>
      </c>
      <c r="B2492">
        <v>9.588</v>
      </c>
    </row>
    <row r="2493">
      <c r="A2493">
        <v>40947</v>
      </c>
      <c r="B2493">
        <v>9.599</v>
      </c>
    </row>
    <row r="2494">
      <c r="A2494">
        <v>40948</v>
      </c>
      <c r="B2494">
        <v>9.586</v>
      </c>
    </row>
    <row r="2495">
      <c r="A2495">
        <v>40949</v>
      </c>
      <c r="B2495">
        <v>9.568</v>
      </c>
    </row>
    <row r="2496">
      <c r="A2496">
        <v>40952</v>
      </c>
      <c r="B2496">
        <v>9.61</v>
      </c>
    </row>
    <row r="2497">
      <c r="A2497">
        <v>40953</v>
      </c>
      <c r="B2497">
        <v>9.63</v>
      </c>
    </row>
    <row r="2498">
      <c r="A2498">
        <v>40954</v>
      </c>
      <c r="B2498">
        <v>9.684</v>
      </c>
    </row>
    <row r="2499">
      <c r="A2499">
        <v>40955</v>
      </c>
      <c r="B2499">
        <v>9.736</v>
      </c>
    </row>
    <row r="2500">
      <c r="A2500">
        <v>40956</v>
      </c>
      <c r="B2500">
        <v>9.713</v>
      </c>
    </row>
    <row r="2501">
      <c r="A2501">
        <v>40959</v>
      </c>
      <c r="B2501">
        <v>9.701</v>
      </c>
    </row>
    <row r="2502">
      <c r="A2502">
        <v>40960</v>
      </c>
      <c r="B2502">
        <v>9.689</v>
      </c>
    </row>
    <row r="2503">
      <c r="A2503">
        <v>40961</v>
      </c>
      <c r="B2503">
        <v>9.664</v>
      </c>
    </row>
    <row r="2504">
      <c r="A2504">
        <v>40962</v>
      </c>
      <c r="B2504">
        <v>9.653</v>
      </c>
    </row>
    <row r="2505">
      <c r="A2505">
        <v>40963</v>
      </c>
      <c r="B2505">
        <v>9.602</v>
      </c>
    </row>
    <row r="2506">
      <c r="A2506">
        <v>40966</v>
      </c>
      <c r="B2506">
        <v>9.602</v>
      </c>
    </row>
    <row r="2507">
      <c r="A2507">
        <v>40967</v>
      </c>
      <c r="B2507">
        <v>9.645</v>
      </c>
    </row>
    <row r="2508">
      <c r="A2508">
        <v>40968</v>
      </c>
      <c r="B2508">
        <v>9.648</v>
      </c>
    </row>
    <row r="2509">
      <c r="A2509">
        <v>40969</v>
      </c>
      <c r="B2509">
        <v>9.713</v>
      </c>
    </row>
    <row r="2510">
      <c r="A2510">
        <v>40970</v>
      </c>
      <c r="B2510">
        <v>9.755</v>
      </c>
    </row>
    <row r="2511">
      <c r="A2511">
        <v>40973</v>
      </c>
      <c r="B2511">
        <v>9.689</v>
      </c>
    </row>
    <row r="2512">
      <c r="A2512">
        <v>40974</v>
      </c>
      <c r="B2512">
        <v>9.59</v>
      </c>
    </row>
    <row r="2513">
      <c r="A2513">
        <v>40975</v>
      </c>
      <c r="B2513">
        <v>9.629</v>
      </c>
    </row>
    <row r="2514">
      <c r="A2514">
        <v>40976</v>
      </c>
      <c r="B2514">
        <v>9.665</v>
      </c>
    </row>
    <row r="2515">
      <c r="A2515">
        <v>40977</v>
      </c>
      <c r="B2515">
        <v>9.773</v>
      </c>
    </row>
    <row r="2516">
      <c r="A2516">
        <v>40980</v>
      </c>
      <c r="B2516">
        <v>9.745</v>
      </c>
    </row>
    <row r="2517">
      <c r="A2517">
        <v>40981</v>
      </c>
      <c r="B2517">
        <v>9.888</v>
      </c>
    </row>
    <row r="2518">
      <c r="A2518">
        <v>40982</v>
      </c>
      <c r="B2518">
        <v>9.927</v>
      </c>
    </row>
    <row r="2519">
      <c r="A2519">
        <v>40983</v>
      </c>
      <c r="B2519">
        <v>9.96</v>
      </c>
    </row>
    <row r="2520">
      <c r="A2520">
        <v>40984</v>
      </c>
      <c r="B2520">
        <v>9.96</v>
      </c>
    </row>
    <row r="2521">
      <c r="A2521">
        <v>40987</v>
      </c>
      <c r="B2521">
        <v>9.938</v>
      </c>
    </row>
    <row r="2522">
      <c r="A2522">
        <v>40988</v>
      </c>
      <c r="B2522">
        <v>9.873</v>
      </c>
    </row>
    <row r="2523">
      <c r="A2523">
        <v>40989</v>
      </c>
      <c r="B2523">
        <v>9.869</v>
      </c>
    </row>
    <row r="2524">
      <c r="A2524">
        <v>40990</v>
      </c>
      <c r="B2524">
        <v>9.816</v>
      </c>
    </row>
    <row r="2525">
      <c r="A2525">
        <v>40991</v>
      </c>
      <c r="B2525">
        <v>9.802</v>
      </c>
    </row>
    <row r="2526">
      <c r="A2526">
        <v>40994</v>
      </c>
      <c r="B2526">
        <v>9.861</v>
      </c>
    </row>
    <row r="2527">
      <c r="A2527">
        <v>40995</v>
      </c>
      <c r="B2527">
        <v>9.859</v>
      </c>
    </row>
    <row r="2528">
      <c r="A2528">
        <v>40996</v>
      </c>
      <c r="B2528">
        <v>9.859</v>
      </c>
    </row>
    <row r="2529">
      <c r="A2529">
        <v>40997</v>
      </c>
      <c r="B2529">
        <v>9.823</v>
      </c>
    </row>
    <row r="2530">
      <c r="A2530">
        <v>40998</v>
      </c>
      <c r="B2530">
        <v>9.809</v>
      </c>
    </row>
    <row r="2531">
      <c r="A2531">
        <v>41001</v>
      </c>
      <c r="B2531">
        <v>9.899</v>
      </c>
    </row>
    <row r="2532">
      <c r="A2532">
        <v>41002</v>
      </c>
      <c r="B2532">
        <v>9.832</v>
      </c>
    </row>
    <row r="2533">
      <c r="A2533">
        <v>41003</v>
      </c>
      <c r="B2533">
        <v>9.808</v>
      </c>
    </row>
    <row r="2534">
      <c r="A2534">
        <v>41004</v>
      </c>
      <c r="B2534">
        <v>9.835</v>
      </c>
    </row>
    <row r="2535">
      <c r="A2535">
        <v>41009</v>
      </c>
      <c r="B2535">
        <v>9.617</v>
      </c>
    </row>
    <row r="2536">
      <c r="A2536">
        <v>41010</v>
      </c>
      <c r="B2536">
        <v>9.645</v>
      </c>
    </row>
    <row r="2537">
      <c r="A2537">
        <v>41011</v>
      </c>
      <c r="B2537">
        <v>9.733</v>
      </c>
    </row>
    <row r="2538">
      <c r="A2538">
        <v>41012</v>
      </c>
      <c r="B2538">
        <v>9.691</v>
      </c>
    </row>
    <row r="2539">
      <c r="A2539">
        <v>41015</v>
      </c>
      <c r="B2539">
        <v>9.696</v>
      </c>
    </row>
    <row r="2540">
      <c r="A2540">
        <v>41016</v>
      </c>
      <c r="B2540">
        <v>9.775</v>
      </c>
    </row>
    <row r="2541">
      <c r="A2541">
        <v>41017</v>
      </c>
      <c r="B2541">
        <v>9.776</v>
      </c>
    </row>
    <row r="2542">
      <c r="A2542">
        <v>41018</v>
      </c>
      <c r="B2542">
        <v>9.726</v>
      </c>
    </row>
    <row r="2543">
      <c r="A2543">
        <v>41019</v>
      </c>
      <c r="B2543">
        <v>9.712</v>
      </c>
    </row>
    <row r="2544">
      <c r="A2544">
        <v>41022</v>
      </c>
      <c r="B2544">
        <v>9.648</v>
      </c>
    </row>
    <row r="2545">
      <c r="A2545">
        <v>41023</v>
      </c>
      <c r="B2545">
        <v>9.646</v>
      </c>
    </row>
    <row r="2546">
      <c r="A2546">
        <v>41025</v>
      </c>
      <c r="B2546">
        <v>9.781</v>
      </c>
    </row>
    <row r="2547">
      <c r="A2547">
        <v>41026</v>
      </c>
      <c r="B2547">
        <v>9.805</v>
      </c>
    </row>
    <row r="2548">
      <c r="A2548">
        <v>41029</v>
      </c>
      <c r="B2548">
        <v>9.792</v>
      </c>
    </row>
    <row r="2549">
      <c r="A2549">
        <v>41031</v>
      </c>
      <c r="B2549">
        <v>9.828</v>
      </c>
    </row>
    <row r="2550">
      <c r="A2550">
        <v>41032</v>
      </c>
      <c r="B2550">
        <v>9.782</v>
      </c>
    </row>
    <row r="2551">
      <c r="A2551">
        <v>41033</v>
      </c>
      <c r="B2551">
        <v>9.782</v>
      </c>
    </row>
    <row r="2552">
      <c r="A2552">
        <v>41036</v>
      </c>
      <c r="B2552">
        <v>9.672</v>
      </c>
    </row>
    <row r="2553">
      <c r="A2553">
        <v>41037</v>
      </c>
      <c r="B2553">
        <v>9.644</v>
      </c>
    </row>
    <row r="2554">
      <c r="A2554">
        <v>41038</v>
      </c>
      <c r="B2554">
        <v>9.627</v>
      </c>
    </row>
    <row r="2555">
      <c r="A2555">
        <v>41039</v>
      </c>
      <c r="B2555">
        <v>9.638</v>
      </c>
    </row>
    <row r="2556">
      <c r="A2556">
        <v>41040</v>
      </c>
      <c r="B2556">
        <v>9.624</v>
      </c>
    </row>
    <row r="2557">
      <c r="A2557">
        <v>41043</v>
      </c>
      <c r="B2557">
        <v>9.572</v>
      </c>
    </row>
    <row r="2558">
      <c r="A2558">
        <v>41044</v>
      </c>
      <c r="B2558">
        <v>9.545</v>
      </c>
    </row>
    <row r="2559">
      <c r="A2559">
        <v>41045</v>
      </c>
      <c r="B2559">
        <v>9.545</v>
      </c>
    </row>
    <row r="2560">
      <c r="A2560">
        <v>41046</v>
      </c>
      <c r="B2560">
        <v>9.503</v>
      </c>
    </row>
    <row r="2561">
      <c r="A2561">
        <v>41047</v>
      </c>
      <c r="B2561">
        <v>9.332</v>
      </c>
    </row>
    <row r="2562">
      <c r="A2562">
        <v>41050</v>
      </c>
      <c r="B2562">
        <v>9.397</v>
      </c>
    </row>
    <row r="2563">
      <c r="A2563">
        <v>41051</v>
      </c>
      <c r="B2563">
        <v>9.464</v>
      </c>
    </row>
    <row r="2564">
      <c r="A2564">
        <v>41052</v>
      </c>
      <c r="B2564">
        <v>9.485</v>
      </c>
    </row>
    <row r="2565">
      <c r="A2565">
        <v>41053</v>
      </c>
      <c r="B2565">
        <v>9.515</v>
      </c>
    </row>
    <row r="2566">
      <c r="A2566">
        <v>41054</v>
      </c>
      <c r="B2566">
        <v>9.515</v>
      </c>
    </row>
    <row r="2567">
      <c r="A2567">
        <v>41057</v>
      </c>
      <c r="B2567">
        <v>9.539</v>
      </c>
    </row>
    <row r="2568">
      <c r="A2568">
        <v>41058</v>
      </c>
      <c r="B2568">
        <v>9.625</v>
      </c>
    </row>
    <row r="2569">
      <c r="A2569">
        <v>41059</v>
      </c>
      <c r="B2569">
        <v>9.625</v>
      </c>
    </row>
    <row r="2570">
      <c r="A2570">
        <v>41060</v>
      </c>
      <c r="B2570">
        <v>9.571</v>
      </c>
    </row>
    <row r="2571">
      <c r="A2571">
        <v>41061</v>
      </c>
      <c r="B2571">
        <v>9.571</v>
      </c>
    </row>
    <row r="2572">
      <c r="A2572">
        <v>41064</v>
      </c>
      <c r="B2572">
        <v>9.395</v>
      </c>
    </row>
    <row r="2573">
      <c r="A2573">
        <v>41065</v>
      </c>
      <c r="B2573">
        <v>9.363</v>
      </c>
    </row>
    <row r="2574">
      <c r="A2574">
        <v>41066</v>
      </c>
      <c r="B2574">
        <v>9.524</v>
      </c>
    </row>
    <row r="2575">
      <c r="A2575">
        <v>41067</v>
      </c>
      <c r="B2575">
        <v>9.535</v>
      </c>
    </row>
    <row r="2576">
      <c r="A2576">
        <v>41068</v>
      </c>
      <c r="B2576">
        <v>9.577</v>
      </c>
    </row>
    <row r="2577">
      <c r="A2577">
        <v>41071</v>
      </c>
      <c r="B2577">
        <v>9.515</v>
      </c>
    </row>
    <row r="2578">
      <c r="A2578">
        <v>41072</v>
      </c>
      <c r="B2578">
        <v>9.515</v>
      </c>
    </row>
    <row r="2579">
      <c r="A2579">
        <v>41073</v>
      </c>
      <c r="B2579">
        <v>9.516</v>
      </c>
    </row>
    <row r="2580">
      <c r="A2580">
        <v>41074</v>
      </c>
      <c r="B2580">
        <v>9.54</v>
      </c>
    </row>
    <row r="2581">
      <c r="A2581">
        <v>41075</v>
      </c>
      <c r="B2581">
        <v>9.606</v>
      </c>
    </row>
    <row r="2582">
      <c r="A2582">
        <v>41078</v>
      </c>
      <c r="B2582">
        <v>9.66</v>
      </c>
    </row>
    <row r="2583">
      <c r="A2583">
        <v>41079</v>
      </c>
      <c r="B2583">
        <v>9.7</v>
      </c>
    </row>
    <row r="2584">
      <c r="A2584">
        <v>41080</v>
      </c>
      <c r="B2584">
        <v>9.701</v>
      </c>
    </row>
    <row r="2585">
      <c r="A2585">
        <v>41081</v>
      </c>
      <c r="B2585">
        <v>9.614</v>
      </c>
    </row>
    <row r="2586">
      <c r="A2586">
        <v>41082</v>
      </c>
      <c r="B2586">
        <v>9.644</v>
      </c>
    </row>
    <row r="2587">
      <c r="A2587">
        <v>41085</v>
      </c>
      <c r="B2587">
        <v>9.565</v>
      </c>
    </row>
    <row r="2588">
      <c r="A2588">
        <v>41086</v>
      </c>
      <c r="B2588">
        <v>9.585</v>
      </c>
    </row>
    <row r="2589">
      <c r="A2589">
        <v>41087</v>
      </c>
      <c r="B2589">
        <v>9.677</v>
      </c>
    </row>
    <row r="2590">
      <c r="A2590">
        <v>41088</v>
      </c>
      <c r="B2590">
        <v>9.677</v>
      </c>
    </row>
    <row r="2591">
      <c r="A2591">
        <v>41089</v>
      </c>
      <c r="B2591">
        <v>9.682</v>
      </c>
    </row>
    <row r="2592">
      <c r="A2592">
        <v>41092</v>
      </c>
      <c r="B2592">
        <v>9.853</v>
      </c>
    </row>
    <row r="2593">
      <c r="A2593">
        <v>41093</v>
      </c>
      <c r="B2593">
        <v>9.853</v>
      </c>
    </row>
    <row r="2594">
      <c r="A2594">
        <v>41094</v>
      </c>
      <c r="B2594">
        <v>9.967</v>
      </c>
    </row>
    <row r="2595">
      <c r="A2595">
        <v>41095</v>
      </c>
      <c r="B2595">
        <v>10.0</v>
      </c>
    </row>
    <row r="2596">
      <c r="A2596">
        <v>41096</v>
      </c>
      <c r="B2596">
        <v>9.957</v>
      </c>
    </row>
    <row r="2597">
      <c r="A2597">
        <v>41099</v>
      </c>
      <c r="B2597">
        <v>9.922</v>
      </c>
    </row>
    <row r="2598">
      <c r="A2598">
        <v>41100</v>
      </c>
      <c r="B2598">
        <v>9.919</v>
      </c>
    </row>
    <row r="2599">
      <c r="A2599">
        <v>41101</v>
      </c>
      <c r="B2599">
        <v>9.921</v>
      </c>
    </row>
    <row r="2600">
      <c r="A2600">
        <v>41102</v>
      </c>
      <c r="B2600">
        <v>9.921</v>
      </c>
    </row>
    <row r="2601">
      <c r="A2601">
        <v>41103</v>
      </c>
      <c r="B2601">
        <v>9.973</v>
      </c>
    </row>
    <row r="2602">
      <c r="A2602">
        <v>41106</v>
      </c>
      <c r="B2602">
        <v>9.972</v>
      </c>
    </row>
    <row r="2603">
      <c r="A2603">
        <v>41107</v>
      </c>
      <c r="B2603">
        <v>10.014</v>
      </c>
    </row>
    <row r="2604">
      <c r="A2604">
        <v>41108</v>
      </c>
      <c r="B2604">
        <v>10.05</v>
      </c>
    </row>
    <row r="2605">
      <c r="A2605">
        <v>41109</v>
      </c>
      <c r="B2605">
        <v>10.118</v>
      </c>
    </row>
    <row r="2606">
      <c r="A2606">
        <v>41110</v>
      </c>
      <c r="B2606">
        <v>10.067</v>
      </c>
    </row>
    <row r="2607">
      <c r="A2607">
        <v>41113</v>
      </c>
      <c r="B2607">
        <v>9.955</v>
      </c>
    </row>
    <row r="2608">
      <c r="A2608">
        <v>41114</v>
      </c>
      <c r="B2608">
        <v>9.917</v>
      </c>
    </row>
    <row r="2609">
      <c r="A2609">
        <v>41115</v>
      </c>
      <c r="B2609">
        <v>9.883</v>
      </c>
    </row>
    <row r="2610">
      <c r="A2610">
        <v>41116</v>
      </c>
      <c r="B2610">
        <v>9.953</v>
      </c>
    </row>
    <row r="2611">
      <c r="A2611">
        <v>41117</v>
      </c>
      <c r="B2611">
        <v>9.953</v>
      </c>
    </row>
    <row r="2612">
      <c r="A2612">
        <v>41120</v>
      </c>
      <c r="B2612">
        <v>10.169</v>
      </c>
    </row>
    <row r="2613">
      <c r="A2613">
        <v>41121</v>
      </c>
      <c r="B2613">
        <v>10.095</v>
      </c>
    </row>
    <row r="2614">
      <c r="A2614">
        <v>41122</v>
      </c>
      <c r="B2614">
        <v>10.093</v>
      </c>
    </row>
    <row r="2615">
      <c r="A2615">
        <v>41123</v>
      </c>
      <c r="B2615">
        <v>10.095</v>
      </c>
    </row>
    <row r="2616">
      <c r="A2616">
        <v>41124</v>
      </c>
      <c r="B2616">
        <v>10.095</v>
      </c>
    </row>
    <row r="2617">
      <c r="A2617">
        <v>41127</v>
      </c>
      <c r="B2617">
        <v>10.095</v>
      </c>
    </row>
    <row r="2618">
      <c r="A2618">
        <v>41128</v>
      </c>
      <c r="B2618">
        <v>10.215</v>
      </c>
    </row>
    <row r="2619">
      <c r="A2619">
        <v>41129</v>
      </c>
      <c r="B2619">
        <v>10.257</v>
      </c>
    </row>
    <row r="2620">
      <c r="A2620">
        <v>41130</v>
      </c>
      <c r="B2620">
        <v>10.304</v>
      </c>
    </row>
    <row r="2621">
      <c r="A2621">
        <v>41131</v>
      </c>
      <c r="B2621">
        <v>10.302</v>
      </c>
    </row>
    <row r="2622">
      <c r="A2622">
        <v>41134</v>
      </c>
      <c r="B2622">
        <v>10.262</v>
      </c>
    </row>
    <row r="2623">
      <c r="A2623">
        <v>41135</v>
      </c>
      <c r="B2623">
        <v>10.294</v>
      </c>
    </row>
    <row r="2624">
      <c r="A2624">
        <v>41137</v>
      </c>
      <c r="B2624">
        <v>10.334</v>
      </c>
    </row>
    <row r="2625">
      <c r="A2625">
        <v>41138</v>
      </c>
      <c r="B2625">
        <v>10.399</v>
      </c>
    </row>
    <row r="2626">
      <c r="A2626">
        <v>41141</v>
      </c>
      <c r="B2626">
        <v>10.363</v>
      </c>
    </row>
    <row r="2627">
      <c r="A2627">
        <v>41142</v>
      </c>
      <c r="B2627">
        <v>10.296</v>
      </c>
    </row>
    <row r="2628">
      <c r="A2628">
        <v>41143</v>
      </c>
      <c r="B2628">
        <v>10.269</v>
      </c>
    </row>
    <row r="2629">
      <c r="A2629">
        <v>41144</v>
      </c>
      <c r="B2629">
        <v>10.173</v>
      </c>
    </row>
    <row r="2630">
      <c r="A2630">
        <v>41145</v>
      </c>
      <c r="B2630">
        <v>10.216</v>
      </c>
    </row>
    <row r="2631">
      <c r="A2631">
        <v>41148</v>
      </c>
      <c r="B2631">
        <v>10.225</v>
      </c>
    </row>
    <row r="2632">
      <c r="A2632">
        <v>41149</v>
      </c>
      <c r="B2632">
        <v>10.178</v>
      </c>
    </row>
    <row r="2633">
      <c r="A2633">
        <v>41150</v>
      </c>
      <c r="B2633">
        <v>10.196</v>
      </c>
    </row>
    <row r="2634">
      <c r="A2634">
        <v>41151</v>
      </c>
      <c r="B2634">
        <v>10.138</v>
      </c>
    </row>
    <row r="2635">
      <c r="A2635">
        <v>41152</v>
      </c>
      <c r="B2635">
        <v>10.114</v>
      </c>
    </row>
    <row r="2636">
      <c r="A2636">
        <v>41155</v>
      </c>
      <c r="B2636">
        <v>10.146</v>
      </c>
    </row>
    <row r="2637">
      <c r="A2637">
        <v>41156</v>
      </c>
      <c r="B2637">
        <v>10.114</v>
      </c>
    </row>
    <row r="2638">
      <c r="A2638">
        <v>41157</v>
      </c>
      <c r="B2638">
        <v>10.078</v>
      </c>
    </row>
    <row r="2639">
      <c r="A2639">
        <v>41158</v>
      </c>
      <c r="B2639">
        <v>10.22</v>
      </c>
    </row>
    <row r="2640">
      <c r="A2640">
        <v>41159</v>
      </c>
      <c r="B2640">
        <v>10.209</v>
      </c>
    </row>
    <row r="2641">
      <c r="A2641">
        <v>41162</v>
      </c>
      <c r="B2641">
        <v>10.18</v>
      </c>
    </row>
    <row r="2642">
      <c r="A2642">
        <v>41163</v>
      </c>
      <c r="B2642">
        <v>10.178</v>
      </c>
    </row>
    <row r="2643">
      <c r="A2643">
        <v>41164</v>
      </c>
      <c r="B2643">
        <v>10.186</v>
      </c>
    </row>
    <row r="2644">
      <c r="A2644">
        <v>41165</v>
      </c>
      <c r="B2644">
        <v>10.253</v>
      </c>
    </row>
    <row r="2645">
      <c r="A2645">
        <v>41166</v>
      </c>
      <c r="B2645">
        <v>10.222</v>
      </c>
    </row>
    <row r="2646">
      <c r="A2646">
        <v>41169</v>
      </c>
      <c r="B2646">
        <v>10.222</v>
      </c>
    </row>
    <row r="2647">
      <c r="A2647">
        <v>41170</v>
      </c>
      <c r="B2647">
        <v>10.212</v>
      </c>
    </row>
    <row r="2648">
      <c r="A2648">
        <v>41171</v>
      </c>
      <c r="B2648">
        <v>10.237</v>
      </c>
    </row>
    <row r="2649">
      <c r="A2649">
        <v>41172</v>
      </c>
      <c r="B2649">
        <v>10.26</v>
      </c>
    </row>
    <row r="2650">
      <c r="A2650">
        <v>41173</v>
      </c>
      <c r="B2650">
        <v>10.259</v>
      </c>
    </row>
    <row r="2651">
      <c r="A2651">
        <v>41176</v>
      </c>
      <c r="B2651">
        <v>10.263</v>
      </c>
    </row>
    <row r="2652">
      <c r="A2652">
        <v>41177</v>
      </c>
      <c r="B2652">
        <v>10.205</v>
      </c>
    </row>
    <row r="2653">
      <c r="A2653">
        <v>41178</v>
      </c>
      <c r="B2653">
        <v>10.172</v>
      </c>
    </row>
    <row r="2654">
      <c r="A2654">
        <v>41179</v>
      </c>
      <c r="B2654">
        <v>10.226</v>
      </c>
    </row>
    <row r="2655">
      <c r="A2655">
        <v>41180</v>
      </c>
      <c r="B2655">
        <v>10.167</v>
      </c>
    </row>
    <row r="2656">
      <c r="A2656">
        <v>41183</v>
      </c>
      <c r="B2656">
        <v>10.199</v>
      </c>
    </row>
    <row r="2657">
      <c r="A2657">
        <v>41184</v>
      </c>
      <c r="B2657">
        <v>10.181</v>
      </c>
    </row>
    <row r="2658">
      <c r="A2658">
        <v>41185</v>
      </c>
      <c r="B2658">
        <v>10.202</v>
      </c>
    </row>
    <row r="2659">
      <c r="A2659">
        <v>41186</v>
      </c>
      <c r="B2659">
        <v>10.197</v>
      </c>
    </row>
    <row r="2660">
      <c r="A2660">
        <v>41187</v>
      </c>
      <c r="B2660">
        <v>10.208</v>
      </c>
    </row>
    <row r="2661">
      <c r="A2661">
        <v>41190</v>
      </c>
      <c r="B2661">
        <v>10.209</v>
      </c>
    </row>
    <row r="2662">
      <c r="A2662">
        <v>41191</v>
      </c>
      <c r="B2662">
        <v>10.174</v>
      </c>
    </row>
    <row r="2663">
      <c r="A2663">
        <v>41192</v>
      </c>
      <c r="B2663">
        <v>10.114</v>
      </c>
    </row>
    <row r="2664">
      <c r="A2664">
        <v>41193</v>
      </c>
      <c r="B2664">
        <v>10.119</v>
      </c>
    </row>
    <row r="2665">
      <c r="A2665">
        <v>41194</v>
      </c>
      <c r="B2665">
        <v>10.083</v>
      </c>
    </row>
    <row r="2666">
      <c r="A2666">
        <v>41197</v>
      </c>
      <c r="B2666">
        <v>10.144</v>
      </c>
    </row>
    <row r="2667">
      <c r="A2667">
        <v>41198</v>
      </c>
      <c r="B2667">
        <v>10.197</v>
      </c>
    </row>
    <row r="2668">
      <c r="A2668">
        <v>41199</v>
      </c>
      <c r="B2668">
        <v>10.2</v>
      </c>
    </row>
    <row r="2669">
      <c r="A2669">
        <v>41200</v>
      </c>
      <c r="B2669">
        <v>10.219</v>
      </c>
    </row>
    <row r="2670">
      <c r="A2670">
        <v>41201</v>
      </c>
      <c r="B2670">
        <v>10.146</v>
      </c>
    </row>
    <row r="2671">
      <c r="A2671">
        <v>41204</v>
      </c>
      <c r="B2671">
        <v>10.112</v>
      </c>
    </row>
    <row r="2672">
      <c r="A2672">
        <v>41205</v>
      </c>
      <c r="B2672">
        <v>10.044</v>
      </c>
    </row>
    <row r="2673">
      <c r="A2673">
        <v>41206</v>
      </c>
      <c r="B2673">
        <v>10.034</v>
      </c>
    </row>
    <row r="2674">
      <c r="A2674">
        <v>41207</v>
      </c>
      <c r="B2674">
        <v>10.06</v>
      </c>
    </row>
    <row r="2675">
      <c r="A2675">
        <v>41208</v>
      </c>
      <c r="B2675">
        <v>10.06</v>
      </c>
    </row>
    <row r="2676">
      <c r="A2676">
        <v>41211</v>
      </c>
      <c r="B2676">
        <v>10.061</v>
      </c>
    </row>
    <row r="2677">
      <c r="A2677">
        <v>41212</v>
      </c>
      <c r="B2677">
        <v>10.06</v>
      </c>
    </row>
    <row r="2678">
      <c r="A2678">
        <v>41213</v>
      </c>
      <c r="B2678">
        <v>10.04</v>
      </c>
    </row>
    <row r="2679">
      <c r="A2679">
        <v>41215</v>
      </c>
      <c r="B2679">
        <v>10.146</v>
      </c>
    </row>
    <row r="2680">
      <c r="A2680">
        <v>41218</v>
      </c>
      <c r="B2680">
        <v>10.166</v>
      </c>
    </row>
    <row r="2681">
      <c r="A2681">
        <v>41219</v>
      </c>
      <c r="B2681">
        <v>10.208</v>
      </c>
    </row>
    <row r="2682">
      <c r="A2682">
        <v>41220</v>
      </c>
      <c r="B2682">
        <v>10.098</v>
      </c>
    </row>
    <row r="2683">
      <c r="A2683">
        <v>41221</v>
      </c>
      <c r="B2683">
        <v>10.039</v>
      </c>
    </row>
    <row r="2684">
      <c r="A2684">
        <v>41222</v>
      </c>
      <c r="B2684">
        <v>10.043</v>
      </c>
    </row>
    <row r="2685">
      <c r="A2685">
        <v>41225</v>
      </c>
      <c r="B2685">
        <v>10.033</v>
      </c>
    </row>
    <row r="2686">
      <c r="A2686">
        <v>41226</v>
      </c>
      <c r="B2686">
        <v>10.016</v>
      </c>
    </row>
    <row r="2687">
      <c r="A2687">
        <v>41227</v>
      </c>
      <c r="B2687">
        <v>9.908</v>
      </c>
    </row>
    <row r="2688">
      <c r="A2688">
        <v>41228</v>
      </c>
      <c r="B2688">
        <v>9.845</v>
      </c>
    </row>
    <row r="2689">
      <c r="A2689">
        <v>41229</v>
      </c>
      <c r="B2689">
        <v>9.892</v>
      </c>
    </row>
    <row r="2690">
      <c r="A2690">
        <v>41232</v>
      </c>
      <c r="B2690">
        <v>10.008</v>
      </c>
    </row>
    <row r="2691">
      <c r="A2691">
        <v>41233</v>
      </c>
      <c r="B2691">
        <v>10.021</v>
      </c>
    </row>
    <row r="2692">
      <c r="A2692">
        <v>41234</v>
      </c>
      <c r="B2692">
        <v>10.032</v>
      </c>
    </row>
    <row r="2693">
      <c r="A2693">
        <v>41235</v>
      </c>
      <c r="B2693">
        <v>10.035</v>
      </c>
    </row>
    <row r="2694">
      <c r="A2694">
        <v>41236</v>
      </c>
      <c r="B2694">
        <v>10.079</v>
      </c>
    </row>
    <row r="2695">
      <c r="A2695">
        <v>41239</v>
      </c>
      <c r="B2695">
        <v>10.056</v>
      </c>
    </row>
    <row r="2696">
      <c r="A2696">
        <v>41240</v>
      </c>
      <c r="B2696">
        <v>10.059</v>
      </c>
    </row>
    <row r="2697">
      <c r="A2697">
        <v>41241</v>
      </c>
      <c r="B2697">
        <v>10.098</v>
      </c>
    </row>
    <row r="2698">
      <c r="A2698">
        <v>41242</v>
      </c>
      <c r="B2698">
        <v>10.131</v>
      </c>
    </row>
    <row r="2699">
      <c r="A2699">
        <v>41243</v>
      </c>
      <c r="B2699">
        <v>10.12</v>
      </c>
    </row>
    <row r="2700">
      <c r="A2700">
        <v>41246</v>
      </c>
      <c r="B2700">
        <v>10.073</v>
      </c>
    </row>
    <row r="2701">
      <c r="A2701">
        <v>41247</v>
      </c>
      <c r="B2701">
        <v>10.06</v>
      </c>
    </row>
    <row r="2702">
      <c r="A2702">
        <v>41248</v>
      </c>
      <c r="B2702">
        <v>10.079</v>
      </c>
    </row>
    <row r="2703">
      <c r="A2703">
        <v>41249</v>
      </c>
      <c r="B2703">
        <v>10.155</v>
      </c>
    </row>
    <row r="2704">
      <c r="A2704">
        <v>41250</v>
      </c>
      <c r="B2704">
        <v>10.202</v>
      </c>
    </row>
    <row r="2705">
      <c r="A2705">
        <v>41253</v>
      </c>
      <c r="B2705">
        <v>10.206</v>
      </c>
    </row>
    <row r="2706">
      <c r="A2706">
        <v>41254</v>
      </c>
      <c r="B2706">
        <v>10.209</v>
      </c>
    </row>
    <row r="2707">
      <c r="A2707">
        <v>41255</v>
      </c>
      <c r="B2707">
        <v>10.2</v>
      </c>
    </row>
    <row r="2708">
      <c r="A2708">
        <v>41256</v>
      </c>
      <c r="B2708">
        <v>10.143</v>
      </c>
    </row>
    <row r="2709">
      <c r="A2709">
        <v>41257</v>
      </c>
      <c r="B2709">
        <v>10.12</v>
      </c>
    </row>
    <row r="2710">
      <c r="A2710">
        <v>41260</v>
      </c>
      <c r="B2710">
        <v>10.12</v>
      </c>
    </row>
    <row r="2711">
      <c r="A2711">
        <v>41261</v>
      </c>
      <c r="B2711">
        <v>10.199</v>
      </c>
    </row>
    <row r="2712">
      <c r="A2712">
        <v>41262</v>
      </c>
      <c r="B2712">
        <v>10.184</v>
      </c>
    </row>
    <row r="2713">
      <c r="A2713">
        <v>41263</v>
      </c>
      <c r="B2713">
        <v>10.214</v>
      </c>
    </row>
    <row r="2714">
      <c r="A2714">
        <v>41264</v>
      </c>
      <c r="B2714">
        <v>10.214</v>
      </c>
    </row>
    <row r="2715">
      <c r="A2715">
        <v>41270</v>
      </c>
      <c r="B2715">
        <v>10.181</v>
      </c>
    </row>
    <row r="2716">
      <c r="A2716">
        <v>41271</v>
      </c>
      <c r="B2716">
        <v>10.152</v>
      </c>
    </row>
    <row r="2717">
      <c r="A2717">
        <v>41274</v>
      </c>
      <c r="B2717">
        <v>10.069</v>
      </c>
    </row>
    <row r="2718">
      <c r="A2718">
        <v>41276</v>
      </c>
      <c r="B2718">
        <v>10.328</v>
      </c>
    </row>
    <row r="2719">
      <c r="A2719">
        <v>41277</v>
      </c>
      <c r="B2719">
        <v>10.404</v>
      </c>
    </row>
    <row r="2720">
      <c r="A2720">
        <v>41278</v>
      </c>
      <c r="B2720">
        <v>10.474</v>
      </c>
    </row>
    <row r="2721">
      <c r="A2721">
        <v>41281</v>
      </c>
      <c r="B2721">
        <v>10.418</v>
      </c>
    </row>
    <row r="2722">
      <c r="A2722">
        <v>41282</v>
      </c>
      <c r="B2722">
        <v>10.406</v>
      </c>
    </row>
    <row r="2723">
      <c r="A2723">
        <v>41283</v>
      </c>
      <c r="B2723">
        <v>10.454</v>
      </c>
    </row>
    <row r="2724">
      <c r="A2724">
        <v>41284</v>
      </c>
      <c r="B2724">
        <v>10.417</v>
      </c>
    </row>
    <row r="2725">
      <c r="A2725">
        <v>41285</v>
      </c>
      <c r="B2725">
        <v>10.36</v>
      </c>
    </row>
    <row r="2726">
      <c r="A2726">
        <v>41288</v>
      </c>
      <c r="B2726">
        <v>10.333</v>
      </c>
    </row>
    <row r="2727">
      <c r="A2727">
        <v>41289</v>
      </c>
      <c r="B2727">
        <v>10.357</v>
      </c>
    </row>
    <row r="2728">
      <c r="A2728">
        <v>41290</v>
      </c>
      <c r="B2728">
        <v>10.367</v>
      </c>
    </row>
    <row r="2729">
      <c r="A2729">
        <v>41291</v>
      </c>
      <c r="B2729">
        <v>10.378</v>
      </c>
    </row>
    <row r="2730">
      <c r="A2730">
        <v>41292</v>
      </c>
      <c r="B2730">
        <v>10.436</v>
      </c>
    </row>
    <row r="2731">
      <c r="A2731">
        <v>41295</v>
      </c>
      <c r="B2731">
        <v>10.433</v>
      </c>
    </row>
    <row r="2732">
      <c r="A2732">
        <v>41296</v>
      </c>
      <c r="B2732">
        <v>10.474</v>
      </c>
    </row>
    <row r="2733">
      <c r="A2733">
        <v>41297</v>
      </c>
      <c r="B2733">
        <v>10.472</v>
      </c>
    </row>
    <row r="2734">
      <c r="A2734">
        <v>41298</v>
      </c>
      <c r="B2734">
        <v>10.432</v>
      </c>
    </row>
    <row r="2735">
      <c r="A2735">
        <v>41299</v>
      </c>
      <c r="B2735">
        <v>10.427</v>
      </c>
    </row>
    <row r="2736">
      <c r="A2736">
        <v>41302</v>
      </c>
      <c r="B2736">
        <v>10.422</v>
      </c>
    </row>
    <row r="2737">
      <c r="A2737">
        <v>41303</v>
      </c>
      <c r="B2737">
        <v>10.458</v>
      </c>
    </row>
    <row r="2738">
      <c r="A2738">
        <v>41304</v>
      </c>
      <c r="B2738">
        <v>10.387</v>
      </c>
    </row>
    <row r="2739">
      <c r="A2739">
        <v>41305</v>
      </c>
      <c r="B2739">
        <v>10.355</v>
      </c>
    </row>
    <row r="2740">
      <c r="A2740">
        <v>41306</v>
      </c>
      <c r="B2740">
        <v>10.355</v>
      </c>
    </row>
    <row r="2741">
      <c r="A2741">
        <v>41309</v>
      </c>
      <c r="B2741">
        <v>10.326</v>
      </c>
    </row>
    <row r="2742">
      <c r="A2742">
        <v>41310</v>
      </c>
      <c r="B2742">
        <v>10.379</v>
      </c>
    </row>
    <row r="2743">
      <c r="A2743">
        <v>41311</v>
      </c>
      <c r="B2743">
        <v>10.389</v>
      </c>
    </row>
    <row r="2744">
      <c r="A2744">
        <v>41312</v>
      </c>
      <c r="B2744">
        <v>10.447</v>
      </c>
    </row>
    <row r="2745">
      <c r="A2745">
        <v>41313</v>
      </c>
      <c r="B2745">
        <v>10.507</v>
      </c>
    </row>
    <row r="2746">
      <c r="A2746">
        <v>41316</v>
      </c>
      <c r="B2746">
        <v>10.478</v>
      </c>
    </row>
    <row r="2747">
      <c r="A2747">
        <v>41317</v>
      </c>
      <c r="B2747">
        <v>10.483</v>
      </c>
    </row>
    <row r="2748">
      <c r="A2748">
        <v>41318</v>
      </c>
      <c r="B2748">
        <v>10.506</v>
      </c>
    </row>
    <row r="2749">
      <c r="A2749">
        <v>41319</v>
      </c>
      <c r="B2749">
        <v>10.562</v>
      </c>
    </row>
    <row r="2750">
      <c r="A2750">
        <v>41320</v>
      </c>
      <c r="B2750">
        <v>10.53</v>
      </c>
    </row>
    <row r="2751">
      <c r="A2751">
        <v>41323</v>
      </c>
      <c r="B2751">
        <v>10.54</v>
      </c>
    </row>
    <row r="2752">
      <c r="A2752">
        <v>41324</v>
      </c>
      <c r="B2752">
        <v>10.614</v>
      </c>
    </row>
    <row r="2753">
      <c r="A2753">
        <v>41325</v>
      </c>
      <c r="B2753">
        <v>10.544</v>
      </c>
    </row>
    <row r="2754">
      <c r="A2754">
        <v>41326</v>
      </c>
      <c r="B2754">
        <v>10.511</v>
      </c>
    </row>
    <row r="2755">
      <c r="A2755">
        <v>41327</v>
      </c>
      <c r="B2755">
        <v>10.617</v>
      </c>
    </row>
    <row r="2756">
      <c r="A2756">
        <v>41330</v>
      </c>
      <c r="B2756">
        <v>10.521</v>
      </c>
    </row>
    <row r="2757">
      <c r="A2757">
        <v>41331</v>
      </c>
      <c r="B2757">
        <v>10.57</v>
      </c>
    </row>
    <row r="2758">
      <c r="A2758">
        <v>41332</v>
      </c>
      <c r="B2758">
        <v>10.637</v>
      </c>
    </row>
    <row r="2759">
      <c r="A2759">
        <v>41333</v>
      </c>
      <c r="B2759">
        <v>10.699</v>
      </c>
    </row>
    <row r="2760">
      <c r="A2760">
        <v>41334</v>
      </c>
      <c r="B2760">
        <v>10.729</v>
      </c>
    </row>
    <row r="2761">
      <c r="A2761">
        <v>41337</v>
      </c>
      <c r="B2761">
        <v>10.728</v>
      </c>
    </row>
    <row r="2762">
      <c r="A2762">
        <v>41338</v>
      </c>
      <c r="B2762">
        <v>10.826</v>
      </c>
    </row>
    <row r="2763">
      <c r="A2763">
        <v>41339</v>
      </c>
      <c r="B2763">
        <v>10.864</v>
      </c>
    </row>
    <row r="2764">
      <c r="A2764">
        <v>41340</v>
      </c>
      <c r="B2764">
        <v>10.821</v>
      </c>
    </row>
    <row r="2765">
      <c r="A2765">
        <v>41341</v>
      </c>
      <c r="B2765">
        <v>10.917</v>
      </c>
    </row>
    <row r="2766">
      <c r="A2766">
        <v>41344</v>
      </c>
      <c r="B2766">
        <v>10.932</v>
      </c>
    </row>
    <row r="2767">
      <c r="A2767">
        <v>41345</v>
      </c>
      <c r="B2767">
        <v>10.917</v>
      </c>
    </row>
    <row r="2768">
      <c r="A2768">
        <v>41346</v>
      </c>
      <c r="B2768">
        <v>10.947</v>
      </c>
    </row>
    <row r="2769">
      <c r="A2769">
        <v>41347</v>
      </c>
      <c r="B2769">
        <v>10.99</v>
      </c>
    </row>
    <row r="2770">
      <c r="A2770">
        <v>41348</v>
      </c>
      <c r="B2770">
        <v>10.99</v>
      </c>
    </row>
    <row r="2771">
      <c r="A2771">
        <v>41351</v>
      </c>
      <c r="B2771">
        <v>10.959</v>
      </c>
    </row>
    <row r="2772">
      <c r="A2772">
        <v>41352</v>
      </c>
      <c r="B2772">
        <v>10.963</v>
      </c>
    </row>
    <row r="2773">
      <c r="A2773">
        <v>41353</v>
      </c>
      <c r="B2773">
        <v>10.968</v>
      </c>
    </row>
    <row r="2774">
      <c r="A2774">
        <v>41354</v>
      </c>
      <c r="B2774">
        <v>10.937</v>
      </c>
    </row>
    <row r="2775">
      <c r="A2775">
        <v>41355</v>
      </c>
      <c r="B2775">
        <v>10.921</v>
      </c>
    </row>
    <row r="2776">
      <c r="A2776">
        <v>41358</v>
      </c>
      <c r="B2776">
        <v>10.952</v>
      </c>
    </row>
    <row r="2777">
      <c r="A2777">
        <v>41359</v>
      </c>
      <c r="B2777">
        <v>11.009</v>
      </c>
    </row>
    <row r="2778">
      <c r="A2778">
        <v>41360</v>
      </c>
      <c r="B2778">
        <v>11.047</v>
      </c>
    </row>
    <row r="2779">
      <c r="A2779">
        <v>41361</v>
      </c>
      <c r="B2779">
        <v>11.036</v>
      </c>
    </row>
    <row r="2780">
      <c r="A2780">
        <v>41366</v>
      </c>
      <c r="B2780">
        <v>11.042</v>
      </c>
    </row>
    <row r="2781">
      <c r="A2781">
        <v>41367</v>
      </c>
      <c r="B2781">
        <v>10.975</v>
      </c>
    </row>
    <row r="2782">
      <c r="A2782">
        <v>41368</v>
      </c>
      <c r="B2782">
        <v>10.948</v>
      </c>
    </row>
    <row r="2783">
      <c r="A2783">
        <v>41369</v>
      </c>
      <c r="B2783">
        <v>10.805</v>
      </c>
    </row>
    <row r="2784">
      <c r="A2784">
        <v>41372</v>
      </c>
      <c r="B2784">
        <v>10.859</v>
      </c>
    </row>
    <row r="2785">
      <c r="A2785">
        <v>41373</v>
      </c>
      <c r="B2785">
        <v>10.878</v>
      </c>
    </row>
    <row r="2786">
      <c r="A2786">
        <v>41374</v>
      </c>
      <c r="B2786">
        <v>10.986</v>
      </c>
    </row>
    <row r="2787">
      <c r="A2787">
        <v>41375</v>
      </c>
      <c r="B2787">
        <v>11.027</v>
      </c>
    </row>
    <row r="2788">
      <c r="A2788">
        <v>41376</v>
      </c>
      <c r="B2788">
        <v>11.004</v>
      </c>
    </row>
    <row r="2789">
      <c r="A2789">
        <v>41379</v>
      </c>
      <c r="B2789">
        <v>10.849</v>
      </c>
    </row>
    <row r="2790">
      <c r="A2790">
        <v>41380</v>
      </c>
      <c r="B2790">
        <v>10.863</v>
      </c>
    </row>
    <row r="2791">
      <c r="A2791">
        <v>41381</v>
      </c>
      <c r="B2791">
        <v>10.805</v>
      </c>
    </row>
    <row r="2792">
      <c r="A2792">
        <v>41382</v>
      </c>
      <c r="B2792">
        <v>10.738</v>
      </c>
    </row>
    <row r="2793">
      <c r="A2793">
        <v>41383</v>
      </c>
      <c r="B2793">
        <v>10.792</v>
      </c>
    </row>
    <row r="2794">
      <c r="A2794">
        <v>41386</v>
      </c>
      <c r="B2794">
        <v>10.856</v>
      </c>
    </row>
    <row r="2795">
      <c r="A2795">
        <v>41387</v>
      </c>
      <c r="B2795">
        <v>10.985</v>
      </c>
    </row>
    <row r="2796">
      <c r="A2796">
        <v>41388</v>
      </c>
      <c r="B2796">
        <v>11.045</v>
      </c>
    </row>
    <row r="2797">
      <c r="A2797">
        <v>41390</v>
      </c>
      <c r="B2797">
        <v>11.068</v>
      </c>
    </row>
    <row r="2798">
      <c r="A2798">
        <v>41393</v>
      </c>
      <c r="B2798">
        <v>11.081</v>
      </c>
    </row>
    <row r="2799">
      <c r="A2799">
        <v>41394</v>
      </c>
      <c r="B2799">
        <v>11.067</v>
      </c>
    </row>
    <row r="2800">
      <c r="A2800">
        <v>41396</v>
      </c>
      <c r="B2800">
        <v>11.067</v>
      </c>
    </row>
    <row r="2801">
      <c r="A2801">
        <v>41397</v>
      </c>
      <c r="B2801">
        <v>11.116</v>
      </c>
    </row>
    <row r="2802">
      <c r="A2802">
        <v>41400</v>
      </c>
      <c r="B2802">
        <v>11.176</v>
      </c>
    </row>
    <row r="2803">
      <c r="A2803">
        <v>41401</v>
      </c>
      <c r="B2803">
        <v>11.261</v>
      </c>
    </row>
    <row r="2804">
      <c r="A2804">
        <v>41402</v>
      </c>
      <c r="B2804">
        <v>11.261</v>
      </c>
    </row>
    <row r="2805">
      <c r="A2805">
        <v>41403</v>
      </c>
      <c r="B2805">
        <v>11.284</v>
      </c>
    </row>
    <row r="2806">
      <c r="A2806">
        <v>41404</v>
      </c>
      <c r="B2806">
        <v>11.383</v>
      </c>
    </row>
    <row r="2807">
      <c r="A2807">
        <v>41407</v>
      </c>
      <c r="B2807">
        <v>11.389</v>
      </c>
    </row>
    <row r="2808">
      <c r="A2808">
        <v>41408</v>
      </c>
      <c r="B2808">
        <v>11.452</v>
      </c>
    </row>
    <row r="2809">
      <c r="A2809">
        <v>41409</v>
      </c>
      <c r="B2809">
        <v>11.574</v>
      </c>
    </row>
    <row r="2810">
      <c r="A2810">
        <v>41410</v>
      </c>
      <c r="B2810">
        <v>11.516</v>
      </c>
    </row>
    <row r="2811">
      <c r="A2811">
        <v>41411</v>
      </c>
      <c r="B2811">
        <v>11.516</v>
      </c>
    </row>
    <row r="2812">
      <c r="A2812">
        <v>41414</v>
      </c>
      <c r="B2812">
        <v>11.62</v>
      </c>
    </row>
    <row r="2813">
      <c r="A2813">
        <v>41415</v>
      </c>
      <c r="B2813">
        <v>11.639</v>
      </c>
    </row>
    <row r="2814">
      <c r="A2814">
        <v>41416</v>
      </c>
      <c r="B2814">
        <v>11.592</v>
      </c>
    </row>
    <row r="2815">
      <c r="A2815">
        <v>41417</v>
      </c>
      <c r="B2815">
        <v>11.437</v>
      </c>
    </row>
    <row r="2816">
      <c r="A2816">
        <v>41418</v>
      </c>
      <c r="B2816">
        <v>11.41</v>
      </c>
    </row>
    <row r="2817">
      <c r="A2817">
        <v>41421</v>
      </c>
      <c r="B2817">
        <v>11.385</v>
      </c>
    </row>
    <row r="2818">
      <c r="A2818">
        <v>41422</v>
      </c>
      <c r="B2818">
        <v>11.502</v>
      </c>
    </row>
    <row r="2819">
      <c r="A2819">
        <v>41423</v>
      </c>
      <c r="B2819">
        <v>11.371</v>
      </c>
    </row>
    <row r="2820">
      <c r="A2820">
        <v>41424</v>
      </c>
      <c r="B2820">
        <v>11.329</v>
      </c>
    </row>
    <row r="2821">
      <c r="A2821">
        <v>41425</v>
      </c>
      <c r="B2821">
        <v>11.329</v>
      </c>
    </row>
    <row r="2822">
      <c r="A2822">
        <v>41428</v>
      </c>
      <c r="B2822">
        <v>11.266</v>
      </c>
    </row>
    <row r="2823">
      <c r="A2823">
        <v>41429</v>
      </c>
      <c r="B2823">
        <v>11.201</v>
      </c>
    </row>
    <row r="2824">
      <c r="A2824">
        <v>41430</v>
      </c>
      <c r="B2824">
        <v>11.045</v>
      </c>
    </row>
    <row r="2825">
      <c r="A2825">
        <v>41431</v>
      </c>
      <c r="B2825">
        <v>10.992</v>
      </c>
    </row>
    <row r="2826">
      <c r="A2826">
        <v>41432</v>
      </c>
      <c r="B2826">
        <v>11.07</v>
      </c>
    </row>
    <row r="2827">
      <c r="A2827">
        <v>41435</v>
      </c>
      <c r="B2827">
        <v>11.107</v>
      </c>
    </row>
    <row r="2828">
      <c r="A2828">
        <v>41436</v>
      </c>
      <c r="B2828">
        <v>10.99</v>
      </c>
    </row>
    <row r="2829">
      <c r="A2829">
        <v>41437</v>
      </c>
      <c r="B2829">
        <v>10.909</v>
      </c>
    </row>
    <row r="2830">
      <c r="A2830">
        <v>41438</v>
      </c>
      <c r="B2830">
        <v>10.98</v>
      </c>
    </row>
    <row r="2831">
      <c r="A2831">
        <v>41439</v>
      </c>
      <c r="B2831">
        <v>10.947</v>
      </c>
    </row>
    <row r="2832">
      <c r="A2832">
        <v>41442</v>
      </c>
      <c r="B2832">
        <v>11.03</v>
      </c>
    </row>
    <row r="2833">
      <c r="A2833">
        <v>41443</v>
      </c>
      <c r="B2833">
        <v>11.042</v>
      </c>
    </row>
    <row r="2834">
      <c r="A2834">
        <v>41444</v>
      </c>
      <c r="B2834">
        <v>10.983</v>
      </c>
    </row>
    <row r="2835">
      <c r="A2835">
        <v>41445</v>
      </c>
      <c r="B2835">
        <v>10.807</v>
      </c>
    </row>
    <row r="2836">
      <c r="A2836">
        <v>41446</v>
      </c>
      <c r="B2836">
        <v>10.812</v>
      </c>
    </row>
    <row r="2837">
      <c r="A2837">
        <v>41449</v>
      </c>
      <c r="B2837">
        <v>10.709</v>
      </c>
    </row>
    <row r="2838">
      <c r="A2838">
        <v>41450</v>
      </c>
      <c r="B2838">
        <v>10.796</v>
      </c>
    </row>
    <row r="2839">
      <c r="A2839">
        <v>41451</v>
      </c>
      <c r="B2839">
        <v>10.936</v>
      </c>
    </row>
    <row r="2840">
      <c r="A2840">
        <v>41452</v>
      </c>
      <c r="B2840">
        <v>10.999</v>
      </c>
    </row>
    <row r="2841">
      <c r="A2841">
        <v>41453</v>
      </c>
      <c r="B2841">
        <v>10.981</v>
      </c>
    </row>
    <row r="2842">
      <c r="A2842">
        <v>41456</v>
      </c>
      <c r="B2842">
        <v>10.98</v>
      </c>
    </row>
    <row r="2843">
      <c r="A2843">
        <v>41457</v>
      </c>
      <c r="B2843">
        <v>11.024</v>
      </c>
    </row>
    <row r="2844">
      <c r="A2844">
        <v>41458</v>
      </c>
      <c r="B2844">
        <v>11.004</v>
      </c>
    </row>
    <row r="2845">
      <c r="A2845">
        <v>41459</v>
      </c>
      <c r="B2845">
        <v>11.103</v>
      </c>
    </row>
    <row r="2846">
      <c r="A2846">
        <v>41460</v>
      </c>
      <c r="B2846">
        <v>11.188</v>
      </c>
    </row>
    <row r="2847">
      <c r="A2847">
        <v>41463</v>
      </c>
      <c r="B2847">
        <v>11.225</v>
      </c>
    </row>
    <row r="2848">
      <c r="A2848">
        <v>41464</v>
      </c>
      <c r="B2848">
        <v>11.357</v>
      </c>
    </row>
    <row r="2849">
      <c r="A2849">
        <v>41465</v>
      </c>
      <c r="B2849">
        <v>11.338</v>
      </c>
    </row>
    <row r="2850">
      <c r="A2850">
        <v>41466</v>
      </c>
      <c r="B2850">
        <v>11.353</v>
      </c>
    </row>
    <row r="2851">
      <c r="A2851">
        <v>41467</v>
      </c>
      <c r="B2851">
        <v>11.353</v>
      </c>
    </row>
    <row r="2852">
      <c r="A2852">
        <v>41470</v>
      </c>
      <c r="B2852">
        <v>11.378</v>
      </c>
    </row>
    <row r="2853">
      <c r="A2853">
        <v>41471</v>
      </c>
      <c r="B2853">
        <v>11.299</v>
      </c>
    </row>
    <row r="2854">
      <c r="A2854">
        <v>41472</v>
      </c>
      <c r="B2854">
        <v>11.348</v>
      </c>
    </row>
    <row r="2855">
      <c r="A2855">
        <v>41473</v>
      </c>
      <c r="B2855">
        <v>11.396</v>
      </c>
    </row>
    <row r="2856">
      <c r="A2856">
        <v>41474</v>
      </c>
      <c r="B2856">
        <v>11.379</v>
      </c>
    </row>
    <row r="2857">
      <c r="A2857">
        <v>41477</v>
      </c>
      <c r="B2857">
        <v>11.388</v>
      </c>
    </row>
    <row r="2858">
      <c r="A2858">
        <v>41478</v>
      </c>
      <c r="B2858">
        <v>11.364</v>
      </c>
    </row>
    <row r="2859">
      <c r="A2859">
        <v>41479</v>
      </c>
      <c r="B2859">
        <v>11.343</v>
      </c>
    </row>
    <row r="2860">
      <c r="A2860">
        <v>41480</v>
      </c>
      <c r="B2860">
        <v>11.338</v>
      </c>
    </row>
    <row r="2861">
      <c r="A2861">
        <v>41481</v>
      </c>
      <c r="B2861">
        <v>11.306</v>
      </c>
    </row>
    <row r="2862">
      <c r="A2862">
        <v>41484</v>
      </c>
      <c r="B2862">
        <v>11.261</v>
      </c>
    </row>
    <row r="2863">
      <c r="A2863">
        <v>41485</v>
      </c>
      <c r="B2863">
        <v>11.279</v>
      </c>
    </row>
    <row r="2864">
      <c r="A2864">
        <v>41486</v>
      </c>
      <c r="B2864">
        <v>11.247</v>
      </c>
    </row>
    <row r="2865">
      <c r="A2865">
        <v>41487</v>
      </c>
      <c r="B2865">
        <v>11.392</v>
      </c>
    </row>
    <row r="2866">
      <c r="A2866">
        <v>41488</v>
      </c>
      <c r="B2866">
        <v>11.392</v>
      </c>
    </row>
    <row r="2867">
      <c r="A2867">
        <v>41491</v>
      </c>
      <c r="B2867">
        <v>11.412</v>
      </c>
    </row>
    <row r="2868">
      <c r="A2868">
        <v>41492</v>
      </c>
      <c r="B2868">
        <v>11.35</v>
      </c>
    </row>
    <row r="2869">
      <c r="A2869">
        <v>41493</v>
      </c>
      <c r="B2869">
        <v>11.293</v>
      </c>
    </row>
    <row r="2870">
      <c r="A2870">
        <v>41494</v>
      </c>
      <c r="B2870">
        <v>11.305</v>
      </c>
    </row>
    <row r="2871">
      <c r="A2871">
        <v>41495</v>
      </c>
      <c r="B2871">
        <v>11.326</v>
      </c>
    </row>
    <row r="2872">
      <c r="A2872">
        <v>41498</v>
      </c>
      <c r="B2872">
        <v>11.35</v>
      </c>
    </row>
    <row r="2873">
      <c r="A2873">
        <v>41499</v>
      </c>
      <c r="B2873">
        <v>11.415</v>
      </c>
    </row>
    <row r="2874">
      <c r="A2874">
        <v>41500</v>
      </c>
      <c r="B2874">
        <v>11.389</v>
      </c>
    </row>
    <row r="2875">
      <c r="A2875">
        <v>41502</v>
      </c>
      <c r="B2875">
        <v>11.322</v>
      </c>
    </row>
    <row r="2876">
      <c r="A2876">
        <v>41505</v>
      </c>
      <c r="B2876">
        <v>11.244</v>
      </c>
    </row>
    <row r="2877">
      <c r="A2877">
        <v>41506</v>
      </c>
      <c r="B2877">
        <v>11.118</v>
      </c>
    </row>
    <row r="2878">
      <c r="A2878">
        <v>41507</v>
      </c>
      <c r="B2878">
        <v>11.09</v>
      </c>
    </row>
    <row r="2879">
      <c r="A2879">
        <v>41508</v>
      </c>
      <c r="B2879">
        <v>11.166</v>
      </c>
    </row>
    <row r="2880">
      <c r="A2880">
        <v>41509</v>
      </c>
      <c r="B2880">
        <v>11.19</v>
      </c>
    </row>
    <row r="2881">
      <c r="A2881">
        <v>41512</v>
      </c>
      <c r="B2881">
        <v>11.177</v>
      </c>
    </row>
    <row r="2882">
      <c r="A2882">
        <v>41513</v>
      </c>
      <c r="B2882">
        <v>11.035</v>
      </c>
    </row>
    <row r="2883">
      <c r="A2883">
        <v>41514</v>
      </c>
      <c r="B2883">
        <v>11.043</v>
      </c>
    </row>
    <row r="2884">
      <c r="A2884">
        <v>41515</v>
      </c>
      <c r="B2884">
        <v>11.136</v>
      </c>
    </row>
    <row r="2885">
      <c r="A2885">
        <v>41516</v>
      </c>
      <c r="B2885">
        <v>11.109</v>
      </c>
    </row>
    <row r="2886">
      <c r="A2886">
        <v>41519</v>
      </c>
      <c r="B2886">
        <v>11.171</v>
      </c>
    </row>
    <row r="2887">
      <c r="A2887">
        <v>41520</v>
      </c>
      <c r="B2887">
        <v>11.224</v>
      </c>
    </row>
    <row r="2888">
      <c r="A2888">
        <v>41521</v>
      </c>
      <c r="B2888">
        <v>11.266</v>
      </c>
    </row>
    <row r="2889">
      <c r="A2889">
        <v>41522</v>
      </c>
      <c r="B2889">
        <v>11.337</v>
      </c>
    </row>
    <row r="2890">
      <c r="A2890">
        <v>41523</v>
      </c>
      <c r="B2890">
        <v>11.345</v>
      </c>
    </row>
    <row r="2891">
      <c r="A2891">
        <v>41526</v>
      </c>
      <c r="B2891">
        <v>11.363</v>
      </c>
    </row>
    <row r="2892">
      <c r="A2892">
        <v>41527</v>
      </c>
      <c r="B2892">
        <v>11.439</v>
      </c>
    </row>
    <row r="2893">
      <c r="A2893">
        <v>41528</v>
      </c>
      <c r="B2893">
        <v>11.454</v>
      </c>
    </row>
    <row r="2894">
      <c r="A2894">
        <v>41529</v>
      </c>
      <c r="B2894">
        <v>11.434</v>
      </c>
    </row>
    <row r="2895">
      <c r="A2895">
        <v>41530</v>
      </c>
      <c r="B2895">
        <v>11.472</v>
      </c>
    </row>
    <row r="2896">
      <c r="A2896">
        <v>41533</v>
      </c>
      <c r="B2896">
        <v>11.482</v>
      </c>
    </row>
    <row r="2897">
      <c r="A2897">
        <v>41534</v>
      </c>
      <c r="B2897">
        <v>11.489</v>
      </c>
    </row>
    <row r="2898">
      <c r="A2898">
        <v>41535</v>
      </c>
      <c r="B2898">
        <v>11.579</v>
      </c>
    </row>
    <row r="2899">
      <c r="A2899">
        <v>41536</v>
      </c>
      <c r="B2899">
        <v>11.51</v>
      </c>
    </row>
    <row r="2900">
      <c r="A2900">
        <v>41537</v>
      </c>
      <c r="B2900">
        <v>11.469</v>
      </c>
    </row>
    <row r="2901">
      <c r="A2901">
        <v>41540</v>
      </c>
      <c r="B2901">
        <v>11.44</v>
      </c>
    </row>
    <row r="2902">
      <c r="A2902">
        <v>41541</v>
      </c>
      <c r="B2902">
        <v>11.445</v>
      </c>
    </row>
    <row r="2903">
      <c r="A2903">
        <v>41542</v>
      </c>
      <c r="B2903">
        <v>11.427</v>
      </c>
    </row>
    <row r="2904">
      <c r="A2904">
        <v>41543</v>
      </c>
      <c r="B2904">
        <v>11.464</v>
      </c>
    </row>
    <row r="2905">
      <c r="A2905">
        <v>41544</v>
      </c>
      <c r="B2905">
        <v>11.407</v>
      </c>
    </row>
    <row r="2906">
      <c r="A2906">
        <v>41547</v>
      </c>
      <c r="B2906">
        <v>11.33</v>
      </c>
    </row>
    <row r="2907">
      <c r="A2907">
        <v>41548</v>
      </c>
      <c r="B2907">
        <v>11.402</v>
      </c>
    </row>
    <row r="2908">
      <c r="A2908">
        <v>41549</v>
      </c>
      <c r="B2908">
        <v>11.402</v>
      </c>
    </row>
    <row r="2909">
      <c r="A2909">
        <v>41550</v>
      </c>
      <c r="B2909">
        <v>11.386</v>
      </c>
    </row>
    <row r="2910">
      <c r="A2910">
        <v>41551</v>
      </c>
      <c r="B2910">
        <v>11.33</v>
      </c>
    </row>
    <row r="2911">
      <c r="A2911">
        <v>41554</v>
      </c>
      <c r="B2911">
        <v>11.276</v>
      </c>
    </row>
    <row r="2912">
      <c r="A2912">
        <v>41555</v>
      </c>
      <c r="B2912">
        <v>11.18</v>
      </c>
    </row>
    <row r="2913">
      <c r="A2913">
        <v>41556</v>
      </c>
      <c r="B2913">
        <v>11.224</v>
      </c>
    </row>
    <row r="2914">
      <c r="A2914">
        <v>41557</v>
      </c>
      <c r="B2914">
        <v>11.396</v>
      </c>
    </row>
    <row r="2915">
      <c r="A2915">
        <v>41558</v>
      </c>
      <c r="B2915">
        <v>11.41</v>
      </c>
    </row>
    <row r="2916">
      <c r="A2916">
        <v>41561</v>
      </c>
      <c r="B2916">
        <v>11.447</v>
      </c>
    </row>
    <row r="2917">
      <c r="A2917">
        <v>41562</v>
      </c>
      <c r="B2917">
        <v>11.447</v>
      </c>
    </row>
    <row r="2918">
      <c r="A2918">
        <v>41563</v>
      </c>
      <c r="B2918">
        <v>11.582</v>
      </c>
    </row>
    <row r="2919">
      <c r="A2919">
        <v>41564</v>
      </c>
      <c r="B2919">
        <v>11.55</v>
      </c>
    </row>
    <row r="2920">
      <c r="A2920">
        <v>41565</v>
      </c>
      <c r="B2920">
        <v>11.598</v>
      </c>
    </row>
    <row r="2921">
      <c r="A2921">
        <v>41568</v>
      </c>
      <c r="B2921">
        <v>11.625</v>
      </c>
    </row>
    <row r="2922">
      <c r="A2922">
        <v>41569</v>
      </c>
      <c r="B2922">
        <v>11.62</v>
      </c>
    </row>
    <row r="2923">
      <c r="A2923">
        <v>41570</v>
      </c>
      <c r="B2923">
        <v>11.547</v>
      </c>
    </row>
    <row r="2924">
      <c r="A2924">
        <v>41571</v>
      </c>
      <c r="B2924">
        <v>11.566</v>
      </c>
    </row>
    <row r="2925">
      <c r="A2925">
        <v>41572</v>
      </c>
      <c r="B2925">
        <v>11.566</v>
      </c>
    </row>
    <row r="2926">
      <c r="A2926">
        <v>41575</v>
      </c>
      <c r="B2926">
        <v>11.566</v>
      </c>
    </row>
    <row r="2927">
      <c r="A2927">
        <v>41576</v>
      </c>
      <c r="B2927">
        <v>11.604</v>
      </c>
    </row>
    <row r="2928">
      <c r="A2928">
        <v>41577</v>
      </c>
      <c r="B2928">
        <v>11.589</v>
      </c>
    </row>
    <row r="2929">
      <c r="A2929">
        <v>41578</v>
      </c>
      <c r="B2929">
        <v>11.664</v>
      </c>
    </row>
    <row r="2930">
      <c r="A2930">
        <v>41582</v>
      </c>
      <c r="B2930">
        <v>11.737</v>
      </c>
    </row>
    <row r="2931">
      <c r="A2931">
        <v>41583</v>
      </c>
      <c r="B2931">
        <v>11.73</v>
      </c>
    </row>
    <row r="2932">
      <c r="A2932">
        <v>41584</v>
      </c>
      <c r="B2932">
        <v>11.75</v>
      </c>
    </row>
    <row r="2933">
      <c r="A2933">
        <v>41585</v>
      </c>
      <c r="B2933">
        <v>11.74</v>
      </c>
    </row>
    <row r="2934">
      <c r="A2934">
        <v>41586</v>
      </c>
      <c r="B2934">
        <v>11.732</v>
      </c>
    </row>
    <row r="2935">
      <c r="A2935">
        <v>41589</v>
      </c>
      <c r="B2935">
        <v>11.73</v>
      </c>
    </row>
    <row r="2936">
      <c r="A2936">
        <v>41590</v>
      </c>
      <c r="B2936">
        <v>11.765</v>
      </c>
    </row>
    <row r="2937">
      <c r="A2937">
        <v>41591</v>
      </c>
      <c r="B2937">
        <v>11.8</v>
      </c>
    </row>
    <row r="2938">
      <c r="A2938">
        <v>41592</v>
      </c>
      <c r="B2938">
        <v>11.837</v>
      </c>
    </row>
    <row r="2939">
      <c r="A2939">
        <v>41593</v>
      </c>
      <c r="B2939">
        <v>11.879</v>
      </c>
    </row>
    <row r="2940">
      <c r="A2940">
        <v>41596</v>
      </c>
      <c r="B2940">
        <v>11.858</v>
      </c>
    </row>
    <row r="2941">
      <c r="A2941">
        <v>41597</v>
      </c>
      <c r="B2941">
        <v>11.858</v>
      </c>
    </row>
    <row r="2942">
      <c r="A2942">
        <v>41598</v>
      </c>
      <c r="B2942">
        <v>11.819</v>
      </c>
    </row>
    <row r="2943">
      <c r="A2943">
        <v>41599</v>
      </c>
      <c r="B2943">
        <v>11.864</v>
      </c>
    </row>
    <row r="2944">
      <c r="A2944">
        <v>41600</v>
      </c>
      <c r="B2944">
        <v>11.857</v>
      </c>
    </row>
    <row r="2945">
      <c r="A2945">
        <v>41603</v>
      </c>
      <c r="B2945">
        <v>11.875</v>
      </c>
    </row>
    <row r="2946">
      <c r="A2946">
        <v>41604</v>
      </c>
      <c r="B2946">
        <v>11.828</v>
      </c>
    </row>
    <row r="2947">
      <c r="A2947">
        <v>41605</v>
      </c>
      <c r="B2947">
        <v>11.827</v>
      </c>
    </row>
    <row r="2948">
      <c r="A2948">
        <v>41606</v>
      </c>
      <c r="B2948">
        <v>11.827</v>
      </c>
    </row>
    <row r="2949">
      <c r="A2949">
        <v>41607</v>
      </c>
      <c r="B2949">
        <v>11.823</v>
      </c>
    </row>
    <row r="2950">
      <c r="A2950">
        <v>41610</v>
      </c>
      <c r="B2950">
        <v>11.816</v>
      </c>
    </row>
    <row r="2951">
      <c r="A2951">
        <v>41611</v>
      </c>
      <c r="B2951">
        <v>11.735</v>
      </c>
    </row>
    <row r="2952">
      <c r="A2952">
        <v>41612</v>
      </c>
      <c r="B2952">
        <v>11.703</v>
      </c>
    </row>
    <row r="2953">
      <c r="A2953">
        <v>41613</v>
      </c>
      <c r="B2953">
        <v>11.586</v>
      </c>
    </row>
    <row r="2954">
      <c r="A2954">
        <v>41614</v>
      </c>
      <c r="B2954">
        <v>11.659</v>
      </c>
    </row>
    <row r="2955">
      <c r="A2955">
        <v>41617</v>
      </c>
      <c r="B2955">
        <v>11.665</v>
      </c>
    </row>
    <row r="2956">
      <c r="A2956">
        <v>41618</v>
      </c>
      <c r="B2956">
        <v>11.616</v>
      </c>
    </row>
    <row r="2957">
      <c r="A2957">
        <v>41619</v>
      </c>
      <c r="B2957">
        <v>11.515</v>
      </c>
    </row>
    <row r="2958">
      <c r="A2958">
        <v>41620</v>
      </c>
      <c r="B2958">
        <v>11.468</v>
      </c>
    </row>
    <row r="2959">
      <c r="A2959">
        <v>41621</v>
      </c>
      <c r="B2959">
        <v>11.479</v>
      </c>
    </row>
    <row r="2960">
      <c r="A2960">
        <v>41624</v>
      </c>
      <c r="B2960">
        <v>11.537</v>
      </c>
    </row>
    <row r="2961">
      <c r="A2961">
        <v>41625</v>
      </c>
      <c r="B2961">
        <v>11.516</v>
      </c>
    </row>
    <row r="2962">
      <c r="A2962">
        <v>41626</v>
      </c>
      <c r="B2962">
        <v>11.62</v>
      </c>
    </row>
    <row r="2963">
      <c r="A2963">
        <v>41627</v>
      </c>
      <c r="B2963">
        <v>11.705</v>
      </c>
    </row>
    <row r="2964">
      <c r="A2964">
        <v>41628</v>
      </c>
      <c r="B2964">
        <v>11.752</v>
      </c>
    </row>
    <row r="2965">
      <c r="A2965">
        <v>41631</v>
      </c>
      <c r="B2965">
        <v>11.776</v>
      </c>
    </row>
    <row r="2966">
      <c r="A2966">
        <v>41635</v>
      </c>
      <c r="B2966">
        <v>11.776</v>
      </c>
    </row>
    <row r="2967">
      <c r="A2967">
        <v>41638</v>
      </c>
      <c r="B2967">
        <v>11.811</v>
      </c>
    </row>
    <row r="2968">
      <c r="A2968">
        <v>41639</v>
      </c>
      <c r="B2968">
        <v>11.837</v>
      </c>
    </row>
    <row r="2969">
      <c r="A2969">
        <v>41641</v>
      </c>
      <c r="B2969">
        <v>11.85</v>
      </c>
    </row>
    <row r="2970">
      <c r="A2970">
        <v>41642</v>
      </c>
      <c r="B2970">
        <v>11.901</v>
      </c>
    </row>
    <row r="2971">
      <c r="A2971">
        <v>41646</v>
      </c>
      <c r="B2971">
        <v>11.957</v>
      </c>
    </row>
    <row r="2972">
      <c r="A2972">
        <v>41647</v>
      </c>
      <c r="B2972">
        <v>11.985</v>
      </c>
    </row>
    <row r="2973">
      <c r="A2973">
        <v>41648</v>
      </c>
      <c r="B2973">
        <v>11.967</v>
      </c>
    </row>
    <row r="2974">
      <c r="A2974">
        <v>41649</v>
      </c>
      <c r="B2974">
        <v>11.959</v>
      </c>
    </row>
    <row r="2975">
      <c r="A2975">
        <v>41652</v>
      </c>
      <c r="B2975">
        <v>11.905</v>
      </c>
    </row>
    <row r="2976">
      <c r="A2976">
        <v>41653</v>
      </c>
      <c r="B2976">
        <v>11.93</v>
      </c>
    </row>
    <row r="2977">
      <c r="A2977">
        <v>41654</v>
      </c>
      <c r="B2977">
        <v>12.052</v>
      </c>
    </row>
    <row r="2978">
      <c r="A2978">
        <v>41655</v>
      </c>
      <c r="B2978">
        <v>12.026</v>
      </c>
    </row>
    <row r="2979">
      <c r="A2979">
        <v>41656</v>
      </c>
      <c r="B2979">
        <v>12.026</v>
      </c>
    </row>
    <row r="2980">
      <c r="A2980">
        <v>41659</v>
      </c>
      <c r="B2980">
        <v>12.045</v>
      </c>
    </row>
    <row r="2981">
      <c r="A2981">
        <v>41660</v>
      </c>
      <c r="B2981">
        <v>12.054</v>
      </c>
    </row>
    <row r="2982">
      <c r="A2982">
        <v>41661</v>
      </c>
      <c r="B2982">
        <v>12.058</v>
      </c>
    </row>
    <row r="2983">
      <c r="A2983">
        <v>41662</v>
      </c>
      <c r="B2983">
        <v>11.897</v>
      </c>
    </row>
    <row r="2984">
      <c r="A2984">
        <v>41663</v>
      </c>
      <c r="B2984">
        <v>11.684</v>
      </c>
    </row>
    <row r="2985">
      <c r="A2985">
        <v>41666</v>
      </c>
      <c r="B2985">
        <v>11.599</v>
      </c>
    </row>
    <row r="2986">
      <c r="A2986">
        <v>41667</v>
      </c>
      <c r="B2986">
        <v>11.644</v>
      </c>
    </row>
    <row r="2987">
      <c r="A2987">
        <v>41668</v>
      </c>
      <c r="B2987">
        <v>11.622</v>
      </c>
    </row>
    <row r="2988">
      <c r="A2988">
        <v>41669</v>
      </c>
      <c r="B2988">
        <v>11.706</v>
      </c>
    </row>
    <row r="2989">
      <c r="A2989">
        <v>41670</v>
      </c>
      <c r="B2989">
        <v>11.708</v>
      </c>
    </row>
    <row r="2990">
      <c r="A2990">
        <v>41673</v>
      </c>
      <c r="B2990">
        <v>11.499</v>
      </c>
    </row>
    <row r="2991">
      <c r="A2991">
        <v>41674</v>
      </c>
      <c r="B2991">
        <v>11.481</v>
      </c>
    </row>
    <row r="2992">
      <c r="A2992">
        <v>41675</v>
      </c>
      <c r="B2992">
        <v>11.474</v>
      </c>
    </row>
    <row r="2993">
      <c r="A2993">
        <v>41676</v>
      </c>
      <c r="B2993">
        <v>11.568</v>
      </c>
    </row>
    <row r="2994">
      <c r="A2994">
        <v>41677</v>
      </c>
      <c r="B2994">
        <v>11.665</v>
      </c>
    </row>
    <row r="2995">
      <c r="A2995">
        <v>41680</v>
      </c>
      <c r="B2995">
        <v>11.656</v>
      </c>
    </row>
    <row r="2996">
      <c r="A2996">
        <v>41681</v>
      </c>
      <c r="B2996">
        <v>11.76</v>
      </c>
    </row>
    <row r="2997">
      <c r="A2997">
        <v>41682</v>
      </c>
      <c r="B2997">
        <v>11.858</v>
      </c>
    </row>
    <row r="2998">
      <c r="A2998">
        <v>41683</v>
      </c>
      <c r="B2998">
        <v>11.844</v>
      </c>
    </row>
    <row r="2999">
      <c r="A2999">
        <v>41684</v>
      </c>
      <c r="B2999">
        <v>11.855</v>
      </c>
    </row>
    <row r="3000">
      <c r="A3000">
        <v>41687</v>
      </c>
      <c r="B3000">
        <v>11.898</v>
      </c>
    </row>
    <row r="3001">
      <c r="A3001">
        <v>41688</v>
      </c>
      <c r="B3001">
        <v>11.9</v>
      </c>
    </row>
    <row r="3002">
      <c r="A3002">
        <v>41689</v>
      </c>
      <c r="B3002">
        <v>11.855</v>
      </c>
    </row>
    <row r="3003">
      <c r="A3003">
        <v>41690</v>
      </c>
      <c r="B3003">
        <v>11.889</v>
      </c>
    </row>
    <row r="3004">
      <c r="A3004">
        <v>41691</v>
      </c>
      <c r="B3004">
        <v>11.892</v>
      </c>
    </row>
    <row r="3005">
      <c r="A3005">
        <v>41694</v>
      </c>
      <c r="B3005">
        <v>11.95</v>
      </c>
    </row>
    <row r="3006">
      <c r="A3006">
        <v>41695</v>
      </c>
      <c r="B3006">
        <v>11.939</v>
      </c>
    </row>
    <row r="3007">
      <c r="A3007">
        <v>41696</v>
      </c>
      <c r="B3007">
        <v>11.958</v>
      </c>
    </row>
    <row r="3008">
      <c r="A3008">
        <v>41697</v>
      </c>
      <c r="B3008">
        <v>11.968</v>
      </c>
    </row>
    <row r="3009">
      <c r="A3009">
        <v>41698</v>
      </c>
      <c r="B3009">
        <v>11.927</v>
      </c>
    </row>
    <row r="3010">
      <c r="A3010">
        <v>41701</v>
      </c>
      <c r="B3010">
        <v>11.822</v>
      </c>
    </row>
    <row r="3011">
      <c r="A3011">
        <v>41702</v>
      </c>
      <c r="B3011">
        <v>11.992</v>
      </c>
    </row>
    <row r="3012">
      <c r="A3012">
        <v>41703</v>
      </c>
      <c r="B3012">
        <v>12.009</v>
      </c>
    </row>
    <row r="3013">
      <c r="A3013">
        <v>41704</v>
      </c>
      <c r="B3013">
        <v>11.989</v>
      </c>
    </row>
    <row r="3014">
      <c r="A3014">
        <v>41705</v>
      </c>
      <c r="B3014">
        <v>11.949</v>
      </c>
    </row>
    <row r="3015">
      <c r="A3015">
        <v>41708</v>
      </c>
      <c r="B3015">
        <v>11.91</v>
      </c>
    </row>
    <row r="3016">
      <c r="A3016">
        <v>41709</v>
      </c>
      <c r="B3016">
        <v>11.889</v>
      </c>
    </row>
    <row r="3017">
      <c r="A3017">
        <v>41710</v>
      </c>
      <c r="B3017">
        <v>11.831</v>
      </c>
    </row>
    <row r="3018">
      <c r="A3018">
        <v>41711</v>
      </c>
      <c r="B3018">
        <v>11.735</v>
      </c>
    </row>
    <row r="3019">
      <c r="A3019">
        <v>41712</v>
      </c>
      <c r="B3019">
        <v>11.735</v>
      </c>
    </row>
    <row r="3020">
      <c r="A3020">
        <v>41715</v>
      </c>
      <c r="B3020">
        <v>11.67</v>
      </c>
    </row>
    <row r="3021">
      <c r="A3021">
        <v>41716</v>
      </c>
      <c r="B3021">
        <v>11.848</v>
      </c>
    </row>
    <row r="3022">
      <c r="A3022">
        <v>41717</v>
      </c>
      <c r="B3022">
        <v>11.805</v>
      </c>
    </row>
    <row r="3023">
      <c r="A3023">
        <v>41718</v>
      </c>
      <c r="B3023">
        <v>11.911</v>
      </c>
    </row>
    <row r="3024">
      <c r="A3024">
        <v>41719</v>
      </c>
      <c r="B3024">
        <v>11.884</v>
      </c>
    </row>
    <row r="3025">
      <c r="A3025">
        <v>41722</v>
      </c>
      <c r="B3025">
        <v>11.841</v>
      </c>
    </row>
    <row r="3026">
      <c r="A3026">
        <v>41723</v>
      </c>
      <c r="B3026">
        <v>11.903</v>
      </c>
    </row>
    <row r="3027">
      <c r="A3027">
        <v>41724</v>
      </c>
      <c r="B3027">
        <v>11.905</v>
      </c>
    </row>
    <row r="3028">
      <c r="A3028">
        <v>41725</v>
      </c>
      <c r="B3028">
        <v>11.927</v>
      </c>
    </row>
    <row r="3029">
      <c r="A3029">
        <v>41726</v>
      </c>
      <c r="B3029">
        <v>11.981</v>
      </c>
    </row>
    <row r="3030">
      <c r="A3030">
        <v>41729</v>
      </c>
      <c r="B3030">
        <v>12.054</v>
      </c>
    </row>
    <row r="3031">
      <c r="A3031">
        <v>41730</v>
      </c>
      <c r="B3031">
        <v>12.108</v>
      </c>
    </row>
    <row r="3032">
      <c r="A3032">
        <v>41731</v>
      </c>
      <c r="B3032">
        <v>12.149</v>
      </c>
    </row>
    <row r="3033">
      <c r="A3033">
        <v>41732</v>
      </c>
      <c r="B3033">
        <v>12.18</v>
      </c>
    </row>
    <row r="3034">
      <c r="A3034">
        <v>41733</v>
      </c>
      <c r="B3034">
        <v>12.141</v>
      </c>
    </row>
    <row r="3035">
      <c r="A3035">
        <v>41736</v>
      </c>
      <c r="B3035">
        <v>11.984</v>
      </c>
    </row>
    <row r="3036">
      <c r="A3036">
        <v>41737</v>
      </c>
      <c r="B3036">
        <v>11.961</v>
      </c>
    </row>
    <row r="3037">
      <c r="A3037">
        <v>41738</v>
      </c>
      <c r="B3037">
        <v>12.005</v>
      </c>
    </row>
    <row r="3038">
      <c r="A3038">
        <v>41739</v>
      </c>
      <c r="B3038">
        <v>11.841</v>
      </c>
    </row>
    <row r="3039">
      <c r="A3039">
        <v>41740</v>
      </c>
      <c r="B3039">
        <v>11.72</v>
      </c>
    </row>
    <row r="3040">
      <c r="A3040">
        <v>41743</v>
      </c>
      <c r="B3040">
        <v>11.803</v>
      </c>
    </row>
    <row r="3041">
      <c r="A3041">
        <v>41744</v>
      </c>
      <c r="B3041">
        <v>11.8</v>
      </c>
    </row>
    <row r="3042">
      <c r="A3042">
        <v>41745</v>
      </c>
      <c r="B3042">
        <v>11.941</v>
      </c>
    </row>
    <row r="3043">
      <c r="A3043">
        <v>41746</v>
      </c>
      <c r="B3043">
        <v>11.958</v>
      </c>
    </row>
    <row r="3044">
      <c r="A3044">
        <v>41751</v>
      </c>
      <c r="B3044">
        <v>12.068</v>
      </c>
    </row>
    <row r="3045">
      <c r="A3045">
        <v>41752</v>
      </c>
      <c r="B3045">
        <v>12.023</v>
      </c>
    </row>
    <row r="3046">
      <c r="A3046">
        <v>41753</v>
      </c>
      <c r="B3046">
        <v>12.041</v>
      </c>
    </row>
    <row r="3047">
      <c r="A3047">
        <v>41757</v>
      </c>
      <c r="B3047">
        <v>11.965</v>
      </c>
    </row>
    <row r="3048">
      <c r="A3048">
        <v>41758</v>
      </c>
      <c r="B3048">
        <v>12.018</v>
      </c>
    </row>
    <row r="3049">
      <c r="A3049">
        <v>41759</v>
      </c>
      <c r="B3049">
        <v>12.018</v>
      </c>
    </row>
    <row r="3050">
      <c r="A3050">
        <v>41761</v>
      </c>
      <c r="B3050">
        <v>12.037</v>
      </c>
    </row>
    <row r="3051">
      <c r="A3051">
        <v>41764</v>
      </c>
      <c r="B3051">
        <v>12.027</v>
      </c>
    </row>
    <row r="3052">
      <c r="A3052">
        <v>41765</v>
      </c>
      <c r="B3052">
        <v>11.951</v>
      </c>
    </row>
    <row r="3053">
      <c r="A3053">
        <v>41766</v>
      </c>
      <c r="B3053">
        <v>11.977</v>
      </c>
    </row>
    <row r="3054">
      <c r="A3054">
        <v>41767</v>
      </c>
      <c r="B3054">
        <v>12.0</v>
      </c>
    </row>
    <row r="3055">
      <c r="A3055">
        <v>41768</v>
      </c>
      <c r="B3055">
        <v>12.076</v>
      </c>
    </row>
    <row r="3056">
      <c r="A3056">
        <v>41771</v>
      </c>
      <c r="B3056">
        <v>12.157</v>
      </c>
    </row>
    <row r="3057">
      <c r="A3057">
        <v>41772</v>
      </c>
      <c r="B3057">
        <v>12.199</v>
      </c>
    </row>
    <row r="3058">
      <c r="A3058">
        <v>41773</v>
      </c>
      <c r="B3058">
        <v>12.171</v>
      </c>
    </row>
    <row r="3059">
      <c r="A3059">
        <v>41774</v>
      </c>
      <c r="B3059">
        <v>12.08</v>
      </c>
    </row>
    <row r="3060">
      <c r="A3060">
        <v>41775</v>
      </c>
      <c r="B3060">
        <v>12.096</v>
      </c>
    </row>
    <row r="3061">
      <c r="A3061">
        <v>41778</v>
      </c>
      <c r="B3061">
        <v>12.109</v>
      </c>
    </row>
    <row r="3062">
      <c r="A3062">
        <v>41779</v>
      </c>
      <c r="B3062">
        <v>12.083</v>
      </c>
    </row>
    <row r="3063">
      <c r="A3063">
        <v>41780</v>
      </c>
      <c r="B3063">
        <v>12.158</v>
      </c>
    </row>
    <row r="3064">
      <c r="A3064">
        <v>41781</v>
      </c>
      <c r="B3064">
        <v>12.209</v>
      </c>
    </row>
    <row r="3065">
      <c r="A3065">
        <v>41782</v>
      </c>
      <c r="B3065">
        <v>12.233</v>
      </c>
    </row>
    <row r="3066">
      <c r="A3066">
        <v>41785</v>
      </c>
      <c r="B3066">
        <v>12.306</v>
      </c>
    </row>
    <row r="3067">
      <c r="A3067">
        <v>41786</v>
      </c>
      <c r="B3067">
        <v>12.361</v>
      </c>
    </row>
    <row r="3068">
      <c r="A3068">
        <v>41787</v>
      </c>
      <c r="B3068">
        <v>12.361</v>
      </c>
    </row>
    <row r="3069">
      <c r="A3069">
        <v>41788</v>
      </c>
      <c r="B3069">
        <v>12.36</v>
      </c>
    </row>
    <row r="3070">
      <c r="A3070">
        <v>41789</v>
      </c>
      <c r="B3070">
        <v>12.386</v>
      </c>
    </row>
    <row r="3071">
      <c r="A3071">
        <v>41793</v>
      </c>
      <c r="B3071">
        <v>12.413</v>
      </c>
    </row>
    <row r="3072">
      <c r="A3072">
        <v>41794</v>
      </c>
      <c r="B3072">
        <v>12.429</v>
      </c>
    </row>
    <row r="3073">
      <c r="A3073">
        <v>41795</v>
      </c>
      <c r="B3073">
        <v>12.483</v>
      </c>
    </row>
    <row r="3074">
      <c r="A3074">
        <v>41796</v>
      </c>
      <c r="B3074">
        <v>12.483</v>
      </c>
    </row>
    <row r="3075">
      <c r="A3075">
        <v>41799</v>
      </c>
      <c r="B3075">
        <v>12.483</v>
      </c>
    </row>
    <row r="3076">
      <c r="A3076">
        <v>41800</v>
      </c>
      <c r="B3076">
        <v>12.6</v>
      </c>
    </row>
    <row r="3077">
      <c r="A3077">
        <v>41801</v>
      </c>
      <c r="B3077">
        <v>12.577</v>
      </c>
    </row>
    <row r="3078">
      <c r="A3078">
        <v>41802</v>
      </c>
      <c r="B3078">
        <v>12.522</v>
      </c>
    </row>
    <row r="3079">
      <c r="A3079">
        <v>41803</v>
      </c>
      <c r="B3079">
        <v>12.546</v>
      </c>
    </row>
    <row r="3080">
      <c r="A3080">
        <v>41806</v>
      </c>
      <c r="B3080">
        <v>12.504</v>
      </c>
    </row>
    <row r="3081">
      <c r="A3081">
        <v>41807</v>
      </c>
      <c r="B3081">
        <v>12.544</v>
      </c>
    </row>
    <row r="3082">
      <c r="A3082">
        <v>41808</v>
      </c>
      <c r="B3082">
        <v>12.552</v>
      </c>
    </row>
    <row r="3083">
      <c r="A3083">
        <v>41809</v>
      </c>
      <c r="B3083">
        <v>12.552</v>
      </c>
    </row>
    <row r="3084">
      <c r="A3084">
        <v>41810</v>
      </c>
      <c r="B3084">
        <v>12.634</v>
      </c>
    </row>
    <row r="3085">
      <c r="A3085">
        <v>41813</v>
      </c>
      <c r="B3085">
        <v>12.634</v>
      </c>
    </row>
    <row r="3086">
      <c r="A3086">
        <v>41814</v>
      </c>
      <c r="B3086">
        <v>12.549</v>
      </c>
    </row>
    <row r="3087">
      <c r="A3087">
        <v>41815</v>
      </c>
      <c r="B3087">
        <v>12.52</v>
      </c>
    </row>
    <row r="3088">
      <c r="A3088">
        <v>41816</v>
      </c>
      <c r="B3088">
        <v>12.553</v>
      </c>
    </row>
    <row r="3089">
      <c r="A3089">
        <v>41817</v>
      </c>
      <c r="B3089">
        <v>12.541</v>
      </c>
    </row>
    <row r="3090">
      <c r="A3090">
        <v>41820</v>
      </c>
      <c r="B3090">
        <v>12.526</v>
      </c>
    </row>
    <row r="3091">
      <c r="A3091">
        <v>41821</v>
      </c>
      <c r="B3091">
        <v>12.614</v>
      </c>
    </row>
    <row r="3092">
      <c r="A3092">
        <v>41822</v>
      </c>
      <c r="B3092">
        <v>12.633</v>
      </c>
    </row>
    <row r="3093">
      <c r="A3093">
        <v>41823</v>
      </c>
      <c r="B3093">
        <v>12.663</v>
      </c>
    </row>
    <row r="3094">
      <c r="A3094">
        <v>41824</v>
      </c>
      <c r="B3094">
        <v>12.713</v>
      </c>
    </row>
    <row r="3095">
      <c r="A3095">
        <v>41827</v>
      </c>
      <c r="B3095">
        <v>12.653</v>
      </c>
    </row>
    <row r="3096">
      <c r="A3096">
        <v>41828</v>
      </c>
      <c r="B3096">
        <v>12.559</v>
      </c>
    </row>
    <row r="3097">
      <c r="A3097">
        <v>41829</v>
      </c>
      <c r="B3097">
        <v>12.558</v>
      </c>
    </row>
    <row r="3098">
      <c r="A3098">
        <v>41830</v>
      </c>
      <c r="B3098">
        <v>12.516</v>
      </c>
    </row>
    <row r="3099">
      <c r="A3099">
        <v>41831</v>
      </c>
      <c r="B3099">
        <v>12.519</v>
      </c>
    </row>
    <row r="3100">
      <c r="A3100">
        <v>41834</v>
      </c>
      <c r="B3100">
        <v>12.549</v>
      </c>
    </row>
    <row r="3101">
      <c r="A3101">
        <v>41835</v>
      </c>
      <c r="B3101">
        <v>12.59</v>
      </c>
    </row>
    <row r="3102">
      <c r="A3102">
        <v>41836</v>
      </c>
      <c r="B3102">
        <v>12.676</v>
      </c>
    </row>
    <row r="3103">
      <c r="A3103">
        <v>41837</v>
      </c>
      <c r="B3103">
        <v>12.676</v>
      </c>
    </row>
    <row r="3104">
      <c r="A3104">
        <v>41838</v>
      </c>
      <c r="B3104">
        <v>12.65</v>
      </c>
    </row>
    <row r="3105">
      <c r="A3105">
        <v>41841</v>
      </c>
      <c r="B3105">
        <v>12.603</v>
      </c>
    </row>
    <row r="3106">
      <c r="A3106">
        <v>41842</v>
      </c>
      <c r="B3106">
        <v>12.717</v>
      </c>
    </row>
    <row r="3107">
      <c r="A3107">
        <v>41843</v>
      </c>
      <c r="B3107">
        <v>12.748</v>
      </c>
    </row>
    <row r="3108">
      <c r="A3108">
        <v>41844</v>
      </c>
      <c r="B3108">
        <v>12.762</v>
      </c>
    </row>
    <row r="3109">
      <c r="A3109">
        <v>41845</v>
      </c>
      <c r="B3109">
        <v>12.761</v>
      </c>
    </row>
    <row r="3110">
      <c r="A3110">
        <v>41848</v>
      </c>
      <c r="B3110">
        <v>12.743</v>
      </c>
    </row>
    <row r="3111">
      <c r="A3111">
        <v>41849</v>
      </c>
      <c r="B3111">
        <v>12.734</v>
      </c>
    </row>
    <row r="3112">
      <c r="A3112">
        <v>41850</v>
      </c>
      <c r="B3112">
        <v>12.73</v>
      </c>
    </row>
    <row r="3113">
      <c r="A3113">
        <v>41851</v>
      </c>
      <c r="B3113">
        <v>12.563</v>
      </c>
    </row>
    <row r="3114">
      <c r="A3114">
        <v>41852</v>
      </c>
      <c r="B3114">
        <v>12.563</v>
      </c>
    </row>
    <row r="3115">
      <c r="A3115">
        <v>41855</v>
      </c>
      <c r="B3115">
        <v>12.475</v>
      </c>
    </row>
    <row r="3116">
      <c r="A3116">
        <v>41856</v>
      </c>
      <c r="B3116">
        <v>12.472</v>
      </c>
    </row>
    <row r="3117">
      <c r="A3117">
        <v>41857</v>
      </c>
      <c r="B3117">
        <v>12.458</v>
      </c>
    </row>
    <row r="3118">
      <c r="A3118">
        <v>41858</v>
      </c>
      <c r="B3118">
        <v>12.411</v>
      </c>
    </row>
    <row r="3119">
      <c r="A3119">
        <v>41859</v>
      </c>
      <c r="B3119">
        <v>12.402</v>
      </c>
    </row>
    <row r="3120">
      <c r="A3120">
        <v>41862</v>
      </c>
      <c r="B3120">
        <v>12.487</v>
      </c>
    </row>
    <row r="3121">
      <c r="A3121">
        <v>41863</v>
      </c>
      <c r="B3121">
        <v>12.493</v>
      </c>
    </row>
    <row r="3122">
      <c r="A3122">
        <v>41864</v>
      </c>
      <c r="B3122">
        <v>12.541</v>
      </c>
    </row>
    <row r="3123">
      <c r="A3123">
        <v>41865</v>
      </c>
      <c r="B3123">
        <v>12.578</v>
      </c>
    </row>
    <row r="3124">
      <c r="A3124">
        <v>41869</v>
      </c>
      <c r="B3124">
        <v>12.669</v>
      </c>
    </row>
    <row r="3125">
      <c r="A3125">
        <v>41870</v>
      </c>
      <c r="B3125">
        <v>12.757</v>
      </c>
    </row>
    <row r="3126">
      <c r="A3126">
        <v>41871</v>
      </c>
      <c r="B3126">
        <v>12.784</v>
      </c>
    </row>
    <row r="3127">
      <c r="A3127">
        <v>41872</v>
      </c>
      <c r="B3127">
        <v>12.835</v>
      </c>
    </row>
    <row r="3128">
      <c r="A3128">
        <v>41873</v>
      </c>
      <c r="B3128">
        <v>12.847</v>
      </c>
    </row>
    <row r="3129">
      <c r="A3129">
        <v>41876</v>
      </c>
      <c r="B3129">
        <v>12.936</v>
      </c>
    </row>
    <row r="3130">
      <c r="A3130">
        <v>41877</v>
      </c>
      <c r="B3130">
        <v>12.953</v>
      </c>
    </row>
    <row r="3131">
      <c r="A3131">
        <v>41878</v>
      </c>
      <c r="B3131">
        <v>12.976</v>
      </c>
    </row>
    <row r="3132">
      <c r="A3132">
        <v>41879</v>
      </c>
      <c r="B3132">
        <v>12.961</v>
      </c>
    </row>
    <row r="3133">
      <c r="A3133">
        <v>41880</v>
      </c>
      <c r="B3133">
        <v>12.967</v>
      </c>
    </row>
    <row r="3134">
      <c r="A3134">
        <v>41883</v>
      </c>
      <c r="B3134">
        <v>13.013</v>
      </c>
    </row>
    <row r="3135">
      <c r="A3135">
        <v>41884</v>
      </c>
      <c r="B3135">
        <v>13.048</v>
      </c>
    </row>
    <row r="3136">
      <c r="A3136">
        <v>41885</v>
      </c>
      <c r="B3136">
        <v>13.063</v>
      </c>
    </row>
    <row r="3137">
      <c r="A3137">
        <v>41886</v>
      </c>
      <c r="B3137">
        <v>13.192</v>
      </c>
    </row>
    <row r="3138">
      <c r="A3138">
        <v>41887</v>
      </c>
      <c r="B3138">
        <v>13.214</v>
      </c>
    </row>
    <row r="3139">
      <c r="A3139">
        <v>41890</v>
      </c>
      <c r="B3139">
        <v>13.194</v>
      </c>
    </row>
    <row r="3140">
      <c r="A3140">
        <v>41891</v>
      </c>
      <c r="B3140">
        <v>13.147</v>
      </c>
    </row>
    <row r="3141">
      <c r="A3141">
        <v>41892</v>
      </c>
      <c r="B3141">
        <v>13.159</v>
      </c>
    </row>
    <row r="3142">
      <c r="A3142">
        <v>41893</v>
      </c>
      <c r="B3142">
        <v>13.151</v>
      </c>
    </row>
    <row r="3143">
      <c r="A3143">
        <v>41894</v>
      </c>
      <c r="B3143">
        <v>13.111</v>
      </c>
    </row>
    <row r="3144">
      <c r="A3144">
        <v>41897</v>
      </c>
      <c r="B3144">
        <v>13.086</v>
      </c>
    </row>
    <row r="3145">
      <c r="A3145">
        <v>41898</v>
      </c>
      <c r="B3145">
        <v>13.117</v>
      </c>
    </row>
    <row r="3146">
      <c r="A3146">
        <v>41899</v>
      </c>
      <c r="B3146">
        <v>13.119</v>
      </c>
    </row>
    <row r="3147">
      <c r="A3147">
        <v>41900</v>
      </c>
      <c r="B3147">
        <v>13.204</v>
      </c>
    </row>
    <row r="3148">
      <c r="A3148">
        <v>41901</v>
      </c>
      <c r="B3148">
        <v>13.242</v>
      </c>
    </row>
    <row r="3149">
      <c r="A3149">
        <v>41904</v>
      </c>
      <c r="B3149">
        <v>13.167</v>
      </c>
    </row>
    <row r="3150">
      <c r="A3150">
        <v>41905</v>
      </c>
      <c r="B3150">
        <v>13.048</v>
      </c>
    </row>
    <row r="3151">
      <c r="A3151">
        <v>41906</v>
      </c>
      <c r="B3151">
        <v>13.146</v>
      </c>
    </row>
    <row r="3152">
      <c r="A3152">
        <v>41907</v>
      </c>
      <c r="B3152">
        <v>13.056</v>
      </c>
    </row>
    <row r="3153">
      <c r="A3153">
        <v>41908</v>
      </c>
      <c r="B3153">
        <v>13.136</v>
      </c>
    </row>
    <row r="3154">
      <c r="A3154">
        <v>41911</v>
      </c>
      <c r="B3154">
        <v>13.109</v>
      </c>
    </row>
    <row r="3155">
      <c r="A3155">
        <v>41912</v>
      </c>
      <c r="B3155">
        <v>13.12</v>
      </c>
    </row>
    <row r="3156">
      <c r="A3156">
        <v>41913</v>
      </c>
      <c r="B3156">
        <v>13.024</v>
      </c>
    </row>
    <row r="3157">
      <c r="A3157">
        <v>41914</v>
      </c>
      <c r="B3157">
        <v>13.023</v>
      </c>
    </row>
    <row r="3158">
      <c r="A3158">
        <v>41915</v>
      </c>
      <c r="B3158">
        <v>12.952</v>
      </c>
    </row>
    <row r="3159">
      <c r="A3159">
        <v>41918</v>
      </c>
      <c r="B3159">
        <v>13.043</v>
      </c>
    </row>
    <row r="3160">
      <c r="A3160">
        <v>41919</v>
      </c>
      <c r="B3160">
        <v>12.876</v>
      </c>
    </row>
    <row r="3161">
      <c r="A3161">
        <v>41920</v>
      </c>
      <c r="B3161">
        <v>12.894</v>
      </c>
    </row>
    <row r="3162">
      <c r="A3162">
        <v>41921</v>
      </c>
      <c r="B3162">
        <v>12.724</v>
      </c>
    </row>
    <row r="3163">
      <c r="A3163">
        <v>41922</v>
      </c>
      <c r="B3163">
        <v>12.675</v>
      </c>
    </row>
    <row r="3164">
      <c r="A3164">
        <v>41925</v>
      </c>
      <c r="B3164">
        <v>12.61</v>
      </c>
    </row>
    <row r="3165">
      <c r="A3165">
        <v>41926</v>
      </c>
      <c r="B3165">
        <v>12.481</v>
      </c>
    </row>
    <row r="3166">
      <c r="A3166">
        <v>41927</v>
      </c>
      <c r="B3166">
        <v>12.298</v>
      </c>
    </row>
    <row r="3167">
      <c r="A3167">
        <v>41928</v>
      </c>
      <c r="B3167">
        <v>12.263</v>
      </c>
    </row>
    <row r="3168">
      <c r="A3168">
        <v>41929</v>
      </c>
      <c r="B3168">
        <v>12.413</v>
      </c>
    </row>
    <row r="3169">
      <c r="A3169">
        <v>41932</v>
      </c>
      <c r="B3169">
        <v>12.48</v>
      </c>
    </row>
    <row r="3170">
      <c r="A3170">
        <v>41933</v>
      </c>
      <c r="B3170">
        <v>12.703</v>
      </c>
    </row>
    <row r="3171">
      <c r="A3171">
        <v>41934</v>
      </c>
      <c r="B3171">
        <v>12.74</v>
      </c>
    </row>
    <row r="3172">
      <c r="A3172">
        <v>41935</v>
      </c>
      <c r="B3172">
        <v>12.829</v>
      </c>
    </row>
    <row r="3173">
      <c r="A3173">
        <v>41936</v>
      </c>
      <c r="B3173">
        <v>12.828</v>
      </c>
    </row>
    <row r="3174">
      <c r="A3174">
        <v>41939</v>
      </c>
      <c r="B3174">
        <v>12.862</v>
      </c>
    </row>
    <row r="3175">
      <c r="A3175">
        <v>41940</v>
      </c>
      <c r="B3175">
        <v>12.915</v>
      </c>
    </row>
    <row r="3176">
      <c r="A3176">
        <v>41941</v>
      </c>
      <c r="B3176">
        <v>12.917</v>
      </c>
    </row>
    <row r="3177">
      <c r="A3177">
        <v>41942</v>
      </c>
      <c r="B3177">
        <v>13.042</v>
      </c>
    </row>
    <row r="3178">
      <c r="A3178">
        <v>41943</v>
      </c>
      <c r="B3178">
        <v>13.236</v>
      </c>
    </row>
    <row r="3179">
      <c r="A3179">
        <v>41946</v>
      </c>
      <c r="B3179">
        <v>13.253</v>
      </c>
    </row>
    <row r="3180">
      <c r="A3180">
        <v>41947</v>
      </c>
      <c r="B3180">
        <v>13.155</v>
      </c>
    </row>
    <row r="3181">
      <c r="A3181">
        <v>41948</v>
      </c>
      <c r="B3181">
        <v>13.29</v>
      </c>
    </row>
    <row r="3182">
      <c r="A3182">
        <v>41949</v>
      </c>
      <c r="B3182">
        <v>13.348</v>
      </c>
    </row>
    <row r="3183">
      <c r="A3183">
        <v>41950</v>
      </c>
      <c r="B3183">
        <v>13.359</v>
      </c>
    </row>
    <row r="3184">
      <c r="A3184">
        <v>41953</v>
      </c>
      <c r="B3184">
        <v>13.361</v>
      </c>
    </row>
    <row r="3185">
      <c r="A3185">
        <v>41954</v>
      </c>
      <c r="B3185">
        <v>13.382</v>
      </c>
    </row>
    <row r="3186">
      <c r="A3186">
        <v>41955</v>
      </c>
      <c r="B3186">
        <v>13.339</v>
      </c>
    </row>
    <row r="3187">
      <c r="A3187">
        <v>41956</v>
      </c>
      <c r="B3187">
        <v>13.342</v>
      </c>
    </row>
    <row r="3188">
      <c r="A3188">
        <v>41957</v>
      </c>
      <c r="B3188">
        <v>13.344</v>
      </c>
    </row>
    <row r="3189">
      <c r="A3189">
        <v>41960</v>
      </c>
      <c r="B3189">
        <v>13.358</v>
      </c>
    </row>
    <row r="3190">
      <c r="A3190">
        <v>41961</v>
      </c>
      <c r="B3190">
        <v>13.387</v>
      </c>
    </row>
    <row r="3191">
      <c r="A3191">
        <v>41962</v>
      </c>
      <c r="B3191">
        <v>13.351</v>
      </c>
    </row>
    <row r="3192">
      <c r="A3192">
        <v>41963</v>
      </c>
      <c r="B3192">
        <v>13.364</v>
      </c>
    </row>
    <row r="3193">
      <c r="A3193">
        <v>41964</v>
      </c>
      <c r="B3193">
        <v>13.523</v>
      </c>
    </row>
    <row r="3194">
      <c r="A3194">
        <v>41967</v>
      </c>
      <c r="B3194">
        <v>13.56</v>
      </c>
    </row>
    <row r="3195">
      <c r="A3195">
        <v>41968</v>
      </c>
      <c r="B3195">
        <v>13.536</v>
      </c>
    </row>
    <row r="3196">
      <c r="A3196">
        <v>41969</v>
      </c>
      <c r="B3196">
        <v>13.541</v>
      </c>
    </row>
    <row r="3197">
      <c r="A3197">
        <v>41970</v>
      </c>
      <c r="B3197">
        <v>13.547</v>
      </c>
    </row>
    <row r="3198">
      <c r="A3198">
        <v>41971</v>
      </c>
      <c r="B3198">
        <v>13.563</v>
      </c>
    </row>
    <row r="3199">
      <c r="A3199">
        <v>41974</v>
      </c>
      <c r="B3199">
        <v>13.48</v>
      </c>
    </row>
    <row r="3200">
      <c r="A3200">
        <v>41975</v>
      </c>
      <c r="B3200">
        <v>13.598</v>
      </c>
    </row>
    <row r="3201">
      <c r="A3201">
        <v>41976</v>
      </c>
      <c r="B3201">
        <v>13.706</v>
      </c>
    </row>
    <row r="3202">
      <c r="A3202">
        <v>41977</v>
      </c>
      <c r="B3202">
        <v>13.582</v>
      </c>
    </row>
    <row r="3203">
      <c r="A3203">
        <v>41978</v>
      </c>
      <c r="B3203">
        <v>13.738</v>
      </c>
    </row>
    <row r="3204">
      <c r="A3204">
        <v>41982</v>
      </c>
      <c r="B3204">
        <v>13.507</v>
      </c>
    </row>
    <row r="3205">
      <c r="A3205">
        <v>41983</v>
      </c>
      <c r="B3205">
        <v>13.364</v>
      </c>
    </row>
    <row r="3206">
      <c r="A3206">
        <v>41984</v>
      </c>
      <c r="B3206">
        <v>13.41</v>
      </c>
    </row>
    <row r="3207">
      <c r="A3207">
        <v>41985</v>
      </c>
      <c r="B3207">
        <v>13.166</v>
      </c>
    </row>
    <row r="3208">
      <c r="A3208">
        <v>41988</v>
      </c>
      <c r="B3208">
        <v>13.079</v>
      </c>
    </row>
    <row r="3209">
      <c r="A3209">
        <v>41989</v>
      </c>
      <c r="B3209">
        <v>13.01</v>
      </c>
    </row>
    <row r="3210">
      <c r="A3210">
        <v>41990</v>
      </c>
      <c r="B3210">
        <v>13.217</v>
      </c>
    </row>
    <row r="3211">
      <c r="A3211">
        <v>41991</v>
      </c>
      <c r="B3211">
        <v>13.546</v>
      </c>
    </row>
    <row r="3212">
      <c r="A3212">
        <v>41992</v>
      </c>
      <c r="B3212">
        <v>13.617</v>
      </c>
    </row>
    <row r="3213">
      <c r="A3213">
        <v>41995</v>
      </c>
      <c r="B3213">
        <v>13.654</v>
      </c>
    </row>
    <row r="3214">
      <c r="A3214">
        <v>41996</v>
      </c>
      <c r="B3214">
        <v>13.678</v>
      </c>
    </row>
    <row r="3215">
      <c r="A3215">
        <v>42002</v>
      </c>
      <c r="B3215">
        <v>13.677</v>
      </c>
    </row>
    <row r="3216">
      <c r="A3216">
        <v>42003</v>
      </c>
      <c r="B3216">
        <v>13.749</v>
      </c>
    </row>
    <row r="3217">
      <c r="A3217">
        <v>42004</v>
      </c>
      <c r="B3217">
        <v>13.722</v>
      </c>
    </row>
    <row r="3218">
      <c r="A3218">
        <v>42006</v>
      </c>
      <c r="B3218">
        <v>13.757</v>
      </c>
    </row>
    <row r="3219">
      <c r="A3219">
        <v>42009</v>
      </c>
      <c r="B3219">
        <v>13.653</v>
      </c>
    </row>
    <row r="3220">
      <c r="A3220">
        <v>42011</v>
      </c>
      <c r="B3220">
        <v>13.703</v>
      </c>
    </row>
    <row r="3221">
      <c r="A3221">
        <v>42012</v>
      </c>
      <c r="B3221">
        <v>13.921</v>
      </c>
    </row>
    <row r="3222">
      <c r="A3222">
        <v>42013</v>
      </c>
      <c r="B3222">
        <v>13.638</v>
      </c>
    </row>
    <row r="3223">
      <c r="A3223">
        <v>42016</v>
      </c>
      <c r="B3223">
        <v>13.619</v>
      </c>
    </row>
    <row r="3224">
      <c r="A3224">
        <v>42017</v>
      </c>
      <c r="B3224">
        <v>13.667</v>
      </c>
    </row>
    <row r="3225">
      <c r="A3225">
        <v>42018</v>
      </c>
      <c r="B3225">
        <v>13.581</v>
      </c>
    </row>
    <row r="3226">
      <c r="A3226">
        <v>42019</v>
      </c>
      <c r="B3226">
        <v>13.741</v>
      </c>
    </row>
    <row r="3227">
      <c r="A3227">
        <v>42020</v>
      </c>
      <c r="B3227">
        <v>13.761</v>
      </c>
    </row>
    <row r="3228">
      <c r="A3228">
        <v>42023</v>
      </c>
      <c r="B3228">
        <v>13.896</v>
      </c>
    </row>
    <row r="3229">
      <c r="A3229">
        <v>42024</v>
      </c>
      <c r="B3229">
        <v>13.893</v>
      </c>
    </row>
    <row r="3230">
      <c r="A3230">
        <v>42025</v>
      </c>
      <c r="B3230">
        <v>13.944</v>
      </c>
    </row>
    <row r="3231">
      <c r="A3231">
        <v>42026</v>
      </c>
      <c r="B3231">
        <v>14.211</v>
      </c>
    </row>
    <row r="3232">
      <c r="A3232">
        <v>42027</v>
      </c>
      <c r="B3232">
        <v>14.367</v>
      </c>
    </row>
    <row r="3233">
      <c r="A3233">
        <v>42030</v>
      </c>
      <c r="B3233">
        <v>14.396</v>
      </c>
    </row>
    <row r="3234">
      <c r="A3234">
        <v>42031</v>
      </c>
      <c r="B3234">
        <v>14.21</v>
      </c>
    </row>
    <row r="3235">
      <c r="A3235">
        <v>42032</v>
      </c>
      <c r="B3235">
        <v>14.171</v>
      </c>
    </row>
    <row r="3236">
      <c r="A3236">
        <v>42033</v>
      </c>
      <c r="B3236">
        <v>14.208</v>
      </c>
    </row>
    <row r="3237">
      <c r="A3237">
        <v>42034</v>
      </c>
      <c r="B3237">
        <v>14.137</v>
      </c>
    </row>
    <row r="3238">
      <c r="A3238">
        <v>42037</v>
      </c>
      <c r="B3238">
        <v>14.18</v>
      </c>
    </row>
    <row r="3239">
      <c r="A3239">
        <v>42038</v>
      </c>
      <c r="B3239">
        <v>14.227</v>
      </c>
    </row>
    <row r="3240">
      <c r="A3240">
        <v>42039</v>
      </c>
      <c r="B3240">
        <v>14.264</v>
      </c>
    </row>
    <row r="3241">
      <c r="A3241">
        <v>42040</v>
      </c>
      <c r="B3241">
        <v>14.317</v>
      </c>
    </row>
    <row r="3242">
      <c r="A3242">
        <v>42041</v>
      </c>
      <c r="B3242">
        <v>14.352</v>
      </c>
    </row>
    <row r="3243">
      <c r="A3243">
        <v>42044</v>
      </c>
      <c r="B3243">
        <v>14.312</v>
      </c>
    </row>
    <row r="3244">
      <c r="A3244">
        <v>42045</v>
      </c>
      <c r="B3244">
        <v>14.413</v>
      </c>
    </row>
    <row r="3245">
      <c r="A3245">
        <v>42046</v>
      </c>
      <c r="B3245">
        <v>14.41</v>
      </c>
    </row>
    <row r="3246">
      <c r="A3246">
        <v>42047</v>
      </c>
      <c r="B3246">
        <v>14.471</v>
      </c>
    </row>
    <row r="3247">
      <c r="A3247">
        <v>42048</v>
      </c>
      <c r="B3247">
        <v>14.471</v>
      </c>
    </row>
    <row r="3248">
      <c r="A3248">
        <v>42051</v>
      </c>
      <c r="B3248">
        <v>14.509</v>
      </c>
    </row>
    <row r="3249">
      <c r="A3249">
        <v>42052</v>
      </c>
      <c r="B3249">
        <v>14.529</v>
      </c>
    </row>
    <row r="3250">
      <c r="A3250">
        <v>42053</v>
      </c>
      <c r="B3250">
        <v>14.582</v>
      </c>
    </row>
    <row r="3251">
      <c r="A3251">
        <v>42054</v>
      </c>
      <c r="B3251">
        <v>14.577</v>
      </c>
    </row>
    <row r="3252">
      <c r="A3252">
        <v>42055</v>
      </c>
      <c r="B3252">
        <v>14.637</v>
      </c>
    </row>
    <row r="3253">
      <c r="A3253">
        <v>42058</v>
      </c>
      <c r="B3253">
        <v>14.673</v>
      </c>
    </row>
    <row r="3254">
      <c r="A3254">
        <v>42059</v>
      </c>
      <c r="B3254">
        <v>14.716</v>
      </c>
    </row>
    <row r="3255">
      <c r="A3255">
        <v>42060</v>
      </c>
      <c r="B3255">
        <v>14.69</v>
      </c>
    </row>
    <row r="3256">
      <c r="A3256">
        <v>42061</v>
      </c>
      <c r="B3256">
        <v>14.83</v>
      </c>
    </row>
    <row r="3257">
      <c r="A3257">
        <v>42062</v>
      </c>
      <c r="B3257">
        <v>14.812</v>
      </c>
    </row>
    <row r="3258">
      <c r="A3258">
        <v>42065</v>
      </c>
      <c r="B3258">
        <v>14.854</v>
      </c>
    </row>
    <row r="3259">
      <c r="A3259">
        <v>42066</v>
      </c>
      <c r="B3259">
        <v>14.808</v>
      </c>
    </row>
    <row r="3260">
      <c r="A3260">
        <v>42067</v>
      </c>
      <c r="B3260">
        <v>14.882</v>
      </c>
    </row>
    <row r="3261">
      <c r="A3261">
        <v>42068</v>
      </c>
      <c r="B3261">
        <v>14.94</v>
      </c>
    </row>
    <row r="3262">
      <c r="A3262">
        <v>42069</v>
      </c>
      <c r="B3262">
        <v>14.982</v>
      </c>
    </row>
    <row r="3263">
      <c r="A3263">
        <v>42072</v>
      </c>
      <c r="B3263">
        <v>14.996</v>
      </c>
    </row>
    <row r="3264">
      <c r="A3264">
        <v>42073</v>
      </c>
      <c r="B3264">
        <v>14.952</v>
      </c>
    </row>
    <row r="3265">
      <c r="A3265">
        <v>42074</v>
      </c>
      <c r="B3265">
        <v>15.102</v>
      </c>
    </row>
    <row r="3266">
      <c r="A3266">
        <v>42075</v>
      </c>
      <c r="B3266">
        <v>15.185</v>
      </c>
    </row>
    <row r="3267">
      <c r="A3267">
        <v>42076</v>
      </c>
      <c r="B3267">
        <v>15.243</v>
      </c>
    </row>
    <row r="3268">
      <c r="A3268">
        <v>42079</v>
      </c>
      <c r="B3268">
        <v>15.242</v>
      </c>
    </row>
    <row r="3269">
      <c r="A3269">
        <v>42080</v>
      </c>
      <c r="B3269">
        <v>15.314</v>
      </c>
    </row>
    <row r="3270">
      <c r="A3270">
        <v>42081</v>
      </c>
      <c r="B3270">
        <v>15.32</v>
      </c>
    </row>
    <row r="3271">
      <c r="A3271">
        <v>42082</v>
      </c>
      <c r="B3271">
        <v>15.327</v>
      </c>
    </row>
    <row r="3272">
      <c r="A3272">
        <v>42083</v>
      </c>
      <c r="B3272">
        <v>15.296</v>
      </c>
    </row>
    <row r="3273">
      <c r="A3273">
        <v>42086</v>
      </c>
      <c r="B3273">
        <v>15.177</v>
      </c>
    </row>
    <row r="3274">
      <c r="A3274">
        <v>42087</v>
      </c>
      <c r="B3274">
        <v>15.161</v>
      </c>
    </row>
    <row r="3275">
      <c r="A3275">
        <v>42088</v>
      </c>
      <c r="B3275">
        <v>14.953</v>
      </c>
    </row>
    <row r="3276">
      <c r="A3276">
        <v>42089</v>
      </c>
      <c r="B3276">
        <v>14.941</v>
      </c>
    </row>
    <row r="3277">
      <c r="A3277">
        <v>42090</v>
      </c>
      <c r="B3277">
        <v>14.999</v>
      </c>
    </row>
    <row r="3278">
      <c r="A3278">
        <v>42093</v>
      </c>
      <c r="B3278">
        <v>15.151</v>
      </c>
    </row>
    <row r="3279">
      <c r="A3279">
        <v>42094</v>
      </c>
      <c r="B3279">
        <v>15.129</v>
      </c>
    </row>
    <row r="3280">
      <c r="A3280">
        <v>42095</v>
      </c>
      <c r="B3280">
        <v>15.091</v>
      </c>
    </row>
    <row r="3281">
      <c r="A3281">
        <v>42096</v>
      </c>
      <c r="B3281">
        <v>15.039</v>
      </c>
    </row>
    <row r="3282">
      <c r="A3282">
        <v>42101</v>
      </c>
      <c r="B3282">
        <v>15.135</v>
      </c>
    </row>
    <row r="3283">
      <c r="A3283">
        <v>42102</v>
      </c>
      <c r="B3283">
        <v>15.215</v>
      </c>
    </row>
    <row r="3284">
      <c r="A3284">
        <v>42103</v>
      </c>
      <c r="B3284">
        <v>15.363</v>
      </c>
    </row>
    <row r="3285">
      <c r="A3285">
        <v>42104</v>
      </c>
      <c r="B3285">
        <v>15.487</v>
      </c>
    </row>
    <row r="3286">
      <c r="A3286">
        <v>42107</v>
      </c>
      <c r="B3286">
        <v>15.502</v>
      </c>
    </row>
    <row r="3287">
      <c r="A3287">
        <v>42108</v>
      </c>
      <c r="B3287">
        <v>15.415</v>
      </c>
    </row>
    <row r="3288">
      <c r="A3288">
        <v>42109</v>
      </c>
      <c r="B3288">
        <v>15.504</v>
      </c>
    </row>
    <row r="3289">
      <c r="A3289">
        <v>42110</v>
      </c>
      <c r="B3289">
        <v>15.432</v>
      </c>
    </row>
    <row r="3290">
      <c r="A3290">
        <v>42111</v>
      </c>
      <c r="B3290">
        <v>15.228</v>
      </c>
    </row>
    <row r="3291">
      <c r="A3291">
        <v>42114</v>
      </c>
      <c r="B3291">
        <v>15.328</v>
      </c>
    </row>
    <row r="3292">
      <c r="A3292">
        <v>42115</v>
      </c>
      <c r="B3292">
        <v>15.365</v>
      </c>
    </row>
    <row r="3293">
      <c r="A3293">
        <v>42116</v>
      </c>
      <c r="B3293">
        <v>15.414</v>
      </c>
    </row>
    <row r="3294">
      <c r="A3294">
        <v>42117</v>
      </c>
      <c r="B3294">
        <v>15.36</v>
      </c>
    </row>
    <row r="3295">
      <c r="A3295">
        <v>42118</v>
      </c>
      <c r="B3295">
        <v>15.331</v>
      </c>
    </row>
    <row r="3296">
      <c r="A3296">
        <v>42121</v>
      </c>
      <c r="B3296">
        <v>15.329</v>
      </c>
    </row>
    <row r="3297">
      <c r="A3297">
        <v>42122</v>
      </c>
      <c r="B3297">
        <v>15.237</v>
      </c>
    </row>
    <row r="3298">
      <c r="A3298">
        <v>42123</v>
      </c>
      <c r="B3298">
        <v>15.015</v>
      </c>
    </row>
    <row r="3299">
      <c r="A3299">
        <v>42124</v>
      </c>
      <c r="B3299">
        <v>14.982</v>
      </c>
    </row>
    <row r="3300">
      <c r="A3300">
        <v>42128</v>
      </c>
      <c r="B3300">
        <v>14.981</v>
      </c>
    </row>
    <row r="3301">
      <c r="A3301">
        <v>42129</v>
      </c>
      <c r="B3301">
        <v>14.873</v>
      </c>
    </row>
    <row r="3302">
      <c r="A3302">
        <v>42130</v>
      </c>
      <c r="B3302">
        <v>14.873</v>
      </c>
    </row>
    <row r="3303">
      <c r="A3303">
        <v>42131</v>
      </c>
      <c r="B3303">
        <v>14.755</v>
      </c>
    </row>
    <row r="3304">
      <c r="A3304">
        <v>42132</v>
      </c>
      <c r="B3304">
        <v>14.889</v>
      </c>
    </row>
    <row r="3305">
      <c r="A3305">
        <v>42135</v>
      </c>
      <c r="B3305">
        <v>15.017</v>
      </c>
    </row>
    <row r="3306">
      <c r="A3306">
        <v>42136</v>
      </c>
      <c r="B3306">
        <v>14.892</v>
      </c>
    </row>
    <row r="3307">
      <c r="A3307">
        <v>42137</v>
      </c>
      <c r="B3307">
        <v>14.898</v>
      </c>
    </row>
    <row r="3308">
      <c r="A3308">
        <v>42138</v>
      </c>
      <c r="B3308">
        <v>14.898</v>
      </c>
    </row>
    <row r="3309">
      <c r="A3309">
        <v>42139</v>
      </c>
      <c r="B3309">
        <v>14.823</v>
      </c>
    </row>
    <row r="3310">
      <c r="A3310">
        <v>42142</v>
      </c>
      <c r="B3310">
        <v>14.96</v>
      </c>
    </row>
    <row r="3311">
      <c r="A3311">
        <v>42143</v>
      </c>
      <c r="B3311">
        <v>15.181</v>
      </c>
    </row>
    <row r="3312">
      <c r="A3312">
        <v>42144</v>
      </c>
      <c r="B3312">
        <v>15.208</v>
      </c>
    </row>
    <row r="3313">
      <c r="A3313">
        <v>42145</v>
      </c>
      <c r="B3313">
        <v>15.215</v>
      </c>
    </row>
    <row r="3314">
      <c r="A3314">
        <v>42146</v>
      </c>
      <c r="B3314">
        <v>15.216</v>
      </c>
    </row>
    <row r="3315">
      <c r="A3315">
        <v>42149</v>
      </c>
      <c r="B3315">
        <v>15.216</v>
      </c>
    </row>
    <row r="3316">
      <c r="A3316">
        <v>42150</v>
      </c>
      <c r="B3316">
        <v>15.273</v>
      </c>
    </row>
    <row r="3317">
      <c r="A3317">
        <v>42151</v>
      </c>
      <c r="B3317">
        <v>15.402</v>
      </c>
    </row>
    <row r="3318">
      <c r="A3318">
        <v>42152</v>
      </c>
      <c r="B3318">
        <v>15.349</v>
      </c>
    </row>
    <row r="3319">
      <c r="A3319">
        <v>42153</v>
      </c>
      <c r="B3319">
        <v>15.349</v>
      </c>
    </row>
    <row r="3320">
      <c r="A3320">
        <v>42156</v>
      </c>
      <c r="B3320">
        <v>15.238</v>
      </c>
    </row>
    <row r="3321">
      <c r="A3321">
        <v>42158</v>
      </c>
      <c r="B3321">
        <v>15.077</v>
      </c>
    </row>
    <row r="3322">
      <c r="A3322">
        <v>42159</v>
      </c>
      <c r="B3322">
        <v>15.074</v>
      </c>
    </row>
    <row r="3323">
      <c r="A3323">
        <v>42160</v>
      </c>
      <c r="B3323">
        <v>14.956</v>
      </c>
    </row>
    <row r="3324">
      <c r="A3324">
        <v>42163</v>
      </c>
      <c r="B3324">
        <v>14.81</v>
      </c>
    </row>
    <row r="3325">
      <c r="A3325">
        <v>42164</v>
      </c>
      <c r="B3325">
        <v>14.746</v>
      </c>
    </row>
    <row r="3326">
      <c r="A3326">
        <v>42165</v>
      </c>
      <c r="B3326">
        <v>14.85</v>
      </c>
    </row>
    <row r="3327">
      <c r="A3327">
        <v>42166</v>
      </c>
      <c r="B3327">
        <v>14.946</v>
      </c>
    </row>
    <row r="3328">
      <c r="A3328">
        <v>42167</v>
      </c>
      <c r="B3328">
        <v>14.861</v>
      </c>
    </row>
    <row r="3329">
      <c r="A3329">
        <v>42170</v>
      </c>
      <c r="B3329">
        <v>14.786</v>
      </c>
    </row>
    <row r="3330">
      <c r="A3330">
        <v>42171</v>
      </c>
      <c r="B3330">
        <v>14.835</v>
      </c>
    </row>
    <row r="3331">
      <c r="A3331">
        <v>42172</v>
      </c>
      <c r="B3331">
        <v>14.821</v>
      </c>
    </row>
    <row r="3332">
      <c r="A3332">
        <v>42173</v>
      </c>
      <c r="B3332">
        <v>14.772</v>
      </c>
    </row>
    <row r="3333">
      <c r="A3333">
        <v>42174</v>
      </c>
      <c r="B3333">
        <v>14.823</v>
      </c>
    </row>
    <row r="3334">
      <c r="A3334">
        <v>42177</v>
      </c>
      <c r="B3334">
        <v>14.907</v>
      </c>
    </row>
    <row r="3335">
      <c r="A3335">
        <v>42178</v>
      </c>
      <c r="B3335">
        <v>15.099</v>
      </c>
    </row>
    <row r="3336">
      <c r="A3336">
        <v>42179</v>
      </c>
      <c r="B3336">
        <v>15.039</v>
      </c>
    </row>
    <row r="3337">
      <c r="A3337">
        <v>42180</v>
      </c>
      <c r="B3337">
        <v>15.011</v>
      </c>
    </row>
    <row r="3338">
      <c r="A3338">
        <v>42181</v>
      </c>
      <c r="B3338">
        <v>15.018</v>
      </c>
    </row>
    <row r="3339">
      <c r="A3339">
        <v>42184</v>
      </c>
      <c r="B3339">
        <v>14.752</v>
      </c>
    </row>
    <row r="3340">
      <c r="A3340">
        <v>42185</v>
      </c>
      <c r="B3340">
        <v>14.752</v>
      </c>
    </row>
    <row r="3341">
      <c r="A3341">
        <v>42186</v>
      </c>
      <c r="B3341">
        <v>14.877</v>
      </c>
    </row>
    <row r="3342">
      <c r="A3342">
        <v>42187</v>
      </c>
      <c r="B3342">
        <v>14.871</v>
      </c>
    </row>
    <row r="3343">
      <c r="A3343">
        <v>42188</v>
      </c>
      <c r="B3343">
        <v>14.843</v>
      </c>
    </row>
    <row r="3344">
      <c r="A3344">
        <v>42191</v>
      </c>
      <c r="B3344">
        <v>14.761</v>
      </c>
    </row>
    <row r="3345">
      <c r="A3345">
        <v>42192</v>
      </c>
      <c r="B3345">
        <v>14.854</v>
      </c>
    </row>
    <row r="3346">
      <c r="A3346">
        <v>42193</v>
      </c>
      <c r="B3346">
        <v>14.638</v>
      </c>
    </row>
    <row r="3347">
      <c r="A3347">
        <v>42194</v>
      </c>
      <c r="B3347">
        <v>14.701</v>
      </c>
    </row>
    <row r="3348">
      <c r="A3348">
        <v>42195</v>
      </c>
      <c r="B3348">
        <v>14.768</v>
      </c>
    </row>
    <row r="3349">
      <c r="A3349">
        <v>42198</v>
      </c>
      <c r="B3349">
        <v>14.953</v>
      </c>
    </row>
    <row r="3350">
      <c r="A3350">
        <v>42199</v>
      </c>
      <c r="B3350">
        <v>15.071</v>
      </c>
    </row>
    <row r="3351">
      <c r="A3351">
        <v>42200</v>
      </c>
      <c r="B3351">
        <v>15.128</v>
      </c>
    </row>
    <row r="3352">
      <c r="A3352">
        <v>42201</v>
      </c>
      <c r="B3352">
        <v>15.276</v>
      </c>
    </row>
    <row r="3353">
      <c r="A3353">
        <v>42202</v>
      </c>
      <c r="B3353">
        <v>15.312</v>
      </c>
    </row>
    <row r="3354">
      <c r="A3354">
        <v>42205</v>
      </c>
      <c r="B3354">
        <v>15.307</v>
      </c>
    </row>
    <row r="3355">
      <c r="A3355">
        <v>42206</v>
      </c>
      <c r="B3355">
        <v>15.207</v>
      </c>
    </row>
    <row r="3356">
      <c r="A3356">
        <v>42207</v>
      </c>
      <c r="B3356">
        <v>15.196</v>
      </c>
    </row>
    <row r="3357">
      <c r="A3357">
        <v>42208</v>
      </c>
      <c r="B3357">
        <v>15.073</v>
      </c>
    </row>
    <row r="3358">
      <c r="A3358">
        <v>42209</v>
      </c>
      <c r="B3358">
        <v>14.97</v>
      </c>
    </row>
    <row r="3359">
      <c r="A3359">
        <v>42212</v>
      </c>
      <c r="B3359">
        <v>14.746</v>
      </c>
    </row>
    <row r="3360">
      <c r="A3360">
        <v>42213</v>
      </c>
      <c r="B3360">
        <v>14.885</v>
      </c>
    </row>
    <row r="3361">
      <c r="A3361">
        <v>42214</v>
      </c>
      <c r="B3361">
        <v>14.991</v>
      </c>
    </row>
    <row r="3362">
      <c r="A3362">
        <v>42215</v>
      </c>
      <c r="B3362">
        <v>15.081</v>
      </c>
    </row>
    <row r="3363">
      <c r="A3363">
        <v>42216</v>
      </c>
      <c r="B3363">
        <v>15.088</v>
      </c>
    </row>
    <row r="3364">
      <c r="A3364">
        <v>42219</v>
      </c>
      <c r="B3364">
        <v>15.006</v>
      </c>
    </row>
    <row r="3365">
      <c r="A3365">
        <v>42220</v>
      </c>
      <c r="B3365">
        <v>15.041</v>
      </c>
    </row>
    <row r="3366">
      <c r="A3366">
        <v>42221</v>
      </c>
      <c r="B3366">
        <v>15.176</v>
      </c>
    </row>
    <row r="3367">
      <c r="A3367">
        <v>42222</v>
      </c>
      <c r="B3367">
        <v>15.075</v>
      </c>
    </row>
    <row r="3368">
      <c r="A3368">
        <v>42223</v>
      </c>
      <c r="B3368">
        <v>15.005</v>
      </c>
    </row>
    <row r="3369">
      <c r="A3369">
        <v>42226</v>
      </c>
      <c r="B3369">
        <v>15.086</v>
      </c>
    </row>
    <row r="3370">
      <c r="A3370">
        <v>42227</v>
      </c>
      <c r="B3370">
        <v>14.916</v>
      </c>
    </row>
    <row r="3371">
      <c r="A3371">
        <v>42228</v>
      </c>
      <c r="B3371">
        <v>14.711</v>
      </c>
    </row>
    <row r="3372">
      <c r="A3372">
        <v>42229</v>
      </c>
      <c r="B3372">
        <v>14.778</v>
      </c>
    </row>
    <row r="3373">
      <c r="A3373">
        <v>42230</v>
      </c>
      <c r="B3373">
        <v>14.805</v>
      </c>
    </row>
    <row r="3374">
      <c r="A3374">
        <v>42233</v>
      </c>
      <c r="B3374">
        <v>14.882</v>
      </c>
    </row>
    <row r="3375">
      <c r="A3375">
        <v>42234</v>
      </c>
      <c r="B3375">
        <v>14.897</v>
      </c>
    </row>
    <row r="3376">
      <c r="A3376">
        <v>42235</v>
      </c>
      <c r="B3376">
        <v>14.771</v>
      </c>
    </row>
    <row r="3377">
      <c r="A3377">
        <v>42236</v>
      </c>
      <c r="B3377">
        <v>14.442</v>
      </c>
    </row>
    <row r="3378">
      <c r="A3378">
        <v>42237</v>
      </c>
      <c r="B3378">
        <v>14.042</v>
      </c>
    </row>
    <row r="3379">
      <c r="A3379">
        <v>42240</v>
      </c>
      <c r="B3379">
        <v>13.999</v>
      </c>
    </row>
    <row r="3380">
      <c r="A3380">
        <v>42241</v>
      </c>
      <c r="B3380">
        <v>13.544</v>
      </c>
    </row>
    <row r="3381">
      <c r="A3381">
        <v>42242</v>
      </c>
      <c r="B3381">
        <v>13.747</v>
      </c>
    </row>
    <row r="3382">
      <c r="A3382">
        <v>42243</v>
      </c>
      <c r="B3382">
        <v>14.111</v>
      </c>
    </row>
    <row r="3383">
      <c r="A3383">
        <v>42244</v>
      </c>
      <c r="B3383">
        <v>14.146</v>
      </c>
    </row>
    <row r="3384">
      <c r="A3384">
        <v>42247</v>
      </c>
      <c r="B3384">
        <v>14.098</v>
      </c>
    </row>
    <row r="3385">
      <c r="A3385">
        <v>42248</v>
      </c>
      <c r="B3385">
        <v>13.764</v>
      </c>
    </row>
    <row r="3386">
      <c r="A3386">
        <v>42249</v>
      </c>
      <c r="B3386">
        <v>13.757</v>
      </c>
    </row>
    <row r="3387">
      <c r="A3387">
        <v>42250</v>
      </c>
      <c r="B3387">
        <v>14.048</v>
      </c>
    </row>
    <row r="3388">
      <c r="A3388">
        <v>42251</v>
      </c>
      <c r="B3388">
        <v>13.971</v>
      </c>
    </row>
    <row r="3389">
      <c r="A3389">
        <v>42254</v>
      </c>
      <c r="B3389">
        <v>13.883</v>
      </c>
    </row>
    <row r="3390">
      <c r="A3390">
        <v>42255</v>
      </c>
      <c r="B3390">
        <v>14.021</v>
      </c>
    </row>
    <row r="3391">
      <c r="A3391">
        <v>42256</v>
      </c>
      <c r="B3391">
        <v>14.054</v>
      </c>
    </row>
    <row r="3392">
      <c r="A3392">
        <v>42257</v>
      </c>
      <c r="B3392">
        <v>13.991</v>
      </c>
    </row>
    <row r="3393">
      <c r="A3393">
        <v>42258</v>
      </c>
      <c r="B3393">
        <v>13.947</v>
      </c>
    </row>
    <row r="3394">
      <c r="A3394">
        <v>42261</v>
      </c>
      <c r="B3394">
        <v>13.899</v>
      </c>
    </row>
    <row r="3395">
      <c r="A3395">
        <v>42262</v>
      </c>
      <c r="B3395">
        <v>14.005</v>
      </c>
    </row>
    <row r="3396">
      <c r="A3396">
        <v>42263</v>
      </c>
      <c r="B3396">
        <v>14.095</v>
      </c>
    </row>
    <row r="3397">
      <c r="A3397">
        <v>42264</v>
      </c>
      <c r="B3397">
        <v>14.095</v>
      </c>
    </row>
    <row r="3398">
      <c r="A3398">
        <v>42265</v>
      </c>
      <c r="B3398">
        <v>13.868</v>
      </c>
    </row>
    <row r="3399">
      <c r="A3399">
        <v>42268</v>
      </c>
      <c r="B3399">
        <v>14.022</v>
      </c>
    </row>
    <row r="3400">
      <c r="A3400">
        <v>42269</v>
      </c>
      <c r="B3400">
        <v>13.887</v>
      </c>
    </row>
    <row r="3401">
      <c r="A3401">
        <v>42270</v>
      </c>
      <c r="B3401">
        <v>13.871</v>
      </c>
    </row>
    <row r="3402">
      <c r="A3402">
        <v>42271</v>
      </c>
      <c r="B3402">
        <v>13.688</v>
      </c>
    </row>
    <row r="3403">
      <c r="A3403">
        <v>42272</v>
      </c>
      <c r="B3403">
        <v>13.857</v>
      </c>
    </row>
    <row r="3404">
      <c r="A3404">
        <v>42275</v>
      </c>
      <c r="B3404">
        <v>13.623</v>
      </c>
    </row>
    <row r="3405">
      <c r="A3405">
        <v>42276</v>
      </c>
      <c r="B3405">
        <v>13.548</v>
      </c>
    </row>
    <row r="3406">
      <c r="A3406">
        <v>42277</v>
      </c>
      <c r="B3406">
        <v>13.787</v>
      </c>
    </row>
    <row r="3407">
      <c r="A3407">
        <v>42278</v>
      </c>
      <c r="B3407">
        <v>13.784</v>
      </c>
    </row>
    <row r="3408">
      <c r="A3408">
        <v>42279</v>
      </c>
      <c r="B3408">
        <v>13.827</v>
      </c>
    </row>
    <row r="3409">
      <c r="A3409">
        <v>42282</v>
      </c>
      <c r="B3409">
        <v>14.07</v>
      </c>
    </row>
    <row r="3410">
      <c r="A3410">
        <v>42283</v>
      </c>
      <c r="B3410">
        <v>14.035</v>
      </c>
    </row>
    <row r="3411">
      <c r="A3411">
        <v>42284</v>
      </c>
      <c r="B3411">
        <v>14.121</v>
      </c>
    </row>
    <row r="3412">
      <c r="A3412">
        <v>42285</v>
      </c>
      <c r="B3412">
        <v>14.141</v>
      </c>
    </row>
    <row r="3413">
      <c r="A3413">
        <v>42286</v>
      </c>
      <c r="B3413">
        <v>14.158</v>
      </c>
    </row>
    <row r="3414">
      <c r="A3414">
        <v>42289</v>
      </c>
      <c r="B3414">
        <v>14.158</v>
      </c>
    </row>
    <row r="3415">
      <c r="A3415">
        <v>42290</v>
      </c>
      <c r="B3415">
        <v>14.048</v>
      </c>
    </row>
    <row r="3416">
      <c r="A3416">
        <v>42291</v>
      </c>
      <c r="B3416">
        <v>13.938</v>
      </c>
    </row>
    <row r="3417">
      <c r="A3417">
        <v>42292</v>
      </c>
      <c r="B3417">
        <v>14.123</v>
      </c>
    </row>
    <row r="3418">
      <c r="A3418">
        <v>42293</v>
      </c>
      <c r="B3418">
        <v>14.189</v>
      </c>
    </row>
    <row r="3419">
      <c r="A3419">
        <v>42296</v>
      </c>
      <c r="B3419">
        <v>14.24</v>
      </c>
    </row>
    <row r="3420">
      <c r="A3420">
        <v>42297</v>
      </c>
      <c r="B3420">
        <v>14.204</v>
      </c>
    </row>
    <row r="3421">
      <c r="A3421">
        <v>42298</v>
      </c>
      <c r="B3421">
        <v>14.163</v>
      </c>
    </row>
    <row r="3422">
      <c r="A3422">
        <v>42299</v>
      </c>
      <c r="B3422">
        <v>14.422</v>
      </c>
    </row>
    <row r="3423">
      <c r="A3423">
        <v>42300</v>
      </c>
      <c r="B3423">
        <v>14.443</v>
      </c>
    </row>
    <row r="3424">
      <c r="A3424">
        <v>42303</v>
      </c>
      <c r="B3424">
        <v>14.67</v>
      </c>
    </row>
    <row r="3425">
      <c r="A3425">
        <v>42304</v>
      </c>
      <c r="B3425">
        <v>14.565</v>
      </c>
    </row>
    <row r="3426">
      <c r="A3426">
        <v>42305</v>
      </c>
      <c r="B3426">
        <v>14.664</v>
      </c>
    </row>
    <row r="3427">
      <c r="A3427">
        <v>42306</v>
      </c>
      <c r="B3427">
        <v>14.722</v>
      </c>
    </row>
    <row r="3428">
      <c r="A3428">
        <v>42307</v>
      </c>
      <c r="B3428">
        <v>14.644</v>
      </c>
    </row>
    <row r="3429">
      <c r="A3429">
        <v>42310</v>
      </c>
      <c r="B3429">
        <v>14.735</v>
      </c>
    </row>
    <row r="3430">
      <c r="A3430">
        <v>42311</v>
      </c>
      <c r="B3430">
        <v>14.792</v>
      </c>
    </row>
    <row r="3431">
      <c r="A3431">
        <v>42312</v>
      </c>
      <c r="B3431">
        <v>14.865</v>
      </c>
    </row>
    <row r="3432">
      <c r="A3432">
        <v>42313</v>
      </c>
      <c r="B3432">
        <v>14.857</v>
      </c>
    </row>
    <row r="3433">
      <c r="A3433">
        <v>42314</v>
      </c>
      <c r="B3433">
        <v>14.961</v>
      </c>
    </row>
    <row r="3434">
      <c r="A3434">
        <v>42317</v>
      </c>
      <c r="B3434">
        <v>14.876</v>
      </c>
    </row>
    <row r="3435">
      <c r="A3435">
        <v>42318</v>
      </c>
      <c r="B3435">
        <v>14.881</v>
      </c>
    </row>
    <row r="3436">
      <c r="A3436">
        <v>42319</v>
      </c>
      <c r="B3436">
        <v>14.882</v>
      </c>
    </row>
    <row r="3437">
      <c r="A3437">
        <v>42320</v>
      </c>
      <c r="B3437">
        <v>14.721</v>
      </c>
    </row>
    <row r="3438">
      <c r="A3438">
        <v>42321</v>
      </c>
      <c r="B3438">
        <v>14.635</v>
      </c>
    </row>
    <row r="3439">
      <c r="A3439">
        <v>42324</v>
      </c>
      <c r="B3439">
        <v>14.719</v>
      </c>
    </row>
    <row r="3440">
      <c r="A3440">
        <v>42325</v>
      </c>
      <c r="B3440">
        <v>14.856</v>
      </c>
    </row>
    <row r="3441">
      <c r="A3441">
        <v>42326</v>
      </c>
      <c r="B3441">
        <v>14.953</v>
      </c>
    </row>
    <row r="3442">
      <c r="A3442">
        <v>42327</v>
      </c>
      <c r="B3442">
        <v>14.923</v>
      </c>
    </row>
    <row r="3443">
      <c r="A3443">
        <v>42328</v>
      </c>
      <c r="B3443">
        <v>15.002</v>
      </c>
    </row>
    <row r="3444">
      <c r="A3444">
        <v>42331</v>
      </c>
      <c r="B3444">
        <v>15.002</v>
      </c>
    </row>
    <row r="3445">
      <c r="A3445">
        <v>42332</v>
      </c>
      <c r="B3445">
        <v>14.986</v>
      </c>
    </row>
    <row r="3446">
      <c r="A3446">
        <v>42333</v>
      </c>
      <c r="B3446">
        <v>15.021</v>
      </c>
    </row>
    <row r="3447">
      <c r="A3447">
        <v>42334</v>
      </c>
      <c r="B3447">
        <v>15.098</v>
      </c>
    </row>
    <row r="3448">
      <c r="A3448">
        <v>42335</v>
      </c>
      <c r="B3448">
        <v>15.112</v>
      </c>
    </row>
    <row r="3449">
      <c r="A3449">
        <v>42338</v>
      </c>
      <c r="B3449">
        <v>15.106</v>
      </c>
    </row>
    <row r="3450">
      <c r="A3450">
        <v>42339</v>
      </c>
      <c r="B3450">
        <v>15.166</v>
      </c>
    </row>
    <row r="3451">
      <c r="A3451">
        <v>42340</v>
      </c>
      <c r="B3451">
        <v>15.117</v>
      </c>
    </row>
    <row r="3452">
      <c r="A3452">
        <v>42341</v>
      </c>
      <c r="B3452">
        <v>14.724</v>
      </c>
    </row>
    <row r="3453">
      <c r="A3453">
        <v>42342</v>
      </c>
      <c r="B3453">
        <v>14.693</v>
      </c>
    </row>
    <row r="3454">
      <c r="A3454">
        <v>42345</v>
      </c>
      <c r="B3454">
        <v>14.77</v>
      </c>
    </row>
    <row r="3455">
      <c r="A3455">
        <v>42347</v>
      </c>
      <c r="B3455">
        <v>14.498</v>
      </c>
    </row>
    <row r="3456">
      <c r="A3456">
        <v>42348</v>
      </c>
      <c r="B3456">
        <v>14.513</v>
      </c>
    </row>
    <row r="3457">
      <c r="A3457">
        <v>42349</v>
      </c>
      <c r="B3457">
        <v>14.296</v>
      </c>
    </row>
    <row r="3458">
      <c r="A3458">
        <v>42352</v>
      </c>
      <c r="B3458">
        <v>14.211</v>
      </c>
    </row>
    <row r="3459">
      <c r="A3459">
        <v>42353</v>
      </c>
      <c r="B3459">
        <v>14.401</v>
      </c>
    </row>
    <row r="3460">
      <c r="A3460">
        <v>42354</v>
      </c>
      <c r="B3460">
        <v>14.515</v>
      </c>
    </row>
    <row r="3461">
      <c r="A3461">
        <v>42355</v>
      </c>
      <c r="B3461">
        <v>14.559</v>
      </c>
    </row>
    <row r="3462">
      <c r="A3462">
        <v>42356</v>
      </c>
      <c r="B3462">
        <v>14.555</v>
      </c>
    </row>
    <row r="3463">
      <c r="A3463">
        <v>42359</v>
      </c>
      <c r="B3463">
        <v>14.419</v>
      </c>
    </row>
    <row r="3464">
      <c r="A3464">
        <v>42360</v>
      </c>
      <c r="B3464">
        <v>14.411</v>
      </c>
    </row>
    <row r="3465">
      <c r="A3465">
        <v>42361</v>
      </c>
      <c r="B3465">
        <v>14.489</v>
      </c>
    </row>
    <row r="3466">
      <c r="A3466">
        <v>42366</v>
      </c>
      <c r="B3466">
        <v>14.49</v>
      </c>
    </row>
    <row r="3467">
      <c r="A3467">
        <v>42367</v>
      </c>
      <c r="B3467">
        <v>14.498</v>
      </c>
    </row>
    <row r="3468">
      <c r="A3468">
        <v>42368</v>
      </c>
      <c r="B3468">
        <v>14.502</v>
      </c>
    </row>
    <row r="3469">
      <c r="A3469">
        <v>42369</v>
      </c>
      <c r="B3469">
        <v>14.604</v>
      </c>
    </row>
    <row r="3470">
      <c r="A3470">
        <v>42373</v>
      </c>
      <c r="B3470">
        <v>14.588</v>
      </c>
    </row>
    <row r="3471">
      <c r="A3471">
        <v>42374</v>
      </c>
      <c r="B3471">
        <v>14.516</v>
      </c>
    </row>
    <row r="3472">
      <c r="A3472">
        <v>42376</v>
      </c>
      <c r="B3472">
        <v>14.049</v>
      </c>
    </row>
    <row r="3473">
      <c r="A3473">
        <v>42377</v>
      </c>
      <c r="B3473">
        <v>13.873</v>
      </c>
    </row>
    <row r="3474">
      <c r="A3474">
        <v>42380</v>
      </c>
      <c r="B3474">
        <v>13.892</v>
      </c>
    </row>
    <row r="3475">
      <c r="A3475">
        <v>42381</v>
      </c>
      <c r="B3475">
        <v>13.963</v>
      </c>
    </row>
    <row r="3476">
      <c r="A3476">
        <v>42382</v>
      </c>
      <c r="B3476">
        <v>13.815</v>
      </c>
    </row>
    <row r="3477">
      <c r="A3477">
        <v>42389</v>
      </c>
      <c r="B3477">
        <v>13.428</v>
      </c>
    </row>
    <row r="3478">
      <c r="A3478">
        <v>42396</v>
      </c>
      <c r="B3478">
        <v>13.686</v>
      </c>
    </row>
    <row r="3479">
      <c r="A3479">
        <v>42398</v>
      </c>
      <c r="B3479">
        <v>13.917</v>
      </c>
    </row>
    <row r="3480">
      <c r="A3480">
        <v>42403</v>
      </c>
      <c r="B3480">
        <v>13.665</v>
      </c>
    </row>
    <row r="3481">
      <c r="A3481">
        <v>42410</v>
      </c>
      <c r="B3481">
        <v>13.026</v>
      </c>
    </row>
    <row r="3482">
      <c r="A3482">
        <v>42417</v>
      </c>
      <c r="B3482">
        <v>13.276</v>
      </c>
    </row>
    <row r="3483">
      <c r="A3483">
        <v>42424</v>
      </c>
      <c r="B3483">
        <v>13.511</v>
      </c>
    </row>
    <row r="3484">
      <c r="A3484">
        <v>42429</v>
      </c>
      <c r="B3484">
        <v>13.687</v>
      </c>
    </row>
    <row r="3485">
      <c r="A3485">
        <v>42431</v>
      </c>
      <c r="B3485">
        <v>13.934</v>
      </c>
    </row>
    <row r="3486">
      <c r="A3486">
        <v>42438</v>
      </c>
      <c r="B3486">
        <v>13.897</v>
      </c>
    </row>
    <row r="3487">
      <c r="A3487">
        <v>42445</v>
      </c>
      <c r="B3487">
        <v>13.967</v>
      </c>
    </row>
    <row r="3488">
      <c r="A3488">
        <v>42452</v>
      </c>
      <c r="B3488">
        <v>14.101</v>
      </c>
    </row>
    <row r="3489">
      <c r="A3489">
        <v>42460</v>
      </c>
      <c r="B3489">
        <v>14.095</v>
      </c>
    </row>
    <row r="3490">
      <c r="A3490">
        <v>42466</v>
      </c>
      <c r="B3490">
        <v>13.909</v>
      </c>
    </row>
    <row r="3491">
      <c r="A3491">
        <v>42473</v>
      </c>
      <c r="B3491">
        <v>14.098</v>
      </c>
    </row>
    <row r="3492">
      <c r="A3492">
        <v>42480</v>
      </c>
      <c r="B3492">
        <v>14.261</v>
      </c>
    </row>
    <row r="3493">
      <c r="A3493">
        <v>42489</v>
      </c>
      <c r="B3493">
        <v>14.136</v>
      </c>
    </row>
    <row r="3494">
      <c r="A3494">
        <v>42494</v>
      </c>
      <c r="B3494">
        <v>13.953</v>
      </c>
    </row>
    <row r="3495">
      <c r="A3495">
        <v>42501</v>
      </c>
      <c r="B3495">
        <v>14.046</v>
      </c>
    </row>
    <row r="3496">
      <c r="A3496">
        <v>42508</v>
      </c>
      <c r="B3496">
        <v>13.941</v>
      </c>
    </row>
    <row r="3497">
      <c r="A3497">
        <v>42515</v>
      </c>
      <c r="B3497">
        <v>14.192</v>
      </c>
    </row>
    <row r="3498">
      <c r="A3498">
        <v>42521</v>
      </c>
      <c r="B3498">
        <v>14.281</v>
      </c>
    </row>
    <row r="3499">
      <c r="A3499">
        <v>42529</v>
      </c>
      <c r="B3499">
        <v>14.282</v>
      </c>
    </row>
    <row r="3500">
      <c r="A3500">
        <v>42536</v>
      </c>
      <c r="B3500">
        <v>13.942</v>
      </c>
    </row>
    <row r="3501">
      <c r="A3501">
        <v>42543</v>
      </c>
      <c r="B3501">
        <v>14.101</v>
      </c>
    </row>
    <row r="3502">
      <c r="A3502">
        <v>42551</v>
      </c>
      <c r="B3502">
        <v>13.95</v>
      </c>
    </row>
    <row r="3503">
      <c r="A3503">
        <v>42557</v>
      </c>
      <c r="B3503">
        <v>13.909</v>
      </c>
    </row>
    <row r="3504">
      <c r="A3504">
        <v>42564</v>
      </c>
      <c r="B3504">
        <v>14.344</v>
      </c>
    </row>
    <row r="3505">
      <c r="A3505">
        <v>42571</v>
      </c>
      <c r="B3505">
        <v>14.424</v>
      </c>
    </row>
    <row r="3506">
      <c r="A3506">
        <v>42580</v>
      </c>
      <c r="B3506">
        <v>14.461</v>
      </c>
    </row>
    <row r="3507">
      <c r="A3507">
        <v>42585</v>
      </c>
      <c r="B3507">
        <v>14.291</v>
      </c>
    </row>
    <row r="3508">
      <c r="A3508">
        <v>42592</v>
      </c>
      <c r="B3508">
        <v>14.536</v>
      </c>
    </row>
    <row r="3509">
      <c r="A3509">
        <v>42599</v>
      </c>
      <c r="B3509">
        <v>14.483</v>
      </c>
    </row>
    <row r="3510">
      <c r="A3510">
        <v>42606</v>
      </c>
      <c r="B3510">
        <v>14.546</v>
      </c>
    </row>
    <row r="3511">
      <c r="A3511">
        <v>42613</v>
      </c>
      <c r="B3511">
        <v>14.532</v>
      </c>
    </row>
    <row r="3512">
      <c r="A3512">
        <v>42620</v>
      </c>
      <c r="B3512">
        <v>14.622</v>
      </c>
    </row>
    <row r="3513">
      <c r="A3513">
        <v>42627</v>
      </c>
      <c r="B3513">
        <v>14.32</v>
      </c>
    </row>
    <row r="3514">
      <c r="A3514">
        <v>42634</v>
      </c>
      <c r="B3514">
        <v>14.506</v>
      </c>
    </row>
    <row r="3515">
      <c r="A3515">
        <v>42641</v>
      </c>
      <c r="B3515">
        <v>14.523</v>
      </c>
    </row>
    <row r="3516">
      <c r="A3516">
        <v>42643</v>
      </c>
      <c r="B3516">
        <v>14.439</v>
      </c>
    </row>
    <row r="3517">
      <c r="A3517">
        <v>42648</v>
      </c>
      <c r="B3517">
        <v>14.479</v>
      </c>
    </row>
    <row r="3518">
      <c r="A3518">
        <v>42655</v>
      </c>
      <c r="B3518">
        <v>14.431</v>
      </c>
    </row>
    <row r="3519">
      <c r="A3519">
        <v>42662</v>
      </c>
      <c r="B3519">
        <v>14.449</v>
      </c>
    </row>
    <row r="3520">
      <c r="A3520">
        <v>42669</v>
      </c>
      <c r="B3520">
        <v>14.434</v>
      </c>
    </row>
    <row r="3521">
      <c r="A3521">
        <v>42674</v>
      </c>
      <c r="B3521">
        <v>14.375</v>
      </c>
    </row>
    <row r="3522">
      <c r="A3522">
        <v>42683</v>
      </c>
      <c r="B3522">
        <v>14.173</v>
      </c>
    </row>
    <row r="3523">
      <c r="A3523">
        <v>42690</v>
      </c>
      <c r="B3523">
        <v>14.575</v>
      </c>
    </row>
    <row r="3524">
      <c r="A3524">
        <v>42697</v>
      </c>
      <c r="B3524">
        <v>14.707</v>
      </c>
    </row>
    <row r="3525">
      <c r="A3525">
        <v>42704</v>
      </c>
      <c r="B3525">
        <v>14.737</v>
      </c>
    </row>
    <row r="3526">
      <c r="A3526">
        <v>42711</v>
      </c>
      <c r="B3526">
        <v>14.809</v>
      </c>
    </row>
    <row r="3527">
      <c r="A3527">
        <v>42718</v>
      </c>
      <c r="B3527">
        <v>15.092</v>
      </c>
    </row>
    <row r="3528">
      <c r="A3528">
        <v>42725</v>
      </c>
      <c r="B3528">
        <v>15.16</v>
      </c>
    </row>
    <row r="3529">
      <c r="A3529">
        <v>42735</v>
      </c>
      <c r="B3529">
        <v>15.048</v>
      </c>
    </row>
    <row r="3530">
      <c r="A3530">
        <v>42739</v>
      </c>
      <c r="B3530">
        <v>15.153</v>
      </c>
    </row>
    <row r="3531">
      <c r="A3531">
        <v>42746</v>
      </c>
      <c r="B3531">
        <v>15.196</v>
      </c>
    </row>
    <row r="3532">
      <c r="A3532">
        <v>42753</v>
      </c>
      <c r="B3532">
        <v>15.116</v>
      </c>
    </row>
    <row r="3533">
      <c r="A3533">
        <v>42760</v>
      </c>
      <c r="B3533">
        <v>15.231</v>
      </c>
    </row>
    <row r="3534">
      <c r="A3534">
        <v>42766</v>
      </c>
      <c r="B3534">
        <v>15.125</v>
      </c>
    </row>
    <row r="3535">
      <c r="A3535">
        <v>42774</v>
      </c>
      <c r="B3535">
        <v>15.185</v>
      </c>
    </row>
    <row r="3536">
      <c r="A3536">
        <v>42781</v>
      </c>
      <c r="B3536">
        <v>15.401</v>
      </c>
    </row>
    <row r="3537">
      <c r="A3537">
        <v>42788</v>
      </c>
      <c r="B3537">
        <v>15.522</v>
      </c>
    </row>
    <row r="3538">
      <c r="A3538">
        <v>42794</v>
      </c>
      <c r="B3538">
        <v>15.485</v>
      </c>
    </row>
    <row r="3539">
      <c r="A3539">
        <v>42802</v>
      </c>
      <c r="B3539">
        <v>15.535</v>
      </c>
    </row>
    <row r="3540">
      <c r="A3540">
        <v>42809</v>
      </c>
      <c r="B3540">
        <v>15.582</v>
      </c>
    </row>
    <row r="3541">
      <c r="A3541">
        <v>42816</v>
      </c>
      <c r="B3541">
        <v>15.42</v>
      </c>
    </row>
    <row r="3542">
      <c r="A3542">
        <v>42825</v>
      </c>
      <c r="B3542">
        <v>15.563</v>
      </c>
    </row>
    <row r="3543">
      <c r="A3543">
        <v>42830</v>
      </c>
      <c r="B3543">
        <v>15.544</v>
      </c>
    </row>
    <row r="3544">
      <c r="A3544">
        <v>42837</v>
      </c>
      <c r="B3544">
        <v>15.548</v>
      </c>
    </row>
    <row r="3545">
      <c r="A3545">
        <v>42844</v>
      </c>
      <c r="B3545">
        <v>15.412</v>
      </c>
    </row>
    <row r="3546">
      <c r="A3546">
        <v>42853</v>
      </c>
      <c r="B3546">
        <v>15.747</v>
      </c>
    </row>
    <row r="3547">
      <c r="A3547">
        <v>42858</v>
      </c>
      <c r="B3547">
        <v>15.78</v>
      </c>
    </row>
    <row r="3548">
      <c r="A3548">
        <v>42865</v>
      </c>
      <c r="B3548">
        <v>15.868</v>
      </c>
    </row>
    <row r="3549">
      <c r="A3549">
        <v>42872</v>
      </c>
      <c r="B3549">
        <v>15.867</v>
      </c>
    </row>
    <row r="3550">
      <c r="A3550">
        <v>42879</v>
      </c>
      <c r="B3550">
        <v>15.871</v>
      </c>
    </row>
    <row r="3551">
      <c r="A3551">
        <v>42886</v>
      </c>
      <c r="B3551">
        <v>15.911</v>
      </c>
    </row>
    <row r="3552">
      <c r="A3552">
        <v>42893</v>
      </c>
      <c r="B3552">
        <v>15.995</v>
      </c>
    </row>
    <row r="3553">
      <c r="A3553">
        <v>42900</v>
      </c>
      <c r="B3553">
        <v>16.043</v>
      </c>
    </row>
    <row r="3554">
      <c r="A3554">
        <v>42907</v>
      </c>
      <c r="B3554">
        <v>15.989</v>
      </c>
    </row>
    <row r="3555">
      <c r="A3555">
        <v>42916</v>
      </c>
      <c r="B3555">
        <v>15.902</v>
      </c>
    </row>
    <row r="3556">
      <c r="A3556">
        <v>42921</v>
      </c>
      <c r="B3556">
        <v>15.949</v>
      </c>
    </row>
    <row r="3557">
      <c r="A3557">
        <v>42928</v>
      </c>
      <c r="B3557">
        <v>15.96</v>
      </c>
    </row>
    <row r="3558">
      <c r="A3558">
        <v>42935</v>
      </c>
      <c r="B3558">
        <v>16.08</v>
      </c>
    </row>
    <row r="3559">
      <c r="A3559">
        <v>42942</v>
      </c>
      <c r="B3559">
        <v>16.127</v>
      </c>
    </row>
    <row r="3560">
      <c r="A3560">
        <v>42947</v>
      </c>
      <c r="B3560">
        <v>16.076</v>
      </c>
    </row>
    <row r="3561">
      <c r="A3561">
        <v>42956</v>
      </c>
      <c r="B3561">
        <v>16.087</v>
      </c>
    </row>
    <row r="3562">
      <c r="A3562">
        <v>42963</v>
      </c>
      <c r="B3562">
        <v>16.061</v>
      </c>
    </row>
    <row r="3563">
      <c r="A3563">
        <v>42970</v>
      </c>
      <c r="B3563">
        <v>15.986</v>
      </c>
    </row>
    <row r="3564">
      <c r="A3564">
        <v>42978</v>
      </c>
      <c r="B3564">
        <v>16.01</v>
      </c>
    </row>
    <row r="3565">
      <c r="A3565">
        <v>42984</v>
      </c>
      <c r="B3565">
        <v>15.962</v>
      </c>
    </row>
    <row r="3566">
      <c r="A3566">
        <v>42991</v>
      </c>
      <c r="B3566">
        <v>16.182</v>
      </c>
    </row>
    <row r="3567">
      <c r="A3567">
        <v>42998</v>
      </c>
      <c r="B3567">
        <v>16.253</v>
      </c>
    </row>
    <row r="3568">
      <c r="A3568">
        <v>43007</v>
      </c>
      <c r="B3568">
        <v>16.329</v>
      </c>
    </row>
    <row r="3569">
      <c r="A3569">
        <v>43012</v>
      </c>
      <c r="B3569">
        <v>16.465</v>
      </c>
    </row>
    <row r="3570">
      <c r="A3570">
        <v>43019</v>
      </c>
      <c r="B3570">
        <v>16.522</v>
      </c>
    </row>
    <row r="3571">
      <c r="A3571">
        <v>43026</v>
      </c>
      <c r="B3571">
        <v>16.6</v>
      </c>
    </row>
    <row r="3572">
      <c r="A3572">
        <v>43033</v>
      </c>
      <c r="B3572">
        <v>16.639</v>
      </c>
    </row>
    <row r="3573">
      <c r="A3573">
        <v>43039</v>
      </c>
      <c r="B3573">
        <v>16.76</v>
      </c>
    </row>
    <row r="3574">
      <c r="A3574">
        <v>43047</v>
      </c>
      <c r="B3574">
        <v>16.811</v>
      </c>
    </row>
    <row r="3575">
      <c r="A3575">
        <v>43054</v>
      </c>
      <c r="B3575">
        <v>16.594</v>
      </c>
    </row>
    <row r="3576">
      <c r="A3576">
        <v>43061</v>
      </c>
      <c r="B3576">
        <v>16.769</v>
      </c>
    </row>
    <row r="3577">
      <c r="A3577">
        <v>43069</v>
      </c>
      <c r="B3577">
        <v>16.831</v>
      </c>
    </row>
    <row r="3578">
      <c r="A3578">
        <v>43075</v>
      </c>
      <c r="B3578">
        <v>16.754</v>
      </c>
    </row>
    <row r="3579">
      <c r="A3579">
        <v>43082</v>
      </c>
      <c r="B3579">
        <v>16.96</v>
      </c>
    </row>
    <row r="3580">
      <c r="A3580">
        <v>43089</v>
      </c>
      <c r="B3580">
        <v>17.042</v>
      </c>
    </row>
    <row r="3581">
      <c r="A3581">
        <v>43100</v>
      </c>
      <c r="B3581">
        <v>17.029</v>
      </c>
    </row>
    <row r="3582">
      <c r="A3582">
        <v>43103</v>
      </c>
      <c r="B3582">
        <v>17.043</v>
      </c>
    </row>
    <row r="3583">
      <c r="A3583">
        <v>43110</v>
      </c>
      <c r="B3583">
        <v>17.373</v>
      </c>
    </row>
    <row r="3584">
      <c r="A3584">
        <v>43117</v>
      </c>
      <c r="B3584">
        <v>17.406</v>
      </c>
    </row>
    <row r="3585">
      <c r="A3585">
        <v>43124</v>
      </c>
      <c r="B3585">
        <v>17.633</v>
      </c>
    </row>
    <row r="3586">
      <c r="A3586">
        <v>43131</v>
      </c>
      <c r="B3586">
        <v>17.444</v>
      </c>
    </row>
    <row r="3587">
      <c r="A3587">
        <v>43138</v>
      </c>
      <c r="B3587">
        <v>16.846</v>
      </c>
    </row>
    <row r="3588">
      <c r="A3588">
        <v>43145</v>
      </c>
      <c r="B3588">
        <v>16.707</v>
      </c>
    </row>
    <row r="3589">
      <c r="A3589">
        <v>43152</v>
      </c>
      <c r="B3589">
        <v>16.946</v>
      </c>
    </row>
    <row r="3590">
      <c r="A3590">
        <v>43159</v>
      </c>
      <c r="B3590">
        <v>17.074</v>
      </c>
    </row>
    <row r="3591">
      <c r="A3591">
        <v>43166</v>
      </c>
      <c r="B3591">
        <v>16.843</v>
      </c>
    </row>
    <row r="3592">
      <c r="A3592">
        <v>43173</v>
      </c>
      <c r="B3592">
        <v>17.105</v>
      </c>
    </row>
    <row r="3593">
      <c r="A3593">
        <v>43180</v>
      </c>
      <c r="B3593">
        <v>16.932</v>
      </c>
    </row>
    <row r="3594">
      <c r="A3594">
        <v>43188</v>
      </c>
      <c r="B3594">
        <v>16.531</v>
      </c>
    </row>
    <row r="3595">
      <c r="A3595">
        <v>43194</v>
      </c>
      <c r="B3595">
        <v>16.479</v>
      </c>
    </row>
    <row r="3596">
      <c r="A3596">
        <v>43201</v>
      </c>
      <c r="B3596">
        <v>16.791</v>
      </c>
    </row>
    <row r="3597">
      <c r="A3597">
        <v>43208</v>
      </c>
      <c r="B3597">
        <v>17.006</v>
      </c>
    </row>
    <row r="3598">
      <c r="A3598">
        <v>43216</v>
      </c>
      <c r="B3598">
        <v>16.848</v>
      </c>
    </row>
    <row r="3599">
      <c r="A3599">
        <v>43220</v>
      </c>
      <c r="B3599">
        <v>16.992</v>
      </c>
    </row>
    <row r="3600">
      <c r="A3600">
        <v>43229</v>
      </c>
      <c r="B3600">
        <v>17.06</v>
      </c>
    </row>
    <row r="3601">
      <c r="A3601">
        <v>43236</v>
      </c>
      <c r="B3601">
        <v>17.231</v>
      </c>
    </row>
    <row r="3602">
      <c r="A3602">
        <v>43243</v>
      </c>
      <c r="B3602">
        <v>17.255</v>
      </c>
    </row>
    <row r="3603">
      <c r="A3603">
        <v>43251</v>
      </c>
      <c r="B3603">
        <v>17.034</v>
      </c>
    </row>
    <row r="3604">
      <c r="A3604">
        <v>43257</v>
      </c>
      <c r="B3604">
        <v>17.257</v>
      </c>
    </row>
    <row r="3605">
      <c r="A3605">
        <v>43264</v>
      </c>
      <c r="B3605">
        <v>17.357</v>
      </c>
    </row>
    <row r="3606">
      <c r="A3606">
        <v>43271</v>
      </c>
      <c r="B3606">
        <v>17.232</v>
      </c>
    </row>
    <row r="3607">
      <c r="A3607">
        <v>43278</v>
      </c>
      <c r="B3607">
        <v>16.972</v>
      </c>
    </row>
    <row r="3608">
      <c r="A3608">
        <v>43280</v>
      </c>
      <c r="B3608">
        <v>16.997</v>
      </c>
    </row>
    <row r="3609">
      <c r="A3609">
        <v>43285</v>
      </c>
      <c r="B3609">
        <v>16.978</v>
      </c>
    </row>
    <row r="3610">
      <c r="A3610">
        <v>43292</v>
      </c>
      <c r="B3610">
        <v>17.164</v>
      </c>
    </row>
    <row r="3611">
      <c r="A3611">
        <v>43299</v>
      </c>
      <c r="B3611">
        <v>17.307</v>
      </c>
    </row>
    <row r="3612">
      <c r="A3612">
        <v>43306</v>
      </c>
      <c r="B3612">
        <v>17.345</v>
      </c>
    </row>
    <row r="3613">
      <c r="A3613">
        <v>43312</v>
      </c>
      <c r="B3613">
        <v>17.323</v>
      </c>
    </row>
    <row r="3614">
      <c r="A3614">
        <v>43320</v>
      </c>
      <c r="B3614">
        <v>17.491</v>
      </c>
    </row>
    <row r="3615">
      <c r="A3615">
        <v>43328</v>
      </c>
      <c r="B3615">
        <v>17.26</v>
      </c>
    </row>
    <row r="3616">
      <c r="A3616">
        <v>43334</v>
      </c>
      <c r="B3616">
        <v>17.417</v>
      </c>
    </row>
    <row r="3617">
      <c r="A3617">
        <v>43343</v>
      </c>
      <c r="B3617">
        <v>17.513</v>
      </c>
    </row>
    <row r="3618">
      <c r="A3618">
        <v>43348</v>
      </c>
      <c r="B3618">
        <v>17.43</v>
      </c>
    </row>
    <row r="3619">
      <c r="A3619">
        <v>43355</v>
      </c>
      <c r="B3619">
        <v>17.354</v>
      </c>
    </row>
    <row r="3620">
      <c r="A3620">
        <v>43362</v>
      </c>
      <c r="B3620">
        <v>17.461</v>
      </c>
    </row>
    <row r="3621">
      <c r="A3621">
        <v>43371</v>
      </c>
      <c r="B3621">
        <v>17.536</v>
      </c>
    </row>
    <row r="3622">
      <c r="A3622">
        <v>43376</v>
      </c>
      <c r="B3622">
        <v>17.532</v>
      </c>
    </row>
    <row r="3623">
      <c r="A3623">
        <v>43383</v>
      </c>
      <c r="B3623">
        <v>17.269</v>
      </c>
    </row>
    <row r="3624">
      <c r="A3624">
        <v>43390</v>
      </c>
      <c r="B3624">
        <v>16.988</v>
      </c>
    </row>
    <row r="3625">
      <c r="A3625">
        <v>43397</v>
      </c>
      <c r="B3625">
        <v>16.649</v>
      </c>
    </row>
    <row r="3626">
      <c r="A3626">
        <v>43404</v>
      </c>
      <c r="B3626">
        <v>16.563</v>
      </c>
    </row>
    <row r="3627">
      <c r="A3627">
        <v>43411</v>
      </c>
      <c r="B3627">
        <v>16.86</v>
      </c>
    </row>
    <row r="3628">
      <c r="A3628">
        <v>43418</v>
      </c>
      <c r="B3628">
        <v>16.644</v>
      </c>
    </row>
    <row r="3629">
      <c r="A3629">
        <v>43425</v>
      </c>
      <c r="B3629">
        <v>16.256</v>
      </c>
    </row>
    <row r="3630">
      <c r="A3630">
        <v>43434</v>
      </c>
      <c r="B3630">
        <v>16.587</v>
      </c>
    </row>
    <row r="3631">
      <c r="A3631">
        <v>43439</v>
      </c>
      <c r="B3631">
        <v>16.718</v>
      </c>
    </row>
    <row r="3632">
      <c r="A3632">
        <v>43446</v>
      </c>
      <c r="B3632">
        <v>16.173</v>
      </c>
    </row>
    <row r="3633">
      <c r="A3633">
        <v>43453</v>
      </c>
      <c r="B3633">
        <v>15.822</v>
      </c>
    </row>
    <row r="3634">
      <c r="A3634">
        <v>43461</v>
      </c>
      <c r="B3634">
        <v>15.452</v>
      </c>
    </row>
    <row r="3635">
      <c r="A3635">
        <v>43465</v>
      </c>
      <c r="B3635">
        <v>15.635</v>
      </c>
    </row>
    <row r="3636">
      <c r="A3636">
        <v>43467</v>
      </c>
      <c r="B3636">
        <v>15.583</v>
      </c>
    </row>
    <row r="3637">
      <c r="A3637">
        <v>43474</v>
      </c>
      <c r="B3637">
        <v>15.99</v>
      </c>
    </row>
    <row r="3638">
      <c r="A3638">
        <v>43481</v>
      </c>
      <c r="B3638">
        <v>16.1</v>
      </c>
    </row>
    <row r="3639">
      <c r="A3639">
        <v>43488</v>
      </c>
      <c r="B3639">
        <v>16.209</v>
      </c>
    </row>
    <row r="3640">
      <c r="A3640">
        <v>43496</v>
      </c>
      <c r="B3640">
        <v>16.401</v>
      </c>
    </row>
    <row r="3641">
      <c r="A3641">
        <v>43502</v>
      </c>
      <c r="B3641">
        <v>16.601</v>
      </c>
    </row>
    <row r="3642">
      <c r="A3642">
        <v>43509</v>
      </c>
      <c r="B3642">
        <v>16.62</v>
      </c>
    </row>
    <row r="3643">
      <c r="A3643">
        <v>43516</v>
      </c>
      <c r="B3643">
        <v>16.78</v>
      </c>
    </row>
    <row r="3644">
      <c r="A3644">
        <v>43524</v>
      </c>
      <c r="B3644">
        <v>16.786</v>
      </c>
    </row>
    <row r="3645">
      <c r="A3645">
        <v>43530</v>
      </c>
      <c r="B3645">
        <v>16.791</v>
      </c>
    </row>
    <row r="3646">
      <c r="A3646">
        <v>43537</v>
      </c>
      <c r="B3646">
        <v>16.76</v>
      </c>
    </row>
    <row r="3647">
      <c r="A3647">
        <v>43544</v>
      </c>
      <c r="B3647">
        <v>16.961</v>
      </c>
    </row>
    <row r="3648">
      <c r="A3648">
        <v>43553</v>
      </c>
      <c r="B3648">
        <v>16.849</v>
      </c>
    </row>
    <row r="3649">
      <c r="A3649">
        <v>43558</v>
      </c>
      <c r="B3649">
        <v>17.096</v>
      </c>
    </row>
    <row r="3650">
      <c r="A3650">
        <v>43565</v>
      </c>
      <c r="B3650">
        <v>17.126</v>
      </c>
    </row>
    <row r="3651">
      <c r="A3651">
        <v>43572</v>
      </c>
      <c r="B3651">
        <v>17.209</v>
      </c>
    </row>
    <row r="3652">
      <c r="A3652">
        <v>43579</v>
      </c>
      <c r="B3652">
        <v>17.292</v>
      </c>
    </row>
    <row r="3653">
      <c r="A3653">
        <v>43585</v>
      </c>
      <c r="B3653">
        <v>17.337</v>
      </c>
    </row>
    <row r="3654">
      <c r="A3654">
        <v>43593</v>
      </c>
      <c r="B3654">
        <v>17.068</v>
      </c>
    </row>
    <row r="3655">
      <c r="A3655">
        <v>43600</v>
      </c>
      <c r="B3655">
        <v>16.813</v>
      </c>
    </row>
    <row r="3656">
      <c r="A3656">
        <v>43607</v>
      </c>
      <c r="B3656">
        <v>16.97</v>
      </c>
    </row>
    <row r="3657">
      <c r="A3657">
        <v>43616</v>
      </c>
      <c r="B3657">
        <v>16.577</v>
      </c>
    </row>
    <row r="3658">
      <c r="A3658">
        <v>43621</v>
      </c>
      <c r="B3658">
        <v>16.71</v>
      </c>
    </row>
    <row r="3659">
      <c r="A3659">
        <v>43628</v>
      </c>
      <c r="B3659">
        <v>17.012</v>
      </c>
    </row>
    <row r="3660">
      <c r="A3660">
        <v>43635</v>
      </c>
      <c r="B3660">
        <v>17.161</v>
      </c>
    </row>
    <row r="3661">
      <c r="A3661">
        <v>43644</v>
      </c>
      <c r="B3661">
        <v>17.159</v>
      </c>
    </row>
    <row r="3662">
      <c r="A3662">
        <v>43649</v>
      </c>
      <c r="B3662">
        <v>17.359</v>
      </c>
    </row>
    <row r="3663">
      <c r="A3663">
        <v>43656</v>
      </c>
      <c r="B3663">
        <v>17.336</v>
      </c>
    </row>
    <row r="3664">
      <c r="A3664">
        <v>43663</v>
      </c>
      <c r="B3664">
        <v>17.419</v>
      </c>
    </row>
    <row r="3665">
      <c r="A3665">
        <v>43670</v>
      </c>
      <c r="B3665">
        <v>17.411</v>
      </c>
    </row>
    <row r="3666">
      <c r="A3666">
        <v>43677</v>
      </c>
      <c r="B3666">
        <v>17.365</v>
      </c>
    </row>
    <row r="3667">
      <c r="A3667">
        <v>43684</v>
      </c>
      <c r="B3667">
        <v>16.805</v>
      </c>
    </row>
    <row r="3668">
      <c r="A3668">
        <v>43691</v>
      </c>
      <c r="B3668">
        <v>16.865</v>
      </c>
    </row>
    <row r="3669">
      <c r="A3669">
        <v>43698</v>
      </c>
      <c r="B3669">
        <v>16.85</v>
      </c>
    </row>
    <row r="3670">
      <c r="A3670">
        <v>43707</v>
      </c>
      <c r="B3670">
        <v>16.943</v>
      </c>
    </row>
    <row r="3671">
      <c r="A3671">
        <v>43712</v>
      </c>
      <c r="B3671">
        <v>16.972</v>
      </c>
    </row>
    <row r="3672">
      <c r="A3672">
        <v>43719</v>
      </c>
      <c r="B3672">
        <v>17.216</v>
      </c>
    </row>
    <row r="3673">
      <c r="A3673">
        <v>43726</v>
      </c>
      <c r="B3673">
        <v>17.307</v>
      </c>
    </row>
    <row r="3674">
      <c r="A3674">
        <v>43733</v>
      </c>
      <c r="B3674">
        <v>17.168</v>
      </c>
    </row>
    <row r="3675">
      <c r="A3675">
        <v>43738</v>
      </c>
      <c r="B3675">
        <v>17.188</v>
      </c>
    </row>
    <row r="3676">
      <c r="A3676">
        <v>43747</v>
      </c>
      <c r="B3676">
        <v>16.877</v>
      </c>
    </row>
    <row r="3677">
      <c r="A3677">
        <v>43754</v>
      </c>
      <c r="B3677">
        <v>17.295</v>
      </c>
    </row>
    <row r="3678">
      <c r="A3678">
        <v>43761</v>
      </c>
      <c r="B3678">
        <v>17.298</v>
      </c>
    </row>
    <row r="3679">
      <c r="A3679">
        <v>43769</v>
      </c>
      <c r="B3679">
        <v>17.508</v>
      </c>
    </row>
    <row r="3680">
      <c r="A3680">
        <v>43775</v>
      </c>
      <c r="B3680">
        <v>17.652</v>
      </c>
    </row>
    <row r="3681">
      <c r="A3681">
        <v>43782</v>
      </c>
      <c r="B3681">
        <v>17.723</v>
      </c>
    </row>
    <row r="3682">
      <c r="A3682">
        <v>43789</v>
      </c>
      <c r="B3682">
        <v>17.77</v>
      </c>
    </row>
    <row r="3683">
      <c r="A3683">
        <v>43798</v>
      </c>
      <c r="B3683">
        <v>17.915</v>
      </c>
    </row>
    <row r="3684">
      <c r="A3684">
        <v>43803</v>
      </c>
      <c r="B3684">
        <v>17.687</v>
      </c>
    </row>
    <row r="3685">
      <c r="A3685">
        <v>43810</v>
      </c>
      <c r="B3685">
        <v>17.811</v>
      </c>
    </row>
    <row r="3686">
      <c r="A3686">
        <v>43817</v>
      </c>
      <c r="B3686">
        <v>18.08</v>
      </c>
    </row>
    <row r="3687">
      <c r="A3687">
        <v>43826</v>
      </c>
      <c r="B3687">
        <v>18.227</v>
      </c>
    </row>
    <row r="3688">
      <c r="A3688">
        <v>43830</v>
      </c>
      <c r="B3688">
        <v>18.195</v>
      </c>
    </row>
    <row r="3689">
      <c r="A3689">
        <v>43838</v>
      </c>
      <c r="B3689">
        <v>18.167</v>
      </c>
    </row>
    <row r="3690">
      <c r="A3690">
        <v>43845</v>
      </c>
      <c r="B3690">
        <v>18.353</v>
      </c>
    </row>
    <row r="3691">
      <c r="A3691">
        <v>43852</v>
      </c>
      <c r="B3691">
        <v>18.504</v>
      </c>
    </row>
    <row r="3692">
      <c r="A3692">
        <v>43861</v>
      </c>
      <c r="B3692">
        <v>18.265</v>
      </c>
    </row>
    <row r="3693">
      <c r="A3693">
        <v>43866</v>
      </c>
      <c r="B3693">
        <v>18.455</v>
      </c>
    </row>
    <row r="3694">
      <c r="A3694">
        <v>43873</v>
      </c>
      <c r="B3694">
        <v>18.634</v>
      </c>
    </row>
    <row r="3695">
      <c r="A3695">
        <v>43880</v>
      </c>
      <c r="B3695">
        <v>18.666</v>
      </c>
    </row>
    <row r="3696">
      <c r="A3696">
        <v>43889</v>
      </c>
      <c r="B3696">
        <v>16.841</v>
      </c>
    </row>
    <row r="3697">
      <c r="A3697">
        <v>43894</v>
      </c>
      <c r="B3697">
        <v>17.245</v>
      </c>
    </row>
    <row r="3698">
      <c r="A3698">
        <v>43901</v>
      </c>
      <c r="B3698">
        <v>16.277</v>
      </c>
    </row>
    <row r="3699">
      <c r="A3699">
        <v>43908</v>
      </c>
      <c r="B3699">
        <v>14.537</v>
      </c>
    </row>
    <row r="3700">
      <c r="A3700">
        <v>43915</v>
      </c>
      <c r="B3700">
        <v>14.954</v>
      </c>
    </row>
    <row r="3701">
      <c r="A3701">
        <v>43921</v>
      </c>
      <c r="B3701">
        <v>15.481</v>
      </c>
    </row>
    <row r="3702">
      <c r="A3702">
        <v>43929</v>
      </c>
      <c r="B3702">
        <v>15.578</v>
      </c>
    </row>
    <row r="3703">
      <c r="A3703">
        <v>43936</v>
      </c>
      <c r="B3703">
        <v>16.1</v>
      </c>
    </row>
    <row r="3704">
      <c r="A3704">
        <v>43943</v>
      </c>
      <c r="B3704">
        <v>15.89</v>
      </c>
    </row>
    <row r="3705">
      <c r="A3705">
        <v>43951</v>
      </c>
      <c r="B3705">
        <v>16.644</v>
      </c>
    </row>
    <row r="3706">
      <c r="A3706">
        <v>43957</v>
      </c>
      <c r="B3706">
        <v>16.354</v>
      </c>
    </row>
    <row r="3707">
      <c r="A3707">
        <v>43964</v>
      </c>
      <c r="B3707">
        <v>16.38</v>
      </c>
    </row>
    <row r="3708">
      <c r="A3708">
        <v>43971</v>
      </c>
      <c r="B3708">
        <v>16.623</v>
      </c>
    </row>
    <row r="3709">
      <c r="A3709">
        <v>43980</v>
      </c>
      <c r="B3709">
        <v>17.003</v>
      </c>
    </row>
    <row r="3710">
      <c r="A3710">
        <v>43985</v>
      </c>
      <c r="B3710">
        <v>17.315</v>
      </c>
    </row>
    <row r="3711">
      <c r="A3711">
        <v>43992</v>
      </c>
      <c r="B3711">
        <v>17.635</v>
      </c>
    </row>
    <row r="3712">
      <c r="A3712">
        <v>43999</v>
      </c>
      <c r="B3712">
        <v>17.445</v>
      </c>
    </row>
    <row r="3713">
      <c r="A3713">
        <v>44006</v>
      </c>
      <c r="B3713">
        <v>17.317</v>
      </c>
    </row>
    <row r="3714">
      <c r="A3714">
        <v>44012</v>
      </c>
      <c r="B3714">
        <v>17.108</v>
      </c>
    </row>
    <row r="3715">
      <c r="A3715">
        <v>44020</v>
      </c>
      <c r="B3715">
        <v>17.422</v>
      </c>
    </row>
    <row r="3716">
      <c r="A3716">
        <v>44027</v>
      </c>
      <c r="B3716">
        <v>17.665</v>
      </c>
    </row>
    <row r="3717">
      <c r="A3717">
        <v>44034</v>
      </c>
      <c r="B3717">
        <v>17.787</v>
      </c>
    </row>
    <row r="3718">
      <c r="A3718">
        <v>44043</v>
      </c>
      <c r="B3718">
        <v>17.66</v>
      </c>
    </row>
    <row r="3719">
      <c r="A3719">
        <v>44048</v>
      </c>
      <c r="B3719">
        <v>17.815</v>
      </c>
    </row>
    <row r="3720">
      <c r="A3720">
        <v>44055</v>
      </c>
      <c r="B3720">
        <v>18.011</v>
      </c>
    </row>
    <row r="3721">
      <c r="A3721">
        <v>44062</v>
      </c>
      <c r="B3721">
        <v>18.092</v>
      </c>
    </row>
    <row r="3722">
      <c r="A3722">
        <v>44069</v>
      </c>
      <c r="B3722">
        <v>18.262</v>
      </c>
    </row>
    <row r="3723">
      <c r="A3723">
        <v>44074</v>
      </c>
      <c r="B3723">
        <v>18.381</v>
      </c>
    </row>
    <row r="3724">
      <c r="A3724">
        <v>44083</v>
      </c>
      <c r="B3724">
        <v>17.879</v>
      </c>
    </row>
    <row r="3725">
      <c r="A3725">
        <v>44090</v>
      </c>
      <c r="B3725">
        <v>18.156</v>
      </c>
    </row>
    <row r="3726">
      <c r="A3726">
        <v>44097</v>
      </c>
      <c r="B3726">
        <v>17.823</v>
      </c>
    </row>
    <row r="3727">
      <c r="A3727">
        <v>44104</v>
      </c>
      <c r="B3727">
        <v>17.854</v>
      </c>
    </row>
    <row r="3728">
      <c r="A3728">
        <v>44111</v>
      </c>
      <c r="B3728">
        <v>18.014</v>
      </c>
    </row>
    <row r="3729">
      <c r="A3729">
        <v>44118</v>
      </c>
      <c r="B3729">
        <v>18.44</v>
      </c>
    </row>
    <row r="3730">
      <c r="A3730">
        <v>44125</v>
      </c>
      <c r="B3730">
        <v>18.146</v>
      </c>
    </row>
    <row r="3731">
      <c r="A3731">
        <v>44134</v>
      </c>
      <c r="B3731">
        <v>17.477</v>
      </c>
    </row>
    <row r="3732">
      <c r="A3732">
        <v>44139</v>
      </c>
      <c r="B3732">
        <v>17.956</v>
      </c>
    </row>
    <row r="3733">
      <c r="A3733">
        <v>44146</v>
      </c>
      <c r="B3733">
        <v>18.545</v>
      </c>
    </row>
    <row r="3734">
      <c r="A3734">
        <v>44153</v>
      </c>
      <c r="B3734">
        <v>18.746</v>
      </c>
    </row>
    <row r="3735">
      <c r="A3735">
        <v>44160</v>
      </c>
      <c r="B3735">
        <v>18.872</v>
      </c>
    </row>
    <row r="3736">
      <c r="A3736">
        <v>44165</v>
      </c>
      <c r="B3736">
        <v>18.907</v>
      </c>
    </row>
    <row r="3737">
      <c r="A3737">
        <v>44174</v>
      </c>
      <c r="B3737">
        <v>19.136</v>
      </c>
    </row>
    <row r="3738">
      <c r="A3738">
        <v>44181</v>
      </c>
      <c r="B3738">
        <v>19.114</v>
      </c>
    </row>
    <row r="3739">
      <c r="A3739">
        <v>44188</v>
      </c>
      <c r="B3739">
        <v>19.101</v>
      </c>
    </row>
    <row r="3740">
      <c r="A3740">
        <v>44196</v>
      </c>
      <c r="B3740">
        <v>19.26</v>
      </c>
    </row>
    <row r="3741">
      <c r="A3741">
        <v>44203</v>
      </c>
      <c r="B3741">
        <v>19.433</v>
      </c>
    </row>
    <row r="3742">
      <c r="A3742">
        <v>44209</v>
      </c>
      <c r="B3742">
        <v>19.625</v>
      </c>
    </row>
    <row r="3743">
      <c r="A3743">
        <v>44216</v>
      </c>
      <c r="B3743">
        <v>19.66</v>
      </c>
    </row>
    <row r="3744">
      <c r="A3744">
        <v>44225</v>
      </c>
      <c r="B3744">
        <v>19.406</v>
      </c>
    </row>
    <row r="3745">
      <c r="A3745">
        <v>44230</v>
      </c>
      <c r="B3745">
        <v>19.676</v>
      </c>
    </row>
    <row r="3746">
      <c r="A3746">
        <v>44237</v>
      </c>
      <c r="B3746">
        <v>19.967</v>
      </c>
    </row>
    <row r="3747">
      <c r="A3747">
        <v>44244</v>
      </c>
      <c r="B3747">
        <v>20.117</v>
      </c>
    </row>
    <row r="3748">
      <c r="A3748">
        <v>44253</v>
      </c>
      <c r="B3748">
        <v>19.731</v>
      </c>
    </row>
    <row r="3749">
      <c r="A3749">
        <v>44258</v>
      </c>
      <c r="B3749">
        <v>20.012</v>
      </c>
    </row>
    <row r="3750">
      <c r="A3750">
        <v>44265</v>
      </c>
      <c r="B3750">
        <v>19.992</v>
      </c>
    </row>
    <row r="3751">
      <c r="A3751">
        <v>44272</v>
      </c>
      <c r="B3751">
        <v>20.322</v>
      </c>
    </row>
    <row r="3752">
      <c r="A3752">
        <v>44279</v>
      </c>
      <c r="B3752">
        <v>20.119</v>
      </c>
    </row>
    <row r="3753">
      <c r="A3753">
        <v>44286</v>
      </c>
      <c r="B3753">
        <v>20.374</v>
      </c>
    </row>
    <row r="3754">
      <c r="A3754">
        <v>44293</v>
      </c>
      <c r="B3754">
        <v>20.733</v>
      </c>
    </row>
    <row r="3755">
      <c r="A3755">
        <v>44300</v>
      </c>
      <c r="B3755">
        <v>20.902</v>
      </c>
    </row>
    <row r="3756">
      <c r="A3756">
        <v>44307</v>
      </c>
      <c r="B3756">
        <v>20.825</v>
      </c>
    </row>
    <row r="3757">
      <c r="A3757">
        <v>44308</v>
      </c>
      <c r="B3757">
        <v>20.97</v>
      </c>
    </row>
    <row r="3758">
      <c r="A3758">
        <v>44316</v>
      </c>
      <c r="B3758">
        <v>21.047</v>
      </c>
    </row>
    <row r="3759">
      <c r="A3759">
        <v>44321</v>
      </c>
      <c r="B3759">
        <v>20.936</v>
      </c>
    </row>
    <row r="3760">
      <c r="A3760">
        <v>44328</v>
      </c>
      <c r="B3760">
        <v>20.889</v>
      </c>
    </row>
    <row r="3761">
      <c r="A3761">
        <v>44335</v>
      </c>
      <c r="B3761">
        <v>20.773</v>
      </c>
    </row>
    <row r="3762">
      <c r="A3762">
        <v>44342</v>
      </c>
      <c r="B3762">
        <v>21.066</v>
      </c>
    </row>
    <row r="3763">
      <c r="A3763">
        <v>44347</v>
      </c>
      <c r="B3763">
        <v>21.188</v>
      </c>
    </row>
    <row r="3764">
      <c r="A3764">
        <v>44356</v>
      </c>
      <c r="B3764">
        <v>21.255</v>
      </c>
    </row>
    <row r="3765">
      <c r="A3765">
        <v>44363</v>
      </c>
      <c r="B3765">
        <v>21.322</v>
      </c>
    </row>
    <row r="3766">
      <c r="A3766">
        <v>44370</v>
      </c>
      <c r="B3766">
        <v>21.197</v>
      </c>
    </row>
    <row r="3767">
      <c r="A3767">
        <v>44377</v>
      </c>
      <c r="B3767">
        <v>21.386</v>
      </c>
    </row>
    <row r="3768">
      <c r="A3768">
        <v>44384</v>
      </c>
      <c r="B3768">
        <v>21.543</v>
      </c>
    </row>
    <row r="3769">
      <c r="A3769">
        <v>44391</v>
      </c>
      <c r="B3769">
        <v>21.641</v>
      </c>
    </row>
    <row r="3770">
      <c r="A3770">
        <v>44398</v>
      </c>
      <c r="B3770">
        <v>21.478</v>
      </c>
    </row>
    <row r="3771">
      <c r="A3771">
        <v>44405</v>
      </c>
      <c r="B3771">
        <v>21.641</v>
      </c>
    </row>
    <row r="3772">
      <c r="A3772">
        <v>44407</v>
      </c>
      <c r="B3772">
        <v>21.622</v>
      </c>
    </row>
    <row r="3773">
      <c r="A3773">
        <v>44412</v>
      </c>
      <c r="B3773">
        <v>21.778</v>
      </c>
    </row>
    <row r="3774">
      <c r="A3774">
        <v>44419</v>
      </c>
      <c r="B3774">
        <v>21.875</v>
      </c>
    </row>
    <row r="3775">
      <c r="A3775">
        <v>44426</v>
      </c>
      <c r="B3775">
        <v>21.865</v>
      </c>
    </row>
    <row r="3776">
      <c r="A3776">
        <v>44433</v>
      </c>
      <c r="B3776">
        <v>21.94</v>
      </c>
    </row>
    <row r="3777">
      <c r="A3777">
        <v>44439</v>
      </c>
      <c r="B3777">
        <v>22.091</v>
      </c>
    </row>
    <row r="3778">
      <c r="A3778">
        <v>44447</v>
      </c>
      <c r="B3778">
        <v>22.08</v>
      </c>
    </row>
    <row r="3779">
      <c r="A3779">
        <v>44454</v>
      </c>
      <c r="B3779">
        <v>21.893</v>
      </c>
    </row>
    <row r="3780">
      <c r="A3780">
        <v>44461</v>
      </c>
      <c r="B3780">
        <v>21.637</v>
      </c>
    </row>
    <row r="3781">
      <c r="A3781">
        <v>44469</v>
      </c>
      <c r="B3781">
        <v>21.67</v>
      </c>
    </row>
    <row r="3782">
      <c r="A3782">
        <v>44475</v>
      </c>
      <c r="B3782">
        <v>21.294</v>
      </c>
    </row>
    <row r="3783">
      <c r="A3783">
        <v>44482</v>
      </c>
      <c r="B3783">
        <v>21.554</v>
      </c>
    </row>
    <row r="3784">
      <c r="A3784">
        <v>44489</v>
      </c>
      <c r="B3784">
        <v>22.097</v>
      </c>
    </row>
    <row r="3785">
      <c r="A3785">
        <v>44498</v>
      </c>
      <c r="B3785">
        <v>22.23</v>
      </c>
    </row>
    <row r="3786">
      <c r="A3786">
        <v>44503</v>
      </c>
      <c r="B3786">
        <v>22.493</v>
      </c>
    </row>
    <row r="3787">
      <c r="A3787">
        <v>44510</v>
      </c>
      <c r="B3787">
        <v>22.664</v>
      </c>
    </row>
    <row r="3788">
      <c r="A3788">
        <v>44517</v>
      </c>
      <c r="B3788">
        <v>22.793</v>
      </c>
    </row>
    <row r="3789">
      <c r="A3789">
        <v>44524</v>
      </c>
      <c r="B3789">
        <v>22.7</v>
      </c>
    </row>
    <row r="3790">
      <c r="A3790">
        <v>44530</v>
      </c>
      <c r="B3790">
        <v>22.304</v>
      </c>
    </row>
    <row r="3791">
      <c r="A3791">
        <v>44539</v>
      </c>
      <c r="B3791">
        <v>22.695</v>
      </c>
    </row>
    <row r="3792">
      <c r="A3792">
        <v>44545</v>
      </c>
      <c r="B3792">
        <v>22.472</v>
      </c>
    </row>
    <row r="3793">
      <c r="A3793">
        <v>44552</v>
      </c>
      <c r="B3793">
        <v>22.495</v>
      </c>
    </row>
    <row r="3794">
      <c r="A3794">
        <v>44561</v>
      </c>
      <c r="B3794">
        <v>22.992</v>
      </c>
    </row>
    <row r="3795">
      <c r="A3795">
        <v>44566</v>
      </c>
      <c r="B3795">
        <v>23.032</v>
      </c>
    </row>
    <row r="3796">
      <c r="A3796">
        <v>44573</v>
      </c>
      <c r="B3796">
        <v>22.775</v>
      </c>
    </row>
    <row r="3797">
      <c r="A3797">
        <v>44580</v>
      </c>
      <c r="B3797">
        <v>22.346</v>
      </c>
    </row>
    <row r="3798">
      <c r="A3798">
        <v>44587</v>
      </c>
      <c r="B3798">
        <v>21.772</v>
      </c>
    </row>
    <row r="3799">
      <c r="A3799">
        <v>44592</v>
      </c>
      <c r="B3799">
        <v>21.825</v>
      </c>
    </row>
    <row r="3800">
      <c r="A3800">
        <v>44601</v>
      </c>
      <c r="B3800">
        <v>22.242</v>
      </c>
    </row>
    <row r="3801">
      <c r="A3801">
        <v>44608</v>
      </c>
      <c r="B3801">
        <v>22.005</v>
      </c>
    </row>
    <row r="3802">
      <c r="A3802">
        <v>44615</v>
      </c>
      <c r="B3802">
        <v>21.566</v>
      </c>
    </row>
    <row r="3803">
      <c r="A3803">
        <v>44620</v>
      </c>
      <c r="B3803">
        <v>21.354</v>
      </c>
    </row>
    <row r="3804">
      <c r="A3804">
        <v>44629</v>
      </c>
      <c r="B3804">
        <v>20.934</v>
      </c>
    </row>
    <row r="3805">
      <c r="A3805">
        <v>44636</v>
      </c>
      <c r="B3805">
        <v>21.288</v>
      </c>
    </row>
    <row r="3806">
      <c r="A3806">
        <v>44643</v>
      </c>
      <c r="B3806">
        <v>21.976</v>
      </c>
    </row>
    <row r="3807">
      <c r="A3807">
        <v>44651</v>
      </c>
      <c r="B3807">
        <v>22.18</v>
      </c>
    </row>
    <row r="3808">
      <c r="A3808">
        <v>44657</v>
      </c>
      <c r="B3808">
        <v>21.902</v>
      </c>
    </row>
    <row r="3809">
      <c r="A3809">
        <v>44664</v>
      </c>
      <c r="B3809">
        <v>21.629</v>
      </c>
    </row>
    <row r="3810">
      <c r="A3810">
        <v>44671</v>
      </c>
      <c r="B3810">
        <v>21.714</v>
      </c>
    </row>
    <row r="3811">
      <c r="A3811">
        <v>44680</v>
      </c>
      <c r="B3811">
        <v>21.188</v>
      </c>
    </row>
    <row r="3812">
      <c r="A3812">
        <v>44685</v>
      </c>
      <c r="B3812">
        <v>20.979</v>
      </c>
    </row>
    <row r="3813">
      <c r="A3813">
        <v>44692</v>
      </c>
      <c r="B3813">
        <v>20.458</v>
      </c>
    </row>
    <row r="3814">
      <c r="A3814">
        <v>44699</v>
      </c>
      <c r="B3814">
        <v>20.726</v>
      </c>
    </row>
    <row r="3815">
      <c r="A3815">
        <v>44706</v>
      </c>
      <c r="B3815">
        <v>20.29</v>
      </c>
    </row>
    <row r="3816">
      <c r="A3816">
        <v>44712</v>
      </c>
      <c r="B3816">
        <v>20.95</v>
      </c>
    </row>
    <row r="3817">
      <c r="A3817">
        <v>44720</v>
      </c>
      <c r="B3817">
        <v>20.939</v>
      </c>
    </row>
    <row r="3818">
      <c r="A3818">
        <v>44727</v>
      </c>
      <c r="B3818">
        <v>19.67</v>
      </c>
    </row>
    <row r="3819">
      <c r="A3819">
        <v>44734</v>
      </c>
      <c r="B3819">
        <v>19.397</v>
      </c>
    </row>
    <row r="3820">
      <c r="A3820">
        <v>44742</v>
      </c>
      <c r="B3820">
        <v>19.622</v>
      </c>
    </row>
    <row r="3821">
      <c r="A3821">
        <v>44748</v>
      </c>
      <c r="B3821">
        <v>19.692</v>
      </c>
    </row>
    <row r="3822">
      <c r="A3822">
        <v>44755</v>
      </c>
      <c r="B3822">
        <v>19.731</v>
      </c>
    </row>
    <row r="3823">
      <c r="A3823">
        <v>44762</v>
      </c>
      <c r="B3823">
        <v>20.156</v>
      </c>
    </row>
    <row r="3824">
      <c r="A3824">
        <v>44771</v>
      </c>
      <c r="B3824">
        <v>20.662</v>
      </c>
    </row>
    <row r="3825">
      <c r="A3825">
        <v>44776</v>
      </c>
      <c r="B3825">
        <v>20.578</v>
      </c>
    </row>
    <row r="3826">
      <c r="A3826">
        <v>44783</v>
      </c>
      <c r="B3826">
        <v>20.665</v>
      </c>
    </row>
    <row r="3827">
      <c r="A3827">
        <v>44790</v>
      </c>
      <c r="B3827">
        <v>21.185</v>
      </c>
    </row>
    <row r="3828">
      <c r="A3828">
        <v>44797</v>
      </c>
      <c r="B3828">
        <v>20.648</v>
      </c>
    </row>
    <row r="3829">
      <c r="A3829">
        <v>44804</v>
      </c>
      <c r="B3829">
        <v>20.183</v>
      </c>
    </row>
    <row r="3830">
      <c r="A3830">
        <v>44811</v>
      </c>
      <c r="B3830">
        <v>19.882</v>
      </c>
    </row>
    <row r="3831">
      <c r="A3831">
        <v>44818</v>
      </c>
      <c r="B3831">
        <v>20.063</v>
      </c>
    </row>
    <row r="3832">
      <c r="A3832">
        <v>44825</v>
      </c>
      <c r="B3832">
        <v>19.665</v>
      </c>
    </row>
    <row r="3833">
      <c r="A3833">
        <v>44834</v>
      </c>
      <c r="B3833">
        <v>18.972</v>
      </c>
    </row>
    <row r="3834">
      <c r="A3834">
        <v>44839</v>
      </c>
      <c r="B3834">
        <v>19.378</v>
      </c>
    </row>
    <row r="3835">
      <c r="A3835">
        <v>44846</v>
      </c>
      <c r="B3835">
        <v>18.84</v>
      </c>
    </row>
    <row r="3836">
      <c r="A3836">
        <v>44853</v>
      </c>
      <c r="B3836">
        <v>19.344</v>
      </c>
    </row>
    <row r="3837">
      <c r="A3837">
        <v>44860</v>
      </c>
      <c r="B3837">
        <v>19.52</v>
      </c>
    </row>
    <row r="3838">
      <c r="A3838">
        <v>44865</v>
      </c>
      <c r="B3838">
        <v>19.773</v>
      </c>
    </row>
    <row r="3839">
      <c r="A3839">
        <v>44874</v>
      </c>
      <c r="B3839">
        <v>19.674</v>
      </c>
    </row>
    <row r="3840">
      <c r="A3840">
        <v>44881</v>
      </c>
      <c r="B3840">
        <v>20.149</v>
      </c>
    </row>
    <row r="3841">
      <c r="A3841">
        <v>44888</v>
      </c>
      <c r="B3841">
        <v>20.235</v>
      </c>
    </row>
    <row r="3842">
      <c r="A3842">
        <v>44895</v>
      </c>
      <c r="B3842">
        <v>20.134</v>
      </c>
    </row>
    <row r="3843">
      <c r="A3843">
        <v>44902</v>
      </c>
      <c r="B3843">
        <v>20.04</v>
      </c>
    </row>
    <row r="3844">
      <c r="A3844">
        <v>44909</v>
      </c>
      <c r="B3844">
        <v>20.276</v>
      </c>
    </row>
    <row r="3845">
      <c r="A3845">
        <v>44916</v>
      </c>
      <c r="B3845">
        <v>19.683</v>
      </c>
    </row>
    <row r="3846">
      <c r="A3846">
        <v>44926</v>
      </c>
      <c r="B3846">
        <v>19.617</v>
      </c>
    </row>
    <row r="3847">
      <c r="A3847">
        <v>44930</v>
      </c>
      <c r="B3847">
        <v>19.639</v>
      </c>
    </row>
    <row r="3848">
      <c r="A3848">
        <v>44937</v>
      </c>
      <c r="B3848">
        <v>19.966</v>
      </c>
    </row>
    <row r="3849">
      <c r="A3849">
        <v>44944</v>
      </c>
      <c r="B3849">
        <v>20.228</v>
      </c>
    </row>
    <row r="3850">
      <c r="A3850">
        <v>44951</v>
      </c>
      <c r="B3850">
        <v>20.242</v>
      </c>
    </row>
    <row r="3851">
      <c r="A3851">
        <v>44957</v>
      </c>
      <c r="B3851">
        <v>20.319</v>
      </c>
    </row>
    <row r="3852">
      <c r="A3852">
        <v>44965</v>
      </c>
      <c r="B3852">
        <v>20.761</v>
      </c>
    </row>
    <row r="3853">
      <c r="A3853">
        <v>44972</v>
      </c>
      <c r="B3853">
        <v>20.709</v>
      </c>
    </row>
    <row r="3854">
      <c r="A3854">
        <v>44979</v>
      </c>
      <c r="B3854">
        <v>20.34</v>
      </c>
    </row>
    <row r="3855">
      <c r="A3855">
        <v>44985</v>
      </c>
      <c r="B3855">
        <v>20.332</v>
      </c>
    </row>
    <row r="3856">
      <c r="A3856">
        <v>44993</v>
      </c>
      <c r="B3856">
        <v>20.357</v>
      </c>
    </row>
    <row r="3857">
      <c r="A3857">
        <v>45000</v>
      </c>
      <c r="B3857">
        <v>20.002</v>
      </c>
    </row>
    <row r="3858">
      <c r="A3858">
        <v>45007</v>
      </c>
      <c r="B3858">
        <v>20.261</v>
      </c>
    </row>
    <row r="3859">
      <c r="A3859">
        <v>45016</v>
      </c>
      <c r="B3859">
        <v>20.462</v>
      </c>
    </row>
    <row r="3860">
      <c r="A3860">
        <v>45021</v>
      </c>
      <c r="B3860">
        <v>20.577</v>
      </c>
    </row>
    <row r="3861">
      <c r="A3861">
        <v>45028</v>
      </c>
      <c r="B3861">
        <v>20.651</v>
      </c>
    </row>
    <row r="3862">
      <c r="A3862">
        <v>45035</v>
      </c>
      <c r="B3862">
        <v>20.79</v>
      </c>
    </row>
    <row r="3863">
      <c r="A3863">
        <v>45044</v>
      </c>
      <c r="B3863">
        <v>20.656</v>
      </c>
    </row>
    <row r="3864">
      <c r="A3864">
        <v>45049</v>
      </c>
      <c r="B3864">
        <v>20.657</v>
      </c>
    </row>
    <row r="3865">
      <c r="A3865">
        <v>45056</v>
      </c>
      <c r="B3865">
        <v>20.64</v>
      </c>
    </row>
    <row r="3866">
      <c r="A3866">
        <v>45063</v>
      </c>
      <c r="B3866">
        <v>20.667</v>
      </c>
    </row>
    <row r="3867">
      <c r="A3867">
        <v>45070</v>
      </c>
      <c r="B3867">
        <v>20.777</v>
      </c>
    </row>
    <row r="3868">
      <c r="A3868">
        <v>45077</v>
      </c>
      <c r="B3868">
        <v>20.924</v>
      </c>
    </row>
    <row r="3869">
      <c r="A3869">
        <v>45084</v>
      </c>
      <c r="B3869">
        <v>21.19</v>
      </c>
    </row>
    <row r="3870">
      <c r="A3870">
        <v>45091</v>
      </c>
      <c r="B3870">
        <v>21.496</v>
      </c>
    </row>
    <row r="3871">
      <c r="A3871">
        <v>45098</v>
      </c>
      <c r="B3871">
        <v>21.471</v>
      </c>
    </row>
    <row r="3872">
      <c r="A3872">
        <v>45107</v>
      </c>
      <c r="B3872">
        <v>21.488</v>
      </c>
    </row>
    <row r="3873">
      <c r="A3873">
        <v>45112</v>
      </c>
      <c r="B3873">
        <v>21.643</v>
      </c>
    </row>
    <row r="3874">
      <c r="A3874">
        <v>45119</v>
      </c>
      <c r="B3874">
        <v>21.504</v>
      </c>
    </row>
    <row r="3875">
      <c r="A3875">
        <v>45126</v>
      </c>
      <c r="B3875">
        <v>21.926</v>
      </c>
    </row>
    <row r="3876">
      <c r="A3876">
        <v>45133</v>
      </c>
      <c r="B3876">
        <v>21.912</v>
      </c>
    </row>
    <row r="3877">
      <c r="A3877">
        <v>45138</v>
      </c>
      <c r="B3877">
        <v>22.014</v>
      </c>
    </row>
    <row r="3878">
      <c r="A3878">
        <v>45147</v>
      </c>
      <c r="B3878">
        <v>21.72</v>
      </c>
    </row>
    <row r="3879">
      <c r="A3879">
        <v>45154</v>
      </c>
      <c r="B3879">
        <v>21.49</v>
      </c>
    </row>
    <row r="3880">
      <c r="A3880">
        <v>45161</v>
      </c>
      <c r="B3880">
        <v>21.407</v>
      </c>
    </row>
    <row r="3881">
      <c r="A3881">
        <v>45169</v>
      </c>
      <c r="B3881">
        <v>21.738</v>
      </c>
    </row>
    <row r="3882">
      <c r="A3882">
        <v>45175</v>
      </c>
      <c r="B3882">
        <v>21.694</v>
      </c>
    </row>
    <row r="3883">
      <c r="A3883">
        <v>45182</v>
      </c>
      <c r="B3883">
        <v>21.592</v>
      </c>
    </row>
    <row r="3884">
      <c r="A3884">
        <v>45189</v>
      </c>
      <c r="B3884">
        <v>21.602</v>
      </c>
    </row>
    <row r="3885">
      <c r="A3885">
        <v>45198</v>
      </c>
      <c r="B3885">
        <v>21.294</v>
      </c>
    </row>
    <row r="3886">
      <c r="A3886">
        <v>45203</v>
      </c>
      <c r="B3886">
        <v>20.894</v>
      </c>
    </row>
    <row r="3887">
      <c r="A3887">
        <v>45210</v>
      </c>
      <c r="B3887">
        <v>21.366</v>
      </c>
    </row>
    <row r="3888">
      <c r="A3888">
        <v>45217</v>
      </c>
      <c r="B3888">
        <v>21.363</v>
      </c>
    </row>
    <row r="3889">
      <c r="A3889">
        <v>45224</v>
      </c>
      <c r="B3889">
        <v>20.93</v>
      </c>
    </row>
    <row r="3890">
      <c r="A3890">
        <v>45230</v>
      </c>
      <c r="B3890">
        <v>20.674</v>
      </c>
    </row>
    <row r="3891">
      <c r="A3891">
        <v>45238</v>
      </c>
      <c r="B3891">
        <v>21.32</v>
      </c>
    </row>
    <row r="3892">
      <c r="A3892">
        <v>45245</v>
      </c>
      <c r="B3892">
        <v>21.784</v>
      </c>
    </row>
    <row r="3893">
      <c r="A3893">
        <v>45252</v>
      </c>
      <c r="B3893">
        <v>21.868</v>
      </c>
    </row>
    <row r="3894">
      <c r="A3894">
        <v>45260</v>
      </c>
      <c r="B3894">
        <v>21.916</v>
      </c>
    </row>
    <row r="3895">
      <c r="A3895">
        <v>45266</v>
      </c>
      <c r="B3895">
        <v>22.021</v>
      </c>
    </row>
    <row r="3896">
      <c r="A3896">
        <v>45273</v>
      </c>
      <c r="B3896">
        <v>22.258</v>
      </c>
    </row>
    <row r="3897">
      <c r="A3897">
        <v>45280</v>
      </c>
      <c r="B3897">
        <v>22.572</v>
      </c>
    </row>
    <row r="3898">
      <c r="A3898">
        <v>45291</v>
      </c>
      <c r="B3898">
        <v>22.609</v>
      </c>
    </row>
    <row r="3899">
      <c r="A3899">
        <v>45294</v>
      </c>
      <c r="B3899">
        <v>22.48</v>
      </c>
    </row>
    <row r="3900">
      <c r="A3900">
        <v>45301</v>
      </c>
      <c r="B3900">
        <v>22.617</v>
      </c>
    </row>
    <row r="3901">
      <c r="A3901">
        <v>45308</v>
      </c>
      <c r="B3901">
        <v>22.7</v>
      </c>
    </row>
    <row r="3902">
      <c r="A3902">
        <v>45315</v>
      </c>
      <c r="B3902">
        <v>23.014</v>
      </c>
    </row>
    <row r="3903">
      <c r="A3903">
        <v>45322</v>
      </c>
      <c r="B3903">
        <v>23.2</v>
      </c>
    </row>
    <row r="3904">
      <c r="A3904">
        <v>45329</v>
      </c>
      <c r="B3904">
        <v>23.346</v>
      </c>
    </row>
    <row r="3905">
      <c r="A3905">
        <v>45336</v>
      </c>
      <c r="B3905">
        <v>23.402</v>
      </c>
    </row>
    <row r="3906">
      <c r="A3906">
        <v>45343</v>
      </c>
      <c r="B3906">
        <v>23.503</v>
      </c>
    </row>
    <row r="3907">
      <c r="A3907">
        <v>45351</v>
      </c>
      <c r="B3907">
        <v>23.834</v>
      </c>
    </row>
    <row r="3908">
      <c r="A3908">
        <v>45357</v>
      </c>
      <c r="B3908">
        <v>23.936</v>
      </c>
    </row>
    <row r="3909">
      <c r="A3909">
        <v>45364</v>
      </c>
      <c r="B3909">
        <v>24.2</v>
      </c>
    </row>
    <row r="3910">
      <c r="A3910">
        <v>45371</v>
      </c>
      <c r="B3910">
        <v>24.305</v>
      </c>
    </row>
    <row r="3911">
      <c r="A3911">
        <v>45379</v>
      </c>
      <c r="B3911">
        <v>24.612</v>
      </c>
    </row>
    <row r="3912">
      <c r="A3912">
        <v>45385</v>
      </c>
      <c r="B3912">
        <v>24.454</v>
      </c>
    </row>
    <row r="3913">
      <c r="A3913">
        <v>45392</v>
      </c>
      <c r="B3913">
        <v>24.477</v>
      </c>
    </row>
    <row r="3914">
      <c r="A3914">
        <v>45399</v>
      </c>
      <c r="B3914">
        <v>23.982</v>
      </c>
    </row>
    <row r="3915">
      <c r="A3915">
        <v>45406</v>
      </c>
      <c r="B3915">
        <v>24.189</v>
      </c>
    </row>
    <row r="3916">
      <c r="A3916">
        <v>45412</v>
      </c>
      <c r="B3916">
        <v>24.273</v>
      </c>
    </row>
    <row r="3917">
      <c r="A3917">
        <v>45420</v>
      </c>
      <c r="B3917">
        <v>24.536</v>
      </c>
    </row>
    <row r="3918">
      <c r="A3918">
        <v>45427</v>
      </c>
      <c r="B3918">
        <v>24.758</v>
      </c>
    </row>
    <row r="3919">
      <c r="A3919">
        <v>45434</v>
      </c>
      <c r="B3919">
        <v>24.97</v>
      </c>
    </row>
    <row r="3920">
      <c r="A3920">
        <v>45443</v>
      </c>
      <c r="B3920">
        <v>24.758</v>
      </c>
    </row>
    <row r="3921">
      <c r="A3921">
        <v>45448</v>
      </c>
      <c r="B3921">
        <v>24.839</v>
      </c>
    </row>
    <row r="3922">
      <c r="A3922">
        <v>45455</v>
      </c>
      <c r="B3922">
        <v>25.054</v>
      </c>
    </row>
    <row r="3923">
      <c r="A3923">
        <v>45462</v>
      </c>
      <c r="B3923">
        <v>25.275</v>
      </c>
    </row>
    <row r="3924">
      <c r="A3924">
        <v>45471</v>
      </c>
      <c r="B3924">
        <v>25.331</v>
      </c>
    </row>
    <row r="3925">
      <c r="A3925">
        <v>45476</v>
      </c>
      <c r="B3925">
        <v>25.418</v>
      </c>
    </row>
    <row r="3926">
      <c r="A3926">
        <v>45483</v>
      </c>
      <c r="B3926">
        <v>25.551</v>
      </c>
    </row>
    <row r="3927">
      <c r="A3927">
        <v>45490</v>
      </c>
      <c r="B3927">
        <v>25.758</v>
      </c>
    </row>
    <row r="3928">
      <c r="A3928">
        <v>45497</v>
      </c>
      <c r="B3928">
        <v>25.418</v>
      </c>
    </row>
    <row r="3929">
      <c r="A3929">
        <v>45504</v>
      </c>
      <c r="B3929">
        <v>25.398</v>
      </c>
    </row>
    <row r="3930">
      <c r="A3930">
        <v>45511</v>
      </c>
      <c r="B3930">
        <v>24.465</v>
      </c>
    </row>
    <row r="3931">
      <c r="A3931">
        <v>45518</v>
      </c>
      <c r="B3931">
        <v>24.986</v>
      </c>
    </row>
    <row r="3932">
      <c r="A3932">
        <v>45525</v>
      </c>
      <c r="B3932">
        <v>25.484</v>
      </c>
    </row>
    <row r="3933">
      <c r="A3933">
        <v>45534</v>
      </c>
      <c r="B3933">
        <v>25.614</v>
      </c>
    </row>
    <row r="3934">
      <c r="A3934">
        <v>45539</v>
      </c>
      <c r="B3934">
        <v>25.324</v>
      </c>
    </row>
    <row r="3935">
      <c r="A3935">
        <v>45546</v>
      </c>
      <c r="B3935">
        <v>25.057</v>
      </c>
    </row>
    <row r="3936">
      <c r="A3936">
        <v>45553</v>
      </c>
      <c r="B3936">
        <v>25.522</v>
      </c>
    </row>
    <row r="3937">
      <c r="A3937">
        <v>45560</v>
      </c>
      <c r="B3937">
        <v>25.836</v>
      </c>
    </row>
    <row r="3938">
      <c r="A3938">
        <v>45565</v>
      </c>
      <c r="B3938">
        <v>25.826</v>
      </c>
    </row>
    <row r="3939">
      <c r="A3939">
        <v>45574</v>
      </c>
      <c r="B3939">
        <v>25.878</v>
      </c>
    </row>
    <row r="3940">
      <c r="A3940">
        <v>45581</v>
      </c>
      <c r="B3940">
        <v>26.095</v>
      </c>
    </row>
    <row r="3941">
      <c r="A3941">
        <v>45588</v>
      </c>
      <c r="B3941">
        <v>26.108</v>
      </c>
    </row>
    <row r="3942">
      <c r="A3942">
        <v>45596</v>
      </c>
      <c r="B3942">
        <v>25.924</v>
      </c>
    </row>
    <row r="3943">
      <c r="A3943">
        <v>45602</v>
      </c>
      <c r="B3943">
        <v>26.266</v>
      </c>
    </row>
    <row r="3944">
      <c r="A3944">
        <v>45609</v>
      </c>
      <c r="B3944">
        <v>26.556</v>
      </c>
    </row>
    <row r="3945">
      <c r="A3945">
        <v>45616</v>
      </c>
      <c r="B3945">
        <v>26.412</v>
      </c>
    </row>
    <row r="3946">
      <c r="A3946">
        <v>45625</v>
      </c>
      <c r="B3946">
        <v>26.648</v>
      </c>
    </row>
    <row r="3947">
      <c r="A3947">
        <v>45630</v>
      </c>
      <c r="B3947">
        <v>26.856</v>
      </c>
    </row>
    <row r="3948">
      <c r="A3948">
        <v>45637</v>
      </c>
      <c r="B3948">
        <v>26.791</v>
      </c>
    </row>
    <row r="3949">
      <c r="A3949">
        <v>45644</v>
      </c>
      <c r="B3949">
        <v>26.791</v>
      </c>
    </row>
    <row r="3950">
      <c r="A3950">
        <v>45653</v>
      </c>
      <c r="B3950">
        <v>26.773</v>
      </c>
    </row>
    <row r="3951">
      <c r="A3951">
        <v>45657</v>
      </c>
      <c r="B3951">
        <v>26.605</v>
      </c>
    </row>
    <row r="3952">
      <c r="A3952">
        <v>45665</v>
      </c>
      <c r="B3952">
        <v>26.573</v>
      </c>
    </row>
    <row r="3953">
      <c r="A3953">
        <v>45672</v>
      </c>
      <c r="B3953">
        <v>26.376</v>
      </c>
    </row>
    <row r="3954">
      <c r="A3954">
        <v>45679</v>
      </c>
      <c r="B3954">
        <v>27.002</v>
      </c>
    </row>
    <row r="3955">
      <c r="A3955">
        <v>45688</v>
      </c>
      <c r="B3955">
        <v>27.128</v>
      </c>
    </row>
    <row r="3956">
      <c r="A3956">
        <v>45693</v>
      </c>
      <c r="B3956">
        <v>27.024</v>
      </c>
    </row>
    <row r="3957">
      <c r="A3957">
        <v>45700</v>
      </c>
      <c r="B3957">
        <v>27.159</v>
      </c>
    </row>
    <row r="3958">
      <c r="A3958">
        <v>45707</v>
      </c>
      <c r="B3958">
        <v>27.296</v>
      </c>
    </row>
    <row r="3959">
      <c r="A3959">
        <v>45716</v>
      </c>
      <c r="B3959">
        <v>26.51</v>
      </c>
    </row>
    <row r="3960">
      <c r="A3960">
        <v>45721</v>
      </c>
      <c r="B3960">
        <v>26.489</v>
      </c>
    </row>
    <row r="3961">
      <c r="A3961">
        <v>45728</v>
      </c>
      <c r="B3961">
        <v>25.748</v>
      </c>
    </row>
    <row r="3962">
      <c r="A3962">
        <v>45735</v>
      </c>
      <c r="B3962">
        <v>25.935</v>
      </c>
    </row>
    <row r="3963">
      <c r="A3963">
        <v>45742</v>
      </c>
      <c r="B3963">
        <v>26.418</v>
      </c>
    </row>
    <row r="3964">
      <c r="A3964">
        <v>45747</v>
      </c>
      <c r="B3964">
        <v>25.665</v>
      </c>
    </row>
    <row r="3965">
      <c r="A3965">
        <v>45756</v>
      </c>
      <c r="B3965">
        <v>23.866</v>
      </c>
    </row>
    <row r="3966">
      <c r="A3966">
        <v>45763</v>
      </c>
      <c r="B3966">
        <v>25.14</v>
      </c>
    </row>
    <row r="3967">
      <c r="A3967">
        <v>45770</v>
      </c>
      <c r="B3967">
        <v>25.148</v>
      </c>
    </row>
    <row r="3968">
      <c r="A3968">
        <v>45777</v>
      </c>
      <c r="B3968">
        <v>25.778</v>
      </c>
    </row>
    <row r="3969">
      <c r="A3969">
        <v>45784</v>
      </c>
      <c r="B3969">
        <v>26.017</v>
      </c>
    </row>
    <row r="3970">
      <c r="A3970">
        <v>45791</v>
      </c>
      <c r="B3970">
        <v>26.786</v>
      </c>
    </row>
    <row r="3971">
      <c r="A3971">
        <v>45798</v>
      </c>
      <c r="B3971">
        <v>27.053</v>
      </c>
    </row>
    <row r="3972">
      <c r="A3972">
        <v>45807</v>
      </c>
      <c r="B3972">
        <v>26.987</v>
      </c>
    </row>
    <row r="3973">
      <c r="A3973">
        <v>45812</v>
      </c>
      <c r="B3973">
        <v>27.145</v>
      </c>
    </row>
    <row r="3974">
      <c r="A3974">
        <v>45819</v>
      </c>
      <c r="B3974">
        <v>27.289</v>
      </c>
    </row>
    <row r="3975">
      <c r="A3975">
        <v>45826</v>
      </c>
      <c r="B3975">
        <v>27.105</v>
      </c>
    </row>
    <row r="3976">
      <c r="A3976">
        <v>45833</v>
      </c>
      <c r="B3976">
        <v>27.372</v>
      </c>
    </row>
    <row r="3977">
      <c r="A3977">
        <v>45838</v>
      </c>
      <c r="B3977">
        <v>27.583</v>
      </c>
    </row>
    <row r="3978">
      <c r="A3978">
        <v>45847</v>
      </c>
      <c r="B3978">
        <v>27.687</v>
      </c>
    </row>
    <row r="3979">
      <c r="A3979">
        <v>45854</v>
      </c>
      <c r="B3979">
        <v>27.683</v>
      </c>
    </row>
    <row r="3980">
      <c r="A3980">
        <v>45861</v>
      </c>
      <c r="B3980">
        <v>28.025</v>
      </c>
    </row>
    <row r="3981">
      <c r="A3981">
        <v>45869</v>
      </c>
      <c r="B3981">
        <v>28.1</v>
      </c>
    </row>
    <row r="3982">
      <c r="A3982">
        <v>45875</v>
      </c>
      <c r="B3982">
        <v>27.995</v>
      </c>
    </row>
    <row r="3983">
      <c r="A3983">
        <v>45882</v>
      </c>
      <c r="B3983">
        <v>28.581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  <c r="C1" t="inlineStr">
        <is>
          <t>log_r</t>
        </is>
      </c>
      <c r="D1" t="inlineStr">
        <is>
          <t>dt_days</t>
        </is>
      </c>
      <c r="E1" t="inlineStr">
        <is>
          <t>dt_years</t>
        </is>
      </c>
      <c r="F1" t="inlineStr">
        <is>
          <t/>
        </is>
      </c>
      <c r="G1" t="inlineStr">
        <is>
          <t/>
        </is>
      </c>
      <c r="H1" t="inlineStr">
        <is>
          <t/>
        </is>
      </c>
      <c r="I1" t="inlineStr">
        <is>
          <t>per_day_log</t>
        </is>
      </c>
      <c r="J1" t="inlineStr">
        <is>
          <t>r_simple</t>
        </is>
      </c>
      <c r="K1" t="inlineStr">
        <is>
          <t>runmax</t>
        </is>
      </c>
      <c r="L1" t="inlineStr">
        <is>
          <t>drawdown</t>
        </is>
      </c>
    </row>
    <row r="2">
      <c r="A2">
        <f>NAV!A2</f>
      </c>
      <c r="B2">
        <f>NAV!B2</f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  <c r="I2" t="inlineStr">
        <is>
          <t/>
        </is>
      </c>
      <c r="J2" t="inlineStr">
        <is>
          <t/>
        </is>
      </c>
      <c r="K2">
        <f>B2</f>
      </c>
      <c r="L2">
        <f>IF(B2&gt;0,B2/K2-1,"")</f>
      </c>
    </row>
    <row r="3">
      <c r="A3">
        <f>NAV!A3</f>
      </c>
      <c r="B3">
        <f>NAV!B3</f>
      </c>
      <c r="C3">
        <f>IFERROR(LN(B3/B2),"")</f>
      </c>
      <c r="D3">
        <f>IFERROR(A3-A2,"")</f>
      </c>
      <c r="E3">
        <f>IFERROR(D3/365.25,"")</f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>
        <f>IF(D3&gt;0,C3/D3,"")</f>
      </c>
      <c r="J3">
        <f>IFERROR(B3/B2-1,"")</f>
      </c>
      <c r="K3">
        <f>MAX(K2,B3)</f>
      </c>
      <c r="L3">
        <f>IF(K3&gt;0,B3/K3-1,"")</f>
      </c>
    </row>
    <row r="4">
      <c r="A4">
        <f>NAV!A4</f>
      </c>
      <c r="B4">
        <f>NAV!B4</f>
      </c>
      <c r="C4">
        <f>IFERROR(LN(B4/B3),"")</f>
      </c>
      <c r="D4">
        <f>IFERROR(A4-A3,"")</f>
      </c>
      <c r="E4">
        <f>IFERROR(D4/365.25,"")</f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>
        <f>IF(D4&gt;0,C4/D4,"")</f>
      </c>
      <c r="J4">
        <f>IFERROR(B4/B3-1,"")</f>
      </c>
      <c r="K4">
        <f>MAX(K3,B4)</f>
      </c>
      <c r="L4">
        <f>IF(K4&gt;0,B4/K4-1,"")</f>
      </c>
    </row>
    <row r="5">
      <c r="A5">
        <f>NAV!A5</f>
      </c>
      <c r="B5">
        <f>NAV!B5</f>
      </c>
      <c r="C5">
        <f>IFERROR(LN(B5/B4),"")</f>
      </c>
      <c r="D5">
        <f>IFERROR(A5-A4,"")</f>
      </c>
      <c r="E5">
        <f>IFERROR(D5/365.25,"")</f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>
        <f>IF(D5&gt;0,C5/D5,"")</f>
      </c>
      <c r="J5">
        <f>IFERROR(B5/B4-1,"")</f>
      </c>
      <c r="K5">
        <f>MAX(K4,B5)</f>
      </c>
      <c r="L5">
        <f>IF(K5&gt;0,B5/K5-1,"")</f>
      </c>
    </row>
    <row r="6">
      <c r="A6">
        <f>NAV!A6</f>
      </c>
      <c r="B6">
        <f>NAV!B6</f>
      </c>
      <c r="C6">
        <f>IFERROR(LN(B6/B5),"")</f>
      </c>
      <c r="D6">
        <f>IFERROR(A6-A5,"")</f>
      </c>
      <c r="E6">
        <f>IFERROR(D6/365.25,"")</f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>
        <f>IF(D6&gt;0,C6/D6,"")</f>
      </c>
      <c r="J6">
        <f>IFERROR(B6/B5-1,"")</f>
      </c>
      <c r="K6">
        <f>MAX(K5,B6)</f>
      </c>
      <c r="L6">
        <f>IF(K6&gt;0,B6/K6-1,"")</f>
      </c>
    </row>
    <row r="7">
      <c r="A7">
        <f>NAV!A7</f>
      </c>
      <c r="B7">
        <f>NAV!B7</f>
      </c>
      <c r="C7">
        <f>IFERROR(LN(B7/B6),"")</f>
      </c>
      <c r="D7">
        <f>IFERROR(A7-A6,"")</f>
      </c>
      <c r="E7">
        <f>IFERROR(D7/365.25,"")</f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>
        <f>IF(D7&gt;0,C7/D7,"")</f>
      </c>
      <c r="J7">
        <f>IFERROR(B7/B6-1,"")</f>
      </c>
      <c r="K7">
        <f>MAX(K6,B7)</f>
      </c>
      <c r="L7">
        <f>IF(K7&gt;0,B7/K7-1,"")</f>
      </c>
    </row>
    <row r="8">
      <c r="A8">
        <f>NAV!A8</f>
      </c>
      <c r="B8">
        <f>NAV!B8</f>
      </c>
      <c r="C8">
        <f>IFERROR(LN(B8/B7),"")</f>
      </c>
      <c r="D8">
        <f>IFERROR(A8-A7,"")</f>
      </c>
      <c r="E8">
        <f>IFERROR(D8/365.25,"")</f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>
        <f>IF(D8&gt;0,C8/D8,"")</f>
      </c>
      <c r="J8">
        <f>IFERROR(B8/B7-1,"")</f>
      </c>
      <c r="K8">
        <f>MAX(K7,B8)</f>
      </c>
      <c r="L8">
        <f>IF(K8&gt;0,B8/K8-1,"")</f>
      </c>
    </row>
    <row r="9">
      <c r="A9">
        <f>NAV!A9</f>
      </c>
      <c r="B9">
        <f>NAV!B9</f>
      </c>
      <c r="C9">
        <f>IFERROR(LN(B9/B8),"")</f>
      </c>
      <c r="D9">
        <f>IFERROR(A9-A8,"")</f>
      </c>
      <c r="E9">
        <f>IFERROR(D9/365.25,"")</f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>
        <f>IF(D9&gt;0,C9/D9,"")</f>
      </c>
      <c r="J9">
        <f>IFERROR(B9/B8-1,"")</f>
      </c>
      <c r="K9">
        <f>MAX(K8,B9)</f>
      </c>
      <c r="L9">
        <f>IF(K9&gt;0,B9/K9-1,"")</f>
      </c>
    </row>
    <row r="10">
      <c r="A10">
        <f>NAV!A10</f>
      </c>
      <c r="B10">
        <f>NAV!B10</f>
      </c>
      <c r="C10">
        <f>IFERROR(LN(B10/B9),"")</f>
      </c>
      <c r="D10">
        <f>IFERROR(A10-A9,"")</f>
      </c>
      <c r="E10">
        <f>IFERROR(D10/365.25,"")</f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>
        <f>IF(D10&gt;0,C10/D10,"")</f>
      </c>
      <c r="J10">
        <f>IFERROR(B10/B9-1,"")</f>
      </c>
      <c r="K10">
        <f>MAX(K9,B10)</f>
      </c>
      <c r="L10">
        <f>IF(K10&gt;0,B10/K10-1,"")</f>
      </c>
    </row>
    <row r="11">
      <c r="A11">
        <f>NAV!A11</f>
      </c>
      <c r="B11">
        <f>NAV!B11</f>
      </c>
      <c r="C11">
        <f>IFERROR(LN(B11/B10),"")</f>
      </c>
      <c r="D11">
        <f>IFERROR(A11-A10,"")</f>
      </c>
      <c r="E11">
        <f>IFERROR(D11/365.25,"")</f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>
        <f>IF(D11&gt;0,C11/D11,"")</f>
      </c>
      <c r="J11">
        <f>IFERROR(B11/B10-1,"")</f>
      </c>
      <c r="K11">
        <f>MAX(K10,B11)</f>
      </c>
      <c r="L11">
        <f>IF(K11&gt;0,B11/K11-1,"")</f>
      </c>
    </row>
    <row r="12">
      <c r="A12">
        <f>NAV!A12</f>
      </c>
      <c r="B12">
        <f>NAV!B12</f>
      </c>
      <c r="C12">
        <f>IFERROR(LN(B12/B11),"")</f>
      </c>
      <c r="D12">
        <f>IFERROR(A12-A11,"")</f>
      </c>
      <c r="E12">
        <f>IFERROR(D12/365.25,"")</f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>
        <f>IF(D12&gt;0,C12/D12,"")</f>
      </c>
      <c r="J12">
        <f>IFERROR(B12/B11-1,"")</f>
      </c>
      <c r="K12">
        <f>MAX(K11,B12)</f>
      </c>
      <c r="L12">
        <f>IF(K12&gt;0,B12/K12-1,"")</f>
      </c>
    </row>
    <row r="13">
      <c r="A13">
        <f>NAV!A13</f>
      </c>
      <c r="B13">
        <f>NAV!B13</f>
      </c>
      <c r="C13">
        <f>IFERROR(LN(B13/B12),"")</f>
      </c>
      <c r="D13">
        <f>IFERROR(A13-A12,"")</f>
      </c>
      <c r="E13">
        <f>IFERROR(D13/365.25,"")</f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>
        <f>IF(D13&gt;0,C13/D13,"")</f>
      </c>
      <c r="J13">
        <f>IFERROR(B13/B12-1,"")</f>
      </c>
      <c r="K13">
        <f>MAX(K12,B13)</f>
      </c>
      <c r="L13">
        <f>IF(K13&gt;0,B13/K13-1,"")</f>
      </c>
    </row>
    <row r="14">
      <c r="A14">
        <f>NAV!A14</f>
      </c>
      <c r="B14">
        <f>NAV!B14</f>
      </c>
      <c r="C14">
        <f>IFERROR(LN(B14/B13),"")</f>
      </c>
      <c r="D14">
        <f>IFERROR(A14-A13,"")</f>
      </c>
      <c r="E14">
        <f>IFERROR(D14/365.25,"")</f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>
        <f>IF(D14&gt;0,C14/D14,"")</f>
      </c>
      <c r="J14">
        <f>IFERROR(B14/B13-1,"")</f>
      </c>
      <c r="K14">
        <f>MAX(K13,B14)</f>
      </c>
      <c r="L14">
        <f>IF(K14&gt;0,B14/K14-1,"")</f>
      </c>
    </row>
    <row r="15">
      <c r="A15">
        <f>NAV!A15</f>
      </c>
      <c r="B15">
        <f>NAV!B15</f>
      </c>
      <c r="C15">
        <f>IFERROR(LN(B15/B14),"")</f>
      </c>
      <c r="D15">
        <f>IFERROR(A15-A14,"")</f>
      </c>
      <c r="E15">
        <f>IFERROR(D15/365.25,"")</f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>
        <f>IF(D15&gt;0,C15/D15,"")</f>
      </c>
      <c r="J15">
        <f>IFERROR(B15/B14-1,"")</f>
      </c>
      <c r="K15">
        <f>MAX(K14,B15)</f>
      </c>
      <c r="L15">
        <f>IF(K15&gt;0,B15/K15-1,"")</f>
      </c>
    </row>
    <row r="16">
      <c r="A16">
        <f>NAV!A16</f>
      </c>
      <c r="B16">
        <f>NAV!B16</f>
      </c>
      <c r="C16">
        <f>IFERROR(LN(B16/B15),"")</f>
      </c>
      <c r="D16">
        <f>IFERROR(A16-A15,"")</f>
      </c>
      <c r="E16">
        <f>IFERROR(D16/365.25,"")</f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>
        <f>IF(D16&gt;0,C16/D16,"")</f>
      </c>
      <c r="J16">
        <f>IFERROR(B16/B15-1,"")</f>
      </c>
      <c r="K16">
        <f>MAX(K15,B16)</f>
      </c>
      <c r="L16">
        <f>IF(K16&gt;0,B16/K16-1,"")</f>
      </c>
    </row>
    <row r="17">
      <c r="A17">
        <f>NAV!A17</f>
      </c>
      <c r="B17">
        <f>NAV!B17</f>
      </c>
      <c r="C17">
        <f>IFERROR(LN(B17/B16),"")</f>
      </c>
      <c r="D17">
        <f>IFERROR(A17-A16,"")</f>
      </c>
      <c r="E17">
        <f>IFERROR(D17/365.25,"")</f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>
        <f>IF(D17&gt;0,C17/D17,"")</f>
      </c>
      <c r="J17">
        <f>IFERROR(B17/B16-1,"")</f>
      </c>
      <c r="K17">
        <f>MAX(K16,B17)</f>
      </c>
      <c r="L17">
        <f>IF(K17&gt;0,B17/K17-1,"")</f>
      </c>
    </row>
    <row r="18">
      <c r="A18">
        <f>NAV!A18</f>
      </c>
      <c r="B18">
        <f>NAV!B18</f>
      </c>
      <c r="C18">
        <f>IFERROR(LN(B18/B17),"")</f>
      </c>
      <c r="D18">
        <f>IFERROR(A18-A17,"")</f>
      </c>
      <c r="E18">
        <f>IFERROR(D18/365.25,"")</f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>
        <f>IF(D18&gt;0,C18/D18,"")</f>
      </c>
      <c r="J18">
        <f>IFERROR(B18/B17-1,"")</f>
      </c>
      <c r="K18">
        <f>MAX(K17,B18)</f>
      </c>
      <c r="L18">
        <f>IF(K18&gt;0,B18/K18-1,"")</f>
      </c>
    </row>
    <row r="19">
      <c r="A19">
        <f>NAV!A19</f>
      </c>
      <c r="B19">
        <f>NAV!B19</f>
      </c>
      <c r="C19">
        <f>IFERROR(LN(B19/B18),"")</f>
      </c>
      <c r="D19">
        <f>IFERROR(A19-A18,"")</f>
      </c>
      <c r="E19">
        <f>IFERROR(D19/365.25,"")</f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>
        <f>IF(D19&gt;0,C19/D19,"")</f>
      </c>
      <c r="J19">
        <f>IFERROR(B19/B18-1,"")</f>
      </c>
      <c r="K19">
        <f>MAX(K18,B19)</f>
      </c>
      <c r="L19">
        <f>IF(K19&gt;0,B19/K19-1,"")</f>
      </c>
    </row>
    <row r="20">
      <c r="A20">
        <f>NAV!A20</f>
      </c>
      <c r="B20">
        <f>NAV!B20</f>
      </c>
      <c r="C20">
        <f>IFERROR(LN(B20/B19),"")</f>
      </c>
      <c r="D20">
        <f>IFERROR(A20-A19,"")</f>
      </c>
      <c r="E20">
        <f>IFERROR(D20/365.25,"")</f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>
        <f>IF(D20&gt;0,C20/D20,"")</f>
      </c>
      <c r="J20">
        <f>IFERROR(B20/B19-1,"")</f>
      </c>
      <c r="K20">
        <f>MAX(K19,B20)</f>
      </c>
      <c r="L20">
        <f>IF(K20&gt;0,B20/K20-1,"")</f>
      </c>
    </row>
    <row r="21">
      <c r="A21">
        <f>NAV!A21</f>
      </c>
      <c r="B21">
        <f>NAV!B21</f>
      </c>
      <c r="C21">
        <f>IFERROR(LN(B21/B20),"")</f>
      </c>
      <c r="D21">
        <f>IFERROR(A21-A20,"")</f>
      </c>
      <c r="E21">
        <f>IFERROR(D21/365.25,"")</f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>
        <f>IF(D21&gt;0,C21/D21,"")</f>
      </c>
      <c r="J21">
        <f>IFERROR(B21/B20-1,"")</f>
      </c>
      <c r="K21">
        <f>MAX(K20,B21)</f>
      </c>
      <c r="L21">
        <f>IF(K21&gt;0,B21/K21-1,"")</f>
      </c>
    </row>
    <row r="22">
      <c r="A22">
        <f>NAV!A22</f>
      </c>
      <c r="B22">
        <f>NAV!B22</f>
      </c>
      <c r="C22">
        <f>IFERROR(LN(B22/B21),"")</f>
      </c>
      <c r="D22">
        <f>IFERROR(A22-A21,"")</f>
      </c>
      <c r="E22">
        <f>IFERROR(D22/365.25,"")</f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>
        <f>IF(D22&gt;0,C22/D22,"")</f>
      </c>
      <c r="J22">
        <f>IFERROR(B22/B21-1,"")</f>
      </c>
      <c r="K22">
        <f>MAX(K21,B22)</f>
      </c>
      <c r="L22">
        <f>IF(K22&gt;0,B22/K22-1,"")</f>
      </c>
    </row>
    <row r="23">
      <c r="A23">
        <f>NAV!A23</f>
      </c>
      <c r="B23">
        <f>NAV!B23</f>
      </c>
      <c r="C23">
        <f>IFERROR(LN(B23/B22),"")</f>
      </c>
      <c r="D23">
        <f>IFERROR(A23-A22,"")</f>
      </c>
      <c r="E23">
        <f>IFERROR(D23/365.25,"")</f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>
        <f>IF(D23&gt;0,C23/D23,"")</f>
      </c>
      <c r="J23">
        <f>IFERROR(B23/B22-1,"")</f>
      </c>
      <c r="K23">
        <f>MAX(K22,B23)</f>
      </c>
      <c r="L23">
        <f>IF(K23&gt;0,B23/K23-1,"")</f>
      </c>
    </row>
    <row r="24">
      <c r="A24">
        <f>NAV!A24</f>
      </c>
      <c r="B24">
        <f>NAV!B24</f>
      </c>
      <c r="C24">
        <f>IFERROR(LN(B24/B23),"")</f>
      </c>
      <c r="D24">
        <f>IFERROR(A24-A23,"")</f>
      </c>
      <c r="E24">
        <f>IFERROR(D24/365.25,"")</f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>
        <f>IF(D24&gt;0,C24/D24,"")</f>
      </c>
      <c r="J24">
        <f>IFERROR(B24/B23-1,"")</f>
      </c>
      <c r="K24">
        <f>MAX(K23,B24)</f>
      </c>
      <c r="L24">
        <f>IF(K24&gt;0,B24/K24-1,"")</f>
      </c>
    </row>
    <row r="25">
      <c r="A25">
        <f>NAV!A25</f>
      </c>
      <c r="B25">
        <f>NAV!B25</f>
      </c>
      <c r="C25">
        <f>IFERROR(LN(B25/B24),"")</f>
      </c>
      <c r="D25">
        <f>IFERROR(A25-A24,"")</f>
      </c>
      <c r="E25">
        <f>IFERROR(D25/365.25,"")</f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>
        <f>IF(D25&gt;0,C25/D25,"")</f>
      </c>
      <c r="J25">
        <f>IFERROR(B25/B24-1,"")</f>
      </c>
      <c r="K25">
        <f>MAX(K24,B25)</f>
      </c>
      <c r="L25">
        <f>IF(K25&gt;0,B25/K25-1,"")</f>
      </c>
    </row>
    <row r="26">
      <c r="A26">
        <f>NAV!A26</f>
      </c>
      <c r="B26">
        <f>NAV!B26</f>
      </c>
      <c r="C26">
        <f>IFERROR(LN(B26/B25),"")</f>
      </c>
      <c r="D26">
        <f>IFERROR(A26-A25,"")</f>
      </c>
      <c r="E26">
        <f>IFERROR(D26/365.25,"")</f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>
        <f>IF(D26&gt;0,C26/D26,"")</f>
      </c>
      <c r="J26">
        <f>IFERROR(B26/B25-1,"")</f>
      </c>
      <c r="K26">
        <f>MAX(K25,B26)</f>
      </c>
      <c r="L26">
        <f>IF(K26&gt;0,B26/K26-1,"")</f>
      </c>
    </row>
    <row r="27">
      <c r="A27">
        <f>NAV!A27</f>
      </c>
      <c r="B27">
        <f>NAV!B27</f>
      </c>
      <c r="C27">
        <f>IFERROR(LN(B27/B26),"")</f>
      </c>
      <c r="D27">
        <f>IFERROR(A27-A26,"")</f>
      </c>
      <c r="E27">
        <f>IFERROR(D27/365.25,"")</f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>
        <f>IF(D27&gt;0,C27/D27,"")</f>
      </c>
      <c r="J27">
        <f>IFERROR(B27/B26-1,"")</f>
      </c>
      <c r="K27">
        <f>MAX(K26,B27)</f>
      </c>
      <c r="L27">
        <f>IF(K27&gt;0,B27/K27-1,"")</f>
      </c>
    </row>
    <row r="28">
      <c r="A28">
        <f>NAV!A28</f>
      </c>
      <c r="B28">
        <f>NAV!B28</f>
      </c>
      <c r="C28">
        <f>IFERROR(LN(B28/B27),"")</f>
      </c>
      <c r="D28">
        <f>IFERROR(A28-A27,"")</f>
      </c>
      <c r="E28">
        <f>IFERROR(D28/365.25,"")</f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>
        <f>IF(D28&gt;0,C28/D28,"")</f>
      </c>
      <c r="J28">
        <f>IFERROR(B28/B27-1,"")</f>
      </c>
      <c r="K28">
        <f>MAX(K27,B28)</f>
      </c>
      <c r="L28">
        <f>IF(K28&gt;0,B28/K28-1,"")</f>
      </c>
    </row>
    <row r="29">
      <c r="A29">
        <f>NAV!A29</f>
      </c>
      <c r="B29">
        <f>NAV!B29</f>
      </c>
      <c r="C29">
        <f>IFERROR(LN(B29/B28),"")</f>
      </c>
      <c r="D29">
        <f>IFERROR(A29-A28,"")</f>
      </c>
      <c r="E29">
        <f>IFERROR(D29/365.25,"")</f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>
        <f>IF(D29&gt;0,C29/D29,"")</f>
      </c>
      <c r="J29">
        <f>IFERROR(B29/B28-1,"")</f>
      </c>
      <c r="K29">
        <f>MAX(K28,B29)</f>
      </c>
      <c r="L29">
        <f>IF(K29&gt;0,B29/K29-1,"")</f>
      </c>
    </row>
    <row r="30">
      <c r="A30">
        <f>NAV!A30</f>
      </c>
      <c r="B30">
        <f>NAV!B30</f>
      </c>
      <c r="C30">
        <f>IFERROR(LN(B30/B29),"")</f>
      </c>
      <c r="D30">
        <f>IFERROR(A30-A29,"")</f>
      </c>
      <c r="E30">
        <f>IFERROR(D30/365.25,"")</f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>
        <f>IF(D30&gt;0,C30/D30,"")</f>
      </c>
      <c r="J30">
        <f>IFERROR(B30/B29-1,"")</f>
      </c>
      <c r="K30">
        <f>MAX(K29,B30)</f>
      </c>
      <c r="L30">
        <f>IF(K30&gt;0,B30/K30-1,"")</f>
      </c>
    </row>
    <row r="31">
      <c r="A31">
        <f>NAV!A31</f>
      </c>
      <c r="B31">
        <f>NAV!B31</f>
      </c>
      <c r="C31">
        <f>IFERROR(LN(B31/B30),"")</f>
      </c>
      <c r="D31">
        <f>IFERROR(A31-A30,"")</f>
      </c>
      <c r="E31">
        <f>IFERROR(D31/365.25,"")</f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>
        <f>IF(D31&gt;0,C31/D31,"")</f>
      </c>
      <c r="J31">
        <f>IFERROR(B31/B30-1,"")</f>
      </c>
      <c r="K31">
        <f>MAX(K30,B31)</f>
      </c>
      <c r="L31">
        <f>IF(K31&gt;0,B31/K31-1,"")</f>
      </c>
    </row>
    <row r="32">
      <c r="A32">
        <f>NAV!A32</f>
      </c>
      <c r="B32">
        <f>NAV!B32</f>
      </c>
      <c r="C32">
        <f>IFERROR(LN(B32/B31),"")</f>
      </c>
      <c r="D32">
        <f>IFERROR(A32-A31,"")</f>
      </c>
      <c r="E32">
        <f>IFERROR(D32/365.25,"")</f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>
        <f>IF(D32&gt;0,C32/D32,"")</f>
      </c>
      <c r="J32">
        <f>IFERROR(B32/B31-1,"")</f>
      </c>
      <c r="K32">
        <f>MAX(K31,B32)</f>
      </c>
      <c r="L32">
        <f>IF(K32&gt;0,B32/K32-1,"")</f>
      </c>
    </row>
    <row r="33">
      <c r="A33">
        <f>NAV!A33</f>
      </c>
      <c r="B33">
        <f>NAV!B33</f>
      </c>
      <c r="C33">
        <f>IFERROR(LN(B33/B32),"")</f>
      </c>
      <c r="D33">
        <f>IFERROR(A33-A32,"")</f>
      </c>
      <c r="E33">
        <f>IFERROR(D33/365.25,"")</f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>
        <f>IF(D33&gt;0,C33/D33,"")</f>
      </c>
      <c r="J33">
        <f>IFERROR(B33/B32-1,"")</f>
      </c>
      <c r="K33">
        <f>MAX(K32,B33)</f>
      </c>
      <c r="L33">
        <f>IF(K33&gt;0,B33/K33-1,"")</f>
      </c>
    </row>
    <row r="34">
      <c r="A34">
        <f>NAV!A34</f>
      </c>
      <c r="B34">
        <f>NAV!B34</f>
      </c>
      <c r="C34">
        <f>IFERROR(LN(B34/B33),"")</f>
      </c>
      <c r="D34">
        <f>IFERROR(A34-A33,"")</f>
      </c>
      <c r="E34">
        <f>IFERROR(D34/365.25,"")</f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>
        <f>IF(D34&gt;0,C34/D34,"")</f>
      </c>
      <c r="J34">
        <f>IFERROR(B34/B33-1,"")</f>
      </c>
      <c r="K34">
        <f>MAX(K33,B34)</f>
      </c>
      <c r="L34">
        <f>IF(K34&gt;0,B34/K34-1,"")</f>
      </c>
    </row>
    <row r="35">
      <c r="A35">
        <f>NAV!A35</f>
      </c>
      <c r="B35">
        <f>NAV!B35</f>
      </c>
      <c r="C35">
        <f>IFERROR(LN(B35/B34),"")</f>
      </c>
      <c r="D35">
        <f>IFERROR(A35-A34,"")</f>
      </c>
      <c r="E35">
        <f>IFERROR(D35/365.25,"")</f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>
        <f>IF(D35&gt;0,C35/D35,"")</f>
      </c>
      <c r="J35">
        <f>IFERROR(B35/B34-1,"")</f>
      </c>
      <c r="K35">
        <f>MAX(K34,B35)</f>
      </c>
      <c r="L35">
        <f>IF(K35&gt;0,B35/K35-1,"")</f>
      </c>
    </row>
    <row r="36">
      <c r="A36">
        <f>NAV!A36</f>
      </c>
      <c r="B36">
        <f>NAV!B36</f>
      </c>
      <c r="C36">
        <f>IFERROR(LN(B36/B35),"")</f>
      </c>
      <c r="D36">
        <f>IFERROR(A36-A35,"")</f>
      </c>
      <c r="E36">
        <f>IFERROR(D36/365.25,"")</f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>
        <f>IF(D36&gt;0,C36/D36,"")</f>
      </c>
      <c r="J36">
        <f>IFERROR(B36/B35-1,"")</f>
      </c>
      <c r="K36">
        <f>MAX(K35,B36)</f>
      </c>
      <c r="L36">
        <f>IF(K36&gt;0,B36/K36-1,"")</f>
      </c>
    </row>
    <row r="37">
      <c r="A37">
        <f>NAV!A37</f>
      </c>
      <c r="B37">
        <f>NAV!B37</f>
      </c>
      <c r="C37">
        <f>IFERROR(LN(B37/B36),"")</f>
      </c>
      <c r="D37">
        <f>IFERROR(A37-A36,"")</f>
      </c>
      <c r="E37">
        <f>IFERROR(D37/365.25,"")</f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>
        <f>IF(D37&gt;0,C37/D37,"")</f>
      </c>
      <c r="J37">
        <f>IFERROR(B37/B36-1,"")</f>
      </c>
      <c r="K37">
        <f>MAX(K36,B37)</f>
      </c>
      <c r="L37">
        <f>IF(K37&gt;0,B37/K37-1,"")</f>
      </c>
    </row>
    <row r="38">
      <c r="A38">
        <f>NAV!A38</f>
      </c>
      <c r="B38">
        <f>NAV!B38</f>
      </c>
      <c r="C38">
        <f>IFERROR(LN(B38/B37),"")</f>
      </c>
      <c r="D38">
        <f>IFERROR(A38-A37,"")</f>
      </c>
      <c r="E38">
        <f>IFERROR(D38/365.25,"")</f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>
        <f>IF(D38&gt;0,C38/D38,"")</f>
      </c>
      <c r="J38">
        <f>IFERROR(B38/B37-1,"")</f>
      </c>
      <c r="K38">
        <f>MAX(K37,B38)</f>
      </c>
      <c r="L38">
        <f>IF(K38&gt;0,B38/K38-1,"")</f>
      </c>
    </row>
    <row r="39">
      <c r="A39">
        <f>NAV!A39</f>
      </c>
      <c r="B39">
        <f>NAV!B39</f>
      </c>
      <c r="C39">
        <f>IFERROR(LN(B39/B38),"")</f>
      </c>
      <c r="D39">
        <f>IFERROR(A39-A38,"")</f>
      </c>
      <c r="E39">
        <f>IFERROR(D39/365.25,"")</f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>
        <f>IF(D39&gt;0,C39/D39,"")</f>
      </c>
      <c r="J39">
        <f>IFERROR(B39/B38-1,"")</f>
      </c>
      <c r="K39">
        <f>MAX(K38,B39)</f>
      </c>
      <c r="L39">
        <f>IF(K39&gt;0,B39/K39-1,"")</f>
      </c>
    </row>
    <row r="40">
      <c r="A40">
        <f>NAV!A40</f>
      </c>
      <c r="B40">
        <f>NAV!B40</f>
      </c>
      <c r="C40">
        <f>IFERROR(LN(B40/B39),"")</f>
      </c>
      <c r="D40">
        <f>IFERROR(A40-A39,"")</f>
      </c>
      <c r="E40">
        <f>IFERROR(D40/365.25,"")</f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>
        <f>IF(D40&gt;0,C40/D40,"")</f>
      </c>
      <c r="J40">
        <f>IFERROR(B40/B39-1,"")</f>
      </c>
      <c r="K40">
        <f>MAX(K39,B40)</f>
      </c>
      <c r="L40">
        <f>IF(K40&gt;0,B40/K40-1,"")</f>
      </c>
    </row>
    <row r="41">
      <c r="A41">
        <f>NAV!A41</f>
      </c>
      <c r="B41">
        <f>NAV!B41</f>
      </c>
      <c r="C41">
        <f>IFERROR(LN(B41/B40),"")</f>
      </c>
      <c r="D41">
        <f>IFERROR(A41-A40,"")</f>
      </c>
      <c r="E41">
        <f>IFERROR(D41/365.25,"")</f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>
        <f>IF(D41&gt;0,C41/D41,"")</f>
      </c>
      <c r="J41">
        <f>IFERROR(B41/B40-1,"")</f>
      </c>
      <c r="K41">
        <f>MAX(K40,B41)</f>
      </c>
      <c r="L41">
        <f>IF(K41&gt;0,B41/K41-1,"")</f>
      </c>
    </row>
    <row r="42">
      <c r="A42">
        <f>NAV!A42</f>
      </c>
      <c r="B42">
        <f>NAV!B42</f>
      </c>
      <c r="C42">
        <f>IFERROR(LN(B42/B41),"")</f>
      </c>
      <c r="D42">
        <f>IFERROR(A42-A41,"")</f>
      </c>
      <c r="E42">
        <f>IFERROR(D42/365.25,"")</f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>
        <f>IF(D42&gt;0,C42/D42,"")</f>
      </c>
      <c r="J42">
        <f>IFERROR(B42/B41-1,"")</f>
      </c>
      <c r="K42">
        <f>MAX(K41,B42)</f>
      </c>
      <c r="L42">
        <f>IF(K42&gt;0,B42/K42-1,"")</f>
      </c>
    </row>
    <row r="43">
      <c r="A43">
        <f>NAV!A43</f>
      </c>
      <c r="B43">
        <f>NAV!B43</f>
      </c>
      <c r="C43">
        <f>IFERROR(LN(B43/B42),"")</f>
      </c>
      <c r="D43">
        <f>IFERROR(A43-A42,"")</f>
      </c>
      <c r="E43">
        <f>IFERROR(D43/365.25,"")</f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>
        <f>IF(D43&gt;0,C43/D43,"")</f>
      </c>
      <c r="J43">
        <f>IFERROR(B43/B42-1,"")</f>
      </c>
      <c r="K43">
        <f>MAX(K42,B43)</f>
      </c>
      <c r="L43">
        <f>IF(K43&gt;0,B43/K43-1,"")</f>
      </c>
    </row>
    <row r="44">
      <c r="A44">
        <f>NAV!A44</f>
      </c>
      <c r="B44">
        <f>NAV!B44</f>
      </c>
      <c r="C44">
        <f>IFERROR(LN(B44/B43),"")</f>
      </c>
      <c r="D44">
        <f>IFERROR(A44-A43,"")</f>
      </c>
      <c r="E44">
        <f>IFERROR(D44/365.25,"")</f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>
        <f>IF(D44&gt;0,C44/D44,"")</f>
      </c>
      <c r="J44">
        <f>IFERROR(B44/B43-1,"")</f>
      </c>
      <c r="K44">
        <f>MAX(K43,B44)</f>
      </c>
      <c r="L44">
        <f>IF(K44&gt;0,B44/K44-1,"")</f>
      </c>
    </row>
    <row r="45">
      <c r="A45">
        <f>NAV!A45</f>
      </c>
      <c r="B45">
        <f>NAV!B45</f>
      </c>
      <c r="C45">
        <f>IFERROR(LN(B45/B44),"")</f>
      </c>
      <c r="D45">
        <f>IFERROR(A45-A44,"")</f>
      </c>
      <c r="E45">
        <f>IFERROR(D45/365.25,"")</f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>
        <f>IF(D45&gt;0,C45/D45,"")</f>
      </c>
      <c r="J45">
        <f>IFERROR(B45/B44-1,"")</f>
      </c>
      <c r="K45">
        <f>MAX(K44,B45)</f>
      </c>
      <c r="L45">
        <f>IF(K45&gt;0,B45/K45-1,"")</f>
      </c>
    </row>
    <row r="46">
      <c r="A46">
        <f>NAV!A46</f>
      </c>
      <c r="B46">
        <f>NAV!B46</f>
      </c>
      <c r="C46">
        <f>IFERROR(LN(B46/B45),"")</f>
      </c>
      <c r="D46">
        <f>IFERROR(A46-A45,"")</f>
      </c>
      <c r="E46">
        <f>IFERROR(D46/365.25,"")</f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>
        <f>IF(D46&gt;0,C46/D46,"")</f>
      </c>
      <c r="J46">
        <f>IFERROR(B46/B45-1,"")</f>
      </c>
      <c r="K46">
        <f>MAX(K45,B46)</f>
      </c>
      <c r="L46">
        <f>IF(K46&gt;0,B46/K46-1,"")</f>
      </c>
    </row>
    <row r="47">
      <c r="A47">
        <f>NAV!A47</f>
      </c>
      <c r="B47">
        <f>NAV!B47</f>
      </c>
      <c r="C47">
        <f>IFERROR(LN(B47/B46),"")</f>
      </c>
      <c r="D47">
        <f>IFERROR(A47-A46,"")</f>
      </c>
      <c r="E47">
        <f>IFERROR(D47/365.25,"")</f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>
        <f>IF(D47&gt;0,C47/D47,"")</f>
      </c>
      <c r="J47">
        <f>IFERROR(B47/B46-1,"")</f>
      </c>
      <c r="K47">
        <f>MAX(K46,B47)</f>
      </c>
      <c r="L47">
        <f>IF(K47&gt;0,B47/K47-1,"")</f>
      </c>
    </row>
    <row r="48">
      <c r="A48">
        <f>NAV!A48</f>
      </c>
      <c r="B48">
        <f>NAV!B48</f>
      </c>
      <c r="C48">
        <f>IFERROR(LN(B48/B47),"")</f>
      </c>
      <c r="D48">
        <f>IFERROR(A48-A47,"")</f>
      </c>
      <c r="E48">
        <f>IFERROR(D48/365.25,"")</f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>
        <f>IF(D48&gt;0,C48/D48,"")</f>
      </c>
      <c r="J48">
        <f>IFERROR(B48/B47-1,"")</f>
      </c>
      <c r="K48">
        <f>MAX(K47,B48)</f>
      </c>
      <c r="L48">
        <f>IF(K48&gt;0,B48/K48-1,"")</f>
      </c>
    </row>
    <row r="49">
      <c r="A49">
        <f>NAV!A49</f>
      </c>
      <c r="B49">
        <f>NAV!B49</f>
      </c>
      <c r="C49">
        <f>IFERROR(LN(B49/B48),"")</f>
      </c>
      <c r="D49">
        <f>IFERROR(A49-A48,"")</f>
      </c>
      <c r="E49">
        <f>IFERROR(D49/365.25,"")</f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>
        <f>IF(D49&gt;0,C49/D49,"")</f>
      </c>
      <c r="J49">
        <f>IFERROR(B49/B48-1,"")</f>
      </c>
      <c r="K49">
        <f>MAX(K48,B49)</f>
      </c>
      <c r="L49">
        <f>IF(K49&gt;0,B49/K49-1,"")</f>
      </c>
    </row>
    <row r="50">
      <c r="A50">
        <f>NAV!A50</f>
      </c>
      <c r="B50">
        <f>NAV!B50</f>
      </c>
      <c r="C50">
        <f>IFERROR(LN(B50/B49),"")</f>
      </c>
      <c r="D50">
        <f>IFERROR(A50-A49,"")</f>
      </c>
      <c r="E50">
        <f>IFERROR(D50/365.25,"")</f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>
        <f>IF(D50&gt;0,C50/D50,"")</f>
      </c>
      <c r="J50">
        <f>IFERROR(B50/B49-1,"")</f>
      </c>
      <c r="K50">
        <f>MAX(K49,B50)</f>
      </c>
      <c r="L50">
        <f>IF(K50&gt;0,B50/K50-1,"")</f>
      </c>
    </row>
    <row r="51">
      <c r="A51">
        <f>NAV!A51</f>
      </c>
      <c r="B51">
        <f>NAV!B51</f>
      </c>
      <c r="C51">
        <f>IFERROR(LN(B51/B50),"")</f>
      </c>
      <c r="D51">
        <f>IFERROR(A51-A50,"")</f>
      </c>
      <c r="E51">
        <f>IFERROR(D51/365.25,"")</f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>
        <f>IF(D51&gt;0,C51/D51,"")</f>
      </c>
      <c r="J51">
        <f>IFERROR(B51/B50-1,"")</f>
      </c>
      <c r="K51">
        <f>MAX(K50,B51)</f>
      </c>
      <c r="L51">
        <f>IF(K51&gt;0,B51/K51-1,"")</f>
      </c>
    </row>
    <row r="52">
      <c r="A52">
        <f>NAV!A52</f>
      </c>
      <c r="B52">
        <f>NAV!B52</f>
      </c>
      <c r="C52">
        <f>IFERROR(LN(B52/B51),"")</f>
      </c>
      <c r="D52">
        <f>IFERROR(A52-A51,"")</f>
      </c>
      <c r="E52">
        <f>IFERROR(D52/365.25,"")</f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>
        <f>IF(D52&gt;0,C52/D52,"")</f>
      </c>
      <c r="J52">
        <f>IFERROR(B52/B51-1,"")</f>
      </c>
      <c r="K52">
        <f>MAX(K51,B52)</f>
      </c>
      <c r="L52">
        <f>IF(K52&gt;0,B52/K52-1,"")</f>
      </c>
    </row>
    <row r="53">
      <c r="A53">
        <f>NAV!A53</f>
      </c>
      <c r="B53">
        <f>NAV!B53</f>
      </c>
      <c r="C53">
        <f>IFERROR(LN(B53/B52),"")</f>
      </c>
      <c r="D53">
        <f>IFERROR(A53-A52,"")</f>
      </c>
      <c r="E53">
        <f>IFERROR(D53/365.25,"")</f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>
        <f>IF(D53&gt;0,C53/D53,"")</f>
      </c>
      <c r="J53">
        <f>IFERROR(B53/B52-1,"")</f>
      </c>
      <c r="K53">
        <f>MAX(K52,B53)</f>
      </c>
      <c r="L53">
        <f>IF(K53&gt;0,B53/K53-1,"")</f>
      </c>
    </row>
    <row r="54">
      <c r="A54">
        <f>NAV!A54</f>
      </c>
      <c r="B54">
        <f>NAV!B54</f>
      </c>
      <c r="C54">
        <f>IFERROR(LN(B54/B53),"")</f>
      </c>
      <c r="D54">
        <f>IFERROR(A54-A53,"")</f>
      </c>
      <c r="E54">
        <f>IFERROR(D54/365.25,"")</f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>
        <f>IF(D54&gt;0,C54/D54,"")</f>
      </c>
      <c r="J54">
        <f>IFERROR(B54/B53-1,"")</f>
      </c>
      <c r="K54">
        <f>MAX(K53,B54)</f>
      </c>
      <c r="L54">
        <f>IF(K54&gt;0,B54/K54-1,"")</f>
      </c>
    </row>
    <row r="55">
      <c r="A55">
        <f>NAV!A55</f>
      </c>
      <c r="B55">
        <f>NAV!B55</f>
      </c>
      <c r="C55">
        <f>IFERROR(LN(B55/B54),"")</f>
      </c>
      <c r="D55">
        <f>IFERROR(A55-A54,"")</f>
      </c>
      <c r="E55">
        <f>IFERROR(D55/365.25,"")</f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>
        <f>IF(D55&gt;0,C55/D55,"")</f>
      </c>
      <c r="J55">
        <f>IFERROR(B55/B54-1,"")</f>
      </c>
      <c r="K55">
        <f>MAX(K54,B55)</f>
      </c>
      <c r="L55">
        <f>IF(K55&gt;0,B55/K55-1,"")</f>
      </c>
    </row>
    <row r="56">
      <c r="A56">
        <f>NAV!A56</f>
      </c>
      <c r="B56">
        <f>NAV!B56</f>
      </c>
      <c r="C56">
        <f>IFERROR(LN(B56/B55),"")</f>
      </c>
      <c r="D56">
        <f>IFERROR(A56-A55,"")</f>
      </c>
      <c r="E56">
        <f>IFERROR(D56/365.25,"")</f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>
        <f>IF(D56&gt;0,C56/D56,"")</f>
      </c>
      <c r="J56">
        <f>IFERROR(B56/B55-1,"")</f>
      </c>
      <c r="K56">
        <f>MAX(K55,B56)</f>
      </c>
      <c r="L56">
        <f>IF(K56&gt;0,B56/K56-1,"")</f>
      </c>
    </row>
    <row r="57">
      <c r="A57">
        <f>NAV!A57</f>
      </c>
      <c r="B57">
        <f>NAV!B57</f>
      </c>
      <c r="C57">
        <f>IFERROR(LN(B57/B56),"")</f>
      </c>
      <c r="D57">
        <f>IFERROR(A57-A56,"")</f>
      </c>
      <c r="E57">
        <f>IFERROR(D57/365.25,"")</f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>
        <f>IF(D57&gt;0,C57/D57,"")</f>
      </c>
      <c r="J57">
        <f>IFERROR(B57/B56-1,"")</f>
      </c>
      <c r="K57">
        <f>MAX(K56,B57)</f>
      </c>
      <c r="L57">
        <f>IF(K57&gt;0,B57/K57-1,"")</f>
      </c>
    </row>
    <row r="58">
      <c r="A58">
        <f>NAV!A58</f>
      </c>
      <c r="B58">
        <f>NAV!B58</f>
      </c>
      <c r="C58">
        <f>IFERROR(LN(B58/B57),"")</f>
      </c>
      <c r="D58">
        <f>IFERROR(A58-A57,"")</f>
      </c>
      <c r="E58">
        <f>IFERROR(D58/365.25,"")</f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>
        <f>IF(D58&gt;0,C58/D58,"")</f>
      </c>
      <c r="J58">
        <f>IFERROR(B58/B57-1,"")</f>
      </c>
      <c r="K58">
        <f>MAX(K57,B58)</f>
      </c>
      <c r="L58">
        <f>IF(K58&gt;0,B58/K58-1,"")</f>
      </c>
    </row>
    <row r="59">
      <c r="A59">
        <f>NAV!A59</f>
      </c>
      <c r="B59">
        <f>NAV!B59</f>
      </c>
      <c r="C59">
        <f>IFERROR(LN(B59/B58),"")</f>
      </c>
      <c r="D59">
        <f>IFERROR(A59-A58,"")</f>
      </c>
      <c r="E59">
        <f>IFERROR(D59/365.25,"")</f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>
        <f>IF(D59&gt;0,C59/D59,"")</f>
      </c>
      <c r="J59">
        <f>IFERROR(B59/B58-1,"")</f>
      </c>
      <c r="K59">
        <f>MAX(K58,B59)</f>
      </c>
      <c r="L59">
        <f>IF(K59&gt;0,B59/K59-1,"")</f>
      </c>
    </row>
    <row r="60">
      <c r="A60">
        <f>NAV!A60</f>
      </c>
      <c r="B60">
        <f>NAV!B60</f>
      </c>
      <c r="C60">
        <f>IFERROR(LN(B60/B59),"")</f>
      </c>
      <c r="D60">
        <f>IFERROR(A60-A59,"")</f>
      </c>
      <c r="E60">
        <f>IFERROR(D60/365.25,"")</f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>
        <f>IF(D60&gt;0,C60/D60,"")</f>
      </c>
      <c r="J60">
        <f>IFERROR(B60/B59-1,"")</f>
      </c>
      <c r="K60">
        <f>MAX(K59,B60)</f>
      </c>
      <c r="L60">
        <f>IF(K60&gt;0,B60/K60-1,"")</f>
      </c>
    </row>
    <row r="61">
      <c r="A61">
        <f>NAV!A61</f>
      </c>
      <c r="B61">
        <f>NAV!B61</f>
      </c>
      <c r="C61">
        <f>IFERROR(LN(B61/B60),"")</f>
      </c>
      <c r="D61">
        <f>IFERROR(A61-A60,"")</f>
      </c>
      <c r="E61">
        <f>IFERROR(D61/365.25,"")</f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>
        <f>IF(D61&gt;0,C61/D61,"")</f>
      </c>
      <c r="J61">
        <f>IFERROR(B61/B60-1,"")</f>
      </c>
      <c r="K61">
        <f>MAX(K60,B61)</f>
      </c>
      <c r="L61">
        <f>IF(K61&gt;0,B61/K61-1,"")</f>
      </c>
    </row>
    <row r="62">
      <c r="A62">
        <f>NAV!A62</f>
      </c>
      <c r="B62">
        <f>NAV!B62</f>
      </c>
      <c r="C62">
        <f>IFERROR(LN(B62/B61),"")</f>
      </c>
      <c r="D62">
        <f>IFERROR(A62-A61,"")</f>
      </c>
      <c r="E62">
        <f>IFERROR(D62/365.25,"")</f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>
        <f>IF(D62&gt;0,C62/D62,"")</f>
      </c>
      <c r="J62">
        <f>IFERROR(B62/B61-1,"")</f>
      </c>
      <c r="K62">
        <f>MAX(K61,B62)</f>
      </c>
      <c r="L62">
        <f>IF(K62&gt;0,B62/K62-1,"")</f>
      </c>
    </row>
    <row r="63">
      <c r="A63">
        <f>NAV!A63</f>
      </c>
      <c r="B63">
        <f>NAV!B63</f>
      </c>
      <c r="C63">
        <f>IFERROR(LN(B63/B62),"")</f>
      </c>
      <c r="D63">
        <f>IFERROR(A63-A62,"")</f>
      </c>
      <c r="E63">
        <f>IFERROR(D63/365.25,"")</f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>
        <f>IF(D63&gt;0,C63/D63,"")</f>
      </c>
      <c r="J63">
        <f>IFERROR(B63/B62-1,"")</f>
      </c>
      <c r="K63">
        <f>MAX(K62,B63)</f>
      </c>
      <c r="L63">
        <f>IF(K63&gt;0,B63/K63-1,"")</f>
      </c>
    </row>
    <row r="64">
      <c r="A64">
        <f>NAV!A64</f>
      </c>
      <c r="B64">
        <f>NAV!B64</f>
      </c>
      <c r="C64">
        <f>IFERROR(LN(B64/B63),"")</f>
      </c>
      <c r="D64">
        <f>IFERROR(A64-A63,"")</f>
      </c>
      <c r="E64">
        <f>IFERROR(D64/365.25,"")</f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>
        <f>IF(D64&gt;0,C64/D64,"")</f>
      </c>
      <c r="J64">
        <f>IFERROR(B64/B63-1,"")</f>
      </c>
      <c r="K64">
        <f>MAX(K63,B64)</f>
      </c>
      <c r="L64">
        <f>IF(K64&gt;0,B64/K64-1,"")</f>
      </c>
    </row>
    <row r="65">
      <c r="A65">
        <f>NAV!A65</f>
      </c>
      <c r="B65">
        <f>NAV!B65</f>
      </c>
      <c r="C65">
        <f>IFERROR(LN(B65/B64),"")</f>
      </c>
      <c r="D65">
        <f>IFERROR(A65-A64,"")</f>
      </c>
      <c r="E65">
        <f>IFERROR(D65/365.25,"")</f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>
        <f>IF(D65&gt;0,C65/D65,"")</f>
      </c>
      <c r="J65">
        <f>IFERROR(B65/B64-1,"")</f>
      </c>
      <c r="K65">
        <f>MAX(K64,B65)</f>
      </c>
      <c r="L65">
        <f>IF(K65&gt;0,B65/K65-1,"")</f>
      </c>
    </row>
    <row r="66">
      <c r="A66">
        <f>NAV!A66</f>
      </c>
      <c r="B66">
        <f>NAV!B66</f>
      </c>
      <c r="C66">
        <f>IFERROR(LN(B66/B65),"")</f>
      </c>
      <c r="D66">
        <f>IFERROR(A66-A65,"")</f>
      </c>
      <c r="E66">
        <f>IFERROR(D66/365.25,"")</f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>
        <f>IF(D66&gt;0,C66/D66,"")</f>
      </c>
      <c r="J66">
        <f>IFERROR(B66/B65-1,"")</f>
      </c>
      <c r="K66">
        <f>MAX(K65,B66)</f>
      </c>
      <c r="L66">
        <f>IF(K66&gt;0,B66/K66-1,"")</f>
      </c>
    </row>
    <row r="67">
      <c r="A67">
        <f>NAV!A67</f>
      </c>
      <c r="B67">
        <f>NAV!B67</f>
      </c>
      <c r="C67">
        <f>IFERROR(LN(B67/B66),"")</f>
      </c>
      <c r="D67">
        <f>IFERROR(A67-A66,"")</f>
      </c>
      <c r="E67">
        <f>IFERROR(D67/365.25,"")</f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>
        <f>IF(D67&gt;0,C67/D67,"")</f>
      </c>
      <c r="J67">
        <f>IFERROR(B67/B66-1,"")</f>
      </c>
      <c r="K67">
        <f>MAX(K66,B67)</f>
      </c>
      <c r="L67">
        <f>IF(K67&gt;0,B67/K67-1,"")</f>
      </c>
    </row>
    <row r="68">
      <c r="A68">
        <f>NAV!A68</f>
      </c>
      <c r="B68">
        <f>NAV!B68</f>
      </c>
      <c r="C68">
        <f>IFERROR(LN(B68/B67),"")</f>
      </c>
      <c r="D68">
        <f>IFERROR(A68-A67,"")</f>
      </c>
      <c r="E68">
        <f>IFERROR(D68/365.25,"")</f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>
        <f>IF(D68&gt;0,C68/D68,"")</f>
      </c>
      <c r="J68">
        <f>IFERROR(B68/B67-1,"")</f>
      </c>
      <c r="K68">
        <f>MAX(K67,B68)</f>
      </c>
      <c r="L68">
        <f>IF(K68&gt;0,B68/K68-1,"")</f>
      </c>
    </row>
    <row r="69">
      <c r="A69">
        <f>NAV!A69</f>
      </c>
      <c r="B69">
        <f>NAV!B69</f>
      </c>
      <c r="C69">
        <f>IFERROR(LN(B69/B68),"")</f>
      </c>
      <c r="D69">
        <f>IFERROR(A69-A68,"")</f>
      </c>
      <c r="E69">
        <f>IFERROR(D69/365.25,"")</f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>
        <f>IF(D69&gt;0,C69/D69,"")</f>
      </c>
      <c r="J69">
        <f>IFERROR(B69/B68-1,"")</f>
      </c>
      <c r="K69">
        <f>MAX(K68,B69)</f>
      </c>
      <c r="L69">
        <f>IF(K69&gt;0,B69/K69-1,"")</f>
      </c>
    </row>
    <row r="70">
      <c r="A70">
        <f>NAV!A70</f>
      </c>
      <c r="B70">
        <f>NAV!B70</f>
      </c>
      <c r="C70">
        <f>IFERROR(LN(B70/B69),"")</f>
      </c>
      <c r="D70">
        <f>IFERROR(A70-A69,"")</f>
      </c>
      <c r="E70">
        <f>IFERROR(D70/365.25,"")</f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>
        <f>IF(D70&gt;0,C70/D70,"")</f>
      </c>
      <c r="J70">
        <f>IFERROR(B70/B69-1,"")</f>
      </c>
      <c r="K70">
        <f>MAX(K69,B70)</f>
      </c>
      <c r="L70">
        <f>IF(K70&gt;0,B70/K70-1,"")</f>
      </c>
    </row>
    <row r="71">
      <c r="A71">
        <f>NAV!A71</f>
      </c>
      <c r="B71">
        <f>NAV!B71</f>
      </c>
      <c r="C71">
        <f>IFERROR(LN(B71/B70),"")</f>
      </c>
      <c r="D71">
        <f>IFERROR(A71-A70,"")</f>
      </c>
      <c r="E71">
        <f>IFERROR(D71/365.25,"")</f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>
        <f>IF(D71&gt;0,C71/D71,"")</f>
      </c>
      <c r="J71">
        <f>IFERROR(B71/B70-1,"")</f>
      </c>
      <c r="K71">
        <f>MAX(K70,B71)</f>
      </c>
      <c r="L71">
        <f>IF(K71&gt;0,B71/K71-1,"")</f>
      </c>
    </row>
    <row r="72">
      <c r="A72">
        <f>NAV!A72</f>
      </c>
      <c r="B72">
        <f>NAV!B72</f>
      </c>
      <c r="C72">
        <f>IFERROR(LN(B72/B71),"")</f>
      </c>
      <c r="D72">
        <f>IFERROR(A72-A71,"")</f>
      </c>
      <c r="E72">
        <f>IFERROR(D72/365.25,"")</f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>
        <f>IF(D72&gt;0,C72/D72,"")</f>
      </c>
      <c r="J72">
        <f>IFERROR(B72/B71-1,"")</f>
      </c>
      <c r="K72">
        <f>MAX(K71,B72)</f>
      </c>
      <c r="L72">
        <f>IF(K72&gt;0,B72/K72-1,"")</f>
      </c>
    </row>
    <row r="73">
      <c r="A73">
        <f>NAV!A73</f>
      </c>
      <c r="B73">
        <f>NAV!B73</f>
      </c>
      <c r="C73">
        <f>IFERROR(LN(B73/B72),"")</f>
      </c>
      <c r="D73">
        <f>IFERROR(A73-A72,"")</f>
      </c>
      <c r="E73">
        <f>IFERROR(D73/365.25,"")</f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>
        <f>IF(D73&gt;0,C73/D73,"")</f>
      </c>
      <c r="J73">
        <f>IFERROR(B73/B72-1,"")</f>
      </c>
      <c r="K73">
        <f>MAX(K72,B73)</f>
      </c>
      <c r="L73">
        <f>IF(K73&gt;0,B73/K73-1,"")</f>
      </c>
    </row>
    <row r="74">
      <c r="A74">
        <f>NAV!A74</f>
      </c>
      <c r="B74">
        <f>NAV!B74</f>
      </c>
      <c r="C74">
        <f>IFERROR(LN(B74/B73),"")</f>
      </c>
      <c r="D74">
        <f>IFERROR(A74-A73,"")</f>
      </c>
      <c r="E74">
        <f>IFERROR(D74/365.25,"")</f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>
        <f>IF(D74&gt;0,C74/D74,"")</f>
      </c>
      <c r="J74">
        <f>IFERROR(B74/B73-1,"")</f>
      </c>
      <c r="K74">
        <f>MAX(K73,B74)</f>
      </c>
      <c r="L74">
        <f>IF(K74&gt;0,B74/K74-1,"")</f>
      </c>
    </row>
    <row r="75">
      <c r="A75">
        <f>NAV!A75</f>
      </c>
      <c r="B75">
        <f>NAV!B75</f>
      </c>
      <c r="C75">
        <f>IFERROR(LN(B75/B74),"")</f>
      </c>
      <c r="D75">
        <f>IFERROR(A75-A74,"")</f>
      </c>
      <c r="E75">
        <f>IFERROR(D75/365.25,"")</f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>
        <f>IF(D75&gt;0,C75/D75,"")</f>
      </c>
      <c r="J75">
        <f>IFERROR(B75/B74-1,"")</f>
      </c>
      <c r="K75">
        <f>MAX(K74,B75)</f>
      </c>
      <c r="L75">
        <f>IF(K75&gt;0,B75/K75-1,"")</f>
      </c>
    </row>
    <row r="76">
      <c r="A76">
        <f>NAV!A76</f>
      </c>
      <c r="B76">
        <f>NAV!B76</f>
      </c>
      <c r="C76">
        <f>IFERROR(LN(B76/B75),"")</f>
      </c>
      <c r="D76">
        <f>IFERROR(A76-A75,"")</f>
      </c>
      <c r="E76">
        <f>IFERROR(D76/365.25,"")</f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>
        <f>IF(D76&gt;0,C76/D76,"")</f>
      </c>
      <c r="J76">
        <f>IFERROR(B76/B75-1,"")</f>
      </c>
      <c r="K76">
        <f>MAX(K75,B76)</f>
      </c>
      <c r="L76">
        <f>IF(K76&gt;0,B76/K76-1,"")</f>
      </c>
    </row>
    <row r="77">
      <c r="A77">
        <f>NAV!A77</f>
      </c>
      <c r="B77">
        <f>NAV!B77</f>
      </c>
      <c r="C77">
        <f>IFERROR(LN(B77/B76),"")</f>
      </c>
      <c r="D77">
        <f>IFERROR(A77-A76,"")</f>
      </c>
      <c r="E77">
        <f>IFERROR(D77/365.25,"")</f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>
        <f>IF(D77&gt;0,C77/D77,"")</f>
      </c>
      <c r="J77">
        <f>IFERROR(B77/B76-1,"")</f>
      </c>
      <c r="K77">
        <f>MAX(K76,B77)</f>
      </c>
      <c r="L77">
        <f>IF(K77&gt;0,B77/K77-1,"")</f>
      </c>
    </row>
    <row r="78">
      <c r="A78">
        <f>NAV!A78</f>
      </c>
      <c r="B78">
        <f>NAV!B78</f>
      </c>
      <c r="C78">
        <f>IFERROR(LN(B78/B77),"")</f>
      </c>
      <c r="D78">
        <f>IFERROR(A78-A77,"")</f>
      </c>
      <c r="E78">
        <f>IFERROR(D78/365.25,"")</f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>
        <f>IF(D78&gt;0,C78/D78,"")</f>
      </c>
      <c r="J78">
        <f>IFERROR(B78/B77-1,"")</f>
      </c>
      <c r="K78">
        <f>MAX(K77,B78)</f>
      </c>
      <c r="L78">
        <f>IF(K78&gt;0,B78/K78-1,"")</f>
      </c>
    </row>
    <row r="79">
      <c r="A79">
        <f>NAV!A79</f>
      </c>
      <c r="B79">
        <f>NAV!B79</f>
      </c>
      <c r="C79">
        <f>IFERROR(LN(B79/B78),"")</f>
      </c>
      <c r="D79">
        <f>IFERROR(A79-A78,"")</f>
      </c>
      <c r="E79">
        <f>IFERROR(D79/365.25,"")</f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>
        <f>IF(D79&gt;0,C79/D79,"")</f>
      </c>
      <c r="J79">
        <f>IFERROR(B79/B78-1,"")</f>
      </c>
      <c r="K79">
        <f>MAX(K78,B79)</f>
      </c>
      <c r="L79">
        <f>IF(K79&gt;0,B79/K79-1,"")</f>
      </c>
    </row>
    <row r="80">
      <c r="A80">
        <f>NAV!A80</f>
      </c>
      <c r="B80">
        <f>NAV!B80</f>
      </c>
      <c r="C80">
        <f>IFERROR(LN(B80/B79),"")</f>
      </c>
      <c r="D80">
        <f>IFERROR(A80-A79,"")</f>
      </c>
      <c r="E80">
        <f>IFERROR(D80/365.25,"")</f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>
        <f>IF(D80&gt;0,C80/D80,"")</f>
      </c>
      <c r="J80">
        <f>IFERROR(B80/B79-1,"")</f>
      </c>
      <c r="K80">
        <f>MAX(K79,B80)</f>
      </c>
      <c r="L80">
        <f>IF(K80&gt;0,B80/K80-1,"")</f>
      </c>
    </row>
    <row r="81">
      <c r="A81">
        <f>NAV!A81</f>
      </c>
      <c r="B81">
        <f>NAV!B81</f>
      </c>
      <c r="C81">
        <f>IFERROR(LN(B81/B80),"")</f>
      </c>
      <c r="D81">
        <f>IFERROR(A81-A80,"")</f>
      </c>
      <c r="E81">
        <f>IFERROR(D81/365.25,"")</f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>
        <f>IF(D81&gt;0,C81/D81,"")</f>
      </c>
      <c r="J81">
        <f>IFERROR(B81/B80-1,"")</f>
      </c>
      <c r="K81">
        <f>MAX(K80,B81)</f>
      </c>
      <c r="L81">
        <f>IF(K81&gt;0,B81/K81-1,"")</f>
      </c>
    </row>
    <row r="82">
      <c r="A82">
        <f>NAV!A82</f>
      </c>
      <c r="B82">
        <f>NAV!B82</f>
      </c>
      <c r="C82">
        <f>IFERROR(LN(B82/B81),"")</f>
      </c>
      <c r="D82">
        <f>IFERROR(A82-A81,"")</f>
      </c>
      <c r="E82">
        <f>IFERROR(D82/365.25,"")</f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>
        <f>IF(D82&gt;0,C82/D82,"")</f>
      </c>
      <c r="J82">
        <f>IFERROR(B82/B81-1,"")</f>
      </c>
      <c r="K82">
        <f>MAX(K81,B82)</f>
      </c>
      <c r="L82">
        <f>IF(K82&gt;0,B82/K82-1,"")</f>
      </c>
    </row>
    <row r="83">
      <c r="A83">
        <f>NAV!A83</f>
      </c>
      <c r="B83">
        <f>NAV!B83</f>
      </c>
      <c r="C83">
        <f>IFERROR(LN(B83/B82),"")</f>
      </c>
      <c r="D83">
        <f>IFERROR(A83-A82,"")</f>
      </c>
      <c r="E83">
        <f>IFERROR(D83/365.25,"")</f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>
        <f>IF(D83&gt;0,C83/D83,"")</f>
      </c>
      <c r="J83">
        <f>IFERROR(B83/B82-1,"")</f>
      </c>
      <c r="K83">
        <f>MAX(K82,B83)</f>
      </c>
      <c r="L83">
        <f>IF(K83&gt;0,B83/K83-1,"")</f>
      </c>
    </row>
    <row r="84">
      <c r="A84">
        <f>NAV!A84</f>
      </c>
      <c r="B84">
        <f>NAV!B84</f>
      </c>
      <c r="C84">
        <f>IFERROR(LN(B84/B83),"")</f>
      </c>
      <c r="D84">
        <f>IFERROR(A84-A83,"")</f>
      </c>
      <c r="E84">
        <f>IFERROR(D84/365.25,"")</f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>
        <f>IF(D84&gt;0,C84/D84,"")</f>
      </c>
      <c r="J84">
        <f>IFERROR(B84/B83-1,"")</f>
      </c>
      <c r="K84">
        <f>MAX(K83,B84)</f>
      </c>
      <c r="L84">
        <f>IF(K84&gt;0,B84/K84-1,"")</f>
      </c>
    </row>
    <row r="85">
      <c r="A85">
        <f>NAV!A85</f>
      </c>
      <c r="B85">
        <f>NAV!B85</f>
      </c>
      <c r="C85">
        <f>IFERROR(LN(B85/B84),"")</f>
      </c>
      <c r="D85">
        <f>IFERROR(A85-A84,"")</f>
      </c>
      <c r="E85">
        <f>IFERROR(D85/365.25,"")</f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>
        <f>IF(D85&gt;0,C85/D85,"")</f>
      </c>
      <c r="J85">
        <f>IFERROR(B85/B84-1,"")</f>
      </c>
      <c r="K85">
        <f>MAX(K84,B85)</f>
      </c>
      <c r="L85">
        <f>IF(K85&gt;0,B85/K85-1,"")</f>
      </c>
    </row>
    <row r="86">
      <c r="A86">
        <f>NAV!A86</f>
      </c>
      <c r="B86">
        <f>NAV!B86</f>
      </c>
      <c r="C86">
        <f>IFERROR(LN(B86/B85),"")</f>
      </c>
      <c r="D86">
        <f>IFERROR(A86-A85,"")</f>
      </c>
      <c r="E86">
        <f>IFERROR(D86/365.25,"")</f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>
        <f>IF(D86&gt;0,C86/D86,"")</f>
      </c>
      <c r="J86">
        <f>IFERROR(B86/B85-1,"")</f>
      </c>
      <c r="K86">
        <f>MAX(K85,B86)</f>
      </c>
      <c r="L86">
        <f>IF(K86&gt;0,B86/K86-1,"")</f>
      </c>
    </row>
    <row r="87">
      <c r="A87">
        <f>NAV!A87</f>
      </c>
      <c r="B87">
        <f>NAV!B87</f>
      </c>
      <c r="C87">
        <f>IFERROR(LN(B87/B86),"")</f>
      </c>
      <c r="D87">
        <f>IFERROR(A87-A86,"")</f>
      </c>
      <c r="E87">
        <f>IFERROR(D87/365.25,"")</f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>
        <f>IF(D87&gt;0,C87/D87,"")</f>
      </c>
      <c r="J87">
        <f>IFERROR(B87/B86-1,"")</f>
      </c>
      <c r="K87">
        <f>MAX(K86,B87)</f>
      </c>
      <c r="L87">
        <f>IF(K87&gt;0,B87/K87-1,"")</f>
      </c>
    </row>
    <row r="88">
      <c r="A88">
        <f>NAV!A88</f>
      </c>
      <c r="B88">
        <f>NAV!B88</f>
      </c>
      <c r="C88">
        <f>IFERROR(LN(B88/B87),"")</f>
      </c>
      <c r="D88">
        <f>IFERROR(A88-A87,"")</f>
      </c>
      <c r="E88">
        <f>IFERROR(D88/365.25,"")</f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>
        <f>IF(D88&gt;0,C88/D88,"")</f>
      </c>
      <c r="J88">
        <f>IFERROR(B88/B87-1,"")</f>
      </c>
      <c r="K88">
        <f>MAX(K87,B88)</f>
      </c>
      <c r="L88">
        <f>IF(K88&gt;0,B88/K88-1,"")</f>
      </c>
    </row>
    <row r="89">
      <c r="A89">
        <f>NAV!A89</f>
      </c>
      <c r="B89">
        <f>NAV!B89</f>
      </c>
      <c r="C89">
        <f>IFERROR(LN(B89/B88),"")</f>
      </c>
      <c r="D89">
        <f>IFERROR(A89-A88,"")</f>
      </c>
      <c r="E89">
        <f>IFERROR(D89/365.25,"")</f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>
        <f>IF(D89&gt;0,C89/D89,"")</f>
      </c>
      <c r="J89">
        <f>IFERROR(B89/B88-1,"")</f>
      </c>
      <c r="K89">
        <f>MAX(K88,B89)</f>
      </c>
      <c r="L89">
        <f>IF(K89&gt;0,B89/K89-1,"")</f>
      </c>
    </row>
    <row r="90">
      <c r="A90">
        <f>NAV!A90</f>
      </c>
      <c r="B90">
        <f>NAV!B90</f>
      </c>
      <c r="C90">
        <f>IFERROR(LN(B90/B89),"")</f>
      </c>
      <c r="D90">
        <f>IFERROR(A90-A89,"")</f>
      </c>
      <c r="E90">
        <f>IFERROR(D90/365.25,"")</f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>
        <f>IF(D90&gt;0,C90/D90,"")</f>
      </c>
      <c r="J90">
        <f>IFERROR(B90/B89-1,"")</f>
      </c>
      <c r="K90">
        <f>MAX(K89,B90)</f>
      </c>
      <c r="L90">
        <f>IF(K90&gt;0,B90/K90-1,"")</f>
      </c>
    </row>
    <row r="91">
      <c r="A91">
        <f>NAV!A91</f>
      </c>
      <c r="B91">
        <f>NAV!B91</f>
      </c>
      <c r="C91">
        <f>IFERROR(LN(B91/B90),"")</f>
      </c>
      <c r="D91">
        <f>IFERROR(A91-A90,"")</f>
      </c>
      <c r="E91">
        <f>IFERROR(D91/365.25,"")</f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>
        <f>IF(D91&gt;0,C91/D91,"")</f>
      </c>
      <c r="J91">
        <f>IFERROR(B91/B90-1,"")</f>
      </c>
      <c r="K91">
        <f>MAX(K90,B91)</f>
      </c>
      <c r="L91">
        <f>IF(K91&gt;0,B91/K91-1,"")</f>
      </c>
    </row>
    <row r="92">
      <c r="A92">
        <f>NAV!A92</f>
      </c>
      <c r="B92">
        <f>NAV!B92</f>
      </c>
      <c r="C92">
        <f>IFERROR(LN(B92/B91),"")</f>
      </c>
      <c r="D92">
        <f>IFERROR(A92-A91,"")</f>
      </c>
      <c r="E92">
        <f>IFERROR(D92/365.25,"")</f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>
        <f>IF(D92&gt;0,C92/D92,"")</f>
      </c>
      <c r="J92">
        <f>IFERROR(B92/B91-1,"")</f>
      </c>
      <c r="K92">
        <f>MAX(K91,B92)</f>
      </c>
      <c r="L92">
        <f>IF(K92&gt;0,B92/K92-1,"")</f>
      </c>
    </row>
    <row r="93">
      <c r="A93">
        <f>NAV!A93</f>
      </c>
      <c r="B93">
        <f>NAV!B93</f>
      </c>
      <c r="C93">
        <f>IFERROR(LN(B93/B92),"")</f>
      </c>
      <c r="D93">
        <f>IFERROR(A93-A92,"")</f>
      </c>
      <c r="E93">
        <f>IFERROR(D93/365.25,"")</f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>
        <f>IF(D93&gt;0,C93/D93,"")</f>
      </c>
      <c r="J93">
        <f>IFERROR(B93/B92-1,"")</f>
      </c>
      <c r="K93">
        <f>MAX(K92,B93)</f>
      </c>
      <c r="L93">
        <f>IF(K93&gt;0,B93/K93-1,"")</f>
      </c>
    </row>
    <row r="94">
      <c r="A94">
        <f>NAV!A94</f>
      </c>
      <c r="B94">
        <f>NAV!B94</f>
      </c>
      <c r="C94">
        <f>IFERROR(LN(B94/B93),"")</f>
      </c>
      <c r="D94">
        <f>IFERROR(A94-A93,"")</f>
      </c>
      <c r="E94">
        <f>IFERROR(D94/365.25,"")</f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>
        <f>IF(D94&gt;0,C94/D94,"")</f>
      </c>
      <c r="J94">
        <f>IFERROR(B94/B93-1,"")</f>
      </c>
      <c r="K94">
        <f>MAX(K93,B94)</f>
      </c>
      <c r="L94">
        <f>IF(K94&gt;0,B94/K94-1,"")</f>
      </c>
    </row>
    <row r="95">
      <c r="A95">
        <f>NAV!A95</f>
      </c>
      <c r="B95">
        <f>NAV!B95</f>
      </c>
      <c r="C95">
        <f>IFERROR(LN(B95/B94),"")</f>
      </c>
      <c r="D95">
        <f>IFERROR(A95-A94,"")</f>
      </c>
      <c r="E95">
        <f>IFERROR(D95/365.25,"")</f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>
        <f>IF(D95&gt;0,C95/D95,"")</f>
      </c>
      <c r="J95">
        <f>IFERROR(B95/B94-1,"")</f>
      </c>
      <c r="K95">
        <f>MAX(K94,B95)</f>
      </c>
      <c r="L95">
        <f>IF(K95&gt;0,B95/K95-1,"")</f>
      </c>
    </row>
    <row r="96">
      <c r="A96">
        <f>NAV!A96</f>
      </c>
      <c r="B96">
        <f>NAV!B96</f>
      </c>
      <c r="C96">
        <f>IFERROR(LN(B96/B95),"")</f>
      </c>
      <c r="D96">
        <f>IFERROR(A96-A95,"")</f>
      </c>
      <c r="E96">
        <f>IFERROR(D96/365.25,"")</f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>
        <f>IF(D96&gt;0,C96/D96,"")</f>
      </c>
      <c r="J96">
        <f>IFERROR(B96/B95-1,"")</f>
      </c>
      <c r="K96">
        <f>MAX(K95,B96)</f>
      </c>
      <c r="L96">
        <f>IF(K96&gt;0,B96/K96-1,"")</f>
      </c>
    </row>
    <row r="97">
      <c r="A97">
        <f>NAV!A97</f>
      </c>
      <c r="B97">
        <f>NAV!B97</f>
      </c>
      <c r="C97">
        <f>IFERROR(LN(B97/B96),"")</f>
      </c>
      <c r="D97">
        <f>IFERROR(A97-A96,"")</f>
      </c>
      <c r="E97">
        <f>IFERROR(D97/365.25,"")</f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>
        <f>IF(D97&gt;0,C97/D97,"")</f>
      </c>
      <c r="J97">
        <f>IFERROR(B97/B96-1,"")</f>
      </c>
      <c r="K97">
        <f>MAX(K96,B97)</f>
      </c>
      <c r="L97">
        <f>IF(K97&gt;0,B97/K97-1,"")</f>
      </c>
    </row>
    <row r="98">
      <c r="A98">
        <f>NAV!A98</f>
      </c>
      <c r="B98">
        <f>NAV!B98</f>
      </c>
      <c r="C98">
        <f>IFERROR(LN(B98/B97),"")</f>
      </c>
      <c r="D98">
        <f>IFERROR(A98-A97,"")</f>
      </c>
      <c r="E98">
        <f>IFERROR(D98/365.25,"")</f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>
        <f>IF(D98&gt;0,C98/D98,"")</f>
      </c>
      <c r="J98">
        <f>IFERROR(B98/B97-1,"")</f>
      </c>
      <c r="K98">
        <f>MAX(K97,B98)</f>
      </c>
      <c r="L98">
        <f>IF(K98&gt;0,B98/K98-1,"")</f>
      </c>
    </row>
    <row r="99">
      <c r="A99">
        <f>NAV!A99</f>
      </c>
      <c r="B99">
        <f>NAV!B99</f>
      </c>
      <c r="C99">
        <f>IFERROR(LN(B99/B98),"")</f>
      </c>
      <c r="D99">
        <f>IFERROR(A99-A98,"")</f>
      </c>
      <c r="E99">
        <f>IFERROR(D99/365.25,"")</f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>
        <f>IF(D99&gt;0,C99/D99,"")</f>
      </c>
      <c r="J99">
        <f>IFERROR(B99/B98-1,"")</f>
      </c>
      <c r="K99">
        <f>MAX(K98,B99)</f>
      </c>
      <c r="L99">
        <f>IF(K99&gt;0,B99/K99-1,"")</f>
      </c>
    </row>
    <row r="100">
      <c r="A100">
        <f>NAV!A100</f>
      </c>
      <c r="B100">
        <f>NAV!B100</f>
      </c>
      <c r="C100">
        <f>IFERROR(LN(B100/B99),"")</f>
      </c>
      <c r="D100">
        <f>IFERROR(A100-A99,"")</f>
      </c>
      <c r="E100">
        <f>IFERROR(D100/365.25,"")</f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>
        <f>IF(D100&gt;0,C100/D100,"")</f>
      </c>
      <c r="J100">
        <f>IFERROR(B100/B99-1,"")</f>
      </c>
      <c r="K100">
        <f>MAX(K99,B100)</f>
      </c>
      <c r="L100">
        <f>IF(K100&gt;0,B100/K100-1,"")</f>
      </c>
    </row>
    <row r="101">
      <c r="A101">
        <f>NAV!A101</f>
      </c>
      <c r="B101">
        <f>NAV!B101</f>
      </c>
      <c r="C101">
        <f>IFERROR(LN(B101/B100),"")</f>
      </c>
      <c r="D101">
        <f>IFERROR(A101-A100,"")</f>
      </c>
      <c r="E101">
        <f>IFERROR(D101/365.25,"")</f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>
        <f>IF(D101&gt;0,C101/D101,"")</f>
      </c>
      <c r="J101">
        <f>IFERROR(B101/B100-1,"")</f>
      </c>
      <c r="K101">
        <f>MAX(K100,B101)</f>
      </c>
      <c r="L101">
        <f>IF(K101&gt;0,B101/K101-1,"")</f>
      </c>
    </row>
    <row r="102">
      <c r="A102">
        <f>NAV!A102</f>
      </c>
      <c r="B102">
        <f>NAV!B102</f>
      </c>
      <c r="C102">
        <f>IFERROR(LN(B102/B101),"")</f>
      </c>
      <c r="D102">
        <f>IFERROR(A102-A101,"")</f>
      </c>
      <c r="E102">
        <f>IFERROR(D102/365.25,"")</f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>
        <f>IF(D102&gt;0,C102/D102,"")</f>
      </c>
      <c r="J102">
        <f>IFERROR(B102/B101-1,"")</f>
      </c>
      <c r="K102">
        <f>MAX(K101,B102)</f>
      </c>
      <c r="L102">
        <f>IF(K102&gt;0,B102/K102-1,"")</f>
      </c>
    </row>
    <row r="103">
      <c r="A103">
        <f>NAV!A103</f>
      </c>
      <c r="B103">
        <f>NAV!B103</f>
      </c>
      <c r="C103">
        <f>IFERROR(LN(B103/B102),"")</f>
      </c>
      <c r="D103">
        <f>IFERROR(A103-A102,"")</f>
      </c>
      <c r="E103">
        <f>IFERROR(D103/365.25,"")</f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>
        <f>IF(D103&gt;0,C103/D103,"")</f>
      </c>
      <c r="J103">
        <f>IFERROR(B103/B102-1,"")</f>
      </c>
      <c r="K103">
        <f>MAX(K102,B103)</f>
      </c>
      <c r="L103">
        <f>IF(K103&gt;0,B103/K103-1,"")</f>
      </c>
    </row>
    <row r="104">
      <c r="A104">
        <f>NAV!A104</f>
      </c>
      <c r="B104">
        <f>NAV!B104</f>
      </c>
      <c r="C104">
        <f>IFERROR(LN(B104/B103),"")</f>
      </c>
      <c r="D104">
        <f>IFERROR(A104-A103,"")</f>
      </c>
      <c r="E104">
        <f>IFERROR(D104/365.25,"")</f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>
        <f>IF(D104&gt;0,C104/D104,"")</f>
      </c>
      <c r="J104">
        <f>IFERROR(B104/B103-1,"")</f>
      </c>
      <c r="K104">
        <f>MAX(K103,B104)</f>
      </c>
      <c r="L104">
        <f>IF(K104&gt;0,B104/K104-1,"")</f>
      </c>
    </row>
    <row r="105">
      <c r="A105">
        <f>NAV!A105</f>
      </c>
      <c r="B105">
        <f>NAV!B105</f>
      </c>
      <c r="C105">
        <f>IFERROR(LN(B105/B104),"")</f>
      </c>
      <c r="D105">
        <f>IFERROR(A105-A104,"")</f>
      </c>
      <c r="E105">
        <f>IFERROR(D105/365.25,"")</f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>
        <f>IF(D105&gt;0,C105/D105,"")</f>
      </c>
      <c r="J105">
        <f>IFERROR(B105/B104-1,"")</f>
      </c>
      <c r="K105">
        <f>MAX(K104,B105)</f>
      </c>
      <c r="L105">
        <f>IF(K105&gt;0,B105/K105-1,"")</f>
      </c>
    </row>
    <row r="106">
      <c r="A106">
        <f>NAV!A106</f>
      </c>
      <c r="B106">
        <f>NAV!B106</f>
      </c>
      <c r="C106">
        <f>IFERROR(LN(B106/B105),"")</f>
      </c>
      <c r="D106">
        <f>IFERROR(A106-A105,"")</f>
      </c>
      <c r="E106">
        <f>IFERROR(D106/365.25,"")</f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>
        <f>IF(D106&gt;0,C106/D106,"")</f>
      </c>
      <c r="J106">
        <f>IFERROR(B106/B105-1,"")</f>
      </c>
      <c r="K106">
        <f>MAX(K105,B106)</f>
      </c>
      <c r="L106">
        <f>IF(K106&gt;0,B106/K106-1,"")</f>
      </c>
    </row>
    <row r="107">
      <c r="A107">
        <f>NAV!A107</f>
      </c>
      <c r="B107">
        <f>NAV!B107</f>
      </c>
      <c r="C107">
        <f>IFERROR(LN(B107/B106),"")</f>
      </c>
      <c r="D107">
        <f>IFERROR(A107-A106,"")</f>
      </c>
      <c r="E107">
        <f>IFERROR(D107/365.25,"")</f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>
        <f>IF(D107&gt;0,C107/D107,"")</f>
      </c>
      <c r="J107">
        <f>IFERROR(B107/B106-1,"")</f>
      </c>
      <c r="K107">
        <f>MAX(K106,B107)</f>
      </c>
      <c r="L107">
        <f>IF(K107&gt;0,B107/K107-1,"")</f>
      </c>
    </row>
    <row r="108">
      <c r="A108">
        <f>NAV!A108</f>
      </c>
      <c r="B108">
        <f>NAV!B108</f>
      </c>
      <c r="C108">
        <f>IFERROR(LN(B108/B107),"")</f>
      </c>
      <c r="D108">
        <f>IFERROR(A108-A107,"")</f>
      </c>
      <c r="E108">
        <f>IFERROR(D108/365.25,"")</f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>
        <f>IF(D108&gt;0,C108/D108,"")</f>
      </c>
      <c r="J108">
        <f>IFERROR(B108/B107-1,"")</f>
      </c>
      <c r="K108">
        <f>MAX(K107,B108)</f>
      </c>
      <c r="L108">
        <f>IF(K108&gt;0,B108/K108-1,"")</f>
      </c>
    </row>
    <row r="109">
      <c r="A109">
        <f>NAV!A109</f>
      </c>
      <c r="B109">
        <f>NAV!B109</f>
      </c>
      <c r="C109">
        <f>IFERROR(LN(B109/B108),"")</f>
      </c>
      <c r="D109">
        <f>IFERROR(A109-A108,"")</f>
      </c>
      <c r="E109">
        <f>IFERROR(D109/365.25,"")</f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>
        <f>IF(D109&gt;0,C109/D109,"")</f>
      </c>
      <c r="J109">
        <f>IFERROR(B109/B108-1,"")</f>
      </c>
      <c r="K109">
        <f>MAX(K108,B109)</f>
      </c>
      <c r="L109">
        <f>IF(K109&gt;0,B109/K109-1,"")</f>
      </c>
    </row>
    <row r="110">
      <c r="A110">
        <f>NAV!A110</f>
      </c>
      <c r="B110">
        <f>NAV!B110</f>
      </c>
      <c r="C110">
        <f>IFERROR(LN(B110/B109),"")</f>
      </c>
      <c r="D110">
        <f>IFERROR(A110-A109,"")</f>
      </c>
      <c r="E110">
        <f>IFERROR(D110/365.25,"")</f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>
        <f>IF(D110&gt;0,C110/D110,"")</f>
      </c>
      <c r="J110">
        <f>IFERROR(B110/B109-1,"")</f>
      </c>
      <c r="K110">
        <f>MAX(K109,B110)</f>
      </c>
      <c r="L110">
        <f>IF(K110&gt;0,B110/K110-1,"")</f>
      </c>
    </row>
    <row r="111">
      <c r="A111">
        <f>NAV!A111</f>
      </c>
      <c r="B111">
        <f>NAV!B111</f>
      </c>
      <c r="C111">
        <f>IFERROR(LN(B111/B110),"")</f>
      </c>
      <c r="D111">
        <f>IFERROR(A111-A110,"")</f>
      </c>
      <c r="E111">
        <f>IFERROR(D111/365.25,"")</f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>
        <f>IF(D111&gt;0,C111/D111,"")</f>
      </c>
      <c r="J111">
        <f>IFERROR(B111/B110-1,"")</f>
      </c>
      <c r="K111">
        <f>MAX(K110,B111)</f>
      </c>
      <c r="L111">
        <f>IF(K111&gt;0,B111/K111-1,"")</f>
      </c>
    </row>
    <row r="112">
      <c r="A112">
        <f>NAV!A112</f>
      </c>
      <c r="B112">
        <f>NAV!B112</f>
      </c>
      <c r="C112">
        <f>IFERROR(LN(B112/B111),"")</f>
      </c>
      <c r="D112">
        <f>IFERROR(A112-A111,"")</f>
      </c>
      <c r="E112">
        <f>IFERROR(D112/365.25,"")</f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>
        <f>IF(D112&gt;0,C112/D112,"")</f>
      </c>
      <c r="J112">
        <f>IFERROR(B112/B111-1,"")</f>
      </c>
      <c r="K112">
        <f>MAX(K111,B112)</f>
      </c>
      <c r="L112">
        <f>IF(K112&gt;0,B112/K112-1,"")</f>
      </c>
    </row>
    <row r="113">
      <c r="A113">
        <f>NAV!A113</f>
      </c>
      <c r="B113">
        <f>NAV!B113</f>
      </c>
      <c r="C113">
        <f>IFERROR(LN(B113/B112),"")</f>
      </c>
      <c r="D113">
        <f>IFERROR(A113-A112,"")</f>
      </c>
      <c r="E113">
        <f>IFERROR(D113/365.25,"")</f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>
        <f>IF(D113&gt;0,C113/D113,"")</f>
      </c>
      <c r="J113">
        <f>IFERROR(B113/B112-1,"")</f>
      </c>
      <c r="K113">
        <f>MAX(K112,B113)</f>
      </c>
      <c r="L113">
        <f>IF(K113&gt;0,B113/K113-1,"")</f>
      </c>
    </row>
    <row r="114">
      <c r="A114">
        <f>NAV!A114</f>
      </c>
      <c r="B114">
        <f>NAV!B114</f>
      </c>
      <c r="C114">
        <f>IFERROR(LN(B114/B113),"")</f>
      </c>
      <c r="D114">
        <f>IFERROR(A114-A113,"")</f>
      </c>
      <c r="E114">
        <f>IFERROR(D114/365.25,"")</f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>
        <f>IF(D114&gt;0,C114/D114,"")</f>
      </c>
      <c r="J114">
        <f>IFERROR(B114/B113-1,"")</f>
      </c>
      <c r="K114">
        <f>MAX(K113,B114)</f>
      </c>
      <c r="L114">
        <f>IF(K114&gt;0,B114/K114-1,"")</f>
      </c>
    </row>
    <row r="115">
      <c r="A115">
        <f>NAV!A115</f>
      </c>
      <c r="B115">
        <f>NAV!B115</f>
      </c>
      <c r="C115">
        <f>IFERROR(LN(B115/B114),"")</f>
      </c>
      <c r="D115">
        <f>IFERROR(A115-A114,"")</f>
      </c>
      <c r="E115">
        <f>IFERROR(D115/365.25,"")</f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>
        <f>IF(D115&gt;0,C115/D115,"")</f>
      </c>
      <c r="J115">
        <f>IFERROR(B115/B114-1,"")</f>
      </c>
      <c r="K115">
        <f>MAX(K114,B115)</f>
      </c>
      <c r="L115">
        <f>IF(K115&gt;0,B115/K115-1,"")</f>
      </c>
    </row>
    <row r="116">
      <c r="A116">
        <f>NAV!A116</f>
      </c>
      <c r="B116">
        <f>NAV!B116</f>
      </c>
      <c r="C116">
        <f>IFERROR(LN(B116/B115),"")</f>
      </c>
      <c r="D116">
        <f>IFERROR(A116-A115,"")</f>
      </c>
      <c r="E116">
        <f>IFERROR(D116/365.25,"")</f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>
        <f>IF(D116&gt;0,C116/D116,"")</f>
      </c>
      <c r="J116">
        <f>IFERROR(B116/B115-1,"")</f>
      </c>
      <c r="K116">
        <f>MAX(K115,B116)</f>
      </c>
      <c r="L116">
        <f>IF(K116&gt;0,B116/K116-1,"")</f>
      </c>
    </row>
    <row r="117">
      <c r="A117">
        <f>NAV!A117</f>
      </c>
      <c r="B117">
        <f>NAV!B117</f>
      </c>
      <c r="C117">
        <f>IFERROR(LN(B117/B116),"")</f>
      </c>
      <c r="D117">
        <f>IFERROR(A117-A116,"")</f>
      </c>
      <c r="E117">
        <f>IFERROR(D117/365.25,"")</f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>
        <f>IF(D117&gt;0,C117/D117,"")</f>
      </c>
      <c r="J117">
        <f>IFERROR(B117/B116-1,"")</f>
      </c>
      <c r="K117">
        <f>MAX(K116,B117)</f>
      </c>
      <c r="L117">
        <f>IF(K117&gt;0,B117/K117-1,"")</f>
      </c>
    </row>
    <row r="118">
      <c r="A118">
        <f>NAV!A118</f>
      </c>
      <c r="B118">
        <f>NAV!B118</f>
      </c>
      <c r="C118">
        <f>IFERROR(LN(B118/B117),"")</f>
      </c>
      <c r="D118">
        <f>IFERROR(A118-A117,"")</f>
      </c>
      <c r="E118">
        <f>IFERROR(D118/365.25,"")</f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>
        <f>IF(D118&gt;0,C118/D118,"")</f>
      </c>
      <c r="J118">
        <f>IFERROR(B118/B117-1,"")</f>
      </c>
      <c r="K118">
        <f>MAX(K117,B118)</f>
      </c>
      <c r="L118">
        <f>IF(K118&gt;0,B118/K118-1,"")</f>
      </c>
    </row>
    <row r="119">
      <c r="A119">
        <f>NAV!A119</f>
      </c>
      <c r="B119">
        <f>NAV!B119</f>
      </c>
      <c r="C119">
        <f>IFERROR(LN(B119/B118),"")</f>
      </c>
      <c r="D119">
        <f>IFERROR(A119-A118,"")</f>
      </c>
      <c r="E119">
        <f>IFERROR(D119/365.25,"")</f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>
        <f>IF(D119&gt;0,C119/D119,"")</f>
      </c>
      <c r="J119">
        <f>IFERROR(B119/B118-1,"")</f>
      </c>
      <c r="K119">
        <f>MAX(K118,B119)</f>
      </c>
      <c r="L119">
        <f>IF(K119&gt;0,B119/K119-1,"")</f>
      </c>
    </row>
    <row r="120">
      <c r="A120">
        <f>NAV!A120</f>
      </c>
      <c r="B120">
        <f>NAV!B120</f>
      </c>
      <c r="C120">
        <f>IFERROR(LN(B120/B119),"")</f>
      </c>
      <c r="D120">
        <f>IFERROR(A120-A119,"")</f>
      </c>
      <c r="E120">
        <f>IFERROR(D120/365.25,"")</f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>
        <f>IF(D120&gt;0,C120/D120,"")</f>
      </c>
      <c r="J120">
        <f>IFERROR(B120/B119-1,"")</f>
      </c>
      <c r="K120">
        <f>MAX(K119,B120)</f>
      </c>
      <c r="L120">
        <f>IF(K120&gt;0,B120/K120-1,"")</f>
      </c>
    </row>
    <row r="121">
      <c r="A121">
        <f>NAV!A121</f>
      </c>
      <c r="B121">
        <f>NAV!B121</f>
      </c>
      <c r="C121">
        <f>IFERROR(LN(B121/B120),"")</f>
      </c>
      <c r="D121">
        <f>IFERROR(A121-A120,"")</f>
      </c>
      <c r="E121">
        <f>IFERROR(D121/365.25,"")</f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>
        <f>IF(D121&gt;0,C121/D121,"")</f>
      </c>
      <c r="J121">
        <f>IFERROR(B121/B120-1,"")</f>
      </c>
      <c r="K121">
        <f>MAX(K120,B121)</f>
      </c>
      <c r="L121">
        <f>IF(K121&gt;0,B121/K121-1,"")</f>
      </c>
    </row>
    <row r="122">
      <c r="A122">
        <f>NAV!A122</f>
      </c>
      <c r="B122">
        <f>NAV!B122</f>
      </c>
      <c r="C122">
        <f>IFERROR(LN(B122/B121),"")</f>
      </c>
      <c r="D122">
        <f>IFERROR(A122-A121,"")</f>
      </c>
      <c r="E122">
        <f>IFERROR(D122/365.25,"")</f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>
        <f>IF(D122&gt;0,C122/D122,"")</f>
      </c>
      <c r="J122">
        <f>IFERROR(B122/B121-1,"")</f>
      </c>
      <c r="K122">
        <f>MAX(K121,B122)</f>
      </c>
      <c r="L122">
        <f>IF(K122&gt;0,B122/K122-1,"")</f>
      </c>
    </row>
    <row r="123">
      <c r="A123">
        <f>NAV!A123</f>
      </c>
      <c r="B123">
        <f>NAV!B123</f>
      </c>
      <c r="C123">
        <f>IFERROR(LN(B123/B122),"")</f>
      </c>
      <c r="D123">
        <f>IFERROR(A123-A122,"")</f>
      </c>
      <c r="E123">
        <f>IFERROR(D123/365.25,"")</f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>
        <f>IF(D123&gt;0,C123/D123,"")</f>
      </c>
      <c r="J123">
        <f>IFERROR(B123/B122-1,"")</f>
      </c>
      <c r="K123">
        <f>MAX(K122,B123)</f>
      </c>
      <c r="L123">
        <f>IF(K123&gt;0,B123/K123-1,"")</f>
      </c>
    </row>
    <row r="124">
      <c r="A124">
        <f>NAV!A124</f>
      </c>
      <c r="B124">
        <f>NAV!B124</f>
      </c>
      <c r="C124">
        <f>IFERROR(LN(B124/B123),"")</f>
      </c>
      <c r="D124">
        <f>IFERROR(A124-A123,"")</f>
      </c>
      <c r="E124">
        <f>IFERROR(D124/365.25,"")</f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>
        <f>IF(D124&gt;0,C124/D124,"")</f>
      </c>
      <c r="J124">
        <f>IFERROR(B124/B123-1,"")</f>
      </c>
      <c r="K124">
        <f>MAX(K123,B124)</f>
      </c>
      <c r="L124">
        <f>IF(K124&gt;0,B124/K124-1,"")</f>
      </c>
    </row>
    <row r="125">
      <c r="A125">
        <f>NAV!A125</f>
      </c>
      <c r="B125">
        <f>NAV!B125</f>
      </c>
      <c r="C125">
        <f>IFERROR(LN(B125/B124),"")</f>
      </c>
      <c r="D125">
        <f>IFERROR(A125-A124,"")</f>
      </c>
      <c r="E125">
        <f>IFERROR(D125/365.25,"")</f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>
        <f>IF(D125&gt;0,C125/D125,"")</f>
      </c>
      <c r="J125">
        <f>IFERROR(B125/B124-1,"")</f>
      </c>
      <c r="K125">
        <f>MAX(K124,B125)</f>
      </c>
      <c r="L125">
        <f>IF(K125&gt;0,B125/K125-1,"")</f>
      </c>
    </row>
    <row r="126">
      <c r="A126">
        <f>NAV!A126</f>
      </c>
      <c r="B126">
        <f>NAV!B126</f>
      </c>
      <c r="C126">
        <f>IFERROR(LN(B126/B125),"")</f>
      </c>
      <c r="D126">
        <f>IFERROR(A126-A125,"")</f>
      </c>
      <c r="E126">
        <f>IFERROR(D126/365.25,"")</f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>
        <f>IF(D126&gt;0,C126/D126,"")</f>
      </c>
      <c r="J126">
        <f>IFERROR(B126/B125-1,"")</f>
      </c>
      <c r="K126">
        <f>MAX(K125,B126)</f>
      </c>
      <c r="L126">
        <f>IF(K126&gt;0,B126/K126-1,"")</f>
      </c>
    </row>
    <row r="127">
      <c r="A127">
        <f>NAV!A127</f>
      </c>
      <c r="B127">
        <f>NAV!B127</f>
      </c>
      <c r="C127">
        <f>IFERROR(LN(B127/B126),"")</f>
      </c>
      <c r="D127">
        <f>IFERROR(A127-A126,"")</f>
      </c>
      <c r="E127">
        <f>IFERROR(D127/365.25,"")</f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>
        <f>IF(D127&gt;0,C127/D127,"")</f>
      </c>
      <c r="J127">
        <f>IFERROR(B127/B126-1,"")</f>
      </c>
      <c r="K127">
        <f>MAX(K126,B127)</f>
      </c>
      <c r="L127">
        <f>IF(K127&gt;0,B127/K127-1,"")</f>
      </c>
    </row>
    <row r="128">
      <c r="A128">
        <f>NAV!A128</f>
      </c>
      <c r="B128">
        <f>NAV!B128</f>
      </c>
      <c r="C128">
        <f>IFERROR(LN(B128/B127),"")</f>
      </c>
      <c r="D128">
        <f>IFERROR(A128-A127,"")</f>
      </c>
      <c r="E128">
        <f>IFERROR(D128/365.25,"")</f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>
        <f>IF(D128&gt;0,C128/D128,"")</f>
      </c>
      <c r="J128">
        <f>IFERROR(B128/B127-1,"")</f>
      </c>
      <c r="K128">
        <f>MAX(K127,B128)</f>
      </c>
      <c r="L128">
        <f>IF(K128&gt;0,B128/K128-1,"")</f>
      </c>
    </row>
    <row r="129">
      <c r="A129">
        <f>NAV!A129</f>
      </c>
      <c r="B129">
        <f>NAV!B129</f>
      </c>
      <c r="C129">
        <f>IFERROR(LN(B129/B128),"")</f>
      </c>
      <c r="D129">
        <f>IFERROR(A129-A128,"")</f>
      </c>
      <c r="E129">
        <f>IFERROR(D129/365.25,"")</f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>
        <f>IF(D129&gt;0,C129/D129,"")</f>
      </c>
      <c r="J129">
        <f>IFERROR(B129/B128-1,"")</f>
      </c>
      <c r="K129">
        <f>MAX(K128,B129)</f>
      </c>
      <c r="L129">
        <f>IF(K129&gt;0,B129/K129-1,"")</f>
      </c>
    </row>
    <row r="130">
      <c r="A130">
        <f>NAV!A130</f>
      </c>
      <c r="B130">
        <f>NAV!B130</f>
      </c>
      <c r="C130">
        <f>IFERROR(LN(B130/B129),"")</f>
      </c>
      <c r="D130">
        <f>IFERROR(A130-A129,"")</f>
      </c>
      <c r="E130">
        <f>IFERROR(D130/365.25,"")</f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>
        <f>IF(D130&gt;0,C130/D130,"")</f>
      </c>
      <c r="J130">
        <f>IFERROR(B130/B129-1,"")</f>
      </c>
      <c r="K130">
        <f>MAX(K129,B130)</f>
      </c>
      <c r="L130">
        <f>IF(K130&gt;0,B130/K130-1,"")</f>
      </c>
    </row>
    <row r="131">
      <c r="A131">
        <f>NAV!A131</f>
      </c>
      <c r="B131">
        <f>NAV!B131</f>
      </c>
      <c r="C131">
        <f>IFERROR(LN(B131/B130),"")</f>
      </c>
      <c r="D131">
        <f>IFERROR(A131-A130,"")</f>
      </c>
      <c r="E131">
        <f>IFERROR(D131/365.25,"")</f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>
        <f>IF(D131&gt;0,C131/D131,"")</f>
      </c>
      <c r="J131">
        <f>IFERROR(B131/B130-1,"")</f>
      </c>
      <c r="K131">
        <f>MAX(K130,B131)</f>
      </c>
      <c r="L131">
        <f>IF(K131&gt;0,B131/K131-1,"")</f>
      </c>
    </row>
    <row r="132">
      <c r="A132">
        <f>NAV!A132</f>
      </c>
      <c r="B132">
        <f>NAV!B132</f>
      </c>
      <c r="C132">
        <f>IFERROR(LN(B132/B131),"")</f>
      </c>
      <c r="D132">
        <f>IFERROR(A132-A131,"")</f>
      </c>
      <c r="E132">
        <f>IFERROR(D132/365.25,"")</f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>
        <f>IF(D132&gt;0,C132/D132,"")</f>
      </c>
      <c r="J132">
        <f>IFERROR(B132/B131-1,"")</f>
      </c>
      <c r="K132">
        <f>MAX(K131,B132)</f>
      </c>
      <c r="L132">
        <f>IF(K132&gt;0,B132/K132-1,"")</f>
      </c>
    </row>
    <row r="133">
      <c r="A133">
        <f>NAV!A133</f>
      </c>
      <c r="B133">
        <f>NAV!B133</f>
      </c>
      <c r="C133">
        <f>IFERROR(LN(B133/B132),"")</f>
      </c>
      <c r="D133">
        <f>IFERROR(A133-A132,"")</f>
      </c>
      <c r="E133">
        <f>IFERROR(D133/365.25,"")</f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>
        <f>IF(D133&gt;0,C133/D133,"")</f>
      </c>
      <c r="J133">
        <f>IFERROR(B133/B132-1,"")</f>
      </c>
      <c r="K133">
        <f>MAX(K132,B133)</f>
      </c>
      <c r="L133">
        <f>IF(K133&gt;0,B133/K133-1,"")</f>
      </c>
    </row>
    <row r="134">
      <c r="A134">
        <f>NAV!A134</f>
      </c>
      <c r="B134">
        <f>NAV!B134</f>
      </c>
      <c r="C134">
        <f>IFERROR(LN(B134/B133),"")</f>
      </c>
      <c r="D134">
        <f>IFERROR(A134-A133,"")</f>
      </c>
      <c r="E134">
        <f>IFERROR(D134/365.25,"")</f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>
        <f>IF(D134&gt;0,C134/D134,"")</f>
      </c>
      <c r="J134">
        <f>IFERROR(B134/B133-1,"")</f>
      </c>
      <c r="K134">
        <f>MAX(K133,B134)</f>
      </c>
      <c r="L134">
        <f>IF(K134&gt;0,B134/K134-1,"")</f>
      </c>
    </row>
    <row r="135">
      <c r="A135">
        <f>NAV!A135</f>
      </c>
      <c r="B135">
        <f>NAV!B135</f>
      </c>
      <c r="C135">
        <f>IFERROR(LN(B135/B134),"")</f>
      </c>
      <c r="D135">
        <f>IFERROR(A135-A134,"")</f>
      </c>
      <c r="E135">
        <f>IFERROR(D135/365.25,"")</f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>
        <f>IF(D135&gt;0,C135/D135,"")</f>
      </c>
      <c r="J135">
        <f>IFERROR(B135/B134-1,"")</f>
      </c>
      <c r="K135">
        <f>MAX(K134,B135)</f>
      </c>
      <c r="L135">
        <f>IF(K135&gt;0,B135/K135-1,"")</f>
      </c>
    </row>
    <row r="136">
      <c r="A136">
        <f>NAV!A136</f>
      </c>
      <c r="B136">
        <f>NAV!B136</f>
      </c>
      <c r="C136">
        <f>IFERROR(LN(B136/B135),"")</f>
      </c>
      <c r="D136">
        <f>IFERROR(A136-A135,"")</f>
      </c>
      <c r="E136">
        <f>IFERROR(D136/365.25,"")</f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>
        <f>IF(D136&gt;0,C136/D136,"")</f>
      </c>
      <c r="J136">
        <f>IFERROR(B136/B135-1,"")</f>
      </c>
      <c r="K136">
        <f>MAX(K135,B136)</f>
      </c>
      <c r="L136">
        <f>IF(K136&gt;0,B136/K136-1,"")</f>
      </c>
    </row>
    <row r="137">
      <c r="A137">
        <f>NAV!A137</f>
      </c>
      <c r="B137">
        <f>NAV!B137</f>
      </c>
      <c r="C137">
        <f>IFERROR(LN(B137/B136),"")</f>
      </c>
      <c r="D137">
        <f>IFERROR(A137-A136,"")</f>
      </c>
      <c r="E137">
        <f>IFERROR(D137/365.25,"")</f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>
        <f>IF(D137&gt;0,C137/D137,"")</f>
      </c>
      <c r="J137">
        <f>IFERROR(B137/B136-1,"")</f>
      </c>
      <c r="K137">
        <f>MAX(K136,B137)</f>
      </c>
      <c r="L137">
        <f>IF(K137&gt;0,B137/K137-1,"")</f>
      </c>
    </row>
    <row r="138">
      <c r="A138">
        <f>NAV!A138</f>
      </c>
      <c r="B138">
        <f>NAV!B138</f>
      </c>
      <c r="C138">
        <f>IFERROR(LN(B138/B137),"")</f>
      </c>
      <c r="D138">
        <f>IFERROR(A138-A137,"")</f>
      </c>
      <c r="E138">
        <f>IFERROR(D138/365.25,"")</f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>
        <f>IF(D138&gt;0,C138/D138,"")</f>
      </c>
      <c r="J138">
        <f>IFERROR(B138/B137-1,"")</f>
      </c>
      <c r="K138">
        <f>MAX(K137,B138)</f>
      </c>
      <c r="L138">
        <f>IF(K138&gt;0,B138/K138-1,"")</f>
      </c>
    </row>
    <row r="139">
      <c r="A139">
        <f>NAV!A139</f>
      </c>
      <c r="B139">
        <f>NAV!B139</f>
      </c>
      <c r="C139">
        <f>IFERROR(LN(B139/B138),"")</f>
      </c>
      <c r="D139">
        <f>IFERROR(A139-A138,"")</f>
      </c>
      <c r="E139">
        <f>IFERROR(D139/365.25,"")</f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>
        <f>IF(D139&gt;0,C139/D139,"")</f>
      </c>
      <c r="J139">
        <f>IFERROR(B139/B138-1,"")</f>
      </c>
      <c r="K139">
        <f>MAX(K138,B139)</f>
      </c>
      <c r="L139">
        <f>IF(K139&gt;0,B139/K139-1,"")</f>
      </c>
    </row>
    <row r="140">
      <c r="A140">
        <f>NAV!A140</f>
      </c>
      <c r="B140">
        <f>NAV!B140</f>
      </c>
      <c r="C140">
        <f>IFERROR(LN(B140/B139),"")</f>
      </c>
      <c r="D140">
        <f>IFERROR(A140-A139,"")</f>
      </c>
      <c r="E140">
        <f>IFERROR(D140/365.25,"")</f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>
        <f>IF(D140&gt;0,C140/D140,"")</f>
      </c>
      <c r="J140">
        <f>IFERROR(B140/B139-1,"")</f>
      </c>
      <c r="K140">
        <f>MAX(K139,B140)</f>
      </c>
      <c r="L140">
        <f>IF(K140&gt;0,B140/K140-1,"")</f>
      </c>
    </row>
    <row r="141">
      <c r="A141">
        <f>NAV!A141</f>
      </c>
      <c r="B141">
        <f>NAV!B141</f>
      </c>
      <c r="C141">
        <f>IFERROR(LN(B141/B140),"")</f>
      </c>
      <c r="D141">
        <f>IFERROR(A141-A140,"")</f>
      </c>
      <c r="E141">
        <f>IFERROR(D141/365.25,"")</f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>
        <f>IF(D141&gt;0,C141/D141,"")</f>
      </c>
      <c r="J141">
        <f>IFERROR(B141/B140-1,"")</f>
      </c>
      <c r="K141">
        <f>MAX(K140,B141)</f>
      </c>
      <c r="L141">
        <f>IF(K141&gt;0,B141/K141-1,"")</f>
      </c>
    </row>
    <row r="142">
      <c r="A142">
        <f>NAV!A142</f>
      </c>
      <c r="B142">
        <f>NAV!B142</f>
      </c>
      <c r="C142">
        <f>IFERROR(LN(B142/B141),"")</f>
      </c>
      <c r="D142">
        <f>IFERROR(A142-A141,"")</f>
      </c>
      <c r="E142">
        <f>IFERROR(D142/365.25,"")</f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>
        <f>IF(D142&gt;0,C142/D142,"")</f>
      </c>
      <c r="J142">
        <f>IFERROR(B142/B141-1,"")</f>
      </c>
      <c r="K142">
        <f>MAX(K141,B142)</f>
      </c>
      <c r="L142">
        <f>IF(K142&gt;0,B142/K142-1,"")</f>
      </c>
    </row>
    <row r="143">
      <c r="A143">
        <f>NAV!A143</f>
      </c>
      <c r="B143">
        <f>NAV!B143</f>
      </c>
      <c r="C143">
        <f>IFERROR(LN(B143/B142),"")</f>
      </c>
      <c r="D143">
        <f>IFERROR(A143-A142,"")</f>
      </c>
      <c r="E143">
        <f>IFERROR(D143/365.25,"")</f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>
        <f>IF(D143&gt;0,C143/D143,"")</f>
      </c>
      <c r="J143">
        <f>IFERROR(B143/B142-1,"")</f>
      </c>
      <c r="K143">
        <f>MAX(K142,B143)</f>
      </c>
      <c r="L143">
        <f>IF(K143&gt;0,B143/K143-1,"")</f>
      </c>
    </row>
    <row r="144">
      <c r="A144">
        <f>NAV!A144</f>
      </c>
      <c r="B144">
        <f>NAV!B144</f>
      </c>
      <c r="C144">
        <f>IFERROR(LN(B144/B143),"")</f>
      </c>
      <c r="D144">
        <f>IFERROR(A144-A143,"")</f>
      </c>
      <c r="E144">
        <f>IFERROR(D144/365.25,"")</f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>
        <f>IF(D144&gt;0,C144/D144,"")</f>
      </c>
      <c r="J144">
        <f>IFERROR(B144/B143-1,"")</f>
      </c>
      <c r="K144">
        <f>MAX(K143,B144)</f>
      </c>
      <c r="L144">
        <f>IF(K144&gt;0,B144/K144-1,"")</f>
      </c>
    </row>
    <row r="145">
      <c r="A145">
        <f>NAV!A145</f>
      </c>
      <c r="B145">
        <f>NAV!B145</f>
      </c>
      <c r="C145">
        <f>IFERROR(LN(B145/B144),"")</f>
      </c>
      <c r="D145">
        <f>IFERROR(A145-A144,"")</f>
      </c>
      <c r="E145">
        <f>IFERROR(D145/365.25,"")</f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>
        <f>IF(D145&gt;0,C145/D145,"")</f>
      </c>
      <c r="J145">
        <f>IFERROR(B145/B144-1,"")</f>
      </c>
      <c r="K145">
        <f>MAX(K144,B145)</f>
      </c>
      <c r="L145">
        <f>IF(K145&gt;0,B145/K145-1,"")</f>
      </c>
    </row>
    <row r="146">
      <c r="A146">
        <f>NAV!A146</f>
      </c>
      <c r="B146">
        <f>NAV!B146</f>
      </c>
      <c r="C146">
        <f>IFERROR(LN(B146/B145),"")</f>
      </c>
      <c r="D146">
        <f>IFERROR(A146-A145,"")</f>
      </c>
      <c r="E146">
        <f>IFERROR(D146/365.25,"")</f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>
        <f>IF(D146&gt;0,C146/D146,"")</f>
      </c>
      <c r="J146">
        <f>IFERROR(B146/B145-1,"")</f>
      </c>
      <c r="K146">
        <f>MAX(K145,B146)</f>
      </c>
      <c r="L146">
        <f>IF(K146&gt;0,B146/K146-1,"")</f>
      </c>
    </row>
    <row r="147">
      <c r="A147">
        <f>NAV!A147</f>
      </c>
      <c r="B147">
        <f>NAV!B147</f>
      </c>
      <c r="C147">
        <f>IFERROR(LN(B147/B146),"")</f>
      </c>
      <c r="D147">
        <f>IFERROR(A147-A146,"")</f>
      </c>
      <c r="E147">
        <f>IFERROR(D147/365.25,"")</f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>
        <f>IF(D147&gt;0,C147/D147,"")</f>
      </c>
      <c r="J147">
        <f>IFERROR(B147/B146-1,"")</f>
      </c>
      <c r="K147">
        <f>MAX(K146,B147)</f>
      </c>
      <c r="L147">
        <f>IF(K147&gt;0,B147/K147-1,"")</f>
      </c>
    </row>
    <row r="148">
      <c r="A148">
        <f>NAV!A148</f>
      </c>
      <c r="B148">
        <f>NAV!B148</f>
      </c>
      <c r="C148">
        <f>IFERROR(LN(B148/B147),"")</f>
      </c>
      <c r="D148">
        <f>IFERROR(A148-A147,"")</f>
      </c>
      <c r="E148">
        <f>IFERROR(D148/365.25,"")</f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>
        <f>IF(D148&gt;0,C148/D148,"")</f>
      </c>
      <c r="J148">
        <f>IFERROR(B148/B147-1,"")</f>
      </c>
      <c r="K148">
        <f>MAX(K147,B148)</f>
      </c>
      <c r="L148">
        <f>IF(K148&gt;0,B148/K148-1,"")</f>
      </c>
    </row>
    <row r="149">
      <c r="A149">
        <f>NAV!A149</f>
      </c>
      <c r="B149">
        <f>NAV!B149</f>
      </c>
      <c r="C149">
        <f>IFERROR(LN(B149/B148),"")</f>
      </c>
      <c r="D149">
        <f>IFERROR(A149-A148,"")</f>
      </c>
      <c r="E149">
        <f>IFERROR(D149/365.25,"")</f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>
        <f>IF(D149&gt;0,C149/D149,"")</f>
      </c>
      <c r="J149">
        <f>IFERROR(B149/B148-1,"")</f>
      </c>
      <c r="K149">
        <f>MAX(K148,B149)</f>
      </c>
      <c r="L149">
        <f>IF(K149&gt;0,B149/K149-1,"")</f>
      </c>
    </row>
    <row r="150">
      <c r="A150">
        <f>NAV!A150</f>
      </c>
      <c r="B150">
        <f>NAV!B150</f>
      </c>
      <c r="C150">
        <f>IFERROR(LN(B150/B149),"")</f>
      </c>
      <c r="D150">
        <f>IFERROR(A150-A149,"")</f>
      </c>
      <c r="E150">
        <f>IFERROR(D150/365.25,"")</f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>
        <f>IF(D150&gt;0,C150/D150,"")</f>
      </c>
      <c r="J150">
        <f>IFERROR(B150/B149-1,"")</f>
      </c>
      <c r="K150">
        <f>MAX(K149,B150)</f>
      </c>
      <c r="L150">
        <f>IF(K150&gt;0,B150/K150-1,"")</f>
      </c>
    </row>
    <row r="151">
      <c r="A151">
        <f>NAV!A151</f>
      </c>
      <c r="B151">
        <f>NAV!B151</f>
      </c>
      <c r="C151">
        <f>IFERROR(LN(B151/B150),"")</f>
      </c>
      <c r="D151">
        <f>IFERROR(A151-A150,"")</f>
      </c>
      <c r="E151">
        <f>IFERROR(D151/365.25,"")</f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>
        <f>IF(D151&gt;0,C151/D151,"")</f>
      </c>
      <c r="J151">
        <f>IFERROR(B151/B150-1,"")</f>
      </c>
      <c r="K151">
        <f>MAX(K150,B151)</f>
      </c>
      <c r="L151">
        <f>IF(K151&gt;0,B151/K151-1,"")</f>
      </c>
    </row>
    <row r="152">
      <c r="A152">
        <f>NAV!A152</f>
      </c>
      <c r="B152">
        <f>NAV!B152</f>
      </c>
      <c r="C152">
        <f>IFERROR(LN(B152/B151),"")</f>
      </c>
      <c r="D152">
        <f>IFERROR(A152-A151,"")</f>
      </c>
      <c r="E152">
        <f>IFERROR(D152/365.25,"")</f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>
        <f>IF(D152&gt;0,C152/D152,"")</f>
      </c>
      <c r="J152">
        <f>IFERROR(B152/B151-1,"")</f>
      </c>
      <c r="K152">
        <f>MAX(K151,B152)</f>
      </c>
      <c r="L152">
        <f>IF(K152&gt;0,B152/K152-1,"")</f>
      </c>
    </row>
    <row r="153">
      <c r="A153">
        <f>NAV!A153</f>
      </c>
      <c r="B153">
        <f>NAV!B153</f>
      </c>
      <c r="C153">
        <f>IFERROR(LN(B153/B152),"")</f>
      </c>
      <c r="D153">
        <f>IFERROR(A153-A152,"")</f>
      </c>
      <c r="E153">
        <f>IFERROR(D153/365.25,"")</f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>
        <f>IF(D153&gt;0,C153/D153,"")</f>
      </c>
      <c r="J153">
        <f>IFERROR(B153/B152-1,"")</f>
      </c>
      <c r="K153">
        <f>MAX(K152,B153)</f>
      </c>
      <c r="L153">
        <f>IF(K153&gt;0,B153/K153-1,"")</f>
      </c>
    </row>
    <row r="154">
      <c r="A154">
        <f>NAV!A154</f>
      </c>
      <c r="B154">
        <f>NAV!B154</f>
      </c>
      <c r="C154">
        <f>IFERROR(LN(B154/B153),"")</f>
      </c>
      <c r="D154">
        <f>IFERROR(A154-A153,"")</f>
      </c>
      <c r="E154">
        <f>IFERROR(D154/365.25,"")</f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>
        <f>IF(D154&gt;0,C154/D154,"")</f>
      </c>
      <c r="J154">
        <f>IFERROR(B154/B153-1,"")</f>
      </c>
      <c r="K154">
        <f>MAX(K153,B154)</f>
      </c>
      <c r="L154">
        <f>IF(K154&gt;0,B154/K154-1,"")</f>
      </c>
    </row>
    <row r="155">
      <c r="A155">
        <f>NAV!A155</f>
      </c>
      <c r="B155">
        <f>NAV!B155</f>
      </c>
      <c r="C155">
        <f>IFERROR(LN(B155/B154),"")</f>
      </c>
      <c r="D155">
        <f>IFERROR(A155-A154,"")</f>
      </c>
      <c r="E155">
        <f>IFERROR(D155/365.25,"")</f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>
        <f>IF(D155&gt;0,C155/D155,"")</f>
      </c>
      <c r="J155">
        <f>IFERROR(B155/B154-1,"")</f>
      </c>
      <c r="K155">
        <f>MAX(K154,B155)</f>
      </c>
      <c r="L155">
        <f>IF(K155&gt;0,B155/K155-1,"")</f>
      </c>
    </row>
    <row r="156">
      <c r="A156">
        <f>NAV!A156</f>
      </c>
      <c r="B156">
        <f>NAV!B156</f>
      </c>
      <c r="C156">
        <f>IFERROR(LN(B156/B155),"")</f>
      </c>
      <c r="D156">
        <f>IFERROR(A156-A155,"")</f>
      </c>
      <c r="E156">
        <f>IFERROR(D156/365.25,"")</f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>
        <f>IF(D156&gt;0,C156/D156,"")</f>
      </c>
      <c r="J156">
        <f>IFERROR(B156/B155-1,"")</f>
      </c>
      <c r="K156">
        <f>MAX(K155,B156)</f>
      </c>
      <c r="L156">
        <f>IF(K156&gt;0,B156/K156-1,"")</f>
      </c>
    </row>
    <row r="157">
      <c r="A157">
        <f>NAV!A157</f>
      </c>
      <c r="B157">
        <f>NAV!B157</f>
      </c>
      <c r="C157">
        <f>IFERROR(LN(B157/B156),"")</f>
      </c>
      <c r="D157">
        <f>IFERROR(A157-A156,"")</f>
      </c>
      <c r="E157">
        <f>IFERROR(D157/365.25,"")</f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>
        <f>IF(D157&gt;0,C157/D157,"")</f>
      </c>
      <c r="J157">
        <f>IFERROR(B157/B156-1,"")</f>
      </c>
      <c r="K157">
        <f>MAX(K156,B157)</f>
      </c>
      <c r="L157">
        <f>IF(K157&gt;0,B157/K157-1,"")</f>
      </c>
    </row>
    <row r="158">
      <c r="A158">
        <f>NAV!A158</f>
      </c>
      <c r="B158">
        <f>NAV!B158</f>
      </c>
      <c r="C158">
        <f>IFERROR(LN(B158/B157),"")</f>
      </c>
      <c r="D158">
        <f>IFERROR(A158-A157,"")</f>
      </c>
      <c r="E158">
        <f>IFERROR(D158/365.25,"")</f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>
        <f>IF(D158&gt;0,C158/D158,"")</f>
      </c>
      <c r="J158">
        <f>IFERROR(B158/B157-1,"")</f>
      </c>
      <c r="K158">
        <f>MAX(K157,B158)</f>
      </c>
      <c r="L158">
        <f>IF(K158&gt;0,B158/K158-1,"")</f>
      </c>
    </row>
    <row r="159">
      <c r="A159">
        <f>NAV!A159</f>
      </c>
      <c r="B159">
        <f>NAV!B159</f>
      </c>
      <c r="C159">
        <f>IFERROR(LN(B159/B158),"")</f>
      </c>
      <c r="D159">
        <f>IFERROR(A159-A158,"")</f>
      </c>
      <c r="E159">
        <f>IFERROR(D159/365.25,"")</f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>
        <f>IF(D159&gt;0,C159/D159,"")</f>
      </c>
      <c r="J159">
        <f>IFERROR(B159/B158-1,"")</f>
      </c>
      <c r="K159">
        <f>MAX(K158,B159)</f>
      </c>
      <c r="L159">
        <f>IF(K159&gt;0,B159/K159-1,"")</f>
      </c>
    </row>
    <row r="160">
      <c r="A160">
        <f>NAV!A160</f>
      </c>
      <c r="B160">
        <f>NAV!B160</f>
      </c>
      <c r="C160">
        <f>IFERROR(LN(B160/B159),"")</f>
      </c>
      <c r="D160">
        <f>IFERROR(A160-A159,"")</f>
      </c>
      <c r="E160">
        <f>IFERROR(D160/365.25,"")</f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>
        <f>IF(D160&gt;0,C160/D160,"")</f>
      </c>
      <c r="J160">
        <f>IFERROR(B160/B159-1,"")</f>
      </c>
      <c r="K160">
        <f>MAX(K159,B160)</f>
      </c>
      <c r="L160">
        <f>IF(K160&gt;0,B160/K160-1,"")</f>
      </c>
    </row>
    <row r="161">
      <c r="A161">
        <f>NAV!A161</f>
      </c>
      <c r="B161">
        <f>NAV!B161</f>
      </c>
      <c r="C161">
        <f>IFERROR(LN(B161/B160),"")</f>
      </c>
      <c r="D161">
        <f>IFERROR(A161-A160,"")</f>
      </c>
      <c r="E161">
        <f>IFERROR(D161/365.25,"")</f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>
        <f>IF(D161&gt;0,C161/D161,"")</f>
      </c>
      <c r="J161">
        <f>IFERROR(B161/B160-1,"")</f>
      </c>
      <c r="K161">
        <f>MAX(K160,B161)</f>
      </c>
      <c r="L161">
        <f>IF(K161&gt;0,B161/K161-1,"")</f>
      </c>
    </row>
    <row r="162">
      <c r="A162">
        <f>NAV!A162</f>
      </c>
      <c r="B162">
        <f>NAV!B162</f>
      </c>
      <c r="C162">
        <f>IFERROR(LN(B162/B161),"")</f>
      </c>
      <c r="D162">
        <f>IFERROR(A162-A161,"")</f>
      </c>
      <c r="E162">
        <f>IFERROR(D162/365.25,"")</f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>
        <f>IF(D162&gt;0,C162/D162,"")</f>
      </c>
      <c r="J162">
        <f>IFERROR(B162/B161-1,"")</f>
      </c>
      <c r="K162">
        <f>MAX(K161,B162)</f>
      </c>
      <c r="L162">
        <f>IF(K162&gt;0,B162/K162-1,"")</f>
      </c>
    </row>
    <row r="163">
      <c r="A163">
        <f>NAV!A163</f>
      </c>
      <c r="B163">
        <f>NAV!B163</f>
      </c>
      <c r="C163">
        <f>IFERROR(LN(B163/B162),"")</f>
      </c>
      <c r="D163">
        <f>IFERROR(A163-A162,"")</f>
      </c>
      <c r="E163">
        <f>IFERROR(D163/365.25,"")</f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>
        <f>IF(D163&gt;0,C163/D163,"")</f>
      </c>
      <c r="J163">
        <f>IFERROR(B163/B162-1,"")</f>
      </c>
      <c r="K163">
        <f>MAX(K162,B163)</f>
      </c>
      <c r="L163">
        <f>IF(K163&gt;0,B163/K163-1,"")</f>
      </c>
    </row>
    <row r="164">
      <c r="A164">
        <f>NAV!A164</f>
      </c>
      <c r="B164">
        <f>NAV!B164</f>
      </c>
      <c r="C164">
        <f>IFERROR(LN(B164/B163),"")</f>
      </c>
      <c r="D164">
        <f>IFERROR(A164-A163,"")</f>
      </c>
      <c r="E164">
        <f>IFERROR(D164/365.25,"")</f>
      </c>
      <c r="F164" t="inlineStr">
        <is>
          <t/>
        </is>
      </c>
      <c r="G164" t="inlineStr">
        <is>
          <t/>
        </is>
      </c>
      <c r="H164" t="inlineStr">
        <is>
          <t/>
        </is>
      </c>
      <c r="I164">
        <f>IF(D164&gt;0,C164/D164,"")</f>
      </c>
      <c r="J164">
        <f>IFERROR(B164/B163-1,"")</f>
      </c>
      <c r="K164">
        <f>MAX(K163,B164)</f>
      </c>
      <c r="L164">
        <f>IF(K164&gt;0,B164/K164-1,"")</f>
      </c>
    </row>
    <row r="165">
      <c r="A165">
        <f>NAV!A165</f>
      </c>
      <c r="B165">
        <f>NAV!B165</f>
      </c>
      <c r="C165">
        <f>IFERROR(LN(B165/B164),"")</f>
      </c>
      <c r="D165">
        <f>IFERROR(A165-A164,"")</f>
      </c>
      <c r="E165">
        <f>IFERROR(D165/365.25,"")</f>
      </c>
      <c r="F165" t="inlineStr">
        <is>
          <t/>
        </is>
      </c>
      <c r="G165" t="inlineStr">
        <is>
          <t/>
        </is>
      </c>
      <c r="H165" t="inlineStr">
        <is>
          <t/>
        </is>
      </c>
      <c r="I165">
        <f>IF(D165&gt;0,C165/D165,"")</f>
      </c>
      <c r="J165">
        <f>IFERROR(B165/B164-1,"")</f>
      </c>
      <c r="K165">
        <f>MAX(K164,B165)</f>
      </c>
      <c r="L165">
        <f>IF(K165&gt;0,B165/K165-1,"")</f>
      </c>
    </row>
    <row r="166">
      <c r="A166">
        <f>NAV!A166</f>
      </c>
      <c r="B166">
        <f>NAV!B166</f>
      </c>
      <c r="C166">
        <f>IFERROR(LN(B166/B165),"")</f>
      </c>
      <c r="D166">
        <f>IFERROR(A166-A165,"")</f>
      </c>
      <c r="E166">
        <f>IFERROR(D166/365.25,"")</f>
      </c>
      <c r="F166" t="inlineStr">
        <is>
          <t/>
        </is>
      </c>
      <c r="G166" t="inlineStr">
        <is>
          <t/>
        </is>
      </c>
      <c r="H166" t="inlineStr">
        <is>
          <t/>
        </is>
      </c>
      <c r="I166">
        <f>IF(D166&gt;0,C166/D166,"")</f>
      </c>
      <c r="J166">
        <f>IFERROR(B166/B165-1,"")</f>
      </c>
      <c r="K166">
        <f>MAX(K165,B166)</f>
      </c>
      <c r="L166">
        <f>IF(K166&gt;0,B166/K166-1,"")</f>
      </c>
    </row>
    <row r="167">
      <c r="A167">
        <f>NAV!A167</f>
      </c>
      <c r="B167">
        <f>NAV!B167</f>
      </c>
      <c r="C167">
        <f>IFERROR(LN(B167/B166),"")</f>
      </c>
      <c r="D167">
        <f>IFERROR(A167-A166,"")</f>
      </c>
      <c r="E167">
        <f>IFERROR(D167/365.25,"")</f>
      </c>
      <c r="F167" t="inlineStr">
        <is>
          <t/>
        </is>
      </c>
      <c r="G167" t="inlineStr">
        <is>
          <t/>
        </is>
      </c>
      <c r="H167" t="inlineStr">
        <is>
          <t/>
        </is>
      </c>
      <c r="I167">
        <f>IF(D167&gt;0,C167/D167,"")</f>
      </c>
      <c r="J167">
        <f>IFERROR(B167/B166-1,"")</f>
      </c>
      <c r="K167">
        <f>MAX(K166,B167)</f>
      </c>
      <c r="L167">
        <f>IF(K167&gt;0,B167/K167-1,"")</f>
      </c>
    </row>
    <row r="168">
      <c r="A168">
        <f>NAV!A168</f>
      </c>
      <c r="B168">
        <f>NAV!B168</f>
      </c>
      <c r="C168">
        <f>IFERROR(LN(B168/B167),"")</f>
      </c>
      <c r="D168">
        <f>IFERROR(A168-A167,"")</f>
      </c>
      <c r="E168">
        <f>IFERROR(D168/365.25,"")</f>
      </c>
      <c r="F168" t="inlineStr">
        <is>
          <t/>
        </is>
      </c>
      <c r="G168" t="inlineStr">
        <is>
          <t/>
        </is>
      </c>
      <c r="H168" t="inlineStr">
        <is>
          <t/>
        </is>
      </c>
      <c r="I168">
        <f>IF(D168&gt;0,C168/D168,"")</f>
      </c>
      <c r="J168">
        <f>IFERROR(B168/B167-1,"")</f>
      </c>
      <c r="K168">
        <f>MAX(K167,B168)</f>
      </c>
      <c r="L168">
        <f>IF(K168&gt;0,B168/K168-1,"")</f>
      </c>
    </row>
    <row r="169">
      <c r="A169">
        <f>NAV!A169</f>
      </c>
      <c r="B169">
        <f>NAV!B169</f>
      </c>
      <c r="C169">
        <f>IFERROR(LN(B169/B168),"")</f>
      </c>
      <c r="D169">
        <f>IFERROR(A169-A168,"")</f>
      </c>
      <c r="E169">
        <f>IFERROR(D169/365.25,"")</f>
      </c>
      <c r="F169" t="inlineStr">
        <is>
          <t/>
        </is>
      </c>
      <c r="G169" t="inlineStr">
        <is>
          <t/>
        </is>
      </c>
      <c r="H169" t="inlineStr">
        <is>
          <t/>
        </is>
      </c>
      <c r="I169">
        <f>IF(D169&gt;0,C169/D169,"")</f>
      </c>
      <c r="J169">
        <f>IFERROR(B169/B168-1,"")</f>
      </c>
      <c r="K169">
        <f>MAX(K168,B169)</f>
      </c>
      <c r="L169">
        <f>IF(K169&gt;0,B169/K169-1,"")</f>
      </c>
    </row>
    <row r="170">
      <c r="A170">
        <f>NAV!A170</f>
      </c>
      <c r="B170">
        <f>NAV!B170</f>
      </c>
      <c r="C170">
        <f>IFERROR(LN(B170/B169),"")</f>
      </c>
      <c r="D170">
        <f>IFERROR(A170-A169,"")</f>
      </c>
      <c r="E170">
        <f>IFERROR(D170/365.25,"")</f>
      </c>
      <c r="F170" t="inlineStr">
        <is>
          <t/>
        </is>
      </c>
      <c r="G170" t="inlineStr">
        <is>
          <t/>
        </is>
      </c>
      <c r="H170" t="inlineStr">
        <is>
          <t/>
        </is>
      </c>
      <c r="I170">
        <f>IF(D170&gt;0,C170/D170,"")</f>
      </c>
      <c r="J170">
        <f>IFERROR(B170/B169-1,"")</f>
      </c>
      <c r="K170">
        <f>MAX(K169,B170)</f>
      </c>
      <c r="L170">
        <f>IF(K170&gt;0,B170/K170-1,"")</f>
      </c>
    </row>
    <row r="171">
      <c r="A171">
        <f>NAV!A171</f>
      </c>
      <c r="B171">
        <f>NAV!B171</f>
      </c>
      <c r="C171">
        <f>IFERROR(LN(B171/B170),"")</f>
      </c>
      <c r="D171">
        <f>IFERROR(A171-A170,"")</f>
      </c>
      <c r="E171">
        <f>IFERROR(D171/365.25,"")</f>
      </c>
      <c r="F171" t="inlineStr">
        <is>
          <t/>
        </is>
      </c>
      <c r="G171" t="inlineStr">
        <is>
          <t/>
        </is>
      </c>
      <c r="H171" t="inlineStr">
        <is>
          <t/>
        </is>
      </c>
      <c r="I171">
        <f>IF(D171&gt;0,C171/D171,"")</f>
      </c>
      <c r="J171">
        <f>IFERROR(B171/B170-1,"")</f>
      </c>
      <c r="K171">
        <f>MAX(K170,B171)</f>
      </c>
      <c r="L171">
        <f>IF(K171&gt;0,B171/K171-1,"")</f>
      </c>
    </row>
    <row r="172">
      <c r="A172">
        <f>NAV!A172</f>
      </c>
      <c r="B172">
        <f>NAV!B172</f>
      </c>
      <c r="C172">
        <f>IFERROR(LN(B172/B171),"")</f>
      </c>
      <c r="D172">
        <f>IFERROR(A172-A171,"")</f>
      </c>
      <c r="E172">
        <f>IFERROR(D172/365.25,"")</f>
      </c>
      <c r="F172" t="inlineStr">
        <is>
          <t/>
        </is>
      </c>
      <c r="G172" t="inlineStr">
        <is>
          <t/>
        </is>
      </c>
      <c r="H172" t="inlineStr">
        <is>
          <t/>
        </is>
      </c>
      <c r="I172">
        <f>IF(D172&gt;0,C172/D172,"")</f>
      </c>
      <c r="J172">
        <f>IFERROR(B172/B171-1,"")</f>
      </c>
      <c r="K172">
        <f>MAX(K171,B172)</f>
      </c>
      <c r="L172">
        <f>IF(K172&gt;0,B172/K172-1,"")</f>
      </c>
    </row>
    <row r="173">
      <c r="A173">
        <f>NAV!A173</f>
      </c>
      <c r="B173">
        <f>NAV!B173</f>
      </c>
      <c r="C173">
        <f>IFERROR(LN(B173/B172),"")</f>
      </c>
      <c r="D173">
        <f>IFERROR(A173-A172,"")</f>
      </c>
      <c r="E173">
        <f>IFERROR(D173/365.25,"")</f>
      </c>
      <c r="F173" t="inlineStr">
        <is>
          <t/>
        </is>
      </c>
      <c r="G173" t="inlineStr">
        <is>
          <t/>
        </is>
      </c>
      <c r="H173" t="inlineStr">
        <is>
          <t/>
        </is>
      </c>
      <c r="I173">
        <f>IF(D173&gt;0,C173/D173,"")</f>
      </c>
      <c r="J173">
        <f>IFERROR(B173/B172-1,"")</f>
      </c>
      <c r="K173">
        <f>MAX(K172,B173)</f>
      </c>
      <c r="L173">
        <f>IF(K173&gt;0,B173/K173-1,"")</f>
      </c>
    </row>
    <row r="174">
      <c r="A174">
        <f>NAV!A174</f>
      </c>
      <c r="B174">
        <f>NAV!B174</f>
      </c>
      <c r="C174">
        <f>IFERROR(LN(B174/B173),"")</f>
      </c>
      <c r="D174">
        <f>IFERROR(A174-A173,"")</f>
      </c>
      <c r="E174">
        <f>IFERROR(D174/365.25,"")</f>
      </c>
      <c r="F174" t="inlineStr">
        <is>
          <t/>
        </is>
      </c>
      <c r="G174" t="inlineStr">
        <is>
          <t/>
        </is>
      </c>
      <c r="H174" t="inlineStr">
        <is>
          <t/>
        </is>
      </c>
      <c r="I174">
        <f>IF(D174&gt;0,C174/D174,"")</f>
      </c>
      <c r="J174">
        <f>IFERROR(B174/B173-1,"")</f>
      </c>
      <c r="K174">
        <f>MAX(K173,B174)</f>
      </c>
      <c r="L174">
        <f>IF(K174&gt;0,B174/K174-1,"")</f>
      </c>
    </row>
    <row r="175">
      <c r="A175">
        <f>NAV!A175</f>
      </c>
      <c r="B175">
        <f>NAV!B175</f>
      </c>
      <c r="C175">
        <f>IFERROR(LN(B175/B174),"")</f>
      </c>
      <c r="D175">
        <f>IFERROR(A175-A174,"")</f>
      </c>
      <c r="E175">
        <f>IFERROR(D175/365.25,"")</f>
      </c>
      <c r="F175" t="inlineStr">
        <is>
          <t/>
        </is>
      </c>
      <c r="G175" t="inlineStr">
        <is>
          <t/>
        </is>
      </c>
      <c r="H175" t="inlineStr">
        <is>
          <t/>
        </is>
      </c>
      <c r="I175">
        <f>IF(D175&gt;0,C175/D175,"")</f>
      </c>
      <c r="J175">
        <f>IFERROR(B175/B174-1,"")</f>
      </c>
      <c r="K175">
        <f>MAX(K174,B175)</f>
      </c>
      <c r="L175">
        <f>IF(K175&gt;0,B175/K175-1,"")</f>
      </c>
    </row>
    <row r="176">
      <c r="A176">
        <f>NAV!A176</f>
      </c>
      <c r="B176">
        <f>NAV!B176</f>
      </c>
      <c r="C176">
        <f>IFERROR(LN(B176/B175),"")</f>
      </c>
      <c r="D176">
        <f>IFERROR(A176-A175,"")</f>
      </c>
      <c r="E176">
        <f>IFERROR(D176/365.25,"")</f>
      </c>
      <c r="F176" t="inlineStr">
        <is>
          <t/>
        </is>
      </c>
      <c r="G176" t="inlineStr">
        <is>
          <t/>
        </is>
      </c>
      <c r="H176" t="inlineStr">
        <is>
          <t/>
        </is>
      </c>
      <c r="I176">
        <f>IF(D176&gt;0,C176/D176,"")</f>
      </c>
      <c r="J176">
        <f>IFERROR(B176/B175-1,"")</f>
      </c>
      <c r="K176">
        <f>MAX(K175,B176)</f>
      </c>
      <c r="L176">
        <f>IF(K176&gt;0,B176/K176-1,"")</f>
      </c>
    </row>
    <row r="177">
      <c r="A177">
        <f>NAV!A177</f>
      </c>
      <c r="B177">
        <f>NAV!B177</f>
      </c>
      <c r="C177">
        <f>IFERROR(LN(B177/B176),"")</f>
      </c>
      <c r="D177">
        <f>IFERROR(A177-A176,"")</f>
      </c>
      <c r="E177">
        <f>IFERROR(D177/365.25,"")</f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>
        <f>IF(D177&gt;0,C177/D177,"")</f>
      </c>
      <c r="J177">
        <f>IFERROR(B177/B176-1,"")</f>
      </c>
      <c r="K177">
        <f>MAX(K176,B177)</f>
      </c>
      <c r="L177">
        <f>IF(K177&gt;0,B177/K177-1,"")</f>
      </c>
    </row>
    <row r="178">
      <c r="A178">
        <f>NAV!A178</f>
      </c>
      <c r="B178">
        <f>NAV!B178</f>
      </c>
      <c r="C178">
        <f>IFERROR(LN(B178/B177),"")</f>
      </c>
      <c r="D178">
        <f>IFERROR(A178-A177,"")</f>
      </c>
      <c r="E178">
        <f>IFERROR(D178/365.25,"")</f>
      </c>
      <c r="F178" t="inlineStr">
        <is>
          <t/>
        </is>
      </c>
      <c r="G178" t="inlineStr">
        <is>
          <t/>
        </is>
      </c>
      <c r="H178" t="inlineStr">
        <is>
          <t/>
        </is>
      </c>
      <c r="I178">
        <f>IF(D178&gt;0,C178/D178,"")</f>
      </c>
      <c r="J178">
        <f>IFERROR(B178/B177-1,"")</f>
      </c>
      <c r="K178">
        <f>MAX(K177,B178)</f>
      </c>
      <c r="L178">
        <f>IF(K178&gt;0,B178/K178-1,"")</f>
      </c>
    </row>
    <row r="179">
      <c r="A179">
        <f>NAV!A179</f>
      </c>
      <c r="B179">
        <f>NAV!B179</f>
      </c>
      <c r="C179">
        <f>IFERROR(LN(B179/B178),"")</f>
      </c>
      <c r="D179">
        <f>IFERROR(A179-A178,"")</f>
      </c>
      <c r="E179">
        <f>IFERROR(D179/365.25,"")</f>
      </c>
      <c r="F179" t="inlineStr">
        <is>
          <t/>
        </is>
      </c>
      <c r="G179" t="inlineStr">
        <is>
          <t/>
        </is>
      </c>
      <c r="H179" t="inlineStr">
        <is>
          <t/>
        </is>
      </c>
      <c r="I179">
        <f>IF(D179&gt;0,C179/D179,"")</f>
      </c>
      <c r="J179">
        <f>IFERROR(B179/B178-1,"")</f>
      </c>
      <c r="K179">
        <f>MAX(K178,B179)</f>
      </c>
      <c r="L179">
        <f>IF(K179&gt;0,B179/K179-1,"")</f>
      </c>
    </row>
    <row r="180">
      <c r="A180">
        <f>NAV!A180</f>
      </c>
      <c r="B180">
        <f>NAV!B180</f>
      </c>
      <c r="C180">
        <f>IFERROR(LN(B180/B179),"")</f>
      </c>
      <c r="D180">
        <f>IFERROR(A180-A179,"")</f>
      </c>
      <c r="E180">
        <f>IFERROR(D180/365.25,"")</f>
      </c>
      <c r="F180" t="inlineStr">
        <is>
          <t/>
        </is>
      </c>
      <c r="G180" t="inlineStr">
        <is>
          <t/>
        </is>
      </c>
      <c r="H180" t="inlineStr">
        <is>
          <t/>
        </is>
      </c>
      <c r="I180">
        <f>IF(D180&gt;0,C180/D180,"")</f>
      </c>
      <c r="J180">
        <f>IFERROR(B180/B179-1,"")</f>
      </c>
      <c r="K180">
        <f>MAX(K179,B180)</f>
      </c>
      <c r="L180">
        <f>IF(K180&gt;0,B180/K180-1,"")</f>
      </c>
    </row>
    <row r="181">
      <c r="A181">
        <f>NAV!A181</f>
      </c>
      <c r="B181">
        <f>NAV!B181</f>
      </c>
      <c r="C181">
        <f>IFERROR(LN(B181/B180),"")</f>
      </c>
      <c r="D181">
        <f>IFERROR(A181-A180,"")</f>
      </c>
      <c r="E181">
        <f>IFERROR(D181/365.25,"")</f>
      </c>
      <c r="F181" t="inlineStr">
        <is>
          <t/>
        </is>
      </c>
      <c r="G181" t="inlineStr">
        <is>
          <t/>
        </is>
      </c>
      <c r="H181" t="inlineStr">
        <is>
          <t/>
        </is>
      </c>
      <c r="I181">
        <f>IF(D181&gt;0,C181/D181,"")</f>
      </c>
      <c r="J181">
        <f>IFERROR(B181/B180-1,"")</f>
      </c>
      <c r="K181">
        <f>MAX(K180,B181)</f>
      </c>
      <c r="L181">
        <f>IF(K181&gt;0,B181/K181-1,"")</f>
      </c>
    </row>
    <row r="182">
      <c r="A182">
        <f>NAV!A182</f>
      </c>
      <c r="B182">
        <f>NAV!B182</f>
      </c>
      <c r="C182">
        <f>IFERROR(LN(B182/B181),"")</f>
      </c>
      <c r="D182">
        <f>IFERROR(A182-A181,"")</f>
      </c>
      <c r="E182">
        <f>IFERROR(D182/365.25,"")</f>
      </c>
      <c r="F182" t="inlineStr">
        <is>
          <t/>
        </is>
      </c>
      <c r="G182" t="inlineStr">
        <is>
          <t/>
        </is>
      </c>
      <c r="H182" t="inlineStr">
        <is>
          <t/>
        </is>
      </c>
      <c r="I182">
        <f>IF(D182&gt;0,C182/D182,"")</f>
      </c>
      <c r="J182">
        <f>IFERROR(B182/B181-1,"")</f>
      </c>
      <c r="K182">
        <f>MAX(K181,B182)</f>
      </c>
      <c r="L182">
        <f>IF(K182&gt;0,B182/K182-1,"")</f>
      </c>
    </row>
    <row r="183">
      <c r="A183">
        <f>NAV!A183</f>
      </c>
      <c r="B183">
        <f>NAV!B183</f>
      </c>
      <c r="C183">
        <f>IFERROR(LN(B183/B182),"")</f>
      </c>
      <c r="D183">
        <f>IFERROR(A183-A182,"")</f>
      </c>
      <c r="E183">
        <f>IFERROR(D183/365.25,"")</f>
      </c>
      <c r="F183" t="inlineStr">
        <is>
          <t/>
        </is>
      </c>
      <c r="G183" t="inlineStr">
        <is>
          <t/>
        </is>
      </c>
      <c r="H183" t="inlineStr">
        <is>
          <t/>
        </is>
      </c>
      <c r="I183">
        <f>IF(D183&gt;0,C183/D183,"")</f>
      </c>
      <c r="J183">
        <f>IFERROR(B183/B182-1,"")</f>
      </c>
      <c r="K183">
        <f>MAX(K182,B183)</f>
      </c>
      <c r="L183">
        <f>IF(K183&gt;0,B183/K183-1,"")</f>
      </c>
    </row>
    <row r="184">
      <c r="A184">
        <f>NAV!A184</f>
      </c>
      <c r="B184">
        <f>NAV!B184</f>
      </c>
      <c r="C184">
        <f>IFERROR(LN(B184/B183),"")</f>
      </c>
      <c r="D184">
        <f>IFERROR(A184-A183,"")</f>
      </c>
      <c r="E184">
        <f>IFERROR(D184/365.25,"")</f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>
        <f>IF(D184&gt;0,C184/D184,"")</f>
      </c>
      <c r="J184">
        <f>IFERROR(B184/B183-1,"")</f>
      </c>
      <c r="K184">
        <f>MAX(K183,B184)</f>
      </c>
      <c r="L184">
        <f>IF(K184&gt;0,B184/K184-1,"")</f>
      </c>
    </row>
    <row r="185">
      <c r="A185">
        <f>NAV!A185</f>
      </c>
      <c r="B185">
        <f>NAV!B185</f>
      </c>
      <c r="C185">
        <f>IFERROR(LN(B185/B184),"")</f>
      </c>
      <c r="D185">
        <f>IFERROR(A185-A184,"")</f>
      </c>
      <c r="E185">
        <f>IFERROR(D185/365.25,"")</f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>
        <f>IF(D185&gt;0,C185/D185,"")</f>
      </c>
      <c r="J185">
        <f>IFERROR(B185/B184-1,"")</f>
      </c>
      <c r="K185">
        <f>MAX(K184,B185)</f>
      </c>
      <c r="L185">
        <f>IF(K185&gt;0,B185/K185-1,"")</f>
      </c>
    </row>
    <row r="186">
      <c r="A186">
        <f>NAV!A186</f>
      </c>
      <c r="B186">
        <f>NAV!B186</f>
      </c>
      <c r="C186">
        <f>IFERROR(LN(B186/B185),"")</f>
      </c>
      <c r="D186">
        <f>IFERROR(A186-A185,"")</f>
      </c>
      <c r="E186">
        <f>IFERROR(D186/365.25,"")</f>
      </c>
      <c r="F186" t="inlineStr">
        <is>
          <t/>
        </is>
      </c>
      <c r="G186" t="inlineStr">
        <is>
          <t/>
        </is>
      </c>
      <c r="H186" t="inlineStr">
        <is>
          <t/>
        </is>
      </c>
      <c r="I186">
        <f>IF(D186&gt;0,C186/D186,"")</f>
      </c>
      <c r="J186">
        <f>IFERROR(B186/B185-1,"")</f>
      </c>
      <c r="K186">
        <f>MAX(K185,B186)</f>
      </c>
      <c r="L186">
        <f>IF(K186&gt;0,B186/K186-1,"")</f>
      </c>
    </row>
    <row r="187">
      <c r="A187">
        <f>NAV!A187</f>
      </c>
      <c r="B187">
        <f>NAV!B187</f>
      </c>
      <c r="C187">
        <f>IFERROR(LN(B187/B186),"")</f>
      </c>
      <c r="D187">
        <f>IFERROR(A187-A186,"")</f>
      </c>
      <c r="E187">
        <f>IFERROR(D187/365.25,"")</f>
      </c>
      <c r="F187" t="inlineStr">
        <is>
          <t/>
        </is>
      </c>
      <c r="G187" t="inlineStr">
        <is>
          <t/>
        </is>
      </c>
      <c r="H187" t="inlineStr">
        <is>
          <t/>
        </is>
      </c>
      <c r="I187">
        <f>IF(D187&gt;0,C187/D187,"")</f>
      </c>
      <c r="J187">
        <f>IFERROR(B187/B186-1,"")</f>
      </c>
      <c r="K187">
        <f>MAX(K186,B187)</f>
      </c>
      <c r="L187">
        <f>IF(K187&gt;0,B187/K187-1,"")</f>
      </c>
    </row>
    <row r="188">
      <c r="A188">
        <f>NAV!A188</f>
      </c>
      <c r="B188">
        <f>NAV!B188</f>
      </c>
      <c r="C188">
        <f>IFERROR(LN(B188/B187),"")</f>
      </c>
      <c r="D188">
        <f>IFERROR(A188-A187,"")</f>
      </c>
      <c r="E188">
        <f>IFERROR(D188/365.25,"")</f>
      </c>
      <c r="F188" t="inlineStr">
        <is>
          <t/>
        </is>
      </c>
      <c r="G188" t="inlineStr">
        <is>
          <t/>
        </is>
      </c>
      <c r="H188" t="inlineStr">
        <is>
          <t/>
        </is>
      </c>
      <c r="I188">
        <f>IF(D188&gt;0,C188/D188,"")</f>
      </c>
      <c r="J188">
        <f>IFERROR(B188/B187-1,"")</f>
      </c>
      <c r="K188">
        <f>MAX(K187,B188)</f>
      </c>
      <c r="L188">
        <f>IF(K188&gt;0,B188/K188-1,"")</f>
      </c>
    </row>
    <row r="189">
      <c r="A189">
        <f>NAV!A189</f>
      </c>
      <c r="B189">
        <f>NAV!B189</f>
      </c>
      <c r="C189">
        <f>IFERROR(LN(B189/B188),"")</f>
      </c>
      <c r="D189">
        <f>IFERROR(A189-A188,"")</f>
      </c>
      <c r="E189">
        <f>IFERROR(D189/365.25,"")</f>
      </c>
      <c r="F189" t="inlineStr">
        <is>
          <t/>
        </is>
      </c>
      <c r="G189" t="inlineStr">
        <is>
          <t/>
        </is>
      </c>
      <c r="H189" t="inlineStr">
        <is>
          <t/>
        </is>
      </c>
      <c r="I189">
        <f>IF(D189&gt;0,C189/D189,"")</f>
      </c>
      <c r="J189">
        <f>IFERROR(B189/B188-1,"")</f>
      </c>
      <c r="K189">
        <f>MAX(K188,B189)</f>
      </c>
      <c r="L189">
        <f>IF(K189&gt;0,B189/K189-1,"")</f>
      </c>
    </row>
    <row r="190">
      <c r="A190">
        <f>NAV!A190</f>
      </c>
      <c r="B190">
        <f>NAV!B190</f>
      </c>
      <c r="C190">
        <f>IFERROR(LN(B190/B189),"")</f>
      </c>
      <c r="D190">
        <f>IFERROR(A190-A189,"")</f>
      </c>
      <c r="E190">
        <f>IFERROR(D190/365.25,"")</f>
      </c>
      <c r="F190" t="inlineStr">
        <is>
          <t/>
        </is>
      </c>
      <c r="G190" t="inlineStr">
        <is>
          <t/>
        </is>
      </c>
      <c r="H190" t="inlineStr">
        <is>
          <t/>
        </is>
      </c>
      <c r="I190">
        <f>IF(D190&gt;0,C190/D190,"")</f>
      </c>
      <c r="J190">
        <f>IFERROR(B190/B189-1,"")</f>
      </c>
      <c r="K190">
        <f>MAX(K189,B190)</f>
      </c>
      <c r="L190">
        <f>IF(K190&gt;0,B190/K190-1,"")</f>
      </c>
    </row>
    <row r="191">
      <c r="A191">
        <f>NAV!A191</f>
      </c>
      <c r="B191">
        <f>NAV!B191</f>
      </c>
      <c r="C191">
        <f>IFERROR(LN(B191/B190),"")</f>
      </c>
      <c r="D191">
        <f>IFERROR(A191-A190,"")</f>
      </c>
      <c r="E191">
        <f>IFERROR(D191/365.25,"")</f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>
        <f>IF(D191&gt;0,C191/D191,"")</f>
      </c>
      <c r="J191">
        <f>IFERROR(B191/B190-1,"")</f>
      </c>
      <c r="K191">
        <f>MAX(K190,B191)</f>
      </c>
      <c r="L191">
        <f>IF(K191&gt;0,B191/K191-1,"")</f>
      </c>
    </row>
    <row r="192">
      <c r="A192">
        <f>NAV!A192</f>
      </c>
      <c r="B192">
        <f>NAV!B192</f>
      </c>
      <c r="C192">
        <f>IFERROR(LN(B192/B191),"")</f>
      </c>
      <c r="D192">
        <f>IFERROR(A192-A191,"")</f>
      </c>
      <c r="E192">
        <f>IFERROR(D192/365.25,"")</f>
      </c>
      <c r="F192" t="inlineStr">
        <is>
          <t/>
        </is>
      </c>
      <c r="G192" t="inlineStr">
        <is>
          <t/>
        </is>
      </c>
      <c r="H192" t="inlineStr">
        <is>
          <t/>
        </is>
      </c>
      <c r="I192">
        <f>IF(D192&gt;0,C192/D192,"")</f>
      </c>
      <c r="J192">
        <f>IFERROR(B192/B191-1,"")</f>
      </c>
      <c r="K192">
        <f>MAX(K191,B192)</f>
      </c>
      <c r="L192">
        <f>IF(K192&gt;0,B192/K192-1,"")</f>
      </c>
    </row>
    <row r="193">
      <c r="A193">
        <f>NAV!A193</f>
      </c>
      <c r="B193">
        <f>NAV!B193</f>
      </c>
      <c r="C193">
        <f>IFERROR(LN(B193/B192),"")</f>
      </c>
      <c r="D193">
        <f>IFERROR(A193-A192,"")</f>
      </c>
      <c r="E193">
        <f>IFERROR(D193/365.25,"")</f>
      </c>
      <c r="F193" t="inlineStr">
        <is>
          <t/>
        </is>
      </c>
      <c r="G193" t="inlineStr">
        <is>
          <t/>
        </is>
      </c>
      <c r="H193" t="inlineStr">
        <is>
          <t/>
        </is>
      </c>
      <c r="I193">
        <f>IF(D193&gt;0,C193/D193,"")</f>
      </c>
      <c r="J193">
        <f>IFERROR(B193/B192-1,"")</f>
      </c>
      <c r="K193">
        <f>MAX(K192,B193)</f>
      </c>
      <c r="L193">
        <f>IF(K193&gt;0,B193/K193-1,"")</f>
      </c>
    </row>
    <row r="194">
      <c r="A194">
        <f>NAV!A194</f>
      </c>
      <c r="B194">
        <f>NAV!B194</f>
      </c>
      <c r="C194">
        <f>IFERROR(LN(B194/B193),"")</f>
      </c>
      <c r="D194">
        <f>IFERROR(A194-A193,"")</f>
      </c>
      <c r="E194">
        <f>IFERROR(D194/365.25,"")</f>
      </c>
      <c r="F194" t="inlineStr">
        <is>
          <t/>
        </is>
      </c>
      <c r="G194" t="inlineStr">
        <is>
          <t/>
        </is>
      </c>
      <c r="H194" t="inlineStr">
        <is>
          <t/>
        </is>
      </c>
      <c r="I194">
        <f>IF(D194&gt;0,C194/D194,"")</f>
      </c>
      <c r="J194">
        <f>IFERROR(B194/B193-1,"")</f>
      </c>
      <c r="K194">
        <f>MAX(K193,B194)</f>
      </c>
      <c r="L194">
        <f>IF(K194&gt;0,B194/K194-1,"")</f>
      </c>
    </row>
    <row r="195">
      <c r="A195">
        <f>NAV!A195</f>
      </c>
      <c r="B195">
        <f>NAV!B195</f>
      </c>
      <c r="C195">
        <f>IFERROR(LN(B195/B194),"")</f>
      </c>
      <c r="D195">
        <f>IFERROR(A195-A194,"")</f>
      </c>
      <c r="E195">
        <f>IFERROR(D195/365.25,"")</f>
      </c>
      <c r="F195" t="inlineStr">
        <is>
          <t/>
        </is>
      </c>
      <c r="G195" t="inlineStr">
        <is>
          <t/>
        </is>
      </c>
      <c r="H195" t="inlineStr">
        <is>
          <t/>
        </is>
      </c>
      <c r="I195">
        <f>IF(D195&gt;0,C195/D195,"")</f>
      </c>
      <c r="J195">
        <f>IFERROR(B195/B194-1,"")</f>
      </c>
      <c r="K195">
        <f>MAX(K194,B195)</f>
      </c>
      <c r="L195">
        <f>IF(K195&gt;0,B195/K195-1,"")</f>
      </c>
    </row>
    <row r="196">
      <c r="A196">
        <f>NAV!A196</f>
      </c>
      <c r="B196">
        <f>NAV!B196</f>
      </c>
      <c r="C196">
        <f>IFERROR(LN(B196/B195),"")</f>
      </c>
      <c r="D196">
        <f>IFERROR(A196-A195,"")</f>
      </c>
      <c r="E196">
        <f>IFERROR(D196/365.25,"")</f>
      </c>
      <c r="F196" t="inlineStr">
        <is>
          <t/>
        </is>
      </c>
      <c r="G196" t="inlineStr">
        <is>
          <t/>
        </is>
      </c>
      <c r="H196" t="inlineStr">
        <is>
          <t/>
        </is>
      </c>
      <c r="I196">
        <f>IF(D196&gt;0,C196/D196,"")</f>
      </c>
      <c r="J196">
        <f>IFERROR(B196/B195-1,"")</f>
      </c>
      <c r="K196">
        <f>MAX(K195,B196)</f>
      </c>
      <c r="L196">
        <f>IF(K196&gt;0,B196/K196-1,"")</f>
      </c>
    </row>
    <row r="197">
      <c r="A197">
        <f>NAV!A197</f>
      </c>
      <c r="B197">
        <f>NAV!B197</f>
      </c>
      <c r="C197">
        <f>IFERROR(LN(B197/B196),"")</f>
      </c>
      <c r="D197">
        <f>IFERROR(A197-A196,"")</f>
      </c>
      <c r="E197">
        <f>IFERROR(D197/365.25,"")</f>
      </c>
      <c r="F197" t="inlineStr">
        <is>
          <t/>
        </is>
      </c>
      <c r="G197" t="inlineStr">
        <is>
          <t/>
        </is>
      </c>
      <c r="H197" t="inlineStr">
        <is>
          <t/>
        </is>
      </c>
      <c r="I197">
        <f>IF(D197&gt;0,C197/D197,"")</f>
      </c>
      <c r="J197">
        <f>IFERROR(B197/B196-1,"")</f>
      </c>
      <c r="K197">
        <f>MAX(K196,B197)</f>
      </c>
      <c r="L197">
        <f>IF(K197&gt;0,B197/K197-1,"")</f>
      </c>
    </row>
    <row r="198">
      <c r="A198">
        <f>NAV!A198</f>
      </c>
      <c r="B198">
        <f>NAV!B198</f>
      </c>
      <c r="C198">
        <f>IFERROR(LN(B198/B197),"")</f>
      </c>
      <c r="D198">
        <f>IFERROR(A198-A197,"")</f>
      </c>
      <c r="E198">
        <f>IFERROR(D198/365.25,"")</f>
      </c>
      <c r="F198" t="inlineStr">
        <is>
          <t/>
        </is>
      </c>
      <c r="G198" t="inlineStr">
        <is>
          <t/>
        </is>
      </c>
      <c r="H198" t="inlineStr">
        <is>
          <t/>
        </is>
      </c>
      <c r="I198">
        <f>IF(D198&gt;0,C198/D198,"")</f>
      </c>
      <c r="J198">
        <f>IFERROR(B198/B197-1,"")</f>
      </c>
      <c r="K198">
        <f>MAX(K197,B198)</f>
      </c>
      <c r="L198">
        <f>IF(K198&gt;0,B198/K198-1,"")</f>
      </c>
    </row>
    <row r="199">
      <c r="A199">
        <f>NAV!A199</f>
      </c>
      <c r="B199">
        <f>NAV!B199</f>
      </c>
      <c r="C199">
        <f>IFERROR(LN(B199/B198),"")</f>
      </c>
      <c r="D199">
        <f>IFERROR(A199-A198,"")</f>
      </c>
      <c r="E199">
        <f>IFERROR(D199/365.25,"")</f>
      </c>
      <c r="F199" t="inlineStr">
        <is>
          <t/>
        </is>
      </c>
      <c r="G199" t="inlineStr">
        <is>
          <t/>
        </is>
      </c>
      <c r="H199" t="inlineStr">
        <is>
          <t/>
        </is>
      </c>
      <c r="I199">
        <f>IF(D199&gt;0,C199/D199,"")</f>
      </c>
      <c r="J199">
        <f>IFERROR(B199/B198-1,"")</f>
      </c>
      <c r="K199">
        <f>MAX(K198,B199)</f>
      </c>
      <c r="L199">
        <f>IF(K199&gt;0,B199/K199-1,"")</f>
      </c>
    </row>
    <row r="200">
      <c r="A200">
        <f>NAV!A200</f>
      </c>
      <c r="B200">
        <f>NAV!B200</f>
      </c>
      <c r="C200">
        <f>IFERROR(LN(B200/B199),"")</f>
      </c>
      <c r="D200">
        <f>IFERROR(A200-A199,"")</f>
      </c>
      <c r="E200">
        <f>IFERROR(D200/365.25,"")</f>
      </c>
      <c r="F200" t="inlineStr">
        <is>
          <t/>
        </is>
      </c>
      <c r="G200" t="inlineStr">
        <is>
          <t/>
        </is>
      </c>
      <c r="H200" t="inlineStr">
        <is>
          <t/>
        </is>
      </c>
      <c r="I200">
        <f>IF(D200&gt;0,C200/D200,"")</f>
      </c>
      <c r="J200">
        <f>IFERROR(B200/B199-1,"")</f>
      </c>
      <c r="K200">
        <f>MAX(K199,B200)</f>
      </c>
      <c r="L200">
        <f>IF(K200&gt;0,B200/K200-1,"")</f>
      </c>
    </row>
    <row r="201">
      <c r="A201">
        <f>NAV!A201</f>
      </c>
      <c r="B201">
        <f>NAV!B201</f>
      </c>
      <c r="C201">
        <f>IFERROR(LN(B201/B200),"")</f>
      </c>
      <c r="D201">
        <f>IFERROR(A201-A200,"")</f>
      </c>
      <c r="E201">
        <f>IFERROR(D201/365.25,"")</f>
      </c>
      <c r="F201" t="inlineStr">
        <is>
          <t/>
        </is>
      </c>
      <c r="G201" t="inlineStr">
        <is>
          <t/>
        </is>
      </c>
      <c r="H201" t="inlineStr">
        <is>
          <t/>
        </is>
      </c>
      <c r="I201">
        <f>IF(D201&gt;0,C201/D201,"")</f>
      </c>
      <c r="J201">
        <f>IFERROR(B201/B200-1,"")</f>
      </c>
      <c r="K201">
        <f>MAX(K200,B201)</f>
      </c>
      <c r="L201">
        <f>IF(K201&gt;0,B201/K201-1,"")</f>
      </c>
    </row>
    <row r="202">
      <c r="A202">
        <f>NAV!A202</f>
      </c>
      <c r="B202">
        <f>NAV!B202</f>
      </c>
      <c r="C202">
        <f>IFERROR(LN(B202/B201),"")</f>
      </c>
      <c r="D202">
        <f>IFERROR(A202-A201,"")</f>
      </c>
      <c r="E202">
        <f>IFERROR(D202/365.25,"")</f>
      </c>
      <c r="F202" t="inlineStr">
        <is>
          <t/>
        </is>
      </c>
      <c r="G202" t="inlineStr">
        <is>
          <t/>
        </is>
      </c>
      <c r="H202" t="inlineStr">
        <is>
          <t/>
        </is>
      </c>
      <c r="I202">
        <f>IF(D202&gt;0,C202/D202,"")</f>
      </c>
      <c r="J202">
        <f>IFERROR(B202/B201-1,"")</f>
      </c>
      <c r="K202">
        <f>MAX(K201,B202)</f>
      </c>
      <c r="L202">
        <f>IF(K202&gt;0,B202/K202-1,"")</f>
      </c>
    </row>
    <row r="203">
      <c r="A203">
        <f>NAV!A203</f>
      </c>
      <c r="B203">
        <f>NAV!B203</f>
      </c>
      <c r="C203">
        <f>IFERROR(LN(B203/B202),"")</f>
      </c>
      <c r="D203">
        <f>IFERROR(A203-A202,"")</f>
      </c>
      <c r="E203">
        <f>IFERROR(D203/365.25,"")</f>
      </c>
      <c r="F203" t="inlineStr">
        <is>
          <t/>
        </is>
      </c>
      <c r="G203" t="inlineStr">
        <is>
          <t/>
        </is>
      </c>
      <c r="H203" t="inlineStr">
        <is>
          <t/>
        </is>
      </c>
      <c r="I203">
        <f>IF(D203&gt;0,C203/D203,"")</f>
      </c>
      <c r="J203">
        <f>IFERROR(B203/B202-1,"")</f>
      </c>
      <c r="K203">
        <f>MAX(K202,B203)</f>
      </c>
      <c r="L203">
        <f>IF(K203&gt;0,B203/K203-1,"")</f>
      </c>
    </row>
    <row r="204">
      <c r="A204">
        <f>NAV!A204</f>
      </c>
      <c r="B204">
        <f>NAV!B204</f>
      </c>
      <c r="C204">
        <f>IFERROR(LN(B204/B203),"")</f>
      </c>
      <c r="D204">
        <f>IFERROR(A204-A203,"")</f>
      </c>
      <c r="E204">
        <f>IFERROR(D204/365.25,"")</f>
      </c>
      <c r="F204" t="inlineStr">
        <is>
          <t/>
        </is>
      </c>
      <c r="G204" t="inlineStr">
        <is>
          <t/>
        </is>
      </c>
      <c r="H204" t="inlineStr">
        <is>
          <t/>
        </is>
      </c>
      <c r="I204">
        <f>IF(D204&gt;0,C204/D204,"")</f>
      </c>
      <c r="J204">
        <f>IFERROR(B204/B203-1,"")</f>
      </c>
      <c r="K204">
        <f>MAX(K203,B204)</f>
      </c>
      <c r="L204">
        <f>IF(K204&gt;0,B204/K204-1,"")</f>
      </c>
    </row>
    <row r="205">
      <c r="A205">
        <f>NAV!A205</f>
      </c>
      <c r="B205">
        <f>NAV!B205</f>
      </c>
      <c r="C205">
        <f>IFERROR(LN(B205/B204),"")</f>
      </c>
      <c r="D205">
        <f>IFERROR(A205-A204,"")</f>
      </c>
      <c r="E205">
        <f>IFERROR(D205/365.25,"")</f>
      </c>
      <c r="F205" t="inlineStr">
        <is>
          <t/>
        </is>
      </c>
      <c r="G205" t="inlineStr">
        <is>
          <t/>
        </is>
      </c>
      <c r="H205" t="inlineStr">
        <is>
          <t/>
        </is>
      </c>
      <c r="I205">
        <f>IF(D205&gt;0,C205/D205,"")</f>
      </c>
      <c r="J205">
        <f>IFERROR(B205/B204-1,"")</f>
      </c>
      <c r="K205">
        <f>MAX(K204,B205)</f>
      </c>
      <c r="L205">
        <f>IF(K205&gt;0,B205/K205-1,"")</f>
      </c>
    </row>
    <row r="206">
      <c r="A206">
        <f>NAV!A206</f>
      </c>
      <c r="B206">
        <f>NAV!B206</f>
      </c>
      <c r="C206">
        <f>IFERROR(LN(B206/B205),"")</f>
      </c>
      <c r="D206">
        <f>IFERROR(A206-A205,"")</f>
      </c>
      <c r="E206">
        <f>IFERROR(D206/365.25,"")</f>
      </c>
      <c r="F206" t="inlineStr">
        <is>
          <t/>
        </is>
      </c>
      <c r="G206" t="inlineStr">
        <is>
          <t/>
        </is>
      </c>
      <c r="H206" t="inlineStr">
        <is>
          <t/>
        </is>
      </c>
      <c r="I206">
        <f>IF(D206&gt;0,C206/D206,"")</f>
      </c>
      <c r="J206">
        <f>IFERROR(B206/B205-1,"")</f>
      </c>
      <c r="K206">
        <f>MAX(K205,B206)</f>
      </c>
      <c r="L206">
        <f>IF(K206&gt;0,B206/K206-1,"")</f>
      </c>
    </row>
    <row r="207">
      <c r="A207">
        <f>NAV!A207</f>
      </c>
      <c r="B207">
        <f>NAV!B207</f>
      </c>
      <c r="C207">
        <f>IFERROR(LN(B207/B206),"")</f>
      </c>
      <c r="D207">
        <f>IFERROR(A207-A206,"")</f>
      </c>
      <c r="E207">
        <f>IFERROR(D207/365.25,"")</f>
      </c>
      <c r="F207" t="inlineStr">
        <is>
          <t/>
        </is>
      </c>
      <c r="G207" t="inlineStr">
        <is>
          <t/>
        </is>
      </c>
      <c r="H207" t="inlineStr">
        <is>
          <t/>
        </is>
      </c>
      <c r="I207">
        <f>IF(D207&gt;0,C207/D207,"")</f>
      </c>
      <c r="J207">
        <f>IFERROR(B207/B206-1,"")</f>
      </c>
      <c r="K207">
        <f>MAX(K206,B207)</f>
      </c>
      <c r="L207">
        <f>IF(K207&gt;0,B207/K207-1,"")</f>
      </c>
    </row>
    <row r="208">
      <c r="A208">
        <f>NAV!A208</f>
      </c>
      <c r="B208">
        <f>NAV!B208</f>
      </c>
      <c r="C208">
        <f>IFERROR(LN(B208/B207),"")</f>
      </c>
      <c r="D208">
        <f>IFERROR(A208-A207,"")</f>
      </c>
      <c r="E208">
        <f>IFERROR(D208/365.25,"")</f>
      </c>
      <c r="F208" t="inlineStr">
        <is>
          <t/>
        </is>
      </c>
      <c r="G208" t="inlineStr">
        <is>
          <t/>
        </is>
      </c>
      <c r="H208" t="inlineStr">
        <is>
          <t/>
        </is>
      </c>
      <c r="I208">
        <f>IF(D208&gt;0,C208/D208,"")</f>
      </c>
      <c r="J208">
        <f>IFERROR(B208/B207-1,"")</f>
      </c>
      <c r="K208">
        <f>MAX(K207,B208)</f>
      </c>
      <c r="L208">
        <f>IF(K208&gt;0,B208/K208-1,"")</f>
      </c>
    </row>
    <row r="209">
      <c r="A209">
        <f>NAV!A209</f>
      </c>
      <c r="B209">
        <f>NAV!B209</f>
      </c>
      <c r="C209">
        <f>IFERROR(LN(B209/B208),"")</f>
      </c>
      <c r="D209">
        <f>IFERROR(A209-A208,"")</f>
      </c>
      <c r="E209">
        <f>IFERROR(D209/365.25,"")</f>
      </c>
      <c r="F209" t="inlineStr">
        <is>
          <t/>
        </is>
      </c>
      <c r="G209" t="inlineStr">
        <is>
          <t/>
        </is>
      </c>
      <c r="H209" t="inlineStr">
        <is>
          <t/>
        </is>
      </c>
      <c r="I209">
        <f>IF(D209&gt;0,C209/D209,"")</f>
      </c>
      <c r="J209">
        <f>IFERROR(B209/B208-1,"")</f>
      </c>
      <c r="K209">
        <f>MAX(K208,B209)</f>
      </c>
      <c r="L209">
        <f>IF(K209&gt;0,B209/K209-1,"")</f>
      </c>
    </row>
    <row r="210">
      <c r="A210">
        <f>NAV!A210</f>
      </c>
      <c r="B210">
        <f>NAV!B210</f>
      </c>
      <c r="C210">
        <f>IFERROR(LN(B210/B209),"")</f>
      </c>
      <c r="D210">
        <f>IFERROR(A210-A209,"")</f>
      </c>
      <c r="E210">
        <f>IFERROR(D210/365.25,"")</f>
      </c>
      <c r="F210" t="inlineStr">
        <is>
          <t/>
        </is>
      </c>
      <c r="G210" t="inlineStr">
        <is>
          <t/>
        </is>
      </c>
      <c r="H210" t="inlineStr">
        <is>
          <t/>
        </is>
      </c>
      <c r="I210">
        <f>IF(D210&gt;0,C210/D210,"")</f>
      </c>
      <c r="J210">
        <f>IFERROR(B210/B209-1,"")</f>
      </c>
      <c r="K210">
        <f>MAX(K209,B210)</f>
      </c>
      <c r="L210">
        <f>IF(K210&gt;0,B210/K210-1,"")</f>
      </c>
    </row>
    <row r="211">
      <c r="A211">
        <f>NAV!A211</f>
      </c>
      <c r="B211">
        <f>NAV!B211</f>
      </c>
      <c r="C211">
        <f>IFERROR(LN(B211/B210),"")</f>
      </c>
      <c r="D211">
        <f>IFERROR(A211-A210,"")</f>
      </c>
      <c r="E211">
        <f>IFERROR(D211/365.25,"")</f>
      </c>
      <c r="F211" t="inlineStr">
        <is>
          <t/>
        </is>
      </c>
      <c r="G211" t="inlineStr">
        <is>
          <t/>
        </is>
      </c>
      <c r="H211" t="inlineStr">
        <is>
          <t/>
        </is>
      </c>
      <c r="I211">
        <f>IF(D211&gt;0,C211/D211,"")</f>
      </c>
      <c r="J211">
        <f>IFERROR(B211/B210-1,"")</f>
      </c>
      <c r="K211">
        <f>MAX(K210,B211)</f>
      </c>
      <c r="L211">
        <f>IF(K211&gt;0,B211/K211-1,"")</f>
      </c>
    </row>
    <row r="212">
      <c r="A212">
        <f>NAV!A212</f>
      </c>
      <c r="B212">
        <f>NAV!B212</f>
      </c>
      <c r="C212">
        <f>IFERROR(LN(B212/B211),"")</f>
      </c>
      <c r="D212">
        <f>IFERROR(A212-A211,"")</f>
      </c>
      <c r="E212">
        <f>IFERROR(D212/365.25,"")</f>
      </c>
      <c r="F212" t="inlineStr">
        <is>
          <t/>
        </is>
      </c>
      <c r="G212" t="inlineStr">
        <is>
          <t/>
        </is>
      </c>
      <c r="H212" t="inlineStr">
        <is>
          <t/>
        </is>
      </c>
      <c r="I212">
        <f>IF(D212&gt;0,C212/D212,"")</f>
      </c>
      <c r="J212">
        <f>IFERROR(B212/B211-1,"")</f>
      </c>
      <c r="K212">
        <f>MAX(K211,B212)</f>
      </c>
      <c r="L212">
        <f>IF(K212&gt;0,B212/K212-1,"")</f>
      </c>
    </row>
    <row r="213">
      <c r="A213">
        <f>NAV!A213</f>
      </c>
      <c r="B213">
        <f>NAV!B213</f>
      </c>
      <c r="C213">
        <f>IFERROR(LN(B213/B212),"")</f>
      </c>
      <c r="D213">
        <f>IFERROR(A213-A212,"")</f>
      </c>
      <c r="E213">
        <f>IFERROR(D213/365.25,"")</f>
      </c>
      <c r="F213" t="inlineStr">
        <is>
          <t/>
        </is>
      </c>
      <c r="G213" t="inlineStr">
        <is>
          <t/>
        </is>
      </c>
      <c r="H213" t="inlineStr">
        <is>
          <t/>
        </is>
      </c>
      <c r="I213">
        <f>IF(D213&gt;0,C213/D213,"")</f>
      </c>
      <c r="J213">
        <f>IFERROR(B213/B212-1,"")</f>
      </c>
      <c r="K213">
        <f>MAX(K212,B213)</f>
      </c>
      <c r="L213">
        <f>IF(K213&gt;0,B213/K213-1,"")</f>
      </c>
    </row>
    <row r="214">
      <c r="A214">
        <f>NAV!A214</f>
      </c>
      <c r="B214">
        <f>NAV!B214</f>
      </c>
      <c r="C214">
        <f>IFERROR(LN(B214/B213),"")</f>
      </c>
      <c r="D214">
        <f>IFERROR(A214-A213,"")</f>
      </c>
      <c r="E214">
        <f>IFERROR(D214/365.25,"")</f>
      </c>
      <c r="F214" t="inlineStr">
        <is>
          <t/>
        </is>
      </c>
      <c r="G214" t="inlineStr">
        <is>
          <t/>
        </is>
      </c>
      <c r="H214" t="inlineStr">
        <is>
          <t/>
        </is>
      </c>
      <c r="I214">
        <f>IF(D214&gt;0,C214/D214,"")</f>
      </c>
      <c r="J214">
        <f>IFERROR(B214/B213-1,"")</f>
      </c>
      <c r="K214">
        <f>MAX(K213,B214)</f>
      </c>
      <c r="L214">
        <f>IF(K214&gt;0,B214/K214-1,"")</f>
      </c>
    </row>
    <row r="215">
      <c r="A215">
        <f>NAV!A215</f>
      </c>
      <c r="B215">
        <f>NAV!B215</f>
      </c>
      <c r="C215">
        <f>IFERROR(LN(B215/B214),"")</f>
      </c>
      <c r="D215">
        <f>IFERROR(A215-A214,"")</f>
      </c>
      <c r="E215">
        <f>IFERROR(D215/365.25,"")</f>
      </c>
      <c r="F215" t="inlineStr">
        <is>
          <t/>
        </is>
      </c>
      <c r="G215" t="inlineStr">
        <is>
          <t/>
        </is>
      </c>
      <c r="H215" t="inlineStr">
        <is>
          <t/>
        </is>
      </c>
      <c r="I215">
        <f>IF(D215&gt;0,C215/D215,"")</f>
      </c>
      <c r="J215">
        <f>IFERROR(B215/B214-1,"")</f>
      </c>
      <c r="K215">
        <f>MAX(K214,B215)</f>
      </c>
      <c r="L215">
        <f>IF(K215&gt;0,B215/K215-1,"")</f>
      </c>
    </row>
    <row r="216">
      <c r="A216">
        <f>NAV!A216</f>
      </c>
      <c r="B216">
        <f>NAV!B216</f>
      </c>
      <c r="C216">
        <f>IFERROR(LN(B216/B215),"")</f>
      </c>
      <c r="D216">
        <f>IFERROR(A216-A215,"")</f>
      </c>
      <c r="E216">
        <f>IFERROR(D216/365.25,"")</f>
      </c>
      <c r="F216" t="inlineStr">
        <is>
          <t/>
        </is>
      </c>
      <c r="G216" t="inlineStr">
        <is>
          <t/>
        </is>
      </c>
      <c r="H216" t="inlineStr">
        <is>
          <t/>
        </is>
      </c>
      <c r="I216">
        <f>IF(D216&gt;0,C216/D216,"")</f>
      </c>
      <c r="J216">
        <f>IFERROR(B216/B215-1,"")</f>
      </c>
      <c r="K216">
        <f>MAX(K215,B216)</f>
      </c>
      <c r="L216">
        <f>IF(K216&gt;0,B216/K216-1,"")</f>
      </c>
    </row>
    <row r="217">
      <c r="A217">
        <f>NAV!A217</f>
      </c>
      <c r="B217">
        <f>NAV!B217</f>
      </c>
      <c r="C217">
        <f>IFERROR(LN(B217/B216),"")</f>
      </c>
      <c r="D217">
        <f>IFERROR(A217-A216,"")</f>
      </c>
      <c r="E217">
        <f>IFERROR(D217/365.25,"")</f>
      </c>
      <c r="F217" t="inlineStr">
        <is>
          <t/>
        </is>
      </c>
      <c r="G217" t="inlineStr">
        <is>
          <t/>
        </is>
      </c>
      <c r="H217" t="inlineStr">
        <is>
          <t/>
        </is>
      </c>
      <c r="I217">
        <f>IF(D217&gt;0,C217/D217,"")</f>
      </c>
      <c r="J217">
        <f>IFERROR(B217/B216-1,"")</f>
      </c>
      <c r="K217">
        <f>MAX(K216,B217)</f>
      </c>
      <c r="L217">
        <f>IF(K217&gt;0,B217/K217-1,"")</f>
      </c>
    </row>
    <row r="218">
      <c r="A218">
        <f>NAV!A218</f>
      </c>
      <c r="B218">
        <f>NAV!B218</f>
      </c>
      <c r="C218">
        <f>IFERROR(LN(B218/B217),"")</f>
      </c>
      <c r="D218">
        <f>IFERROR(A218-A217,"")</f>
      </c>
      <c r="E218">
        <f>IFERROR(D218/365.25,"")</f>
      </c>
      <c r="F218" t="inlineStr">
        <is>
          <t/>
        </is>
      </c>
      <c r="G218" t="inlineStr">
        <is>
          <t/>
        </is>
      </c>
      <c r="H218" t="inlineStr">
        <is>
          <t/>
        </is>
      </c>
      <c r="I218">
        <f>IF(D218&gt;0,C218/D218,"")</f>
      </c>
      <c r="J218">
        <f>IFERROR(B218/B217-1,"")</f>
      </c>
      <c r="K218">
        <f>MAX(K217,B218)</f>
      </c>
      <c r="L218">
        <f>IF(K218&gt;0,B218/K218-1,"")</f>
      </c>
    </row>
    <row r="219">
      <c r="A219">
        <f>NAV!A219</f>
      </c>
      <c r="B219">
        <f>NAV!B219</f>
      </c>
      <c r="C219">
        <f>IFERROR(LN(B219/B218),"")</f>
      </c>
      <c r="D219">
        <f>IFERROR(A219-A218,"")</f>
      </c>
      <c r="E219">
        <f>IFERROR(D219/365.25,"")</f>
      </c>
      <c r="F219" t="inlineStr">
        <is>
          <t/>
        </is>
      </c>
      <c r="G219" t="inlineStr">
        <is>
          <t/>
        </is>
      </c>
      <c r="H219" t="inlineStr">
        <is>
          <t/>
        </is>
      </c>
      <c r="I219">
        <f>IF(D219&gt;0,C219/D219,"")</f>
      </c>
      <c r="J219">
        <f>IFERROR(B219/B218-1,"")</f>
      </c>
      <c r="K219">
        <f>MAX(K218,B219)</f>
      </c>
      <c r="L219">
        <f>IF(K219&gt;0,B219/K219-1,"")</f>
      </c>
    </row>
    <row r="220">
      <c r="A220">
        <f>NAV!A220</f>
      </c>
      <c r="B220">
        <f>NAV!B220</f>
      </c>
      <c r="C220">
        <f>IFERROR(LN(B220/B219),"")</f>
      </c>
      <c r="D220">
        <f>IFERROR(A220-A219,"")</f>
      </c>
      <c r="E220">
        <f>IFERROR(D220/365.25,"")</f>
      </c>
      <c r="F220" t="inlineStr">
        <is>
          <t/>
        </is>
      </c>
      <c r="G220" t="inlineStr">
        <is>
          <t/>
        </is>
      </c>
      <c r="H220" t="inlineStr">
        <is>
          <t/>
        </is>
      </c>
      <c r="I220">
        <f>IF(D220&gt;0,C220/D220,"")</f>
      </c>
      <c r="J220">
        <f>IFERROR(B220/B219-1,"")</f>
      </c>
      <c r="K220">
        <f>MAX(K219,B220)</f>
      </c>
      <c r="L220">
        <f>IF(K220&gt;0,B220/K220-1,"")</f>
      </c>
    </row>
    <row r="221">
      <c r="A221">
        <f>NAV!A221</f>
      </c>
      <c r="B221">
        <f>NAV!B221</f>
      </c>
      <c r="C221">
        <f>IFERROR(LN(B221/B220),"")</f>
      </c>
      <c r="D221">
        <f>IFERROR(A221-A220,"")</f>
      </c>
      <c r="E221">
        <f>IFERROR(D221/365.25,"")</f>
      </c>
      <c r="F221" t="inlineStr">
        <is>
          <t/>
        </is>
      </c>
      <c r="G221" t="inlineStr">
        <is>
          <t/>
        </is>
      </c>
      <c r="H221" t="inlineStr">
        <is>
          <t/>
        </is>
      </c>
      <c r="I221">
        <f>IF(D221&gt;0,C221/D221,"")</f>
      </c>
      <c r="J221">
        <f>IFERROR(B221/B220-1,"")</f>
      </c>
      <c r="K221">
        <f>MAX(K220,B221)</f>
      </c>
      <c r="L221">
        <f>IF(K221&gt;0,B221/K221-1,"")</f>
      </c>
    </row>
    <row r="222">
      <c r="A222">
        <f>NAV!A222</f>
      </c>
      <c r="B222">
        <f>NAV!B222</f>
      </c>
      <c r="C222">
        <f>IFERROR(LN(B222/B221),"")</f>
      </c>
      <c r="D222">
        <f>IFERROR(A222-A221,"")</f>
      </c>
      <c r="E222">
        <f>IFERROR(D222/365.25,"")</f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>
        <f>IF(D222&gt;0,C222/D222,"")</f>
      </c>
      <c r="J222">
        <f>IFERROR(B222/B221-1,"")</f>
      </c>
      <c r="K222">
        <f>MAX(K221,B222)</f>
      </c>
      <c r="L222">
        <f>IF(K222&gt;0,B222/K222-1,"")</f>
      </c>
    </row>
    <row r="223">
      <c r="A223">
        <f>NAV!A223</f>
      </c>
      <c r="B223">
        <f>NAV!B223</f>
      </c>
      <c r="C223">
        <f>IFERROR(LN(B223/B222),"")</f>
      </c>
      <c r="D223">
        <f>IFERROR(A223-A222,"")</f>
      </c>
      <c r="E223">
        <f>IFERROR(D223/365.25,"")</f>
      </c>
      <c r="F223" t="inlineStr">
        <is>
          <t/>
        </is>
      </c>
      <c r="G223" t="inlineStr">
        <is>
          <t/>
        </is>
      </c>
      <c r="H223" t="inlineStr">
        <is>
          <t/>
        </is>
      </c>
      <c r="I223">
        <f>IF(D223&gt;0,C223/D223,"")</f>
      </c>
      <c r="J223">
        <f>IFERROR(B223/B222-1,"")</f>
      </c>
      <c r="K223">
        <f>MAX(K222,B223)</f>
      </c>
      <c r="L223">
        <f>IF(K223&gt;0,B223/K223-1,"")</f>
      </c>
    </row>
    <row r="224">
      <c r="A224">
        <f>NAV!A224</f>
      </c>
      <c r="B224">
        <f>NAV!B224</f>
      </c>
      <c r="C224">
        <f>IFERROR(LN(B224/B223),"")</f>
      </c>
      <c r="D224">
        <f>IFERROR(A224-A223,"")</f>
      </c>
      <c r="E224">
        <f>IFERROR(D224/365.25,"")</f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>
        <f>IF(D224&gt;0,C224/D224,"")</f>
      </c>
      <c r="J224">
        <f>IFERROR(B224/B223-1,"")</f>
      </c>
      <c r="K224">
        <f>MAX(K223,B224)</f>
      </c>
      <c r="L224">
        <f>IF(K224&gt;0,B224/K224-1,"")</f>
      </c>
    </row>
    <row r="225">
      <c r="A225">
        <f>NAV!A225</f>
      </c>
      <c r="B225">
        <f>NAV!B225</f>
      </c>
      <c r="C225">
        <f>IFERROR(LN(B225/B224),"")</f>
      </c>
      <c r="D225">
        <f>IFERROR(A225-A224,"")</f>
      </c>
      <c r="E225">
        <f>IFERROR(D225/365.25,"")</f>
      </c>
      <c r="F225" t="inlineStr">
        <is>
          <t/>
        </is>
      </c>
      <c r="G225" t="inlineStr">
        <is>
          <t/>
        </is>
      </c>
      <c r="H225" t="inlineStr">
        <is>
          <t/>
        </is>
      </c>
      <c r="I225">
        <f>IF(D225&gt;0,C225/D225,"")</f>
      </c>
      <c r="J225">
        <f>IFERROR(B225/B224-1,"")</f>
      </c>
      <c r="K225">
        <f>MAX(K224,B225)</f>
      </c>
      <c r="L225">
        <f>IF(K225&gt;0,B225/K225-1,"")</f>
      </c>
    </row>
    <row r="226">
      <c r="A226">
        <f>NAV!A226</f>
      </c>
      <c r="B226">
        <f>NAV!B226</f>
      </c>
      <c r="C226">
        <f>IFERROR(LN(B226/B225),"")</f>
      </c>
      <c r="D226">
        <f>IFERROR(A226-A225,"")</f>
      </c>
      <c r="E226">
        <f>IFERROR(D226/365.25,"")</f>
      </c>
      <c r="F226" t="inlineStr">
        <is>
          <t/>
        </is>
      </c>
      <c r="G226" t="inlineStr">
        <is>
          <t/>
        </is>
      </c>
      <c r="H226" t="inlineStr">
        <is>
          <t/>
        </is>
      </c>
      <c r="I226">
        <f>IF(D226&gt;0,C226/D226,"")</f>
      </c>
      <c r="J226">
        <f>IFERROR(B226/B225-1,"")</f>
      </c>
      <c r="K226">
        <f>MAX(K225,B226)</f>
      </c>
      <c r="L226">
        <f>IF(K226&gt;0,B226/K226-1,"")</f>
      </c>
    </row>
    <row r="227">
      <c r="A227">
        <f>NAV!A227</f>
      </c>
      <c r="B227">
        <f>NAV!B227</f>
      </c>
      <c r="C227">
        <f>IFERROR(LN(B227/B226),"")</f>
      </c>
      <c r="D227">
        <f>IFERROR(A227-A226,"")</f>
      </c>
      <c r="E227">
        <f>IFERROR(D227/365.25,"")</f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>
        <f>IF(D227&gt;0,C227/D227,"")</f>
      </c>
      <c r="J227">
        <f>IFERROR(B227/B226-1,"")</f>
      </c>
      <c r="K227">
        <f>MAX(K226,B227)</f>
      </c>
      <c r="L227">
        <f>IF(K227&gt;0,B227/K227-1,"")</f>
      </c>
    </row>
    <row r="228">
      <c r="A228">
        <f>NAV!A228</f>
      </c>
      <c r="B228">
        <f>NAV!B228</f>
      </c>
      <c r="C228">
        <f>IFERROR(LN(B228/B227),"")</f>
      </c>
      <c r="D228">
        <f>IFERROR(A228-A227,"")</f>
      </c>
      <c r="E228">
        <f>IFERROR(D228/365.25,"")</f>
      </c>
      <c r="F228" t="inlineStr">
        <is>
          <t/>
        </is>
      </c>
      <c r="G228" t="inlineStr">
        <is>
          <t/>
        </is>
      </c>
      <c r="H228" t="inlineStr">
        <is>
          <t/>
        </is>
      </c>
      <c r="I228">
        <f>IF(D228&gt;0,C228/D228,"")</f>
      </c>
      <c r="J228">
        <f>IFERROR(B228/B227-1,"")</f>
      </c>
      <c r="K228">
        <f>MAX(K227,B228)</f>
      </c>
      <c r="L228">
        <f>IF(K228&gt;0,B228/K228-1,"")</f>
      </c>
    </row>
    <row r="229">
      <c r="A229">
        <f>NAV!A229</f>
      </c>
      <c r="B229">
        <f>NAV!B229</f>
      </c>
      <c r="C229">
        <f>IFERROR(LN(B229/B228),"")</f>
      </c>
      <c r="D229">
        <f>IFERROR(A229-A228,"")</f>
      </c>
      <c r="E229">
        <f>IFERROR(D229/365.25,"")</f>
      </c>
      <c r="F229" t="inlineStr">
        <is>
          <t/>
        </is>
      </c>
      <c r="G229" t="inlineStr">
        <is>
          <t/>
        </is>
      </c>
      <c r="H229" t="inlineStr">
        <is>
          <t/>
        </is>
      </c>
      <c r="I229">
        <f>IF(D229&gt;0,C229/D229,"")</f>
      </c>
      <c r="J229">
        <f>IFERROR(B229/B228-1,"")</f>
      </c>
      <c r="K229">
        <f>MAX(K228,B229)</f>
      </c>
      <c r="L229">
        <f>IF(K229&gt;0,B229/K229-1,"")</f>
      </c>
    </row>
    <row r="230">
      <c r="A230">
        <f>NAV!A230</f>
      </c>
      <c r="B230">
        <f>NAV!B230</f>
      </c>
      <c r="C230">
        <f>IFERROR(LN(B230/B229),"")</f>
      </c>
      <c r="D230">
        <f>IFERROR(A230-A229,"")</f>
      </c>
      <c r="E230">
        <f>IFERROR(D230/365.25,"")</f>
      </c>
      <c r="F230" t="inlineStr">
        <is>
          <t/>
        </is>
      </c>
      <c r="G230" t="inlineStr">
        <is>
          <t/>
        </is>
      </c>
      <c r="H230" t="inlineStr">
        <is>
          <t/>
        </is>
      </c>
      <c r="I230">
        <f>IF(D230&gt;0,C230/D230,"")</f>
      </c>
      <c r="J230">
        <f>IFERROR(B230/B229-1,"")</f>
      </c>
      <c r="K230">
        <f>MAX(K229,B230)</f>
      </c>
      <c r="L230">
        <f>IF(K230&gt;0,B230/K230-1,"")</f>
      </c>
    </row>
    <row r="231">
      <c r="A231">
        <f>NAV!A231</f>
      </c>
      <c r="B231">
        <f>NAV!B231</f>
      </c>
      <c r="C231">
        <f>IFERROR(LN(B231/B230),"")</f>
      </c>
      <c r="D231">
        <f>IFERROR(A231-A230,"")</f>
      </c>
      <c r="E231">
        <f>IFERROR(D231/365.25,"")</f>
      </c>
      <c r="F231" t="inlineStr">
        <is>
          <t/>
        </is>
      </c>
      <c r="G231" t="inlineStr">
        <is>
          <t/>
        </is>
      </c>
      <c r="H231" t="inlineStr">
        <is>
          <t/>
        </is>
      </c>
      <c r="I231">
        <f>IF(D231&gt;0,C231/D231,"")</f>
      </c>
      <c r="J231">
        <f>IFERROR(B231/B230-1,"")</f>
      </c>
      <c r="K231">
        <f>MAX(K230,B231)</f>
      </c>
      <c r="L231">
        <f>IF(K231&gt;0,B231/K231-1,"")</f>
      </c>
    </row>
    <row r="232">
      <c r="A232">
        <f>NAV!A232</f>
      </c>
      <c r="B232">
        <f>NAV!B232</f>
      </c>
      <c r="C232">
        <f>IFERROR(LN(B232/B231),"")</f>
      </c>
      <c r="D232">
        <f>IFERROR(A232-A231,"")</f>
      </c>
      <c r="E232">
        <f>IFERROR(D232/365.25,"")</f>
      </c>
      <c r="F232" t="inlineStr">
        <is>
          <t/>
        </is>
      </c>
      <c r="G232" t="inlineStr">
        <is>
          <t/>
        </is>
      </c>
      <c r="H232" t="inlineStr">
        <is>
          <t/>
        </is>
      </c>
      <c r="I232">
        <f>IF(D232&gt;0,C232/D232,"")</f>
      </c>
      <c r="J232">
        <f>IFERROR(B232/B231-1,"")</f>
      </c>
      <c r="K232">
        <f>MAX(K231,B232)</f>
      </c>
      <c r="L232">
        <f>IF(K232&gt;0,B232/K232-1,"")</f>
      </c>
    </row>
    <row r="233">
      <c r="A233">
        <f>NAV!A233</f>
      </c>
      <c r="B233">
        <f>NAV!B233</f>
      </c>
      <c r="C233">
        <f>IFERROR(LN(B233/B232),"")</f>
      </c>
      <c r="D233">
        <f>IFERROR(A233-A232,"")</f>
      </c>
      <c r="E233">
        <f>IFERROR(D233/365.25,"")</f>
      </c>
      <c r="F233" t="inlineStr">
        <is>
          <t/>
        </is>
      </c>
      <c r="G233" t="inlineStr">
        <is>
          <t/>
        </is>
      </c>
      <c r="H233" t="inlineStr">
        <is>
          <t/>
        </is>
      </c>
      <c r="I233">
        <f>IF(D233&gt;0,C233/D233,"")</f>
      </c>
      <c r="J233">
        <f>IFERROR(B233/B232-1,"")</f>
      </c>
      <c r="K233">
        <f>MAX(K232,B233)</f>
      </c>
      <c r="L233">
        <f>IF(K233&gt;0,B233/K233-1,"")</f>
      </c>
    </row>
    <row r="234">
      <c r="A234">
        <f>NAV!A234</f>
      </c>
      <c r="B234">
        <f>NAV!B234</f>
      </c>
      <c r="C234">
        <f>IFERROR(LN(B234/B233),"")</f>
      </c>
      <c r="D234">
        <f>IFERROR(A234-A233,"")</f>
      </c>
      <c r="E234">
        <f>IFERROR(D234/365.25,"")</f>
      </c>
      <c r="F234" t="inlineStr">
        <is>
          <t/>
        </is>
      </c>
      <c r="G234" t="inlineStr">
        <is>
          <t/>
        </is>
      </c>
      <c r="H234" t="inlineStr">
        <is>
          <t/>
        </is>
      </c>
      <c r="I234">
        <f>IF(D234&gt;0,C234/D234,"")</f>
      </c>
      <c r="J234">
        <f>IFERROR(B234/B233-1,"")</f>
      </c>
      <c r="K234">
        <f>MAX(K233,B234)</f>
      </c>
      <c r="L234">
        <f>IF(K234&gt;0,B234/K234-1,"")</f>
      </c>
    </row>
    <row r="235">
      <c r="A235">
        <f>NAV!A235</f>
      </c>
      <c r="B235">
        <f>NAV!B235</f>
      </c>
      <c r="C235">
        <f>IFERROR(LN(B235/B234),"")</f>
      </c>
      <c r="D235">
        <f>IFERROR(A235-A234,"")</f>
      </c>
      <c r="E235">
        <f>IFERROR(D235/365.25,"")</f>
      </c>
      <c r="F235" t="inlineStr">
        <is>
          <t/>
        </is>
      </c>
      <c r="G235" t="inlineStr">
        <is>
          <t/>
        </is>
      </c>
      <c r="H235" t="inlineStr">
        <is>
          <t/>
        </is>
      </c>
      <c r="I235">
        <f>IF(D235&gt;0,C235/D235,"")</f>
      </c>
      <c r="J235">
        <f>IFERROR(B235/B234-1,"")</f>
      </c>
      <c r="K235">
        <f>MAX(K234,B235)</f>
      </c>
      <c r="L235">
        <f>IF(K235&gt;0,B235/K235-1,"")</f>
      </c>
    </row>
    <row r="236">
      <c r="A236">
        <f>NAV!A236</f>
      </c>
      <c r="B236">
        <f>NAV!B236</f>
      </c>
      <c r="C236">
        <f>IFERROR(LN(B236/B235),"")</f>
      </c>
      <c r="D236">
        <f>IFERROR(A236-A235,"")</f>
      </c>
      <c r="E236">
        <f>IFERROR(D236/365.25,"")</f>
      </c>
      <c r="F236" t="inlineStr">
        <is>
          <t/>
        </is>
      </c>
      <c r="G236" t="inlineStr">
        <is>
          <t/>
        </is>
      </c>
      <c r="H236" t="inlineStr">
        <is>
          <t/>
        </is>
      </c>
      <c r="I236">
        <f>IF(D236&gt;0,C236/D236,"")</f>
      </c>
      <c r="J236">
        <f>IFERROR(B236/B235-1,"")</f>
      </c>
      <c r="K236">
        <f>MAX(K235,B236)</f>
      </c>
      <c r="L236">
        <f>IF(K236&gt;0,B236/K236-1,"")</f>
      </c>
    </row>
    <row r="237">
      <c r="A237">
        <f>NAV!A237</f>
      </c>
      <c r="B237">
        <f>NAV!B237</f>
      </c>
      <c r="C237">
        <f>IFERROR(LN(B237/B236),"")</f>
      </c>
      <c r="D237">
        <f>IFERROR(A237-A236,"")</f>
      </c>
      <c r="E237">
        <f>IFERROR(D237/365.25,"")</f>
      </c>
      <c r="F237" t="inlineStr">
        <is>
          <t/>
        </is>
      </c>
      <c r="G237" t="inlineStr">
        <is>
          <t/>
        </is>
      </c>
      <c r="H237" t="inlineStr">
        <is>
          <t/>
        </is>
      </c>
      <c r="I237">
        <f>IF(D237&gt;0,C237/D237,"")</f>
      </c>
      <c r="J237">
        <f>IFERROR(B237/B236-1,"")</f>
      </c>
      <c r="K237">
        <f>MAX(K236,B237)</f>
      </c>
      <c r="L237">
        <f>IF(K237&gt;0,B237/K237-1,"")</f>
      </c>
    </row>
    <row r="238">
      <c r="A238">
        <f>NAV!A238</f>
      </c>
      <c r="B238">
        <f>NAV!B238</f>
      </c>
      <c r="C238">
        <f>IFERROR(LN(B238/B237),"")</f>
      </c>
      <c r="D238">
        <f>IFERROR(A238-A237,"")</f>
      </c>
      <c r="E238">
        <f>IFERROR(D238/365.25,"")</f>
      </c>
      <c r="F238" t="inlineStr">
        <is>
          <t/>
        </is>
      </c>
      <c r="G238" t="inlineStr">
        <is>
          <t/>
        </is>
      </c>
      <c r="H238" t="inlineStr">
        <is>
          <t/>
        </is>
      </c>
      <c r="I238">
        <f>IF(D238&gt;0,C238/D238,"")</f>
      </c>
      <c r="J238">
        <f>IFERROR(B238/B237-1,"")</f>
      </c>
      <c r="K238">
        <f>MAX(K237,B238)</f>
      </c>
      <c r="L238">
        <f>IF(K238&gt;0,B238/K238-1,"")</f>
      </c>
    </row>
    <row r="239">
      <c r="A239">
        <f>NAV!A239</f>
      </c>
      <c r="B239">
        <f>NAV!B239</f>
      </c>
      <c r="C239">
        <f>IFERROR(LN(B239/B238),"")</f>
      </c>
      <c r="D239">
        <f>IFERROR(A239-A238,"")</f>
      </c>
      <c r="E239">
        <f>IFERROR(D239/365.25,"")</f>
      </c>
      <c r="F239" t="inlineStr">
        <is>
          <t/>
        </is>
      </c>
      <c r="G239" t="inlineStr">
        <is>
          <t/>
        </is>
      </c>
      <c r="H239" t="inlineStr">
        <is>
          <t/>
        </is>
      </c>
      <c r="I239">
        <f>IF(D239&gt;0,C239/D239,"")</f>
      </c>
      <c r="J239">
        <f>IFERROR(B239/B238-1,"")</f>
      </c>
      <c r="K239">
        <f>MAX(K238,B239)</f>
      </c>
      <c r="L239">
        <f>IF(K239&gt;0,B239/K239-1,"")</f>
      </c>
    </row>
    <row r="240">
      <c r="A240">
        <f>NAV!A240</f>
      </c>
      <c r="B240">
        <f>NAV!B240</f>
      </c>
      <c r="C240">
        <f>IFERROR(LN(B240/B239),"")</f>
      </c>
      <c r="D240">
        <f>IFERROR(A240-A239,"")</f>
      </c>
      <c r="E240">
        <f>IFERROR(D240/365.25,"")</f>
      </c>
      <c r="F240" t="inlineStr">
        <is>
          <t/>
        </is>
      </c>
      <c r="G240" t="inlineStr">
        <is>
          <t/>
        </is>
      </c>
      <c r="H240" t="inlineStr">
        <is>
          <t/>
        </is>
      </c>
      <c r="I240">
        <f>IF(D240&gt;0,C240/D240,"")</f>
      </c>
      <c r="J240">
        <f>IFERROR(B240/B239-1,"")</f>
      </c>
      <c r="K240">
        <f>MAX(K239,B240)</f>
      </c>
      <c r="L240">
        <f>IF(K240&gt;0,B240/K240-1,"")</f>
      </c>
    </row>
    <row r="241">
      <c r="A241">
        <f>NAV!A241</f>
      </c>
      <c r="B241">
        <f>NAV!B241</f>
      </c>
      <c r="C241">
        <f>IFERROR(LN(B241/B240),"")</f>
      </c>
      <c r="D241">
        <f>IFERROR(A241-A240,"")</f>
      </c>
      <c r="E241">
        <f>IFERROR(D241/365.25,"")</f>
      </c>
      <c r="F241" t="inlineStr">
        <is>
          <t/>
        </is>
      </c>
      <c r="G241" t="inlineStr">
        <is>
          <t/>
        </is>
      </c>
      <c r="H241" t="inlineStr">
        <is>
          <t/>
        </is>
      </c>
      <c r="I241">
        <f>IF(D241&gt;0,C241/D241,"")</f>
      </c>
      <c r="J241">
        <f>IFERROR(B241/B240-1,"")</f>
      </c>
      <c r="K241">
        <f>MAX(K240,B241)</f>
      </c>
      <c r="L241">
        <f>IF(K241&gt;0,B241/K241-1,"")</f>
      </c>
    </row>
    <row r="242">
      <c r="A242">
        <f>NAV!A242</f>
      </c>
      <c r="B242">
        <f>NAV!B242</f>
      </c>
      <c r="C242">
        <f>IFERROR(LN(B242/B241),"")</f>
      </c>
      <c r="D242">
        <f>IFERROR(A242-A241,"")</f>
      </c>
      <c r="E242">
        <f>IFERROR(D242/365.25,"")</f>
      </c>
      <c r="F242" t="inlineStr">
        <is>
          <t/>
        </is>
      </c>
      <c r="G242" t="inlineStr">
        <is>
          <t/>
        </is>
      </c>
      <c r="H242" t="inlineStr">
        <is>
          <t/>
        </is>
      </c>
      <c r="I242">
        <f>IF(D242&gt;0,C242/D242,"")</f>
      </c>
      <c r="J242">
        <f>IFERROR(B242/B241-1,"")</f>
      </c>
      <c r="K242">
        <f>MAX(K241,B242)</f>
      </c>
      <c r="L242">
        <f>IF(K242&gt;0,B242/K242-1,"")</f>
      </c>
    </row>
    <row r="243">
      <c r="A243">
        <f>NAV!A243</f>
      </c>
      <c r="B243">
        <f>NAV!B243</f>
      </c>
      <c r="C243">
        <f>IFERROR(LN(B243/B242),"")</f>
      </c>
      <c r="D243">
        <f>IFERROR(A243-A242,"")</f>
      </c>
      <c r="E243">
        <f>IFERROR(D243/365.25,"")</f>
      </c>
      <c r="F243" t="inlineStr">
        <is>
          <t/>
        </is>
      </c>
      <c r="G243" t="inlineStr">
        <is>
          <t/>
        </is>
      </c>
      <c r="H243" t="inlineStr">
        <is>
          <t/>
        </is>
      </c>
      <c r="I243">
        <f>IF(D243&gt;0,C243/D243,"")</f>
      </c>
      <c r="J243">
        <f>IFERROR(B243/B242-1,"")</f>
      </c>
      <c r="K243">
        <f>MAX(K242,B243)</f>
      </c>
      <c r="L243">
        <f>IF(K243&gt;0,B243/K243-1,"")</f>
      </c>
    </row>
    <row r="244">
      <c r="A244">
        <f>NAV!A244</f>
      </c>
      <c r="B244">
        <f>NAV!B244</f>
      </c>
      <c r="C244">
        <f>IFERROR(LN(B244/B243),"")</f>
      </c>
      <c r="D244">
        <f>IFERROR(A244-A243,"")</f>
      </c>
      <c r="E244">
        <f>IFERROR(D244/365.25,"")</f>
      </c>
      <c r="F244" t="inlineStr">
        <is>
          <t/>
        </is>
      </c>
      <c r="G244" t="inlineStr">
        <is>
          <t/>
        </is>
      </c>
      <c r="H244" t="inlineStr">
        <is>
          <t/>
        </is>
      </c>
      <c r="I244">
        <f>IF(D244&gt;0,C244/D244,"")</f>
      </c>
      <c r="J244">
        <f>IFERROR(B244/B243-1,"")</f>
      </c>
      <c r="K244">
        <f>MAX(K243,B244)</f>
      </c>
      <c r="L244">
        <f>IF(K244&gt;0,B244/K244-1,"")</f>
      </c>
    </row>
    <row r="245">
      <c r="A245">
        <f>NAV!A245</f>
      </c>
      <c r="B245">
        <f>NAV!B245</f>
      </c>
      <c r="C245">
        <f>IFERROR(LN(B245/B244),"")</f>
      </c>
      <c r="D245">
        <f>IFERROR(A245-A244,"")</f>
      </c>
      <c r="E245">
        <f>IFERROR(D245/365.25,"")</f>
      </c>
      <c r="F245" t="inlineStr">
        <is>
          <t/>
        </is>
      </c>
      <c r="G245" t="inlineStr">
        <is>
          <t/>
        </is>
      </c>
      <c r="H245" t="inlineStr">
        <is>
          <t/>
        </is>
      </c>
      <c r="I245">
        <f>IF(D245&gt;0,C245/D245,"")</f>
      </c>
      <c r="J245">
        <f>IFERROR(B245/B244-1,"")</f>
      </c>
      <c r="K245">
        <f>MAX(K244,B245)</f>
      </c>
      <c r="L245">
        <f>IF(K245&gt;0,B245/K245-1,"")</f>
      </c>
    </row>
    <row r="246">
      <c r="A246">
        <f>NAV!A246</f>
      </c>
      <c r="B246">
        <f>NAV!B246</f>
      </c>
      <c r="C246">
        <f>IFERROR(LN(B246/B245),"")</f>
      </c>
      <c r="D246">
        <f>IFERROR(A246-A245,"")</f>
      </c>
      <c r="E246">
        <f>IFERROR(D246/365.25,"")</f>
      </c>
      <c r="F246" t="inlineStr">
        <is>
          <t/>
        </is>
      </c>
      <c r="G246" t="inlineStr">
        <is>
          <t/>
        </is>
      </c>
      <c r="H246" t="inlineStr">
        <is>
          <t/>
        </is>
      </c>
      <c r="I246">
        <f>IF(D246&gt;0,C246/D246,"")</f>
      </c>
      <c r="J246">
        <f>IFERROR(B246/B245-1,"")</f>
      </c>
      <c r="K246">
        <f>MAX(K245,B246)</f>
      </c>
      <c r="L246">
        <f>IF(K246&gt;0,B246/K246-1,"")</f>
      </c>
    </row>
    <row r="247">
      <c r="A247">
        <f>NAV!A247</f>
      </c>
      <c r="B247">
        <f>NAV!B247</f>
      </c>
      <c r="C247">
        <f>IFERROR(LN(B247/B246),"")</f>
      </c>
      <c r="D247">
        <f>IFERROR(A247-A246,"")</f>
      </c>
      <c r="E247">
        <f>IFERROR(D247/365.25,"")</f>
      </c>
      <c r="F247" t="inlineStr">
        <is>
          <t/>
        </is>
      </c>
      <c r="G247" t="inlineStr">
        <is>
          <t/>
        </is>
      </c>
      <c r="H247" t="inlineStr">
        <is>
          <t/>
        </is>
      </c>
      <c r="I247">
        <f>IF(D247&gt;0,C247/D247,"")</f>
      </c>
      <c r="J247">
        <f>IFERROR(B247/B246-1,"")</f>
      </c>
      <c r="K247">
        <f>MAX(K246,B247)</f>
      </c>
      <c r="L247">
        <f>IF(K247&gt;0,B247/K247-1,"")</f>
      </c>
    </row>
    <row r="248">
      <c r="A248">
        <f>NAV!A248</f>
      </c>
      <c r="B248">
        <f>NAV!B248</f>
      </c>
      <c r="C248">
        <f>IFERROR(LN(B248/B247),"")</f>
      </c>
      <c r="D248">
        <f>IFERROR(A248-A247,"")</f>
      </c>
      <c r="E248">
        <f>IFERROR(D248/365.25,"")</f>
      </c>
      <c r="F248" t="inlineStr">
        <is>
          <t/>
        </is>
      </c>
      <c r="G248" t="inlineStr">
        <is>
          <t/>
        </is>
      </c>
      <c r="H248" t="inlineStr">
        <is>
          <t/>
        </is>
      </c>
      <c r="I248">
        <f>IF(D248&gt;0,C248/D248,"")</f>
      </c>
      <c r="J248">
        <f>IFERROR(B248/B247-1,"")</f>
      </c>
      <c r="K248">
        <f>MAX(K247,B248)</f>
      </c>
      <c r="L248">
        <f>IF(K248&gt;0,B248/K248-1,"")</f>
      </c>
    </row>
    <row r="249">
      <c r="A249">
        <f>NAV!A249</f>
      </c>
      <c r="B249">
        <f>NAV!B249</f>
      </c>
      <c r="C249">
        <f>IFERROR(LN(B249/B248),"")</f>
      </c>
      <c r="D249">
        <f>IFERROR(A249-A248,"")</f>
      </c>
      <c r="E249">
        <f>IFERROR(D249/365.25,"")</f>
      </c>
      <c r="F249" t="inlineStr">
        <is>
          <t/>
        </is>
      </c>
      <c r="G249" t="inlineStr">
        <is>
          <t/>
        </is>
      </c>
      <c r="H249" t="inlineStr">
        <is>
          <t/>
        </is>
      </c>
      <c r="I249">
        <f>IF(D249&gt;0,C249/D249,"")</f>
      </c>
      <c r="J249">
        <f>IFERROR(B249/B248-1,"")</f>
      </c>
      <c r="K249">
        <f>MAX(K248,B249)</f>
      </c>
      <c r="L249">
        <f>IF(K249&gt;0,B249/K249-1,"")</f>
      </c>
    </row>
    <row r="250">
      <c r="A250">
        <f>NAV!A250</f>
      </c>
      <c r="B250">
        <f>NAV!B250</f>
      </c>
      <c r="C250">
        <f>IFERROR(LN(B250/B249),"")</f>
      </c>
      <c r="D250">
        <f>IFERROR(A250-A249,"")</f>
      </c>
      <c r="E250">
        <f>IFERROR(D250/365.25,"")</f>
      </c>
      <c r="F250" t="inlineStr">
        <is>
          <t/>
        </is>
      </c>
      <c r="G250" t="inlineStr">
        <is>
          <t/>
        </is>
      </c>
      <c r="H250" t="inlineStr">
        <is>
          <t/>
        </is>
      </c>
      <c r="I250">
        <f>IF(D250&gt;0,C250/D250,"")</f>
      </c>
      <c r="J250">
        <f>IFERROR(B250/B249-1,"")</f>
      </c>
      <c r="K250">
        <f>MAX(K249,B250)</f>
      </c>
      <c r="L250">
        <f>IF(K250&gt;0,B250/K250-1,"")</f>
      </c>
    </row>
    <row r="251">
      <c r="A251">
        <f>NAV!A251</f>
      </c>
      <c r="B251">
        <f>NAV!B251</f>
      </c>
      <c r="C251">
        <f>IFERROR(LN(B251/B250),"")</f>
      </c>
      <c r="D251">
        <f>IFERROR(A251-A250,"")</f>
      </c>
      <c r="E251">
        <f>IFERROR(D251/365.25,"")</f>
      </c>
      <c r="F251" t="inlineStr">
        <is>
          <t/>
        </is>
      </c>
      <c r="G251" t="inlineStr">
        <is>
          <t/>
        </is>
      </c>
      <c r="H251" t="inlineStr">
        <is>
          <t/>
        </is>
      </c>
      <c r="I251">
        <f>IF(D251&gt;0,C251/D251,"")</f>
      </c>
      <c r="J251">
        <f>IFERROR(B251/B250-1,"")</f>
      </c>
      <c r="K251">
        <f>MAX(K250,B251)</f>
      </c>
      <c r="L251">
        <f>IF(K251&gt;0,B251/K251-1,"")</f>
      </c>
    </row>
    <row r="252">
      <c r="A252">
        <f>NAV!A252</f>
      </c>
      <c r="B252">
        <f>NAV!B252</f>
      </c>
      <c r="C252">
        <f>IFERROR(LN(B252/B251),"")</f>
      </c>
      <c r="D252">
        <f>IFERROR(A252-A251,"")</f>
      </c>
      <c r="E252">
        <f>IFERROR(D252/365.25,"")</f>
      </c>
      <c r="F252" t="inlineStr">
        <is>
          <t/>
        </is>
      </c>
      <c r="G252" t="inlineStr">
        <is>
          <t/>
        </is>
      </c>
      <c r="H252" t="inlineStr">
        <is>
          <t/>
        </is>
      </c>
      <c r="I252">
        <f>IF(D252&gt;0,C252/D252,"")</f>
      </c>
      <c r="J252">
        <f>IFERROR(B252/B251-1,"")</f>
      </c>
      <c r="K252">
        <f>MAX(K251,B252)</f>
      </c>
      <c r="L252">
        <f>IF(K252&gt;0,B252/K252-1,"")</f>
      </c>
    </row>
    <row r="253">
      <c r="A253">
        <f>NAV!A253</f>
      </c>
      <c r="B253">
        <f>NAV!B253</f>
      </c>
      <c r="C253">
        <f>IFERROR(LN(B253/B252),"")</f>
      </c>
      <c r="D253">
        <f>IFERROR(A253-A252,"")</f>
      </c>
      <c r="E253">
        <f>IFERROR(D253/365.25,"")</f>
      </c>
      <c r="F253" t="inlineStr">
        <is>
          <t/>
        </is>
      </c>
      <c r="G253" t="inlineStr">
        <is>
          <t/>
        </is>
      </c>
      <c r="H253" t="inlineStr">
        <is>
          <t/>
        </is>
      </c>
      <c r="I253">
        <f>IF(D253&gt;0,C253/D253,"")</f>
      </c>
      <c r="J253">
        <f>IFERROR(B253/B252-1,"")</f>
      </c>
      <c r="K253">
        <f>MAX(K252,B253)</f>
      </c>
      <c r="L253">
        <f>IF(K253&gt;0,B253/K253-1,"")</f>
      </c>
    </row>
    <row r="254">
      <c r="A254">
        <f>NAV!A254</f>
      </c>
      <c r="B254">
        <f>NAV!B254</f>
      </c>
      <c r="C254">
        <f>IFERROR(LN(B254/B253),"")</f>
      </c>
      <c r="D254">
        <f>IFERROR(A254-A253,"")</f>
      </c>
      <c r="E254">
        <f>IFERROR(D254/365.25,"")</f>
      </c>
      <c r="F254" t="inlineStr">
        <is>
          <t/>
        </is>
      </c>
      <c r="G254" t="inlineStr">
        <is>
          <t/>
        </is>
      </c>
      <c r="H254" t="inlineStr">
        <is>
          <t/>
        </is>
      </c>
      <c r="I254">
        <f>IF(D254&gt;0,C254/D254,"")</f>
      </c>
      <c r="J254">
        <f>IFERROR(B254/B253-1,"")</f>
      </c>
      <c r="K254">
        <f>MAX(K253,B254)</f>
      </c>
      <c r="L254">
        <f>IF(K254&gt;0,B254/K254-1,"")</f>
      </c>
    </row>
    <row r="255">
      <c r="A255">
        <f>NAV!A255</f>
      </c>
      <c r="B255">
        <f>NAV!B255</f>
      </c>
      <c r="C255">
        <f>IFERROR(LN(B255/B254),"")</f>
      </c>
      <c r="D255">
        <f>IFERROR(A255-A254,"")</f>
      </c>
      <c r="E255">
        <f>IFERROR(D255/365.25,"")</f>
      </c>
      <c r="F255" t="inlineStr">
        <is>
          <t/>
        </is>
      </c>
      <c r="G255" t="inlineStr">
        <is>
          <t/>
        </is>
      </c>
      <c r="H255" t="inlineStr">
        <is>
          <t/>
        </is>
      </c>
      <c r="I255">
        <f>IF(D255&gt;0,C255/D255,"")</f>
      </c>
      <c r="J255">
        <f>IFERROR(B255/B254-1,"")</f>
      </c>
      <c r="K255">
        <f>MAX(K254,B255)</f>
      </c>
      <c r="L255">
        <f>IF(K255&gt;0,B255/K255-1,"")</f>
      </c>
    </row>
    <row r="256">
      <c r="A256">
        <f>NAV!A256</f>
      </c>
      <c r="B256">
        <f>NAV!B256</f>
      </c>
      <c r="C256">
        <f>IFERROR(LN(B256/B255),"")</f>
      </c>
      <c r="D256">
        <f>IFERROR(A256-A255,"")</f>
      </c>
      <c r="E256">
        <f>IFERROR(D256/365.25,"")</f>
      </c>
      <c r="F256" t="inlineStr">
        <is>
          <t/>
        </is>
      </c>
      <c r="G256" t="inlineStr">
        <is>
          <t/>
        </is>
      </c>
      <c r="H256" t="inlineStr">
        <is>
          <t/>
        </is>
      </c>
      <c r="I256">
        <f>IF(D256&gt;0,C256/D256,"")</f>
      </c>
      <c r="J256">
        <f>IFERROR(B256/B255-1,"")</f>
      </c>
      <c r="K256">
        <f>MAX(K255,B256)</f>
      </c>
      <c r="L256">
        <f>IF(K256&gt;0,B256/K256-1,"")</f>
      </c>
    </row>
    <row r="257">
      <c r="A257">
        <f>NAV!A257</f>
      </c>
      <c r="B257">
        <f>NAV!B257</f>
      </c>
      <c r="C257">
        <f>IFERROR(LN(B257/B256),"")</f>
      </c>
      <c r="D257">
        <f>IFERROR(A257-A256,"")</f>
      </c>
      <c r="E257">
        <f>IFERROR(D257/365.25,"")</f>
      </c>
      <c r="F257" t="inlineStr">
        <is>
          <t/>
        </is>
      </c>
      <c r="G257" t="inlineStr">
        <is>
          <t/>
        </is>
      </c>
      <c r="H257" t="inlineStr">
        <is>
          <t/>
        </is>
      </c>
      <c r="I257">
        <f>IF(D257&gt;0,C257/D257,"")</f>
      </c>
      <c r="J257">
        <f>IFERROR(B257/B256-1,"")</f>
      </c>
      <c r="K257">
        <f>MAX(K256,B257)</f>
      </c>
      <c r="L257">
        <f>IF(K257&gt;0,B257/K257-1,"")</f>
      </c>
    </row>
    <row r="258">
      <c r="A258">
        <f>NAV!A258</f>
      </c>
      <c r="B258">
        <f>NAV!B258</f>
      </c>
      <c r="C258">
        <f>IFERROR(LN(B258/B257),"")</f>
      </c>
      <c r="D258">
        <f>IFERROR(A258-A257,"")</f>
      </c>
      <c r="E258">
        <f>IFERROR(D258/365.25,"")</f>
      </c>
      <c r="F258" t="inlineStr">
        <is>
          <t/>
        </is>
      </c>
      <c r="G258" t="inlineStr">
        <is>
          <t/>
        </is>
      </c>
      <c r="H258" t="inlineStr">
        <is>
          <t/>
        </is>
      </c>
      <c r="I258">
        <f>IF(D258&gt;0,C258/D258,"")</f>
      </c>
      <c r="J258">
        <f>IFERROR(B258/B257-1,"")</f>
      </c>
      <c r="K258">
        <f>MAX(K257,B258)</f>
      </c>
      <c r="L258">
        <f>IF(K258&gt;0,B258/K258-1,"")</f>
      </c>
    </row>
    <row r="259">
      <c r="A259">
        <f>NAV!A259</f>
      </c>
      <c r="B259">
        <f>NAV!B259</f>
      </c>
      <c r="C259">
        <f>IFERROR(LN(B259/B258),"")</f>
      </c>
      <c r="D259">
        <f>IFERROR(A259-A258,"")</f>
      </c>
      <c r="E259">
        <f>IFERROR(D259/365.25,"")</f>
      </c>
      <c r="F259" t="inlineStr">
        <is>
          <t/>
        </is>
      </c>
      <c r="G259" t="inlineStr">
        <is>
          <t/>
        </is>
      </c>
      <c r="H259" t="inlineStr">
        <is>
          <t/>
        </is>
      </c>
      <c r="I259">
        <f>IF(D259&gt;0,C259/D259,"")</f>
      </c>
      <c r="J259">
        <f>IFERROR(B259/B258-1,"")</f>
      </c>
      <c r="K259">
        <f>MAX(K258,B259)</f>
      </c>
      <c r="L259">
        <f>IF(K259&gt;0,B259/K259-1,"")</f>
      </c>
    </row>
    <row r="260">
      <c r="A260">
        <f>NAV!A260</f>
      </c>
      <c r="B260">
        <f>NAV!B260</f>
      </c>
      <c r="C260">
        <f>IFERROR(LN(B260/B259),"")</f>
      </c>
      <c r="D260">
        <f>IFERROR(A260-A259,"")</f>
      </c>
      <c r="E260">
        <f>IFERROR(D260/365.25,"")</f>
      </c>
      <c r="F260" t="inlineStr">
        <is>
          <t/>
        </is>
      </c>
      <c r="G260" t="inlineStr">
        <is>
          <t/>
        </is>
      </c>
      <c r="H260" t="inlineStr">
        <is>
          <t/>
        </is>
      </c>
      <c r="I260">
        <f>IF(D260&gt;0,C260/D260,"")</f>
      </c>
      <c r="J260">
        <f>IFERROR(B260/B259-1,"")</f>
      </c>
      <c r="K260">
        <f>MAX(K259,B260)</f>
      </c>
      <c r="L260">
        <f>IF(K260&gt;0,B260/K260-1,"")</f>
      </c>
    </row>
    <row r="261">
      <c r="A261">
        <f>NAV!A261</f>
      </c>
      <c r="B261">
        <f>NAV!B261</f>
      </c>
      <c r="C261">
        <f>IFERROR(LN(B261/B260),"")</f>
      </c>
      <c r="D261">
        <f>IFERROR(A261-A260,"")</f>
      </c>
      <c r="E261">
        <f>IFERROR(D261/365.25,"")</f>
      </c>
      <c r="F261" t="inlineStr">
        <is>
          <t/>
        </is>
      </c>
      <c r="G261" t="inlineStr">
        <is>
          <t/>
        </is>
      </c>
      <c r="H261" t="inlineStr">
        <is>
          <t/>
        </is>
      </c>
      <c r="I261">
        <f>IF(D261&gt;0,C261/D261,"")</f>
      </c>
      <c r="J261">
        <f>IFERROR(B261/B260-1,"")</f>
      </c>
      <c r="K261">
        <f>MAX(K260,B261)</f>
      </c>
      <c r="L261">
        <f>IF(K261&gt;0,B261/K261-1,"")</f>
      </c>
    </row>
    <row r="262">
      <c r="A262">
        <f>NAV!A262</f>
      </c>
      <c r="B262">
        <f>NAV!B262</f>
      </c>
      <c r="C262">
        <f>IFERROR(LN(B262/B261),"")</f>
      </c>
      <c r="D262">
        <f>IFERROR(A262-A261,"")</f>
      </c>
      <c r="E262">
        <f>IFERROR(D262/365.25,"")</f>
      </c>
      <c r="F262" t="inlineStr">
        <is>
          <t/>
        </is>
      </c>
      <c r="G262" t="inlineStr">
        <is>
          <t/>
        </is>
      </c>
      <c r="H262" t="inlineStr">
        <is>
          <t/>
        </is>
      </c>
      <c r="I262">
        <f>IF(D262&gt;0,C262/D262,"")</f>
      </c>
      <c r="J262">
        <f>IFERROR(B262/B261-1,"")</f>
      </c>
      <c r="K262">
        <f>MAX(K261,B262)</f>
      </c>
      <c r="L262">
        <f>IF(K262&gt;0,B262/K262-1,"")</f>
      </c>
    </row>
    <row r="263">
      <c r="A263">
        <f>NAV!A263</f>
      </c>
      <c r="B263">
        <f>NAV!B263</f>
      </c>
      <c r="C263">
        <f>IFERROR(LN(B263/B262),"")</f>
      </c>
      <c r="D263">
        <f>IFERROR(A263-A262,"")</f>
      </c>
      <c r="E263">
        <f>IFERROR(D263/365.25,"")</f>
      </c>
      <c r="F263" t="inlineStr">
        <is>
          <t/>
        </is>
      </c>
      <c r="G263" t="inlineStr">
        <is>
          <t/>
        </is>
      </c>
      <c r="H263" t="inlineStr">
        <is>
          <t/>
        </is>
      </c>
      <c r="I263">
        <f>IF(D263&gt;0,C263/D263,"")</f>
      </c>
      <c r="J263">
        <f>IFERROR(B263/B262-1,"")</f>
      </c>
      <c r="K263">
        <f>MAX(K262,B263)</f>
      </c>
      <c r="L263">
        <f>IF(K263&gt;0,B263/K263-1,"")</f>
      </c>
    </row>
    <row r="264">
      <c r="A264">
        <f>NAV!A264</f>
      </c>
      <c r="B264">
        <f>NAV!B264</f>
      </c>
      <c r="C264">
        <f>IFERROR(LN(B264/B263),"")</f>
      </c>
      <c r="D264">
        <f>IFERROR(A264-A263,"")</f>
      </c>
      <c r="E264">
        <f>IFERROR(D264/365.25,"")</f>
      </c>
      <c r="F264" t="inlineStr">
        <is>
          <t/>
        </is>
      </c>
      <c r="G264" t="inlineStr">
        <is>
          <t/>
        </is>
      </c>
      <c r="H264" t="inlineStr">
        <is>
          <t/>
        </is>
      </c>
      <c r="I264">
        <f>IF(D264&gt;0,C264/D264,"")</f>
      </c>
      <c r="J264">
        <f>IFERROR(B264/B263-1,"")</f>
      </c>
      <c r="K264">
        <f>MAX(K263,B264)</f>
      </c>
      <c r="L264">
        <f>IF(K264&gt;0,B264/K264-1,"")</f>
      </c>
    </row>
    <row r="265">
      <c r="A265">
        <f>NAV!A265</f>
      </c>
      <c r="B265">
        <f>NAV!B265</f>
      </c>
      <c r="C265">
        <f>IFERROR(LN(B265/B264),"")</f>
      </c>
      <c r="D265">
        <f>IFERROR(A265-A264,"")</f>
      </c>
      <c r="E265">
        <f>IFERROR(D265/365.25,"")</f>
      </c>
      <c r="F265" t="inlineStr">
        <is>
          <t/>
        </is>
      </c>
      <c r="G265" t="inlineStr">
        <is>
          <t/>
        </is>
      </c>
      <c r="H265" t="inlineStr">
        <is>
          <t/>
        </is>
      </c>
      <c r="I265">
        <f>IF(D265&gt;0,C265/D265,"")</f>
      </c>
      <c r="J265">
        <f>IFERROR(B265/B264-1,"")</f>
      </c>
      <c r="K265">
        <f>MAX(K264,B265)</f>
      </c>
      <c r="L265">
        <f>IF(K265&gt;0,B265/K265-1,"")</f>
      </c>
    </row>
    <row r="266">
      <c r="A266">
        <f>NAV!A266</f>
      </c>
      <c r="B266">
        <f>NAV!B266</f>
      </c>
      <c r="C266">
        <f>IFERROR(LN(B266/B265),"")</f>
      </c>
      <c r="D266">
        <f>IFERROR(A266-A265,"")</f>
      </c>
      <c r="E266">
        <f>IFERROR(D266/365.25,"")</f>
      </c>
      <c r="F266" t="inlineStr">
        <is>
          <t/>
        </is>
      </c>
      <c r="G266" t="inlineStr">
        <is>
          <t/>
        </is>
      </c>
      <c r="H266" t="inlineStr">
        <is>
          <t/>
        </is>
      </c>
      <c r="I266">
        <f>IF(D266&gt;0,C266/D266,"")</f>
      </c>
      <c r="J266">
        <f>IFERROR(B266/B265-1,"")</f>
      </c>
      <c r="K266">
        <f>MAX(K265,B266)</f>
      </c>
      <c r="L266">
        <f>IF(K266&gt;0,B266/K266-1,"")</f>
      </c>
    </row>
    <row r="267">
      <c r="A267">
        <f>NAV!A267</f>
      </c>
      <c r="B267">
        <f>NAV!B267</f>
      </c>
      <c r="C267">
        <f>IFERROR(LN(B267/B266),"")</f>
      </c>
      <c r="D267">
        <f>IFERROR(A267-A266,"")</f>
      </c>
      <c r="E267">
        <f>IFERROR(D267/365.25,"")</f>
      </c>
      <c r="F267" t="inlineStr">
        <is>
          <t/>
        </is>
      </c>
      <c r="G267" t="inlineStr">
        <is>
          <t/>
        </is>
      </c>
      <c r="H267" t="inlineStr">
        <is>
          <t/>
        </is>
      </c>
      <c r="I267">
        <f>IF(D267&gt;0,C267/D267,"")</f>
      </c>
      <c r="J267">
        <f>IFERROR(B267/B266-1,"")</f>
      </c>
      <c r="K267">
        <f>MAX(K266,B267)</f>
      </c>
      <c r="L267">
        <f>IF(K267&gt;0,B267/K267-1,"")</f>
      </c>
    </row>
    <row r="268">
      <c r="A268">
        <f>NAV!A268</f>
      </c>
      <c r="B268">
        <f>NAV!B268</f>
      </c>
      <c r="C268">
        <f>IFERROR(LN(B268/B267),"")</f>
      </c>
      <c r="D268">
        <f>IFERROR(A268-A267,"")</f>
      </c>
      <c r="E268">
        <f>IFERROR(D268/365.25,"")</f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>
        <f>IF(D268&gt;0,C268/D268,"")</f>
      </c>
      <c r="J268">
        <f>IFERROR(B268/B267-1,"")</f>
      </c>
      <c r="K268">
        <f>MAX(K267,B268)</f>
      </c>
      <c r="L268">
        <f>IF(K268&gt;0,B268/K268-1,"")</f>
      </c>
    </row>
    <row r="269">
      <c r="A269">
        <f>NAV!A269</f>
      </c>
      <c r="B269">
        <f>NAV!B269</f>
      </c>
      <c r="C269">
        <f>IFERROR(LN(B269/B268),"")</f>
      </c>
      <c r="D269">
        <f>IFERROR(A269-A268,"")</f>
      </c>
      <c r="E269">
        <f>IFERROR(D269/365.25,"")</f>
      </c>
      <c r="F269" t="inlineStr">
        <is>
          <t/>
        </is>
      </c>
      <c r="G269" t="inlineStr">
        <is>
          <t/>
        </is>
      </c>
      <c r="H269" t="inlineStr">
        <is>
          <t/>
        </is>
      </c>
      <c r="I269">
        <f>IF(D269&gt;0,C269/D269,"")</f>
      </c>
      <c r="J269">
        <f>IFERROR(B269/B268-1,"")</f>
      </c>
      <c r="K269">
        <f>MAX(K268,B269)</f>
      </c>
      <c r="L269">
        <f>IF(K269&gt;0,B269/K269-1,"")</f>
      </c>
    </row>
    <row r="270">
      <c r="A270">
        <f>NAV!A270</f>
      </c>
      <c r="B270">
        <f>NAV!B270</f>
      </c>
      <c r="C270">
        <f>IFERROR(LN(B270/B269),"")</f>
      </c>
      <c r="D270">
        <f>IFERROR(A270-A269,"")</f>
      </c>
      <c r="E270">
        <f>IFERROR(D270/365.25,"")</f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>
        <f>IF(D270&gt;0,C270/D270,"")</f>
      </c>
      <c r="J270">
        <f>IFERROR(B270/B269-1,"")</f>
      </c>
      <c r="K270">
        <f>MAX(K269,B270)</f>
      </c>
      <c r="L270">
        <f>IF(K270&gt;0,B270/K270-1,"")</f>
      </c>
    </row>
    <row r="271">
      <c r="A271">
        <f>NAV!A271</f>
      </c>
      <c r="B271">
        <f>NAV!B271</f>
      </c>
      <c r="C271">
        <f>IFERROR(LN(B271/B270),"")</f>
      </c>
      <c r="D271">
        <f>IFERROR(A271-A270,"")</f>
      </c>
      <c r="E271">
        <f>IFERROR(D271/365.25,"")</f>
      </c>
      <c r="F271" t="inlineStr">
        <is>
          <t/>
        </is>
      </c>
      <c r="G271" t="inlineStr">
        <is>
          <t/>
        </is>
      </c>
      <c r="H271" t="inlineStr">
        <is>
          <t/>
        </is>
      </c>
      <c r="I271">
        <f>IF(D271&gt;0,C271/D271,"")</f>
      </c>
      <c r="J271">
        <f>IFERROR(B271/B270-1,"")</f>
      </c>
      <c r="K271">
        <f>MAX(K270,B271)</f>
      </c>
      <c r="L271">
        <f>IF(K271&gt;0,B271/K271-1,"")</f>
      </c>
    </row>
    <row r="272">
      <c r="A272">
        <f>NAV!A272</f>
      </c>
      <c r="B272">
        <f>NAV!B272</f>
      </c>
      <c r="C272">
        <f>IFERROR(LN(B272/B271),"")</f>
      </c>
      <c r="D272">
        <f>IFERROR(A272-A271,"")</f>
      </c>
      <c r="E272">
        <f>IFERROR(D272/365.25,"")</f>
      </c>
      <c r="F272" t="inlineStr">
        <is>
          <t/>
        </is>
      </c>
      <c r="G272" t="inlineStr">
        <is>
          <t/>
        </is>
      </c>
      <c r="H272" t="inlineStr">
        <is>
          <t/>
        </is>
      </c>
      <c r="I272">
        <f>IF(D272&gt;0,C272/D272,"")</f>
      </c>
      <c r="J272">
        <f>IFERROR(B272/B271-1,"")</f>
      </c>
      <c r="K272">
        <f>MAX(K271,B272)</f>
      </c>
      <c r="L272">
        <f>IF(K272&gt;0,B272/K272-1,"")</f>
      </c>
    </row>
    <row r="273">
      <c r="A273">
        <f>NAV!A273</f>
      </c>
      <c r="B273">
        <f>NAV!B273</f>
      </c>
      <c r="C273">
        <f>IFERROR(LN(B273/B272),"")</f>
      </c>
      <c r="D273">
        <f>IFERROR(A273-A272,"")</f>
      </c>
      <c r="E273">
        <f>IFERROR(D273/365.25,"")</f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>
        <f>IF(D273&gt;0,C273/D273,"")</f>
      </c>
      <c r="J273">
        <f>IFERROR(B273/B272-1,"")</f>
      </c>
      <c r="K273">
        <f>MAX(K272,B273)</f>
      </c>
      <c r="L273">
        <f>IF(K273&gt;0,B273/K273-1,"")</f>
      </c>
    </row>
    <row r="274">
      <c r="A274">
        <f>NAV!A274</f>
      </c>
      <c r="B274">
        <f>NAV!B274</f>
      </c>
      <c r="C274">
        <f>IFERROR(LN(B274/B273),"")</f>
      </c>
      <c r="D274">
        <f>IFERROR(A274-A273,"")</f>
      </c>
      <c r="E274">
        <f>IFERROR(D274/365.25,"")</f>
      </c>
      <c r="F274" t="inlineStr">
        <is>
          <t/>
        </is>
      </c>
      <c r="G274" t="inlineStr">
        <is>
          <t/>
        </is>
      </c>
      <c r="H274" t="inlineStr">
        <is>
          <t/>
        </is>
      </c>
      <c r="I274">
        <f>IF(D274&gt;0,C274/D274,"")</f>
      </c>
      <c r="J274">
        <f>IFERROR(B274/B273-1,"")</f>
      </c>
      <c r="K274">
        <f>MAX(K273,B274)</f>
      </c>
      <c r="L274">
        <f>IF(K274&gt;0,B274/K274-1,"")</f>
      </c>
    </row>
    <row r="275">
      <c r="A275">
        <f>NAV!A275</f>
      </c>
      <c r="B275">
        <f>NAV!B275</f>
      </c>
      <c r="C275">
        <f>IFERROR(LN(B275/B274),"")</f>
      </c>
      <c r="D275">
        <f>IFERROR(A275-A274,"")</f>
      </c>
      <c r="E275">
        <f>IFERROR(D275/365.25,"")</f>
      </c>
      <c r="F275" t="inlineStr">
        <is>
          <t/>
        </is>
      </c>
      <c r="G275" t="inlineStr">
        <is>
          <t/>
        </is>
      </c>
      <c r="H275" t="inlineStr">
        <is>
          <t/>
        </is>
      </c>
      <c r="I275">
        <f>IF(D275&gt;0,C275/D275,"")</f>
      </c>
      <c r="J275">
        <f>IFERROR(B275/B274-1,"")</f>
      </c>
      <c r="K275">
        <f>MAX(K274,B275)</f>
      </c>
      <c r="L275">
        <f>IF(K275&gt;0,B275/K275-1,"")</f>
      </c>
    </row>
    <row r="276">
      <c r="A276">
        <f>NAV!A276</f>
      </c>
      <c r="B276">
        <f>NAV!B276</f>
      </c>
      <c r="C276">
        <f>IFERROR(LN(B276/B275),"")</f>
      </c>
      <c r="D276">
        <f>IFERROR(A276-A275,"")</f>
      </c>
      <c r="E276">
        <f>IFERROR(D276/365.25,"")</f>
      </c>
      <c r="F276" t="inlineStr">
        <is>
          <t/>
        </is>
      </c>
      <c r="G276" t="inlineStr">
        <is>
          <t/>
        </is>
      </c>
      <c r="H276" t="inlineStr">
        <is>
          <t/>
        </is>
      </c>
      <c r="I276">
        <f>IF(D276&gt;0,C276/D276,"")</f>
      </c>
      <c r="J276">
        <f>IFERROR(B276/B275-1,"")</f>
      </c>
      <c r="K276">
        <f>MAX(K275,B276)</f>
      </c>
      <c r="L276">
        <f>IF(K276&gt;0,B276/K276-1,"")</f>
      </c>
    </row>
    <row r="277">
      <c r="A277">
        <f>NAV!A277</f>
      </c>
      <c r="B277">
        <f>NAV!B277</f>
      </c>
      <c r="C277">
        <f>IFERROR(LN(B277/B276),"")</f>
      </c>
      <c r="D277">
        <f>IFERROR(A277-A276,"")</f>
      </c>
      <c r="E277">
        <f>IFERROR(D277/365.25,"")</f>
      </c>
      <c r="F277" t="inlineStr">
        <is>
          <t/>
        </is>
      </c>
      <c r="G277" t="inlineStr">
        <is>
          <t/>
        </is>
      </c>
      <c r="H277" t="inlineStr">
        <is>
          <t/>
        </is>
      </c>
      <c r="I277">
        <f>IF(D277&gt;0,C277/D277,"")</f>
      </c>
      <c r="J277">
        <f>IFERROR(B277/B276-1,"")</f>
      </c>
      <c r="K277">
        <f>MAX(K276,B277)</f>
      </c>
      <c r="L277">
        <f>IF(K277&gt;0,B277/K277-1,"")</f>
      </c>
    </row>
    <row r="278">
      <c r="A278">
        <f>NAV!A278</f>
      </c>
      <c r="B278">
        <f>NAV!B278</f>
      </c>
      <c r="C278">
        <f>IFERROR(LN(B278/B277),"")</f>
      </c>
      <c r="D278">
        <f>IFERROR(A278-A277,"")</f>
      </c>
      <c r="E278">
        <f>IFERROR(D278/365.25,"")</f>
      </c>
      <c r="F278" t="inlineStr">
        <is>
          <t/>
        </is>
      </c>
      <c r="G278" t="inlineStr">
        <is>
          <t/>
        </is>
      </c>
      <c r="H278" t="inlineStr">
        <is>
          <t/>
        </is>
      </c>
      <c r="I278">
        <f>IF(D278&gt;0,C278/D278,"")</f>
      </c>
      <c r="J278">
        <f>IFERROR(B278/B277-1,"")</f>
      </c>
      <c r="K278">
        <f>MAX(K277,B278)</f>
      </c>
      <c r="L278">
        <f>IF(K278&gt;0,B278/K278-1,"")</f>
      </c>
    </row>
    <row r="279">
      <c r="A279">
        <f>NAV!A279</f>
      </c>
      <c r="B279">
        <f>NAV!B279</f>
      </c>
      <c r="C279">
        <f>IFERROR(LN(B279/B278),"")</f>
      </c>
      <c r="D279">
        <f>IFERROR(A279-A278,"")</f>
      </c>
      <c r="E279">
        <f>IFERROR(D279/365.25,"")</f>
      </c>
      <c r="F279" t="inlineStr">
        <is>
          <t/>
        </is>
      </c>
      <c r="G279" t="inlineStr">
        <is>
          <t/>
        </is>
      </c>
      <c r="H279" t="inlineStr">
        <is>
          <t/>
        </is>
      </c>
      <c r="I279">
        <f>IF(D279&gt;0,C279/D279,"")</f>
      </c>
      <c r="J279">
        <f>IFERROR(B279/B278-1,"")</f>
      </c>
      <c r="K279">
        <f>MAX(K278,B279)</f>
      </c>
      <c r="L279">
        <f>IF(K279&gt;0,B279/K279-1,"")</f>
      </c>
    </row>
    <row r="280">
      <c r="A280">
        <f>NAV!A280</f>
      </c>
      <c r="B280">
        <f>NAV!B280</f>
      </c>
      <c r="C280">
        <f>IFERROR(LN(B280/B279),"")</f>
      </c>
      <c r="D280">
        <f>IFERROR(A280-A279,"")</f>
      </c>
      <c r="E280">
        <f>IFERROR(D280/365.25,"")</f>
      </c>
      <c r="F280" t="inlineStr">
        <is>
          <t/>
        </is>
      </c>
      <c r="G280" t="inlineStr">
        <is>
          <t/>
        </is>
      </c>
      <c r="H280" t="inlineStr">
        <is>
          <t/>
        </is>
      </c>
      <c r="I280">
        <f>IF(D280&gt;0,C280/D280,"")</f>
      </c>
      <c r="J280">
        <f>IFERROR(B280/B279-1,"")</f>
      </c>
      <c r="K280">
        <f>MAX(K279,B280)</f>
      </c>
      <c r="L280">
        <f>IF(K280&gt;0,B280/K280-1,"")</f>
      </c>
    </row>
    <row r="281">
      <c r="A281">
        <f>NAV!A281</f>
      </c>
      <c r="B281">
        <f>NAV!B281</f>
      </c>
      <c r="C281">
        <f>IFERROR(LN(B281/B280),"")</f>
      </c>
      <c r="D281">
        <f>IFERROR(A281-A280,"")</f>
      </c>
      <c r="E281">
        <f>IFERROR(D281/365.25,"")</f>
      </c>
      <c r="F281" t="inlineStr">
        <is>
          <t/>
        </is>
      </c>
      <c r="G281" t="inlineStr">
        <is>
          <t/>
        </is>
      </c>
      <c r="H281" t="inlineStr">
        <is>
          <t/>
        </is>
      </c>
      <c r="I281">
        <f>IF(D281&gt;0,C281/D281,"")</f>
      </c>
      <c r="J281">
        <f>IFERROR(B281/B280-1,"")</f>
      </c>
      <c r="K281">
        <f>MAX(K280,B281)</f>
      </c>
      <c r="L281">
        <f>IF(K281&gt;0,B281/K281-1,"")</f>
      </c>
    </row>
    <row r="282">
      <c r="A282">
        <f>NAV!A282</f>
      </c>
      <c r="B282">
        <f>NAV!B282</f>
      </c>
      <c r="C282">
        <f>IFERROR(LN(B282/B281),"")</f>
      </c>
      <c r="D282">
        <f>IFERROR(A282-A281,"")</f>
      </c>
      <c r="E282">
        <f>IFERROR(D282/365.25,"")</f>
      </c>
      <c r="F282" t="inlineStr">
        <is>
          <t/>
        </is>
      </c>
      <c r="G282" t="inlineStr">
        <is>
          <t/>
        </is>
      </c>
      <c r="H282" t="inlineStr">
        <is>
          <t/>
        </is>
      </c>
      <c r="I282">
        <f>IF(D282&gt;0,C282/D282,"")</f>
      </c>
      <c r="J282">
        <f>IFERROR(B282/B281-1,"")</f>
      </c>
      <c r="K282">
        <f>MAX(K281,B282)</f>
      </c>
      <c r="L282">
        <f>IF(K282&gt;0,B282/K282-1,"")</f>
      </c>
    </row>
    <row r="283">
      <c r="A283">
        <f>NAV!A283</f>
      </c>
      <c r="B283">
        <f>NAV!B283</f>
      </c>
      <c r="C283">
        <f>IFERROR(LN(B283/B282),"")</f>
      </c>
      <c r="D283">
        <f>IFERROR(A283-A282,"")</f>
      </c>
      <c r="E283">
        <f>IFERROR(D283/365.25,"")</f>
      </c>
      <c r="F283" t="inlineStr">
        <is>
          <t/>
        </is>
      </c>
      <c r="G283" t="inlineStr">
        <is>
          <t/>
        </is>
      </c>
      <c r="H283" t="inlineStr">
        <is>
          <t/>
        </is>
      </c>
      <c r="I283">
        <f>IF(D283&gt;0,C283/D283,"")</f>
      </c>
      <c r="J283">
        <f>IFERROR(B283/B282-1,"")</f>
      </c>
      <c r="K283">
        <f>MAX(K282,B283)</f>
      </c>
      <c r="L283">
        <f>IF(K283&gt;0,B283/K283-1,"")</f>
      </c>
    </row>
    <row r="284">
      <c r="A284">
        <f>NAV!A284</f>
      </c>
      <c r="B284">
        <f>NAV!B284</f>
      </c>
      <c r="C284">
        <f>IFERROR(LN(B284/B283),"")</f>
      </c>
      <c r="D284">
        <f>IFERROR(A284-A283,"")</f>
      </c>
      <c r="E284">
        <f>IFERROR(D284/365.25,"")</f>
      </c>
      <c r="F284" t="inlineStr">
        <is>
          <t/>
        </is>
      </c>
      <c r="G284" t="inlineStr">
        <is>
          <t/>
        </is>
      </c>
      <c r="H284" t="inlineStr">
        <is>
          <t/>
        </is>
      </c>
      <c r="I284">
        <f>IF(D284&gt;0,C284/D284,"")</f>
      </c>
      <c r="J284">
        <f>IFERROR(B284/B283-1,"")</f>
      </c>
      <c r="K284">
        <f>MAX(K283,B284)</f>
      </c>
      <c r="L284">
        <f>IF(K284&gt;0,B284/K284-1,"")</f>
      </c>
    </row>
    <row r="285">
      <c r="A285">
        <f>NAV!A285</f>
      </c>
      <c r="B285">
        <f>NAV!B285</f>
      </c>
      <c r="C285">
        <f>IFERROR(LN(B285/B284),"")</f>
      </c>
      <c r="D285">
        <f>IFERROR(A285-A284,"")</f>
      </c>
      <c r="E285">
        <f>IFERROR(D285/365.25,"")</f>
      </c>
      <c r="F285" t="inlineStr">
        <is>
          <t/>
        </is>
      </c>
      <c r="G285" t="inlineStr">
        <is>
          <t/>
        </is>
      </c>
      <c r="H285" t="inlineStr">
        <is>
          <t/>
        </is>
      </c>
      <c r="I285">
        <f>IF(D285&gt;0,C285/D285,"")</f>
      </c>
      <c r="J285">
        <f>IFERROR(B285/B284-1,"")</f>
      </c>
      <c r="K285">
        <f>MAX(K284,B285)</f>
      </c>
      <c r="L285">
        <f>IF(K285&gt;0,B285/K285-1,"")</f>
      </c>
    </row>
    <row r="286">
      <c r="A286">
        <f>NAV!A286</f>
      </c>
      <c r="B286">
        <f>NAV!B286</f>
      </c>
      <c r="C286">
        <f>IFERROR(LN(B286/B285),"")</f>
      </c>
      <c r="D286">
        <f>IFERROR(A286-A285,"")</f>
      </c>
      <c r="E286">
        <f>IFERROR(D286/365.25,"")</f>
      </c>
      <c r="F286" t="inlineStr">
        <is>
          <t/>
        </is>
      </c>
      <c r="G286" t="inlineStr">
        <is>
          <t/>
        </is>
      </c>
      <c r="H286" t="inlineStr">
        <is>
          <t/>
        </is>
      </c>
      <c r="I286">
        <f>IF(D286&gt;0,C286/D286,"")</f>
      </c>
      <c r="J286">
        <f>IFERROR(B286/B285-1,"")</f>
      </c>
      <c r="K286">
        <f>MAX(K285,B286)</f>
      </c>
      <c r="L286">
        <f>IF(K286&gt;0,B286/K286-1,"")</f>
      </c>
    </row>
    <row r="287">
      <c r="A287">
        <f>NAV!A287</f>
      </c>
      <c r="B287">
        <f>NAV!B287</f>
      </c>
      <c r="C287">
        <f>IFERROR(LN(B287/B286),"")</f>
      </c>
      <c r="D287">
        <f>IFERROR(A287-A286,"")</f>
      </c>
      <c r="E287">
        <f>IFERROR(D287/365.25,"")</f>
      </c>
      <c r="F287" t="inlineStr">
        <is>
          <t/>
        </is>
      </c>
      <c r="G287" t="inlineStr">
        <is>
          <t/>
        </is>
      </c>
      <c r="H287" t="inlineStr">
        <is>
          <t/>
        </is>
      </c>
      <c r="I287">
        <f>IF(D287&gt;0,C287/D287,"")</f>
      </c>
      <c r="J287">
        <f>IFERROR(B287/B286-1,"")</f>
      </c>
      <c r="K287">
        <f>MAX(K286,B287)</f>
      </c>
      <c r="L287">
        <f>IF(K287&gt;0,B287/K287-1,"")</f>
      </c>
    </row>
    <row r="288">
      <c r="A288">
        <f>NAV!A288</f>
      </c>
      <c r="B288">
        <f>NAV!B288</f>
      </c>
      <c r="C288">
        <f>IFERROR(LN(B288/B287),"")</f>
      </c>
      <c r="D288">
        <f>IFERROR(A288-A287,"")</f>
      </c>
      <c r="E288">
        <f>IFERROR(D288/365.25,"")</f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>
        <f>IF(D288&gt;0,C288/D288,"")</f>
      </c>
      <c r="J288">
        <f>IFERROR(B288/B287-1,"")</f>
      </c>
      <c r="K288">
        <f>MAX(K287,B288)</f>
      </c>
      <c r="L288">
        <f>IF(K288&gt;0,B288/K288-1,"")</f>
      </c>
    </row>
    <row r="289">
      <c r="A289">
        <f>NAV!A289</f>
      </c>
      <c r="B289">
        <f>NAV!B289</f>
      </c>
      <c r="C289">
        <f>IFERROR(LN(B289/B288),"")</f>
      </c>
      <c r="D289">
        <f>IFERROR(A289-A288,"")</f>
      </c>
      <c r="E289">
        <f>IFERROR(D289/365.25,"")</f>
      </c>
      <c r="F289" t="inlineStr">
        <is>
          <t/>
        </is>
      </c>
      <c r="G289" t="inlineStr">
        <is>
          <t/>
        </is>
      </c>
      <c r="H289" t="inlineStr">
        <is>
          <t/>
        </is>
      </c>
      <c r="I289">
        <f>IF(D289&gt;0,C289/D289,"")</f>
      </c>
      <c r="J289">
        <f>IFERROR(B289/B288-1,"")</f>
      </c>
      <c r="K289">
        <f>MAX(K288,B289)</f>
      </c>
      <c r="L289">
        <f>IF(K289&gt;0,B289/K289-1,"")</f>
      </c>
    </row>
    <row r="290">
      <c r="A290">
        <f>NAV!A290</f>
      </c>
      <c r="B290">
        <f>NAV!B290</f>
      </c>
      <c r="C290">
        <f>IFERROR(LN(B290/B289),"")</f>
      </c>
      <c r="D290">
        <f>IFERROR(A290-A289,"")</f>
      </c>
      <c r="E290">
        <f>IFERROR(D290/365.25,"")</f>
      </c>
      <c r="F290" t="inlineStr">
        <is>
          <t/>
        </is>
      </c>
      <c r="G290" t="inlineStr">
        <is>
          <t/>
        </is>
      </c>
      <c r="H290" t="inlineStr">
        <is>
          <t/>
        </is>
      </c>
      <c r="I290">
        <f>IF(D290&gt;0,C290/D290,"")</f>
      </c>
      <c r="J290">
        <f>IFERROR(B290/B289-1,"")</f>
      </c>
      <c r="K290">
        <f>MAX(K289,B290)</f>
      </c>
      <c r="L290">
        <f>IF(K290&gt;0,B290/K290-1,"")</f>
      </c>
    </row>
    <row r="291">
      <c r="A291">
        <f>NAV!A291</f>
      </c>
      <c r="B291">
        <f>NAV!B291</f>
      </c>
      <c r="C291">
        <f>IFERROR(LN(B291/B290),"")</f>
      </c>
      <c r="D291">
        <f>IFERROR(A291-A290,"")</f>
      </c>
      <c r="E291">
        <f>IFERROR(D291/365.25,"")</f>
      </c>
      <c r="F291" t="inlineStr">
        <is>
          <t/>
        </is>
      </c>
      <c r="G291" t="inlineStr">
        <is>
          <t/>
        </is>
      </c>
      <c r="H291" t="inlineStr">
        <is>
          <t/>
        </is>
      </c>
      <c r="I291">
        <f>IF(D291&gt;0,C291/D291,"")</f>
      </c>
      <c r="J291">
        <f>IFERROR(B291/B290-1,"")</f>
      </c>
      <c r="K291">
        <f>MAX(K290,B291)</f>
      </c>
      <c r="L291">
        <f>IF(K291&gt;0,B291/K291-1,"")</f>
      </c>
    </row>
    <row r="292">
      <c r="A292">
        <f>NAV!A292</f>
      </c>
      <c r="B292">
        <f>NAV!B292</f>
      </c>
      <c r="C292">
        <f>IFERROR(LN(B292/B291),"")</f>
      </c>
      <c r="D292">
        <f>IFERROR(A292-A291,"")</f>
      </c>
      <c r="E292">
        <f>IFERROR(D292/365.25,"")</f>
      </c>
      <c r="F292" t="inlineStr">
        <is>
          <t/>
        </is>
      </c>
      <c r="G292" t="inlineStr">
        <is>
          <t/>
        </is>
      </c>
      <c r="H292" t="inlineStr">
        <is>
          <t/>
        </is>
      </c>
      <c r="I292">
        <f>IF(D292&gt;0,C292/D292,"")</f>
      </c>
      <c r="J292">
        <f>IFERROR(B292/B291-1,"")</f>
      </c>
      <c r="K292">
        <f>MAX(K291,B292)</f>
      </c>
      <c r="L292">
        <f>IF(K292&gt;0,B292/K292-1,"")</f>
      </c>
    </row>
    <row r="293">
      <c r="A293">
        <f>NAV!A293</f>
      </c>
      <c r="B293">
        <f>NAV!B293</f>
      </c>
      <c r="C293">
        <f>IFERROR(LN(B293/B292),"")</f>
      </c>
      <c r="D293">
        <f>IFERROR(A293-A292,"")</f>
      </c>
      <c r="E293">
        <f>IFERROR(D293/365.25,"")</f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>
        <f>IF(D293&gt;0,C293/D293,"")</f>
      </c>
      <c r="J293">
        <f>IFERROR(B293/B292-1,"")</f>
      </c>
      <c r="K293">
        <f>MAX(K292,B293)</f>
      </c>
      <c r="L293">
        <f>IF(K293&gt;0,B293/K293-1,"")</f>
      </c>
    </row>
    <row r="294">
      <c r="A294">
        <f>NAV!A294</f>
      </c>
      <c r="B294">
        <f>NAV!B294</f>
      </c>
      <c r="C294">
        <f>IFERROR(LN(B294/B293),"")</f>
      </c>
      <c r="D294">
        <f>IFERROR(A294-A293,"")</f>
      </c>
      <c r="E294">
        <f>IFERROR(D294/365.25,"")</f>
      </c>
      <c r="F294" t="inlineStr">
        <is>
          <t/>
        </is>
      </c>
      <c r="G294" t="inlineStr">
        <is>
          <t/>
        </is>
      </c>
      <c r="H294" t="inlineStr">
        <is>
          <t/>
        </is>
      </c>
      <c r="I294">
        <f>IF(D294&gt;0,C294/D294,"")</f>
      </c>
      <c r="J294">
        <f>IFERROR(B294/B293-1,"")</f>
      </c>
      <c r="K294">
        <f>MAX(K293,B294)</f>
      </c>
      <c r="L294">
        <f>IF(K294&gt;0,B294/K294-1,"")</f>
      </c>
    </row>
    <row r="295">
      <c r="A295">
        <f>NAV!A295</f>
      </c>
      <c r="B295">
        <f>NAV!B295</f>
      </c>
      <c r="C295">
        <f>IFERROR(LN(B295/B294),"")</f>
      </c>
      <c r="D295">
        <f>IFERROR(A295-A294,"")</f>
      </c>
      <c r="E295">
        <f>IFERROR(D295/365.25,"")</f>
      </c>
      <c r="F295" t="inlineStr">
        <is>
          <t/>
        </is>
      </c>
      <c r="G295" t="inlineStr">
        <is>
          <t/>
        </is>
      </c>
      <c r="H295" t="inlineStr">
        <is>
          <t/>
        </is>
      </c>
      <c r="I295">
        <f>IF(D295&gt;0,C295/D295,"")</f>
      </c>
      <c r="J295">
        <f>IFERROR(B295/B294-1,"")</f>
      </c>
      <c r="K295">
        <f>MAX(K294,B295)</f>
      </c>
      <c r="L295">
        <f>IF(K295&gt;0,B295/K295-1,"")</f>
      </c>
    </row>
    <row r="296">
      <c r="A296">
        <f>NAV!A296</f>
      </c>
      <c r="B296">
        <f>NAV!B296</f>
      </c>
      <c r="C296">
        <f>IFERROR(LN(B296/B295),"")</f>
      </c>
      <c r="D296">
        <f>IFERROR(A296-A295,"")</f>
      </c>
      <c r="E296">
        <f>IFERROR(D296/365.25,"")</f>
      </c>
      <c r="F296" t="inlineStr">
        <is>
          <t/>
        </is>
      </c>
      <c r="G296" t="inlineStr">
        <is>
          <t/>
        </is>
      </c>
      <c r="H296" t="inlineStr">
        <is>
          <t/>
        </is>
      </c>
      <c r="I296">
        <f>IF(D296&gt;0,C296/D296,"")</f>
      </c>
      <c r="J296">
        <f>IFERROR(B296/B295-1,"")</f>
      </c>
      <c r="K296">
        <f>MAX(K295,B296)</f>
      </c>
      <c r="L296">
        <f>IF(K296&gt;0,B296/K296-1,"")</f>
      </c>
    </row>
    <row r="297">
      <c r="A297">
        <f>NAV!A297</f>
      </c>
      <c r="B297">
        <f>NAV!B297</f>
      </c>
      <c r="C297">
        <f>IFERROR(LN(B297/B296),"")</f>
      </c>
      <c r="D297">
        <f>IFERROR(A297-A296,"")</f>
      </c>
      <c r="E297">
        <f>IFERROR(D297/365.25,"")</f>
      </c>
      <c r="F297" t="inlineStr">
        <is>
          <t/>
        </is>
      </c>
      <c r="G297" t="inlineStr">
        <is>
          <t/>
        </is>
      </c>
      <c r="H297" t="inlineStr">
        <is>
          <t/>
        </is>
      </c>
      <c r="I297">
        <f>IF(D297&gt;0,C297/D297,"")</f>
      </c>
      <c r="J297">
        <f>IFERROR(B297/B296-1,"")</f>
      </c>
      <c r="K297">
        <f>MAX(K296,B297)</f>
      </c>
      <c r="L297">
        <f>IF(K297&gt;0,B297/K297-1,"")</f>
      </c>
    </row>
    <row r="298">
      <c r="A298">
        <f>NAV!A298</f>
      </c>
      <c r="B298">
        <f>NAV!B298</f>
      </c>
      <c r="C298">
        <f>IFERROR(LN(B298/B297),"")</f>
      </c>
      <c r="D298">
        <f>IFERROR(A298-A297,"")</f>
      </c>
      <c r="E298">
        <f>IFERROR(D298/365.25,"")</f>
      </c>
      <c r="F298" t="inlineStr">
        <is>
          <t/>
        </is>
      </c>
      <c r="G298" t="inlineStr">
        <is>
          <t/>
        </is>
      </c>
      <c r="H298" t="inlineStr">
        <is>
          <t/>
        </is>
      </c>
      <c r="I298">
        <f>IF(D298&gt;0,C298/D298,"")</f>
      </c>
      <c r="J298">
        <f>IFERROR(B298/B297-1,"")</f>
      </c>
      <c r="K298">
        <f>MAX(K297,B298)</f>
      </c>
      <c r="L298">
        <f>IF(K298&gt;0,B298/K298-1,"")</f>
      </c>
    </row>
    <row r="299">
      <c r="A299">
        <f>NAV!A299</f>
      </c>
      <c r="B299">
        <f>NAV!B299</f>
      </c>
      <c r="C299">
        <f>IFERROR(LN(B299/B298),"")</f>
      </c>
      <c r="D299">
        <f>IFERROR(A299-A298,"")</f>
      </c>
      <c r="E299">
        <f>IFERROR(D299/365.25,"")</f>
      </c>
      <c r="F299" t="inlineStr">
        <is>
          <t/>
        </is>
      </c>
      <c r="G299" t="inlineStr">
        <is>
          <t/>
        </is>
      </c>
      <c r="H299" t="inlineStr">
        <is>
          <t/>
        </is>
      </c>
      <c r="I299">
        <f>IF(D299&gt;0,C299/D299,"")</f>
      </c>
      <c r="J299">
        <f>IFERROR(B299/B298-1,"")</f>
      </c>
      <c r="K299">
        <f>MAX(K298,B299)</f>
      </c>
      <c r="L299">
        <f>IF(K299&gt;0,B299/K299-1,"")</f>
      </c>
    </row>
    <row r="300">
      <c r="A300">
        <f>NAV!A300</f>
      </c>
      <c r="B300">
        <f>NAV!B300</f>
      </c>
      <c r="C300">
        <f>IFERROR(LN(B300/B299),"")</f>
      </c>
      <c r="D300">
        <f>IFERROR(A300-A299,"")</f>
      </c>
      <c r="E300">
        <f>IFERROR(D300/365.25,"")</f>
      </c>
      <c r="F300" t="inlineStr">
        <is>
          <t/>
        </is>
      </c>
      <c r="G300" t="inlineStr">
        <is>
          <t/>
        </is>
      </c>
      <c r="H300" t="inlineStr">
        <is>
          <t/>
        </is>
      </c>
      <c r="I300">
        <f>IF(D300&gt;0,C300/D300,"")</f>
      </c>
      <c r="J300">
        <f>IFERROR(B300/B299-1,"")</f>
      </c>
      <c r="K300">
        <f>MAX(K299,B300)</f>
      </c>
      <c r="L300">
        <f>IF(K300&gt;0,B300/K300-1,"")</f>
      </c>
    </row>
    <row r="301">
      <c r="A301">
        <f>NAV!A301</f>
      </c>
      <c r="B301">
        <f>NAV!B301</f>
      </c>
      <c r="C301">
        <f>IFERROR(LN(B301/B300),"")</f>
      </c>
      <c r="D301">
        <f>IFERROR(A301-A300,"")</f>
      </c>
      <c r="E301">
        <f>IFERROR(D301/365.25,"")</f>
      </c>
      <c r="F301" t="inlineStr">
        <is>
          <t/>
        </is>
      </c>
      <c r="G301" t="inlineStr">
        <is>
          <t/>
        </is>
      </c>
      <c r="H301" t="inlineStr">
        <is>
          <t/>
        </is>
      </c>
      <c r="I301">
        <f>IF(D301&gt;0,C301/D301,"")</f>
      </c>
      <c r="J301">
        <f>IFERROR(B301/B300-1,"")</f>
      </c>
      <c r="K301">
        <f>MAX(K300,B301)</f>
      </c>
      <c r="L301">
        <f>IF(K301&gt;0,B301/K301-1,"")</f>
      </c>
    </row>
    <row r="302">
      <c r="A302">
        <f>NAV!A302</f>
      </c>
      <c r="B302">
        <f>NAV!B302</f>
      </c>
      <c r="C302">
        <f>IFERROR(LN(B302/B301),"")</f>
      </c>
      <c r="D302">
        <f>IFERROR(A302-A301,"")</f>
      </c>
      <c r="E302">
        <f>IFERROR(D302/365.25,"")</f>
      </c>
      <c r="F302" t="inlineStr">
        <is>
          <t/>
        </is>
      </c>
      <c r="G302" t="inlineStr">
        <is>
          <t/>
        </is>
      </c>
      <c r="H302" t="inlineStr">
        <is>
          <t/>
        </is>
      </c>
      <c r="I302">
        <f>IF(D302&gt;0,C302/D302,"")</f>
      </c>
      <c r="J302">
        <f>IFERROR(B302/B301-1,"")</f>
      </c>
      <c r="K302">
        <f>MAX(K301,B302)</f>
      </c>
      <c r="L302">
        <f>IF(K302&gt;0,B302/K302-1,"")</f>
      </c>
    </row>
    <row r="303">
      <c r="A303">
        <f>NAV!A303</f>
      </c>
      <c r="B303">
        <f>NAV!B303</f>
      </c>
      <c r="C303">
        <f>IFERROR(LN(B303/B302),"")</f>
      </c>
      <c r="D303">
        <f>IFERROR(A303-A302,"")</f>
      </c>
      <c r="E303">
        <f>IFERROR(D303/365.25,"")</f>
      </c>
      <c r="F303" t="inlineStr">
        <is>
          <t/>
        </is>
      </c>
      <c r="G303" t="inlineStr">
        <is>
          <t/>
        </is>
      </c>
      <c r="H303" t="inlineStr">
        <is>
          <t/>
        </is>
      </c>
      <c r="I303">
        <f>IF(D303&gt;0,C303/D303,"")</f>
      </c>
      <c r="J303">
        <f>IFERROR(B303/B302-1,"")</f>
      </c>
      <c r="K303">
        <f>MAX(K302,B303)</f>
      </c>
      <c r="L303">
        <f>IF(K303&gt;0,B303/K303-1,"")</f>
      </c>
    </row>
    <row r="304">
      <c r="A304">
        <f>NAV!A304</f>
      </c>
      <c r="B304">
        <f>NAV!B304</f>
      </c>
      <c r="C304">
        <f>IFERROR(LN(B304/B303),"")</f>
      </c>
      <c r="D304">
        <f>IFERROR(A304-A303,"")</f>
      </c>
      <c r="E304">
        <f>IFERROR(D304/365.25,"")</f>
      </c>
      <c r="F304" t="inlineStr">
        <is>
          <t/>
        </is>
      </c>
      <c r="G304" t="inlineStr">
        <is>
          <t/>
        </is>
      </c>
      <c r="H304" t="inlineStr">
        <is>
          <t/>
        </is>
      </c>
      <c r="I304">
        <f>IF(D304&gt;0,C304/D304,"")</f>
      </c>
      <c r="J304">
        <f>IFERROR(B304/B303-1,"")</f>
      </c>
      <c r="K304">
        <f>MAX(K303,B304)</f>
      </c>
      <c r="L304">
        <f>IF(K304&gt;0,B304/K304-1,"")</f>
      </c>
    </row>
    <row r="305">
      <c r="A305">
        <f>NAV!A305</f>
      </c>
      <c r="B305">
        <f>NAV!B305</f>
      </c>
      <c r="C305">
        <f>IFERROR(LN(B305/B304),"")</f>
      </c>
      <c r="D305">
        <f>IFERROR(A305-A304,"")</f>
      </c>
      <c r="E305">
        <f>IFERROR(D305/365.25,"")</f>
      </c>
      <c r="F305" t="inlineStr">
        <is>
          <t/>
        </is>
      </c>
      <c r="G305" t="inlineStr">
        <is>
          <t/>
        </is>
      </c>
      <c r="H305" t="inlineStr">
        <is>
          <t/>
        </is>
      </c>
      <c r="I305">
        <f>IF(D305&gt;0,C305/D305,"")</f>
      </c>
      <c r="J305">
        <f>IFERROR(B305/B304-1,"")</f>
      </c>
      <c r="K305">
        <f>MAX(K304,B305)</f>
      </c>
      <c r="L305">
        <f>IF(K305&gt;0,B305/K305-1,"")</f>
      </c>
    </row>
    <row r="306">
      <c r="A306">
        <f>NAV!A306</f>
      </c>
      <c r="B306">
        <f>NAV!B306</f>
      </c>
      <c r="C306">
        <f>IFERROR(LN(B306/B305),"")</f>
      </c>
      <c r="D306">
        <f>IFERROR(A306-A305,"")</f>
      </c>
      <c r="E306">
        <f>IFERROR(D306/365.25,"")</f>
      </c>
      <c r="F306" t="inlineStr">
        <is>
          <t/>
        </is>
      </c>
      <c r="G306" t="inlineStr">
        <is>
          <t/>
        </is>
      </c>
      <c r="H306" t="inlineStr">
        <is>
          <t/>
        </is>
      </c>
      <c r="I306">
        <f>IF(D306&gt;0,C306/D306,"")</f>
      </c>
      <c r="J306">
        <f>IFERROR(B306/B305-1,"")</f>
      </c>
      <c r="K306">
        <f>MAX(K305,B306)</f>
      </c>
      <c r="L306">
        <f>IF(K306&gt;0,B306/K306-1,"")</f>
      </c>
    </row>
    <row r="307">
      <c r="A307">
        <f>NAV!A307</f>
      </c>
      <c r="B307">
        <f>NAV!B307</f>
      </c>
      <c r="C307">
        <f>IFERROR(LN(B307/B306),"")</f>
      </c>
      <c r="D307">
        <f>IFERROR(A307-A306,"")</f>
      </c>
      <c r="E307">
        <f>IFERROR(D307/365.25,"")</f>
      </c>
      <c r="F307" t="inlineStr">
        <is>
          <t/>
        </is>
      </c>
      <c r="G307" t="inlineStr">
        <is>
          <t/>
        </is>
      </c>
      <c r="H307" t="inlineStr">
        <is>
          <t/>
        </is>
      </c>
      <c r="I307">
        <f>IF(D307&gt;0,C307/D307,"")</f>
      </c>
      <c r="J307">
        <f>IFERROR(B307/B306-1,"")</f>
      </c>
      <c r="K307">
        <f>MAX(K306,B307)</f>
      </c>
      <c r="L307">
        <f>IF(K307&gt;0,B307/K307-1,"")</f>
      </c>
    </row>
    <row r="308">
      <c r="A308">
        <f>NAV!A308</f>
      </c>
      <c r="B308">
        <f>NAV!B308</f>
      </c>
      <c r="C308">
        <f>IFERROR(LN(B308/B307),"")</f>
      </c>
      <c r="D308">
        <f>IFERROR(A308-A307,"")</f>
      </c>
      <c r="E308">
        <f>IFERROR(D308/365.25,"")</f>
      </c>
      <c r="F308" t="inlineStr">
        <is>
          <t/>
        </is>
      </c>
      <c r="G308" t="inlineStr">
        <is>
          <t/>
        </is>
      </c>
      <c r="H308" t="inlineStr">
        <is>
          <t/>
        </is>
      </c>
      <c r="I308">
        <f>IF(D308&gt;0,C308/D308,"")</f>
      </c>
      <c r="J308">
        <f>IFERROR(B308/B307-1,"")</f>
      </c>
      <c r="K308">
        <f>MAX(K307,B308)</f>
      </c>
      <c r="L308">
        <f>IF(K308&gt;0,B308/K308-1,"")</f>
      </c>
    </row>
    <row r="309">
      <c r="A309">
        <f>NAV!A309</f>
      </c>
      <c r="B309">
        <f>NAV!B309</f>
      </c>
      <c r="C309">
        <f>IFERROR(LN(B309/B308),"")</f>
      </c>
      <c r="D309">
        <f>IFERROR(A309-A308,"")</f>
      </c>
      <c r="E309">
        <f>IFERROR(D309/365.25,"")</f>
      </c>
      <c r="F309" t="inlineStr">
        <is>
          <t/>
        </is>
      </c>
      <c r="G309" t="inlineStr">
        <is>
          <t/>
        </is>
      </c>
      <c r="H309" t="inlineStr">
        <is>
          <t/>
        </is>
      </c>
      <c r="I309">
        <f>IF(D309&gt;0,C309/D309,"")</f>
      </c>
      <c r="J309">
        <f>IFERROR(B309/B308-1,"")</f>
      </c>
      <c r="K309">
        <f>MAX(K308,B309)</f>
      </c>
      <c r="L309">
        <f>IF(K309&gt;0,B309/K309-1,"")</f>
      </c>
    </row>
    <row r="310">
      <c r="A310">
        <f>NAV!A310</f>
      </c>
      <c r="B310">
        <f>NAV!B310</f>
      </c>
      <c r="C310">
        <f>IFERROR(LN(B310/B309),"")</f>
      </c>
      <c r="D310">
        <f>IFERROR(A310-A309,"")</f>
      </c>
      <c r="E310">
        <f>IFERROR(D310/365.25,"")</f>
      </c>
      <c r="F310" t="inlineStr">
        <is>
          <t/>
        </is>
      </c>
      <c r="G310" t="inlineStr">
        <is>
          <t/>
        </is>
      </c>
      <c r="H310" t="inlineStr">
        <is>
          <t/>
        </is>
      </c>
      <c r="I310">
        <f>IF(D310&gt;0,C310/D310,"")</f>
      </c>
      <c r="J310">
        <f>IFERROR(B310/B309-1,"")</f>
      </c>
      <c r="K310">
        <f>MAX(K309,B310)</f>
      </c>
      <c r="L310">
        <f>IF(K310&gt;0,B310/K310-1,"")</f>
      </c>
    </row>
    <row r="311">
      <c r="A311">
        <f>NAV!A311</f>
      </c>
      <c r="B311">
        <f>NAV!B311</f>
      </c>
      <c r="C311">
        <f>IFERROR(LN(B311/B310),"")</f>
      </c>
      <c r="D311">
        <f>IFERROR(A311-A310,"")</f>
      </c>
      <c r="E311">
        <f>IFERROR(D311/365.25,"")</f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>
        <f>IF(D311&gt;0,C311/D311,"")</f>
      </c>
      <c r="J311">
        <f>IFERROR(B311/B310-1,"")</f>
      </c>
      <c r="K311">
        <f>MAX(K310,B311)</f>
      </c>
      <c r="L311">
        <f>IF(K311&gt;0,B311/K311-1,"")</f>
      </c>
    </row>
    <row r="312">
      <c r="A312">
        <f>NAV!A312</f>
      </c>
      <c r="B312">
        <f>NAV!B312</f>
      </c>
      <c r="C312">
        <f>IFERROR(LN(B312/B311),"")</f>
      </c>
      <c r="D312">
        <f>IFERROR(A312-A311,"")</f>
      </c>
      <c r="E312">
        <f>IFERROR(D312/365.25,"")</f>
      </c>
      <c r="F312" t="inlineStr">
        <is>
          <t/>
        </is>
      </c>
      <c r="G312" t="inlineStr">
        <is>
          <t/>
        </is>
      </c>
      <c r="H312" t="inlineStr">
        <is>
          <t/>
        </is>
      </c>
      <c r="I312">
        <f>IF(D312&gt;0,C312/D312,"")</f>
      </c>
      <c r="J312">
        <f>IFERROR(B312/B311-1,"")</f>
      </c>
      <c r="K312">
        <f>MAX(K311,B312)</f>
      </c>
      <c r="L312">
        <f>IF(K312&gt;0,B312/K312-1,"")</f>
      </c>
    </row>
    <row r="313">
      <c r="A313">
        <f>NAV!A313</f>
      </c>
      <c r="B313">
        <f>NAV!B313</f>
      </c>
      <c r="C313">
        <f>IFERROR(LN(B313/B312),"")</f>
      </c>
      <c r="D313">
        <f>IFERROR(A313-A312,"")</f>
      </c>
      <c r="E313">
        <f>IFERROR(D313/365.25,"")</f>
      </c>
      <c r="F313" t="inlineStr">
        <is>
          <t/>
        </is>
      </c>
      <c r="G313" t="inlineStr">
        <is>
          <t/>
        </is>
      </c>
      <c r="H313" t="inlineStr">
        <is>
          <t/>
        </is>
      </c>
      <c r="I313">
        <f>IF(D313&gt;0,C313/D313,"")</f>
      </c>
      <c r="J313">
        <f>IFERROR(B313/B312-1,"")</f>
      </c>
      <c r="K313">
        <f>MAX(K312,B313)</f>
      </c>
      <c r="L313">
        <f>IF(K313&gt;0,B313/K313-1,"")</f>
      </c>
    </row>
    <row r="314">
      <c r="A314">
        <f>NAV!A314</f>
      </c>
      <c r="B314">
        <f>NAV!B314</f>
      </c>
      <c r="C314">
        <f>IFERROR(LN(B314/B313),"")</f>
      </c>
      <c r="D314">
        <f>IFERROR(A314-A313,"")</f>
      </c>
      <c r="E314">
        <f>IFERROR(D314/365.25,"")</f>
      </c>
      <c r="F314" t="inlineStr">
        <is>
          <t/>
        </is>
      </c>
      <c r="G314" t="inlineStr">
        <is>
          <t/>
        </is>
      </c>
      <c r="H314" t="inlineStr">
        <is>
          <t/>
        </is>
      </c>
      <c r="I314">
        <f>IF(D314&gt;0,C314/D314,"")</f>
      </c>
      <c r="J314">
        <f>IFERROR(B314/B313-1,"")</f>
      </c>
      <c r="K314">
        <f>MAX(K313,B314)</f>
      </c>
      <c r="L314">
        <f>IF(K314&gt;0,B314/K314-1,"")</f>
      </c>
    </row>
    <row r="315">
      <c r="A315">
        <f>NAV!A315</f>
      </c>
      <c r="B315">
        <f>NAV!B315</f>
      </c>
      <c r="C315">
        <f>IFERROR(LN(B315/B314),"")</f>
      </c>
      <c r="D315">
        <f>IFERROR(A315-A314,"")</f>
      </c>
      <c r="E315">
        <f>IFERROR(D315/365.25,"")</f>
      </c>
      <c r="F315" t="inlineStr">
        <is>
          <t/>
        </is>
      </c>
      <c r="G315" t="inlineStr">
        <is>
          <t/>
        </is>
      </c>
      <c r="H315" t="inlineStr">
        <is>
          <t/>
        </is>
      </c>
      <c r="I315">
        <f>IF(D315&gt;0,C315/D315,"")</f>
      </c>
      <c r="J315">
        <f>IFERROR(B315/B314-1,"")</f>
      </c>
      <c r="K315">
        <f>MAX(K314,B315)</f>
      </c>
      <c r="L315">
        <f>IF(K315&gt;0,B315/K315-1,"")</f>
      </c>
    </row>
    <row r="316">
      <c r="A316">
        <f>NAV!A316</f>
      </c>
      <c r="B316">
        <f>NAV!B316</f>
      </c>
      <c r="C316">
        <f>IFERROR(LN(B316/B315),"")</f>
      </c>
      <c r="D316">
        <f>IFERROR(A316-A315,"")</f>
      </c>
      <c r="E316">
        <f>IFERROR(D316/365.25,"")</f>
      </c>
      <c r="F316" t="inlineStr">
        <is>
          <t/>
        </is>
      </c>
      <c r="G316" t="inlineStr">
        <is>
          <t/>
        </is>
      </c>
      <c r="H316" t="inlineStr">
        <is>
          <t/>
        </is>
      </c>
      <c r="I316">
        <f>IF(D316&gt;0,C316/D316,"")</f>
      </c>
      <c r="J316">
        <f>IFERROR(B316/B315-1,"")</f>
      </c>
      <c r="K316">
        <f>MAX(K315,B316)</f>
      </c>
      <c r="L316">
        <f>IF(K316&gt;0,B316/K316-1,"")</f>
      </c>
    </row>
    <row r="317">
      <c r="A317">
        <f>NAV!A317</f>
      </c>
      <c r="B317">
        <f>NAV!B317</f>
      </c>
      <c r="C317">
        <f>IFERROR(LN(B317/B316),"")</f>
      </c>
      <c r="D317">
        <f>IFERROR(A317-A316,"")</f>
      </c>
      <c r="E317">
        <f>IFERROR(D317/365.25,"")</f>
      </c>
      <c r="F317" t="inlineStr">
        <is>
          <t/>
        </is>
      </c>
      <c r="G317" t="inlineStr">
        <is>
          <t/>
        </is>
      </c>
      <c r="H317" t="inlineStr">
        <is>
          <t/>
        </is>
      </c>
      <c r="I317">
        <f>IF(D317&gt;0,C317/D317,"")</f>
      </c>
      <c r="J317">
        <f>IFERROR(B317/B316-1,"")</f>
      </c>
      <c r="K317">
        <f>MAX(K316,B317)</f>
      </c>
      <c r="L317">
        <f>IF(K317&gt;0,B317/K317-1,"")</f>
      </c>
    </row>
    <row r="318">
      <c r="A318">
        <f>NAV!A318</f>
      </c>
      <c r="B318">
        <f>NAV!B318</f>
      </c>
      <c r="C318">
        <f>IFERROR(LN(B318/B317),"")</f>
      </c>
      <c r="D318">
        <f>IFERROR(A318-A317,"")</f>
      </c>
      <c r="E318">
        <f>IFERROR(D318/365.25,"")</f>
      </c>
      <c r="F318" t="inlineStr">
        <is>
          <t/>
        </is>
      </c>
      <c r="G318" t="inlineStr">
        <is>
          <t/>
        </is>
      </c>
      <c r="H318" t="inlineStr">
        <is>
          <t/>
        </is>
      </c>
      <c r="I318">
        <f>IF(D318&gt;0,C318/D318,"")</f>
      </c>
      <c r="J318">
        <f>IFERROR(B318/B317-1,"")</f>
      </c>
      <c r="K318">
        <f>MAX(K317,B318)</f>
      </c>
      <c r="L318">
        <f>IF(K318&gt;0,B318/K318-1,"")</f>
      </c>
    </row>
    <row r="319">
      <c r="A319">
        <f>NAV!A319</f>
      </c>
      <c r="B319">
        <f>NAV!B319</f>
      </c>
      <c r="C319">
        <f>IFERROR(LN(B319/B318),"")</f>
      </c>
      <c r="D319">
        <f>IFERROR(A319-A318,"")</f>
      </c>
      <c r="E319">
        <f>IFERROR(D319/365.25,"")</f>
      </c>
      <c r="F319" t="inlineStr">
        <is>
          <t/>
        </is>
      </c>
      <c r="G319" t="inlineStr">
        <is>
          <t/>
        </is>
      </c>
      <c r="H319" t="inlineStr">
        <is>
          <t/>
        </is>
      </c>
      <c r="I319">
        <f>IF(D319&gt;0,C319/D319,"")</f>
      </c>
      <c r="J319">
        <f>IFERROR(B319/B318-1,"")</f>
      </c>
      <c r="K319">
        <f>MAX(K318,B319)</f>
      </c>
      <c r="L319">
        <f>IF(K319&gt;0,B319/K319-1,"")</f>
      </c>
    </row>
    <row r="320">
      <c r="A320">
        <f>NAV!A320</f>
      </c>
      <c r="B320">
        <f>NAV!B320</f>
      </c>
      <c r="C320">
        <f>IFERROR(LN(B320/B319),"")</f>
      </c>
      <c r="D320">
        <f>IFERROR(A320-A319,"")</f>
      </c>
      <c r="E320">
        <f>IFERROR(D320/365.25,"")</f>
      </c>
      <c r="F320" t="inlineStr">
        <is>
          <t/>
        </is>
      </c>
      <c r="G320" t="inlineStr">
        <is>
          <t/>
        </is>
      </c>
      <c r="H320" t="inlineStr">
        <is>
          <t/>
        </is>
      </c>
      <c r="I320">
        <f>IF(D320&gt;0,C320/D320,"")</f>
      </c>
      <c r="J320">
        <f>IFERROR(B320/B319-1,"")</f>
      </c>
      <c r="K320">
        <f>MAX(K319,B320)</f>
      </c>
      <c r="L320">
        <f>IF(K320&gt;0,B320/K320-1,"")</f>
      </c>
    </row>
    <row r="321">
      <c r="A321">
        <f>NAV!A321</f>
      </c>
      <c r="B321">
        <f>NAV!B321</f>
      </c>
      <c r="C321">
        <f>IFERROR(LN(B321/B320),"")</f>
      </c>
      <c r="D321">
        <f>IFERROR(A321-A320,"")</f>
      </c>
      <c r="E321">
        <f>IFERROR(D321/365.25,"")</f>
      </c>
      <c r="F321" t="inlineStr">
        <is>
          <t/>
        </is>
      </c>
      <c r="G321" t="inlineStr">
        <is>
          <t/>
        </is>
      </c>
      <c r="H321" t="inlineStr">
        <is>
          <t/>
        </is>
      </c>
      <c r="I321">
        <f>IF(D321&gt;0,C321/D321,"")</f>
      </c>
      <c r="J321">
        <f>IFERROR(B321/B320-1,"")</f>
      </c>
      <c r="K321">
        <f>MAX(K320,B321)</f>
      </c>
      <c r="L321">
        <f>IF(K321&gt;0,B321/K321-1,"")</f>
      </c>
    </row>
    <row r="322">
      <c r="A322">
        <f>NAV!A322</f>
      </c>
      <c r="B322">
        <f>NAV!B322</f>
      </c>
      <c r="C322">
        <f>IFERROR(LN(B322/B321),"")</f>
      </c>
      <c r="D322">
        <f>IFERROR(A322-A321,"")</f>
      </c>
      <c r="E322">
        <f>IFERROR(D322/365.25,"")</f>
      </c>
      <c r="F322" t="inlineStr">
        <is>
          <t/>
        </is>
      </c>
      <c r="G322" t="inlineStr">
        <is>
          <t/>
        </is>
      </c>
      <c r="H322" t="inlineStr">
        <is>
          <t/>
        </is>
      </c>
      <c r="I322">
        <f>IF(D322&gt;0,C322/D322,"")</f>
      </c>
      <c r="J322">
        <f>IFERROR(B322/B321-1,"")</f>
      </c>
      <c r="K322">
        <f>MAX(K321,B322)</f>
      </c>
      <c r="L322">
        <f>IF(K322&gt;0,B322/K322-1,"")</f>
      </c>
    </row>
    <row r="323">
      <c r="A323">
        <f>NAV!A323</f>
      </c>
      <c r="B323">
        <f>NAV!B323</f>
      </c>
      <c r="C323">
        <f>IFERROR(LN(B323/B322),"")</f>
      </c>
      <c r="D323">
        <f>IFERROR(A323-A322,"")</f>
      </c>
      <c r="E323">
        <f>IFERROR(D323/365.25,"")</f>
      </c>
      <c r="F323" t="inlineStr">
        <is>
          <t/>
        </is>
      </c>
      <c r="G323" t="inlineStr">
        <is>
          <t/>
        </is>
      </c>
      <c r="H323" t="inlineStr">
        <is>
          <t/>
        </is>
      </c>
      <c r="I323">
        <f>IF(D323&gt;0,C323/D323,"")</f>
      </c>
      <c r="J323">
        <f>IFERROR(B323/B322-1,"")</f>
      </c>
      <c r="K323">
        <f>MAX(K322,B323)</f>
      </c>
      <c r="L323">
        <f>IF(K323&gt;0,B323/K323-1,"")</f>
      </c>
    </row>
    <row r="324">
      <c r="A324">
        <f>NAV!A324</f>
      </c>
      <c r="B324">
        <f>NAV!B324</f>
      </c>
      <c r="C324">
        <f>IFERROR(LN(B324/B323),"")</f>
      </c>
      <c r="D324">
        <f>IFERROR(A324-A323,"")</f>
      </c>
      <c r="E324">
        <f>IFERROR(D324/365.25,"")</f>
      </c>
      <c r="F324" t="inlineStr">
        <is>
          <t/>
        </is>
      </c>
      <c r="G324" t="inlineStr">
        <is>
          <t/>
        </is>
      </c>
      <c r="H324" t="inlineStr">
        <is>
          <t/>
        </is>
      </c>
      <c r="I324">
        <f>IF(D324&gt;0,C324/D324,"")</f>
      </c>
      <c r="J324">
        <f>IFERROR(B324/B323-1,"")</f>
      </c>
      <c r="K324">
        <f>MAX(K323,B324)</f>
      </c>
      <c r="L324">
        <f>IF(K324&gt;0,B324/K324-1,"")</f>
      </c>
    </row>
    <row r="325">
      <c r="A325">
        <f>NAV!A325</f>
      </c>
      <c r="B325">
        <f>NAV!B325</f>
      </c>
      <c r="C325">
        <f>IFERROR(LN(B325/B324),"")</f>
      </c>
      <c r="D325">
        <f>IFERROR(A325-A324,"")</f>
      </c>
      <c r="E325">
        <f>IFERROR(D325/365.25,"")</f>
      </c>
      <c r="F325" t="inlineStr">
        <is>
          <t/>
        </is>
      </c>
      <c r="G325" t="inlineStr">
        <is>
          <t/>
        </is>
      </c>
      <c r="H325" t="inlineStr">
        <is>
          <t/>
        </is>
      </c>
      <c r="I325">
        <f>IF(D325&gt;0,C325/D325,"")</f>
      </c>
      <c r="J325">
        <f>IFERROR(B325/B324-1,"")</f>
      </c>
      <c r="K325">
        <f>MAX(K324,B325)</f>
      </c>
      <c r="L325">
        <f>IF(K325&gt;0,B325/K325-1,"")</f>
      </c>
    </row>
    <row r="326">
      <c r="A326">
        <f>NAV!A326</f>
      </c>
      <c r="B326">
        <f>NAV!B326</f>
      </c>
      <c r="C326">
        <f>IFERROR(LN(B326/B325),"")</f>
      </c>
      <c r="D326">
        <f>IFERROR(A326-A325,"")</f>
      </c>
      <c r="E326">
        <f>IFERROR(D326/365.25,"")</f>
      </c>
      <c r="F326" t="inlineStr">
        <is>
          <t/>
        </is>
      </c>
      <c r="G326" t="inlineStr">
        <is>
          <t/>
        </is>
      </c>
      <c r="H326" t="inlineStr">
        <is>
          <t/>
        </is>
      </c>
      <c r="I326">
        <f>IF(D326&gt;0,C326/D326,"")</f>
      </c>
      <c r="J326">
        <f>IFERROR(B326/B325-1,"")</f>
      </c>
      <c r="K326">
        <f>MAX(K325,B326)</f>
      </c>
      <c r="L326">
        <f>IF(K326&gt;0,B326/K326-1,"")</f>
      </c>
    </row>
    <row r="327">
      <c r="A327">
        <f>NAV!A327</f>
      </c>
      <c r="B327">
        <f>NAV!B327</f>
      </c>
      <c r="C327">
        <f>IFERROR(LN(B327/B326),"")</f>
      </c>
      <c r="D327">
        <f>IFERROR(A327-A326,"")</f>
      </c>
      <c r="E327">
        <f>IFERROR(D327/365.25,"")</f>
      </c>
      <c r="F327" t="inlineStr">
        <is>
          <t/>
        </is>
      </c>
      <c r="G327" t="inlineStr">
        <is>
          <t/>
        </is>
      </c>
      <c r="H327" t="inlineStr">
        <is>
          <t/>
        </is>
      </c>
      <c r="I327">
        <f>IF(D327&gt;0,C327/D327,"")</f>
      </c>
      <c r="J327">
        <f>IFERROR(B327/B326-1,"")</f>
      </c>
      <c r="K327">
        <f>MAX(K326,B327)</f>
      </c>
      <c r="L327">
        <f>IF(K327&gt;0,B327/K327-1,"")</f>
      </c>
    </row>
    <row r="328">
      <c r="A328">
        <f>NAV!A328</f>
      </c>
      <c r="B328">
        <f>NAV!B328</f>
      </c>
      <c r="C328">
        <f>IFERROR(LN(B328/B327),"")</f>
      </c>
      <c r="D328">
        <f>IFERROR(A328-A327,"")</f>
      </c>
      <c r="E328">
        <f>IFERROR(D328/365.25,"")</f>
      </c>
      <c r="F328" t="inlineStr">
        <is>
          <t/>
        </is>
      </c>
      <c r="G328" t="inlineStr">
        <is>
          <t/>
        </is>
      </c>
      <c r="H328" t="inlineStr">
        <is>
          <t/>
        </is>
      </c>
      <c r="I328">
        <f>IF(D328&gt;0,C328/D328,"")</f>
      </c>
      <c r="J328">
        <f>IFERROR(B328/B327-1,"")</f>
      </c>
      <c r="K328">
        <f>MAX(K327,B328)</f>
      </c>
      <c r="L328">
        <f>IF(K328&gt;0,B328/K328-1,"")</f>
      </c>
    </row>
    <row r="329">
      <c r="A329">
        <f>NAV!A329</f>
      </c>
      <c r="B329">
        <f>NAV!B329</f>
      </c>
      <c r="C329">
        <f>IFERROR(LN(B329/B328),"")</f>
      </c>
      <c r="D329">
        <f>IFERROR(A329-A328,"")</f>
      </c>
      <c r="E329">
        <f>IFERROR(D329/365.25,"")</f>
      </c>
      <c r="F329" t="inlineStr">
        <is>
          <t/>
        </is>
      </c>
      <c r="G329" t="inlineStr">
        <is>
          <t/>
        </is>
      </c>
      <c r="H329" t="inlineStr">
        <is>
          <t/>
        </is>
      </c>
      <c r="I329">
        <f>IF(D329&gt;0,C329/D329,"")</f>
      </c>
      <c r="J329">
        <f>IFERROR(B329/B328-1,"")</f>
      </c>
      <c r="K329">
        <f>MAX(K328,B329)</f>
      </c>
      <c r="L329">
        <f>IF(K329&gt;0,B329/K329-1,"")</f>
      </c>
    </row>
    <row r="330">
      <c r="A330">
        <f>NAV!A330</f>
      </c>
      <c r="B330">
        <f>NAV!B330</f>
      </c>
      <c r="C330">
        <f>IFERROR(LN(B330/B329),"")</f>
      </c>
      <c r="D330">
        <f>IFERROR(A330-A329,"")</f>
      </c>
      <c r="E330">
        <f>IFERROR(D330/365.25,"")</f>
      </c>
      <c r="F330" t="inlineStr">
        <is>
          <t/>
        </is>
      </c>
      <c r="G330" t="inlineStr">
        <is>
          <t/>
        </is>
      </c>
      <c r="H330" t="inlineStr">
        <is>
          <t/>
        </is>
      </c>
      <c r="I330">
        <f>IF(D330&gt;0,C330/D330,"")</f>
      </c>
      <c r="J330">
        <f>IFERROR(B330/B329-1,"")</f>
      </c>
      <c r="K330">
        <f>MAX(K329,B330)</f>
      </c>
      <c r="L330">
        <f>IF(K330&gt;0,B330/K330-1,"")</f>
      </c>
    </row>
    <row r="331">
      <c r="A331">
        <f>NAV!A331</f>
      </c>
      <c r="B331">
        <f>NAV!B331</f>
      </c>
      <c r="C331">
        <f>IFERROR(LN(B331/B330),"")</f>
      </c>
      <c r="D331">
        <f>IFERROR(A331-A330,"")</f>
      </c>
      <c r="E331">
        <f>IFERROR(D331/365.25,"")</f>
      </c>
      <c r="F331" t="inlineStr">
        <is>
          <t/>
        </is>
      </c>
      <c r="G331" t="inlineStr">
        <is>
          <t/>
        </is>
      </c>
      <c r="H331" t="inlineStr">
        <is>
          <t/>
        </is>
      </c>
      <c r="I331">
        <f>IF(D331&gt;0,C331/D331,"")</f>
      </c>
      <c r="J331">
        <f>IFERROR(B331/B330-1,"")</f>
      </c>
      <c r="K331">
        <f>MAX(K330,B331)</f>
      </c>
      <c r="L331">
        <f>IF(K331&gt;0,B331/K331-1,"")</f>
      </c>
    </row>
    <row r="332">
      <c r="A332">
        <f>NAV!A332</f>
      </c>
      <c r="B332">
        <f>NAV!B332</f>
      </c>
      <c r="C332">
        <f>IFERROR(LN(B332/B331),"")</f>
      </c>
      <c r="D332">
        <f>IFERROR(A332-A331,"")</f>
      </c>
      <c r="E332">
        <f>IFERROR(D332/365.25,"")</f>
      </c>
      <c r="F332" t="inlineStr">
        <is>
          <t/>
        </is>
      </c>
      <c r="G332" t="inlineStr">
        <is>
          <t/>
        </is>
      </c>
      <c r="H332" t="inlineStr">
        <is>
          <t/>
        </is>
      </c>
      <c r="I332">
        <f>IF(D332&gt;0,C332/D332,"")</f>
      </c>
      <c r="J332">
        <f>IFERROR(B332/B331-1,"")</f>
      </c>
      <c r="K332">
        <f>MAX(K331,B332)</f>
      </c>
      <c r="L332">
        <f>IF(K332&gt;0,B332/K332-1,"")</f>
      </c>
    </row>
    <row r="333">
      <c r="A333">
        <f>NAV!A333</f>
      </c>
      <c r="B333">
        <f>NAV!B333</f>
      </c>
      <c r="C333">
        <f>IFERROR(LN(B333/B332),"")</f>
      </c>
      <c r="D333">
        <f>IFERROR(A333-A332,"")</f>
      </c>
      <c r="E333">
        <f>IFERROR(D333/365.25,"")</f>
      </c>
      <c r="F333" t="inlineStr">
        <is>
          <t/>
        </is>
      </c>
      <c r="G333" t="inlineStr">
        <is>
          <t/>
        </is>
      </c>
      <c r="H333" t="inlineStr">
        <is>
          <t/>
        </is>
      </c>
      <c r="I333">
        <f>IF(D333&gt;0,C333/D333,"")</f>
      </c>
      <c r="J333">
        <f>IFERROR(B333/B332-1,"")</f>
      </c>
      <c r="K333">
        <f>MAX(K332,B333)</f>
      </c>
      <c r="L333">
        <f>IF(K333&gt;0,B333/K333-1,"")</f>
      </c>
    </row>
    <row r="334">
      <c r="A334">
        <f>NAV!A334</f>
      </c>
      <c r="B334">
        <f>NAV!B334</f>
      </c>
      <c r="C334">
        <f>IFERROR(LN(B334/B333),"")</f>
      </c>
      <c r="D334">
        <f>IFERROR(A334-A333,"")</f>
      </c>
      <c r="E334">
        <f>IFERROR(D334/365.25,"")</f>
      </c>
      <c r="F334" t="inlineStr">
        <is>
          <t/>
        </is>
      </c>
      <c r="G334" t="inlineStr">
        <is>
          <t/>
        </is>
      </c>
      <c r="H334" t="inlineStr">
        <is>
          <t/>
        </is>
      </c>
      <c r="I334">
        <f>IF(D334&gt;0,C334/D334,"")</f>
      </c>
      <c r="J334">
        <f>IFERROR(B334/B333-1,"")</f>
      </c>
      <c r="K334">
        <f>MAX(K333,B334)</f>
      </c>
      <c r="L334">
        <f>IF(K334&gt;0,B334/K334-1,"")</f>
      </c>
    </row>
    <row r="335">
      <c r="A335">
        <f>NAV!A335</f>
      </c>
      <c r="B335">
        <f>NAV!B335</f>
      </c>
      <c r="C335">
        <f>IFERROR(LN(B335/B334),"")</f>
      </c>
      <c r="D335">
        <f>IFERROR(A335-A334,"")</f>
      </c>
      <c r="E335">
        <f>IFERROR(D335/365.25,"")</f>
      </c>
      <c r="F335" t="inlineStr">
        <is>
          <t/>
        </is>
      </c>
      <c r="G335" t="inlineStr">
        <is>
          <t/>
        </is>
      </c>
      <c r="H335" t="inlineStr">
        <is>
          <t/>
        </is>
      </c>
      <c r="I335">
        <f>IF(D335&gt;0,C335/D335,"")</f>
      </c>
      <c r="J335">
        <f>IFERROR(B335/B334-1,"")</f>
      </c>
      <c r="K335">
        <f>MAX(K334,B335)</f>
      </c>
      <c r="L335">
        <f>IF(K335&gt;0,B335/K335-1,"")</f>
      </c>
    </row>
    <row r="336">
      <c r="A336">
        <f>NAV!A336</f>
      </c>
      <c r="B336">
        <f>NAV!B336</f>
      </c>
      <c r="C336">
        <f>IFERROR(LN(B336/B335),"")</f>
      </c>
      <c r="D336">
        <f>IFERROR(A336-A335,"")</f>
      </c>
      <c r="E336">
        <f>IFERROR(D336/365.25,"")</f>
      </c>
      <c r="F336" t="inlineStr">
        <is>
          <t/>
        </is>
      </c>
      <c r="G336" t="inlineStr">
        <is>
          <t/>
        </is>
      </c>
      <c r="H336" t="inlineStr">
        <is>
          <t/>
        </is>
      </c>
      <c r="I336">
        <f>IF(D336&gt;0,C336/D336,"")</f>
      </c>
      <c r="J336">
        <f>IFERROR(B336/B335-1,"")</f>
      </c>
      <c r="K336">
        <f>MAX(K335,B336)</f>
      </c>
      <c r="L336">
        <f>IF(K336&gt;0,B336/K336-1,"")</f>
      </c>
    </row>
    <row r="337">
      <c r="A337">
        <f>NAV!A337</f>
      </c>
      <c r="B337">
        <f>NAV!B337</f>
      </c>
      <c r="C337">
        <f>IFERROR(LN(B337/B336),"")</f>
      </c>
      <c r="D337">
        <f>IFERROR(A337-A336,"")</f>
      </c>
      <c r="E337">
        <f>IFERROR(D337/365.25,"")</f>
      </c>
      <c r="F337" t="inlineStr">
        <is>
          <t/>
        </is>
      </c>
      <c r="G337" t="inlineStr">
        <is>
          <t/>
        </is>
      </c>
      <c r="H337" t="inlineStr">
        <is>
          <t/>
        </is>
      </c>
      <c r="I337">
        <f>IF(D337&gt;0,C337/D337,"")</f>
      </c>
      <c r="J337">
        <f>IFERROR(B337/B336-1,"")</f>
      </c>
      <c r="K337">
        <f>MAX(K336,B337)</f>
      </c>
      <c r="L337">
        <f>IF(K337&gt;0,B337/K337-1,"")</f>
      </c>
    </row>
    <row r="338">
      <c r="A338">
        <f>NAV!A338</f>
      </c>
      <c r="B338">
        <f>NAV!B338</f>
      </c>
      <c r="C338">
        <f>IFERROR(LN(B338/B337),"")</f>
      </c>
      <c r="D338">
        <f>IFERROR(A338-A337,"")</f>
      </c>
      <c r="E338">
        <f>IFERROR(D338/365.25,"")</f>
      </c>
      <c r="F338" t="inlineStr">
        <is>
          <t/>
        </is>
      </c>
      <c r="G338" t="inlineStr">
        <is>
          <t/>
        </is>
      </c>
      <c r="H338" t="inlineStr">
        <is>
          <t/>
        </is>
      </c>
      <c r="I338">
        <f>IF(D338&gt;0,C338/D338,"")</f>
      </c>
      <c r="J338">
        <f>IFERROR(B338/B337-1,"")</f>
      </c>
      <c r="K338">
        <f>MAX(K337,B338)</f>
      </c>
      <c r="L338">
        <f>IF(K338&gt;0,B338/K338-1,"")</f>
      </c>
    </row>
    <row r="339">
      <c r="A339">
        <f>NAV!A339</f>
      </c>
      <c r="B339">
        <f>NAV!B339</f>
      </c>
      <c r="C339">
        <f>IFERROR(LN(B339/B338),"")</f>
      </c>
      <c r="D339">
        <f>IFERROR(A339-A338,"")</f>
      </c>
      <c r="E339">
        <f>IFERROR(D339/365.25,"")</f>
      </c>
      <c r="F339" t="inlineStr">
        <is>
          <t/>
        </is>
      </c>
      <c r="G339" t="inlineStr">
        <is>
          <t/>
        </is>
      </c>
      <c r="H339" t="inlineStr">
        <is>
          <t/>
        </is>
      </c>
      <c r="I339">
        <f>IF(D339&gt;0,C339/D339,"")</f>
      </c>
      <c r="J339">
        <f>IFERROR(B339/B338-1,"")</f>
      </c>
      <c r="K339">
        <f>MAX(K338,B339)</f>
      </c>
      <c r="L339">
        <f>IF(K339&gt;0,B339/K339-1,"")</f>
      </c>
    </row>
    <row r="340">
      <c r="A340">
        <f>NAV!A340</f>
      </c>
      <c r="B340">
        <f>NAV!B340</f>
      </c>
      <c r="C340">
        <f>IFERROR(LN(B340/B339),"")</f>
      </c>
      <c r="D340">
        <f>IFERROR(A340-A339,"")</f>
      </c>
      <c r="E340">
        <f>IFERROR(D340/365.25,"")</f>
      </c>
      <c r="F340" t="inlineStr">
        <is>
          <t/>
        </is>
      </c>
      <c r="G340" t="inlineStr">
        <is>
          <t/>
        </is>
      </c>
      <c r="H340" t="inlineStr">
        <is>
          <t/>
        </is>
      </c>
      <c r="I340">
        <f>IF(D340&gt;0,C340/D340,"")</f>
      </c>
      <c r="J340">
        <f>IFERROR(B340/B339-1,"")</f>
      </c>
      <c r="K340">
        <f>MAX(K339,B340)</f>
      </c>
      <c r="L340">
        <f>IF(K340&gt;0,B340/K340-1,"")</f>
      </c>
    </row>
    <row r="341">
      <c r="A341">
        <f>NAV!A341</f>
      </c>
      <c r="B341">
        <f>NAV!B341</f>
      </c>
      <c r="C341">
        <f>IFERROR(LN(B341/B340),"")</f>
      </c>
      <c r="D341">
        <f>IFERROR(A341-A340,"")</f>
      </c>
      <c r="E341">
        <f>IFERROR(D341/365.25,"")</f>
      </c>
      <c r="F341" t="inlineStr">
        <is>
          <t/>
        </is>
      </c>
      <c r="G341" t="inlineStr">
        <is>
          <t/>
        </is>
      </c>
      <c r="H341" t="inlineStr">
        <is>
          <t/>
        </is>
      </c>
      <c r="I341">
        <f>IF(D341&gt;0,C341/D341,"")</f>
      </c>
      <c r="J341">
        <f>IFERROR(B341/B340-1,"")</f>
      </c>
      <c r="K341">
        <f>MAX(K340,B341)</f>
      </c>
      <c r="L341">
        <f>IF(K341&gt;0,B341/K341-1,"")</f>
      </c>
    </row>
    <row r="342">
      <c r="A342">
        <f>NAV!A342</f>
      </c>
      <c r="B342">
        <f>NAV!B342</f>
      </c>
      <c r="C342">
        <f>IFERROR(LN(B342/B341),"")</f>
      </c>
      <c r="D342">
        <f>IFERROR(A342-A341,"")</f>
      </c>
      <c r="E342">
        <f>IFERROR(D342/365.25,"")</f>
      </c>
      <c r="F342" t="inlineStr">
        <is>
          <t/>
        </is>
      </c>
      <c r="G342" t="inlineStr">
        <is>
          <t/>
        </is>
      </c>
      <c r="H342" t="inlineStr">
        <is>
          <t/>
        </is>
      </c>
      <c r="I342">
        <f>IF(D342&gt;0,C342/D342,"")</f>
      </c>
      <c r="J342">
        <f>IFERROR(B342/B341-1,"")</f>
      </c>
      <c r="K342">
        <f>MAX(K341,B342)</f>
      </c>
      <c r="L342">
        <f>IF(K342&gt;0,B342/K342-1,"")</f>
      </c>
    </row>
    <row r="343">
      <c r="A343">
        <f>NAV!A343</f>
      </c>
      <c r="B343">
        <f>NAV!B343</f>
      </c>
      <c r="C343">
        <f>IFERROR(LN(B343/B342),"")</f>
      </c>
      <c r="D343">
        <f>IFERROR(A343-A342,"")</f>
      </c>
      <c r="E343">
        <f>IFERROR(D343/365.25,"")</f>
      </c>
      <c r="F343" t="inlineStr">
        <is>
          <t/>
        </is>
      </c>
      <c r="G343" t="inlineStr">
        <is>
          <t/>
        </is>
      </c>
      <c r="H343" t="inlineStr">
        <is>
          <t/>
        </is>
      </c>
      <c r="I343">
        <f>IF(D343&gt;0,C343/D343,"")</f>
      </c>
      <c r="J343">
        <f>IFERROR(B343/B342-1,"")</f>
      </c>
      <c r="K343">
        <f>MAX(K342,B343)</f>
      </c>
      <c r="L343">
        <f>IF(K343&gt;0,B343/K343-1,"")</f>
      </c>
    </row>
    <row r="344">
      <c r="A344">
        <f>NAV!A344</f>
      </c>
      <c r="B344">
        <f>NAV!B344</f>
      </c>
      <c r="C344">
        <f>IFERROR(LN(B344/B343),"")</f>
      </c>
      <c r="D344">
        <f>IFERROR(A344-A343,"")</f>
      </c>
      <c r="E344">
        <f>IFERROR(D344/365.25,"")</f>
      </c>
      <c r="F344" t="inlineStr">
        <is>
          <t/>
        </is>
      </c>
      <c r="G344" t="inlineStr">
        <is>
          <t/>
        </is>
      </c>
      <c r="H344" t="inlineStr">
        <is>
          <t/>
        </is>
      </c>
      <c r="I344">
        <f>IF(D344&gt;0,C344/D344,"")</f>
      </c>
      <c r="J344">
        <f>IFERROR(B344/B343-1,"")</f>
      </c>
      <c r="K344">
        <f>MAX(K343,B344)</f>
      </c>
      <c r="L344">
        <f>IF(K344&gt;0,B344/K344-1,"")</f>
      </c>
    </row>
    <row r="345">
      <c r="A345">
        <f>NAV!A345</f>
      </c>
      <c r="B345">
        <f>NAV!B345</f>
      </c>
      <c r="C345">
        <f>IFERROR(LN(B345/B344),"")</f>
      </c>
      <c r="D345">
        <f>IFERROR(A345-A344,"")</f>
      </c>
      <c r="E345">
        <f>IFERROR(D345/365.25,"")</f>
      </c>
      <c r="F345" t="inlineStr">
        <is>
          <t/>
        </is>
      </c>
      <c r="G345" t="inlineStr">
        <is>
          <t/>
        </is>
      </c>
      <c r="H345" t="inlineStr">
        <is>
          <t/>
        </is>
      </c>
      <c r="I345">
        <f>IF(D345&gt;0,C345/D345,"")</f>
      </c>
      <c r="J345">
        <f>IFERROR(B345/B344-1,"")</f>
      </c>
      <c r="K345">
        <f>MAX(K344,B345)</f>
      </c>
      <c r="L345">
        <f>IF(K345&gt;0,B345/K345-1,"")</f>
      </c>
    </row>
    <row r="346">
      <c r="A346">
        <f>NAV!A346</f>
      </c>
      <c r="B346">
        <f>NAV!B346</f>
      </c>
      <c r="C346">
        <f>IFERROR(LN(B346/B345),"")</f>
      </c>
      <c r="D346">
        <f>IFERROR(A346-A345,"")</f>
      </c>
      <c r="E346">
        <f>IFERROR(D346/365.25,"")</f>
      </c>
      <c r="F346" t="inlineStr">
        <is>
          <t/>
        </is>
      </c>
      <c r="G346" t="inlineStr">
        <is>
          <t/>
        </is>
      </c>
      <c r="H346" t="inlineStr">
        <is>
          <t/>
        </is>
      </c>
      <c r="I346">
        <f>IF(D346&gt;0,C346/D346,"")</f>
      </c>
      <c r="J346">
        <f>IFERROR(B346/B345-1,"")</f>
      </c>
      <c r="K346">
        <f>MAX(K345,B346)</f>
      </c>
      <c r="L346">
        <f>IF(K346&gt;0,B346/K346-1,"")</f>
      </c>
    </row>
    <row r="347">
      <c r="A347">
        <f>NAV!A347</f>
      </c>
      <c r="B347">
        <f>NAV!B347</f>
      </c>
      <c r="C347">
        <f>IFERROR(LN(B347/B346),"")</f>
      </c>
      <c r="D347">
        <f>IFERROR(A347-A346,"")</f>
      </c>
      <c r="E347">
        <f>IFERROR(D347/365.25,"")</f>
      </c>
      <c r="F347" t="inlineStr">
        <is>
          <t/>
        </is>
      </c>
      <c r="G347" t="inlineStr">
        <is>
          <t/>
        </is>
      </c>
      <c r="H347" t="inlineStr">
        <is>
          <t/>
        </is>
      </c>
      <c r="I347">
        <f>IF(D347&gt;0,C347/D347,"")</f>
      </c>
      <c r="J347">
        <f>IFERROR(B347/B346-1,"")</f>
      </c>
      <c r="K347">
        <f>MAX(K346,B347)</f>
      </c>
      <c r="L347">
        <f>IF(K347&gt;0,B347/K347-1,"")</f>
      </c>
    </row>
    <row r="348">
      <c r="A348">
        <f>NAV!A348</f>
      </c>
      <c r="B348">
        <f>NAV!B348</f>
      </c>
      <c r="C348">
        <f>IFERROR(LN(B348/B347),"")</f>
      </c>
      <c r="D348">
        <f>IFERROR(A348-A347,"")</f>
      </c>
      <c r="E348">
        <f>IFERROR(D348/365.25,"")</f>
      </c>
      <c r="F348" t="inlineStr">
        <is>
          <t/>
        </is>
      </c>
      <c r="G348" t="inlineStr">
        <is>
          <t/>
        </is>
      </c>
      <c r="H348" t="inlineStr">
        <is>
          <t/>
        </is>
      </c>
      <c r="I348">
        <f>IF(D348&gt;0,C348/D348,"")</f>
      </c>
      <c r="J348">
        <f>IFERROR(B348/B347-1,"")</f>
      </c>
      <c r="K348">
        <f>MAX(K347,B348)</f>
      </c>
      <c r="L348">
        <f>IF(K348&gt;0,B348/K348-1,"")</f>
      </c>
    </row>
    <row r="349">
      <c r="A349">
        <f>NAV!A349</f>
      </c>
      <c r="B349">
        <f>NAV!B349</f>
      </c>
      <c r="C349">
        <f>IFERROR(LN(B349/B348),"")</f>
      </c>
      <c r="D349">
        <f>IFERROR(A349-A348,"")</f>
      </c>
      <c r="E349">
        <f>IFERROR(D349/365.25,"")</f>
      </c>
      <c r="F349" t="inlineStr">
        <is>
          <t/>
        </is>
      </c>
      <c r="G349" t="inlineStr">
        <is>
          <t/>
        </is>
      </c>
      <c r="H349" t="inlineStr">
        <is>
          <t/>
        </is>
      </c>
      <c r="I349">
        <f>IF(D349&gt;0,C349/D349,"")</f>
      </c>
      <c r="J349">
        <f>IFERROR(B349/B348-1,"")</f>
      </c>
      <c r="K349">
        <f>MAX(K348,B349)</f>
      </c>
      <c r="L349">
        <f>IF(K349&gt;0,B349/K349-1,"")</f>
      </c>
    </row>
    <row r="350">
      <c r="A350">
        <f>NAV!A350</f>
      </c>
      <c r="B350">
        <f>NAV!B350</f>
      </c>
      <c r="C350">
        <f>IFERROR(LN(B350/B349),"")</f>
      </c>
      <c r="D350">
        <f>IFERROR(A350-A349,"")</f>
      </c>
      <c r="E350">
        <f>IFERROR(D350/365.25,"")</f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>
        <f>IF(D350&gt;0,C350/D350,"")</f>
      </c>
      <c r="J350">
        <f>IFERROR(B350/B349-1,"")</f>
      </c>
      <c r="K350">
        <f>MAX(K349,B350)</f>
      </c>
      <c r="L350">
        <f>IF(K350&gt;0,B350/K350-1,"")</f>
      </c>
    </row>
    <row r="351">
      <c r="A351">
        <f>NAV!A351</f>
      </c>
      <c r="B351">
        <f>NAV!B351</f>
      </c>
      <c r="C351">
        <f>IFERROR(LN(B351/B350),"")</f>
      </c>
      <c r="D351">
        <f>IFERROR(A351-A350,"")</f>
      </c>
      <c r="E351">
        <f>IFERROR(D351/365.25,"")</f>
      </c>
      <c r="F351" t="inlineStr">
        <is>
          <t/>
        </is>
      </c>
      <c r="G351" t="inlineStr">
        <is>
          <t/>
        </is>
      </c>
      <c r="H351" t="inlineStr">
        <is>
          <t/>
        </is>
      </c>
      <c r="I351">
        <f>IF(D351&gt;0,C351/D351,"")</f>
      </c>
      <c r="J351">
        <f>IFERROR(B351/B350-1,"")</f>
      </c>
      <c r="K351">
        <f>MAX(K350,B351)</f>
      </c>
      <c r="L351">
        <f>IF(K351&gt;0,B351/K351-1,"")</f>
      </c>
    </row>
    <row r="352">
      <c r="A352">
        <f>NAV!A352</f>
      </c>
      <c r="B352">
        <f>NAV!B352</f>
      </c>
      <c r="C352">
        <f>IFERROR(LN(B352/B351),"")</f>
      </c>
      <c r="D352">
        <f>IFERROR(A352-A351,"")</f>
      </c>
      <c r="E352">
        <f>IFERROR(D352/365.25,"")</f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>
        <f>IF(D352&gt;0,C352/D352,"")</f>
      </c>
      <c r="J352">
        <f>IFERROR(B352/B351-1,"")</f>
      </c>
      <c r="K352">
        <f>MAX(K351,B352)</f>
      </c>
      <c r="L352">
        <f>IF(K352&gt;0,B352/K352-1,"")</f>
      </c>
    </row>
    <row r="353">
      <c r="A353">
        <f>NAV!A353</f>
      </c>
      <c r="B353">
        <f>NAV!B353</f>
      </c>
      <c r="C353">
        <f>IFERROR(LN(B353/B352),"")</f>
      </c>
      <c r="D353">
        <f>IFERROR(A353-A352,"")</f>
      </c>
      <c r="E353">
        <f>IFERROR(D353/365.25,"")</f>
      </c>
      <c r="F353" t="inlineStr">
        <is>
          <t/>
        </is>
      </c>
      <c r="G353" t="inlineStr">
        <is>
          <t/>
        </is>
      </c>
      <c r="H353" t="inlineStr">
        <is>
          <t/>
        </is>
      </c>
      <c r="I353">
        <f>IF(D353&gt;0,C353/D353,"")</f>
      </c>
      <c r="J353">
        <f>IFERROR(B353/B352-1,"")</f>
      </c>
      <c r="K353">
        <f>MAX(K352,B353)</f>
      </c>
      <c r="L353">
        <f>IF(K353&gt;0,B353/K353-1,"")</f>
      </c>
    </row>
    <row r="354">
      <c r="A354">
        <f>NAV!A354</f>
      </c>
      <c r="B354">
        <f>NAV!B354</f>
      </c>
      <c r="C354">
        <f>IFERROR(LN(B354/B353),"")</f>
      </c>
      <c r="D354">
        <f>IFERROR(A354-A353,"")</f>
      </c>
      <c r="E354">
        <f>IFERROR(D354/365.25,"")</f>
      </c>
      <c r="F354" t="inlineStr">
        <is>
          <t/>
        </is>
      </c>
      <c r="G354" t="inlineStr">
        <is>
          <t/>
        </is>
      </c>
      <c r="H354" t="inlineStr">
        <is>
          <t/>
        </is>
      </c>
      <c r="I354">
        <f>IF(D354&gt;0,C354/D354,"")</f>
      </c>
      <c r="J354">
        <f>IFERROR(B354/B353-1,"")</f>
      </c>
      <c r="K354">
        <f>MAX(K353,B354)</f>
      </c>
      <c r="L354">
        <f>IF(K354&gt;0,B354/K354-1,"")</f>
      </c>
    </row>
    <row r="355">
      <c r="A355">
        <f>NAV!A355</f>
      </c>
      <c r="B355">
        <f>NAV!B355</f>
      </c>
      <c r="C355">
        <f>IFERROR(LN(B355/B354),"")</f>
      </c>
      <c r="D355">
        <f>IFERROR(A355-A354,"")</f>
      </c>
      <c r="E355">
        <f>IFERROR(D355/365.25,"")</f>
      </c>
      <c r="F355" t="inlineStr">
        <is>
          <t/>
        </is>
      </c>
      <c r="G355" t="inlineStr">
        <is>
          <t/>
        </is>
      </c>
      <c r="H355" t="inlineStr">
        <is>
          <t/>
        </is>
      </c>
      <c r="I355">
        <f>IF(D355&gt;0,C355/D355,"")</f>
      </c>
      <c r="J355">
        <f>IFERROR(B355/B354-1,"")</f>
      </c>
      <c r="K355">
        <f>MAX(K354,B355)</f>
      </c>
      <c r="L355">
        <f>IF(K355&gt;0,B355/K355-1,"")</f>
      </c>
    </row>
    <row r="356">
      <c r="A356">
        <f>NAV!A356</f>
      </c>
      <c r="B356">
        <f>NAV!B356</f>
      </c>
      <c r="C356">
        <f>IFERROR(LN(B356/B355),"")</f>
      </c>
      <c r="D356">
        <f>IFERROR(A356-A355,"")</f>
      </c>
      <c r="E356">
        <f>IFERROR(D356/365.25,"")</f>
      </c>
      <c r="F356" t="inlineStr">
        <is>
          <t/>
        </is>
      </c>
      <c r="G356" t="inlineStr">
        <is>
          <t/>
        </is>
      </c>
      <c r="H356" t="inlineStr">
        <is>
          <t/>
        </is>
      </c>
      <c r="I356">
        <f>IF(D356&gt;0,C356/D356,"")</f>
      </c>
      <c r="J356">
        <f>IFERROR(B356/B355-1,"")</f>
      </c>
      <c r="K356">
        <f>MAX(K355,B356)</f>
      </c>
      <c r="L356">
        <f>IF(K356&gt;0,B356/K356-1,"")</f>
      </c>
    </row>
    <row r="357">
      <c r="A357">
        <f>NAV!A357</f>
      </c>
      <c r="B357">
        <f>NAV!B357</f>
      </c>
      <c r="C357">
        <f>IFERROR(LN(B357/B356),"")</f>
      </c>
      <c r="D357">
        <f>IFERROR(A357-A356,"")</f>
      </c>
      <c r="E357">
        <f>IFERROR(D357/365.25,"")</f>
      </c>
      <c r="F357" t="inlineStr">
        <is>
          <t/>
        </is>
      </c>
      <c r="G357" t="inlineStr">
        <is>
          <t/>
        </is>
      </c>
      <c r="H357" t="inlineStr">
        <is>
          <t/>
        </is>
      </c>
      <c r="I357">
        <f>IF(D357&gt;0,C357/D357,"")</f>
      </c>
      <c r="J357">
        <f>IFERROR(B357/B356-1,"")</f>
      </c>
      <c r="K357">
        <f>MAX(K356,B357)</f>
      </c>
      <c r="L357">
        <f>IF(K357&gt;0,B357/K357-1,"")</f>
      </c>
    </row>
    <row r="358">
      <c r="A358">
        <f>NAV!A358</f>
      </c>
      <c r="B358">
        <f>NAV!B358</f>
      </c>
      <c r="C358">
        <f>IFERROR(LN(B358/B357),"")</f>
      </c>
      <c r="D358">
        <f>IFERROR(A358-A357,"")</f>
      </c>
      <c r="E358">
        <f>IFERROR(D358/365.25,"")</f>
      </c>
      <c r="F358" t="inlineStr">
        <is>
          <t/>
        </is>
      </c>
      <c r="G358" t="inlineStr">
        <is>
          <t/>
        </is>
      </c>
      <c r="H358" t="inlineStr">
        <is>
          <t/>
        </is>
      </c>
      <c r="I358">
        <f>IF(D358&gt;0,C358/D358,"")</f>
      </c>
      <c r="J358">
        <f>IFERROR(B358/B357-1,"")</f>
      </c>
      <c r="K358">
        <f>MAX(K357,B358)</f>
      </c>
      <c r="L358">
        <f>IF(K358&gt;0,B358/K358-1,"")</f>
      </c>
    </row>
    <row r="359">
      <c r="A359">
        <f>NAV!A359</f>
      </c>
      <c r="B359">
        <f>NAV!B359</f>
      </c>
      <c r="C359">
        <f>IFERROR(LN(B359/B358),"")</f>
      </c>
      <c r="D359">
        <f>IFERROR(A359-A358,"")</f>
      </c>
      <c r="E359">
        <f>IFERROR(D359/365.25,"")</f>
      </c>
      <c r="F359" t="inlineStr">
        <is>
          <t/>
        </is>
      </c>
      <c r="G359" t="inlineStr">
        <is>
          <t/>
        </is>
      </c>
      <c r="H359" t="inlineStr">
        <is>
          <t/>
        </is>
      </c>
      <c r="I359">
        <f>IF(D359&gt;0,C359/D359,"")</f>
      </c>
      <c r="J359">
        <f>IFERROR(B359/B358-1,"")</f>
      </c>
      <c r="K359">
        <f>MAX(K358,B359)</f>
      </c>
      <c r="L359">
        <f>IF(K359&gt;0,B359/K359-1,"")</f>
      </c>
    </row>
    <row r="360">
      <c r="A360">
        <f>NAV!A360</f>
      </c>
      <c r="B360">
        <f>NAV!B360</f>
      </c>
      <c r="C360">
        <f>IFERROR(LN(B360/B359),"")</f>
      </c>
      <c r="D360">
        <f>IFERROR(A360-A359,"")</f>
      </c>
      <c r="E360">
        <f>IFERROR(D360/365.25,"")</f>
      </c>
      <c r="F360" t="inlineStr">
        <is>
          <t/>
        </is>
      </c>
      <c r="G360" t="inlineStr">
        <is>
          <t/>
        </is>
      </c>
      <c r="H360" t="inlineStr">
        <is>
          <t/>
        </is>
      </c>
      <c r="I360">
        <f>IF(D360&gt;0,C360/D360,"")</f>
      </c>
      <c r="J360">
        <f>IFERROR(B360/B359-1,"")</f>
      </c>
      <c r="K360">
        <f>MAX(K359,B360)</f>
      </c>
      <c r="L360">
        <f>IF(K360&gt;0,B360/K360-1,"")</f>
      </c>
    </row>
    <row r="361">
      <c r="A361">
        <f>NAV!A361</f>
      </c>
      <c r="B361">
        <f>NAV!B361</f>
      </c>
      <c r="C361">
        <f>IFERROR(LN(B361/B360),"")</f>
      </c>
      <c r="D361">
        <f>IFERROR(A361-A360,"")</f>
      </c>
      <c r="E361">
        <f>IFERROR(D361/365.25,"")</f>
      </c>
      <c r="F361" t="inlineStr">
        <is>
          <t/>
        </is>
      </c>
      <c r="G361" t="inlineStr">
        <is>
          <t/>
        </is>
      </c>
      <c r="H361" t="inlineStr">
        <is>
          <t/>
        </is>
      </c>
      <c r="I361">
        <f>IF(D361&gt;0,C361/D361,"")</f>
      </c>
      <c r="J361">
        <f>IFERROR(B361/B360-1,"")</f>
      </c>
      <c r="K361">
        <f>MAX(K360,B361)</f>
      </c>
      <c r="L361">
        <f>IF(K361&gt;0,B361/K361-1,"")</f>
      </c>
    </row>
    <row r="362">
      <c r="A362">
        <f>NAV!A362</f>
      </c>
      <c r="B362">
        <f>NAV!B362</f>
      </c>
      <c r="C362">
        <f>IFERROR(LN(B362/B361),"")</f>
      </c>
      <c r="D362">
        <f>IFERROR(A362-A361,"")</f>
      </c>
      <c r="E362">
        <f>IFERROR(D362/365.25,"")</f>
      </c>
      <c r="F362" t="inlineStr">
        <is>
          <t/>
        </is>
      </c>
      <c r="G362" t="inlineStr">
        <is>
          <t/>
        </is>
      </c>
      <c r="H362" t="inlineStr">
        <is>
          <t/>
        </is>
      </c>
      <c r="I362">
        <f>IF(D362&gt;0,C362/D362,"")</f>
      </c>
      <c r="J362">
        <f>IFERROR(B362/B361-1,"")</f>
      </c>
      <c r="K362">
        <f>MAX(K361,B362)</f>
      </c>
      <c r="L362">
        <f>IF(K362&gt;0,B362/K362-1,"")</f>
      </c>
    </row>
    <row r="363">
      <c r="A363">
        <f>NAV!A363</f>
      </c>
      <c r="B363">
        <f>NAV!B363</f>
      </c>
      <c r="C363">
        <f>IFERROR(LN(B363/B362),"")</f>
      </c>
      <c r="D363">
        <f>IFERROR(A363-A362,"")</f>
      </c>
      <c r="E363">
        <f>IFERROR(D363/365.25,"")</f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>
        <f>IF(D363&gt;0,C363/D363,"")</f>
      </c>
      <c r="J363">
        <f>IFERROR(B363/B362-1,"")</f>
      </c>
      <c r="K363">
        <f>MAX(K362,B363)</f>
      </c>
      <c r="L363">
        <f>IF(K363&gt;0,B363/K363-1,"")</f>
      </c>
    </row>
    <row r="364">
      <c r="A364">
        <f>NAV!A364</f>
      </c>
      <c r="B364">
        <f>NAV!B364</f>
      </c>
      <c r="C364">
        <f>IFERROR(LN(B364/B363),"")</f>
      </c>
      <c r="D364">
        <f>IFERROR(A364-A363,"")</f>
      </c>
      <c r="E364">
        <f>IFERROR(D364/365.25,"")</f>
      </c>
      <c r="F364" t="inlineStr">
        <is>
          <t/>
        </is>
      </c>
      <c r="G364" t="inlineStr">
        <is>
          <t/>
        </is>
      </c>
      <c r="H364" t="inlineStr">
        <is>
          <t/>
        </is>
      </c>
      <c r="I364">
        <f>IF(D364&gt;0,C364/D364,"")</f>
      </c>
      <c r="J364">
        <f>IFERROR(B364/B363-1,"")</f>
      </c>
      <c r="K364">
        <f>MAX(K363,B364)</f>
      </c>
      <c r="L364">
        <f>IF(K364&gt;0,B364/K364-1,"")</f>
      </c>
    </row>
    <row r="365">
      <c r="A365">
        <f>NAV!A365</f>
      </c>
      <c r="B365">
        <f>NAV!B365</f>
      </c>
      <c r="C365">
        <f>IFERROR(LN(B365/B364),"")</f>
      </c>
      <c r="D365">
        <f>IFERROR(A365-A364,"")</f>
      </c>
      <c r="E365">
        <f>IFERROR(D365/365.25,"")</f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>
        <f>IF(D365&gt;0,C365/D365,"")</f>
      </c>
      <c r="J365">
        <f>IFERROR(B365/B364-1,"")</f>
      </c>
      <c r="K365">
        <f>MAX(K364,B365)</f>
      </c>
      <c r="L365">
        <f>IF(K365&gt;0,B365/K365-1,"")</f>
      </c>
    </row>
    <row r="366">
      <c r="A366">
        <f>NAV!A366</f>
      </c>
      <c r="B366">
        <f>NAV!B366</f>
      </c>
      <c r="C366">
        <f>IFERROR(LN(B366/B365),"")</f>
      </c>
      <c r="D366">
        <f>IFERROR(A366-A365,"")</f>
      </c>
      <c r="E366">
        <f>IFERROR(D366/365.25,"")</f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>
        <f>IF(D366&gt;0,C366/D366,"")</f>
      </c>
      <c r="J366">
        <f>IFERROR(B366/B365-1,"")</f>
      </c>
      <c r="K366">
        <f>MAX(K365,B366)</f>
      </c>
      <c r="L366">
        <f>IF(K366&gt;0,B366/K366-1,"")</f>
      </c>
    </row>
    <row r="367">
      <c r="A367">
        <f>NAV!A367</f>
      </c>
      <c r="B367">
        <f>NAV!B367</f>
      </c>
      <c r="C367">
        <f>IFERROR(LN(B367/B366),"")</f>
      </c>
      <c r="D367">
        <f>IFERROR(A367-A366,"")</f>
      </c>
      <c r="E367">
        <f>IFERROR(D367/365.25,"")</f>
      </c>
      <c r="F367" t="inlineStr">
        <is>
          <t/>
        </is>
      </c>
      <c r="G367" t="inlineStr">
        <is>
          <t/>
        </is>
      </c>
      <c r="H367" t="inlineStr">
        <is>
          <t/>
        </is>
      </c>
      <c r="I367">
        <f>IF(D367&gt;0,C367/D367,"")</f>
      </c>
      <c r="J367">
        <f>IFERROR(B367/B366-1,"")</f>
      </c>
      <c r="K367">
        <f>MAX(K366,B367)</f>
      </c>
      <c r="L367">
        <f>IF(K367&gt;0,B367/K367-1,"")</f>
      </c>
    </row>
    <row r="368">
      <c r="A368">
        <f>NAV!A368</f>
      </c>
      <c r="B368">
        <f>NAV!B368</f>
      </c>
      <c r="C368">
        <f>IFERROR(LN(B368/B367),"")</f>
      </c>
      <c r="D368">
        <f>IFERROR(A368-A367,"")</f>
      </c>
      <c r="E368">
        <f>IFERROR(D368/365.25,"")</f>
      </c>
      <c r="F368" t="inlineStr">
        <is>
          <t/>
        </is>
      </c>
      <c r="G368" t="inlineStr">
        <is>
          <t/>
        </is>
      </c>
      <c r="H368" t="inlineStr">
        <is>
          <t/>
        </is>
      </c>
      <c r="I368">
        <f>IF(D368&gt;0,C368/D368,"")</f>
      </c>
      <c r="J368">
        <f>IFERROR(B368/B367-1,"")</f>
      </c>
      <c r="K368">
        <f>MAX(K367,B368)</f>
      </c>
      <c r="L368">
        <f>IF(K368&gt;0,B368/K368-1,"")</f>
      </c>
    </row>
    <row r="369">
      <c r="A369">
        <f>NAV!A369</f>
      </c>
      <c r="B369">
        <f>NAV!B369</f>
      </c>
      <c r="C369">
        <f>IFERROR(LN(B369/B368),"")</f>
      </c>
      <c r="D369">
        <f>IFERROR(A369-A368,"")</f>
      </c>
      <c r="E369">
        <f>IFERROR(D369/365.25,"")</f>
      </c>
      <c r="F369" t="inlineStr">
        <is>
          <t/>
        </is>
      </c>
      <c r="G369" t="inlineStr">
        <is>
          <t/>
        </is>
      </c>
      <c r="H369" t="inlineStr">
        <is>
          <t/>
        </is>
      </c>
      <c r="I369">
        <f>IF(D369&gt;0,C369/D369,"")</f>
      </c>
      <c r="J369">
        <f>IFERROR(B369/B368-1,"")</f>
      </c>
      <c r="K369">
        <f>MAX(K368,B369)</f>
      </c>
      <c r="L369">
        <f>IF(K369&gt;0,B369/K369-1,"")</f>
      </c>
    </row>
    <row r="370">
      <c r="A370">
        <f>NAV!A370</f>
      </c>
      <c r="B370">
        <f>NAV!B370</f>
      </c>
      <c r="C370">
        <f>IFERROR(LN(B370/B369),"")</f>
      </c>
      <c r="D370">
        <f>IFERROR(A370-A369,"")</f>
      </c>
      <c r="E370">
        <f>IFERROR(D370/365.25,"")</f>
      </c>
      <c r="F370" t="inlineStr">
        <is>
          <t/>
        </is>
      </c>
      <c r="G370" t="inlineStr">
        <is>
          <t/>
        </is>
      </c>
      <c r="H370" t="inlineStr">
        <is>
          <t/>
        </is>
      </c>
      <c r="I370">
        <f>IF(D370&gt;0,C370/D370,"")</f>
      </c>
      <c r="J370">
        <f>IFERROR(B370/B369-1,"")</f>
      </c>
      <c r="K370">
        <f>MAX(K369,B370)</f>
      </c>
      <c r="L370">
        <f>IF(K370&gt;0,B370/K370-1,"")</f>
      </c>
    </row>
    <row r="371">
      <c r="A371">
        <f>NAV!A371</f>
      </c>
      <c r="B371">
        <f>NAV!B371</f>
      </c>
      <c r="C371">
        <f>IFERROR(LN(B371/B370),"")</f>
      </c>
      <c r="D371">
        <f>IFERROR(A371-A370,"")</f>
      </c>
      <c r="E371">
        <f>IFERROR(D371/365.25,"")</f>
      </c>
      <c r="F371" t="inlineStr">
        <is>
          <t/>
        </is>
      </c>
      <c r="G371" t="inlineStr">
        <is>
          <t/>
        </is>
      </c>
      <c r="H371" t="inlineStr">
        <is>
          <t/>
        </is>
      </c>
      <c r="I371">
        <f>IF(D371&gt;0,C371/D371,"")</f>
      </c>
      <c r="J371">
        <f>IFERROR(B371/B370-1,"")</f>
      </c>
      <c r="K371">
        <f>MAX(K370,B371)</f>
      </c>
      <c r="L371">
        <f>IF(K371&gt;0,B371/K371-1,"")</f>
      </c>
    </row>
    <row r="372">
      <c r="A372">
        <f>NAV!A372</f>
      </c>
      <c r="B372">
        <f>NAV!B372</f>
      </c>
      <c r="C372">
        <f>IFERROR(LN(B372/B371),"")</f>
      </c>
      <c r="D372">
        <f>IFERROR(A372-A371,"")</f>
      </c>
      <c r="E372">
        <f>IFERROR(D372/365.25,"")</f>
      </c>
      <c r="F372" t="inlineStr">
        <is>
          <t/>
        </is>
      </c>
      <c r="G372" t="inlineStr">
        <is>
          <t/>
        </is>
      </c>
      <c r="H372" t="inlineStr">
        <is>
          <t/>
        </is>
      </c>
      <c r="I372">
        <f>IF(D372&gt;0,C372/D372,"")</f>
      </c>
      <c r="J372">
        <f>IFERROR(B372/B371-1,"")</f>
      </c>
      <c r="K372">
        <f>MAX(K371,B372)</f>
      </c>
      <c r="L372">
        <f>IF(K372&gt;0,B372/K372-1,"")</f>
      </c>
    </row>
    <row r="373">
      <c r="A373">
        <f>NAV!A373</f>
      </c>
      <c r="B373">
        <f>NAV!B373</f>
      </c>
      <c r="C373">
        <f>IFERROR(LN(B373/B372),"")</f>
      </c>
      <c r="D373">
        <f>IFERROR(A373-A372,"")</f>
      </c>
      <c r="E373">
        <f>IFERROR(D373/365.25,"")</f>
      </c>
      <c r="F373" t="inlineStr">
        <is>
          <t/>
        </is>
      </c>
      <c r="G373" t="inlineStr">
        <is>
          <t/>
        </is>
      </c>
      <c r="H373" t="inlineStr">
        <is>
          <t/>
        </is>
      </c>
      <c r="I373">
        <f>IF(D373&gt;0,C373/D373,"")</f>
      </c>
      <c r="J373">
        <f>IFERROR(B373/B372-1,"")</f>
      </c>
      <c r="K373">
        <f>MAX(K372,B373)</f>
      </c>
      <c r="L373">
        <f>IF(K373&gt;0,B373/K373-1,"")</f>
      </c>
    </row>
    <row r="374">
      <c r="A374">
        <f>NAV!A374</f>
      </c>
      <c r="B374">
        <f>NAV!B374</f>
      </c>
      <c r="C374">
        <f>IFERROR(LN(B374/B373),"")</f>
      </c>
      <c r="D374">
        <f>IFERROR(A374-A373,"")</f>
      </c>
      <c r="E374">
        <f>IFERROR(D374/365.25,"")</f>
      </c>
      <c r="F374" t="inlineStr">
        <is>
          <t/>
        </is>
      </c>
      <c r="G374" t="inlineStr">
        <is>
          <t/>
        </is>
      </c>
      <c r="H374" t="inlineStr">
        <is>
          <t/>
        </is>
      </c>
      <c r="I374">
        <f>IF(D374&gt;0,C374/D374,"")</f>
      </c>
      <c r="J374">
        <f>IFERROR(B374/B373-1,"")</f>
      </c>
      <c r="K374">
        <f>MAX(K373,B374)</f>
      </c>
      <c r="L374">
        <f>IF(K374&gt;0,B374/K374-1,"")</f>
      </c>
    </row>
    <row r="375">
      <c r="A375">
        <f>NAV!A375</f>
      </c>
      <c r="B375">
        <f>NAV!B375</f>
      </c>
      <c r="C375">
        <f>IFERROR(LN(B375/B374),"")</f>
      </c>
      <c r="D375">
        <f>IFERROR(A375-A374,"")</f>
      </c>
      <c r="E375">
        <f>IFERROR(D375/365.25,"")</f>
      </c>
      <c r="F375" t="inlineStr">
        <is>
          <t/>
        </is>
      </c>
      <c r="G375" t="inlineStr">
        <is>
          <t/>
        </is>
      </c>
      <c r="H375" t="inlineStr">
        <is>
          <t/>
        </is>
      </c>
      <c r="I375">
        <f>IF(D375&gt;0,C375/D375,"")</f>
      </c>
      <c r="J375">
        <f>IFERROR(B375/B374-1,"")</f>
      </c>
      <c r="K375">
        <f>MAX(K374,B375)</f>
      </c>
      <c r="L375">
        <f>IF(K375&gt;0,B375/K375-1,"")</f>
      </c>
    </row>
    <row r="376">
      <c r="A376">
        <f>NAV!A376</f>
      </c>
      <c r="B376">
        <f>NAV!B376</f>
      </c>
      <c r="C376">
        <f>IFERROR(LN(B376/B375),"")</f>
      </c>
      <c r="D376">
        <f>IFERROR(A376-A375,"")</f>
      </c>
      <c r="E376">
        <f>IFERROR(D376/365.25,"")</f>
      </c>
      <c r="F376" t="inlineStr">
        <is>
          <t/>
        </is>
      </c>
      <c r="G376" t="inlineStr">
        <is>
          <t/>
        </is>
      </c>
      <c r="H376" t="inlineStr">
        <is>
          <t/>
        </is>
      </c>
      <c r="I376">
        <f>IF(D376&gt;0,C376/D376,"")</f>
      </c>
      <c r="J376">
        <f>IFERROR(B376/B375-1,"")</f>
      </c>
      <c r="K376">
        <f>MAX(K375,B376)</f>
      </c>
      <c r="L376">
        <f>IF(K376&gt;0,B376/K376-1,"")</f>
      </c>
    </row>
    <row r="377">
      <c r="A377">
        <f>NAV!A377</f>
      </c>
      <c r="B377">
        <f>NAV!B377</f>
      </c>
      <c r="C377">
        <f>IFERROR(LN(B377/B376),"")</f>
      </c>
      <c r="D377">
        <f>IFERROR(A377-A376,"")</f>
      </c>
      <c r="E377">
        <f>IFERROR(D377/365.25,"")</f>
      </c>
      <c r="F377" t="inlineStr">
        <is>
          <t/>
        </is>
      </c>
      <c r="G377" t="inlineStr">
        <is>
          <t/>
        </is>
      </c>
      <c r="H377" t="inlineStr">
        <is>
          <t/>
        </is>
      </c>
      <c r="I377">
        <f>IF(D377&gt;0,C377/D377,"")</f>
      </c>
      <c r="J377">
        <f>IFERROR(B377/B376-1,"")</f>
      </c>
      <c r="K377">
        <f>MAX(K376,B377)</f>
      </c>
      <c r="L377">
        <f>IF(K377&gt;0,B377/K377-1,"")</f>
      </c>
    </row>
    <row r="378">
      <c r="A378">
        <f>NAV!A378</f>
      </c>
      <c r="B378">
        <f>NAV!B378</f>
      </c>
      <c r="C378">
        <f>IFERROR(LN(B378/B377),"")</f>
      </c>
      <c r="D378">
        <f>IFERROR(A378-A377,"")</f>
      </c>
      <c r="E378">
        <f>IFERROR(D378/365.25,"")</f>
      </c>
      <c r="F378" t="inlineStr">
        <is>
          <t/>
        </is>
      </c>
      <c r="G378" t="inlineStr">
        <is>
          <t/>
        </is>
      </c>
      <c r="H378" t="inlineStr">
        <is>
          <t/>
        </is>
      </c>
      <c r="I378">
        <f>IF(D378&gt;0,C378/D378,"")</f>
      </c>
      <c r="J378">
        <f>IFERROR(B378/B377-1,"")</f>
      </c>
      <c r="K378">
        <f>MAX(K377,B378)</f>
      </c>
      <c r="L378">
        <f>IF(K378&gt;0,B378/K378-1,"")</f>
      </c>
    </row>
    <row r="379">
      <c r="A379">
        <f>NAV!A379</f>
      </c>
      <c r="B379">
        <f>NAV!B379</f>
      </c>
      <c r="C379">
        <f>IFERROR(LN(B379/B378),"")</f>
      </c>
      <c r="D379">
        <f>IFERROR(A379-A378,"")</f>
      </c>
      <c r="E379">
        <f>IFERROR(D379/365.25,"")</f>
      </c>
      <c r="F379" t="inlineStr">
        <is>
          <t/>
        </is>
      </c>
      <c r="G379" t="inlineStr">
        <is>
          <t/>
        </is>
      </c>
      <c r="H379" t="inlineStr">
        <is>
          <t/>
        </is>
      </c>
      <c r="I379">
        <f>IF(D379&gt;0,C379/D379,"")</f>
      </c>
      <c r="J379">
        <f>IFERROR(B379/B378-1,"")</f>
      </c>
      <c r="K379">
        <f>MAX(K378,B379)</f>
      </c>
      <c r="L379">
        <f>IF(K379&gt;0,B379/K379-1,"")</f>
      </c>
    </row>
    <row r="380">
      <c r="A380">
        <f>NAV!A380</f>
      </c>
      <c r="B380">
        <f>NAV!B380</f>
      </c>
      <c r="C380">
        <f>IFERROR(LN(B380/B379),"")</f>
      </c>
      <c r="D380">
        <f>IFERROR(A380-A379,"")</f>
      </c>
      <c r="E380">
        <f>IFERROR(D380/365.25,"")</f>
      </c>
      <c r="F380" t="inlineStr">
        <is>
          <t/>
        </is>
      </c>
      <c r="G380" t="inlineStr">
        <is>
          <t/>
        </is>
      </c>
      <c r="H380" t="inlineStr">
        <is>
          <t/>
        </is>
      </c>
      <c r="I380">
        <f>IF(D380&gt;0,C380/D380,"")</f>
      </c>
      <c r="J380">
        <f>IFERROR(B380/B379-1,"")</f>
      </c>
      <c r="K380">
        <f>MAX(K379,B380)</f>
      </c>
      <c r="L380">
        <f>IF(K380&gt;0,B380/K380-1,"")</f>
      </c>
    </row>
    <row r="381">
      <c r="A381">
        <f>NAV!A381</f>
      </c>
      <c r="B381">
        <f>NAV!B381</f>
      </c>
      <c r="C381">
        <f>IFERROR(LN(B381/B380),"")</f>
      </c>
      <c r="D381">
        <f>IFERROR(A381-A380,"")</f>
      </c>
      <c r="E381">
        <f>IFERROR(D381/365.25,"")</f>
      </c>
      <c r="F381" t="inlineStr">
        <is>
          <t/>
        </is>
      </c>
      <c r="G381" t="inlineStr">
        <is>
          <t/>
        </is>
      </c>
      <c r="H381" t="inlineStr">
        <is>
          <t/>
        </is>
      </c>
      <c r="I381">
        <f>IF(D381&gt;0,C381/D381,"")</f>
      </c>
      <c r="J381">
        <f>IFERROR(B381/B380-1,"")</f>
      </c>
      <c r="K381">
        <f>MAX(K380,B381)</f>
      </c>
      <c r="L381">
        <f>IF(K381&gt;0,B381/K381-1,"")</f>
      </c>
    </row>
    <row r="382">
      <c r="A382">
        <f>NAV!A382</f>
      </c>
      <c r="B382">
        <f>NAV!B382</f>
      </c>
      <c r="C382">
        <f>IFERROR(LN(B382/B381),"")</f>
      </c>
      <c r="D382">
        <f>IFERROR(A382-A381,"")</f>
      </c>
      <c r="E382">
        <f>IFERROR(D382/365.25,"")</f>
      </c>
      <c r="F382" t="inlineStr">
        <is>
          <t/>
        </is>
      </c>
      <c r="G382" t="inlineStr">
        <is>
          <t/>
        </is>
      </c>
      <c r="H382" t="inlineStr">
        <is>
          <t/>
        </is>
      </c>
      <c r="I382">
        <f>IF(D382&gt;0,C382/D382,"")</f>
      </c>
      <c r="J382">
        <f>IFERROR(B382/B381-1,"")</f>
      </c>
      <c r="K382">
        <f>MAX(K381,B382)</f>
      </c>
      <c r="L382">
        <f>IF(K382&gt;0,B382/K382-1,"")</f>
      </c>
    </row>
    <row r="383">
      <c r="A383">
        <f>NAV!A383</f>
      </c>
      <c r="B383">
        <f>NAV!B383</f>
      </c>
      <c r="C383">
        <f>IFERROR(LN(B383/B382),"")</f>
      </c>
      <c r="D383">
        <f>IFERROR(A383-A382,"")</f>
      </c>
      <c r="E383">
        <f>IFERROR(D383/365.25,"")</f>
      </c>
      <c r="F383" t="inlineStr">
        <is>
          <t/>
        </is>
      </c>
      <c r="G383" t="inlineStr">
        <is>
          <t/>
        </is>
      </c>
      <c r="H383" t="inlineStr">
        <is>
          <t/>
        </is>
      </c>
      <c r="I383">
        <f>IF(D383&gt;0,C383/D383,"")</f>
      </c>
      <c r="J383">
        <f>IFERROR(B383/B382-1,"")</f>
      </c>
      <c r="K383">
        <f>MAX(K382,B383)</f>
      </c>
      <c r="L383">
        <f>IF(K383&gt;0,B383/K383-1,"")</f>
      </c>
    </row>
    <row r="384">
      <c r="A384">
        <f>NAV!A384</f>
      </c>
      <c r="B384">
        <f>NAV!B384</f>
      </c>
      <c r="C384">
        <f>IFERROR(LN(B384/B383),"")</f>
      </c>
      <c r="D384">
        <f>IFERROR(A384-A383,"")</f>
      </c>
      <c r="E384">
        <f>IFERROR(D384/365.25,"")</f>
      </c>
      <c r="F384" t="inlineStr">
        <is>
          <t/>
        </is>
      </c>
      <c r="G384" t="inlineStr">
        <is>
          <t/>
        </is>
      </c>
      <c r="H384" t="inlineStr">
        <is>
          <t/>
        </is>
      </c>
      <c r="I384">
        <f>IF(D384&gt;0,C384/D384,"")</f>
      </c>
      <c r="J384">
        <f>IFERROR(B384/B383-1,"")</f>
      </c>
      <c r="K384">
        <f>MAX(K383,B384)</f>
      </c>
      <c r="L384">
        <f>IF(K384&gt;0,B384/K384-1,"")</f>
      </c>
    </row>
    <row r="385">
      <c r="A385">
        <f>NAV!A385</f>
      </c>
      <c r="B385">
        <f>NAV!B385</f>
      </c>
      <c r="C385">
        <f>IFERROR(LN(B385/B384),"")</f>
      </c>
      <c r="D385">
        <f>IFERROR(A385-A384,"")</f>
      </c>
      <c r="E385">
        <f>IFERROR(D385/365.25,"")</f>
      </c>
      <c r="F385" t="inlineStr">
        <is>
          <t/>
        </is>
      </c>
      <c r="G385" t="inlineStr">
        <is>
          <t/>
        </is>
      </c>
      <c r="H385" t="inlineStr">
        <is>
          <t/>
        </is>
      </c>
      <c r="I385">
        <f>IF(D385&gt;0,C385/D385,"")</f>
      </c>
      <c r="J385">
        <f>IFERROR(B385/B384-1,"")</f>
      </c>
      <c r="K385">
        <f>MAX(K384,B385)</f>
      </c>
      <c r="L385">
        <f>IF(K385&gt;0,B385/K385-1,"")</f>
      </c>
    </row>
    <row r="386">
      <c r="A386">
        <f>NAV!A386</f>
      </c>
      <c r="B386">
        <f>NAV!B386</f>
      </c>
      <c r="C386">
        <f>IFERROR(LN(B386/B385),"")</f>
      </c>
      <c r="D386">
        <f>IFERROR(A386-A385,"")</f>
      </c>
      <c r="E386">
        <f>IFERROR(D386/365.25,"")</f>
      </c>
      <c r="F386" t="inlineStr">
        <is>
          <t/>
        </is>
      </c>
      <c r="G386" t="inlineStr">
        <is>
          <t/>
        </is>
      </c>
      <c r="H386" t="inlineStr">
        <is>
          <t/>
        </is>
      </c>
      <c r="I386">
        <f>IF(D386&gt;0,C386/D386,"")</f>
      </c>
      <c r="J386">
        <f>IFERROR(B386/B385-1,"")</f>
      </c>
      <c r="K386">
        <f>MAX(K385,B386)</f>
      </c>
      <c r="L386">
        <f>IF(K386&gt;0,B386/K386-1,"")</f>
      </c>
    </row>
    <row r="387">
      <c r="A387">
        <f>NAV!A387</f>
      </c>
      <c r="B387">
        <f>NAV!B387</f>
      </c>
      <c r="C387">
        <f>IFERROR(LN(B387/B386),"")</f>
      </c>
      <c r="D387">
        <f>IFERROR(A387-A386,"")</f>
      </c>
      <c r="E387">
        <f>IFERROR(D387/365.25,"")</f>
      </c>
      <c r="F387" t="inlineStr">
        <is>
          <t/>
        </is>
      </c>
      <c r="G387" t="inlineStr">
        <is>
          <t/>
        </is>
      </c>
      <c r="H387" t="inlineStr">
        <is>
          <t/>
        </is>
      </c>
      <c r="I387">
        <f>IF(D387&gt;0,C387/D387,"")</f>
      </c>
      <c r="J387">
        <f>IFERROR(B387/B386-1,"")</f>
      </c>
      <c r="K387">
        <f>MAX(K386,B387)</f>
      </c>
      <c r="L387">
        <f>IF(K387&gt;0,B387/K387-1,"")</f>
      </c>
    </row>
    <row r="388">
      <c r="A388">
        <f>NAV!A388</f>
      </c>
      <c r="B388">
        <f>NAV!B388</f>
      </c>
      <c r="C388">
        <f>IFERROR(LN(B388/B387),"")</f>
      </c>
      <c r="D388">
        <f>IFERROR(A388-A387,"")</f>
      </c>
      <c r="E388">
        <f>IFERROR(D388/365.25,"")</f>
      </c>
      <c r="F388" t="inlineStr">
        <is>
          <t/>
        </is>
      </c>
      <c r="G388" t="inlineStr">
        <is>
          <t/>
        </is>
      </c>
      <c r="H388" t="inlineStr">
        <is>
          <t/>
        </is>
      </c>
      <c r="I388">
        <f>IF(D388&gt;0,C388/D388,"")</f>
      </c>
      <c r="J388">
        <f>IFERROR(B388/B387-1,"")</f>
      </c>
      <c r="K388">
        <f>MAX(K387,B388)</f>
      </c>
      <c r="L388">
        <f>IF(K388&gt;0,B388/K388-1,"")</f>
      </c>
    </row>
    <row r="389">
      <c r="A389">
        <f>NAV!A389</f>
      </c>
      <c r="B389">
        <f>NAV!B389</f>
      </c>
      <c r="C389">
        <f>IFERROR(LN(B389/B388),"")</f>
      </c>
      <c r="D389">
        <f>IFERROR(A389-A388,"")</f>
      </c>
      <c r="E389">
        <f>IFERROR(D389/365.25,"")</f>
      </c>
      <c r="F389" t="inlineStr">
        <is>
          <t/>
        </is>
      </c>
      <c r="G389" t="inlineStr">
        <is>
          <t/>
        </is>
      </c>
      <c r="H389" t="inlineStr">
        <is>
          <t/>
        </is>
      </c>
      <c r="I389">
        <f>IF(D389&gt;0,C389/D389,"")</f>
      </c>
      <c r="J389">
        <f>IFERROR(B389/B388-1,"")</f>
      </c>
      <c r="K389">
        <f>MAX(K388,B389)</f>
      </c>
      <c r="L389">
        <f>IF(K389&gt;0,B389/K389-1,"")</f>
      </c>
    </row>
    <row r="390">
      <c r="A390">
        <f>NAV!A390</f>
      </c>
      <c r="B390">
        <f>NAV!B390</f>
      </c>
      <c r="C390">
        <f>IFERROR(LN(B390/B389),"")</f>
      </c>
      <c r="D390">
        <f>IFERROR(A390-A389,"")</f>
      </c>
      <c r="E390">
        <f>IFERROR(D390/365.25,"")</f>
      </c>
      <c r="F390" t="inlineStr">
        <is>
          <t/>
        </is>
      </c>
      <c r="G390" t="inlineStr">
        <is>
          <t/>
        </is>
      </c>
      <c r="H390" t="inlineStr">
        <is>
          <t/>
        </is>
      </c>
      <c r="I390">
        <f>IF(D390&gt;0,C390/D390,"")</f>
      </c>
      <c r="J390">
        <f>IFERROR(B390/B389-1,"")</f>
      </c>
      <c r="K390">
        <f>MAX(K389,B390)</f>
      </c>
      <c r="L390">
        <f>IF(K390&gt;0,B390/K390-1,"")</f>
      </c>
    </row>
    <row r="391">
      <c r="A391">
        <f>NAV!A391</f>
      </c>
      <c r="B391">
        <f>NAV!B391</f>
      </c>
      <c r="C391">
        <f>IFERROR(LN(B391/B390),"")</f>
      </c>
      <c r="D391">
        <f>IFERROR(A391-A390,"")</f>
      </c>
      <c r="E391">
        <f>IFERROR(D391/365.25,"")</f>
      </c>
      <c r="F391" t="inlineStr">
        <is>
          <t/>
        </is>
      </c>
      <c r="G391" t="inlineStr">
        <is>
          <t/>
        </is>
      </c>
      <c r="H391" t="inlineStr">
        <is>
          <t/>
        </is>
      </c>
      <c r="I391">
        <f>IF(D391&gt;0,C391/D391,"")</f>
      </c>
      <c r="J391">
        <f>IFERROR(B391/B390-1,"")</f>
      </c>
      <c r="K391">
        <f>MAX(K390,B391)</f>
      </c>
      <c r="L391">
        <f>IF(K391&gt;0,B391/K391-1,"")</f>
      </c>
    </row>
    <row r="392">
      <c r="A392">
        <f>NAV!A392</f>
      </c>
      <c r="B392">
        <f>NAV!B392</f>
      </c>
      <c r="C392">
        <f>IFERROR(LN(B392/B391),"")</f>
      </c>
      <c r="D392">
        <f>IFERROR(A392-A391,"")</f>
      </c>
      <c r="E392">
        <f>IFERROR(D392/365.25,"")</f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>
        <f>IF(D392&gt;0,C392/D392,"")</f>
      </c>
      <c r="J392">
        <f>IFERROR(B392/B391-1,"")</f>
      </c>
      <c r="K392">
        <f>MAX(K391,B392)</f>
      </c>
      <c r="L392">
        <f>IF(K392&gt;0,B392/K392-1,"")</f>
      </c>
    </row>
    <row r="393">
      <c r="A393">
        <f>NAV!A393</f>
      </c>
      <c r="B393">
        <f>NAV!B393</f>
      </c>
      <c r="C393">
        <f>IFERROR(LN(B393/B392),"")</f>
      </c>
      <c r="D393">
        <f>IFERROR(A393-A392,"")</f>
      </c>
      <c r="E393">
        <f>IFERROR(D393/365.25,"")</f>
      </c>
      <c r="F393" t="inlineStr">
        <is>
          <t/>
        </is>
      </c>
      <c r="G393" t="inlineStr">
        <is>
          <t/>
        </is>
      </c>
      <c r="H393" t="inlineStr">
        <is>
          <t/>
        </is>
      </c>
      <c r="I393">
        <f>IF(D393&gt;0,C393/D393,"")</f>
      </c>
      <c r="J393">
        <f>IFERROR(B393/B392-1,"")</f>
      </c>
      <c r="K393">
        <f>MAX(K392,B393)</f>
      </c>
      <c r="L393">
        <f>IF(K393&gt;0,B393/K393-1,"")</f>
      </c>
    </row>
    <row r="394">
      <c r="A394">
        <f>NAV!A394</f>
      </c>
      <c r="B394">
        <f>NAV!B394</f>
      </c>
      <c r="C394">
        <f>IFERROR(LN(B394/B393),"")</f>
      </c>
      <c r="D394">
        <f>IFERROR(A394-A393,"")</f>
      </c>
      <c r="E394">
        <f>IFERROR(D394/365.25,"")</f>
      </c>
      <c r="F394" t="inlineStr">
        <is>
          <t/>
        </is>
      </c>
      <c r="G394" t="inlineStr">
        <is>
          <t/>
        </is>
      </c>
      <c r="H394" t="inlineStr">
        <is>
          <t/>
        </is>
      </c>
      <c r="I394">
        <f>IF(D394&gt;0,C394/D394,"")</f>
      </c>
      <c r="J394">
        <f>IFERROR(B394/B393-1,"")</f>
      </c>
      <c r="K394">
        <f>MAX(K393,B394)</f>
      </c>
      <c r="L394">
        <f>IF(K394&gt;0,B394/K394-1,"")</f>
      </c>
    </row>
    <row r="395">
      <c r="A395">
        <f>NAV!A395</f>
      </c>
      <c r="B395">
        <f>NAV!B395</f>
      </c>
      <c r="C395">
        <f>IFERROR(LN(B395/B394),"")</f>
      </c>
      <c r="D395">
        <f>IFERROR(A395-A394,"")</f>
      </c>
      <c r="E395">
        <f>IFERROR(D395/365.25,"")</f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>
        <f>IF(D395&gt;0,C395/D395,"")</f>
      </c>
      <c r="J395">
        <f>IFERROR(B395/B394-1,"")</f>
      </c>
      <c r="K395">
        <f>MAX(K394,B395)</f>
      </c>
      <c r="L395">
        <f>IF(K395&gt;0,B395/K395-1,"")</f>
      </c>
    </row>
    <row r="396">
      <c r="A396">
        <f>NAV!A396</f>
      </c>
      <c r="B396">
        <f>NAV!B396</f>
      </c>
      <c r="C396">
        <f>IFERROR(LN(B396/B395),"")</f>
      </c>
      <c r="D396">
        <f>IFERROR(A396-A395,"")</f>
      </c>
      <c r="E396">
        <f>IFERROR(D396/365.25,"")</f>
      </c>
      <c r="F396" t="inlineStr">
        <is>
          <t/>
        </is>
      </c>
      <c r="G396" t="inlineStr">
        <is>
          <t/>
        </is>
      </c>
      <c r="H396" t="inlineStr">
        <is>
          <t/>
        </is>
      </c>
      <c r="I396">
        <f>IF(D396&gt;0,C396/D396,"")</f>
      </c>
      <c r="J396">
        <f>IFERROR(B396/B395-1,"")</f>
      </c>
      <c r="K396">
        <f>MAX(K395,B396)</f>
      </c>
      <c r="L396">
        <f>IF(K396&gt;0,B396/K396-1,"")</f>
      </c>
    </row>
    <row r="397">
      <c r="A397">
        <f>NAV!A397</f>
      </c>
      <c r="B397">
        <f>NAV!B397</f>
      </c>
      <c r="C397">
        <f>IFERROR(LN(B397/B396),"")</f>
      </c>
      <c r="D397">
        <f>IFERROR(A397-A396,"")</f>
      </c>
      <c r="E397">
        <f>IFERROR(D397/365.25,"")</f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>
        <f>IF(D397&gt;0,C397/D397,"")</f>
      </c>
      <c r="J397">
        <f>IFERROR(B397/B396-1,"")</f>
      </c>
      <c r="K397">
        <f>MAX(K396,B397)</f>
      </c>
      <c r="L397">
        <f>IF(K397&gt;0,B397/K397-1,"")</f>
      </c>
    </row>
    <row r="398">
      <c r="A398">
        <f>NAV!A398</f>
      </c>
      <c r="B398">
        <f>NAV!B398</f>
      </c>
      <c r="C398">
        <f>IFERROR(LN(B398/B397),"")</f>
      </c>
      <c r="D398">
        <f>IFERROR(A398-A397,"")</f>
      </c>
      <c r="E398">
        <f>IFERROR(D398/365.25,"")</f>
      </c>
      <c r="F398" t="inlineStr">
        <is>
          <t/>
        </is>
      </c>
      <c r="G398" t="inlineStr">
        <is>
          <t/>
        </is>
      </c>
      <c r="H398" t="inlineStr">
        <is>
          <t/>
        </is>
      </c>
      <c r="I398">
        <f>IF(D398&gt;0,C398/D398,"")</f>
      </c>
      <c r="J398">
        <f>IFERROR(B398/B397-1,"")</f>
      </c>
      <c r="K398">
        <f>MAX(K397,B398)</f>
      </c>
      <c r="L398">
        <f>IF(K398&gt;0,B398/K398-1,"")</f>
      </c>
    </row>
    <row r="399">
      <c r="A399">
        <f>NAV!A399</f>
      </c>
      <c r="B399">
        <f>NAV!B399</f>
      </c>
      <c r="C399">
        <f>IFERROR(LN(B399/B398),"")</f>
      </c>
      <c r="D399">
        <f>IFERROR(A399-A398,"")</f>
      </c>
      <c r="E399">
        <f>IFERROR(D399/365.25,"")</f>
      </c>
      <c r="F399" t="inlineStr">
        <is>
          <t/>
        </is>
      </c>
      <c r="G399" t="inlineStr">
        <is>
          <t/>
        </is>
      </c>
      <c r="H399" t="inlineStr">
        <is>
          <t/>
        </is>
      </c>
      <c r="I399">
        <f>IF(D399&gt;0,C399/D399,"")</f>
      </c>
      <c r="J399">
        <f>IFERROR(B399/B398-1,"")</f>
      </c>
      <c r="K399">
        <f>MAX(K398,B399)</f>
      </c>
      <c r="L399">
        <f>IF(K399&gt;0,B399/K399-1,"")</f>
      </c>
    </row>
    <row r="400">
      <c r="A400">
        <f>NAV!A400</f>
      </c>
      <c r="B400">
        <f>NAV!B400</f>
      </c>
      <c r="C400">
        <f>IFERROR(LN(B400/B399),"")</f>
      </c>
      <c r="D400">
        <f>IFERROR(A400-A399,"")</f>
      </c>
      <c r="E400">
        <f>IFERROR(D400/365.25,"")</f>
      </c>
      <c r="F400" t="inlineStr">
        <is>
          <t/>
        </is>
      </c>
      <c r="G400" t="inlineStr">
        <is>
          <t/>
        </is>
      </c>
      <c r="H400" t="inlineStr">
        <is>
          <t/>
        </is>
      </c>
      <c r="I400">
        <f>IF(D400&gt;0,C400/D400,"")</f>
      </c>
      <c r="J400">
        <f>IFERROR(B400/B399-1,"")</f>
      </c>
      <c r="K400">
        <f>MAX(K399,B400)</f>
      </c>
      <c r="L400">
        <f>IF(K400&gt;0,B400/K400-1,"")</f>
      </c>
    </row>
    <row r="401">
      <c r="A401">
        <f>NAV!A401</f>
      </c>
      <c r="B401">
        <f>NAV!B401</f>
      </c>
      <c r="C401">
        <f>IFERROR(LN(B401/B400),"")</f>
      </c>
      <c r="D401">
        <f>IFERROR(A401-A400,"")</f>
      </c>
      <c r="E401">
        <f>IFERROR(D401/365.25,"")</f>
      </c>
      <c r="F401" t="inlineStr">
        <is>
          <t/>
        </is>
      </c>
      <c r="G401" t="inlineStr">
        <is>
          <t/>
        </is>
      </c>
      <c r="H401" t="inlineStr">
        <is>
          <t/>
        </is>
      </c>
      <c r="I401">
        <f>IF(D401&gt;0,C401/D401,"")</f>
      </c>
      <c r="J401">
        <f>IFERROR(B401/B400-1,"")</f>
      </c>
      <c r="K401">
        <f>MAX(K400,B401)</f>
      </c>
      <c r="L401">
        <f>IF(K401&gt;0,B401/K401-1,"")</f>
      </c>
    </row>
    <row r="402">
      <c r="A402">
        <f>NAV!A402</f>
      </c>
      <c r="B402">
        <f>NAV!B402</f>
      </c>
      <c r="C402">
        <f>IFERROR(LN(B402/B401),"")</f>
      </c>
      <c r="D402">
        <f>IFERROR(A402-A401,"")</f>
      </c>
      <c r="E402">
        <f>IFERROR(D402/365.25,"")</f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>
        <f>IF(D402&gt;0,C402/D402,"")</f>
      </c>
      <c r="J402">
        <f>IFERROR(B402/B401-1,"")</f>
      </c>
      <c r="K402">
        <f>MAX(K401,B402)</f>
      </c>
      <c r="L402">
        <f>IF(K402&gt;0,B402/K402-1,"")</f>
      </c>
    </row>
    <row r="403">
      <c r="A403">
        <f>NAV!A403</f>
      </c>
      <c r="B403">
        <f>NAV!B403</f>
      </c>
      <c r="C403">
        <f>IFERROR(LN(B403/B402),"")</f>
      </c>
      <c r="D403">
        <f>IFERROR(A403-A402,"")</f>
      </c>
      <c r="E403">
        <f>IFERROR(D403/365.25,"")</f>
      </c>
      <c r="F403" t="inlineStr">
        <is>
          <t/>
        </is>
      </c>
      <c r="G403" t="inlineStr">
        <is>
          <t/>
        </is>
      </c>
      <c r="H403" t="inlineStr">
        <is>
          <t/>
        </is>
      </c>
      <c r="I403">
        <f>IF(D403&gt;0,C403/D403,"")</f>
      </c>
      <c r="J403">
        <f>IFERROR(B403/B402-1,"")</f>
      </c>
      <c r="K403">
        <f>MAX(K402,B403)</f>
      </c>
      <c r="L403">
        <f>IF(K403&gt;0,B403/K403-1,"")</f>
      </c>
    </row>
    <row r="404">
      <c r="A404">
        <f>NAV!A404</f>
      </c>
      <c r="B404">
        <f>NAV!B404</f>
      </c>
      <c r="C404">
        <f>IFERROR(LN(B404/B403),"")</f>
      </c>
      <c r="D404">
        <f>IFERROR(A404-A403,"")</f>
      </c>
      <c r="E404">
        <f>IFERROR(D404/365.25,"")</f>
      </c>
      <c r="F404" t="inlineStr">
        <is>
          <t/>
        </is>
      </c>
      <c r="G404" t="inlineStr">
        <is>
          <t/>
        </is>
      </c>
      <c r="H404" t="inlineStr">
        <is>
          <t/>
        </is>
      </c>
      <c r="I404">
        <f>IF(D404&gt;0,C404/D404,"")</f>
      </c>
      <c r="J404">
        <f>IFERROR(B404/B403-1,"")</f>
      </c>
      <c r="K404">
        <f>MAX(K403,B404)</f>
      </c>
      <c r="L404">
        <f>IF(K404&gt;0,B404/K404-1,"")</f>
      </c>
    </row>
    <row r="405">
      <c r="A405">
        <f>NAV!A405</f>
      </c>
      <c r="B405">
        <f>NAV!B405</f>
      </c>
      <c r="C405">
        <f>IFERROR(LN(B405/B404),"")</f>
      </c>
      <c r="D405">
        <f>IFERROR(A405-A404,"")</f>
      </c>
      <c r="E405">
        <f>IFERROR(D405/365.25,"")</f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>
        <f>IF(D405&gt;0,C405/D405,"")</f>
      </c>
      <c r="J405">
        <f>IFERROR(B405/B404-1,"")</f>
      </c>
      <c r="K405">
        <f>MAX(K404,B405)</f>
      </c>
      <c r="L405">
        <f>IF(K405&gt;0,B405/K405-1,"")</f>
      </c>
    </row>
    <row r="406">
      <c r="A406">
        <f>NAV!A406</f>
      </c>
      <c r="B406">
        <f>NAV!B406</f>
      </c>
      <c r="C406">
        <f>IFERROR(LN(B406/B405),"")</f>
      </c>
      <c r="D406">
        <f>IFERROR(A406-A405,"")</f>
      </c>
      <c r="E406">
        <f>IFERROR(D406/365.25,"")</f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>
        <f>IF(D406&gt;0,C406/D406,"")</f>
      </c>
      <c r="J406">
        <f>IFERROR(B406/B405-1,"")</f>
      </c>
      <c r="K406">
        <f>MAX(K405,B406)</f>
      </c>
      <c r="L406">
        <f>IF(K406&gt;0,B406/K406-1,"")</f>
      </c>
    </row>
    <row r="407">
      <c r="A407">
        <f>NAV!A407</f>
      </c>
      <c r="B407">
        <f>NAV!B407</f>
      </c>
      <c r="C407">
        <f>IFERROR(LN(B407/B406),"")</f>
      </c>
      <c r="D407">
        <f>IFERROR(A407-A406,"")</f>
      </c>
      <c r="E407">
        <f>IFERROR(D407/365.25,"")</f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>
        <f>IF(D407&gt;0,C407/D407,"")</f>
      </c>
      <c r="J407">
        <f>IFERROR(B407/B406-1,"")</f>
      </c>
      <c r="K407">
        <f>MAX(K406,B407)</f>
      </c>
      <c r="L407">
        <f>IF(K407&gt;0,B407/K407-1,"")</f>
      </c>
    </row>
    <row r="408">
      <c r="A408">
        <f>NAV!A408</f>
      </c>
      <c r="B408">
        <f>NAV!B408</f>
      </c>
      <c r="C408">
        <f>IFERROR(LN(B408/B407),"")</f>
      </c>
      <c r="D408">
        <f>IFERROR(A408-A407,"")</f>
      </c>
      <c r="E408">
        <f>IFERROR(D408/365.25,"")</f>
      </c>
      <c r="F408" t="inlineStr">
        <is>
          <t/>
        </is>
      </c>
      <c r="G408" t="inlineStr">
        <is>
          <t/>
        </is>
      </c>
      <c r="H408" t="inlineStr">
        <is>
          <t/>
        </is>
      </c>
      <c r="I408">
        <f>IF(D408&gt;0,C408/D408,"")</f>
      </c>
      <c r="J408">
        <f>IFERROR(B408/B407-1,"")</f>
      </c>
      <c r="K408">
        <f>MAX(K407,B408)</f>
      </c>
      <c r="L408">
        <f>IF(K408&gt;0,B408/K408-1,"")</f>
      </c>
    </row>
    <row r="409">
      <c r="A409">
        <f>NAV!A409</f>
      </c>
      <c r="B409">
        <f>NAV!B409</f>
      </c>
      <c r="C409">
        <f>IFERROR(LN(B409/B408),"")</f>
      </c>
      <c r="D409">
        <f>IFERROR(A409-A408,"")</f>
      </c>
      <c r="E409">
        <f>IFERROR(D409/365.25,"")</f>
      </c>
      <c r="F409" t="inlineStr">
        <is>
          <t/>
        </is>
      </c>
      <c r="G409" t="inlineStr">
        <is>
          <t/>
        </is>
      </c>
      <c r="H409" t="inlineStr">
        <is>
          <t/>
        </is>
      </c>
      <c r="I409">
        <f>IF(D409&gt;0,C409/D409,"")</f>
      </c>
      <c r="J409">
        <f>IFERROR(B409/B408-1,"")</f>
      </c>
      <c r="K409">
        <f>MAX(K408,B409)</f>
      </c>
      <c r="L409">
        <f>IF(K409&gt;0,B409/K409-1,"")</f>
      </c>
    </row>
    <row r="410">
      <c r="A410">
        <f>NAV!A410</f>
      </c>
      <c r="B410">
        <f>NAV!B410</f>
      </c>
      <c r="C410">
        <f>IFERROR(LN(B410/B409),"")</f>
      </c>
      <c r="D410">
        <f>IFERROR(A410-A409,"")</f>
      </c>
      <c r="E410">
        <f>IFERROR(D410/365.25,"")</f>
      </c>
      <c r="F410" t="inlineStr">
        <is>
          <t/>
        </is>
      </c>
      <c r="G410" t="inlineStr">
        <is>
          <t/>
        </is>
      </c>
      <c r="H410" t="inlineStr">
        <is>
          <t/>
        </is>
      </c>
      <c r="I410">
        <f>IF(D410&gt;0,C410/D410,"")</f>
      </c>
      <c r="J410">
        <f>IFERROR(B410/B409-1,"")</f>
      </c>
      <c r="K410">
        <f>MAX(K409,B410)</f>
      </c>
      <c r="L410">
        <f>IF(K410&gt;0,B410/K410-1,"")</f>
      </c>
    </row>
    <row r="411">
      <c r="A411">
        <f>NAV!A411</f>
      </c>
      <c r="B411">
        <f>NAV!B411</f>
      </c>
      <c r="C411">
        <f>IFERROR(LN(B411/B410),"")</f>
      </c>
      <c r="D411">
        <f>IFERROR(A411-A410,"")</f>
      </c>
      <c r="E411">
        <f>IFERROR(D411/365.25,"")</f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>
        <f>IF(D411&gt;0,C411/D411,"")</f>
      </c>
      <c r="J411">
        <f>IFERROR(B411/B410-1,"")</f>
      </c>
      <c r="K411">
        <f>MAX(K410,B411)</f>
      </c>
      <c r="L411">
        <f>IF(K411&gt;0,B411/K411-1,"")</f>
      </c>
    </row>
    <row r="412">
      <c r="A412">
        <f>NAV!A412</f>
      </c>
      <c r="B412">
        <f>NAV!B412</f>
      </c>
      <c r="C412">
        <f>IFERROR(LN(B412/B411),"")</f>
      </c>
      <c r="D412">
        <f>IFERROR(A412-A411,"")</f>
      </c>
      <c r="E412">
        <f>IFERROR(D412/365.25,"")</f>
      </c>
      <c r="F412" t="inlineStr">
        <is>
          <t/>
        </is>
      </c>
      <c r="G412" t="inlineStr">
        <is>
          <t/>
        </is>
      </c>
      <c r="H412" t="inlineStr">
        <is>
          <t/>
        </is>
      </c>
      <c r="I412">
        <f>IF(D412&gt;0,C412/D412,"")</f>
      </c>
      <c r="J412">
        <f>IFERROR(B412/B411-1,"")</f>
      </c>
      <c r="K412">
        <f>MAX(K411,B412)</f>
      </c>
      <c r="L412">
        <f>IF(K412&gt;0,B412/K412-1,"")</f>
      </c>
    </row>
    <row r="413">
      <c r="A413">
        <f>NAV!A413</f>
      </c>
      <c r="B413">
        <f>NAV!B413</f>
      </c>
      <c r="C413">
        <f>IFERROR(LN(B413/B412),"")</f>
      </c>
      <c r="D413">
        <f>IFERROR(A413-A412,"")</f>
      </c>
      <c r="E413">
        <f>IFERROR(D413/365.25,"")</f>
      </c>
      <c r="F413" t="inlineStr">
        <is>
          <t/>
        </is>
      </c>
      <c r="G413" t="inlineStr">
        <is>
          <t/>
        </is>
      </c>
      <c r="H413" t="inlineStr">
        <is>
          <t/>
        </is>
      </c>
      <c r="I413">
        <f>IF(D413&gt;0,C413/D413,"")</f>
      </c>
      <c r="J413">
        <f>IFERROR(B413/B412-1,"")</f>
      </c>
      <c r="K413">
        <f>MAX(K412,B413)</f>
      </c>
      <c r="L413">
        <f>IF(K413&gt;0,B413/K413-1,"")</f>
      </c>
    </row>
    <row r="414">
      <c r="A414">
        <f>NAV!A414</f>
      </c>
      <c r="B414">
        <f>NAV!B414</f>
      </c>
      <c r="C414">
        <f>IFERROR(LN(B414/B413),"")</f>
      </c>
      <c r="D414">
        <f>IFERROR(A414-A413,"")</f>
      </c>
      <c r="E414">
        <f>IFERROR(D414/365.25,"")</f>
      </c>
      <c r="F414" t="inlineStr">
        <is>
          <t/>
        </is>
      </c>
      <c r="G414" t="inlineStr">
        <is>
          <t/>
        </is>
      </c>
      <c r="H414" t="inlineStr">
        <is>
          <t/>
        </is>
      </c>
      <c r="I414">
        <f>IF(D414&gt;0,C414/D414,"")</f>
      </c>
      <c r="J414">
        <f>IFERROR(B414/B413-1,"")</f>
      </c>
      <c r="K414">
        <f>MAX(K413,B414)</f>
      </c>
      <c r="L414">
        <f>IF(K414&gt;0,B414/K414-1,"")</f>
      </c>
    </row>
    <row r="415">
      <c r="A415">
        <f>NAV!A415</f>
      </c>
      <c r="B415">
        <f>NAV!B415</f>
      </c>
      <c r="C415">
        <f>IFERROR(LN(B415/B414),"")</f>
      </c>
      <c r="D415">
        <f>IFERROR(A415-A414,"")</f>
      </c>
      <c r="E415">
        <f>IFERROR(D415/365.25,"")</f>
      </c>
      <c r="F415" t="inlineStr">
        <is>
          <t/>
        </is>
      </c>
      <c r="G415" t="inlineStr">
        <is>
          <t/>
        </is>
      </c>
      <c r="H415" t="inlineStr">
        <is>
          <t/>
        </is>
      </c>
      <c r="I415">
        <f>IF(D415&gt;0,C415/D415,"")</f>
      </c>
      <c r="J415">
        <f>IFERROR(B415/B414-1,"")</f>
      </c>
      <c r="K415">
        <f>MAX(K414,B415)</f>
      </c>
      <c r="L415">
        <f>IF(K415&gt;0,B415/K415-1,"")</f>
      </c>
    </row>
    <row r="416">
      <c r="A416">
        <f>NAV!A416</f>
      </c>
      <c r="B416">
        <f>NAV!B416</f>
      </c>
      <c r="C416">
        <f>IFERROR(LN(B416/B415),"")</f>
      </c>
      <c r="D416">
        <f>IFERROR(A416-A415,"")</f>
      </c>
      <c r="E416">
        <f>IFERROR(D416/365.25,"")</f>
      </c>
      <c r="F416" t="inlineStr">
        <is>
          <t/>
        </is>
      </c>
      <c r="G416" t="inlineStr">
        <is>
          <t/>
        </is>
      </c>
      <c r="H416" t="inlineStr">
        <is>
          <t/>
        </is>
      </c>
      <c r="I416">
        <f>IF(D416&gt;0,C416/D416,"")</f>
      </c>
      <c r="J416">
        <f>IFERROR(B416/B415-1,"")</f>
      </c>
      <c r="K416">
        <f>MAX(K415,B416)</f>
      </c>
      <c r="L416">
        <f>IF(K416&gt;0,B416/K416-1,"")</f>
      </c>
    </row>
    <row r="417">
      <c r="A417">
        <f>NAV!A417</f>
      </c>
      <c r="B417">
        <f>NAV!B417</f>
      </c>
      <c r="C417">
        <f>IFERROR(LN(B417/B416),"")</f>
      </c>
      <c r="D417">
        <f>IFERROR(A417-A416,"")</f>
      </c>
      <c r="E417">
        <f>IFERROR(D417/365.25,"")</f>
      </c>
      <c r="F417" t="inlineStr">
        <is>
          <t/>
        </is>
      </c>
      <c r="G417" t="inlineStr">
        <is>
          <t/>
        </is>
      </c>
      <c r="H417" t="inlineStr">
        <is>
          <t/>
        </is>
      </c>
      <c r="I417">
        <f>IF(D417&gt;0,C417/D417,"")</f>
      </c>
      <c r="J417">
        <f>IFERROR(B417/B416-1,"")</f>
      </c>
      <c r="K417">
        <f>MAX(K416,B417)</f>
      </c>
      <c r="L417">
        <f>IF(K417&gt;0,B417/K417-1,"")</f>
      </c>
    </row>
    <row r="418">
      <c r="A418">
        <f>NAV!A418</f>
      </c>
      <c r="B418">
        <f>NAV!B418</f>
      </c>
      <c r="C418">
        <f>IFERROR(LN(B418/B417),"")</f>
      </c>
      <c r="D418">
        <f>IFERROR(A418-A417,"")</f>
      </c>
      <c r="E418">
        <f>IFERROR(D418/365.25,"")</f>
      </c>
      <c r="F418" t="inlineStr">
        <is>
          <t/>
        </is>
      </c>
      <c r="G418" t="inlineStr">
        <is>
          <t/>
        </is>
      </c>
      <c r="H418" t="inlineStr">
        <is>
          <t/>
        </is>
      </c>
      <c r="I418">
        <f>IF(D418&gt;0,C418/D418,"")</f>
      </c>
      <c r="J418">
        <f>IFERROR(B418/B417-1,"")</f>
      </c>
      <c r="K418">
        <f>MAX(K417,B418)</f>
      </c>
      <c r="L418">
        <f>IF(K418&gt;0,B418/K418-1,"")</f>
      </c>
    </row>
    <row r="419">
      <c r="A419">
        <f>NAV!A419</f>
      </c>
      <c r="B419">
        <f>NAV!B419</f>
      </c>
      <c r="C419">
        <f>IFERROR(LN(B419/B418),"")</f>
      </c>
      <c r="D419">
        <f>IFERROR(A419-A418,"")</f>
      </c>
      <c r="E419">
        <f>IFERROR(D419/365.25,"")</f>
      </c>
      <c r="F419" t="inlineStr">
        <is>
          <t/>
        </is>
      </c>
      <c r="G419" t="inlineStr">
        <is>
          <t/>
        </is>
      </c>
      <c r="H419" t="inlineStr">
        <is>
          <t/>
        </is>
      </c>
      <c r="I419">
        <f>IF(D419&gt;0,C419/D419,"")</f>
      </c>
      <c r="J419">
        <f>IFERROR(B419/B418-1,"")</f>
      </c>
      <c r="K419">
        <f>MAX(K418,B419)</f>
      </c>
      <c r="L419">
        <f>IF(K419&gt;0,B419/K419-1,"")</f>
      </c>
    </row>
    <row r="420">
      <c r="A420">
        <f>NAV!A420</f>
      </c>
      <c r="B420">
        <f>NAV!B420</f>
      </c>
      <c r="C420">
        <f>IFERROR(LN(B420/B419),"")</f>
      </c>
      <c r="D420">
        <f>IFERROR(A420-A419,"")</f>
      </c>
      <c r="E420">
        <f>IFERROR(D420/365.25,"")</f>
      </c>
      <c r="F420" t="inlineStr">
        <is>
          <t/>
        </is>
      </c>
      <c r="G420" t="inlineStr">
        <is>
          <t/>
        </is>
      </c>
      <c r="H420" t="inlineStr">
        <is>
          <t/>
        </is>
      </c>
      <c r="I420">
        <f>IF(D420&gt;0,C420/D420,"")</f>
      </c>
      <c r="J420">
        <f>IFERROR(B420/B419-1,"")</f>
      </c>
      <c r="K420">
        <f>MAX(K419,B420)</f>
      </c>
      <c r="L420">
        <f>IF(K420&gt;0,B420/K420-1,"")</f>
      </c>
    </row>
    <row r="421">
      <c r="A421">
        <f>NAV!A421</f>
      </c>
      <c r="B421">
        <f>NAV!B421</f>
      </c>
      <c r="C421">
        <f>IFERROR(LN(B421/B420),"")</f>
      </c>
      <c r="D421">
        <f>IFERROR(A421-A420,"")</f>
      </c>
      <c r="E421">
        <f>IFERROR(D421/365.25,"")</f>
      </c>
      <c r="F421" t="inlineStr">
        <is>
          <t/>
        </is>
      </c>
      <c r="G421" t="inlineStr">
        <is>
          <t/>
        </is>
      </c>
      <c r="H421" t="inlineStr">
        <is>
          <t/>
        </is>
      </c>
      <c r="I421">
        <f>IF(D421&gt;0,C421/D421,"")</f>
      </c>
      <c r="J421">
        <f>IFERROR(B421/B420-1,"")</f>
      </c>
      <c r="K421">
        <f>MAX(K420,B421)</f>
      </c>
      <c r="L421">
        <f>IF(K421&gt;0,B421/K421-1,"")</f>
      </c>
    </row>
    <row r="422">
      <c r="A422">
        <f>NAV!A422</f>
      </c>
      <c r="B422">
        <f>NAV!B422</f>
      </c>
      <c r="C422">
        <f>IFERROR(LN(B422/B421),"")</f>
      </c>
      <c r="D422">
        <f>IFERROR(A422-A421,"")</f>
      </c>
      <c r="E422">
        <f>IFERROR(D422/365.25,"")</f>
      </c>
      <c r="F422" t="inlineStr">
        <is>
          <t/>
        </is>
      </c>
      <c r="G422" t="inlineStr">
        <is>
          <t/>
        </is>
      </c>
      <c r="H422" t="inlineStr">
        <is>
          <t/>
        </is>
      </c>
      <c r="I422">
        <f>IF(D422&gt;0,C422/D422,"")</f>
      </c>
      <c r="J422">
        <f>IFERROR(B422/B421-1,"")</f>
      </c>
      <c r="K422">
        <f>MAX(K421,B422)</f>
      </c>
      <c r="L422">
        <f>IF(K422&gt;0,B422/K422-1,"")</f>
      </c>
    </row>
    <row r="423">
      <c r="A423">
        <f>NAV!A423</f>
      </c>
      <c r="B423">
        <f>NAV!B423</f>
      </c>
      <c r="C423">
        <f>IFERROR(LN(B423/B422),"")</f>
      </c>
      <c r="D423">
        <f>IFERROR(A423-A422,"")</f>
      </c>
      <c r="E423">
        <f>IFERROR(D423/365.25,"")</f>
      </c>
      <c r="F423" t="inlineStr">
        <is>
          <t/>
        </is>
      </c>
      <c r="G423" t="inlineStr">
        <is>
          <t/>
        </is>
      </c>
      <c r="H423" t="inlineStr">
        <is>
          <t/>
        </is>
      </c>
      <c r="I423">
        <f>IF(D423&gt;0,C423/D423,"")</f>
      </c>
      <c r="J423">
        <f>IFERROR(B423/B422-1,"")</f>
      </c>
      <c r="K423">
        <f>MAX(K422,B423)</f>
      </c>
      <c r="L423">
        <f>IF(K423&gt;0,B423/K423-1,"")</f>
      </c>
    </row>
    <row r="424">
      <c r="A424">
        <f>NAV!A424</f>
      </c>
      <c r="B424">
        <f>NAV!B424</f>
      </c>
      <c r="C424">
        <f>IFERROR(LN(B424/B423),"")</f>
      </c>
      <c r="D424">
        <f>IFERROR(A424-A423,"")</f>
      </c>
      <c r="E424">
        <f>IFERROR(D424/365.25,"")</f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>
        <f>IF(D424&gt;0,C424/D424,"")</f>
      </c>
      <c r="J424">
        <f>IFERROR(B424/B423-1,"")</f>
      </c>
      <c r="K424">
        <f>MAX(K423,B424)</f>
      </c>
      <c r="L424">
        <f>IF(K424&gt;0,B424/K424-1,"")</f>
      </c>
    </row>
    <row r="425">
      <c r="A425">
        <f>NAV!A425</f>
      </c>
      <c r="B425">
        <f>NAV!B425</f>
      </c>
      <c r="C425">
        <f>IFERROR(LN(B425/B424),"")</f>
      </c>
      <c r="D425">
        <f>IFERROR(A425-A424,"")</f>
      </c>
      <c r="E425">
        <f>IFERROR(D425/365.25,"")</f>
      </c>
      <c r="F425" t="inlineStr">
        <is>
          <t/>
        </is>
      </c>
      <c r="G425" t="inlineStr">
        <is>
          <t/>
        </is>
      </c>
      <c r="H425" t="inlineStr">
        <is>
          <t/>
        </is>
      </c>
      <c r="I425">
        <f>IF(D425&gt;0,C425/D425,"")</f>
      </c>
      <c r="J425">
        <f>IFERROR(B425/B424-1,"")</f>
      </c>
      <c r="K425">
        <f>MAX(K424,B425)</f>
      </c>
      <c r="L425">
        <f>IF(K425&gt;0,B425/K425-1,"")</f>
      </c>
    </row>
    <row r="426">
      <c r="A426">
        <f>NAV!A426</f>
      </c>
      <c r="B426">
        <f>NAV!B426</f>
      </c>
      <c r="C426">
        <f>IFERROR(LN(B426/B425),"")</f>
      </c>
      <c r="D426">
        <f>IFERROR(A426-A425,"")</f>
      </c>
      <c r="E426">
        <f>IFERROR(D426/365.25,"")</f>
      </c>
      <c r="F426" t="inlineStr">
        <is>
          <t/>
        </is>
      </c>
      <c r="G426" t="inlineStr">
        <is>
          <t/>
        </is>
      </c>
      <c r="H426" t="inlineStr">
        <is>
          <t/>
        </is>
      </c>
      <c r="I426">
        <f>IF(D426&gt;0,C426/D426,"")</f>
      </c>
      <c r="J426">
        <f>IFERROR(B426/B425-1,"")</f>
      </c>
      <c r="K426">
        <f>MAX(K425,B426)</f>
      </c>
      <c r="L426">
        <f>IF(K426&gt;0,B426/K426-1,"")</f>
      </c>
    </row>
    <row r="427">
      <c r="A427">
        <f>NAV!A427</f>
      </c>
      <c r="B427">
        <f>NAV!B427</f>
      </c>
      <c r="C427">
        <f>IFERROR(LN(B427/B426),"")</f>
      </c>
      <c r="D427">
        <f>IFERROR(A427-A426,"")</f>
      </c>
      <c r="E427">
        <f>IFERROR(D427/365.25,"")</f>
      </c>
      <c r="F427" t="inlineStr">
        <is>
          <t/>
        </is>
      </c>
      <c r="G427" t="inlineStr">
        <is>
          <t/>
        </is>
      </c>
      <c r="H427" t="inlineStr">
        <is>
          <t/>
        </is>
      </c>
      <c r="I427">
        <f>IF(D427&gt;0,C427/D427,"")</f>
      </c>
      <c r="J427">
        <f>IFERROR(B427/B426-1,"")</f>
      </c>
      <c r="K427">
        <f>MAX(K426,B427)</f>
      </c>
      <c r="L427">
        <f>IF(K427&gt;0,B427/K427-1,"")</f>
      </c>
    </row>
    <row r="428">
      <c r="A428">
        <f>NAV!A428</f>
      </c>
      <c r="B428">
        <f>NAV!B428</f>
      </c>
      <c r="C428">
        <f>IFERROR(LN(B428/B427),"")</f>
      </c>
      <c r="D428">
        <f>IFERROR(A428-A427,"")</f>
      </c>
      <c r="E428">
        <f>IFERROR(D428/365.25,"")</f>
      </c>
      <c r="F428" t="inlineStr">
        <is>
          <t/>
        </is>
      </c>
      <c r="G428" t="inlineStr">
        <is>
          <t/>
        </is>
      </c>
      <c r="H428" t="inlineStr">
        <is>
          <t/>
        </is>
      </c>
      <c r="I428">
        <f>IF(D428&gt;0,C428/D428,"")</f>
      </c>
      <c r="J428">
        <f>IFERROR(B428/B427-1,"")</f>
      </c>
      <c r="K428">
        <f>MAX(K427,B428)</f>
      </c>
      <c r="L428">
        <f>IF(K428&gt;0,B428/K428-1,"")</f>
      </c>
    </row>
    <row r="429">
      <c r="A429">
        <f>NAV!A429</f>
      </c>
      <c r="B429">
        <f>NAV!B429</f>
      </c>
      <c r="C429">
        <f>IFERROR(LN(B429/B428),"")</f>
      </c>
      <c r="D429">
        <f>IFERROR(A429-A428,"")</f>
      </c>
      <c r="E429">
        <f>IFERROR(D429/365.25,"")</f>
      </c>
      <c r="F429" t="inlineStr">
        <is>
          <t/>
        </is>
      </c>
      <c r="G429" t="inlineStr">
        <is>
          <t/>
        </is>
      </c>
      <c r="H429" t="inlineStr">
        <is>
          <t/>
        </is>
      </c>
      <c r="I429">
        <f>IF(D429&gt;0,C429/D429,"")</f>
      </c>
      <c r="J429">
        <f>IFERROR(B429/B428-1,"")</f>
      </c>
      <c r="K429">
        <f>MAX(K428,B429)</f>
      </c>
      <c r="L429">
        <f>IF(K429&gt;0,B429/K429-1,"")</f>
      </c>
    </row>
    <row r="430">
      <c r="A430">
        <f>NAV!A430</f>
      </c>
      <c r="B430">
        <f>NAV!B430</f>
      </c>
      <c r="C430">
        <f>IFERROR(LN(B430/B429),"")</f>
      </c>
      <c r="D430">
        <f>IFERROR(A430-A429,"")</f>
      </c>
      <c r="E430">
        <f>IFERROR(D430/365.25,"")</f>
      </c>
      <c r="F430" t="inlineStr">
        <is>
          <t/>
        </is>
      </c>
      <c r="G430" t="inlineStr">
        <is>
          <t/>
        </is>
      </c>
      <c r="H430" t="inlineStr">
        <is>
          <t/>
        </is>
      </c>
      <c r="I430">
        <f>IF(D430&gt;0,C430/D430,"")</f>
      </c>
      <c r="J430">
        <f>IFERROR(B430/B429-1,"")</f>
      </c>
      <c r="K430">
        <f>MAX(K429,B430)</f>
      </c>
      <c r="L430">
        <f>IF(K430&gt;0,B430/K430-1,"")</f>
      </c>
    </row>
    <row r="431">
      <c r="A431">
        <f>NAV!A431</f>
      </c>
      <c r="B431">
        <f>NAV!B431</f>
      </c>
      <c r="C431">
        <f>IFERROR(LN(B431/B430),"")</f>
      </c>
      <c r="D431">
        <f>IFERROR(A431-A430,"")</f>
      </c>
      <c r="E431">
        <f>IFERROR(D431/365.25,"")</f>
      </c>
      <c r="F431" t="inlineStr">
        <is>
          <t/>
        </is>
      </c>
      <c r="G431" t="inlineStr">
        <is>
          <t/>
        </is>
      </c>
      <c r="H431" t="inlineStr">
        <is>
          <t/>
        </is>
      </c>
      <c r="I431">
        <f>IF(D431&gt;0,C431/D431,"")</f>
      </c>
      <c r="J431">
        <f>IFERROR(B431/B430-1,"")</f>
      </c>
      <c r="K431">
        <f>MAX(K430,B431)</f>
      </c>
      <c r="L431">
        <f>IF(K431&gt;0,B431/K431-1,"")</f>
      </c>
    </row>
    <row r="432">
      <c r="A432">
        <f>NAV!A432</f>
      </c>
      <c r="B432">
        <f>NAV!B432</f>
      </c>
      <c r="C432">
        <f>IFERROR(LN(B432/B431),"")</f>
      </c>
      <c r="D432">
        <f>IFERROR(A432-A431,"")</f>
      </c>
      <c r="E432">
        <f>IFERROR(D432/365.25,"")</f>
      </c>
      <c r="F432" t="inlineStr">
        <is>
          <t/>
        </is>
      </c>
      <c r="G432" t="inlineStr">
        <is>
          <t/>
        </is>
      </c>
      <c r="H432" t="inlineStr">
        <is>
          <t/>
        </is>
      </c>
      <c r="I432">
        <f>IF(D432&gt;0,C432/D432,"")</f>
      </c>
      <c r="J432">
        <f>IFERROR(B432/B431-1,"")</f>
      </c>
      <c r="K432">
        <f>MAX(K431,B432)</f>
      </c>
      <c r="L432">
        <f>IF(K432&gt;0,B432/K432-1,"")</f>
      </c>
    </row>
    <row r="433">
      <c r="A433">
        <f>NAV!A433</f>
      </c>
      <c r="B433">
        <f>NAV!B433</f>
      </c>
      <c r="C433">
        <f>IFERROR(LN(B433/B432),"")</f>
      </c>
      <c r="D433">
        <f>IFERROR(A433-A432,"")</f>
      </c>
      <c r="E433">
        <f>IFERROR(D433/365.25,"")</f>
      </c>
      <c r="F433" t="inlineStr">
        <is>
          <t/>
        </is>
      </c>
      <c r="G433" t="inlineStr">
        <is>
          <t/>
        </is>
      </c>
      <c r="H433" t="inlineStr">
        <is>
          <t/>
        </is>
      </c>
      <c r="I433">
        <f>IF(D433&gt;0,C433/D433,"")</f>
      </c>
      <c r="J433">
        <f>IFERROR(B433/B432-1,"")</f>
      </c>
      <c r="K433">
        <f>MAX(K432,B433)</f>
      </c>
      <c r="L433">
        <f>IF(K433&gt;0,B433/K433-1,"")</f>
      </c>
    </row>
    <row r="434">
      <c r="A434">
        <f>NAV!A434</f>
      </c>
      <c r="B434">
        <f>NAV!B434</f>
      </c>
      <c r="C434">
        <f>IFERROR(LN(B434/B433),"")</f>
      </c>
      <c r="D434">
        <f>IFERROR(A434-A433,"")</f>
      </c>
      <c r="E434">
        <f>IFERROR(D434/365.25,"")</f>
      </c>
      <c r="F434" t="inlineStr">
        <is>
          <t/>
        </is>
      </c>
      <c r="G434" t="inlineStr">
        <is>
          <t/>
        </is>
      </c>
      <c r="H434" t="inlineStr">
        <is>
          <t/>
        </is>
      </c>
      <c r="I434">
        <f>IF(D434&gt;0,C434/D434,"")</f>
      </c>
      <c r="J434">
        <f>IFERROR(B434/B433-1,"")</f>
      </c>
      <c r="K434">
        <f>MAX(K433,B434)</f>
      </c>
      <c r="L434">
        <f>IF(K434&gt;0,B434/K434-1,"")</f>
      </c>
    </row>
    <row r="435">
      <c r="A435">
        <f>NAV!A435</f>
      </c>
      <c r="B435">
        <f>NAV!B435</f>
      </c>
      <c r="C435">
        <f>IFERROR(LN(B435/B434),"")</f>
      </c>
      <c r="D435">
        <f>IFERROR(A435-A434,"")</f>
      </c>
      <c r="E435">
        <f>IFERROR(D435/365.25,"")</f>
      </c>
      <c r="F435" t="inlineStr">
        <is>
          <t/>
        </is>
      </c>
      <c r="G435" t="inlineStr">
        <is>
          <t/>
        </is>
      </c>
      <c r="H435" t="inlineStr">
        <is>
          <t/>
        </is>
      </c>
      <c r="I435">
        <f>IF(D435&gt;0,C435/D435,"")</f>
      </c>
      <c r="J435">
        <f>IFERROR(B435/B434-1,"")</f>
      </c>
      <c r="K435">
        <f>MAX(K434,B435)</f>
      </c>
      <c r="L435">
        <f>IF(K435&gt;0,B435/K435-1,"")</f>
      </c>
    </row>
    <row r="436">
      <c r="A436">
        <f>NAV!A436</f>
      </c>
      <c r="B436">
        <f>NAV!B436</f>
      </c>
      <c r="C436">
        <f>IFERROR(LN(B436/B435),"")</f>
      </c>
      <c r="D436">
        <f>IFERROR(A436-A435,"")</f>
      </c>
      <c r="E436">
        <f>IFERROR(D436/365.25,"")</f>
      </c>
      <c r="F436" t="inlineStr">
        <is>
          <t/>
        </is>
      </c>
      <c r="G436" t="inlineStr">
        <is>
          <t/>
        </is>
      </c>
      <c r="H436" t="inlineStr">
        <is>
          <t/>
        </is>
      </c>
      <c r="I436">
        <f>IF(D436&gt;0,C436/D436,"")</f>
      </c>
      <c r="J436">
        <f>IFERROR(B436/B435-1,"")</f>
      </c>
      <c r="K436">
        <f>MAX(K435,B436)</f>
      </c>
      <c r="L436">
        <f>IF(K436&gt;0,B436/K436-1,"")</f>
      </c>
    </row>
    <row r="437">
      <c r="A437">
        <f>NAV!A437</f>
      </c>
      <c r="B437">
        <f>NAV!B437</f>
      </c>
      <c r="C437">
        <f>IFERROR(LN(B437/B436),"")</f>
      </c>
      <c r="D437">
        <f>IFERROR(A437-A436,"")</f>
      </c>
      <c r="E437">
        <f>IFERROR(D437/365.25,"")</f>
      </c>
      <c r="F437" t="inlineStr">
        <is>
          <t/>
        </is>
      </c>
      <c r="G437" t="inlineStr">
        <is>
          <t/>
        </is>
      </c>
      <c r="H437" t="inlineStr">
        <is>
          <t/>
        </is>
      </c>
      <c r="I437">
        <f>IF(D437&gt;0,C437/D437,"")</f>
      </c>
      <c r="J437">
        <f>IFERROR(B437/B436-1,"")</f>
      </c>
      <c r="K437">
        <f>MAX(K436,B437)</f>
      </c>
      <c r="L437">
        <f>IF(K437&gt;0,B437/K437-1,"")</f>
      </c>
    </row>
    <row r="438">
      <c r="A438">
        <f>NAV!A438</f>
      </c>
      <c r="B438">
        <f>NAV!B438</f>
      </c>
      <c r="C438">
        <f>IFERROR(LN(B438/B437),"")</f>
      </c>
      <c r="D438">
        <f>IFERROR(A438-A437,"")</f>
      </c>
      <c r="E438">
        <f>IFERROR(D438/365.25,"")</f>
      </c>
      <c r="F438" t="inlineStr">
        <is>
          <t/>
        </is>
      </c>
      <c r="G438" t="inlineStr">
        <is>
          <t/>
        </is>
      </c>
      <c r="H438" t="inlineStr">
        <is>
          <t/>
        </is>
      </c>
      <c r="I438">
        <f>IF(D438&gt;0,C438/D438,"")</f>
      </c>
      <c r="J438">
        <f>IFERROR(B438/B437-1,"")</f>
      </c>
      <c r="K438">
        <f>MAX(K437,B438)</f>
      </c>
      <c r="L438">
        <f>IF(K438&gt;0,B438/K438-1,"")</f>
      </c>
    </row>
    <row r="439">
      <c r="A439">
        <f>NAV!A439</f>
      </c>
      <c r="B439">
        <f>NAV!B439</f>
      </c>
      <c r="C439">
        <f>IFERROR(LN(B439/B438),"")</f>
      </c>
      <c r="D439">
        <f>IFERROR(A439-A438,"")</f>
      </c>
      <c r="E439">
        <f>IFERROR(D439/365.25,"")</f>
      </c>
      <c r="F439" t="inlineStr">
        <is>
          <t/>
        </is>
      </c>
      <c r="G439" t="inlineStr">
        <is>
          <t/>
        </is>
      </c>
      <c r="H439" t="inlineStr">
        <is>
          <t/>
        </is>
      </c>
      <c r="I439">
        <f>IF(D439&gt;0,C439/D439,"")</f>
      </c>
      <c r="J439">
        <f>IFERROR(B439/B438-1,"")</f>
      </c>
      <c r="K439">
        <f>MAX(K438,B439)</f>
      </c>
      <c r="L439">
        <f>IF(K439&gt;0,B439/K439-1,"")</f>
      </c>
    </row>
    <row r="440">
      <c r="A440">
        <f>NAV!A440</f>
      </c>
      <c r="B440">
        <f>NAV!B440</f>
      </c>
      <c r="C440">
        <f>IFERROR(LN(B440/B439),"")</f>
      </c>
      <c r="D440">
        <f>IFERROR(A440-A439,"")</f>
      </c>
      <c r="E440">
        <f>IFERROR(D440/365.25,"")</f>
      </c>
      <c r="F440" t="inlineStr">
        <is>
          <t/>
        </is>
      </c>
      <c r="G440" t="inlineStr">
        <is>
          <t/>
        </is>
      </c>
      <c r="H440" t="inlineStr">
        <is>
          <t/>
        </is>
      </c>
      <c r="I440">
        <f>IF(D440&gt;0,C440/D440,"")</f>
      </c>
      <c r="J440">
        <f>IFERROR(B440/B439-1,"")</f>
      </c>
      <c r="K440">
        <f>MAX(K439,B440)</f>
      </c>
      <c r="L440">
        <f>IF(K440&gt;0,B440/K440-1,"")</f>
      </c>
    </row>
    <row r="441">
      <c r="A441">
        <f>NAV!A441</f>
      </c>
      <c r="B441">
        <f>NAV!B441</f>
      </c>
      <c r="C441">
        <f>IFERROR(LN(B441/B440),"")</f>
      </c>
      <c r="D441">
        <f>IFERROR(A441-A440,"")</f>
      </c>
      <c r="E441">
        <f>IFERROR(D441/365.25,"")</f>
      </c>
      <c r="F441" t="inlineStr">
        <is>
          <t/>
        </is>
      </c>
      <c r="G441" t="inlineStr">
        <is>
          <t/>
        </is>
      </c>
      <c r="H441" t="inlineStr">
        <is>
          <t/>
        </is>
      </c>
      <c r="I441">
        <f>IF(D441&gt;0,C441/D441,"")</f>
      </c>
      <c r="J441">
        <f>IFERROR(B441/B440-1,"")</f>
      </c>
      <c r="K441">
        <f>MAX(K440,B441)</f>
      </c>
      <c r="L441">
        <f>IF(K441&gt;0,B441/K441-1,"")</f>
      </c>
    </row>
    <row r="442">
      <c r="A442">
        <f>NAV!A442</f>
      </c>
      <c r="B442">
        <f>NAV!B442</f>
      </c>
      <c r="C442">
        <f>IFERROR(LN(B442/B441),"")</f>
      </c>
      <c r="D442">
        <f>IFERROR(A442-A441,"")</f>
      </c>
      <c r="E442">
        <f>IFERROR(D442/365.25,"")</f>
      </c>
      <c r="F442" t="inlineStr">
        <is>
          <t/>
        </is>
      </c>
      <c r="G442" t="inlineStr">
        <is>
          <t/>
        </is>
      </c>
      <c r="H442" t="inlineStr">
        <is>
          <t/>
        </is>
      </c>
      <c r="I442">
        <f>IF(D442&gt;0,C442/D442,"")</f>
      </c>
      <c r="J442">
        <f>IFERROR(B442/B441-1,"")</f>
      </c>
      <c r="K442">
        <f>MAX(K441,B442)</f>
      </c>
      <c r="L442">
        <f>IF(K442&gt;0,B442/K442-1,"")</f>
      </c>
    </row>
    <row r="443">
      <c r="A443">
        <f>NAV!A443</f>
      </c>
      <c r="B443">
        <f>NAV!B443</f>
      </c>
      <c r="C443">
        <f>IFERROR(LN(B443/B442),"")</f>
      </c>
      <c r="D443">
        <f>IFERROR(A443-A442,"")</f>
      </c>
      <c r="E443">
        <f>IFERROR(D443/365.25,"")</f>
      </c>
      <c r="F443" t="inlineStr">
        <is>
          <t/>
        </is>
      </c>
      <c r="G443" t="inlineStr">
        <is>
          <t/>
        </is>
      </c>
      <c r="H443" t="inlineStr">
        <is>
          <t/>
        </is>
      </c>
      <c r="I443">
        <f>IF(D443&gt;0,C443/D443,"")</f>
      </c>
      <c r="J443">
        <f>IFERROR(B443/B442-1,"")</f>
      </c>
      <c r="K443">
        <f>MAX(K442,B443)</f>
      </c>
      <c r="L443">
        <f>IF(K443&gt;0,B443/K443-1,"")</f>
      </c>
    </row>
    <row r="444">
      <c r="A444">
        <f>NAV!A444</f>
      </c>
      <c r="B444">
        <f>NAV!B444</f>
      </c>
      <c r="C444">
        <f>IFERROR(LN(B444/B443),"")</f>
      </c>
      <c r="D444">
        <f>IFERROR(A444-A443,"")</f>
      </c>
      <c r="E444">
        <f>IFERROR(D444/365.25,"")</f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>
        <f>IF(D444&gt;0,C444/D444,"")</f>
      </c>
      <c r="J444">
        <f>IFERROR(B444/B443-1,"")</f>
      </c>
      <c r="K444">
        <f>MAX(K443,B444)</f>
      </c>
      <c r="L444">
        <f>IF(K444&gt;0,B444/K444-1,"")</f>
      </c>
    </row>
    <row r="445">
      <c r="A445">
        <f>NAV!A445</f>
      </c>
      <c r="B445">
        <f>NAV!B445</f>
      </c>
      <c r="C445">
        <f>IFERROR(LN(B445/B444),"")</f>
      </c>
      <c r="D445">
        <f>IFERROR(A445-A444,"")</f>
      </c>
      <c r="E445">
        <f>IFERROR(D445/365.25,"")</f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>
        <f>IF(D445&gt;0,C445/D445,"")</f>
      </c>
      <c r="J445">
        <f>IFERROR(B445/B444-1,"")</f>
      </c>
      <c r="K445">
        <f>MAX(K444,B445)</f>
      </c>
      <c r="L445">
        <f>IF(K445&gt;0,B445/K445-1,"")</f>
      </c>
    </row>
    <row r="446">
      <c r="A446">
        <f>NAV!A446</f>
      </c>
      <c r="B446">
        <f>NAV!B446</f>
      </c>
      <c r="C446">
        <f>IFERROR(LN(B446/B445),"")</f>
      </c>
      <c r="D446">
        <f>IFERROR(A446-A445,"")</f>
      </c>
      <c r="E446">
        <f>IFERROR(D446/365.25,"")</f>
      </c>
      <c r="F446" t="inlineStr">
        <is>
          <t/>
        </is>
      </c>
      <c r="G446" t="inlineStr">
        <is>
          <t/>
        </is>
      </c>
      <c r="H446" t="inlineStr">
        <is>
          <t/>
        </is>
      </c>
      <c r="I446">
        <f>IF(D446&gt;0,C446/D446,"")</f>
      </c>
      <c r="J446">
        <f>IFERROR(B446/B445-1,"")</f>
      </c>
      <c r="K446">
        <f>MAX(K445,B446)</f>
      </c>
      <c r="L446">
        <f>IF(K446&gt;0,B446/K446-1,"")</f>
      </c>
    </row>
    <row r="447">
      <c r="A447">
        <f>NAV!A447</f>
      </c>
      <c r="B447">
        <f>NAV!B447</f>
      </c>
      <c r="C447">
        <f>IFERROR(LN(B447/B446),"")</f>
      </c>
      <c r="D447">
        <f>IFERROR(A447-A446,"")</f>
      </c>
      <c r="E447">
        <f>IFERROR(D447/365.25,"")</f>
      </c>
      <c r="F447" t="inlineStr">
        <is>
          <t/>
        </is>
      </c>
      <c r="G447" t="inlineStr">
        <is>
          <t/>
        </is>
      </c>
      <c r="H447" t="inlineStr">
        <is>
          <t/>
        </is>
      </c>
      <c r="I447">
        <f>IF(D447&gt;0,C447/D447,"")</f>
      </c>
      <c r="J447">
        <f>IFERROR(B447/B446-1,"")</f>
      </c>
      <c r="K447">
        <f>MAX(K446,B447)</f>
      </c>
      <c r="L447">
        <f>IF(K447&gt;0,B447/K447-1,"")</f>
      </c>
    </row>
    <row r="448">
      <c r="A448">
        <f>NAV!A448</f>
      </c>
      <c r="B448">
        <f>NAV!B448</f>
      </c>
      <c r="C448">
        <f>IFERROR(LN(B448/B447),"")</f>
      </c>
      <c r="D448">
        <f>IFERROR(A448-A447,"")</f>
      </c>
      <c r="E448">
        <f>IFERROR(D448/365.25,"")</f>
      </c>
      <c r="F448" t="inlineStr">
        <is>
          <t/>
        </is>
      </c>
      <c r="G448" t="inlineStr">
        <is>
          <t/>
        </is>
      </c>
      <c r="H448" t="inlineStr">
        <is>
          <t/>
        </is>
      </c>
      <c r="I448">
        <f>IF(D448&gt;0,C448/D448,"")</f>
      </c>
      <c r="J448">
        <f>IFERROR(B448/B447-1,"")</f>
      </c>
      <c r="K448">
        <f>MAX(K447,B448)</f>
      </c>
      <c r="L448">
        <f>IF(K448&gt;0,B448/K448-1,"")</f>
      </c>
    </row>
    <row r="449">
      <c r="A449">
        <f>NAV!A449</f>
      </c>
      <c r="B449">
        <f>NAV!B449</f>
      </c>
      <c r="C449">
        <f>IFERROR(LN(B449/B448),"")</f>
      </c>
      <c r="D449">
        <f>IFERROR(A449-A448,"")</f>
      </c>
      <c r="E449">
        <f>IFERROR(D449/365.25,"")</f>
      </c>
      <c r="F449" t="inlineStr">
        <is>
          <t/>
        </is>
      </c>
      <c r="G449" t="inlineStr">
        <is>
          <t/>
        </is>
      </c>
      <c r="H449" t="inlineStr">
        <is>
          <t/>
        </is>
      </c>
      <c r="I449">
        <f>IF(D449&gt;0,C449/D449,"")</f>
      </c>
      <c r="J449">
        <f>IFERROR(B449/B448-1,"")</f>
      </c>
      <c r="K449">
        <f>MAX(K448,B449)</f>
      </c>
      <c r="L449">
        <f>IF(K449&gt;0,B449/K449-1,"")</f>
      </c>
    </row>
    <row r="450">
      <c r="A450">
        <f>NAV!A450</f>
      </c>
      <c r="B450">
        <f>NAV!B450</f>
      </c>
      <c r="C450">
        <f>IFERROR(LN(B450/B449),"")</f>
      </c>
      <c r="D450">
        <f>IFERROR(A450-A449,"")</f>
      </c>
      <c r="E450">
        <f>IFERROR(D450/365.25,"")</f>
      </c>
      <c r="F450" t="inlineStr">
        <is>
          <t/>
        </is>
      </c>
      <c r="G450" t="inlineStr">
        <is>
          <t/>
        </is>
      </c>
      <c r="H450" t="inlineStr">
        <is>
          <t/>
        </is>
      </c>
      <c r="I450">
        <f>IF(D450&gt;0,C450/D450,"")</f>
      </c>
      <c r="J450">
        <f>IFERROR(B450/B449-1,"")</f>
      </c>
      <c r="K450">
        <f>MAX(K449,B450)</f>
      </c>
      <c r="L450">
        <f>IF(K450&gt;0,B450/K450-1,"")</f>
      </c>
    </row>
    <row r="451">
      <c r="A451">
        <f>NAV!A451</f>
      </c>
      <c r="B451">
        <f>NAV!B451</f>
      </c>
      <c r="C451">
        <f>IFERROR(LN(B451/B450),"")</f>
      </c>
      <c r="D451">
        <f>IFERROR(A451-A450,"")</f>
      </c>
      <c r="E451">
        <f>IFERROR(D451/365.25,"")</f>
      </c>
      <c r="F451" t="inlineStr">
        <is>
          <t/>
        </is>
      </c>
      <c r="G451" t="inlineStr">
        <is>
          <t/>
        </is>
      </c>
      <c r="H451" t="inlineStr">
        <is>
          <t/>
        </is>
      </c>
      <c r="I451">
        <f>IF(D451&gt;0,C451/D451,"")</f>
      </c>
      <c r="J451">
        <f>IFERROR(B451/B450-1,"")</f>
      </c>
      <c r="K451">
        <f>MAX(K450,B451)</f>
      </c>
      <c r="L451">
        <f>IF(K451&gt;0,B451/K451-1,"")</f>
      </c>
    </row>
    <row r="452">
      <c r="A452">
        <f>NAV!A452</f>
      </c>
      <c r="B452">
        <f>NAV!B452</f>
      </c>
      <c r="C452">
        <f>IFERROR(LN(B452/B451),"")</f>
      </c>
      <c r="D452">
        <f>IFERROR(A452-A451,"")</f>
      </c>
      <c r="E452">
        <f>IFERROR(D452/365.25,"")</f>
      </c>
      <c r="F452" t="inlineStr">
        <is>
          <t/>
        </is>
      </c>
      <c r="G452" t="inlineStr">
        <is>
          <t/>
        </is>
      </c>
      <c r="H452" t="inlineStr">
        <is>
          <t/>
        </is>
      </c>
      <c r="I452">
        <f>IF(D452&gt;0,C452/D452,"")</f>
      </c>
      <c r="J452">
        <f>IFERROR(B452/B451-1,"")</f>
      </c>
      <c r="K452">
        <f>MAX(K451,B452)</f>
      </c>
      <c r="L452">
        <f>IF(K452&gt;0,B452/K452-1,"")</f>
      </c>
    </row>
    <row r="453">
      <c r="A453">
        <f>NAV!A453</f>
      </c>
      <c r="B453">
        <f>NAV!B453</f>
      </c>
      <c r="C453">
        <f>IFERROR(LN(B453/B452),"")</f>
      </c>
      <c r="D453">
        <f>IFERROR(A453-A452,"")</f>
      </c>
      <c r="E453">
        <f>IFERROR(D453/365.25,"")</f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>
        <f>IF(D453&gt;0,C453/D453,"")</f>
      </c>
      <c r="J453">
        <f>IFERROR(B453/B452-1,"")</f>
      </c>
      <c r="K453">
        <f>MAX(K452,B453)</f>
      </c>
      <c r="L453">
        <f>IF(K453&gt;0,B453/K453-1,"")</f>
      </c>
    </row>
    <row r="454">
      <c r="A454">
        <f>NAV!A454</f>
      </c>
      <c r="B454">
        <f>NAV!B454</f>
      </c>
      <c r="C454">
        <f>IFERROR(LN(B454/B453),"")</f>
      </c>
      <c r="D454">
        <f>IFERROR(A454-A453,"")</f>
      </c>
      <c r="E454">
        <f>IFERROR(D454/365.25,"")</f>
      </c>
      <c r="F454" t="inlineStr">
        <is>
          <t/>
        </is>
      </c>
      <c r="G454" t="inlineStr">
        <is>
          <t/>
        </is>
      </c>
      <c r="H454" t="inlineStr">
        <is>
          <t/>
        </is>
      </c>
      <c r="I454">
        <f>IF(D454&gt;0,C454/D454,"")</f>
      </c>
      <c r="J454">
        <f>IFERROR(B454/B453-1,"")</f>
      </c>
      <c r="K454">
        <f>MAX(K453,B454)</f>
      </c>
      <c r="L454">
        <f>IF(K454&gt;0,B454/K454-1,"")</f>
      </c>
    </row>
    <row r="455">
      <c r="A455">
        <f>NAV!A455</f>
      </c>
      <c r="B455">
        <f>NAV!B455</f>
      </c>
      <c r="C455">
        <f>IFERROR(LN(B455/B454),"")</f>
      </c>
      <c r="D455">
        <f>IFERROR(A455-A454,"")</f>
      </c>
      <c r="E455">
        <f>IFERROR(D455/365.25,"")</f>
      </c>
      <c r="F455" t="inlineStr">
        <is>
          <t/>
        </is>
      </c>
      <c r="G455" t="inlineStr">
        <is>
          <t/>
        </is>
      </c>
      <c r="H455" t="inlineStr">
        <is>
          <t/>
        </is>
      </c>
      <c r="I455">
        <f>IF(D455&gt;0,C455/D455,"")</f>
      </c>
      <c r="J455">
        <f>IFERROR(B455/B454-1,"")</f>
      </c>
      <c r="K455">
        <f>MAX(K454,B455)</f>
      </c>
      <c r="L455">
        <f>IF(K455&gt;0,B455/K455-1,"")</f>
      </c>
    </row>
    <row r="456">
      <c r="A456">
        <f>NAV!A456</f>
      </c>
      <c r="B456">
        <f>NAV!B456</f>
      </c>
      <c r="C456">
        <f>IFERROR(LN(B456/B455),"")</f>
      </c>
      <c r="D456">
        <f>IFERROR(A456-A455,"")</f>
      </c>
      <c r="E456">
        <f>IFERROR(D456/365.25,"")</f>
      </c>
      <c r="F456" t="inlineStr">
        <is>
          <t/>
        </is>
      </c>
      <c r="G456" t="inlineStr">
        <is>
          <t/>
        </is>
      </c>
      <c r="H456" t="inlineStr">
        <is>
          <t/>
        </is>
      </c>
      <c r="I456">
        <f>IF(D456&gt;0,C456/D456,"")</f>
      </c>
      <c r="J456">
        <f>IFERROR(B456/B455-1,"")</f>
      </c>
      <c r="K456">
        <f>MAX(K455,B456)</f>
      </c>
      <c r="L456">
        <f>IF(K456&gt;0,B456/K456-1,"")</f>
      </c>
    </row>
    <row r="457">
      <c r="A457">
        <f>NAV!A457</f>
      </c>
      <c r="B457">
        <f>NAV!B457</f>
      </c>
      <c r="C457">
        <f>IFERROR(LN(B457/B456),"")</f>
      </c>
      <c r="D457">
        <f>IFERROR(A457-A456,"")</f>
      </c>
      <c r="E457">
        <f>IFERROR(D457/365.25,"")</f>
      </c>
      <c r="F457" t="inlineStr">
        <is>
          <t/>
        </is>
      </c>
      <c r="G457" t="inlineStr">
        <is>
          <t/>
        </is>
      </c>
      <c r="H457" t="inlineStr">
        <is>
          <t/>
        </is>
      </c>
      <c r="I457">
        <f>IF(D457&gt;0,C457/D457,"")</f>
      </c>
      <c r="J457">
        <f>IFERROR(B457/B456-1,"")</f>
      </c>
      <c r="K457">
        <f>MAX(K456,B457)</f>
      </c>
      <c r="L457">
        <f>IF(K457&gt;0,B457/K457-1,"")</f>
      </c>
    </row>
    <row r="458">
      <c r="A458">
        <f>NAV!A458</f>
      </c>
      <c r="B458">
        <f>NAV!B458</f>
      </c>
      <c r="C458">
        <f>IFERROR(LN(B458/B457),"")</f>
      </c>
      <c r="D458">
        <f>IFERROR(A458-A457,"")</f>
      </c>
      <c r="E458">
        <f>IFERROR(D458/365.25,"")</f>
      </c>
      <c r="F458" t="inlineStr">
        <is>
          <t/>
        </is>
      </c>
      <c r="G458" t="inlineStr">
        <is>
          <t/>
        </is>
      </c>
      <c r="H458" t="inlineStr">
        <is>
          <t/>
        </is>
      </c>
      <c r="I458">
        <f>IF(D458&gt;0,C458/D458,"")</f>
      </c>
      <c r="J458">
        <f>IFERROR(B458/B457-1,"")</f>
      </c>
      <c r="K458">
        <f>MAX(K457,B458)</f>
      </c>
      <c r="L458">
        <f>IF(K458&gt;0,B458/K458-1,"")</f>
      </c>
    </row>
    <row r="459">
      <c r="A459">
        <f>NAV!A459</f>
      </c>
      <c r="B459">
        <f>NAV!B459</f>
      </c>
      <c r="C459">
        <f>IFERROR(LN(B459/B458),"")</f>
      </c>
      <c r="D459">
        <f>IFERROR(A459-A458,"")</f>
      </c>
      <c r="E459">
        <f>IFERROR(D459/365.25,"")</f>
      </c>
      <c r="F459" t="inlineStr">
        <is>
          <t/>
        </is>
      </c>
      <c r="G459" t="inlineStr">
        <is>
          <t/>
        </is>
      </c>
      <c r="H459" t="inlineStr">
        <is>
          <t/>
        </is>
      </c>
      <c r="I459">
        <f>IF(D459&gt;0,C459/D459,"")</f>
      </c>
      <c r="J459">
        <f>IFERROR(B459/B458-1,"")</f>
      </c>
      <c r="K459">
        <f>MAX(K458,B459)</f>
      </c>
      <c r="L459">
        <f>IF(K459&gt;0,B459/K459-1,"")</f>
      </c>
    </row>
    <row r="460">
      <c r="A460">
        <f>NAV!A460</f>
      </c>
      <c r="B460">
        <f>NAV!B460</f>
      </c>
      <c r="C460">
        <f>IFERROR(LN(B460/B459),"")</f>
      </c>
      <c r="D460">
        <f>IFERROR(A460-A459,"")</f>
      </c>
      <c r="E460">
        <f>IFERROR(D460/365.25,"")</f>
      </c>
      <c r="F460" t="inlineStr">
        <is>
          <t/>
        </is>
      </c>
      <c r="G460" t="inlineStr">
        <is>
          <t/>
        </is>
      </c>
      <c r="H460" t="inlineStr">
        <is>
          <t/>
        </is>
      </c>
      <c r="I460">
        <f>IF(D460&gt;0,C460/D460,"")</f>
      </c>
      <c r="J460">
        <f>IFERROR(B460/B459-1,"")</f>
      </c>
      <c r="K460">
        <f>MAX(K459,B460)</f>
      </c>
      <c r="L460">
        <f>IF(K460&gt;0,B460/K460-1,"")</f>
      </c>
    </row>
    <row r="461">
      <c r="A461">
        <f>NAV!A461</f>
      </c>
      <c r="B461">
        <f>NAV!B461</f>
      </c>
      <c r="C461">
        <f>IFERROR(LN(B461/B460),"")</f>
      </c>
      <c r="D461">
        <f>IFERROR(A461-A460,"")</f>
      </c>
      <c r="E461">
        <f>IFERROR(D461/365.25,"")</f>
      </c>
      <c r="F461" t="inlineStr">
        <is>
          <t/>
        </is>
      </c>
      <c r="G461" t="inlineStr">
        <is>
          <t/>
        </is>
      </c>
      <c r="H461" t="inlineStr">
        <is>
          <t/>
        </is>
      </c>
      <c r="I461">
        <f>IF(D461&gt;0,C461/D461,"")</f>
      </c>
      <c r="J461">
        <f>IFERROR(B461/B460-1,"")</f>
      </c>
      <c r="K461">
        <f>MAX(K460,B461)</f>
      </c>
      <c r="L461">
        <f>IF(K461&gt;0,B461/K461-1,"")</f>
      </c>
    </row>
    <row r="462">
      <c r="A462">
        <f>NAV!A462</f>
      </c>
      <c r="B462">
        <f>NAV!B462</f>
      </c>
      <c r="C462">
        <f>IFERROR(LN(B462/B461),"")</f>
      </c>
      <c r="D462">
        <f>IFERROR(A462-A461,"")</f>
      </c>
      <c r="E462">
        <f>IFERROR(D462/365.25,"")</f>
      </c>
      <c r="F462" t="inlineStr">
        <is>
          <t/>
        </is>
      </c>
      <c r="G462" t="inlineStr">
        <is>
          <t/>
        </is>
      </c>
      <c r="H462" t="inlineStr">
        <is>
          <t/>
        </is>
      </c>
      <c r="I462">
        <f>IF(D462&gt;0,C462/D462,"")</f>
      </c>
      <c r="J462">
        <f>IFERROR(B462/B461-1,"")</f>
      </c>
      <c r="K462">
        <f>MAX(K461,B462)</f>
      </c>
      <c r="L462">
        <f>IF(K462&gt;0,B462/K462-1,"")</f>
      </c>
    </row>
    <row r="463">
      <c r="A463">
        <f>NAV!A463</f>
      </c>
      <c r="B463">
        <f>NAV!B463</f>
      </c>
      <c r="C463">
        <f>IFERROR(LN(B463/B462),"")</f>
      </c>
      <c r="D463">
        <f>IFERROR(A463-A462,"")</f>
      </c>
      <c r="E463">
        <f>IFERROR(D463/365.25,"")</f>
      </c>
      <c r="F463" t="inlineStr">
        <is>
          <t/>
        </is>
      </c>
      <c r="G463" t="inlineStr">
        <is>
          <t/>
        </is>
      </c>
      <c r="H463" t="inlineStr">
        <is>
          <t/>
        </is>
      </c>
      <c r="I463">
        <f>IF(D463&gt;0,C463/D463,"")</f>
      </c>
      <c r="J463">
        <f>IFERROR(B463/B462-1,"")</f>
      </c>
      <c r="K463">
        <f>MAX(K462,B463)</f>
      </c>
      <c r="L463">
        <f>IF(K463&gt;0,B463/K463-1,"")</f>
      </c>
    </row>
    <row r="464">
      <c r="A464">
        <f>NAV!A464</f>
      </c>
      <c r="B464">
        <f>NAV!B464</f>
      </c>
      <c r="C464">
        <f>IFERROR(LN(B464/B463),"")</f>
      </c>
      <c r="D464">
        <f>IFERROR(A464-A463,"")</f>
      </c>
      <c r="E464">
        <f>IFERROR(D464/365.25,"")</f>
      </c>
      <c r="F464" t="inlineStr">
        <is>
          <t/>
        </is>
      </c>
      <c r="G464" t="inlineStr">
        <is>
          <t/>
        </is>
      </c>
      <c r="H464" t="inlineStr">
        <is>
          <t/>
        </is>
      </c>
      <c r="I464">
        <f>IF(D464&gt;0,C464/D464,"")</f>
      </c>
      <c r="J464">
        <f>IFERROR(B464/B463-1,"")</f>
      </c>
      <c r="K464">
        <f>MAX(K463,B464)</f>
      </c>
      <c r="L464">
        <f>IF(K464&gt;0,B464/K464-1,"")</f>
      </c>
    </row>
    <row r="465">
      <c r="A465">
        <f>NAV!A465</f>
      </c>
      <c r="B465">
        <f>NAV!B465</f>
      </c>
      <c r="C465">
        <f>IFERROR(LN(B465/B464),"")</f>
      </c>
      <c r="D465">
        <f>IFERROR(A465-A464,"")</f>
      </c>
      <c r="E465">
        <f>IFERROR(D465/365.25,"")</f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>
        <f>IF(D465&gt;0,C465/D465,"")</f>
      </c>
      <c r="J465">
        <f>IFERROR(B465/B464-1,"")</f>
      </c>
      <c r="K465">
        <f>MAX(K464,B465)</f>
      </c>
      <c r="L465">
        <f>IF(K465&gt;0,B465/K465-1,"")</f>
      </c>
    </row>
    <row r="466">
      <c r="A466">
        <f>NAV!A466</f>
      </c>
      <c r="B466">
        <f>NAV!B466</f>
      </c>
      <c r="C466">
        <f>IFERROR(LN(B466/B465),"")</f>
      </c>
      <c r="D466">
        <f>IFERROR(A466-A465,"")</f>
      </c>
      <c r="E466">
        <f>IFERROR(D466/365.25,"")</f>
      </c>
      <c r="F466" t="inlineStr">
        <is>
          <t/>
        </is>
      </c>
      <c r="G466" t="inlineStr">
        <is>
          <t/>
        </is>
      </c>
      <c r="H466" t="inlineStr">
        <is>
          <t/>
        </is>
      </c>
      <c r="I466">
        <f>IF(D466&gt;0,C466/D466,"")</f>
      </c>
      <c r="J466">
        <f>IFERROR(B466/B465-1,"")</f>
      </c>
      <c r="K466">
        <f>MAX(K465,B466)</f>
      </c>
      <c r="L466">
        <f>IF(K466&gt;0,B466/K466-1,"")</f>
      </c>
    </row>
    <row r="467">
      <c r="A467">
        <f>NAV!A467</f>
      </c>
      <c r="B467">
        <f>NAV!B467</f>
      </c>
      <c r="C467">
        <f>IFERROR(LN(B467/B466),"")</f>
      </c>
      <c r="D467">
        <f>IFERROR(A467-A466,"")</f>
      </c>
      <c r="E467">
        <f>IFERROR(D467/365.25,"")</f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>
        <f>IF(D467&gt;0,C467/D467,"")</f>
      </c>
      <c r="J467">
        <f>IFERROR(B467/B466-1,"")</f>
      </c>
      <c r="K467">
        <f>MAX(K466,B467)</f>
      </c>
      <c r="L467">
        <f>IF(K467&gt;0,B467/K467-1,"")</f>
      </c>
    </row>
    <row r="468">
      <c r="A468">
        <f>NAV!A468</f>
      </c>
      <c r="B468">
        <f>NAV!B468</f>
      </c>
      <c r="C468">
        <f>IFERROR(LN(B468/B467),"")</f>
      </c>
      <c r="D468">
        <f>IFERROR(A468-A467,"")</f>
      </c>
      <c r="E468">
        <f>IFERROR(D468/365.25,"")</f>
      </c>
      <c r="F468" t="inlineStr">
        <is>
          <t/>
        </is>
      </c>
      <c r="G468" t="inlineStr">
        <is>
          <t/>
        </is>
      </c>
      <c r="H468" t="inlineStr">
        <is>
          <t/>
        </is>
      </c>
      <c r="I468">
        <f>IF(D468&gt;0,C468/D468,"")</f>
      </c>
      <c r="J468">
        <f>IFERROR(B468/B467-1,"")</f>
      </c>
      <c r="K468">
        <f>MAX(K467,B468)</f>
      </c>
      <c r="L468">
        <f>IF(K468&gt;0,B468/K468-1,"")</f>
      </c>
    </row>
    <row r="469">
      <c r="A469">
        <f>NAV!A469</f>
      </c>
      <c r="B469">
        <f>NAV!B469</f>
      </c>
      <c r="C469">
        <f>IFERROR(LN(B469/B468),"")</f>
      </c>
      <c r="D469">
        <f>IFERROR(A469-A468,"")</f>
      </c>
      <c r="E469">
        <f>IFERROR(D469/365.25,"")</f>
      </c>
      <c r="F469" t="inlineStr">
        <is>
          <t/>
        </is>
      </c>
      <c r="G469" t="inlineStr">
        <is>
          <t/>
        </is>
      </c>
      <c r="H469" t="inlineStr">
        <is>
          <t/>
        </is>
      </c>
      <c r="I469">
        <f>IF(D469&gt;0,C469/D469,"")</f>
      </c>
      <c r="J469">
        <f>IFERROR(B469/B468-1,"")</f>
      </c>
      <c r="K469">
        <f>MAX(K468,B469)</f>
      </c>
      <c r="L469">
        <f>IF(K469&gt;0,B469/K469-1,"")</f>
      </c>
    </row>
    <row r="470">
      <c r="A470">
        <f>NAV!A470</f>
      </c>
      <c r="B470">
        <f>NAV!B470</f>
      </c>
      <c r="C470">
        <f>IFERROR(LN(B470/B469),"")</f>
      </c>
      <c r="D470">
        <f>IFERROR(A470-A469,"")</f>
      </c>
      <c r="E470">
        <f>IFERROR(D470/365.25,"")</f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>
        <f>IF(D470&gt;0,C470/D470,"")</f>
      </c>
      <c r="J470">
        <f>IFERROR(B470/B469-1,"")</f>
      </c>
      <c r="K470">
        <f>MAX(K469,B470)</f>
      </c>
      <c r="L470">
        <f>IF(K470&gt;0,B470/K470-1,"")</f>
      </c>
    </row>
    <row r="471">
      <c r="A471">
        <f>NAV!A471</f>
      </c>
      <c r="B471">
        <f>NAV!B471</f>
      </c>
      <c r="C471">
        <f>IFERROR(LN(B471/B470),"")</f>
      </c>
      <c r="D471">
        <f>IFERROR(A471-A470,"")</f>
      </c>
      <c r="E471">
        <f>IFERROR(D471/365.25,"")</f>
      </c>
      <c r="F471" t="inlineStr">
        <is>
          <t/>
        </is>
      </c>
      <c r="G471" t="inlineStr">
        <is>
          <t/>
        </is>
      </c>
      <c r="H471" t="inlineStr">
        <is>
          <t/>
        </is>
      </c>
      <c r="I471">
        <f>IF(D471&gt;0,C471/D471,"")</f>
      </c>
      <c r="J471">
        <f>IFERROR(B471/B470-1,"")</f>
      </c>
      <c r="K471">
        <f>MAX(K470,B471)</f>
      </c>
      <c r="L471">
        <f>IF(K471&gt;0,B471/K471-1,"")</f>
      </c>
    </row>
    <row r="472">
      <c r="A472">
        <f>NAV!A472</f>
      </c>
      <c r="B472">
        <f>NAV!B472</f>
      </c>
      <c r="C472">
        <f>IFERROR(LN(B472/B471),"")</f>
      </c>
      <c r="D472">
        <f>IFERROR(A472-A471,"")</f>
      </c>
      <c r="E472">
        <f>IFERROR(D472/365.25,"")</f>
      </c>
      <c r="F472" t="inlineStr">
        <is>
          <t/>
        </is>
      </c>
      <c r="G472" t="inlineStr">
        <is>
          <t/>
        </is>
      </c>
      <c r="H472" t="inlineStr">
        <is>
          <t/>
        </is>
      </c>
      <c r="I472">
        <f>IF(D472&gt;0,C472/D472,"")</f>
      </c>
      <c r="J472">
        <f>IFERROR(B472/B471-1,"")</f>
      </c>
      <c r="K472">
        <f>MAX(K471,B472)</f>
      </c>
      <c r="L472">
        <f>IF(K472&gt;0,B472/K472-1,"")</f>
      </c>
    </row>
    <row r="473">
      <c r="A473">
        <f>NAV!A473</f>
      </c>
      <c r="B473">
        <f>NAV!B473</f>
      </c>
      <c r="C473">
        <f>IFERROR(LN(B473/B472),"")</f>
      </c>
      <c r="D473">
        <f>IFERROR(A473-A472,"")</f>
      </c>
      <c r="E473">
        <f>IFERROR(D473/365.25,"")</f>
      </c>
      <c r="F473" t="inlineStr">
        <is>
          <t/>
        </is>
      </c>
      <c r="G473" t="inlineStr">
        <is>
          <t/>
        </is>
      </c>
      <c r="H473" t="inlineStr">
        <is>
          <t/>
        </is>
      </c>
      <c r="I473">
        <f>IF(D473&gt;0,C473/D473,"")</f>
      </c>
      <c r="J473">
        <f>IFERROR(B473/B472-1,"")</f>
      </c>
      <c r="K473">
        <f>MAX(K472,B473)</f>
      </c>
      <c r="L473">
        <f>IF(K473&gt;0,B473/K473-1,"")</f>
      </c>
    </row>
    <row r="474">
      <c r="A474">
        <f>NAV!A474</f>
      </c>
      <c r="B474">
        <f>NAV!B474</f>
      </c>
      <c r="C474">
        <f>IFERROR(LN(B474/B473),"")</f>
      </c>
      <c r="D474">
        <f>IFERROR(A474-A473,"")</f>
      </c>
      <c r="E474">
        <f>IFERROR(D474/365.25,"")</f>
      </c>
      <c r="F474" t="inlineStr">
        <is>
          <t/>
        </is>
      </c>
      <c r="G474" t="inlineStr">
        <is>
          <t/>
        </is>
      </c>
      <c r="H474" t="inlineStr">
        <is>
          <t/>
        </is>
      </c>
      <c r="I474">
        <f>IF(D474&gt;0,C474/D474,"")</f>
      </c>
      <c r="J474">
        <f>IFERROR(B474/B473-1,"")</f>
      </c>
      <c r="K474">
        <f>MAX(K473,B474)</f>
      </c>
      <c r="L474">
        <f>IF(K474&gt;0,B474/K474-1,"")</f>
      </c>
    </row>
    <row r="475">
      <c r="A475">
        <f>NAV!A475</f>
      </c>
      <c r="B475">
        <f>NAV!B475</f>
      </c>
      <c r="C475">
        <f>IFERROR(LN(B475/B474),"")</f>
      </c>
      <c r="D475">
        <f>IFERROR(A475-A474,"")</f>
      </c>
      <c r="E475">
        <f>IFERROR(D475/365.25,"")</f>
      </c>
      <c r="F475" t="inlineStr">
        <is>
          <t/>
        </is>
      </c>
      <c r="G475" t="inlineStr">
        <is>
          <t/>
        </is>
      </c>
      <c r="H475" t="inlineStr">
        <is>
          <t/>
        </is>
      </c>
      <c r="I475">
        <f>IF(D475&gt;0,C475/D475,"")</f>
      </c>
      <c r="J475">
        <f>IFERROR(B475/B474-1,"")</f>
      </c>
      <c r="K475">
        <f>MAX(K474,B475)</f>
      </c>
      <c r="L475">
        <f>IF(K475&gt;0,B475/K475-1,"")</f>
      </c>
    </row>
    <row r="476">
      <c r="A476">
        <f>NAV!A476</f>
      </c>
      <c r="B476">
        <f>NAV!B476</f>
      </c>
      <c r="C476">
        <f>IFERROR(LN(B476/B475),"")</f>
      </c>
      <c r="D476">
        <f>IFERROR(A476-A475,"")</f>
      </c>
      <c r="E476">
        <f>IFERROR(D476/365.25,"")</f>
      </c>
      <c r="F476" t="inlineStr">
        <is>
          <t/>
        </is>
      </c>
      <c r="G476" t="inlineStr">
        <is>
          <t/>
        </is>
      </c>
      <c r="H476" t="inlineStr">
        <is>
          <t/>
        </is>
      </c>
      <c r="I476">
        <f>IF(D476&gt;0,C476/D476,"")</f>
      </c>
      <c r="J476">
        <f>IFERROR(B476/B475-1,"")</f>
      </c>
      <c r="K476">
        <f>MAX(K475,B476)</f>
      </c>
      <c r="L476">
        <f>IF(K476&gt;0,B476/K476-1,"")</f>
      </c>
    </row>
    <row r="477">
      <c r="A477">
        <f>NAV!A477</f>
      </c>
      <c r="B477">
        <f>NAV!B477</f>
      </c>
      <c r="C477">
        <f>IFERROR(LN(B477/B476),"")</f>
      </c>
      <c r="D477">
        <f>IFERROR(A477-A476,"")</f>
      </c>
      <c r="E477">
        <f>IFERROR(D477/365.25,"")</f>
      </c>
      <c r="F477" t="inlineStr">
        <is>
          <t/>
        </is>
      </c>
      <c r="G477" t="inlineStr">
        <is>
          <t/>
        </is>
      </c>
      <c r="H477" t="inlineStr">
        <is>
          <t/>
        </is>
      </c>
      <c r="I477">
        <f>IF(D477&gt;0,C477/D477,"")</f>
      </c>
      <c r="J477">
        <f>IFERROR(B477/B476-1,"")</f>
      </c>
      <c r="K477">
        <f>MAX(K476,B477)</f>
      </c>
      <c r="L477">
        <f>IF(K477&gt;0,B477/K477-1,"")</f>
      </c>
    </row>
    <row r="478">
      <c r="A478">
        <f>NAV!A478</f>
      </c>
      <c r="B478">
        <f>NAV!B478</f>
      </c>
      <c r="C478">
        <f>IFERROR(LN(B478/B477),"")</f>
      </c>
      <c r="D478">
        <f>IFERROR(A478-A477,"")</f>
      </c>
      <c r="E478">
        <f>IFERROR(D478/365.25,"")</f>
      </c>
      <c r="F478" t="inlineStr">
        <is>
          <t/>
        </is>
      </c>
      <c r="G478" t="inlineStr">
        <is>
          <t/>
        </is>
      </c>
      <c r="H478" t="inlineStr">
        <is>
          <t/>
        </is>
      </c>
      <c r="I478">
        <f>IF(D478&gt;0,C478/D478,"")</f>
      </c>
      <c r="J478">
        <f>IFERROR(B478/B477-1,"")</f>
      </c>
      <c r="K478">
        <f>MAX(K477,B478)</f>
      </c>
      <c r="L478">
        <f>IF(K478&gt;0,B478/K478-1,"")</f>
      </c>
    </row>
    <row r="479">
      <c r="A479">
        <f>NAV!A479</f>
      </c>
      <c r="B479">
        <f>NAV!B479</f>
      </c>
      <c r="C479">
        <f>IFERROR(LN(B479/B478),"")</f>
      </c>
      <c r="D479">
        <f>IFERROR(A479-A478,"")</f>
      </c>
      <c r="E479">
        <f>IFERROR(D479/365.25,"")</f>
      </c>
      <c r="F479" t="inlineStr">
        <is>
          <t/>
        </is>
      </c>
      <c r="G479" t="inlineStr">
        <is>
          <t/>
        </is>
      </c>
      <c r="H479" t="inlineStr">
        <is>
          <t/>
        </is>
      </c>
      <c r="I479">
        <f>IF(D479&gt;0,C479/D479,"")</f>
      </c>
      <c r="J479">
        <f>IFERROR(B479/B478-1,"")</f>
      </c>
      <c r="K479">
        <f>MAX(K478,B479)</f>
      </c>
      <c r="L479">
        <f>IF(K479&gt;0,B479/K479-1,"")</f>
      </c>
    </row>
    <row r="480">
      <c r="A480">
        <f>NAV!A480</f>
      </c>
      <c r="B480">
        <f>NAV!B480</f>
      </c>
      <c r="C480">
        <f>IFERROR(LN(B480/B479),"")</f>
      </c>
      <c r="D480">
        <f>IFERROR(A480-A479,"")</f>
      </c>
      <c r="E480">
        <f>IFERROR(D480/365.25,"")</f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>
        <f>IF(D480&gt;0,C480/D480,"")</f>
      </c>
      <c r="J480">
        <f>IFERROR(B480/B479-1,"")</f>
      </c>
      <c r="K480">
        <f>MAX(K479,B480)</f>
      </c>
      <c r="L480">
        <f>IF(K480&gt;0,B480/K480-1,"")</f>
      </c>
    </row>
    <row r="481">
      <c r="A481">
        <f>NAV!A481</f>
      </c>
      <c r="B481">
        <f>NAV!B481</f>
      </c>
      <c r="C481">
        <f>IFERROR(LN(B481/B480),"")</f>
      </c>
      <c r="D481">
        <f>IFERROR(A481-A480,"")</f>
      </c>
      <c r="E481">
        <f>IFERROR(D481/365.25,"")</f>
      </c>
      <c r="F481" t="inlineStr">
        <is>
          <t/>
        </is>
      </c>
      <c r="G481" t="inlineStr">
        <is>
          <t/>
        </is>
      </c>
      <c r="H481" t="inlineStr">
        <is>
          <t/>
        </is>
      </c>
      <c r="I481">
        <f>IF(D481&gt;0,C481/D481,"")</f>
      </c>
      <c r="J481">
        <f>IFERROR(B481/B480-1,"")</f>
      </c>
      <c r="K481">
        <f>MAX(K480,B481)</f>
      </c>
      <c r="L481">
        <f>IF(K481&gt;0,B481/K481-1,"")</f>
      </c>
    </row>
    <row r="482">
      <c r="A482">
        <f>NAV!A482</f>
      </c>
      <c r="B482">
        <f>NAV!B482</f>
      </c>
      <c r="C482">
        <f>IFERROR(LN(B482/B481),"")</f>
      </c>
      <c r="D482">
        <f>IFERROR(A482-A481,"")</f>
      </c>
      <c r="E482">
        <f>IFERROR(D482/365.25,"")</f>
      </c>
      <c r="F482" t="inlineStr">
        <is>
          <t/>
        </is>
      </c>
      <c r="G482" t="inlineStr">
        <is>
          <t/>
        </is>
      </c>
      <c r="H482" t="inlineStr">
        <is>
          <t/>
        </is>
      </c>
      <c r="I482">
        <f>IF(D482&gt;0,C482/D482,"")</f>
      </c>
      <c r="J482">
        <f>IFERROR(B482/B481-1,"")</f>
      </c>
      <c r="K482">
        <f>MAX(K481,B482)</f>
      </c>
      <c r="L482">
        <f>IF(K482&gt;0,B482/K482-1,"")</f>
      </c>
    </row>
    <row r="483">
      <c r="A483">
        <f>NAV!A483</f>
      </c>
      <c r="B483">
        <f>NAV!B483</f>
      </c>
      <c r="C483">
        <f>IFERROR(LN(B483/B482),"")</f>
      </c>
      <c r="D483">
        <f>IFERROR(A483-A482,"")</f>
      </c>
      <c r="E483">
        <f>IFERROR(D483/365.25,"")</f>
      </c>
      <c r="F483" t="inlineStr">
        <is>
          <t/>
        </is>
      </c>
      <c r="G483" t="inlineStr">
        <is>
          <t/>
        </is>
      </c>
      <c r="H483" t="inlineStr">
        <is>
          <t/>
        </is>
      </c>
      <c r="I483">
        <f>IF(D483&gt;0,C483/D483,"")</f>
      </c>
      <c r="J483">
        <f>IFERROR(B483/B482-1,"")</f>
      </c>
      <c r="K483">
        <f>MAX(K482,B483)</f>
      </c>
      <c r="L483">
        <f>IF(K483&gt;0,B483/K483-1,"")</f>
      </c>
    </row>
    <row r="484">
      <c r="A484">
        <f>NAV!A484</f>
      </c>
      <c r="B484">
        <f>NAV!B484</f>
      </c>
      <c r="C484">
        <f>IFERROR(LN(B484/B483),"")</f>
      </c>
      <c r="D484">
        <f>IFERROR(A484-A483,"")</f>
      </c>
      <c r="E484">
        <f>IFERROR(D484/365.25,"")</f>
      </c>
      <c r="F484" t="inlineStr">
        <is>
          <t/>
        </is>
      </c>
      <c r="G484" t="inlineStr">
        <is>
          <t/>
        </is>
      </c>
      <c r="H484" t="inlineStr">
        <is>
          <t/>
        </is>
      </c>
      <c r="I484">
        <f>IF(D484&gt;0,C484/D484,"")</f>
      </c>
      <c r="J484">
        <f>IFERROR(B484/B483-1,"")</f>
      </c>
      <c r="K484">
        <f>MAX(K483,B484)</f>
      </c>
      <c r="L484">
        <f>IF(K484&gt;0,B484/K484-1,"")</f>
      </c>
    </row>
    <row r="485">
      <c r="A485">
        <f>NAV!A485</f>
      </c>
      <c r="B485">
        <f>NAV!B485</f>
      </c>
      <c r="C485">
        <f>IFERROR(LN(B485/B484),"")</f>
      </c>
      <c r="D485">
        <f>IFERROR(A485-A484,"")</f>
      </c>
      <c r="E485">
        <f>IFERROR(D485/365.25,"")</f>
      </c>
      <c r="F485" t="inlineStr">
        <is>
          <t/>
        </is>
      </c>
      <c r="G485" t="inlineStr">
        <is>
          <t/>
        </is>
      </c>
      <c r="H485" t="inlineStr">
        <is>
          <t/>
        </is>
      </c>
      <c r="I485">
        <f>IF(D485&gt;0,C485/D485,"")</f>
      </c>
      <c r="J485">
        <f>IFERROR(B485/B484-1,"")</f>
      </c>
      <c r="K485">
        <f>MAX(K484,B485)</f>
      </c>
      <c r="L485">
        <f>IF(K485&gt;0,B485/K485-1,"")</f>
      </c>
    </row>
    <row r="486">
      <c r="A486">
        <f>NAV!A486</f>
      </c>
      <c r="B486">
        <f>NAV!B486</f>
      </c>
      <c r="C486">
        <f>IFERROR(LN(B486/B485),"")</f>
      </c>
      <c r="D486">
        <f>IFERROR(A486-A485,"")</f>
      </c>
      <c r="E486">
        <f>IFERROR(D486/365.25,"")</f>
      </c>
      <c r="F486" t="inlineStr">
        <is>
          <t/>
        </is>
      </c>
      <c r="G486" t="inlineStr">
        <is>
          <t/>
        </is>
      </c>
      <c r="H486" t="inlineStr">
        <is>
          <t/>
        </is>
      </c>
      <c r="I486">
        <f>IF(D486&gt;0,C486/D486,"")</f>
      </c>
      <c r="J486">
        <f>IFERROR(B486/B485-1,"")</f>
      </c>
      <c r="K486">
        <f>MAX(K485,B486)</f>
      </c>
      <c r="L486">
        <f>IF(K486&gt;0,B486/K486-1,"")</f>
      </c>
    </row>
    <row r="487">
      <c r="A487">
        <f>NAV!A487</f>
      </c>
      <c r="B487">
        <f>NAV!B487</f>
      </c>
      <c r="C487">
        <f>IFERROR(LN(B487/B486),"")</f>
      </c>
      <c r="D487">
        <f>IFERROR(A487-A486,"")</f>
      </c>
      <c r="E487">
        <f>IFERROR(D487/365.25,"")</f>
      </c>
      <c r="F487" t="inlineStr">
        <is>
          <t/>
        </is>
      </c>
      <c r="G487" t="inlineStr">
        <is>
          <t/>
        </is>
      </c>
      <c r="H487" t="inlineStr">
        <is>
          <t/>
        </is>
      </c>
      <c r="I487">
        <f>IF(D487&gt;0,C487/D487,"")</f>
      </c>
      <c r="J487">
        <f>IFERROR(B487/B486-1,"")</f>
      </c>
      <c r="K487">
        <f>MAX(K486,B487)</f>
      </c>
      <c r="L487">
        <f>IF(K487&gt;0,B487/K487-1,"")</f>
      </c>
    </row>
    <row r="488">
      <c r="A488">
        <f>NAV!A488</f>
      </c>
      <c r="B488">
        <f>NAV!B488</f>
      </c>
      <c r="C488">
        <f>IFERROR(LN(B488/B487),"")</f>
      </c>
      <c r="D488">
        <f>IFERROR(A488-A487,"")</f>
      </c>
      <c r="E488">
        <f>IFERROR(D488/365.25,"")</f>
      </c>
      <c r="F488" t="inlineStr">
        <is>
          <t/>
        </is>
      </c>
      <c r="G488" t="inlineStr">
        <is>
          <t/>
        </is>
      </c>
      <c r="H488" t="inlineStr">
        <is>
          <t/>
        </is>
      </c>
      <c r="I488">
        <f>IF(D488&gt;0,C488/D488,"")</f>
      </c>
      <c r="J488">
        <f>IFERROR(B488/B487-1,"")</f>
      </c>
      <c r="K488">
        <f>MAX(K487,B488)</f>
      </c>
      <c r="L488">
        <f>IF(K488&gt;0,B488/K488-1,"")</f>
      </c>
    </row>
    <row r="489">
      <c r="A489">
        <f>NAV!A489</f>
      </c>
      <c r="B489">
        <f>NAV!B489</f>
      </c>
      <c r="C489">
        <f>IFERROR(LN(B489/B488),"")</f>
      </c>
      <c r="D489">
        <f>IFERROR(A489-A488,"")</f>
      </c>
      <c r="E489">
        <f>IFERROR(D489/365.25,"")</f>
      </c>
      <c r="F489" t="inlineStr">
        <is>
          <t/>
        </is>
      </c>
      <c r="G489" t="inlineStr">
        <is>
          <t/>
        </is>
      </c>
      <c r="H489" t="inlineStr">
        <is>
          <t/>
        </is>
      </c>
      <c r="I489">
        <f>IF(D489&gt;0,C489/D489,"")</f>
      </c>
      <c r="J489">
        <f>IFERROR(B489/B488-1,"")</f>
      </c>
      <c r="K489">
        <f>MAX(K488,B489)</f>
      </c>
      <c r="L489">
        <f>IF(K489&gt;0,B489/K489-1,"")</f>
      </c>
    </row>
    <row r="490">
      <c r="A490">
        <f>NAV!A490</f>
      </c>
      <c r="B490">
        <f>NAV!B490</f>
      </c>
      <c r="C490">
        <f>IFERROR(LN(B490/B489),"")</f>
      </c>
      <c r="D490">
        <f>IFERROR(A490-A489,"")</f>
      </c>
      <c r="E490">
        <f>IFERROR(D490/365.25,"")</f>
      </c>
      <c r="F490" t="inlineStr">
        <is>
          <t/>
        </is>
      </c>
      <c r="G490" t="inlineStr">
        <is>
          <t/>
        </is>
      </c>
      <c r="H490" t="inlineStr">
        <is>
          <t/>
        </is>
      </c>
      <c r="I490">
        <f>IF(D490&gt;0,C490/D490,"")</f>
      </c>
      <c r="J490">
        <f>IFERROR(B490/B489-1,"")</f>
      </c>
      <c r="K490">
        <f>MAX(K489,B490)</f>
      </c>
      <c r="L490">
        <f>IF(K490&gt;0,B490/K490-1,"")</f>
      </c>
    </row>
    <row r="491">
      <c r="A491">
        <f>NAV!A491</f>
      </c>
      <c r="B491">
        <f>NAV!B491</f>
      </c>
      <c r="C491">
        <f>IFERROR(LN(B491/B490),"")</f>
      </c>
      <c r="D491">
        <f>IFERROR(A491-A490,"")</f>
      </c>
      <c r="E491">
        <f>IFERROR(D491/365.25,"")</f>
      </c>
      <c r="F491" t="inlineStr">
        <is>
          <t/>
        </is>
      </c>
      <c r="G491" t="inlineStr">
        <is>
          <t/>
        </is>
      </c>
      <c r="H491" t="inlineStr">
        <is>
          <t/>
        </is>
      </c>
      <c r="I491">
        <f>IF(D491&gt;0,C491/D491,"")</f>
      </c>
      <c r="J491">
        <f>IFERROR(B491/B490-1,"")</f>
      </c>
      <c r="K491">
        <f>MAX(K490,B491)</f>
      </c>
      <c r="L491">
        <f>IF(K491&gt;0,B491/K491-1,"")</f>
      </c>
    </row>
    <row r="492">
      <c r="A492">
        <f>NAV!A492</f>
      </c>
      <c r="B492">
        <f>NAV!B492</f>
      </c>
      <c r="C492">
        <f>IFERROR(LN(B492/B491),"")</f>
      </c>
      <c r="D492">
        <f>IFERROR(A492-A491,"")</f>
      </c>
      <c r="E492">
        <f>IFERROR(D492/365.25,"")</f>
      </c>
      <c r="F492" t="inlineStr">
        <is>
          <t/>
        </is>
      </c>
      <c r="G492" t="inlineStr">
        <is>
          <t/>
        </is>
      </c>
      <c r="H492" t="inlineStr">
        <is>
          <t/>
        </is>
      </c>
      <c r="I492">
        <f>IF(D492&gt;0,C492/D492,"")</f>
      </c>
      <c r="J492">
        <f>IFERROR(B492/B491-1,"")</f>
      </c>
      <c r="K492">
        <f>MAX(K491,B492)</f>
      </c>
      <c r="L492">
        <f>IF(K492&gt;0,B492/K492-1,"")</f>
      </c>
    </row>
    <row r="493">
      <c r="A493">
        <f>NAV!A493</f>
      </c>
      <c r="B493">
        <f>NAV!B493</f>
      </c>
      <c r="C493">
        <f>IFERROR(LN(B493/B492),"")</f>
      </c>
      <c r="D493">
        <f>IFERROR(A493-A492,"")</f>
      </c>
      <c r="E493">
        <f>IFERROR(D493/365.25,"")</f>
      </c>
      <c r="F493" t="inlineStr">
        <is>
          <t/>
        </is>
      </c>
      <c r="G493" t="inlineStr">
        <is>
          <t/>
        </is>
      </c>
      <c r="H493" t="inlineStr">
        <is>
          <t/>
        </is>
      </c>
      <c r="I493">
        <f>IF(D493&gt;0,C493/D493,"")</f>
      </c>
      <c r="J493">
        <f>IFERROR(B493/B492-1,"")</f>
      </c>
      <c r="K493">
        <f>MAX(K492,B493)</f>
      </c>
      <c r="L493">
        <f>IF(K493&gt;0,B493/K493-1,"")</f>
      </c>
    </row>
    <row r="494">
      <c r="A494">
        <f>NAV!A494</f>
      </c>
      <c r="B494">
        <f>NAV!B494</f>
      </c>
      <c r="C494">
        <f>IFERROR(LN(B494/B493),"")</f>
      </c>
      <c r="D494">
        <f>IFERROR(A494-A493,"")</f>
      </c>
      <c r="E494">
        <f>IFERROR(D494/365.25,"")</f>
      </c>
      <c r="F494" t="inlineStr">
        <is>
          <t/>
        </is>
      </c>
      <c r="G494" t="inlineStr">
        <is>
          <t/>
        </is>
      </c>
      <c r="H494" t="inlineStr">
        <is>
          <t/>
        </is>
      </c>
      <c r="I494">
        <f>IF(D494&gt;0,C494/D494,"")</f>
      </c>
      <c r="J494">
        <f>IFERROR(B494/B493-1,"")</f>
      </c>
      <c r="K494">
        <f>MAX(K493,B494)</f>
      </c>
      <c r="L494">
        <f>IF(K494&gt;0,B494/K494-1,"")</f>
      </c>
    </row>
    <row r="495">
      <c r="A495">
        <f>NAV!A495</f>
      </c>
      <c r="B495">
        <f>NAV!B495</f>
      </c>
      <c r="C495">
        <f>IFERROR(LN(B495/B494),"")</f>
      </c>
      <c r="D495">
        <f>IFERROR(A495-A494,"")</f>
      </c>
      <c r="E495">
        <f>IFERROR(D495/365.25,"")</f>
      </c>
      <c r="F495" t="inlineStr">
        <is>
          <t/>
        </is>
      </c>
      <c r="G495" t="inlineStr">
        <is>
          <t/>
        </is>
      </c>
      <c r="H495" t="inlineStr">
        <is>
          <t/>
        </is>
      </c>
      <c r="I495">
        <f>IF(D495&gt;0,C495/D495,"")</f>
      </c>
      <c r="J495">
        <f>IFERROR(B495/B494-1,"")</f>
      </c>
      <c r="K495">
        <f>MAX(K494,B495)</f>
      </c>
      <c r="L495">
        <f>IF(K495&gt;0,B495/K495-1,"")</f>
      </c>
    </row>
    <row r="496">
      <c r="A496">
        <f>NAV!A496</f>
      </c>
      <c r="B496">
        <f>NAV!B496</f>
      </c>
      <c r="C496">
        <f>IFERROR(LN(B496/B495),"")</f>
      </c>
      <c r="D496">
        <f>IFERROR(A496-A495,"")</f>
      </c>
      <c r="E496">
        <f>IFERROR(D496/365.25,"")</f>
      </c>
      <c r="F496" t="inlineStr">
        <is>
          <t/>
        </is>
      </c>
      <c r="G496" t="inlineStr">
        <is>
          <t/>
        </is>
      </c>
      <c r="H496" t="inlineStr">
        <is>
          <t/>
        </is>
      </c>
      <c r="I496">
        <f>IF(D496&gt;0,C496/D496,"")</f>
      </c>
      <c r="J496">
        <f>IFERROR(B496/B495-1,"")</f>
      </c>
      <c r="K496">
        <f>MAX(K495,B496)</f>
      </c>
      <c r="L496">
        <f>IF(K496&gt;0,B496/K496-1,"")</f>
      </c>
    </row>
    <row r="497">
      <c r="A497">
        <f>NAV!A497</f>
      </c>
      <c r="B497">
        <f>NAV!B497</f>
      </c>
      <c r="C497">
        <f>IFERROR(LN(B497/B496),"")</f>
      </c>
      <c r="D497">
        <f>IFERROR(A497-A496,"")</f>
      </c>
      <c r="E497">
        <f>IFERROR(D497/365.25,"")</f>
      </c>
      <c r="F497" t="inlineStr">
        <is>
          <t/>
        </is>
      </c>
      <c r="G497" t="inlineStr">
        <is>
          <t/>
        </is>
      </c>
      <c r="H497" t="inlineStr">
        <is>
          <t/>
        </is>
      </c>
      <c r="I497">
        <f>IF(D497&gt;0,C497/D497,"")</f>
      </c>
      <c r="J497">
        <f>IFERROR(B497/B496-1,"")</f>
      </c>
      <c r="K497">
        <f>MAX(K496,B497)</f>
      </c>
      <c r="L497">
        <f>IF(K497&gt;0,B497/K497-1,"")</f>
      </c>
    </row>
    <row r="498">
      <c r="A498">
        <f>NAV!A498</f>
      </c>
      <c r="B498">
        <f>NAV!B498</f>
      </c>
      <c r="C498">
        <f>IFERROR(LN(B498/B497),"")</f>
      </c>
      <c r="D498">
        <f>IFERROR(A498-A497,"")</f>
      </c>
      <c r="E498">
        <f>IFERROR(D498/365.25,"")</f>
      </c>
      <c r="F498" t="inlineStr">
        <is>
          <t/>
        </is>
      </c>
      <c r="G498" t="inlineStr">
        <is>
          <t/>
        </is>
      </c>
      <c r="H498" t="inlineStr">
        <is>
          <t/>
        </is>
      </c>
      <c r="I498">
        <f>IF(D498&gt;0,C498/D498,"")</f>
      </c>
      <c r="J498">
        <f>IFERROR(B498/B497-1,"")</f>
      </c>
      <c r="K498">
        <f>MAX(K497,B498)</f>
      </c>
      <c r="L498">
        <f>IF(K498&gt;0,B498/K498-1,"")</f>
      </c>
    </row>
    <row r="499">
      <c r="A499">
        <f>NAV!A499</f>
      </c>
      <c r="B499">
        <f>NAV!B499</f>
      </c>
      <c r="C499">
        <f>IFERROR(LN(B499/B498),"")</f>
      </c>
      <c r="D499">
        <f>IFERROR(A499-A498,"")</f>
      </c>
      <c r="E499">
        <f>IFERROR(D499/365.25,"")</f>
      </c>
      <c r="F499" t="inlineStr">
        <is>
          <t/>
        </is>
      </c>
      <c r="G499" t="inlineStr">
        <is>
          <t/>
        </is>
      </c>
      <c r="H499" t="inlineStr">
        <is>
          <t/>
        </is>
      </c>
      <c r="I499">
        <f>IF(D499&gt;0,C499/D499,"")</f>
      </c>
      <c r="J499">
        <f>IFERROR(B499/B498-1,"")</f>
      </c>
      <c r="K499">
        <f>MAX(K498,B499)</f>
      </c>
      <c r="L499">
        <f>IF(K499&gt;0,B499/K499-1,"")</f>
      </c>
    </row>
    <row r="500">
      <c r="A500">
        <f>NAV!A500</f>
      </c>
      <c r="B500">
        <f>NAV!B500</f>
      </c>
      <c r="C500">
        <f>IFERROR(LN(B500/B499),"")</f>
      </c>
      <c r="D500">
        <f>IFERROR(A500-A499,"")</f>
      </c>
      <c r="E500">
        <f>IFERROR(D500/365.25,"")</f>
      </c>
      <c r="F500" t="inlineStr">
        <is>
          <t/>
        </is>
      </c>
      <c r="G500" t="inlineStr">
        <is>
          <t/>
        </is>
      </c>
      <c r="H500" t="inlineStr">
        <is>
          <t/>
        </is>
      </c>
      <c r="I500">
        <f>IF(D500&gt;0,C500/D500,"")</f>
      </c>
      <c r="J500">
        <f>IFERROR(B500/B499-1,"")</f>
      </c>
      <c r="K500">
        <f>MAX(K499,B500)</f>
      </c>
      <c r="L500">
        <f>IF(K500&gt;0,B500/K500-1,"")</f>
      </c>
    </row>
    <row r="501">
      <c r="A501">
        <f>NAV!A501</f>
      </c>
      <c r="B501">
        <f>NAV!B501</f>
      </c>
      <c r="C501">
        <f>IFERROR(LN(B501/B500),"")</f>
      </c>
      <c r="D501">
        <f>IFERROR(A501-A500,"")</f>
      </c>
      <c r="E501">
        <f>IFERROR(D501/365.25,"")</f>
      </c>
      <c r="F501" t="inlineStr">
        <is>
          <t/>
        </is>
      </c>
      <c r="G501" t="inlineStr">
        <is>
          <t/>
        </is>
      </c>
      <c r="H501" t="inlineStr">
        <is>
          <t/>
        </is>
      </c>
      <c r="I501">
        <f>IF(D501&gt;0,C501/D501,"")</f>
      </c>
      <c r="J501">
        <f>IFERROR(B501/B500-1,"")</f>
      </c>
      <c r="K501">
        <f>MAX(K500,B501)</f>
      </c>
      <c r="L501">
        <f>IF(K501&gt;0,B501/K501-1,"")</f>
      </c>
    </row>
    <row r="502">
      <c r="A502">
        <f>NAV!A502</f>
      </c>
      <c r="B502">
        <f>NAV!B502</f>
      </c>
      <c r="C502">
        <f>IFERROR(LN(B502/B501),"")</f>
      </c>
      <c r="D502">
        <f>IFERROR(A502-A501,"")</f>
      </c>
      <c r="E502">
        <f>IFERROR(D502/365.25,"")</f>
      </c>
      <c r="F502" t="inlineStr">
        <is>
          <t/>
        </is>
      </c>
      <c r="G502" t="inlineStr">
        <is>
          <t/>
        </is>
      </c>
      <c r="H502" t="inlineStr">
        <is>
          <t/>
        </is>
      </c>
      <c r="I502">
        <f>IF(D502&gt;0,C502/D502,"")</f>
      </c>
      <c r="J502">
        <f>IFERROR(B502/B501-1,"")</f>
      </c>
      <c r="K502">
        <f>MAX(K501,B502)</f>
      </c>
      <c r="L502">
        <f>IF(K502&gt;0,B502/K502-1,"")</f>
      </c>
    </row>
    <row r="503">
      <c r="A503">
        <f>NAV!A503</f>
      </c>
      <c r="B503">
        <f>NAV!B503</f>
      </c>
      <c r="C503">
        <f>IFERROR(LN(B503/B502),"")</f>
      </c>
      <c r="D503">
        <f>IFERROR(A503-A502,"")</f>
      </c>
      <c r="E503">
        <f>IFERROR(D503/365.25,"")</f>
      </c>
      <c r="F503" t="inlineStr">
        <is>
          <t/>
        </is>
      </c>
      <c r="G503" t="inlineStr">
        <is>
          <t/>
        </is>
      </c>
      <c r="H503" t="inlineStr">
        <is>
          <t/>
        </is>
      </c>
      <c r="I503">
        <f>IF(D503&gt;0,C503/D503,"")</f>
      </c>
      <c r="J503">
        <f>IFERROR(B503/B502-1,"")</f>
      </c>
      <c r="K503">
        <f>MAX(K502,B503)</f>
      </c>
      <c r="L503">
        <f>IF(K503&gt;0,B503/K503-1,"")</f>
      </c>
    </row>
    <row r="504">
      <c r="A504">
        <f>NAV!A504</f>
      </c>
      <c r="B504">
        <f>NAV!B504</f>
      </c>
      <c r="C504">
        <f>IFERROR(LN(B504/B503),"")</f>
      </c>
      <c r="D504">
        <f>IFERROR(A504-A503,"")</f>
      </c>
      <c r="E504">
        <f>IFERROR(D504/365.25,"")</f>
      </c>
      <c r="F504" t="inlineStr">
        <is>
          <t/>
        </is>
      </c>
      <c r="G504" t="inlineStr">
        <is>
          <t/>
        </is>
      </c>
      <c r="H504" t="inlineStr">
        <is>
          <t/>
        </is>
      </c>
      <c r="I504">
        <f>IF(D504&gt;0,C504/D504,"")</f>
      </c>
      <c r="J504">
        <f>IFERROR(B504/B503-1,"")</f>
      </c>
      <c r="K504">
        <f>MAX(K503,B504)</f>
      </c>
      <c r="L504">
        <f>IF(K504&gt;0,B504/K504-1,"")</f>
      </c>
    </row>
    <row r="505">
      <c r="A505">
        <f>NAV!A505</f>
      </c>
      <c r="B505">
        <f>NAV!B505</f>
      </c>
      <c r="C505">
        <f>IFERROR(LN(B505/B504),"")</f>
      </c>
      <c r="D505">
        <f>IFERROR(A505-A504,"")</f>
      </c>
      <c r="E505">
        <f>IFERROR(D505/365.25,"")</f>
      </c>
      <c r="F505" t="inlineStr">
        <is>
          <t/>
        </is>
      </c>
      <c r="G505" t="inlineStr">
        <is>
          <t/>
        </is>
      </c>
      <c r="H505" t="inlineStr">
        <is>
          <t/>
        </is>
      </c>
      <c r="I505">
        <f>IF(D505&gt;0,C505/D505,"")</f>
      </c>
      <c r="J505">
        <f>IFERROR(B505/B504-1,"")</f>
      </c>
      <c r="K505">
        <f>MAX(K504,B505)</f>
      </c>
      <c r="L505">
        <f>IF(K505&gt;0,B505/K505-1,"")</f>
      </c>
    </row>
    <row r="506">
      <c r="A506">
        <f>NAV!A506</f>
      </c>
      <c r="B506">
        <f>NAV!B506</f>
      </c>
      <c r="C506">
        <f>IFERROR(LN(B506/B505),"")</f>
      </c>
      <c r="D506">
        <f>IFERROR(A506-A505,"")</f>
      </c>
      <c r="E506">
        <f>IFERROR(D506/365.25,"")</f>
      </c>
      <c r="F506" t="inlineStr">
        <is>
          <t/>
        </is>
      </c>
      <c r="G506" t="inlineStr">
        <is>
          <t/>
        </is>
      </c>
      <c r="H506" t="inlineStr">
        <is>
          <t/>
        </is>
      </c>
      <c r="I506">
        <f>IF(D506&gt;0,C506/D506,"")</f>
      </c>
      <c r="J506">
        <f>IFERROR(B506/B505-1,"")</f>
      </c>
      <c r="K506">
        <f>MAX(K505,B506)</f>
      </c>
      <c r="L506">
        <f>IF(K506&gt;0,B506/K506-1,"")</f>
      </c>
    </row>
    <row r="507">
      <c r="A507">
        <f>NAV!A507</f>
      </c>
      <c r="B507">
        <f>NAV!B507</f>
      </c>
      <c r="C507">
        <f>IFERROR(LN(B507/B506),"")</f>
      </c>
      <c r="D507">
        <f>IFERROR(A507-A506,"")</f>
      </c>
      <c r="E507">
        <f>IFERROR(D507/365.25,"")</f>
      </c>
      <c r="F507" t="inlineStr">
        <is>
          <t/>
        </is>
      </c>
      <c r="G507" t="inlineStr">
        <is>
          <t/>
        </is>
      </c>
      <c r="H507" t="inlineStr">
        <is>
          <t/>
        </is>
      </c>
      <c r="I507">
        <f>IF(D507&gt;0,C507/D507,"")</f>
      </c>
      <c r="J507">
        <f>IFERROR(B507/B506-1,"")</f>
      </c>
      <c r="K507">
        <f>MAX(K506,B507)</f>
      </c>
      <c r="L507">
        <f>IF(K507&gt;0,B507/K507-1,"")</f>
      </c>
    </row>
    <row r="508">
      <c r="A508">
        <f>NAV!A508</f>
      </c>
      <c r="B508">
        <f>NAV!B508</f>
      </c>
      <c r="C508">
        <f>IFERROR(LN(B508/B507),"")</f>
      </c>
      <c r="D508">
        <f>IFERROR(A508-A507,"")</f>
      </c>
      <c r="E508">
        <f>IFERROR(D508/365.25,"")</f>
      </c>
      <c r="F508" t="inlineStr">
        <is>
          <t/>
        </is>
      </c>
      <c r="G508" t="inlineStr">
        <is>
          <t/>
        </is>
      </c>
      <c r="H508" t="inlineStr">
        <is>
          <t/>
        </is>
      </c>
      <c r="I508">
        <f>IF(D508&gt;0,C508/D508,"")</f>
      </c>
      <c r="J508">
        <f>IFERROR(B508/B507-1,"")</f>
      </c>
      <c r="K508">
        <f>MAX(K507,B508)</f>
      </c>
      <c r="L508">
        <f>IF(K508&gt;0,B508/K508-1,"")</f>
      </c>
    </row>
    <row r="509">
      <c r="A509">
        <f>NAV!A509</f>
      </c>
      <c r="B509">
        <f>NAV!B509</f>
      </c>
      <c r="C509">
        <f>IFERROR(LN(B509/B508),"")</f>
      </c>
      <c r="D509">
        <f>IFERROR(A509-A508,"")</f>
      </c>
      <c r="E509">
        <f>IFERROR(D509/365.25,"")</f>
      </c>
      <c r="F509" t="inlineStr">
        <is>
          <t/>
        </is>
      </c>
      <c r="G509" t="inlineStr">
        <is>
          <t/>
        </is>
      </c>
      <c r="H509" t="inlineStr">
        <is>
          <t/>
        </is>
      </c>
      <c r="I509">
        <f>IF(D509&gt;0,C509/D509,"")</f>
      </c>
      <c r="J509">
        <f>IFERROR(B509/B508-1,"")</f>
      </c>
      <c r="K509">
        <f>MAX(K508,B509)</f>
      </c>
      <c r="L509">
        <f>IF(K509&gt;0,B509/K509-1,"")</f>
      </c>
    </row>
    <row r="510">
      <c r="A510">
        <f>NAV!A510</f>
      </c>
      <c r="B510">
        <f>NAV!B510</f>
      </c>
      <c r="C510">
        <f>IFERROR(LN(B510/B509),"")</f>
      </c>
      <c r="D510">
        <f>IFERROR(A510-A509,"")</f>
      </c>
      <c r="E510">
        <f>IFERROR(D510/365.25,"")</f>
      </c>
      <c r="F510" t="inlineStr">
        <is>
          <t/>
        </is>
      </c>
      <c r="G510" t="inlineStr">
        <is>
          <t/>
        </is>
      </c>
      <c r="H510" t="inlineStr">
        <is>
          <t/>
        </is>
      </c>
      <c r="I510">
        <f>IF(D510&gt;0,C510/D510,"")</f>
      </c>
      <c r="J510">
        <f>IFERROR(B510/B509-1,"")</f>
      </c>
      <c r="K510">
        <f>MAX(K509,B510)</f>
      </c>
      <c r="L510">
        <f>IF(K510&gt;0,B510/K510-1,"")</f>
      </c>
    </row>
    <row r="511">
      <c r="A511">
        <f>NAV!A511</f>
      </c>
      <c r="B511">
        <f>NAV!B511</f>
      </c>
      <c r="C511">
        <f>IFERROR(LN(B511/B510),"")</f>
      </c>
      <c r="D511">
        <f>IFERROR(A511-A510,"")</f>
      </c>
      <c r="E511">
        <f>IFERROR(D511/365.25,"")</f>
      </c>
      <c r="F511" t="inlineStr">
        <is>
          <t/>
        </is>
      </c>
      <c r="G511" t="inlineStr">
        <is>
          <t/>
        </is>
      </c>
      <c r="H511" t="inlineStr">
        <is>
          <t/>
        </is>
      </c>
      <c r="I511">
        <f>IF(D511&gt;0,C511/D511,"")</f>
      </c>
      <c r="J511">
        <f>IFERROR(B511/B510-1,"")</f>
      </c>
      <c r="K511">
        <f>MAX(K510,B511)</f>
      </c>
      <c r="L511">
        <f>IF(K511&gt;0,B511/K511-1,"")</f>
      </c>
    </row>
    <row r="512">
      <c r="A512">
        <f>NAV!A512</f>
      </c>
      <c r="B512">
        <f>NAV!B512</f>
      </c>
      <c r="C512">
        <f>IFERROR(LN(B512/B511),"")</f>
      </c>
      <c r="D512">
        <f>IFERROR(A512-A511,"")</f>
      </c>
      <c r="E512">
        <f>IFERROR(D512/365.25,"")</f>
      </c>
      <c r="F512" t="inlineStr">
        <is>
          <t/>
        </is>
      </c>
      <c r="G512" t="inlineStr">
        <is>
          <t/>
        </is>
      </c>
      <c r="H512" t="inlineStr">
        <is>
          <t/>
        </is>
      </c>
      <c r="I512">
        <f>IF(D512&gt;0,C512/D512,"")</f>
      </c>
      <c r="J512">
        <f>IFERROR(B512/B511-1,"")</f>
      </c>
      <c r="K512">
        <f>MAX(K511,B512)</f>
      </c>
      <c r="L512">
        <f>IF(K512&gt;0,B512/K512-1,"")</f>
      </c>
    </row>
    <row r="513">
      <c r="A513">
        <f>NAV!A513</f>
      </c>
      <c r="B513">
        <f>NAV!B513</f>
      </c>
      <c r="C513">
        <f>IFERROR(LN(B513/B512),"")</f>
      </c>
      <c r="D513">
        <f>IFERROR(A513-A512,"")</f>
      </c>
      <c r="E513">
        <f>IFERROR(D513/365.25,"")</f>
      </c>
      <c r="F513" t="inlineStr">
        <is>
          <t/>
        </is>
      </c>
      <c r="G513" t="inlineStr">
        <is>
          <t/>
        </is>
      </c>
      <c r="H513" t="inlineStr">
        <is>
          <t/>
        </is>
      </c>
      <c r="I513">
        <f>IF(D513&gt;0,C513/D513,"")</f>
      </c>
      <c r="J513">
        <f>IFERROR(B513/B512-1,"")</f>
      </c>
      <c r="K513">
        <f>MAX(K512,B513)</f>
      </c>
      <c r="L513">
        <f>IF(K513&gt;0,B513/K513-1,"")</f>
      </c>
    </row>
    <row r="514">
      <c r="A514">
        <f>NAV!A514</f>
      </c>
      <c r="B514">
        <f>NAV!B514</f>
      </c>
      <c r="C514">
        <f>IFERROR(LN(B514/B513),"")</f>
      </c>
      <c r="D514">
        <f>IFERROR(A514-A513,"")</f>
      </c>
      <c r="E514">
        <f>IFERROR(D514/365.25,"")</f>
      </c>
      <c r="F514" t="inlineStr">
        <is>
          <t/>
        </is>
      </c>
      <c r="G514" t="inlineStr">
        <is>
          <t/>
        </is>
      </c>
      <c r="H514" t="inlineStr">
        <is>
          <t/>
        </is>
      </c>
      <c r="I514">
        <f>IF(D514&gt;0,C514/D514,"")</f>
      </c>
      <c r="J514">
        <f>IFERROR(B514/B513-1,"")</f>
      </c>
      <c r="K514">
        <f>MAX(K513,B514)</f>
      </c>
      <c r="L514">
        <f>IF(K514&gt;0,B514/K514-1,"")</f>
      </c>
    </row>
    <row r="515">
      <c r="A515">
        <f>NAV!A515</f>
      </c>
      <c r="B515">
        <f>NAV!B515</f>
      </c>
      <c r="C515">
        <f>IFERROR(LN(B515/B514),"")</f>
      </c>
      <c r="D515">
        <f>IFERROR(A515-A514,"")</f>
      </c>
      <c r="E515">
        <f>IFERROR(D515/365.25,"")</f>
      </c>
      <c r="F515" t="inlineStr">
        <is>
          <t/>
        </is>
      </c>
      <c r="G515" t="inlineStr">
        <is>
          <t/>
        </is>
      </c>
      <c r="H515" t="inlineStr">
        <is>
          <t/>
        </is>
      </c>
      <c r="I515">
        <f>IF(D515&gt;0,C515/D515,"")</f>
      </c>
      <c r="J515">
        <f>IFERROR(B515/B514-1,"")</f>
      </c>
      <c r="K515">
        <f>MAX(K514,B515)</f>
      </c>
      <c r="L515">
        <f>IF(K515&gt;0,B515/K515-1,"")</f>
      </c>
    </row>
    <row r="516">
      <c r="A516">
        <f>NAV!A516</f>
      </c>
      <c r="B516">
        <f>NAV!B516</f>
      </c>
      <c r="C516">
        <f>IFERROR(LN(B516/B515),"")</f>
      </c>
      <c r="D516">
        <f>IFERROR(A516-A515,"")</f>
      </c>
      <c r="E516">
        <f>IFERROR(D516/365.25,"")</f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>
        <f>IF(D516&gt;0,C516/D516,"")</f>
      </c>
      <c r="J516">
        <f>IFERROR(B516/B515-1,"")</f>
      </c>
      <c r="K516">
        <f>MAX(K515,B516)</f>
      </c>
      <c r="L516">
        <f>IF(K516&gt;0,B516/K516-1,"")</f>
      </c>
    </row>
    <row r="517">
      <c r="A517">
        <f>NAV!A517</f>
      </c>
      <c r="B517">
        <f>NAV!B517</f>
      </c>
      <c r="C517">
        <f>IFERROR(LN(B517/B516),"")</f>
      </c>
      <c r="D517">
        <f>IFERROR(A517-A516,"")</f>
      </c>
      <c r="E517">
        <f>IFERROR(D517/365.25,"")</f>
      </c>
      <c r="F517" t="inlineStr">
        <is>
          <t/>
        </is>
      </c>
      <c r="G517" t="inlineStr">
        <is>
          <t/>
        </is>
      </c>
      <c r="H517" t="inlineStr">
        <is>
          <t/>
        </is>
      </c>
      <c r="I517">
        <f>IF(D517&gt;0,C517/D517,"")</f>
      </c>
      <c r="J517">
        <f>IFERROR(B517/B516-1,"")</f>
      </c>
      <c r="K517">
        <f>MAX(K516,B517)</f>
      </c>
      <c r="L517">
        <f>IF(K517&gt;0,B517/K517-1,"")</f>
      </c>
    </row>
    <row r="518">
      <c r="A518">
        <f>NAV!A518</f>
      </c>
      <c r="B518">
        <f>NAV!B518</f>
      </c>
      <c r="C518">
        <f>IFERROR(LN(B518/B517),"")</f>
      </c>
      <c r="D518">
        <f>IFERROR(A518-A517,"")</f>
      </c>
      <c r="E518">
        <f>IFERROR(D518/365.25,"")</f>
      </c>
      <c r="F518" t="inlineStr">
        <is>
          <t/>
        </is>
      </c>
      <c r="G518" t="inlineStr">
        <is>
          <t/>
        </is>
      </c>
      <c r="H518" t="inlineStr">
        <is>
          <t/>
        </is>
      </c>
      <c r="I518">
        <f>IF(D518&gt;0,C518/D518,"")</f>
      </c>
      <c r="J518">
        <f>IFERROR(B518/B517-1,"")</f>
      </c>
      <c r="K518">
        <f>MAX(K517,B518)</f>
      </c>
      <c r="L518">
        <f>IF(K518&gt;0,B518/K518-1,"")</f>
      </c>
    </row>
    <row r="519">
      <c r="A519">
        <f>NAV!A519</f>
      </c>
      <c r="B519">
        <f>NAV!B519</f>
      </c>
      <c r="C519">
        <f>IFERROR(LN(B519/B518),"")</f>
      </c>
      <c r="D519">
        <f>IFERROR(A519-A518,"")</f>
      </c>
      <c r="E519">
        <f>IFERROR(D519/365.25,"")</f>
      </c>
      <c r="F519" t="inlineStr">
        <is>
          <t/>
        </is>
      </c>
      <c r="G519" t="inlineStr">
        <is>
          <t/>
        </is>
      </c>
      <c r="H519" t="inlineStr">
        <is>
          <t/>
        </is>
      </c>
      <c r="I519">
        <f>IF(D519&gt;0,C519/D519,"")</f>
      </c>
      <c r="J519">
        <f>IFERROR(B519/B518-1,"")</f>
      </c>
      <c r="K519">
        <f>MAX(K518,B519)</f>
      </c>
      <c r="L519">
        <f>IF(K519&gt;0,B519/K519-1,"")</f>
      </c>
    </row>
    <row r="520">
      <c r="A520">
        <f>NAV!A520</f>
      </c>
      <c r="B520">
        <f>NAV!B520</f>
      </c>
      <c r="C520">
        <f>IFERROR(LN(B520/B519),"")</f>
      </c>
      <c r="D520">
        <f>IFERROR(A520-A519,"")</f>
      </c>
      <c r="E520">
        <f>IFERROR(D520/365.25,"")</f>
      </c>
      <c r="F520" t="inlineStr">
        <is>
          <t/>
        </is>
      </c>
      <c r="G520" t="inlineStr">
        <is>
          <t/>
        </is>
      </c>
      <c r="H520" t="inlineStr">
        <is>
          <t/>
        </is>
      </c>
      <c r="I520">
        <f>IF(D520&gt;0,C520/D520,"")</f>
      </c>
      <c r="J520">
        <f>IFERROR(B520/B519-1,"")</f>
      </c>
      <c r="K520">
        <f>MAX(K519,B520)</f>
      </c>
      <c r="L520">
        <f>IF(K520&gt;0,B520/K520-1,"")</f>
      </c>
    </row>
    <row r="521">
      <c r="A521">
        <f>NAV!A521</f>
      </c>
      <c r="B521">
        <f>NAV!B521</f>
      </c>
      <c r="C521">
        <f>IFERROR(LN(B521/B520),"")</f>
      </c>
      <c r="D521">
        <f>IFERROR(A521-A520,"")</f>
      </c>
      <c r="E521">
        <f>IFERROR(D521/365.25,"")</f>
      </c>
      <c r="F521" t="inlineStr">
        <is>
          <t/>
        </is>
      </c>
      <c r="G521" t="inlineStr">
        <is>
          <t/>
        </is>
      </c>
      <c r="H521" t="inlineStr">
        <is>
          <t/>
        </is>
      </c>
      <c r="I521">
        <f>IF(D521&gt;0,C521/D521,"")</f>
      </c>
      <c r="J521">
        <f>IFERROR(B521/B520-1,"")</f>
      </c>
      <c r="K521">
        <f>MAX(K520,B521)</f>
      </c>
      <c r="L521">
        <f>IF(K521&gt;0,B521/K521-1,"")</f>
      </c>
    </row>
    <row r="522">
      <c r="A522">
        <f>NAV!A522</f>
      </c>
      <c r="B522">
        <f>NAV!B522</f>
      </c>
      <c r="C522">
        <f>IFERROR(LN(B522/B521),"")</f>
      </c>
      <c r="D522">
        <f>IFERROR(A522-A521,"")</f>
      </c>
      <c r="E522">
        <f>IFERROR(D522/365.25,"")</f>
      </c>
      <c r="F522" t="inlineStr">
        <is>
          <t/>
        </is>
      </c>
      <c r="G522" t="inlineStr">
        <is>
          <t/>
        </is>
      </c>
      <c r="H522" t="inlineStr">
        <is>
          <t/>
        </is>
      </c>
      <c r="I522">
        <f>IF(D522&gt;0,C522/D522,"")</f>
      </c>
      <c r="J522">
        <f>IFERROR(B522/B521-1,"")</f>
      </c>
      <c r="K522">
        <f>MAX(K521,B522)</f>
      </c>
      <c r="L522">
        <f>IF(K522&gt;0,B522/K522-1,"")</f>
      </c>
    </row>
    <row r="523">
      <c r="A523">
        <f>NAV!A523</f>
      </c>
      <c r="B523">
        <f>NAV!B523</f>
      </c>
      <c r="C523">
        <f>IFERROR(LN(B523/B522),"")</f>
      </c>
      <c r="D523">
        <f>IFERROR(A523-A522,"")</f>
      </c>
      <c r="E523">
        <f>IFERROR(D523/365.25,"")</f>
      </c>
      <c r="F523" t="inlineStr">
        <is>
          <t/>
        </is>
      </c>
      <c r="G523" t="inlineStr">
        <is>
          <t/>
        </is>
      </c>
      <c r="H523" t="inlineStr">
        <is>
          <t/>
        </is>
      </c>
      <c r="I523">
        <f>IF(D523&gt;0,C523/D523,"")</f>
      </c>
      <c r="J523">
        <f>IFERROR(B523/B522-1,"")</f>
      </c>
      <c r="K523">
        <f>MAX(K522,B523)</f>
      </c>
      <c r="L523">
        <f>IF(K523&gt;0,B523/K523-1,"")</f>
      </c>
    </row>
    <row r="524">
      <c r="A524">
        <f>NAV!A524</f>
      </c>
      <c r="B524">
        <f>NAV!B524</f>
      </c>
      <c r="C524">
        <f>IFERROR(LN(B524/B523),"")</f>
      </c>
      <c r="D524">
        <f>IFERROR(A524-A523,"")</f>
      </c>
      <c r="E524">
        <f>IFERROR(D524/365.25,"")</f>
      </c>
      <c r="F524" t="inlineStr">
        <is>
          <t/>
        </is>
      </c>
      <c r="G524" t="inlineStr">
        <is>
          <t/>
        </is>
      </c>
      <c r="H524" t="inlineStr">
        <is>
          <t/>
        </is>
      </c>
      <c r="I524">
        <f>IF(D524&gt;0,C524/D524,"")</f>
      </c>
      <c r="J524">
        <f>IFERROR(B524/B523-1,"")</f>
      </c>
      <c r="K524">
        <f>MAX(K523,B524)</f>
      </c>
      <c r="L524">
        <f>IF(K524&gt;0,B524/K524-1,"")</f>
      </c>
    </row>
    <row r="525">
      <c r="A525">
        <f>NAV!A525</f>
      </c>
      <c r="B525">
        <f>NAV!B525</f>
      </c>
      <c r="C525">
        <f>IFERROR(LN(B525/B524),"")</f>
      </c>
      <c r="D525">
        <f>IFERROR(A525-A524,"")</f>
      </c>
      <c r="E525">
        <f>IFERROR(D525/365.25,"")</f>
      </c>
      <c r="F525" t="inlineStr">
        <is>
          <t/>
        </is>
      </c>
      <c r="G525" t="inlineStr">
        <is>
          <t/>
        </is>
      </c>
      <c r="H525" t="inlineStr">
        <is>
          <t/>
        </is>
      </c>
      <c r="I525">
        <f>IF(D525&gt;0,C525/D525,"")</f>
      </c>
      <c r="J525">
        <f>IFERROR(B525/B524-1,"")</f>
      </c>
      <c r="K525">
        <f>MAX(K524,B525)</f>
      </c>
      <c r="L525">
        <f>IF(K525&gt;0,B525/K525-1,"")</f>
      </c>
    </row>
    <row r="526">
      <c r="A526">
        <f>NAV!A526</f>
      </c>
      <c r="B526">
        <f>NAV!B526</f>
      </c>
      <c r="C526">
        <f>IFERROR(LN(B526/B525),"")</f>
      </c>
      <c r="D526">
        <f>IFERROR(A526-A525,"")</f>
      </c>
      <c r="E526">
        <f>IFERROR(D526/365.25,"")</f>
      </c>
      <c r="F526" t="inlineStr">
        <is>
          <t/>
        </is>
      </c>
      <c r="G526" t="inlineStr">
        <is>
          <t/>
        </is>
      </c>
      <c r="H526" t="inlineStr">
        <is>
          <t/>
        </is>
      </c>
      <c r="I526">
        <f>IF(D526&gt;0,C526/D526,"")</f>
      </c>
      <c r="J526">
        <f>IFERROR(B526/B525-1,"")</f>
      </c>
      <c r="K526">
        <f>MAX(K525,B526)</f>
      </c>
      <c r="L526">
        <f>IF(K526&gt;0,B526/K526-1,"")</f>
      </c>
    </row>
    <row r="527">
      <c r="A527">
        <f>NAV!A527</f>
      </c>
      <c r="B527">
        <f>NAV!B527</f>
      </c>
      <c r="C527">
        <f>IFERROR(LN(B527/B526),"")</f>
      </c>
      <c r="D527">
        <f>IFERROR(A527-A526,"")</f>
      </c>
      <c r="E527">
        <f>IFERROR(D527/365.25,"")</f>
      </c>
      <c r="F527" t="inlineStr">
        <is>
          <t/>
        </is>
      </c>
      <c r="G527" t="inlineStr">
        <is>
          <t/>
        </is>
      </c>
      <c r="H527" t="inlineStr">
        <is>
          <t/>
        </is>
      </c>
      <c r="I527">
        <f>IF(D527&gt;0,C527/D527,"")</f>
      </c>
      <c r="J527">
        <f>IFERROR(B527/B526-1,"")</f>
      </c>
      <c r="K527">
        <f>MAX(K526,B527)</f>
      </c>
      <c r="L527">
        <f>IF(K527&gt;0,B527/K527-1,"")</f>
      </c>
    </row>
    <row r="528">
      <c r="A528">
        <f>NAV!A528</f>
      </c>
      <c r="B528">
        <f>NAV!B528</f>
      </c>
      <c r="C528">
        <f>IFERROR(LN(B528/B527),"")</f>
      </c>
      <c r="D528">
        <f>IFERROR(A528-A527,"")</f>
      </c>
      <c r="E528">
        <f>IFERROR(D528/365.25,"")</f>
      </c>
      <c r="F528" t="inlineStr">
        <is>
          <t/>
        </is>
      </c>
      <c r="G528" t="inlineStr">
        <is>
          <t/>
        </is>
      </c>
      <c r="H528" t="inlineStr">
        <is>
          <t/>
        </is>
      </c>
      <c r="I528">
        <f>IF(D528&gt;0,C528/D528,"")</f>
      </c>
      <c r="J528">
        <f>IFERROR(B528/B527-1,"")</f>
      </c>
      <c r="K528">
        <f>MAX(K527,B528)</f>
      </c>
      <c r="L528">
        <f>IF(K528&gt;0,B528/K528-1,"")</f>
      </c>
    </row>
    <row r="529">
      <c r="A529">
        <f>NAV!A529</f>
      </c>
      <c r="B529">
        <f>NAV!B529</f>
      </c>
      <c r="C529">
        <f>IFERROR(LN(B529/B528),"")</f>
      </c>
      <c r="D529">
        <f>IFERROR(A529-A528,"")</f>
      </c>
      <c r="E529">
        <f>IFERROR(D529/365.25,"")</f>
      </c>
      <c r="F529" t="inlineStr">
        <is>
          <t/>
        </is>
      </c>
      <c r="G529" t="inlineStr">
        <is>
          <t/>
        </is>
      </c>
      <c r="H529" t="inlineStr">
        <is>
          <t/>
        </is>
      </c>
      <c r="I529">
        <f>IF(D529&gt;0,C529/D529,"")</f>
      </c>
      <c r="J529">
        <f>IFERROR(B529/B528-1,"")</f>
      </c>
      <c r="K529">
        <f>MAX(K528,B529)</f>
      </c>
      <c r="L529">
        <f>IF(K529&gt;0,B529/K529-1,"")</f>
      </c>
    </row>
    <row r="530">
      <c r="A530">
        <f>NAV!A530</f>
      </c>
      <c r="B530">
        <f>NAV!B530</f>
      </c>
      <c r="C530">
        <f>IFERROR(LN(B530/B529),"")</f>
      </c>
      <c r="D530">
        <f>IFERROR(A530-A529,"")</f>
      </c>
      <c r="E530">
        <f>IFERROR(D530/365.25,"")</f>
      </c>
      <c r="F530" t="inlineStr">
        <is>
          <t/>
        </is>
      </c>
      <c r="G530" t="inlineStr">
        <is>
          <t/>
        </is>
      </c>
      <c r="H530" t="inlineStr">
        <is>
          <t/>
        </is>
      </c>
      <c r="I530">
        <f>IF(D530&gt;0,C530/D530,"")</f>
      </c>
      <c r="J530">
        <f>IFERROR(B530/B529-1,"")</f>
      </c>
      <c r="K530">
        <f>MAX(K529,B530)</f>
      </c>
      <c r="L530">
        <f>IF(K530&gt;0,B530/K530-1,"")</f>
      </c>
    </row>
    <row r="531">
      <c r="A531">
        <f>NAV!A531</f>
      </c>
      <c r="B531">
        <f>NAV!B531</f>
      </c>
      <c r="C531">
        <f>IFERROR(LN(B531/B530),"")</f>
      </c>
      <c r="D531">
        <f>IFERROR(A531-A530,"")</f>
      </c>
      <c r="E531">
        <f>IFERROR(D531/365.25,"")</f>
      </c>
      <c r="F531" t="inlineStr">
        <is>
          <t/>
        </is>
      </c>
      <c r="G531" t="inlineStr">
        <is>
          <t/>
        </is>
      </c>
      <c r="H531" t="inlineStr">
        <is>
          <t/>
        </is>
      </c>
      <c r="I531">
        <f>IF(D531&gt;0,C531/D531,"")</f>
      </c>
      <c r="J531">
        <f>IFERROR(B531/B530-1,"")</f>
      </c>
      <c r="K531">
        <f>MAX(K530,B531)</f>
      </c>
      <c r="L531">
        <f>IF(K531&gt;0,B531/K531-1,"")</f>
      </c>
    </row>
    <row r="532">
      <c r="A532">
        <f>NAV!A532</f>
      </c>
      <c r="B532">
        <f>NAV!B532</f>
      </c>
      <c r="C532">
        <f>IFERROR(LN(B532/B531),"")</f>
      </c>
      <c r="D532">
        <f>IFERROR(A532-A531,"")</f>
      </c>
      <c r="E532">
        <f>IFERROR(D532/365.25,"")</f>
      </c>
      <c r="F532" t="inlineStr">
        <is>
          <t/>
        </is>
      </c>
      <c r="G532" t="inlineStr">
        <is>
          <t/>
        </is>
      </c>
      <c r="H532" t="inlineStr">
        <is>
          <t/>
        </is>
      </c>
      <c r="I532">
        <f>IF(D532&gt;0,C532/D532,"")</f>
      </c>
      <c r="J532">
        <f>IFERROR(B532/B531-1,"")</f>
      </c>
      <c r="K532">
        <f>MAX(K531,B532)</f>
      </c>
      <c r="L532">
        <f>IF(K532&gt;0,B532/K532-1,"")</f>
      </c>
    </row>
    <row r="533">
      <c r="A533">
        <f>NAV!A533</f>
      </c>
      <c r="B533">
        <f>NAV!B533</f>
      </c>
      <c r="C533">
        <f>IFERROR(LN(B533/B532),"")</f>
      </c>
      <c r="D533">
        <f>IFERROR(A533-A532,"")</f>
      </c>
      <c r="E533">
        <f>IFERROR(D533/365.25,"")</f>
      </c>
      <c r="F533" t="inlineStr">
        <is>
          <t/>
        </is>
      </c>
      <c r="G533" t="inlineStr">
        <is>
          <t/>
        </is>
      </c>
      <c r="H533" t="inlineStr">
        <is>
          <t/>
        </is>
      </c>
      <c r="I533">
        <f>IF(D533&gt;0,C533/D533,"")</f>
      </c>
      <c r="J533">
        <f>IFERROR(B533/B532-1,"")</f>
      </c>
      <c r="K533">
        <f>MAX(K532,B533)</f>
      </c>
      <c r="L533">
        <f>IF(K533&gt;0,B533/K533-1,"")</f>
      </c>
    </row>
    <row r="534">
      <c r="A534">
        <f>NAV!A534</f>
      </c>
      <c r="B534">
        <f>NAV!B534</f>
      </c>
      <c r="C534">
        <f>IFERROR(LN(B534/B533),"")</f>
      </c>
      <c r="D534">
        <f>IFERROR(A534-A533,"")</f>
      </c>
      <c r="E534">
        <f>IFERROR(D534/365.25,"")</f>
      </c>
      <c r="F534" t="inlineStr">
        <is>
          <t/>
        </is>
      </c>
      <c r="G534" t="inlineStr">
        <is>
          <t/>
        </is>
      </c>
      <c r="H534" t="inlineStr">
        <is>
          <t/>
        </is>
      </c>
      <c r="I534">
        <f>IF(D534&gt;0,C534/D534,"")</f>
      </c>
      <c r="J534">
        <f>IFERROR(B534/B533-1,"")</f>
      </c>
      <c r="K534">
        <f>MAX(K533,B534)</f>
      </c>
      <c r="L534">
        <f>IF(K534&gt;0,B534/K534-1,"")</f>
      </c>
    </row>
    <row r="535">
      <c r="A535">
        <f>NAV!A535</f>
      </c>
      <c r="B535">
        <f>NAV!B535</f>
      </c>
      <c r="C535">
        <f>IFERROR(LN(B535/B534),"")</f>
      </c>
      <c r="D535">
        <f>IFERROR(A535-A534,"")</f>
      </c>
      <c r="E535">
        <f>IFERROR(D535/365.25,"")</f>
      </c>
      <c r="F535" t="inlineStr">
        <is>
          <t/>
        </is>
      </c>
      <c r="G535" t="inlineStr">
        <is>
          <t/>
        </is>
      </c>
      <c r="H535" t="inlineStr">
        <is>
          <t/>
        </is>
      </c>
      <c r="I535">
        <f>IF(D535&gt;0,C535/D535,"")</f>
      </c>
      <c r="J535">
        <f>IFERROR(B535/B534-1,"")</f>
      </c>
      <c r="K535">
        <f>MAX(K534,B535)</f>
      </c>
      <c r="L535">
        <f>IF(K535&gt;0,B535/K535-1,"")</f>
      </c>
    </row>
    <row r="536">
      <c r="A536">
        <f>NAV!A536</f>
      </c>
      <c r="B536">
        <f>NAV!B536</f>
      </c>
      <c r="C536">
        <f>IFERROR(LN(B536/B535),"")</f>
      </c>
      <c r="D536">
        <f>IFERROR(A536-A535,"")</f>
      </c>
      <c r="E536">
        <f>IFERROR(D536/365.25,"")</f>
      </c>
      <c r="F536" t="inlineStr">
        <is>
          <t/>
        </is>
      </c>
      <c r="G536" t="inlineStr">
        <is>
          <t/>
        </is>
      </c>
      <c r="H536" t="inlineStr">
        <is>
          <t/>
        </is>
      </c>
      <c r="I536">
        <f>IF(D536&gt;0,C536/D536,"")</f>
      </c>
      <c r="J536">
        <f>IFERROR(B536/B535-1,"")</f>
      </c>
      <c r="K536">
        <f>MAX(K535,B536)</f>
      </c>
      <c r="L536">
        <f>IF(K536&gt;0,B536/K536-1,"")</f>
      </c>
    </row>
    <row r="537">
      <c r="A537">
        <f>NAV!A537</f>
      </c>
      <c r="B537">
        <f>NAV!B537</f>
      </c>
      <c r="C537">
        <f>IFERROR(LN(B537/B536),"")</f>
      </c>
      <c r="D537">
        <f>IFERROR(A537-A536,"")</f>
      </c>
      <c r="E537">
        <f>IFERROR(D537/365.25,"")</f>
      </c>
      <c r="F537" t="inlineStr">
        <is>
          <t/>
        </is>
      </c>
      <c r="G537" t="inlineStr">
        <is>
          <t/>
        </is>
      </c>
      <c r="H537" t="inlineStr">
        <is>
          <t/>
        </is>
      </c>
      <c r="I537">
        <f>IF(D537&gt;0,C537/D537,"")</f>
      </c>
      <c r="J537">
        <f>IFERROR(B537/B536-1,"")</f>
      </c>
      <c r="K537">
        <f>MAX(K536,B537)</f>
      </c>
      <c r="L537">
        <f>IF(K537&gt;0,B537/K537-1,"")</f>
      </c>
    </row>
    <row r="538">
      <c r="A538">
        <f>NAV!A538</f>
      </c>
      <c r="B538">
        <f>NAV!B538</f>
      </c>
      <c r="C538">
        <f>IFERROR(LN(B538/B537),"")</f>
      </c>
      <c r="D538">
        <f>IFERROR(A538-A537,"")</f>
      </c>
      <c r="E538">
        <f>IFERROR(D538/365.25,"")</f>
      </c>
      <c r="F538" t="inlineStr">
        <is>
          <t/>
        </is>
      </c>
      <c r="G538" t="inlineStr">
        <is>
          <t/>
        </is>
      </c>
      <c r="H538" t="inlineStr">
        <is>
          <t/>
        </is>
      </c>
      <c r="I538">
        <f>IF(D538&gt;0,C538/D538,"")</f>
      </c>
      <c r="J538">
        <f>IFERROR(B538/B537-1,"")</f>
      </c>
      <c r="K538">
        <f>MAX(K537,B538)</f>
      </c>
      <c r="L538">
        <f>IF(K538&gt;0,B538/K538-1,"")</f>
      </c>
    </row>
    <row r="539">
      <c r="A539">
        <f>NAV!A539</f>
      </c>
      <c r="B539">
        <f>NAV!B539</f>
      </c>
      <c r="C539">
        <f>IFERROR(LN(B539/B538),"")</f>
      </c>
      <c r="D539">
        <f>IFERROR(A539-A538,"")</f>
      </c>
      <c r="E539">
        <f>IFERROR(D539/365.25,"")</f>
      </c>
      <c r="F539" t="inlineStr">
        <is>
          <t/>
        </is>
      </c>
      <c r="G539" t="inlineStr">
        <is>
          <t/>
        </is>
      </c>
      <c r="H539" t="inlineStr">
        <is>
          <t/>
        </is>
      </c>
      <c r="I539">
        <f>IF(D539&gt;0,C539/D539,"")</f>
      </c>
      <c r="J539">
        <f>IFERROR(B539/B538-1,"")</f>
      </c>
      <c r="K539">
        <f>MAX(K538,B539)</f>
      </c>
      <c r="L539">
        <f>IF(K539&gt;0,B539/K539-1,"")</f>
      </c>
    </row>
    <row r="540">
      <c r="A540">
        <f>NAV!A540</f>
      </c>
      <c r="B540">
        <f>NAV!B540</f>
      </c>
      <c r="C540">
        <f>IFERROR(LN(B540/B539),"")</f>
      </c>
      <c r="D540">
        <f>IFERROR(A540-A539,"")</f>
      </c>
      <c r="E540">
        <f>IFERROR(D540/365.25,"")</f>
      </c>
      <c r="F540" t="inlineStr">
        <is>
          <t/>
        </is>
      </c>
      <c r="G540" t="inlineStr">
        <is>
          <t/>
        </is>
      </c>
      <c r="H540" t="inlineStr">
        <is>
          <t/>
        </is>
      </c>
      <c r="I540">
        <f>IF(D540&gt;0,C540/D540,"")</f>
      </c>
      <c r="J540">
        <f>IFERROR(B540/B539-1,"")</f>
      </c>
      <c r="K540">
        <f>MAX(K539,B540)</f>
      </c>
      <c r="L540">
        <f>IF(K540&gt;0,B540/K540-1,"")</f>
      </c>
    </row>
    <row r="541">
      <c r="A541">
        <f>NAV!A541</f>
      </c>
      <c r="B541">
        <f>NAV!B541</f>
      </c>
      <c r="C541">
        <f>IFERROR(LN(B541/B540),"")</f>
      </c>
      <c r="D541">
        <f>IFERROR(A541-A540,"")</f>
      </c>
      <c r="E541">
        <f>IFERROR(D541/365.25,"")</f>
      </c>
      <c r="F541" t="inlineStr">
        <is>
          <t/>
        </is>
      </c>
      <c r="G541" t="inlineStr">
        <is>
          <t/>
        </is>
      </c>
      <c r="H541" t="inlineStr">
        <is>
          <t/>
        </is>
      </c>
      <c r="I541">
        <f>IF(D541&gt;0,C541/D541,"")</f>
      </c>
      <c r="J541">
        <f>IFERROR(B541/B540-1,"")</f>
      </c>
      <c r="K541">
        <f>MAX(K540,B541)</f>
      </c>
      <c r="L541">
        <f>IF(K541&gt;0,B541/K541-1,"")</f>
      </c>
    </row>
    <row r="542">
      <c r="A542">
        <f>NAV!A542</f>
      </c>
      <c r="B542">
        <f>NAV!B542</f>
      </c>
      <c r="C542">
        <f>IFERROR(LN(B542/B541),"")</f>
      </c>
      <c r="D542">
        <f>IFERROR(A542-A541,"")</f>
      </c>
      <c r="E542">
        <f>IFERROR(D542/365.25,"")</f>
      </c>
      <c r="F542" t="inlineStr">
        <is>
          <t/>
        </is>
      </c>
      <c r="G542" t="inlineStr">
        <is>
          <t/>
        </is>
      </c>
      <c r="H542" t="inlineStr">
        <is>
          <t/>
        </is>
      </c>
      <c r="I542">
        <f>IF(D542&gt;0,C542/D542,"")</f>
      </c>
      <c r="J542">
        <f>IFERROR(B542/B541-1,"")</f>
      </c>
      <c r="K542">
        <f>MAX(K541,B542)</f>
      </c>
      <c r="L542">
        <f>IF(K542&gt;0,B542/K542-1,"")</f>
      </c>
    </row>
    <row r="543">
      <c r="A543">
        <f>NAV!A543</f>
      </c>
      <c r="B543">
        <f>NAV!B543</f>
      </c>
      <c r="C543">
        <f>IFERROR(LN(B543/B542),"")</f>
      </c>
      <c r="D543">
        <f>IFERROR(A543-A542,"")</f>
      </c>
      <c r="E543">
        <f>IFERROR(D543/365.25,"")</f>
      </c>
      <c r="F543" t="inlineStr">
        <is>
          <t/>
        </is>
      </c>
      <c r="G543" t="inlineStr">
        <is>
          <t/>
        </is>
      </c>
      <c r="H543" t="inlineStr">
        <is>
          <t/>
        </is>
      </c>
      <c r="I543">
        <f>IF(D543&gt;0,C543/D543,"")</f>
      </c>
      <c r="J543">
        <f>IFERROR(B543/B542-1,"")</f>
      </c>
      <c r="K543">
        <f>MAX(K542,B543)</f>
      </c>
      <c r="L543">
        <f>IF(K543&gt;0,B543/K543-1,"")</f>
      </c>
    </row>
    <row r="544">
      <c r="A544">
        <f>NAV!A544</f>
      </c>
      <c r="B544">
        <f>NAV!B544</f>
      </c>
      <c r="C544">
        <f>IFERROR(LN(B544/B543),"")</f>
      </c>
      <c r="D544">
        <f>IFERROR(A544-A543,"")</f>
      </c>
      <c r="E544">
        <f>IFERROR(D544/365.25,"")</f>
      </c>
      <c r="F544" t="inlineStr">
        <is>
          <t/>
        </is>
      </c>
      <c r="G544" t="inlineStr">
        <is>
          <t/>
        </is>
      </c>
      <c r="H544" t="inlineStr">
        <is>
          <t/>
        </is>
      </c>
      <c r="I544">
        <f>IF(D544&gt;0,C544/D544,"")</f>
      </c>
      <c r="J544">
        <f>IFERROR(B544/B543-1,"")</f>
      </c>
      <c r="K544">
        <f>MAX(K543,B544)</f>
      </c>
      <c r="L544">
        <f>IF(K544&gt;0,B544/K544-1,"")</f>
      </c>
    </row>
    <row r="545">
      <c r="A545">
        <f>NAV!A545</f>
      </c>
      <c r="B545">
        <f>NAV!B545</f>
      </c>
      <c r="C545">
        <f>IFERROR(LN(B545/B544),"")</f>
      </c>
      <c r="D545">
        <f>IFERROR(A545-A544,"")</f>
      </c>
      <c r="E545">
        <f>IFERROR(D545/365.25,"")</f>
      </c>
      <c r="F545" t="inlineStr">
        <is>
          <t/>
        </is>
      </c>
      <c r="G545" t="inlineStr">
        <is>
          <t/>
        </is>
      </c>
      <c r="H545" t="inlineStr">
        <is>
          <t/>
        </is>
      </c>
      <c r="I545">
        <f>IF(D545&gt;0,C545/D545,"")</f>
      </c>
      <c r="J545">
        <f>IFERROR(B545/B544-1,"")</f>
      </c>
      <c r="K545">
        <f>MAX(K544,B545)</f>
      </c>
      <c r="L545">
        <f>IF(K545&gt;0,B545/K545-1,"")</f>
      </c>
    </row>
    <row r="546">
      <c r="A546">
        <f>NAV!A546</f>
      </c>
      <c r="B546">
        <f>NAV!B546</f>
      </c>
      <c r="C546">
        <f>IFERROR(LN(B546/B545),"")</f>
      </c>
      <c r="D546">
        <f>IFERROR(A546-A545,"")</f>
      </c>
      <c r="E546">
        <f>IFERROR(D546/365.25,"")</f>
      </c>
      <c r="F546" t="inlineStr">
        <is>
          <t/>
        </is>
      </c>
      <c r="G546" t="inlineStr">
        <is>
          <t/>
        </is>
      </c>
      <c r="H546" t="inlineStr">
        <is>
          <t/>
        </is>
      </c>
      <c r="I546">
        <f>IF(D546&gt;0,C546/D546,"")</f>
      </c>
      <c r="J546">
        <f>IFERROR(B546/B545-1,"")</f>
      </c>
      <c r="K546">
        <f>MAX(K545,B546)</f>
      </c>
      <c r="L546">
        <f>IF(K546&gt;0,B546/K546-1,"")</f>
      </c>
    </row>
    <row r="547">
      <c r="A547">
        <f>NAV!A547</f>
      </c>
      <c r="B547">
        <f>NAV!B547</f>
      </c>
      <c r="C547">
        <f>IFERROR(LN(B547/B546),"")</f>
      </c>
      <c r="D547">
        <f>IFERROR(A547-A546,"")</f>
      </c>
      <c r="E547">
        <f>IFERROR(D547/365.25,"")</f>
      </c>
      <c r="F547" t="inlineStr">
        <is>
          <t/>
        </is>
      </c>
      <c r="G547" t="inlineStr">
        <is>
          <t/>
        </is>
      </c>
      <c r="H547" t="inlineStr">
        <is>
          <t/>
        </is>
      </c>
      <c r="I547">
        <f>IF(D547&gt;0,C547/D547,"")</f>
      </c>
      <c r="J547">
        <f>IFERROR(B547/B546-1,"")</f>
      </c>
      <c r="K547">
        <f>MAX(K546,B547)</f>
      </c>
      <c r="L547">
        <f>IF(K547&gt;0,B547/K547-1,"")</f>
      </c>
    </row>
    <row r="548">
      <c r="A548">
        <f>NAV!A548</f>
      </c>
      <c r="B548">
        <f>NAV!B548</f>
      </c>
      <c r="C548">
        <f>IFERROR(LN(B548/B547),"")</f>
      </c>
      <c r="D548">
        <f>IFERROR(A548-A547,"")</f>
      </c>
      <c r="E548">
        <f>IFERROR(D548/365.25,"")</f>
      </c>
      <c r="F548" t="inlineStr">
        <is>
          <t/>
        </is>
      </c>
      <c r="G548" t="inlineStr">
        <is>
          <t/>
        </is>
      </c>
      <c r="H548" t="inlineStr">
        <is>
          <t/>
        </is>
      </c>
      <c r="I548">
        <f>IF(D548&gt;0,C548/D548,"")</f>
      </c>
      <c r="J548">
        <f>IFERROR(B548/B547-1,"")</f>
      </c>
      <c r="K548">
        <f>MAX(K547,B548)</f>
      </c>
      <c r="L548">
        <f>IF(K548&gt;0,B548/K548-1,"")</f>
      </c>
    </row>
    <row r="549">
      <c r="A549">
        <f>NAV!A549</f>
      </c>
      <c r="B549">
        <f>NAV!B549</f>
      </c>
      <c r="C549">
        <f>IFERROR(LN(B549/B548),"")</f>
      </c>
      <c r="D549">
        <f>IFERROR(A549-A548,"")</f>
      </c>
      <c r="E549">
        <f>IFERROR(D549/365.25,"")</f>
      </c>
      <c r="F549" t="inlineStr">
        <is>
          <t/>
        </is>
      </c>
      <c r="G549" t="inlineStr">
        <is>
          <t/>
        </is>
      </c>
      <c r="H549" t="inlineStr">
        <is>
          <t/>
        </is>
      </c>
      <c r="I549">
        <f>IF(D549&gt;0,C549/D549,"")</f>
      </c>
      <c r="J549">
        <f>IFERROR(B549/B548-1,"")</f>
      </c>
      <c r="K549">
        <f>MAX(K548,B549)</f>
      </c>
      <c r="L549">
        <f>IF(K549&gt;0,B549/K549-1,"")</f>
      </c>
    </row>
    <row r="550">
      <c r="A550">
        <f>NAV!A550</f>
      </c>
      <c r="B550">
        <f>NAV!B550</f>
      </c>
      <c r="C550">
        <f>IFERROR(LN(B550/B549),"")</f>
      </c>
      <c r="D550">
        <f>IFERROR(A550-A549,"")</f>
      </c>
      <c r="E550">
        <f>IFERROR(D550/365.25,"")</f>
      </c>
      <c r="F550" t="inlineStr">
        <is>
          <t/>
        </is>
      </c>
      <c r="G550" t="inlineStr">
        <is>
          <t/>
        </is>
      </c>
      <c r="H550" t="inlineStr">
        <is>
          <t/>
        </is>
      </c>
      <c r="I550">
        <f>IF(D550&gt;0,C550/D550,"")</f>
      </c>
      <c r="J550">
        <f>IFERROR(B550/B549-1,"")</f>
      </c>
      <c r="K550">
        <f>MAX(K549,B550)</f>
      </c>
      <c r="L550">
        <f>IF(K550&gt;0,B550/K550-1,"")</f>
      </c>
    </row>
    <row r="551">
      <c r="A551">
        <f>NAV!A551</f>
      </c>
      <c r="B551">
        <f>NAV!B551</f>
      </c>
      <c r="C551">
        <f>IFERROR(LN(B551/B550),"")</f>
      </c>
      <c r="D551">
        <f>IFERROR(A551-A550,"")</f>
      </c>
      <c r="E551">
        <f>IFERROR(D551/365.25,"")</f>
      </c>
      <c r="F551" t="inlineStr">
        <is>
          <t/>
        </is>
      </c>
      <c r="G551" t="inlineStr">
        <is>
          <t/>
        </is>
      </c>
      <c r="H551" t="inlineStr">
        <is>
          <t/>
        </is>
      </c>
      <c r="I551">
        <f>IF(D551&gt;0,C551/D551,"")</f>
      </c>
      <c r="J551">
        <f>IFERROR(B551/B550-1,"")</f>
      </c>
      <c r="K551">
        <f>MAX(K550,B551)</f>
      </c>
      <c r="L551">
        <f>IF(K551&gt;0,B551/K551-1,"")</f>
      </c>
    </row>
    <row r="552">
      <c r="A552">
        <f>NAV!A552</f>
      </c>
      <c r="B552">
        <f>NAV!B552</f>
      </c>
      <c r="C552">
        <f>IFERROR(LN(B552/B551),"")</f>
      </c>
      <c r="D552">
        <f>IFERROR(A552-A551,"")</f>
      </c>
      <c r="E552">
        <f>IFERROR(D552/365.25,"")</f>
      </c>
      <c r="F552" t="inlineStr">
        <is>
          <t/>
        </is>
      </c>
      <c r="G552" t="inlineStr">
        <is>
          <t/>
        </is>
      </c>
      <c r="H552" t="inlineStr">
        <is>
          <t/>
        </is>
      </c>
      <c r="I552">
        <f>IF(D552&gt;0,C552/D552,"")</f>
      </c>
      <c r="J552">
        <f>IFERROR(B552/B551-1,"")</f>
      </c>
      <c r="K552">
        <f>MAX(K551,B552)</f>
      </c>
      <c r="L552">
        <f>IF(K552&gt;0,B552/K552-1,"")</f>
      </c>
    </row>
    <row r="553">
      <c r="A553">
        <f>NAV!A553</f>
      </c>
      <c r="B553">
        <f>NAV!B553</f>
      </c>
      <c r="C553">
        <f>IFERROR(LN(B553/B552),"")</f>
      </c>
      <c r="D553">
        <f>IFERROR(A553-A552,"")</f>
      </c>
      <c r="E553">
        <f>IFERROR(D553/365.25,"")</f>
      </c>
      <c r="F553" t="inlineStr">
        <is>
          <t/>
        </is>
      </c>
      <c r="G553" t="inlineStr">
        <is>
          <t/>
        </is>
      </c>
      <c r="H553" t="inlineStr">
        <is>
          <t/>
        </is>
      </c>
      <c r="I553">
        <f>IF(D553&gt;0,C553/D553,"")</f>
      </c>
      <c r="J553">
        <f>IFERROR(B553/B552-1,"")</f>
      </c>
      <c r="K553">
        <f>MAX(K552,B553)</f>
      </c>
      <c r="L553">
        <f>IF(K553&gt;0,B553/K553-1,"")</f>
      </c>
    </row>
    <row r="554">
      <c r="A554">
        <f>NAV!A554</f>
      </c>
      <c r="B554">
        <f>NAV!B554</f>
      </c>
      <c r="C554">
        <f>IFERROR(LN(B554/B553),"")</f>
      </c>
      <c r="D554">
        <f>IFERROR(A554-A553,"")</f>
      </c>
      <c r="E554">
        <f>IFERROR(D554/365.25,"")</f>
      </c>
      <c r="F554" t="inlineStr">
        <is>
          <t/>
        </is>
      </c>
      <c r="G554" t="inlineStr">
        <is>
          <t/>
        </is>
      </c>
      <c r="H554" t="inlineStr">
        <is>
          <t/>
        </is>
      </c>
      <c r="I554">
        <f>IF(D554&gt;0,C554/D554,"")</f>
      </c>
      <c r="J554">
        <f>IFERROR(B554/B553-1,"")</f>
      </c>
      <c r="K554">
        <f>MAX(K553,B554)</f>
      </c>
      <c r="L554">
        <f>IF(K554&gt;0,B554/K554-1,"")</f>
      </c>
    </row>
    <row r="555">
      <c r="A555">
        <f>NAV!A555</f>
      </c>
      <c r="B555">
        <f>NAV!B555</f>
      </c>
      <c r="C555">
        <f>IFERROR(LN(B555/B554),"")</f>
      </c>
      <c r="D555">
        <f>IFERROR(A555-A554,"")</f>
      </c>
      <c r="E555">
        <f>IFERROR(D555/365.25,"")</f>
      </c>
      <c r="F555" t="inlineStr">
        <is>
          <t/>
        </is>
      </c>
      <c r="G555" t="inlineStr">
        <is>
          <t/>
        </is>
      </c>
      <c r="H555" t="inlineStr">
        <is>
          <t/>
        </is>
      </c>
      <c r="I555">
        <f>IF(D555&gt;0,C555/D555,"")</f>
      </c>
      <c r="J555">
        <f>IFERROR(B555/B554-1,"")</f>
      </c>
      <c r="K555">
        <f>MAX(K554,B555)</f>
      </c>
      <c r="L555">
        <f>IF(K555&gt;0,B555/K555-1,"")</f>
      </c>
    </row>
    <row r="556">
      <c r="A556">
        <f>NAV!A556</f>
      </c>
      <c r="B556">
        <f>NAV!B556</f>
      </c>
      <c r="C556">
        <f>IFERROR(LN(B556/B555),"")</f>
      </c>
      <c r="D556">
        <f>IFERROR(A556-A555,"")</f>
      </c>
      <c r="E556">
        <f>IFERROR(D556/365.25,"")</f>
      </c>
      <c r="F556" t="inlineStr">
        <is>
          <t/>
        </is>
      </c>
      <c r="G556" t="inlineStr">
        <is>
          <t/>
        </is>
      </c>
      <c r="H556" t="inlineStr">
        <is>
          <t/>
        </is>
      </c>
      <c r="I556">
        <f>IF(D556&gt;0,C556/D556,"")</f>
      </c>
      <c r="J556">
        <f>IFERROR(B556/B555-1,"")</f>
      </c>
      <c r="K556">
        <f>MAX(K555,B556)</f>
      </c>
      <c r="L556">
        <f>IF(K556&gt;0,B556/K556-1,"")</f>
      </c>
    </row>
    <row r="557">
      <c r="A557">
        <f>NAV!A557</f>
      </c>
      <c r="B557">
        <f>NAV!B557</f>
      </c>
      <c r="C557">
        <f>IFERROR(LN(B557/B556),"")</f>
      </c>
      <c r="D557">
        <f>IFERROR(A557-A556,"")</f>
      </c>
      <c r="E557">
        <f>IFERROR(D557/365.25,"")</f>
      </c>
      <c r="F557" t="inlineStr">
        <is>
          <t/>
        </is>
      </c>
      <c r="G557" t="inlineStr">
        <is>
          <t/>
        </is>
      </c>
      <c r="H557" t="inlineStr">
        <is>
          <t/>
        </is>
      </c>
      <c r="I557">
        <f>IF(D557&gt;0,C557/D557,"")</f>
      </c>
      <c r="J557">
        <f>IFERROR(B557/B556-1,"")</f>
      </c>
      <c r="K557">
        <f>MAX(K556,B557)</f>
      </c>
      <c r="L557">
        <f>IF(K557&gt;0,B557/K557-1,"")</f>
      </c>
    </row>
    <row r="558">
      <c r="A558">
        <f>NAV!A558</f>
      </c>
      <c r="B558">
        <f>NAV!B558</f>
      </c>
      <c r="C558">
        <f>IFERROR(LN(B558/B557),"")</f>
      </c>
      <c r="D558">
        <f>IFERROR(A558-A557,"")</f>
      </c>
      <c r="E558">
        <f>IFERROR(D558/365.25,"")</f>
      </c>
      <c r="F558" t="inlineStr">
        <is>
          <t/>
        </is>
      </c>
      <c r="G558" t="inlineStr">
        <is>
          <t/>
        </is>
      </c>
      <c r="H558" t="inlineStr">
        <is>
          <t/>
        </is>
      </c>
      <c r="I558">
        <f>IF(D558&gt;0,C558/D558,"")</f>
      </c>
      <c r="J558">
        <f>IFERROR(B558/B557-1,"")</f>
      </c>
      <c r="K558">
        <f>MAX(K557,B558)</f>
      </c>
      <c r="L558">
        <f>IF(K558&gt;0,B558/K558-1,"")</f>
      </c>
    </row>
    <row r="559">
      <c r="A559">
        <f>NAV!A559</f>
      </c>
      <c r="B559">
        <f>NAV!B559</f>
      </c>
      <c r="C559">
        <f>IFERROR(LN(B559/B558),"")</f>
      </c>
      <c r="D559">
        <f>IFERROR(A559-A558,"")</f>
      </c>
      <c r="E559">
        <f>IFERROR(D559/365.25,"")</f>
      </c>
      <c r="F559" t="inlineStr">
        <is>
          <t/>
        </is>
      </c>
      <c r="G559" t="inlineStr">
        <is>
          <t/>
        </is>
      </c>
      <c r="H559" t="inlineStr">
        <is>
          <t/>
        </is>
      </c>
      <c r="I559">
        <f>IF(D559&gt;0,C559/D559,"")</f>
      </c>
      <c r="J559">
        <f>IFERROR(B559/B558-1,"")</f>
      </c>
      <c r="K559">
        <f>MAX(K558,B559)</f>
      </c>
      <c r="L559">
        <f>IF(K559&gt;0,B559/K559-1,"")</f>
      </c>
    </row>
    <row r="560">
      <c r="A560">
        <f>NAV!A560</f>
      </c>
      <c r="B560">
        <f>NAV!B560</f>
      </c>
      <c r="C560">
        <f>IFERROR(LN(B560/B559),"")</f>
      </c>
      <c r="D560">
        <f>IFERROR(A560-A559,"")</f>
      </c>
      <c r="E560">
        <f>IFERROR(D560/365.25,"")</f>
      </c>
      <c r="F560" t="inlineStr">
        <is>
          <t/>
        </is>
      </c>
      <c r="G560" t="inlineStr">
        <is>
          <t/>
        </is>
      </c>
      <c r="H560" t="inlineStr">
        <is>
          <t/>
        </is>
      </c>
      <c r="I560">
        <f>IF(D560&gt;0,C560/D560,"")</f>
      </c>
      <c r="J560">
        <f>IFERROR(B560/B559-1,"")</f>
      </c>
      <c r="K560">
        <f>MAX(K559,B560)</f>
      </c>
      <c r="L560">
        <f>IF(K560&gt;0,B560/K560-1,"")</f>
      </c>
    </row>
    <row r="561">
      <c r="A561">
        <f>NAV!A561</f>
      </c>
      <c r="B561">
        <f>NAV!B561</f>
      </c>
      <c r="C561">
        <f>IFERROR(LN(B561/B560),"")</f>
      </c>
      <c r="D561">
        <f>IFERROR(A561-A560,"")</f>
      </c>
      <c r="E561">
        <f>IFERROR(D561/365.25,"")</f>
      </c>
      <c r="F561" t="inlineStr">
        <is>
          <t/>
        </is>
      </c>
      <c r="G561" t="inlineStr">
        <is>
          <t/>
        </is>
      </c>
      <c r="H561" t="inlineStr">
        <is>
          <t/>
        </is>
      </c>
      <c r="I561">
        <f>IF(D561&gt;0,C561/D561,"")</f>
      </c>
      <c r="J561">
        <f>IFERROR(B561/B560-1,"")</f>
      </c>
      <c r="K561">
        <f>MAX(K560,B561)</f>
      </c>
      <c r="L561">
        <f>IF(K561&gt;0,B561/K561-1,"")</f>
      </c>
    </row>
    <row r="562">
      <c r="A562">
        <f>NAV!A562</f>
      </c>
      <c r="B562">
        <f>NAV!B562</f>
      </c>
      <c r="C562">
        <f>IFERROR(LN(B562/B561),"")</f>
      </c>
      <c r="D562">
        <f>IFERROR(A562-A561,"")</f>
      </c>
      <c r="E562">
        <f>IFERROR(D562/365.25,"")</f>
      </c>
      <c r="F562" t="inlineStr">
        <is>
          <t/>
        </is>
      </c>
      <c r="G562" t="inlineStr">
        <is>
          <t/>
        </is>
      </c>
      <c r="H562" t="inlineStr">
        <is>
          <t/>
        </is>
      </c>
      <c r="I562">
        <f>IF(D562&gt;0,C562/D562,"")</f>
      </c>
      <c r="J562">
        <f>IFERROR(B562/B561-1,"")</f>
      </c>
      <c r="K562">
        <f>MAX(K561,B562)</f>
      </c>
      <c r="L562">
        <f>IF(K562&gt;0,B562/K562-1,"")</f>
      </c>
    </row>
    <row r="563">
      <c r="A563">
        <f>NAV!A563</f>
      </c>
      <c r="B563">
        <f>NAV!B563</f>
      </c>
      <c r="C563">
        <f>IFERROR(LN(B563/B562),"")</f>
      </c>
      <c r="D563">
        <f>IFERROR(A563-A562,"")</f>
      </c>
      <c r="E563">
        <f>IFERROR(D563/365.25,"")</f>
      </c>
      <c r="F563" t="inlineStr">
        <is>
          <t/>
        </is>
      </c>
      <c r="G563" t="inlineStr">
        <is>
          <t/>
        </is>
      </c>
      <c r="H563" t="inlineStr">
        <is>
          <t/>
        </is>
      </c>
      <c r="I563">
        <f>IF(D563&gt;0,C563/D563,"")</f>
      </c>
      <c r="J563">
        <f>IFERROR(B563/B562-1,"")</f>
      </c>
      <c r="K563">
        <f>MAX(K562,B563)</f>
      </c>
      <c r="L563">
        <f>IF(K563&gt;0,B563/K563-1,"")</f>
      </c>
    </row>
    <row r="564">
      <c r="A564">
        <f>NAV!A564</f>
      </c>
      <c r="B564">
        <f>NAV!B564</f>
      </c>
      <c r="C564">
        <f>IFERROR(LN(B564/B563),"")</f>
      </c>
      <c r="D564">
        <f>IFERROR(A564-A563,"")</f>
      </c>
      <c r="E564">
        <f>IFERROR(D564/365.25,"")</f>
      </c>
      <c r="F564" t="inlineStr">
        <is>
          <t/>
        </is>
      </c>
      <c r="G564" t="inlineStr">
        <is>
          <t/>
        </is>
      </c>
      <c r="H564" t="inlineStr">
        <is>
          <t/>
        </is>
      </c>
      <c r="I564">
        <f>IF(D564&gt;0,C564/D564,"")</f>
      </c>
      <c r="J564">
        <f>IFERROR(B564/B563-1,"")</f>
      </c>
      <c r="K564">
        <f>MAX(K563,B564)</f>
      </c>
      <c r="L564">
        <f>IF(K564&gt;0,B564/K564-1,"")</f>
      </c>
    </row>
    <row r="565">
      <c r="A565">
        <f>NAV!A565</f>
      </c>
      <c r="B565">
        <f>NAV!B565</f>
      </c>
      <c r="C565">
        <f>IFERROR(LN(B565/B564),"")</f>
      </c>
      <c r="D565">
        <f>IFERROR(A565-A564,"")</f>
      </c>
      <c r="E565">
        <f>IFERROR(D565/365.25,"")</f>
      </c>
      <c r="F565" t="inlineStr">
        <is>
          <t/>
        </is>
      </c>
      <c r="G565" t="inlineStr">
        <is>
          <t/>
        </is>
      </c>
      <c r="H565" t="inlineStr">
        <is>
          <t/>
        </is>
      </c>
      <c r="I565">
        <f>IF(D565&gt;0,C565/D565,"")</f>
      </c>
      <c r="J565">
        <f>IFERROR(B565/B564-1,"")</f>
      </c>
      <c r="K565">
        <f>MAX(K564,B565)</f>
      </c>
      <c r="L565">
        <f>IF(K565&gt;0,B565/K565-1,"")</f>
      </c>
    </row>
    <row r="566">
      <c r="A566">
        <f>NAV!A566</f>
      </c>
      <c r="B566">
        <f>NAV!B566</f>
      </c>
      <c r="C566">
        <f>IFERROR(LN(B566/B565),"")</f>
      </c>
      <c r="D566">
        <f>IFERROR(A566-A565,"")</f>
      </c>
      <c r="E566">
        <f>IFERROR(D566/365.25,"")</f>
      </c>
      <c r="F566" t="inlineStr">
        <is>
          <t/>
        </is>
      </c>
      <c r="G566" t="inlineStr">
        <is>
          <t/>
        </is>
      </c>
      <c r="H566" t="inlineStr">
        <is>
          <t/>
        </is>
      </c>
      <c r="I566">
        <f>IF(D566&gt;0,C566/D566,"")</f>
      </c>
      <c r="J566">
        <f>IFERROR(B566/B565-1,"")</f>
      </c>
      <c r="K566">
        <f>MAX(K565,B566)</f>
      </c>
      <c r="L566">
        <f>IF(K566&gt;0,B566/K566-1,"")</f>
      </c>
    </row>
    <row r="567">
      <c r="A567">
        <f>NAV!A567</f>
      </c>
      <c r="B567">
        <f>NAV!B567</f>
      </c>
      <c r="C567">
        <f>IFERROR(LN(B567/B566),"")</f>
      </c>
      <c r="D567">
        <f>IFERROR(A567-A566,"")</f>
      </c>
      <c r="E567">
        <f>IFERROR(D567/365.25,"")</f>
      </c>
      <c r="F567" t="inlineStr">
        <is>
          <t/>
        </is>
      </c>
      <c r="G567" t="inlineStr">
        <is>
          <t/>
        </is>
      </c>
      <c r="H567" t="inlineStr">
        <is>
          <t/>
        </is>
      </c>
      <c r="I567">
        <f>IF(D567&gt;0,C567/D567,"")</f>
      </c>
      <c r="J567">
        <f>IFERROR(B567/B566-1,"")</f>
      </c>
      <c r="K567">
        <f>MAX(K566,B567)</f>
      </c>
      <c r="L567">
        <f>IF(K567&gt;0,B567/K567-1,"")</f>
      </c>
    </row>
    <row r="568">
      <c r="A568">
        <f>NAV!A568</f>
      </c>
      <c r="B568">
        <f>NAV!B568</f>
      </c>
      <c r="C568">
        <f>IFERROR(LN(B568/B567),"")</f>
      </c>
      <c r="D568">
        <f>IFERROR(A568-A567,"")</f>
      </c>
      <c r="E568">
        <f>IFERROR(D568/365.25,"")</f>
      </c>
      <c r="F568" t="inlineStr">
        <is>
          <t/>
        </is>
      </c>
      <c r="G568" t="inlineStr">
        <is>
          <t/>
        </is>
      </c>
      <c r="H568" t="inlineStr">
        <is>
          <t/>
        </is>
      </c>
      <c r="I568">
        <f>IF(D568&gt;0,C568/D568,"")</f>
      </c>
      <c r="J568">
        <f>IFERROR(B568/B567-1,"")</f>
      </c>
      <c r="K568">
        <f>MAX(K567,B568)</f>
      </c>
      <c r="L568">
        <f>IF(K568&gt;0,B568/K568-1,"")</f>
      </c>
    </row>
    <row r="569">
      <c r="A569">
        <f>NAV!A569</f>
      </c>
      <c r="B569">
        <f>NAV!B569</f>
      </c>
      <c r="C569">
        <f>IFERROR(LN(B569/B568),"")</f>
      </c>
      <c r="D569">
        <f>IFERROR(A569-A568,"")</f>
      </c>
      <c r="E569">
        <f>IFERROR(D569/365.25,"")</f>
      </c>
      <c r="F569" t="inlineStr">
        <is>
          <t/>
        </is>
      </c>
      <c r="G569" t="inlineStr">
        <is>
          <t/>
        </is>
      </c>
      <c r="H569" t="inlineStr">
        <is>
          <t/>
        </is>
      </c>
      <c r="I569">
        <f>IF(D569&gt;0,C569/D569,"")</f>
      </c>
      <c r="J569">
        <f>IFERROR(B569/B568-1,"")</f>
      </c>
      <c r="K569">
        <f>MAX(K568,B569)</f>
      </c>
      <c r="L569">
        <f>IF(K569&gt;0,B569/K569-1,"")</f>
      </c>
    </row>
    <row r="570">
      <c r="A570">
        <f>NAV!A570</f>
      </c>
      <c r="B570">
        <f>NAV!B570</f>
      </c>
      <c r="C570">
        <f>IFERROR(LN(B570/B569),"")</f>
      </c>
      <c r="D570">
        <f>IFERROR(A570-A569,"")</f>
      </c>
      <c r="E570">
        <f>IFERROR(D570/365.25,"")</f>
      </c>
      <c r="F570" t="inlineStr">
        <is>
          <t/>
        </is>
      </c>
      <c r="G570" t="inlineStr">
        <is>
          <t/>
        </is>
      </c>
      <c r="H570" t="inlineStr">
        <is>
          <t/>
        </is>
      </c>
      <c r="I570">
        <f>IF(D570&gt;0,C570/D570,"")</f>
      </c>
      <c r="J570">
        <f>IFERROR(B570/B569-1,"")</f>
      </c>
      <c r="K570">
        <f>MAX(K569,B570)</f>
      </c>
      <c r="L570">
        <f>IF(K570&gt;0,B570/K570-1,"")</f>
      </c>
    </row>
    <row r="571">
      <c r="A571">
        <f>NAV!A571</f>
      </c>
      <c r="B571">
        <f>NAV!B571</f>
      </c>
      <c r="C571">
        <f>IFERROR(LN(B571/B570),"")</f>
      </c>
      <c r="D571">
        <f>IFERROR(A571-A570,"")</f>
      </c>
      <c r="E571">
        <f>IFERROR(D571/365.25,"")</f>
      </c>
      <c r="F571" t="inlineStr">
        <is>
          <t/>
        </is>
      </c>
      <c r="G571" t="inlineStr">
        <is>
          <t/>
        </is>
      </c>
      <c r="H571" t="inlineStr">
        <is>
          <t/>
        </is>
      </c>
      <c r="I571">
        <f>IF(D571&gt;0,C571/D571,"")</f>
      </c>
      <c r="J571">
        <f>IFERROR(B571/B570-1,"")</f>
      </c>
      <c r="K571">
        <f>MAX(K570,B571)</f>
      </c>
      <c r="L571">
        <f>IF(K571&gt;0,B571/K571-1,"")</f>
      </c>
    </row>
    <row r="572">
      <c r="A572">
        <f>NAV!A572</f>
      </c>
      <c r="B572">
        <f>NAV!B572</f>
      </c>
      <c r="C572">
        <f>IFERROR(LN(B572/B571),"")</f>
      </c>
      <c r="D572">
        <f>IFERROR(A572-A571,"")</f>
      </c>
      <c r="E572">
        <f>IFERROR(D572/365.25,"")</f>
      </c>
      <c r="F572" t="inlineStr">
        <is>
          <t/>
        </is>
      </c>
      <c r="G572" t="inlineStr">
        <is>
          <t/>
        </is>
      </c>
      <c r="H572" t="inlineStr">
        <is>
          <t/>
        </is>
      </c>
      <c r="I572">
        <f>IF(D572&gt;0,C572/D572,"")</f>
      </c>
      <c r="J572">
        <f>IFERROR(B572/B571-1,"")</f>
      </c>
      <c r="K572">
        <f>MAX(K571,B572)</f>
      </c>
      <c r="L572">
        <f>IF(K572&gt;0,B572/K572-1,"")</f>
      </c>
    </row>
    <row r="573">
      <c r="A573">
        <f>NAV!A573</f>
      </c>
      <c r="B573">
        <f>NAV!B573</f>
      </c>
      <c r="C573">
        <f>IFERROR(LN(B573/B572),"")</f>
      </c>
      <c r="D573">
        <f>IFERROR(A573-A572,"")</f>
      </c>
      <c r="E573">
        <f>IFERROR(D573/365.25,"")</f>
      </c>
      <c r="F573" t="inlineStr">
        <is>
          <t/>
        </is>
      </c>
      <c r="G573" t="inlineStr">
        <is>
          <t/>
        </is>
      </c>
      <c r="H573" t="inlineStr">
        <is>
          <t/>
        </is>
      </c>
      <c r="I573">
        <f>IF(D573&gt;0,C573/D573,"")</f>
      </c>
      <c r="J573">
        <f>IFERROR(B573/B572-1,"")</f>
      </c>
      <c r="K573">
        <f>MAX(K572,B573)</f>
      </c>
      <c r="L573">
        <f>IF(K573&gt;0,B573/K573-1,"")</f>
      </c>
    </row>
    <row r="574">
      <c r="A574">
        <f>NAV!A574</f>
      </c>
      <c r="B574">
        <f>NAV!B574</f>
      </c>
      <c r="C574">
        <f>IFERROR(LN(B574/B573),"")</f>
      </c>
      <c r="D574">
        <f>IFERROR(A574-A573,"")</f>
      </c>
      <c r="E574">
        <f>IFERROR(D574/365.25,"")</f>
      </c>
      <c r="F574" t="inlineStr">
        <is>
          <t/>
        </is>
      </c>
      <c r="G574" t="inlineStr">
        <is>
          <t/>
        </is>
      </c>
      <c r="H574" t="inlineStr">
        <is>
          <t/>
        </is>
      </c>
      <c r="I574">
        <f>IF(D574&gt;0,C574/D574,"")</f>
      </c>
      <c r="J574">
        <f>IFERROR(B574/B573-1,"")</f>
      </c>
      <c r="K574">
        <f>MAX(K573,B574)</f>
      </c>
      <c r="L574">
        <f>IF(K574&gt;0,B574/K574-1,"")</f>
      </c>
    </row>
    <row r="575">
      <c r="A575">
        <f>NAV!A575</f>
      </c>
      <c r="B575">
        <f>NAV!B575</f>
      </c>
      <c r="C575">
        <f>IFERROR(LN(B575/B574),"")</f>
      </c>
      <c r="D575">
        <f>IFERROR(A575-A574,"")</f>
      </c>
      <c r="E575">
        <f>IFERROR(D575/365.25,"")</f>
      </c>
      <c r="F575" t="inlineStr">
        <is>
          <t/>
        </is>
      </c>
      <c r="G575" t="inlineStr">
        <is>
          <t/>
        </is>
      </c>
      <c r="H575" t="inlineStr">
        <is>
          <t/>
        </is>
      </c>
      <c r="I575">
        <f>IF(D575&gt;0,C575/D575,"")</f>
      </c>
      <c r="J575">
        <f>IFERROR(B575/B574-1,"")</f>
      </c>
      <c r="K575">
        <f>MAX(K574,B575)</f>
      </c>
      <c r="L575">
        <f>IF(K575&gt;0,B575/K575-1,"")</f>
      </c>
    </row>
    <row r="576">
      <c r="A576">
        <f>NAV!A576</f>
      </c>
      <c r="B576">
        <f>NAV!B576</f>
      </c>
      <c r="C576">
        <f>IFERROR(LN(B576/B575),"")</f>
      </c>
      <c r="D576">
        <f>IFERROR(A576-A575,"")</f>
      </c>
      <c r="E576">
        <f>IFERROR(D576/365.25,"")</f>
      </c>
      <c r="F576" t="inlineStr">
        <is>
          <t/>
        </is>
      </c>
      <c r="G576" t="inlineStr">
        <is>
          <t/>
        </is>
      </c>
      <c r="H576" t="inlineStr">
        <is>
          <t/>
        </is>
      </c>
      <c r="I576">
        <f>IF(D576&gt;0,C576/D576,"")</f>
      </c>
      <c r="J576">
        <f>IFERROR(B576/B575-1,"")</f>
      </c>
      <c r="K576">
        <f>MAX(K575,B576)</f>
      </c>
      <c r="L576">
        <f>IF(K576&gt;0,B576/K576-1,"")</f>
      </c>
    </row>
    <row r="577">
      <c r="A577">
        <f>NAV!A577</f>
      </c>
      <c r="B577">
        <f>NAV!B577</f>
      </c>
      <c r="C577">
        <f>IFERROR(LN(B577/B576),"")</f>
      </c>
      <c r="D577">
        <f>IFERROR(A577-A576,"")</f>
      </c>
      <c r="E577">
        <f>IFERROR(D577/365.25,"")</f>
      </c>
      <c r="F577" t="inlineStr">
        <is>
          <t/>
        </is>
      </c>
      <c r="G577" t="inlineStr">
        <is>
          <t/>
        </is>
      </c>
      <c r="H577" t="inlineStr">
        <is>
          <t/>
        </is>
      </c>
      <c r="I577">
        <f>IF(D577&gt;0,C577/D577,"")</f>
      </c>
      <c r="J577">
        <f>IFERROR(B577/B576-1,"")</f>
      </c>
      <c r="K577">
        <f>MAX(K576,B577)</f>
      </c>
      <c r="L577">
        <f>IF(K577&gt;0,B577/K577-1,"")</f>
      </c>
    </row>
    <row r="578">
      <c r="A578">
        <f>NAV!A578</f>
      </c>
      <c r="B578">
        <f>NAV!B578</f>
      </c>
      <c r="C578">
        <f>IFERROR(LN(B578/B577),"")</f>
      </c>
      <c r="D578">
        <f>IFERROR(A578-A577,"")</f>
      </c>
      <c r="E578">
        <f>IFERROR(D578/365.25,"")</f>
      </c>
      <c r="F578" t="inlineStr">
        <is>
          <t/>
        </is>
      </c>
      <c r="G578" t="inlineStr">
        <is>
          <t/>
        </is>
      </c>
      <c r="H578" t="inlineStr">
        <is>
          <t/>
        </is>
      </c>
      <c r="I578">
        <f>IF(D578&gt;0,C578/D578,"")</f>
      </c>
      <c r="J578">
        <f>IFERROR(B578/B577-1,"")</f>
      </c>
      <c r="K578">
        <f>MAX(K577,B578)</f>
      </c>
      <c r="L578">
        <f>IF(K578&gt;0,B578/K578-1,"")</f>
      </c>
    </row>
    <row r="579">
      <c r="A579">
        <f>NAV!A579</f>
      </c>
      <c r="B579">
        <f>NAV!B579</f>
      </c>
      <c r="C579">
        <f>IFERROR(LN(B579/B578),"")</f>
      </c>
      <c r="D579">
        <f>IFERROR(A579-A578,"")</f>
      </c>
      <c r="E579">
        <f>IFERROR(D579/365.25,"")</f>
      </c>
      <c r="F579" t="inlineStr">
        <is>
          <t/>
        </is>
      </c>
      <c r="G579" t="inlineStr">
        <is>
          <t/>
        </is>
      </c>
      <c r="H579" t="inlineStr">
        <is>
          <t/>
        </is>
      </c>
      <c r="I579">
        <f>IF(D579&gt;0,C579/D579,"")</f>
      </c>
      <c r="J579">
        <f>IFERROR(B579/B578-1,"")</f>
      </c>
      <c r="K579">
        <f>MAX(K578,B579)</f>
      </c>
      <c r="L579">
        <f>IF(K579&gt;0,B579/K579-1,"")</f>
      </c>
    </row>
    <row r="580">
      <c r="A580">
        <f>NAV!A580</f>
      </c>
      <c r="B580">
        <f>NAV!B580</f>
      </c>
      <c r="C580">
        <f>IFERROR(LN(B580/B579),"")</f>
      </c>
      <c r="D580">
        <f>IFERROR(A580-A579,"")</f>
      </c>
      <c r="E580">
        <f>IFERROR(D580/365.25,"")</f>
      </c>
      <c r="F580" t="inlineStr">
        <is>
          <t/>
        </is>
      </c>
      <c r="G580" t="inlineStr">
        <is>
          <t/>
        </is>
      </c>
      <c r="H580" t="inlineStr">
        <is>
          <t/>
        </is>
      </c>
      <c r="I580">
        <f>IF(D580&gt;0,C580/D580,"")</f>
      </c>
      <c r="J580">
        <f>IFERROR(B580/B579-1,"")</f>
      </c>
      <c r="K580">
        <f>MAX(K579,B580)</f>
      </c>
      <c r="L580">
        <f>IF(K580&gt;0,B580/K580-1,"")</f>
      </c>
    </row>
    <row r="581">
      <c r="A581">
        <f>NAV!A581</f>
      </c>
      <c r="B581">
        <f>NAV!B581</f>
      </c>
      <c r="C581">
        <f>IFERROR(LN(B581/B580),"")</f>
      </c>
      <c r="D581">
        <f>IFERROR(A581-A580,"")</f>
      </c>
      <c r="E581">
        <f>IFERROR(D581/365.25,"")</f>
      </c>
      <c r="F581" t="inlineStr">
        <is>
          <t/>
        </is>
      </c>
      <c r="G581" t="inlineStr">
        <is>
          <t/>
        </is>
      </c>
      <c r="H581" t="inlineStr">
        <is>
          <t/>
        </is>
      </c>
      <c r="I581">
        <f>IF(D581&gt;0,C581/D581,"")</f>
      </c>
      <c r="J581">
        <f>IFERROR(B581/B580-1,"")</f>
      </c>
      <c r="K581">
        <f>MAX(K580,B581)</f>
      </c>
      <c r="L581">
        <f>IF(K581&gt;0,B581/K581-1,"")</f>
      </c>
    </row>
    <row r="582">
      <c r="A582">
        <f>NAV!A582</f>
      </c>
      <c r="B582">
        <f>NAV!B582</f>
      </c>
      <c r="C582">
        <f>IFERROR(LN(B582/B581),"")</f>
      </c>
      <c r="D582">
        <f>IFERROR(A582-A581,"")</f>
      </c>
      <c r="E582">
        <f>IFERROR(D582/365.25,"")</f>
      </c>
      <c r="F582" t="inlineStr">
        <is>
          <t/>
        </is>
      </c>
      <c r="G582" t="inlineStr">
        <is>
          <t/>
        </is>
      </c>
      <c r="H582" t="inlineStr">
        <is>
          <t/>
        </is>
      </c>
      <c r="I582">
        <f>IF(D582&gt;0,C582/D582,"")</f>
      </c>
      <c r="J582">
        <f>IFERROR(B582/B581-1,"")</f>
      </c>
      <c r="K582">
        <f>MAX(K581,B582)</f>
      </c>
      <c r="L582">
        <f>IF(K582&gt;0,B582/K582-1,"")</f>
      </c>
    </row>
    <row r="583">
      <c r="A583">
        <f>NAV!A583</f>
      </c>
      <c r="B583">
        <f>NAV!B583</f>
      </c>
      <c r="C583">
        <f>IFERROR(LN(B583/B582),"")</f>
      </c>
      <c r="D583">
        <f>IFERROR(A583-A582,"")</f>
      </c>
      <c r="E583">
        <f>IFERROR(D583/365.25,"")</f>
      </c>
      <c r="F583" t="inlineStr">
        <is>
          <t/>
        </is>
      </c>
      <c r="G583" t="inlineStr">
        <is>
          <t/>
        </is>
      </c>
      <c r="H583" t="inlineStr">
        <is>
          <t/>
        </is>
      </c>
      <c r="I583">
        <f>IF(D583&gt;0,C583/D583,"")</f>
      </c>
      <c r="J583">
        <f>IFERROR(B583/B582-1,"")</f>
      </c>
      <c r="K583">
        <f>MAX(K582,B583)</f>
      </c>
      <c r="L583">
        <f>IF(K583&gt;0,B583/K583-1,"")</f>
      </c>
    </row>
    <row r="584">
      <c r="A584">
        <f>NAV!A584</f>
      </c>
      <c r="B584">
        <f>NAV!B584</f>
      </c>
      <c r="C584">
        <f>IFERROR(LN(B584/B583),"")</f>
      </c>
      <c r="D584">
        <f>IFERROR(A584-A583,"")</f>
      </c>
      <c r="E584">
        <f>IFERROR(D584/365.25,"")</f>
      </c>
      <c r="F584" t="inlineStr">
        <is>
          <t/>
        </is>
      </c>
      <c r="G584" t="inlineStr">
        <is>
          <t/>
        </is>
      </c>
      <c r="H584" t="inlineStr">
        <is>
          <t/>
        </is>
      </c>
      <c r="I584">
        <f>IF(D584&gt;0,C584/D584,"")</f>
      </c>
      <c r="J584">
        <f>IFERROR(B584/B583-1,"")</f>
      </c>
      <c r="K584">
        <f>MAX(K583,B584)</f>
      </c>
      <c r="L584">
        <f>IF(K584&gt;0,B584/K584-1,"")</f>
      </c>
    </row>
    <row r="585">
      <c r="A585">
        <f>NAV!A585</f>
      </c>
      <c r="B585">
        <f>NAV!B585</f>
      </c>
      <c r="C585">
        <f>IFERROR(LN(B585/B584),"")</f>
      </c>
      <c r="D585">
        <f>IFERROR(A585-A584,"")</f>
      </c>
      <c r="E585">
        <f>IFERROR(D585/365.25,"")</f>
      </c>
      <c r="F585" t="inlineStr">
        <is>
          <t/>
        </is>
      </c>
      <c r="G585" t="inlineStr">
        <is>
          <t/>
        </is>
      </c>
      <c r="H585" t="inlineStr">
        <is>
          <t/>
        </is>
      </c>
      <c r="I585">
        <f>IF(D585&gt;0,C585/D585,"")</f>
      </c>
      <c r="J585">
        <f>IFERROR(B585/B584-1,"")</f>
      </c>
      <c r="K585">
        <f>MAX(K584,B585)</f>
      </c>
      <c r="L585">
        <f>IF(K585&gt;0,B585/K585-1,"")</f>
      </c>
    </row>
    <row r="586">
      <c r="A586">
        <f>NAV!A586</f>
      </c>
      <c r="B586">
        <f>NAV!B586</f>
      </c>
      <c r="C586">
        <f>IFERROR(LN(B586/B585),"")</f>
      </c>
      <c r="D586">
        <f>IFERROR(A586-A585,"")</f>
      </c>
      <c r="E586">
        <f>IFERROR(D586/365.25,"")</f>
      </c>
      <c r="F586" t="inlineStr">
        <is>
          <t/>
        </is>
      </c>
      <c r="G586" t="inlineStr">
        <is>
          <t/>
        </is>
      </c>
      <c r="H586" t="inlineStr">
        <is>
          <t/>
        </is>
      </c>
      <c r="I586">
        <f>IF(D586&gt;0,C586/D586,"")</f>
      </c>
      <c r="J586">
        <f>IFERROR(B586/B585-1,"")</f>
      </c>
      <c r="K586">
        <f>MAX(K585,B586)</f>
      </c>
      <c r="L586">
        <f>IF(K586&gt;0,B586/K586-1,"")</f>
      </c>
    </row>
    <row r="587">
      <c r="A587">
        <f>NAV!A587</f>
      </c>
      <c r="B587">
        <f>NAV!B587</f>
      </c>
      <c r="C587">
        <f>IFERROR(LN(B587/B586),"")</f>
      </c>
      <c r="D587">
        <f>IFERROR(A587-A586,"")</f>
      </c>
      <c r="E587">
        <f>IFERROR(D587/365.25,"")</f>
      </c>
      <c r="F587" t="inlineStr">
        <is>
          <t/>
        </is>
      </c>
      <c r="G587" t="inlineStr">
        <is>
          <t/>
        </is>
      </c>
      <c r="H587" t="inlineStr">
        <is>
          <t/>
        </is>
      </c>
      <c r="I587">
        <f>IF(D587&gt;0,C587/D587,"")</f>
      </c>
      <c r="J587">
        <f>IFERROR(B587/B586-1,"")</f>
      </c>
      <c r="K587">
        <f>MAX(K586,B587)</f>
      </c>
      <c r="L587">
        <f>IF(K587&gt;0,B587/K587-1,"")</f>
      </c>
    </row>
    <row r="588">
      <c r="A588">
        <f>NAV!A588</f>
      </c>
      <c r="B588">
        <f>NAV!B588</f>
      </c>
      <c r="C588">
        <f>IFERROR(LN(B588/B587),"")</f>
      </c>
      <c r="D588">
        <f>IFERROR(A588-A587,"")</f>
      </c>
      <c r="E588">
        <f>IFERROR(D588/365.25,"")</f>
      </c>
      <c r="F588" t="inlineStr">
        <is>
          <t/>
        </is>
      </c>
      <c r="G588" t="inlineStr">
        <is>
          <t/>
        </is>
      </c>
      <c r="H588" t="inlineStr">
        <is>
          <t/>
        </is>
      </c>
      <c r="I588">
        <f>IF(D588&gt;0,C588/D588,"")</f>
      </c>
      <c r="J588">
        <f>IFERROR(B588/B587-1,"")</f>
      </c>
      <c r="K588">
        <f>MAX(K587,B588)</f>
      </c>
      <c r="L588">
        <f>IF(K588&gt;0,B588/K588-1,"")</f>
      </c>
    </row>
    <row r="589">
      <c r="A589">
        <f>NAV!A589</f>
      </c>
      <c r="B589">
        <f>NAV!B589</f>
      </c>
      <c r="C589">
        <f>IFERROR(LN(B589/B588),"")</f>
      </c>
      <c r="D589">
        <f>IFERROR(A589-A588,"")</f>
      </c>
      <c r="E589">
        <f>IFERROR(D589/365.25,"")</f>
      </c>
      <c r="F589" t="inlineStr">
        <is>
          <t/>
        </is>
      </c>
      <c r="G589" t="inlineStr">
        <is>
          <t/>
        </is>
      </c>
      <c r="H589" t="inlineStr">
        <is>
          <t/>
        </is>
      </c>
      <c r="I589">
        <f>IF(D589&gt;0,C589/D589,"")</f>
      </c>
      <c r="J589">
        <f>IFERROR(B589/B588-1,"")</f>
      </c>
      <c r="K589">
        <f>MAX(K588,B589)</f>
      </c>
      <c r="L589">
        <f>IF(K589&gt;0,B589/K589-1,"")</f>
      </c>
    </row>
    <row r="590">
      <c r="A590">
        <f>NAV!A590</f>
      </c>
      <c r="B590">
        <f>NAV!B590</f>
      </c>
      <c r="C590">
        <f>IFERROR(LN(B590/B589),"")</f>
      </c>
      <c r="D590">
        <f>IFERROR(A590-A589,"")</f>
      </c>
      <c r="E590">
        <f>IFERROR(D590/365.25,"")</f>
      </c>
      <c r="F590" t="inlineStr">
        <is>
          <t/>
        </is>
      </c>
      <c r="G590" t="inlineStr">
        <is>
          <t/>
        </is>
      </c>
      <c r="H590" t="inlineStr">
        <is>
          <t/>
        </is>
      </c>
      <c r="I590">
        <f>IF(D590&gt;0,C590/D590,"")</f>
      </c>
      <c r="J590">
        <f>IFERROR(B590/B589-1,"")</f>
      </c>
      <c r="K590">
        <f>MAX(K589,B590)</f>
      </c>
      <c r="L590">
        <f>IF(K590&gt;0,B590/K590-1,"")</f>
      </c>
    </row>
    <row r="591">
      <c r="A591">
        <f>NAV!A591</f>
      </c>
      <c r="B591">
        <f>NAV!B591</f>
      </c>
      <c r="C591">
        <f>IFERROR(LN(B591/B590),"")</f>
      </c>
      <c r="D591">
        <f>IFERROR(A591-A590,"")</f>
      </c>
      <c r="E591">
        <f>IFERROR(D591/365.25,"")</f>
      </c>
      <c r="F591" t="inlineStr">
        <is>
          <t/>
        </is>
      </c>
      <c r="G591" t="inlineStr">
        <is>
          <t/>
        </is>
      </c>
      <c r="H591" t="inlineStr">
        <is>
          <t/>
        </is>
      </c>
      <c r="I591">
        <f>IF(D591&gt;0,C591/D591,"")</f>
      </c>
      <c r="J591">
        <f>IFERROR(B591/B590-1,"")</f>
      </c>
      <c r="K591">
        <f>MAX(K590,B591)</f>
      </c>
      <c r="L591">
        <f>IF(K591&gt;0,B591/K591-1,"")</f>
      </c>
    </row>
    <row r="592">
      <c r="A592">
        <f>NAV!A592</f>
      </c>
      <c r="B592">
        <f>NAV!B592</f>
      </c>
      <c r="C592">
        <f>IFERROR(LN(B592/B591),"")</f>
      </c>
      <c r="D592">
        <f>IFERROR(A592-A591,"")</f>
      </c>
      <c r="E592">
        <f>IFERROR(D592/365.25,"")</f>
      </c>
      <c r="F592" t="inlineStr">
        <is>
          <t/>
        </is>
      </c>
      <c r="G592" t="inlineStr">
        <is>
          <t/>
        </is>
      </c>
      <c r="H592" t="inlineStr">
        <is>
          <t/>
        </is>
      </c>
      <c r="I592">
        <f>IF(D592&gt;0,C592/D592,"")</f>
      </c>
      <c r="J592">
        <f>IFERROR(B592/B591-1,"")</f>
      </c>
      <c r="K592">
        <f>MAX(K591,B592)</f>
      </c>
      <c r="L592">
        <f>IF(K592&gt;0,B592/K592-1,"")</f>
      </c>
    </row>
    <row r="593">
      <c r="A593">
        <f>NAV!A593</f>
      </c>
      <c r="B593">
        <f>NAV!B593</f>
      </c>
      <c r="C593">
        <f>IFERROR(LN(B593/B592),"")</f>
      </c>
      <c r="D593">
        <f>IFERROR(A593-A592,"")</f>
      </c>
      <c r="E593">
        <f>IFERROR(D593/365.25,"")</f>
      </c>
      <c r="F593" t="inlineStr">
        <is>
          <t/>
        </is>
      </c>
      <c r="G593" t="inlineStr">
        <is>
          <t/>
        </is>
      </c>
      <c r="H593" t="inlineStr">
        <is>
          <t/>
        </is>
      </c>
      <c r="I593">
        <f>IF(D593&gt;0,C593/D593,"")</f>
      </c>
      <c r="J593">
        <f>IFERROR(B593/B592-1,"")</f>
      </c>
      <c r="K593">
        <f>MAX(K592,B593)</f>
      </c>
      <c r="L593">
        <f>IF(K593&gt;0,B593/K593-1,"")</f>
      </c>
    </row>
    <row r="594">
      <c r="A594">
        <f>NAV!A594</f>
      </c>
      <c r="B594">
        <f>NAV!B594</f>
      </c>
      <c r="C594">
        <f>IFERROR(LN(B594/B593),"")</f>
      </c>
      <c r="D594">
        <f>IFERROR(A594-A593,"")</f>
      </c>
      <c r="E594">
        <f>IFERROR(D594/365.25,"")</f>
      </c>
      <c r="F594" t="inlineStr">
        <is>
          <t/>
        </is>
      </c>
      <c r="G594" t="inlineStr">
        <is>
          <t/>
        </is>
      </c>
      <c r="H594" t="inlineStr">
        <is>
          <t/>
        </is>
      </c>
      <c r="I594">
        <f>IF(D594&gt;0,C594/D594,"")</f>
      </c>
      <c r="J594">
        <f>IFERROR(B594/B593-1,"")</f>
      </c>
      <c r="K594">
        <f>MAX(K593,B594)</f>
      </c>
      <c r="L594">
        <f>IF(K594&gt;0,B594/K594-1,"")</f>
      </c>
    </row>
    <row r="595">
      <c r="A595">
        <f>NAV!A595</f>
      </c>
      <c r="B595">
        <f>NAV!B595</f>
      </c>
      <c r="C595">
        <f>IFERROR(LN(B595/B594),"")</f>
      </c>
      <c r="D595">
        <f>IFERROR(A595-A594,"")</f>
      </c>
      <c r="E595">
        <f>IFERROR(D595/365.25,"")</f>
      </c>
      <c r="F595" t="inlineStr">
        <is>
          <t/>
        </is>
      </c>
      <c r="G595" t="inlineStr">
        <is>
          <t/>
        </is>
      </c>
      <c r="H595" t="inlineStr">
        <is>
          <t/>
        </is>
      </c>
      <c r="I595">
        <f>IF(D595&gt;0,C595/D595,"")</f>
      </c>
      <c r="J595">
        <f>IFERROR(B595/B594-1,"")</f>
      </c>
      <c r="K595">
        <f>MAX(K594,B595)</f>
      </c>
      <c r="L595">
        <f>IF(K595&gt;0,B595/K595-1,"")</f>
      </c>
    </row>
    <row r="596">
      <c r="A596">
        <f>NAV!A596</f>
      </c>
      <c r="B596">
        <f>NAV!B596</f>
      </c>
      <c r="C596">
        <f>IFERROR(LN(B596/B595),"")</f>
      </c>
      <c r="D596">
        <f>IFERROR(A596-A595,"")</f>
      </c>
      <c r="E596">
        <f>IFERROR(D596/365.25,"")</f>
      </c>
      <c r="F596" t="inlineStr">
        <is>
          <t/>
        </is>
      </c>
      <c r="G596" t="inlineStr">
        <is>
          <t/>
        </is>
      </c>
      <c r="H596" t="inlineStr">
        <is>
          <t/>
        </is>
      </c>
      <c r="I596">
        <f>IF(D596&gt;0,C596/D596,"")</f>
      </c>
      <c r="J596">
        <f>IFERROR(B596/B595-1,"")</f>
      </c>
      <c r="K596">
        <f>MAX(K595,B596)</f>
      </c>
      <c r="L596">
        <f>IF(K596&gt;0,B596/K596-1,"")</f>
      </c>
    </row>
    <row r="597">
      <c r="A597">
        <f>NAV!A597</f>
      </c>
      <c r="B597">
        <f>NAV!B597</f>
      </c>
      <c r="C597">
        <f>IFERROR(LN(B597/B596),"")</f>
      </c>
      <c r="D597">
        <f>IFERROR(A597-A596,"")</f>
      </c>
      <c r="E597">
        <f>IFERROR(D597/365.25,"")</f>
      </c>
      <c r="F597" t="inlineStr">
        <is>
          <t/>
        </is>
      </c>
      <c r="G597" t="inlineStr">
        <is>
          <t/>
        </is>
      </c>
      <c r="H597" t="inlineStr">
        <is>
          <t/>
        </is>
      </c>
      <c r="I597">
        <f>IF(D597&gt;0,C597/D597,"")</f>
      </c>
      <c r="J597">
        <f>IFERROR(B597/B596-1,"")</f>
      </c>
      <c r="K597">
        <f>MAX(K596,B597)</f>
      </c>
      <c r="L597">
        <f>IF(K597&gt;0,B597/K597-1,"")</f>
      </c>
    </row>
    <row r="598">
      <c r="A598">
        <f>NAV!A598</f>
      </c>
      <c r="B598">
        <f>NAV!B598</f>
      </c>
      <c r="C598">
        <f>IFERROR(LN(B598/B597),"")</f>
      </c>
      <c r="D598">
        <f>IFERROR(A598-A597,"")</f>
      </c>
      <c r="E598">
        <f>IFERROR(D598/365.25,"")</f>
      </c>
      <c r="F598" t="inlineStr">
        <is>
          <t/>
        </is>
      </c>
      <c r="G598" t="inlineStr">
        <is>
          <t/>
        </is>
      </c>
      <c r="H598" t="inlineStr">
        <is>
          <t/>
        </is>
      </c>
      <c r="I598">
        <f>IF(D598&gt;0,C598/D598,"")</f>
      </c>
      <c r="J598">
        <f>IFERROR(B598/B597-1,"")</f>
      </c>
      <c r="K598">
        <f>MAX(K597,B598)</f>
      </c>
      <c r="L598">
        <f>IF(K598&gt;0,B598/K598-1,"")</f>
      </c>
    </row>
    <row r="599">
      <c r="A599">
        <f>NAV!A599</f>
      </c>
      <c r="B599">
        <f>NAV!B599</f>
      </c>
      <c r="C599">
        <f>IFERROR(LN(B599/B598),"")</f>
      </c>
      <c r="D599">
        <f>IFERROR(A599-A598,"")</f>
      </c>
      <c r="E599">
        <f>IFERROR(D599/365.25,"")</f>
      </c>
      <c r="F599" t="inlineStr">
        <is>
          <t/>
        </is>
      </c>
      <c r="G599" t="inlineStr">
        <is>
          <t/>
        </is>
      </c>
      <c r="H599" t="inlineStr">
        <is>
          <t/>
        </is>
      </c>
      <c r="I599">
        <f>IF(D599&gt;0,C599/D599,"")</f>
      </c>
      <c r="J599">
        <f>IFERROR(B599/B598-1,"")</f>
      </c>
      <c r="K599">
        <f>MAX(K598,B599)</f>
      </c>
      <c r="L599">
        <f>IF(K599&gt;0,B599/K599-1,"")</f>
      </c>
    </row>
    <row r="600">
      <c r="A600">
        <f>NAV!A600</f>
      </c>
      <c r="B600">
        <f>NAV!B600</f>
      </c>
      <c r="C600">
        <f>IFERROR(LN(B600/B599),"")</f>
      </c>
      <c r="D600">
        <f>IFERROR(A600-A599,"")</f>
      </c>
      <c r="E600">
        <f>IFERROR(D600/365.25,"")</f>
      </c>
      <c r="F600" t="inlineStr">
        <is>
          <t/>
        </is>
      </c>
      <c r="G600" t="inlineStr">
        <is>
          <t/>
        </is>
      </c>
      <c r="H600" t="inlineStr">
        <is>
          <t/>
        </is>
      </c>
      <c r="I600">
        <f>IF(D600&gt;0,C600/D600,"")</f>
      </c>
      <c r="J600">
        <f>IFERROR(B600/B599-1,"")</f>
      </c>
      <c r="K600">
        <f>MAX(K599,B600)</f>
      </c>
      <c r="L600">
        <f>IF(K600&gt;0,B600/K600-1,"")</f>
      </c>
    </row>
    <row r="601">
      <c r="A601">
        <f>NAV!A601</f>
      </c>
      <c r="B601">
        <f>NAV!B601</f>
      </c>
      <c r="C601">
        <f>IFERROR(LN(B601/B600),"")</f>
      </c>
      <c r="D601">
        <f>IFERROR(A601-A600,"")</f>
      </c>
      <c r="E601">
        <f>IFERROR(D601/365.25,"")</f>
      </c>
      <c r="F601" t="inlineStr">
        <is>
          <t/>
        </is>
      </c>
      <c r="G601" t="inlineStr">
        <is>
          <t/>
        </is>
      </c>
      <c r="H601" t="inlineStr">
        <is>
          <t/>
        </is>
      </c>
      <c r="I601">
        <f>IF(D601&gt;0,C601/D601,"")</f>
      </c>
      <c r="J601">
        <f>IFERROR(B601/B600-1,"")</f>
      </c>
      <c r="K601">
        <f>MAX(K600,B601)</f>
      </c>
      <c r="L601">
        <f>IF(K601&gt;0,B601/K601-1,"")</f>
      </c>
    </row>
    <row r="602">
      <c r="A602">
        <f>NAV!A602</f>
      </c>
      <c r="B602">
        <f>NAV!B602</f>
      </c>
      <c r="C602">
        <f>IFERROR(LN(B602/B601),"")</f>
      </c>
      <c r="D602">
        <f>IFERROR(A602-A601,"")</f>
      </c>
      <c r="E602">
        <f>IFERROR(D602/365.25,"")</f>
      </c>
      <c r="F602" t="inlineStr">
        <is>
          <t/>
        </is>
      </c>
      <c r="G602" t="inlineStr">
        <is>
          <t/>
        </is>
      </c>
      <c r="H602" t="inlineStr">
        <is>
          <t/>
        </is>
      </c>
      <c r="I602">
        <f>IF(D602&gt;0,C602/D602,"")</f>
      </c>
      <c r="J602">
        <f>IFERROR(B602/B601-1,"")</f>
      </c>
      <c r="K602">
        <f>MAX(K601,B602)</f>
      </c>
      <c r="L602">
        <f>IF(K602&gt;0,B602/K602-1,"")</f>
      </c>
    </row>
    <row r="603">
      <c r="A603">
        <f>NAV!A603</f>
      </c>
      <c r="B603">
        <f>NAV!B603</f>
      </c>
      <c r="C603">
        <f>IFERROR(LN(B603/B602),"")</f>
      </c>
      <c r="D603">
        <f>IFERROR(A603-A602,"")</f>
      </c>
      <c r="E603">
        <f>IFERROR(D603/365.25,"")</f>
      </c>
      <c r="F603" t="inlineStr">
        <is>
          <t/>
        </is>
      </c>
      <c r="G603" t="inlineStr">
        <is>
          <t/>
        </is>
      </c>
      <c r="H603" t="inlineStr">
        <is>
          <t/>
        </is>
      </c>
      <c r="I603">
        <f>IF(D603&gt;0,C603/D603,"")</f>
      </c>
      <c r="J603">
        <f>IFERROR(B603/B602-1,"")</f>
      </c>
      <c r="K603">
        <f>MAX(K602,B603)</f>
      </c>
      <c r="L603">
        <f>IF(K603&gt;0,B603/K603-1,"")</f>
      </c>
    </row>
    <row r="604">
      <c r="A604">
        <f>NAV!A604</f>
      </c>
      <c r="B604">
        <f>NAV!B604</f>
      </c>
      <c r="C604">
        <f>IFERROR(LN(B604/B603),"")</f>
      </c>
      <c r="D604">
        <f>IFERROR(A604-A603,"")</f>
      </c>
      <c r="E604">
        <f>IFERROR(D604/365.25,"")</f>
      </c>
      <c r="F604" t="inlineStr">
        <is>
          <t/>
        </is>
      </c>
      <c r="G604" t="inlineStr">
        <is>
          <t/>
        </is>
      </c>
      <c r="H604" t="inlineStr">
        <is>
          <t/>
        </is>
      </c>
      <c r="I604">
        <f>IF(D604&gt;0,C604/D604,"")</f>
      </c>
      <c r="J604">
        <f>IFERROR(B604/B603-1,"")</f>
      </c>
      <c r="K604">
        <f>MAX(K603,B604)</f>
      </c>
      <c r="L604">
        <f>IF(K604&gt;0,B604/K604-1,"")</f>
      </c>
    </row>
    <row r="605">
      <c r="A605">
        <f>NAV!A605</f>
      </c>
      <c r="B605">
        <f>NAV!B605</f>
      </c>
      <c r="C605">
        <f>IFERROR(LN(B605/B604),"")</f>
      </c>
      <c r="D605">
        <f>IFERROR(A605-A604,"")</f>
      </c>
      <c r="E605">
        <f>IFERROR(D605/365.25,"")</f>
      </c>
      <c r="F605" t="inlineStr">
        <is>
          <t/>
        </is>
      </c>
      <c r="G605" t="inlineStr">
        <is>
          <t/>
        </is>
      </c>
      <c r="H605" t="inlineStr">
        <is>
          <t/>
        </is>
      </c>
      <c r="I605">
        <f>IF(D605&gt;0,C605/D605,"")</f>
      </c>
      <c r="J605">
        <f>IFERROR(B605/B604-1,"")</f>
      </c>
      <c r="K605">
        <f>MAX(K604,B605)</f>
      </c>
      <c r="L605">
        <f>IF(K605&gt;0,B605/K605-1,"")</f>
      </c>
    </row>
    <row r="606">
      <c r="A606">
        <f>NAV!A606</f>
      </c>
      <c r="B606">
        <f>NAV!B606</f>
      </c>
      <c r="C606">
        <f>IFERROR(LN(B606/B605),"")</f>
      </c>
      <c r="D606">
        <f>IFERROR(A606-A605,"")</f>
      </c>
      <c r="E606">
        <f>IFERROR(D606/365.25,"")</f>
      </c>
      <c r="F606" t="inlineStr">
        <is>
          <t/>
        </is>
      </c>
      <c r="G606" t="inlineStr">
        <is>
          <t/>
        </is>
      </c>
      <c r="H606" t="inlineStr">
        <is>
          <t/>
        </is>
      </c>
      <c r="I606">
        <f>IF(D606&gt;0,C606/D606,"")</f>
      </c>
      <c r="J606">
        <f>IFERROR(B606/B605-1,"")</f>
      </c>
      <c r="K606">
        <f>MAX(K605,B606)</f>
      </c>
      <c r="L606">
        <f>IF(K606&gt;0,B606/K606-1,"")</f>
      </c>
    </row>
    <row r="607">
      <c r="A607">
        <f>NAV!A607</f>
      </c>
      <c r="B607">
        <f>NAV!B607</f>
      </c>
      <c r="C607">
        <f>IFERROR(LN(B607/B606),"")</f>
      </c>
      <c r="D607">
        <f>IFERROR(A607-A606,"")</f>
      </c>
      <c r="E607">
        <f>IFERROR(D607/365.25,"")</f>
      </c>
      <c r="F607" t="inlineStr">
        <is>
          <t/>
        </is>
      </c>
      <c r="G607" t="inlineStr">
        <is>
          <t/>
        </is>
      </c>
      <c r="H607" t="inlineStr">
        <is>
          <t/>
        </is>
      </c>
      <c r="I607">
        <f>IF(D607&gt;0,C607/D607,"")</f>
      </c>
      <c r="J607">
        <f>IFERROR(B607/B606-1,"")</f>
      </c>
      <c r="K607">
        <f>MAX(K606,B607)</f>
      </c>
      <c r="L607">
        <f>IF(K607&gt;0,B607/K607-1,"")</f>
      </c>
    </row>
    <row r="608">
      <c r="A608">
        <f>NAV!A608</f>
      </c>
      <c r="B608">
        <f>NAV!B608</f>
      </c>
      <c r="C608">
        <f>IFERROR(LN(B608/B607),"")</f>
      </c>
      <c r="D608">
        <f>IFERROR(A608-A607,"")</f>
      </c>
      <c r="E608">
        <f>IFERROR(D608/365.25,"")</f>
      </c>
      <c r="F608" t="inlineStr">
        <is>
          <t/>
        </is>
      </c>
      <c r="G608" t="inlineStr">
        <is>
          <t/>
        </is>
      </c>
      <c r="H608" t="inlineStr">
        <is>
          <t/>
        </is>
      </c>
      <c r="I608">
        <f>IF(D608&gt;0,C608/D608,"")</f>
      </c>
      <c r="J608">
        <f>IFERROR(B608/B607-1,"")</f>
      </c>
      <c r="K608">
        <f>MAX(K607,B608)</f>
      </c>
      <c r="L608">
        <f>IF(K608&gt;0,B608/K608-1,"")</f>
      </c>
    </row>
    <row r="609">
      <c r="A609">
        <f>NAV!A609</f>
      </c>
      <c r="B609">
        <f>NAV!B609</f>
      </c>
      <c r="C609">
        <f>IFERROR(LN(B609/B608),"")</f>
      </c>
      <c r="D609">
        <f>IFERROR(A609-A608,"")</f>
      </c>
      <c r="E609">
        <f>IFERROR(D609/365.25,"")</f>
      </c>
      <c r="F609" t="inlineStr">
        <is>
          <t/>
        </is>
      </c>
      <c r="G609" t="inlineStr">
        <is>
          <t/>
        </is>
      </c>
      <c r="H609" t="inlineStr">
        <is>
          <t/>
        </is>
      </c>
      <c r="I609">
        <f>IF(D609&gt;0,C609/D609,"")</f>
      </c>
      <c r="J609">
        <f>IFERROR(B609/B608-1,"")</f>
      </c>
      <c r="K609">
        <f>MAX(K608,B609)</f>
      </c>
      <c r="L609">
        <f>IF(K609&gt;0,B609/K609-1,"")</f>
      </c>
    </row>
    <row r="610">
      <c r="A610">
        <f>NAV!A610</f>
      </c>
      <c r="B610">
        <f>NAV!B610</f>
      </c>
      <c r="C610">
        <f>IFERROR(LN(B610/B609),"")</f>
      </c>
      <c r="D610">
        <f>IFERROR(A610-A609,"")</f>
      </c>
      <c r="E610">
        <f>IFERROR(D610/365.25,"")</f>
      </c>
      <c r="F610" t="inlineStr">
        <is>
          <t/>
        </is>
      </c>
      <c r="G610" t="inlineStr">
        <is>
          <t/>
        </is>
      </c>
      <c r="H610" t="inlineStr">
        <is>
          <t/>
        </is>
      </c>
      <c r="I610">
        <f>IF(D610&gt;0,C610/D610,"")</f>
      </c>
      <c r="J610">
        <f>IFERROR(B610/B609-1,"")</f>
      </c>
      <c r="K610">
        <f>MAX(K609,B610)</f>
      </c>
      <c r="L610">
        <f>IF(K610&gt;0,B610/K610-1,"")</f>
      </c>
    </row>
    <row r="611">
      <c r="A611">
        <f>NAV!A611</f>
      </c>
      <c r="B611">
        <f>NAV!B611</f>
      </c>
      <c r="C611">
        <f>IFERROR(LN(B611/B610),"")</f>
      </c>
      <c r="D611">
        <f>IFERROR(A611-A610,"")</f>
      </c>
      <c r="E611">
        <f>IFERROR(D611/365.25,"")</f>
      </c>
      <c r="F611" t="inlineStr">
        <is>
          <t/>
        </is>
      </c>
      <c r="G611" t="inlineStr">
        <is>
          <t/>
        </is>
      </c>
      <c r="H611" t="inlineStr">
        <is>
          <t/>
        </is>
      </c>
      <c r="I611">
        <f>IF(D611&gt;0,C611/D611,"")</f>
      </c>
      <c r="J611">
        <f>IFERROR(B611/B610-1,"")</f>
      </c>
      <c r="K611">
        <f>MAX(K610,B611)</f>
      </c>
      <c r="L611">
        <f>IF(K611&gt;0,B611/K611-1,"")</f>
      </c>
    </row>
    <row r="612">
      <c r="A612">
        <f>NAV!A612</f>
      </c>
      <c r="B612">
        <f>NAV!B612</f>
      </c>
      <c r="C612">
        <f>IFERROR(LN(B612/B611),"")</f>
      </c>
      <c r="D612">
        <f>IFERROR(A612-A611,"")</f>
      </c>
      <c r="E612">
        <f>IFERROR(D612/365.25,"")</f>
      </c>
      <c r="F612" t="inlineStr">
        <is>
          <t/>
        </is>
      </c>
      <c r="G612" t="inlineStr">
        <is>
          <t/>
        </is>
      </c>
      <c r="H612" t="inlineStr">
        <is>
          <t/>
        </is>
      </c>
      <c r="I612">
        <f>IF(D612&gt;0,C612/D612,"")</f>
      </c>
      <c r="J612">
        <f>IFERROR(B612/B611-1,"")</f>
      </c>
      <c r="K612">
        <f>MAX(K611,B612)</f>
      </c>
      <c r="L612">
        <f>IF(K612&gt;0,B612/K612-1,"")</f>
      </c>
    </row>
    <row r="613">
      <c r="A613">
        <f>NAV!A613</f>
      </c>
      <c r="B613">
        <f>NAV!B613</f>
      </c>
      <c r="C613">
        <f>IFERROR(LN(B613/B612),"")</f>
      </c>
      <c r="D613">
        <f>IFERROR(A613-A612,"")</f>
      </c>
      <c r="E613">
        <f>IFERROR(D613/365.25,"")</f>
      </c>
      <c r="F613" t="inlineStr">
        <is>
          <t/>
        </is>
      </c>
      <c r="G613" t="inlineStr">
        <is>
          <t/>
        </is>
      </c>
      <c r="H613" t="inlineStr">
        <is>
          <t/>
        </is>
      </c>
      <c r="I613">
        <f>IF(D613&gt;0,C613/D613,"")</f>
      </c>
      <c r="J613">
        <f>IFERROR(B613/B612-1,"")</f>
      </c>
      <c r="K613">
        <f>MAX(K612,B613)</f>
      </c>
      <c r="L613">
        <f>IF(K613&gt;0,B613/K613-1,"")</f>
      </c>
    </row>
    <row r="614">
      <c r="A614">
        <f>NAV!A614</f>
      </c>
      <c r="B614">
        <f>NAV!B614</f>
      </c>
      <c r="C614">
        <f>IFERROR(LN(B614/B613),"")</f>
      </c>
      <c r="D614">
        <f>IFERROR(A614-A613,"")</f>
      </c>
      <c r="E614">
        <f>IFERROR(D614/365.25,"")</f>
      </c>
      <c r="F614" t="inlineStr">
        <is>
          <t/>
        </is>
      </c>
      <c r="G614" t="inlineStr">
        <is>
          <t/>
        </is>
      </c>
      <c r="H614" t="inlineStr">
        <is>
          <t/>
        </is>
      </c>
      <c r="I614">
        <f>IF(D614&gt;0,C614/D614,"")</f>
      </c>
      <c r="J614">
        <f>IFERROR(B614/B613-1,"")</f>
      </c>
      <c r="K614">
        <f>MAX(K613,B614)</f>
      </c>
      <c r="L614">
        <f>IF(K614&gt;0,B614/K614-1,"")</f>
      </c>
    </row>
    <row r="615">
      <c r="A615">
        <f>NAV!A615</f>
      </c>
      <c r="B615">
        <f>NAV!B615</f>
      </c>
      <c r="C615">
        <f>IFERROR(LN(B615/B614),"")</f>
      </c>
      <c r="D615">
        <f>IFERROR(A615-A614,"")</f>
      </c>
      <c r="E615">
        <f>IFERROR(D615/365.25,"")</f>
      </c>
      <c r="F615" t="inlineStr">
        <is>
          <t/>
        </is>
      </c>
      <c r="G615" t="inlineStr">
        <is>
          <t/>
        </is>
      </c>
      <c r="H615" t="inlineStr">
        <is>
          <t/>
        </is>
      </c>
      <c r="I615">
        <f>IF(D615&gt;0,C615/D615,"")</f>
      </c>
      <c r="J615">
        <f>IFERROR(B615/B614-1,"")</f>
      </c>
      <c r="K615">
        <f>MAX(K614,B615)</f>
      </c>
      <c r="L615">
        <f>IF(K615&gt;0,B615/K615-1,"")</f>
      </c>
    </row>
    <row r="616">
      <c r="A616">
        <f>NAV!A616</f>
      </c>
      <c r="B616">
        <f>NAV!B616</f>
      </c>
      <c r="C616">
        <f>IFERROR(LN(B616/B615),"")</f>
      </c>
      <c r="D616">
        <f>IFERROR(A616-A615,"")</f>
      </c>
      <c r="E616">
        <f>IFERROR(D616/365.25,"")</f>
      </c>
      <c r="F616" t="inlineStr">
        <is>
          <t/>
        </is>
      </c>
      <c r="G616" t="inlineStr">
        <is>
          <t/>
        </is>
      </c>
      <c r="H616" t="inlineStr">
        <is>
          <t/>
        </is>
      </c>
      <c r="I616">
        <f>IF(D616&gt;0,C616/D616,"")</f>
      </c>
      <c r="J616">
        <f>IFERROR(B616/B615-1,"")</f>
      </c>
      <c r="K616">
        <f>MAX(K615,B616)</f>
      </c>
      <c r="L616">
        <f>IF(K616&gt;0,B616/K616-1,"")</f>
      </c>
    </row>
    <row r="617">
      <c r="A617">
        <f>NAV!A617</f>
      </c>
      <c r="B617">
        <f>NAV!B617</f>
      </c>
      <c r="C617">
        <f>IFERROR(LN(B617/B616),"")</f>
      </c>
      <c r="D617">
        <f>IFERROR(A617-A616,"")</f>
      </c>
      <c r="E617">
        <f>IFERROR(D617/365.25,"")</f>
      </c>
      <c r="F617" t="inlineStr">
        <is>
          <t/>
        </is>
      </c>
      <c r="G617" t="inlineStr">
        <is>
          <t/>
        </is>
      </c>
      <c r="H617" t="inlineStr">
        <is>
          <t/>
        </is>
      </c>
      <c r="I617">
        <f>IF(D617&gt;0,C617/D617,"")</f>
      </c>
      <c r="J617">
        <f>IFERROR(B617/B616-1,"")</f>
      </c>
      <c r="K617">
        <f>MAX(K616,B617)</f>
      </c>
      <c r="L617">
        <f>IF(K617&gt;0,B617/K617-1,"")</f>
      </c>
    </row>
    <row r="618">
      <c r="A618">
        <f>NAV!A618</f>
      </c>
      <c r="B618">
        <f>NAV!B618</f>
      </c>
      <c r="C618">
        <f>IFERROR(LN(B618/B617),"")</f>
      </c>
      <c r="D618">
        <f>IFERROR(A618-A617,"")</f>
      </c>
      <c r="E618">
        <f>IFERROR(D618/365.25,"")</f>
      </c>
      <c r="F618" t="inlineStr">
        <is>
          <t/>
        </is>
      </c>
      <c r="G618" t="inlineStr">
        <is>
          <t/>
        </is>
      </c>
      <c r="H618" t="inlineStr">
        <is>
          <t/>
        </is>
      </c>
      <c r="I618">
        <f>IF(D618&gt;0,C618/D618,"")</f>
      </c>
      <c r="J618">
        <f>IFERROR(B618/B617-1,"")</f>
      </c>
      <c r="K618">
        <f>MAX(K617,B618)</f>
      </c>
      <c r="L618">
        <f>IF(K618&gt;0,B618/K618-1,"")</f>
      </c>
    </row>
    <row r="619">
      <c r="A619">
        <f>NAV!A619</f>
      </c>
      <c r="B619">
        <f>NAV!B619</f>
      </c>
      <c r="C619">
        <f>IFERROR(LN(B619/B618),"")</f>
      </c>
      <c r="D619">
        <f>IFERROR(A619-A618,"")</f>
      </c>
      <c r="E619">
        <f>IFERROR(D619/365.25,"")</f>
      </c>
      <c r="F619" t="inlineStr">
        <is>
          <t/>
        </is>
      </c>
      <c r="G619" t="inlineStr">
        <is>
          <t/>
        </is>
      </c>
      <c r="H619" t="inlineStr">
        <is>
          <t/>
        </is>
      </c>
      <c r="I619">
        <f>IF(D619&gt;0,C619/D619,"")</f>
      </c>
      <c r="J619">
        <f>IFERROR(B619/B618-1,"")</f>
      </c>
      <c r="K619">
        <f>MAX(K618,B619)</f>
      </c>
      <c r="L619">
        <f>IF(K619&gt;0,B619/K619-1,"")</f>
      </c>
    </row>
    <row r="620">
      <c r="A620">
        <f>NAV!A620</f>
      </c>
      <c r="B620">
        <f>NAV!B620</f>
      </c>
      <c r="C620">
        <f>IFERROR(LN(B620/B619),"")</f>
      </c>
      <c r="D620">
        <f>IFERROR(A620-A619,"")</f>
      </c>
      <c r="E620">
        <f>IFERROR(D620/365.25,"")</f>
      </c>
      <c r="F620" t="inlineStr">
        <is>
          <t/>
        </is>
      </c>
      <c r="G620" t="inlineStr">
        <is>
          <t/>
        </is>
      </c>
      <c r="H620" t="inlineStr">
        <is>
          <t/>
        </is>
      </c>
      <c r="I620">
        <f>IF(D620&gt;0,C620/D620,"")</f>
      </c>
      <c r="J620">
        <f>IFERROR(B620/B619-1,"")</f>
      </c>
      <c r="K620">
        <f>MAX(K619,B620)</f>
      </c>
      <c r="L620">
        <f>IF(K620&gt;0,B620/K620-1,"")</f>
      </c>
    </row>
    <row r="621">
      <c r="A621">
        <f>NAV!A621</f>
      </c>
      <c r="B621">
        <f>NAV!B621</f>
      </c>
      <c r="C621">
        <f>IFERROR(LN(B621/B620),"")</f>
      </c>
      <c r="D621">
        <f>IFERROR(A621-A620,"")</f>
      </c>
      <c r="E621">
        <f>IFERROR(D621/365.25,"")</f>
      </c>
      <c r="F621" t="inlineStr">
        <is>
          <t/>
        </is>
      </c>
      <c r="G621" t="inlineStr">
        <is>
          <t/>
        </is>
      </c>
      <c r="H621" t="inlineStr">
        <is>
          <t/>
        </is>
      </c>
      <c r="I621">
        <f>IF(D621&gt;0,C621/D621,"")</f>
      </c>
      <c r="J621">
        <f>IFERROR(B621/B620-1,"")</f>
      </c>
      <c r="K621">
        <f>MAX(K620,B621)</f>
      </c>
      <c r="L621">
        <f>IF(K621&gt;0,B621/K621-1,"")</f>
      </c>
    </row>
    <row r="622">
      <c r="A622">
        <f>NAV!A622</f>
      </c>
      <c r="B622">
        <f>NAV!B622</f>
      </c>
      <c r="C622">
        <f>IFERROR(LN(B622/B621),"")</f>
      </c>
      <c r="D622">
        <f>IFERROR(A622-A621,"")</f>
      </c>
      <c r="E622">
        <f>IFERROR(D622/365.25,"")</f>
      </c>
      <c r="F622" t="inlineStr">
        <is>
          <t/>
        </is>
      </c>
      <c r="G622" t="inlineStr">
        <is>
          <t/>
        </is>
      </c>
      <c r="H622" t="inlineStr">
        <is>
          <t/>
        </is>
      </c>
      <c r="I622">
        <f>IF(D622&gt;0,C622/D622,"")</f>
      </c>
      <c r="J622">
        <f>IFERROR(B622/B621-1,"")</f>
      </c>
      <c r="K622">
        <f>MAX(K621,B622)</f>
      </c>
      <c r="L622">
        <f>IF(K622&gt;0,B622/K622-1,"")</f>
      </c>
    </row>
    <row r="623">
      <c r="A623">
        <f>NAV!A623</f>
      </c>
      <c r="B623">
        <f>NAV!B623</f>
      </c>
      <c r="C623">
        <f>IFERROR(LN(B623/B622),"")</f>
      </c>
      <c r="D623">
        <f>IFERROR(A623-A622,"")</f>
      </c>
      <c r="E623">
        <f>IFERROR(D623/365.25,"")</f>
      </c>
      <c r="F623" t="inlineStr">
        <is>
          <t/>
        </is>
      </c>
      <c r="G623" t="inlineStr">
        <is>
          <t/>
        </is>
      </c>
      <c r="H623" t="inlineStr">
        <is>
          <t/>
        </is>
      </c>
      <c r="I623">
        <f>IF(D623&gt;0,C623/D623,"")</f>
      </c>
      <c r="J623">
        <f>IFERROR(B623/B622-1,"")</f>
      </c>
      <c r="K623">
        <f>MAX(K622,B623)</f>
      </c>
      <c r="L623">
        <f>IF(K623&gt;0,B623/K623-1,"")</f>
      </c>
    </row>
    <row r="624">
      <c r="A624">
        <f>NAV!A624</f>
      </c>
      <c r="B624">
        <f>NAV!B624</f>
      </c>
      <c r="C624">
        <f>IFERROR(LN(B624/B623),"")</f>
      </c>
      <c r="D624">
        <f>IFERROR(A624-A623,"")</f>
      </c>
      <c r="E624">
        <f>IFERROR(D624/365.25,"")</f>
      </c>
      <c r="F624" t="inlineStr">
        <is>
          <t/>
        </is>
      </c>
      <c r="G624" t="inlineStr">
        <is>
          <t/>
        </is>
      </c>
      <c r="H624" t="inlineStr">
        <is>
          <t/>
        </is>
      </c>
      <c r="I624">
        <f>IF(D624&gt;0,C624/D624,"")</f>
      </c>
      <c r="J624">
        <f>IFERROR(B624/B623-1,"")</f>
      </c>
      <c r="K624">
        <f>MAX(K623,B624)</f>
      </c>
      <c r="L624">
        <f>IF(K624&gt;0,B624/K624-1,"")</f>
      </c>
    </row>
    <row r="625">
      <c r="A625">
        <f>NAV!A625</f>
      </c>
      <c r="B625">
        <f>NAV!B625</f>
      </c>
      <c r="C625">
        <f>IFERROR(LN(B625/B624),"")</f>
      </c>
      <c r="D625">
        <f>IFERROR(A625-A624,"")</f>
      </c>
      <c r="E625">
        <f>IFERROR(D625/365.25,"")</f>
      </c>
      <c r="F625" t="inlineStr">
        <is>
          <t/>
        </is>
      </c>
      <c r="G625" t="inlineStr">
        <is>
          <t/>
        </is>
      </c>
      <c r="H625" t="inlineStr">
        <is>
          <t/>
        </is>
      </c>
      <c r="I625">
        <f>IF(D625&gt;0,C625/D625,"")</f>
      </c>
      <c r="J625">
        <f>IFERROR(B625/B624-1,"")</f>
      </c>
      <c r="K625">
        <f>MAX(K624,B625)</f>
      </c>
      <c r="L625">
        <f>IF(K625&gt;0,B625/K625-1,"")</f>
      </c>
    </row>
    <row r="626">
      <c r="A626">
        <f>NAV!A626</f>
      </c>
      <c r="B626">
        <f>NAV!B626</f>
      </c>
      <c r="C626">
        <f>IFERROR(LN(B626/B625),"")</f>
      </c>
      <c r="D626">
        <f>IFERROR(A626-A625,"")</f>
      </c>
      <c r="E626">
        <f>IFERROR(D626/365.25,"")</f>
      </c>
      <c r="F626" t="inlineStr">
        <is>
          <t/>
        </is>
      </c>
      <c r="G626" t="inlineStr">
        <is>
          <t/>
        </is>
      </c>
      <c r="H626" t="inlineStr">
        <is>
          <t/>
        </is>
      </c>
      <c r="I626">
        <f>IF(D626&gt;0,C626/D626,"")</f>
      </c>
      <c r="J626">
        <f>IFERROR(B626/B625-1,"")</f>
      </c>
      <c r="K626">
        <f>MAX(K625,B626)</f>
      </c>
      <c r="L626">
        <f>IF(K626&gt;0,B626/K626-1,"")</f>
      </c>
    </row>
    <row r="627">
      <c r="A627">
        <f>NAV!A627</f>
      </c>
      <c r="B627">
        <f>NAV!B627</f>
      </c>
      <c r="C627">
        <f>IFERROR(LN(B627/B626),"")</f>
      </c>
      <c r="D627">
        <f>IFERROR(A627-A626,"")</f>
      </c>
      <c r="E627">
        <f>IFERROR(D627/365.25,"")</f>
      </c>
      <c r="F627" t="inlineStr">
        <is>
          <t/>
        </is>
      </c>
      <c r="G627" t="inlineStr">
        <is>
          <t/>
        </is>
      </c>
      <c r="H627" t="inlineStr">
        <is>
          <t/>
        </is>
      </c>
      <c r="I627">
        <f>IF(D627&gt;0,C627/D627,"")</f>
      </c>
      <c r="J627">
        <f>IFERROR(B627/B626-1,"")</f>
      </c>
      <c r="K627">
        <f>MAX(K626,B627)</f>
      </c>
      <c r="L627">
        <f>IF(K627&gt;0,B627/K627-1,"")</f>
      </c>
    </row>
    <row r="628">
      <c r="A628">
        <f>NAV!A628</f>
      </c>
      <c r="B628">
        <f>NAV!B628</f>
      </c>
      <c r="C628">
        <f>IFERROR(LN(B628/B627),"")</f>
      </c>
      <c r="D628">
        <f>IFERROR(A628-A627,"")</f>
      </c>
      <c r="E628">
        <f>IFERROR(D628/365.25,"")</f>
      </c>
      <c r="F628" t="inlineStr">
        <is>
          <t/>
        </is>
      </c>
      <c r="G628" t="inlineStr">
        <is>
          <t/>
        </is>
      </c>
      <c r="H628" t="inlineStr">
        <is>
          <t/>
        </is>
      </c>
      <c r="I628">
        <f>IF(D628&gt;0,C628/D628,"")</f>
      </c>
      <c r="J628">
        <f>IFERROR(B628/B627-1,"")</f>
      </c>
      <c r="K628">
        <f>MAX(K627,B628)</f>
      </c>
      <c r="L628">
        <f>IF(K628&gt;0,B628/K628-1,"")</f>
      </c>
    </row>
    <row r="629">
      <c r="A629">
        <f>NAV!A629</f>
      </c>
      <c r="B629">
        <f>NAV!B629</f>
      </c>
      <c r="C629">
        <f>IFERROR(LN(B629/B628),"")</f>
      </c>
      <c r="D629">
        <f>IFERROR(A629-A628,"")</f>
      </c>
      <c r="E629">
        <f>IFERROR(D629/365.25,"")</f>
      </c>
      <c r="F629" t="inlineStr">
        <is>
          <t/>
        </is>
      </c>
      <c r="G629" t="inlineStr">
        <is>
          <t/>
        </is>
      </c>
      <c r="H629" t="inlineStr">
        <is>
          <t/>
        </is>
      </c>
      <c r="I629">
        <f>IF(D629&gt;0,C629/D629,"")</f>
      </c>
      <c r="J629">
        <f>IFERROR(B629/B628-1,"")</f>
      </c>
      <c r="K629">
        <f>MAX(K628,B629)</f>
      </c>
      <c r="L629">
        <f>IF(K629&gt;0,B629/K629-1,"")</f>
      </c>
    </row>
    <row r="630">
      <c r="A630">
        <f>NAV!A630</f>
      </c>
      <c r="B630">
        <f>NAV!B630</f>
      </c>
      <c r="C630">
        <f>IFERROR(LN(B630/B629),"")</f>
      </c>
      <c r="D630">
        <f>IFERROR(A630-A629,"")</f>
      </c>
      <c r="E630">
        <f>IFERROR(D630/365.25,"")</f>
      </c>
      <c r="F630" t="inlineStr">
        <is>
          <t/>
        </is>
      </c>
      <c r="G630" t="inlineStr">
        <is>
          <t/>
        </is>
      </c>
      <c r="H630" t="inlineStr">
        <is>
          <t/>
        </is>
      </c>
      <c r="I630">
        <f>IF(D630&gt;0,C630/D630,"")</f>
      </c>
      <c r="J630">
        <f>IFERROR(B630/B629-1,"")</f>
      </c>
      <c r="K630">
        <f>MAX(K629,B630)</f>
      </c>
      <c r="L630">
        <f>IF(K630&gt;0,B630/K630-1,"")</f>
      </c>
    </row>
    <row r="631">
      <c r="A631">
        <f>NAV!A631</f>
      </c>
      <c r="B631">
        <f>NAV!B631</f>
      </c>
      <c r="C631">
        <f>IFERROR(LN(B631/B630),"")</f>
      </c>
      <c r="D631">
        <f>IFERROR(A631-A630,"")</f>
      </c>
      <c r="E631">
        <f>IFERROR(D631/365.25,"")</f>
      </c>
      <c r="F631" t="inlineStr">
        <is>
          <t/>
        </is>
      </c>
      <c r="G631" t="inlineStr">
        <is>
          <t/>
        </is>
      </c>
      <c r="H631" t="inlineStr">
        <is>
          <t/>
        </is>
      </c>
      <c r="I631">
        <f>IF(D631&gt;0,C631/D631,"")</f>
      </c>
      <c r="J631">
        <f>IFERROR(B631/B630-1,"")</f>
      </c>
      <c r="K631">
        <f>MAX(K630,B631)</f>
      </c>
      <c r="L631">
        <f>IF(K631&gt;0,B631/K631-1,"")</f>
      </c>
    </row>
    <row r="632">
      <c r="A632">
        <f>NAV!A632</f>
      </c>
      <c r="B632">
        <f>NAV!B632</f>
      </c>
      <c r="C632">
        <f>IFERROR(LN(B632/B631),"")</f>
      </c>
      <c r="D632">
        <f>IFERROR(A632-A631,"")</f>
      </c>
      <c r="E632">
        <f>IFERROR(D632/365.25,"")</f>
      </c>
      <c r="F632" t="inlineStr">
        <is>
          <t/>
        </is>
      </c>
      <c r="G632" t="inlineStr">
        <is>
          <t/>
        </is>
      </c>
      <c r="H632" t="inlineStr">
        <is>
          <t/>
        </is>
      </c>
      <c r="I632">
        <f>IF(D632&gt;0,C632/D632,"")</f>
      </c>
      <c r="J632">
        <f>IFERROR(B632/B631-1,"")</f>
      </c>
      <c r="K632">
        <f>MAX(K631,B632)</f>
      </c>
      <c r="L632">
        <f>IF(K632&gt;0,B632/K632-1,"")</f>
      </c>
    </row>
    <row r="633">
      <c r="A633">
        <f>NAV!A633</f>
      </c>
      <c r="B633">
        <f>NAV!B633</f>
      </c>
      <c r="C633">
        <f>IFERROR(LN(B633/B632),"")</f>
      </c>
      <c r="D633">
        <f>IFERROR(A633-A632,"")</f>
      </c>
      <c r="E633">
        <f>IFERROR(D633/365.25,"")</f>
      </c>
      <c r="F633" t="inlineStr">
        <is>
          <t/>
        </is>
      </c>
      <c r="G633" t="inlineStr">
        <is>
          <t/>
        </is>
      </c>
      <c r="H633" t="inlineStr">
        <is>
          <t/>
        </is>
      </c>
      <c r="I633">
        <f>IF(D633&gt;0,C633/D633,"")</f>
      </c>
      <c r="J633">
        <f>IFERROR(B633/B632-1,"")</f>
      </c>
      <c r="K633">
        <f>MAX(K632,B633)</f>
      </c>
      <c r="L633">
        <f>IF(K633&gt;0,B633/K633-1,"")</f>
      </c>
    </row>
    <row r="634">
      <c r="A634">
        <f>NAV!A634</f>
      </c>
      <c r="B634">
        <f>NAV!B634</f>
      </c>
      <c r="C634">
        <f>IFERROR(LN(B634/B633),"")</f>
      </c>
      <c r="D634">
        <f>IFERROR(A634-A633,"")</f>
      </c>
      <c r="E634">
        <f>IFERROR(D634/365.25,"")</f>
      </c>
      <c r="F634" t="inlineStr">
        <is>
          <t/>
        </is>
      </c>
      <c r="G634" t="inlineStr">
        <is>
          <t/>
        </is>
      </c>
      <c r="H634" t="inlineStr">
        <is>
          <t/>
        </is>
      </c>
      <c r="I634">
        <f>IF(D634&gt;0,C634/D634,"")</f>
      </c>
      <c r="J634">
        <f>IFERROR(B634/B633-1,"")</f>
      </c>
      <c r="K634">
        <f>MAX(K633,B634)</f>
      </c>
      <c r="L634">
        <f>IF(K634&gt;0,B634/K634-1,"")</f>
      </c>
    </row>
    <row r="635">
      <c r="A635">
        <f>NAV!A635</f>
      </c>
      <c r="B635">
        <f>NAV!B635</f>
      </c>
      <c r="C635">
        <f>IFERROR(LN(B635/B634),"")</f>
      </c>
      <c r="D635">
        <f>IFERROR(A635-A634,"")</f>
      </c>
      <c r="E635">
        <f>IFERROR(D635/365.25,"")</f>
      </c>
      <c r="F635" t="inlineStr">
        <is>
          <t/>
        </is>
      </c>
      <c r="G635" t="inlineStr">
        <is>
          <t/>
        </is>
      </c>
      <c r="H635" t="inlineStr">
        <is>
          <t/>
        </is>
      </c>
      <c r="I635">
        <f>IF(D635&gt;0,C635/D635,"")</f>
      </c>
      <c r="J635">
        <f>IFERROR(B635/B634-1,"")</f>
      </c>
      <c r="K635">
        <f>MAX(K634,B635)</f>
      </c>
      <c r="L635">
        <f>IF(K635&gt;0,B635/K635-1,"")</f>
      </c>
    </row>
    <row r="636">
      <c r="A636">
        <f>NAV!A636</f>
      </c>
      <c r="B636">
        <f>NAV!B636</f>
      </c>
      <c r="C636">
        <f>IFERROR(LN(B636/B635),"")</f>
      </c>
      <c r="D636">
        <f>IFERROR(A636-A635,"")</f>
      </c>
      <c r="E636">
        <f>IFERROR(D636/365.25,"")</f>
      </c>
      <c r="F636" t="inlineStr">
        <is>
          <t/>
        </is>
      </c>
      <c r="G636" t="inlineStr">
        <is>
          <t/>
        </is>
      </c>
      <c r="H636" t="inlineStr">
        <is>
          <t/>
        </is>
      </c>
      <c r="I636">
        <f>IF(D636&gt;0,C636/D636,"")</f>
      </c>
      <c r="J636">
        <f>IFERROR(B636/B635-1,"")</f>
      </c>
      <c r="K636">
        <f>MAX(K635,B636)</f>
      </c>
      <c r="L636">
        <f>IF(K636&gt;0,B636/K636-1,"")</f>
      </c>
    </row>
    <row r="637">
      <c r="A637">
        <f>NAV!A637</f>
      </c>
      <c r="B637">
        <f>NAV!B637</f>
      </c>
      <c r="C637">
        <f>IFERROR(LN(B637/B636),"")</f>
      </c>
      <c r="D637">
        <f>IFERROR(A637-A636,"")</f>
      </c>
      <c r="E637">
        <f>IFERROR(D637/365.25,"")</f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>
        <f>IF(D637&gt;0,C637/D637,"")</f>
      </c>
      <c r="J637">
        <f>IFERROR(B637/B636-1,"")</f>
      </c>
      <c r="K637">
        <f>MAX(K636,B637)</f>
      </c>
      <c r="L637">
        <f>IF(K637&gt;0,B637/K637-1,"")</f>
      </c>
    </row>
    <row r="638">
      <c r="A638">
        <f>NAV!A638</f>
      </c>
      <c r="B638">
        <f>NAV!B638</f>
      </c>
      <c r="C638">
        <f>IFERROR(LN(B638/B637),"")</f>
      </c>
      <c r="D638">
        <f>IFERROR(A638-A637,"")</f>
      </c>
      <c r="E638">
        <f>IFERROR(D638/365.25,"")</f>
      </c>
      <c r="F638" t="inlineStr">
        <is>
          <t/>
        </is>
      </c>
      <c r="G638" t="inlineStr">
        <is>
          <t/>
        </is>
      </c>
      <c r="H638" t="inlineStr">
        <is>
          <t/>
        </is>
      </c>
      <c r="I638">
        <f>IF(D638&gt;0,C638/D638,"")</f>
      </c>
      <c r="J638">
        <f>IFERROR(B638/B637-1,"")</f>
      </c>
      <c r="K638">
        <f>MAX(K637,B638)</f>
      </c>
      <c r="L638">
        <f>IF(K638&gt;0,B638/K638-1,"")</f>
      </c>
    </row>
    <row r="639">
      <c r="A639">
        <f>NAV!A639</f>
      </c>
      <c r="B639">
        <f>NAV!B639</f>
      </c>
      <c r="C639">
        <f>IFERROR(LN(B639/B638),"")</f>
      </c>
      <c r="D639">
        <f>IFERROR(A639-A638,"")</f>
      </c>
      <c r="E639">
        <f>IFERROR(D639/365.25,"")</f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>
        <f>IF(D639&gt;0,C639/D639,"")</f>
      </c>
      <c r="J639">
        <f>IFERROR(B639/B638-1,"")</f>
      </c>
      <c r="K639">
        <f>MAX(K638,B639)</f>
      </c>
      <c r="L639">
        <f>IF(K639&gt;0,B639/K639-1,"")</f>
      </c>
    </row>
    <row r="640">
      <c r="A640">
        <f>NAV!A640</f>
      </c>
      <c r="B640">
        <f>NAV!B640</f>
      </c>
      <c r="C640">
        <f>IFERROR(LN(B640/B639),"")</f>
      </c>
      <c r="D640">
        <f>IFERROR(A640-A639,"")</f>
      </c>
      <c r="E640">
        <f>IFERROR(D640/365.25,"")</f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>
        <f>IF(D640&gt;0,C640/D640,"")</f>
      </c>
      <c r="J640">
        <f>IFERROR(B640/B639-1,"")</f>
      </c>
      <c r="K640">
        <f>MAX(K639,B640)</f>
      </c>
      <c r="L640">
        <f>IF(K640&gt;0,B640/K640-1,"")</f>
      </c>
    </row>
    <row r="641">
      <c r="A641">
        <f>NAV!A641</f>
      </c>
      <c r="B641">
        <f>NAV!B641</f>
      </c>
      <c r="C641">
        <f>IFERROR(LN(B641/B640),"")</f>
      </c>
      <c r="D641">
        <f>IFERROR(A641-A640,"")</f>
      </c>
      <c r="E641">
        <f>IFERROR(D641/365.25,"")</f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>
        <f>IF(D641&gt;0,C641/D641,"")</f>
      </c>
      <c r="J641">
        <f>IFERROR(B641/B640-1,"")</f>
      </c>
      <c r="K641">
        <f>MAX(K640,B641)</f>
      </c>
      <c r="L641">
        <f>IF(K641&gt;0,B641/K641-1,"")</f>
      </c>
    </row>
    <row r="642">
      <c r="A642">
        <f>NAV!A642</f>
      </c>
      <c r="B642">
        <f>NAV!B642</f>
      </c>
      <c r="C642">
        <f>IFERROR(LN(B642/B641),"")</f>
      </c>
      <c r="D642">
        <f>IFERROR(A642-A641,"")</f>
      </c>
      <c r="E642">
        <f>IFERROR(D642/365.25,"")</f>
      </c>
      <c r="F642" t="inlineStr">
        <is>
          <t/>
        </is>
      </c>
      <c r="G642" t="inlineStr">
        <is>
          <t/>
        </is>
      </c>
      <c r="H642" t="inlineStr">
        <is>
          <t/>
        </is>
      </c>
      <c r="I642">
        <f>IF(D642&gt;0,C642/D642,"")</f>
      </c>
      <c r="J642">
        <f>IFERROR(B642/B641-1,"")</f>
      </c>
      <c r="K642">
        <f>MAX(K641,B642)</f>
      </c>
      <c r="L642">
        <f>IF(K642&gt;0,B642/K642-1,"")</f>
      </c>
    </row>
    <row r="643">
      <c r="A643">
        <f>NAV!A643</f>
      </c>
      <c r="B643">
        <f>NAV!B643</f>
      </c>
      <c r="C643">
        <f>IFERROR(LN(B643/B642),"")</f>
      </c>
      <c r="D643">
        <f>IFERROR(A643-A642,"")</f>
      </c>
      <c r="E643">
        <f>IFERROR(D643/365.25,"")</f>
      </c>
      <c r="F643" t="inlineStr">
        <is>
          <t/>
        </is>
      </c>
      <c r="G643" t="inlineStr">
        <is>
          <t/>
        </is>
      </c>
      <c r="H643" t="inlineStr">
        <is>
          <t/>
        </is>
      </c>
      <c r="I643">
        <f>IF(D643&gt;0,C643/D643,"")</f>
      </c>
      <c r="J643">
        <f>IFERROR(B643/B642-1,"")</f>
      </c>
      <c r="K643">
        <f>MAX(K642,B643)</f>
      </c>
      <c r="L643">
        <f>IF(K643&gt;0,B643/K643-1,"")</f>
      </c>
    </row>
    <row r="644">
      <c r="A644">
        <f>NAV!A644</f>
      </c>
      <c r="B644">
        <f>NAV!B644</f>
      </c>
      <c r="C644">
        <f>IFERROR(LN(B644/B643),"")</f>
      </c>
      <c r="D644">
        <f>IFERROR(A644-A643,"")</f>
      </c>
      <c r="E644">
        <f>IFERROR(D644/365.25,"")</f>
      </c>
      <c r="F644" t="inlineStr">
        <is>
          <t/>
        </is>
      </c>
      <c r="G644" t="inlineStr">
        <is>
          <t/>
        </is>
      </c>
      <c r="H644" t="inlineStr">
        <is>
          <t/>
        </is>
      </c>
      <c r="I644">
        <f>IF(D644&gt;0,C644/D644,"")</f>
      </c>
      <c r="J644">
        <f>IFERROR(B644/B643-1,"")</f>
      </c>
      <c r="K644">
        <f>MAX(K643,B644)</f>
      </c>
      <c r="L644">
        <f>IF(K644&gt;0,B644/K644-1,"")</f>
      </c>
    </row>
    <row r="645">
      <c r="A645">
        <f>NAV!A645</f>
      </c>
      <c r="B645">
        <f>NAV!B645</f>
      </c>
      <c r="C645">
        <f>IFERROR(LN(B645/B644),"")</f>
      </c>
      <c r="D645">
        <f>IFERROR(A645-A644,"")</f>
      </c>
      <c r="E645">
        <f>IFERROR(D645/365.25,"")</f>
      </c>
      <c r="F645" t="inlineStr">
        <is>
          <t/>
        </is>
      </c>
      <c r="G645" t="inlineStr">
        <is>
          <t/>
        </is>
      </c>
      <c r="H645" t="inlineStr">
        <is>
          <t/>
        </is>
      </c>
      <c r="I645">
        <f>IF(D645&gt;0,C645/D645,"")</f>
      </c>
      <c r="J645">
        <f>IFERROR(B645/B644-1,"")</f>
      </c>
      <c r="K645">
        <f>MAX(K644,B645)</f>
      </c>
      <c r="L645">
        <f>IF(K645&gt;0,B645/K645-1,"")</f>
      </c>
    </row>
    <row r="646">
      <c r="A646">
        <f>NAV!A646</f>
      </c>
      <c r="B646">
        <f>NAV!B646</f>
      </c>
      <c r="C646">
        <f>IFERROR(LN(B646/B645),"")</f>
      </c>
      <c r="D646">
        <f>IFERROR(A646-A645,"")</f>
      </c>
      <c r="E646">
        <f>IFERROR(D646/365.25,"")</f>
      </c>
      <c r="F646" t="inlineStr">
        <is>
          <t/>
        </is>
      </c>
      <c r="G646" t="inlineStr">
        <is>
          <t/>
        </is>
      </c>
      <c r="H646" t="inlineStr">
        <is>
          <t/>
        </is>
      </c>
      <c r="I646">
        <f>IF(D646&gt;0,C646/D646,"")</f>
      </c>
      <c r="J646">
        <f>IFERROR(B646/B645-1,"")</f>
      </c>
      <c r="K646">
        <f>MAX(K645,B646)</f>
      </c>
      <c r="L646">
        <f>IF(K646&gt;0,B646/K646-1,"")</f>
      </c>
    </row>
    <row r="647">
      <c r="A647">
        <f>NAV!A647</f>
      </c>
      <c r="B647">
        <f>NAV!B647</f>
      </c>
      <c r="C647">
        <f>IFERROR(LN(B647/B646),"")</f>
      </c>
      <c r="D647">
        <f>IFERROR(A647-A646,"")</f>
      </c>
      <c r="E647">
        <f>IFERROR(D647/365.25,"")</f>
      </c>
      <c r="F647" t="inlineStr">
        <is>
          <t/>
        </is>
      </c>
      <c r="G647" t="inlineStr">
        <is>
          <t/>
        </is>
      </c>
      <c r="H647" t="inlineStr">
        <is>
          <t/>
        </is>
      </c>
      <c r="I647">
        <f>IF(D647&gt;0,C647/D647,"")</f>
      </c>
      <c r="J647">
        <f>IFERROR(B647/B646-1,"")</f>
      </c>
      <c r="K647">
        <f>MAX(K646,B647)</f>
      </c>
      <c r="L647">
        <f>IF(K647&gt;0,B647/K647-1,"")</f>
      </c>
    </row>
    <row r="648">
      <c r="A648">
        <f>NAV!A648</f>
      </c>
      <c r="B648">
        <f>NAV!B648</f>
      </c>
      <c r="C648">
        <f>IFERROR(LN(B648/B647),"")</f>
      </c>
      <c r="D648">
        <f>IFERROR(A648-A647,"")</f>
      </c>
      <c r="E648">
        <f>IFERROR(D648/365.25,"")</f>
      </c>
      <c r="F648" t="inlineStr">
        <is>
          <t/>
        </is>
      </c>
      <c r="G648" t="inlineStr">
        <is>
          <t/>
        </is>
      </c>
      <c r="H648" t="inlineStr">
        <is>
          <t/>
        </is>
      </c>
      <c r="I648">
        <f>IF(D648&gt;0,C648/D648,"")</f>
      </c>
      <c r="J648">
        <f>IFERROR(B648/B647-1,"")</f>
      </c>
      <c r="K648">
        <f>MAX(K647,B648)</f>
      </c>
      <c r="L648">
        <f>IF(K648&gt;0,B648/K648-1,"")</f>
      </c>
    </row>
    <row r="649">
      <c r="A649">
        <f>NAV!A649</f>
      </c>
      <c r="B649">
        <f>NAV!B649</f>
      </c>
      <c r="C649">
        <f>IFERROR(LN(B649/B648),"")</f>
      </c>
      <c r="D649">
        <f>IFERROR(A649-A648,"")</f>
      </c>
      <c r="E649">
        <f>IFERROR(D649/365.25,"")</f>
      </c>
      <c r="F649" t="inlineStr">
        <is>
          <t/>
        </is>
      </c>
      <c r="G649" t="inlineStr">
        <is>
          <t/>
        </is>
      </c>
      <c r="H649" t="inlineStr">
        <is>
          <t/>
        </is>
      </c>
      <c r="I649">
        <f>IF(D649&gt;0,C649/D649,"")</f>
      </c>
      <c r="J649">
        <f>IFERROR(B649/B648-1,"")</f>
      </c>
      <c r="K649">
        <f>MAX(K648,B649)</f>
      </c>
      <c r="L649">
        <f>IF(K649&gt;0,B649/K649-1,"")</f>
      </c>
    </row>
    <row r="650">
      <c r="A650">
        <f>NAV!A650</f>
      </c>
      <c r="B650">
        <f>NAV!B650</f>
      </c>
      <c r="C650">
        <f>IFERROR(LN(B650/B649),"")</f>
      </c>
      <c r="D650">
        <f>IFERROR(A650-A649,"")</f>
      </c>
      <c r="E650">
        <f>IFERROR(D650/365.25,"")</f>
      </c>
      <c r="F650" t="inlineStr">
        <is>
          <t/>
        </is>
      </c>
      <c r="G650" t="inlineStr">
        <is>
          <t/>
        </is>
      </c>
      <c r="H650" t="inlineStr">
        <is>
          <t/>
        </is>
      </c>
      <c r="I650">
        <f>IF(D650&gt;0,C650/D650,"")</f>
      </c>
      <c r="J650">
        <f>IFERROR(B650/B649-1,"")</f>
      </c>
      <c r="K650">
        <f>MAX(K649,B650)</f>
      </c>
      <c r="L650">
        <f>IF(K650&gt;0,B650/K650-1,"")</f>
      </c>
    </row>
    <row r="651">
      <c r="A651">
        <f>NAV!A651</f>
      </c>
      <c r="B651">
        <f>NAV!B651</f>
      </c>
      <c r="C651">
        <f>IFERROR(LN(B651/B650),"")</f>
      </c>
      <c r="D651">
        <f>IFERROR(A651-A650,"")</f>
      </c>
      <c r="E651">
        <f>IFERROR(D651/365.25,"")</f>
      </c>
      <c r="F651" t="inlineStr">
        <is>
          <t/>
        </is>
      </c>
      <c r="G651" t="inlineStr">
        <is>
          <t/>
        </is>
      </c>
      <c r="H651" t="inlineStr">
        <is>
          <t/>
        </is>
      </c>
      <c r="I651">
        <f>IF(D651&gt;0,C651/D651,"")</f>
      </c>
      <c r="J651">
        <f>IFERROR(B651/B650-1,"")</f>
      </c>
      <c r="K651">
        <f>MAX(K650,B651)</f>
      </c>
      <c r="L651">
        <f>IF(K651&gt;0,B651/K651-1,"")</f>
      </c>
    </row>
    <row r="652">
      <c r="A652">
        <f>NAV!A652</f>
      </c>
      <c r="B652">
        <f>NAV!B652</f>
      </c>
      <c r="C652">
        <f>IFERROR(LN(B652/B651),"")</f>
      </c>
      <c r="D652">
        <f>IFERROR(A652-A651,"")</f>
      </c>
      <c r="E652">
        <f>IFERROR(D652/365.25,"")</f>
      </c>
      <c r="F652" t="inlineStr">
        <is>
          <t/>
        </is>
      </c>
      <c r="G652" t="inlineStr">
        <is>
          <t/>
        </is>
      </c>
      <c r="H652" t="inlineStr">
        <is>
          <t/>
        </is>
      </c>
      <c r="I652">
        <f>IF(D652&gt;0,C652/D652,"")</f>
      </c>
      <c r="J652">
        <f>IFERROR(B652/B651-1,"")</f>
      </c>
      <c r="K652">
        <f>MAX(K651,B652)</f>
      </c>
      <c r="L652">
        <f>IF(K652&gt;0,B652/K652-1,"")</f>
      </c>
    </row>
    <row r="653">
      <c r="A653">
        <f>NAV!A653</f>
      </c>
      <c r="B653">
        <f>NAV!B653</f>
      </c>
      <c r="C653">
        <f>IFERROR(LN(B653/B652),"")</f>
      </c>
      <c r="D653">
        <f>IFERROR(A653-A652,"")</f>
      </c>
      <c r="E653">
        <f>IFERROR(D653/365.25,"")</f>
      </c>
      <c r="F653" t="inlineStr">
        <is>
          <t/>
        </is>
      </c>
      <c r="G653" t="inlineStr">
        <is>
          <t/>
        </is>
      </c>
      <c r="H653" t="inlineStr">
        <is>
          <t/>
        </is>
      </c>
      <c r="I653">
        <f>IF(D653&gt;0,C653/D653,"")</f>
      </c>
      <c r="J653">
        <f>IFERROR(B653/B652-1,"")</f>
      </c>
      <c r="K653">
        <f>MAX(K652,B653)</f>
      </c>
      <c r="L653">
        <f>IF(K653&gt;0,B653/K653-1,"")</f>
      </c>
    </row>
    <row r="654">
      <c r="A654">
        <f>NAV!A654</f>
      </c>
      <c r="B654">
        <f>NAV!B654</f>
      </c>
      <c r="C654">
        <f>IFERROR(LN(B654/B653),"")</f>
      </c>
      <c r="D654">
        <f>IFERROR(A654-A653,"")</f>
      </c>
      <c r="E654">
        <f>IFERROR(D654/365.25,"")</f>
      </c>
      <c r="F654" t="inlineStr">
        <is>
          <t/>
        </is>
      </c>
      <c r="G654" t="inlineStr">
        <is>
          <t/>
        </is>
      </c>
      <c r="H654" t="inlineStr">
        <is>
          <t/>
        </is>
      </c>
      <c r="I654">
        <f>IF(D654&gt;0,C654/D654,"")</f>
      </c>
      <c r="J654">
        <f>IFERROR(B654/B653-1,"")</f>
      </c>
      <c r="K654">
        <f>MAX(K653,B654)</f>
      </c>
      <c r="L654">
        <f>IF(K654&gt;0,B654/K654-1,"")</f>
      </c>
    </row>
    <row r="655">
      <c r="A655">
        <f>NAV!A655</f>
      </c>
      <c r="B655">
        <f>NAV!B655</f>
      </c>
      <c r="C655">
        <f>IFERROR(LN(B655/B654),"")</f>
      </c>
      <c r="D655">
        <f>IFERROR(A655-A654,"")</f>
      </c>
      <c r="E655">
        <f>IFERROR(D655/365.25,"")</f>
      </c>
      <c r="F655" t="inlineStr">
        <is>
          <t/>
        </is>
      </c>
      <c r="G655" t="inlineStr">
        <is>
          <t/>
        </is>
      </c>
      <c r="H655" t="inlineStr">
        <is>
          <t/>
        </is>
      </c>
      <c r="I655">
        <f>IF(D655&gt;0,C655/D655,"")</f>
      </c>
      <c r="J655">
        <f>IFERROR(B655/B654-1,"")</f>
      </c>
      <c r="K655">
        <f>MAX(K654,B655)</f>
      </c>
      <c r="L655">
        <f>IF(K655&gt;0,B655/K655-1,"")</f>
      </c>
    </row>
    <row r="656">
      <c r="A656">
        <f>NAV!A656</f>
      </c>
      <c r="B656">
        <f>NAV!B656</f>
      </c>
      <c r="C656">
        <f>IFERROR(LN(B656/B655),"")</f>
      </c>
      <c r="D656">
        <f>IFERROR(A656-A655,"")</f>
      </c>
      <c r="E656">
        <f>IFERROR(D656/365.25,"")</f>
      </c>
      <c r="F656" t="inlineStr">
        <is>
          <t/>
        </is>
      </c>
      <c r="G656" t="inlineStr">
        <is>
          <t/>
        </is>
      </c>
      <c r="H656" t="inlineStr">
        <is>
          <t/>
        </is>
      </c>
      <c r="I656">
        <f>IF(D656&gt;0,C656/D656,"")</f>
      </c>
      <c r="J656">
        <f>IFERROR(B656/B655-1,"")</f>
      </c>
      <c r="K656">
        <f>MAX(K655,B656)</f>
      </c>
      <c r="L656">
        <f>IF(K656&gt;0,B656/K656-1,"")</f>
      </c>
    </row>
    <row r="657">
      <c r="A657">
        <f>NAV!A657</f>
      </c>
      <c r="B657">
        <f>NAV!B657</f>
      </c>
      <c r="C657">
        <f>IFERROR(LN(B657/B656),"")</f>
      </c>
      <c r="D657">
        <f>IFERROR(A657-A656,"")</f>
      </c>
      <c r="E657">
        <f>IFERROR(D657/365.25,"")</f>
      </c>
      <c r="F657" t="inlineStr">
        <is>
          <t/>
        </is>
      </c>
      <c r="G657" t="inlineStr">
        <is>
          <t/>
        </is>
      </c>
      <c r="H657" t="inlineStr">
        <is>
          <t/>
        </is>
      </c>
      <c r="I657">
        <f>IF(D657&gt;0,C657/D657,"")</f>
      </c>
      <c r="J657">
        <f>IFERROR(B657/B656-1,"")</f>
      </c>
      <c r="K657">
        <f>MAX(K656,B657)</f>
      </c>
      <c r="L657">
        <f>IF(K657&gt;0,B657/K657-1,"")</f>
      </c>
    </row>
    <row r="658">
      <c r="A658">
        <f>NAV!A658</f>
      </c>
      <c r="B658">
        <f>NAV!B658</f>
      </c>
      <c r="C658">
        <f>IFERROR(LN(B658/B657),"")</f>
      </c>
      <c r="D658">
        <f>IFERROR(A658-A657,"")</f>
      </c>
      <c r="E658">
        <f>IFERROR(D658/365.25,"")</f>
      </c>
      <c r="F658" t="inlineStr">
        <is>
          <t/>
        </is>
      </c>
      <c r="G658" t="inlineStr">
        <is>
          <t/>
        </is>
      </c>
      <c r="H658" t="inlineStr">
        <is>
          <t/>
        </is>
      </c>
      <c r="I658">
        <f>IF(D658&gt;0,C658/D658,"")</f>
      </c>
      <c r="J658">
        <f>IFERROR(B658/B657-1,"")</f>
      </c>
      <c r="K658">
        <f>MAX(K657,B658)</f>
      </c>
      <c r="L658">
        <f>IF(K658&gt;0,B658/K658-1,"")</f>
      </c>
    </row>
    <row r="659">
      <c r="A659">
        <f>NAV!A659</f>
      </c>
      <c r="B659">
        <f>NAV!B659</f>
      </c>
      <c r="C659">
        <f>IFERROR(LN(B659/B658),"")</f>
      </c>
      <c r="D659">
        <f>IFERROR(A659-A658,"")</f>
      </c>
      <c r="E659">
        <f>IFERROR(D659/365.25,"")</f>
      </c>
      <c r="F659" t="inlineStr">
        <is>
          <t/>
        </is>
      </c>
      <c r="G659" t="inlineStr">
        <is>
          <t/>
        </is>
      </c>
      <c r="H659" t="inlineStr">
        <is>
          <t/>
        </is>
      </c>
      <c r="I659">
        <f>IF(D659&gt;0,C659/D659,"")</f>
      </c>
      <c r="J659">
        <f>IFERROR(B659/B658-1,"")</f>
      </c>
      <c r="K659">
        <f>MAX(K658,B659)</f>
      </c>
      <c r="L659">
        <f>IF(K659&gt;0,B659/K659-1,"")</f>
      </c>
    </row>
    <row r="660">
      <c r="A660">
        <f>NAV!A660</f>
      </c>
      <c r="B660">
        <f>NAV!B660</f>
      </c>
      <c r="C660">
        <f>IFERROR(LN(B660/B659),"")</f>
      </c>
      <c r="D660">
        <f>IFERROR(A660-A659,"")</f>
      </c>
      <c r="E660">
        <f>IFERROR(D660/365.25,"")</f>
      </c>
      <c r="F660" t="inlineStr">
        <is>
          <t/>
        </is>
      </c>
      <c r="G660" t="inlineStr">
        <is>
          <t/>
        </is>
      </c>
      <c r="H660" t="inlineStr">
        <is>
          <t/>
        </is>
      </c>
      <c r="I660">
        <f>IF(D660&gt;0,C660/D660,"")</f>
      </c>
      <c r="J660">
        <f>IFERROR(B660/B659-1,"")</f>
      </c>
      <c r="K660">
        <f>MAX(K659,B660)</f>
      </c>
      <c r="L660">
        <f>IF(K660&gt;0,B660/K660-1,"")</f>
      </c>
    </row>
    <row r="661">
      <c r="A661">
        <f>NAV!A661</f>
      </c>
      <c r="B661">
        <f>NAV!B661</f>
      </c>
      <c r="C661">
        <f>IFERROR(LN(B661/B660),"")</f>
      </c>
      <c r="D661">
        <f>IFERROR(A661-A660,"")</f>
      </c>
      <c r="E661">
        <f>IFERROR(D661/365.25,"")</f>
      </c>
      <c r="F661" t="inlineStr">
        <is>
          <t/>
        </is>
      </c>
      <c r="G661" t="inlineStr">
        <is>
          <t/>
        </is>
      </c>
      <c r="H661" t="inlineStr">
        <is>
          <t/>
        </is>
      </c>
      <c r="I661">
        <f>IF(D661&gt;0,C661/D661,"")</f>
      </c>
      <c r="J661">
        <f>IFERROR(B661/B660-1,"")</f>
      </c>
      <c r="K661">
        <f>MAX(K660,B661)</f>
      </c>
      <c r="L661">
        <f>IF(K661&gt;0,B661/K661-1,"")</f>
      </c>
    </row>
    <row r="662">
      <c r="A662">
        <f>NAV!A662</f>
      </c>
      <c r="B662">
        <f>NAV!B662</f>
      </c>
      <c r="C662">
        <f>IFERROR(LN(B662/B661),"")</f>
      </c>
      <c r="D662">
        <f>IFERROR(A662-A661,"")</f>
      </c>
      <c r="E662">
        <f>IFERROR(D662/365.25,"")</f>
      </c>
      <c r="F662" t="inlineStr">
        <is>
          <t/>
        </is>
      </c>
      <c r="G662" t="inlineStr">
        <is>
          <t/>
        </is>
      </c>
      <c r="H662" t="inlineStr">
        <is>
          <t/>
        </is>
      </c>
      <c r="I662">
        <f>IF(D662&gt;0,C662/D662,"")</f>
      </c>
      <c r="J662">
        <f>IFERROR(B662/B661-1,"")</f>
      </c>
      <c r="K662">
        <f>MAX(K661,B662)</f>
      </c>
      <c r="L662">
        <f>IF(K662&gt;0,B662/K662-1,"")</f>
      </c>
    </row>
    <row r="663">
      <c r="A663">
        <f>NAV!A663</f>
      </c>
      <c r="B663">
        <f>NAV!B663</f>
      </c>
      <c r="C663">
        <f>IFERROR(LN(B663/B662),"")</f>
      </c>
      <c r="D663">
        <f>IFERROR(A663-A662,"")</f>
      </c>
      <c r="E663">
        <f>IFERROR(D663/365.25,"")</f>
      </c>
      <c r="F663" t="inlineStr">
        <is>
          <t/>
        </is>
      </c>
      <c r="G663" t="inlineStr">
        <is>
          <t/>
        </is>
      </c>
      <c r="H663" t="inlineStr">
        <is>
          <t/>
        </is>
      </c>
      <c r="I663">
        <f>IF(D663&gt;0,C663/D663,"")</f>
      </c>
      <c r="J663">
        <f>IFERROR(B663/B662-1,"")</f>
      </c>
      <c r="K663">
        <f>MAX(K662,B663)</f>
      </c>
      <c r="L663">
        <f>IF(K663&gt;0,B663/K663-1,"")</f>
      </c>
    </row>
    <row r="664">
      <c r="A664">
        <f>NAV!A664</f>
      </c>
      <c r="B664">
        <f>NAV!B664</f>
      </c>
      <c r="C664">
        <f>IFERROR(LN(B664/B663),"")</f>
      </c>
      <c r="D664">
        <f>IFERROR(A664-A663,"")</f>
      </c>
      <c r="E664">
        <f>IFERROR(D664/365.25,"")</f>
      </c>
      <c r="F664" t="inlineStr">
        <is>
          <t/>
        </is>
      </c>
      <c r="G664" t="inlineStr">
        <is>
          <t/>
        </is>
      </c>
      <c r="H664" t="inlineStr">
        <is>
          <t/>
        </is>
      </c>
      <c r="I664">
        <f>IF(D664&gt;0,C664/D664,"")</f>
      </c>
      <c r="J664">
        <f>IFERROR(B664/B663-1,"")</f>
      </c>
      <c r="K664">
        <f>MAX(K663,B664)</f>
      </c>
      <c r="L664">
        <f>IF(K664&gt;0,B664/K664-1,"")</f>
      </c>
    </row>
    <row r="665">
      <c r="A665">
        <f>NAV!A665</f>
      </c>
      <c r="B665">
        <f>NAV!B665</f>
      </c>
      <c r="C665">
        <f>IFERROR(LN(B665/B664),"")</f>
      </c>
      <c r="D665">
        <f>IFERROR(A665-A664,"")</f>
      </c>
      <c r="E665">
        <f>IFERROR(D665/365.25,"")</f>
      </c>
      <c r="F665" t="inlineStr">
        <is>
          <t/>
        </is>
      </c>
      <c r="G665" t="inlineStr">
        <is>
          <t/>
        </is>
      </c>
      <c r="H665" t="inlineStr">
        <is>
          <t/>
        </is>
      </c>
      <c r="I665">
        <f>IF(D665&gt;0,C665/D665,"")</f>
      </c>
      <c r="J665">
        <f>IFERROR(B665/B664-1,"")</f>
      </c>
      <c r="K665">
        <f>MAX(K664,B665)</f>
      </c>
      <c r="L665">
        <f>IF(K665&gt;0,B665/K665-1,"")</f>
      </c>
    </row>
    <row r="666">
      <c r="A666">
        <f>NAV!A666</f>
      </c>
      <c r="B666">
        <f>NAV!B666</f>
      </c>
      <c r="C666">
        <f>IFERROR(LN(B666/B665),"")</f>
      </c>
      <c r="D666">
        <f>IFERROR(A666-A665,"")</f>
      </c>
      <c r="E666">
        <f>IFERROR(D666/365.25,"")</f>
      </c>
      <c r="F666" t="inlineStr">
        <is>
          <t/>
        </is>
      </c>
      <c r="G666" t="inlineStr">
        <is>
          <t/>
        </is>
      </c>
      <c r="H666" t="inlineStr">
        <is>
          <t/>
        </is>
      </c>
      <c r="I666">
        <f>IF(D666&gt;0,C666/D666,"")</f>
      </c>
      <c r="J666">
        <f>IFERROR(B666/B665-1,"")</f>
      </c>
      <c r="K666">
        <f>MAX(K665,B666)</f>
      </c>
      <c r="L666">
        <f>IF(K666&gt;0,B666/K666-1,"")</f>
      </c>
    </row>
    <row r="667">
      <c r="A667">
        <f>NAV!A667</f>
      </c>
      <c r="B667">
        <f>NAV!B667</f>
      </c>
      <c r="C667">
        <f>IFERROR(LN(B667/B666),"")</f>
      </c>
      <c r="D667">
        <f>IFERROR(A667-A666,"")</f>
      </c>
      <c r="E667">
        <f>IFERROR(D667/365.25,"")</f>
      </c>
      <c r="F667" t="inlineStr">
        <is>
          <t/>
        </is>
      </c>
      <c r="G667" t="inlineStr">
        <is>
          <t/>
        </is>
      </c>
      <c r="H667" t="inlineStr">
        <is>
          <t/>
        </is>
      </c>
      <c r="I667">
        <f>IF(D667&gt;0,C667/D667,"")</f>
      </c>
      <c r="J667">
        <f>IFERROR(B667/B666-1,"")</f>
      </c>
      <c r="K667">
        <f>MAX(K666,B667)</f>
      </c>
      <c r="L667">
        <f>IF(K667&gt;0,B667/K667-1,"")</f>
      </c>
    </row>
    <row r="668">
      <c r="A668">
        <f>NAV!A668</f>
      </c>
      <c r="B668">
        <f>NAV!B668</f>
      </c>
      <c r="C668">
        <f>IFERROR(LN(B668/B667),"")</f>
      </c>
      <c r="D668">
        <f>IFERROR(A668-A667,"")</f>
      </c>
      <c r="E668">
        <f>IFERROR(D668/365.25,"")</f>
      </c>
      <c r="F668" t="inlineStr">
        <is>
          <t/>
        </is>
      </c>
      <c r="G668" t="inlineStr">
        <is>
          <t/>
        </is>
      </c>
      <c r="H668" t="inlineStr">
        <is>
          <t/>
        </is>
      </c>
      <c r="I668">
        <f>IF(D668&gt;0,C668/D668,"")</f>
      </c>
      <c r="J668">
        <f>IFERROR(B668/B667-1,"")</f>
      </c>
      <c r="K668">
        <f>MAX(K667,B668)</f>
      </c>
      <c r="L668">
        <f>IF(K668&gt;0,B668/K668-1,"")</f>
      </c>
    </row>
    <row r="669">
      <c r="A669">
        <f>NAV!A669</f>
      </c>
      <c r="B669">
        <f>NAV!B669</f>
      </c>
      <c r="C669">
        <f>IFERROR(LN(B669/B668),"")</f>
      </c>
      <c r="D669">
        <f>IFERROR(A669-A668,"")</f>
      </c>
      <c r="E669">
        <f>IFERROR(D669/365.25,"")</f>
      </c>
      <c r="F669" t="inlineStr">
        <is>
          <t/>
        </is>
      </c>
      <c r="G669" t="inlineStr">
        <is>
          <t/>
        </is>
      </c>
      <c r="H669" t="inlineStr">
        <is>
          <t/>
        </is>
      </c>
      <c r="I669">
        <f>IF(D669&gt;0,C669/D669,"")</f>
      </c>
      <c r="J669">
        <f>IFERROR(B669/B668-1,"")</f>
      </c>
      <c r="K669">
        <f>MAX(K668,B669)</f>
      </c>
      <c r="L669">
        <f>IF(K669&gt;0,B669/K669-1,"")</f>
      </c>
    </row>
    <row r="670">
      <c r="A670">
        <f>NAV!A670</f>
      </c>
      <c r="B670">
        <f>NAV!B670</f>
      </c>
      <c r="C670">
        <f>IFERROR(LN(B670/B669),"")</f>
      </c>
      <c r="D670">
        <f>IFERROR(A670-A669,"")</f>
      </c>
      <c r="E670">
        <f>IFERROR(D670/365.25,"")</f>
      </c>
      <c r="F670" t="inlineStr">
        <is>
          <t/>
        </is>
      </c>
      <c r="G670" t="inlineStr">
        <is>
          <t/>
        </is>
      </c>
      <c r="H670" t="inlineStr">
        <is>
          <t/>
        </is>
      </c>
      <c r="I670">
        <f>IF(D670&gt;0,C670/D670,"")</f>
      </c>
      <c r="J670">
        <f>IFERROR(B670/B669-1,"")</f>
      </c>
      <c r="K670">
        <f>MAX(K669,B670)</f>
      </c>
      <c r="L670">
        <f>IF(K670&gt;0,B670/K670-1,"")</f>
      </c>
    </row>
    <row r="671">
      <c r="A671">
        <f>NAV!A671</f>
      </c>
      <c r="B671">
        <f>NAV!B671</f>
      </c>
      <c r="C671">
        <f>IFERROR(LN(B671/B670),"")</f>
      </c>
      <c r="D671">
        <f>IFERROR(A671-A670,"")</f>
      </c>
      <c r="E671">
        <f>IFERROR(D671/365.25,"")</f>
      </c>
      <c r="F671" t="inlineStr">
        <is>
          <t/>
        </is>
      </c>
      <c r="G671" t="inlineStr">
        <is>
          <t/>
        </is>
      </c>
      <c r="H671" t="inlineStr">
        <is>
          <t/>
        </is>
      </c>
      <c r="I671">
        <f>IF(D671&gt;0,C671/D671,"")</f>
      </c>
      <c r="J671">
        <f>IFERROR(B671/B670-1,"")</f>
      </c>
      <c r="K671">
        <f>MAX(K670,B671)</f>
      </c>
      <c r="L671">
        <f>IF(K671&gt;0,B671/K671-1,"")</f>
      </c>
    </row>
    <row r="672">
      <c r="A672">
        <f>NAV!A672</f>
      </c>
      <c r="B672">
        <f>NAV!B672</f>
      </c>
      <c r="C672">
        <f>IFERROR(LN(B672/B671),"")</f>
      </c>
      <c r="D672">
        <f>IFERROR(A672-A671,"")</f>
      </c>
      <c r="E672">
        <f>IFERROR(D672/365.25,"")</f>
      </c>
      <c r="F672" t="inlineStr">
        <is>
          <t/>
        </is>
      </c>
      <c r="G672" t="inlineStr">
        <is>
          <t/>
        </is>
      </c>
      <c r="H672" t="inlineStr">
        <is>
          <t/>
        </is>
      </c>
      <c r="I672">
        <f>IF(D672&gt;0,C672/D672,"")</f>
      </c>
      <c r="J672">
        <f>IFERROR(B672/B671-1,"")</f>
      </c>
      <c r="K672">
        <f>MAX(K671,B672)</f>
      </c>
      <c r="L672">
        <f>IF(K672&gt;0,B672/K672-1,"")</f>
      </c>
    </row>
    <row r="673">
      <c r="A673">
        <f>NAV!A673</f>
      </c>
      <c r="B673">
        <f>NAV!B673</f>
      </c>
      <c r="C673">
        <f>IFERROR(LN(B673/B672),"")</f>
      </c>
      <c r="D673">
        <f>IFERROR(A673-A672,"")</f>
      </c>
      <c r="E673">
        <f>IFERROR(D673/365.25,"")</f>
      </c>
      <c r="F673" t="inlineStr">
        <is>
          <t/>
        </is>
      </c>
      <c r="G673" t="inlineStr">
        <is>
          <t/>
        </is>
      </c>
      <c r="H673" t="inlineStr">
        <is>
          <t/>
        </is>
      </c>
      <c r="I673">
        <f>IF(D673&gt;0,C673/D673,"")</f>
      </c>
      <c r="J673">
        <f>IFERROR(B673/B672-1,"")</f>
      </c>
      <c r="K673">
        <f>MAX(K672,B673)</f>
      </c>
      <c r="L673">
        <f>IF(K673&gt;0,B673/K673-1,"")</f>
      </c>
    </row>
    <row r="674">
      <c r="A674">
        <f>NAV!A674</f>
      </c>
      <c r="B674">
        <f>NAV!B674</f>
      </c>
      <c r="C674">
        <f>IFERROR(LN(B674/B673),"")</f>
      </c>
      <c r="D674">
        <f>IFERROR(A674-A673,"")</f>
      </c>
      <c r="E674">
        <f>IFERROR(D674/365.25,"")</f>
      </c>
      <c r="F674" t="inlineStr">
        <is>
          <t/>
        </is>
      </c>
      <c r="G674" t="inlineStr">
        <is>
          <t/>
        </is>
      </c>
      <c r="H674" t="inlineStr">
        <is>
          <t/>
        </is>
      </c>
      <c r="I674">
        <f>IF(D674&gt;0,C674/D674,"")</f>
      </c>
      <c r="J674">
        <f>IFERROR(B674/B673-1,"")</f>
      </c>
      <c r="K674">
        <f>MAX(K673,B674)</f>
      </c>
      <c r="L674">
        <f>IF(K674&gt;0,B674/K674-1,"")</f>
      </c>
    </row>
    <row r="675">
      <c r="A675">
        <f>NAV!A675</f>
      </c>
      <c r="B675">
        <f>NAV!B675</f>
      </c>
      <c r="C675">
        <f>IFERROR(LN(B675/B674),"")</f>
      </c>
      <c r="D675">
        <f>IFERROR(A675-A674,"")</f>
      </c>
      <c r="E675">
        <f>IFERROR(D675/365.25,"")</f>
      </c>
      <c r="F675" t="inlineStr">
        <is>
          <t/>
        </is>
      </c>
      <c r="G675" t="inlineStr">
        <is>
          <t/>
        </is>
      </c>
      <c r="H675" t="inlineStr">
        <is>
          <t/>
        </is>
      </c>
      <c r="I675">
        <f>IF(D675&gt;0,C675/D675,"")</f>
      </c>
      <c r="J675">
        <f>IFERROR(B675/B674-1,"")</f>
      </c>
      <c r="K675">
        <f>MAX(K674,B675)</f>
      </c>
      <c r="L675">
        <f>IF(K675&gt;0,B675/K675-1,"")</f>
      </c>
    </row>
    <row r="676">
      <c r="A676">
        <f>NAV!A676</f>
      </c>
      <c r="B676">
        <f>NAV!B676</f>
      </c>
      <c r="C676">
        <f>IFERROR(LN(B676/B675),"")</f>
      </c>
      <c r="D676">
        <f>IFERROR(A676-A675,"")</f>
      </c>
      <c r="E676">
        <f>IFERROR(D676/365.25,"")</f>
      </c>
      <c r="F676" t="inlineStr">
        <is>
          <t/>
        </is>
      </c>
      <c r="G676" t="inlineStr">
        <is>
          <t/>
        </is>
      </c>
      <c r="H676" t="inlineStr">
        <is>
          <t/>
        </is>
      </c>
      <c r="I676">
        <f>IF(D676&gt;0,C676/D676,"")</f>
      </c>
      <c r="J676">
        <f>IFERROR(B676/B675-1,"")</f>
      </c>
      <c r="K676">
        <f>MAX(K675,B676)</f>
      </c>
      <c r="L676">
        <f>IF(K676&gt;0,B676/K676-1,"")</f>
      </c>
    </row>
    <row r="677">
      <c r="A677">
        <f>NAV!A677</f>
      </c>
      <c r="B677">
        <f>NAV!B677</f>
      </c>
      <c r="C677">
        <f>IFERROR(LN(B677/B676),"")</f>
      </c>
      <c r="D677">
        <f>IFERROR(A677-A676,"")</f>
      </c>
      <c r="E677">
        <f>IFERROR(D677/365.25,"")</f>
      </c>
      <c r="F677" t="inlineStr">
        <is>
          <t/>
        </is>
      </c>
      <c r="G677" t="inlineStr">
        <is>
          <t/>
        </is>
      </c>
      <c r="H677" t="inlineStr">
        <is>
          <t/>
        </is>
      </c>
      <c r="I677">
        <f>IF(D677&gt;0,C677/D677,"")</f>
      </c>
      <c r="J677">
        <f>IFERROR(B677/B676-1,"")</f>
      </c>
      <c r="K677">
        <f>MAX(K676,B677)</f>
      </c>
      <c r="L677">
        <f>IF(K677&gt;0,B677/K677-1,"")</f>
      </c>
    </row>
    <row r="678">
      <c r="A678">
        <f>NAV!A678</f>
      </c>
      <c r="B678">
        <f>NAV!B678</f>
      </c>
      <c r="C678">
        <f>IFERROR(LN(B678/B677),"")</f>
      </c>
      <c r="D678">
        <f>IFERROR(A678-A677,"")</f>
      </c>
      <c r="E678">
        <f>IFERROR(D678/365.25,"")</f>
      </c>
      <c r="F678" t="inlineStr">
        <is>
          <t/>
        </is>
      </c>
      <c r="G678" t="inlineStr">
        <is>
          <t/>
        </is>
      </c>
      <c r="H678" t="inlineStr">
        <is>
          <t/>
        </is>
      </c>
      <c r="I678">
        <f>IF(D678&gt;0,C678/D678,"")</f>
      </c>
      <c r="J678">
        <f>IFERROR(B678/B677-1,"")</f>
      </c>
      <c r="K678">
        <f>MAX(K677,B678)</f>
      </c>
      <c r="L678">
        <f>IF(K678&gt;0,B678/K678-1,"")</f>
      </c>
    </row>
    <row r="679">
      <c r="A679">
        <f>NAV!A679</f>
      </c>
      <c r="B679">
        <f>NAV!B679</f>
      </c>
      <c r="C679">
        <f>IFERROR(LN(B679/B678),"")</f>
      </c>
      <c r="D679">
        <f>IFERROR(A679-A678,"")</f>
      </c>
      <c r="E679">
        <f>IFERROR(D679/365.25,"")</f>
      </c>
      <c r="F679" t="inlineStr">
        <is>
          <t/>
        </is>
      </c>
      <c r="G679" t="inlineStr">
        <is>
          <t/>
        </is>
      </c>
      <c r="H679" t="inlineStr">
        <is>
          <t/>
        </is>
      </c>
      <c r="I679">
        <f>IF(D679&gt;0,C679/D679,"")</f>
      </c>
      <c r="J679">
        <f>IFERROR(B679/B678-1,"")</f>
      </c>
      <c r="K679">
        <f>MAX(K678,B679)</f>
      </c>
      <c r="L679">
        <f>IF(K679&gt;0,B679/K679-1,"")</f>
      </c>
    </row>
    <row r="680">
      <c r="A680">
        <f>NAV!A680</f>
      </c>
      <c r="B680">
        <f>NAV!B680</f>
      </c>
      <c r="C680">
        <f>IFERROR(LN(B680/B679),"")</f>
      </c>
      <c r="D680">
        <f>IFERROR(A680-A679,"")</f>
      </c>
      <c r="E680">
        <f>IFERROR(D680/365.25,"")</f>
      </c>
      <c r="F680" t="inlineStr">
        <is>
          <t/>
        </is>
      </c>
      <c r="G680" t="inlineStr">
        <is>
          <t/>
        </is>
      </c>
      <c r="H680" t="inlineStr">
        <is>
          <t/>
        </is>
      </c>
      <c r="I680">
        <f>IF(D680&gt;0,C680/D680,"")</f>
      </c>
      <c r="J680">
        <f>IFERROR(B680/B679-1,"")</f>
      </c>
      <c r="K680">
        <f>MAX(K679,B680)</f>
      </c>
      <c r="L680">
        <f>IF(K680&gt;0,B680/K680-1,"")</f>
      </c>
    </row>
    <row r="681">
      <c r="A681">
        <f>NAV!A681</f>
      </c>
      <c r="B681">
        <f>NAV!B681</f>
      </c>
      <c r="C681">
        <f>IFERROR(LN(B681/B680),"")</f>
      </c>
      <c r="D681">
        <f>IFERROR(A681-A680,"")</f>
      </c>
      <c r="E681">
        <f>IFERROR(D681/365.25,"")</f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>
        <f>IF(D681&gt;0,C681/D681,"")</f>
      </c>
      <c r="J681">
        <f>IFERROR(B681/B680-1,"")</f>
      </c>
      <c r="K681">
        <f>MAX(K680,B681)</f>
      </c>
      <c r="L681">
        <f>IF(K681&gt;0,B681/K681-1,"")</f>
      </c>
    </row>
    <row r="682">
      <c r="A682">
        <f>NAV!A682</f>
      </c>
      <c r="B682">
        <f>NAV!B682</f>
      </c>
      <c r="C682">
        <f>IFERROR(LN(B682/B681),"")</f>
      </c>
      <c r="D682">
        <f>IFERROR(A682-A681,"")</f>
      </c>
      <c r="E682">
        <f>IFERROR(D682/365.25,"")</f>
      </c>
      <c r="F682" t="inlineStr">
        <is>
          <t/>
        </is>
      </c>
      <c r="G682" t="inlineStr">
        <is>
          <t/>
        </is>
      </c>
      <c r="H682" t="inlineStr">
        <is>
          <t/>
        </is>
      </c>
      <c r="I682">
        <f>IF(D682&gt;0,C682/D682,"")</f>
      </c>
      <c r="J682">
        <f>IFERROR(B682/B681-1,"")</f>
      </c>
      <c r="K682">
        <f>MAX(K681,B682)</f>
      </c>
      <c r="L682">
        <f>IF(K682&gt;0,B682/K682-1,"")</f>
      </c>
    </row>
    <row r="683">
      <c r="A683">
        <f>NAV!A683</f>
      </c>
      <c r="B683">
        <f>NAV!B683</f>
      </c>
      <c r="C683">
        <f>IFERROR(LN(B683/B682),"")</f>
      </c>
      <c r="D683">
        <f>IFERROR(A683-A682,"")</f>
      </c>
      <c r="E683">
        <f>IFERROR(D683/365.25,"")</f>
      </c>
      <c r="F683" t="inlineStr">
        <is>
          <t/>
        </is>
      </c>
      <c r="G683" t="inlineStr">
        <is>
          <t/>
        </is>
      </c>
      <c r="H683" t="inlineStr">
        <is>
          <t/>
        </is>
      </c>
      <c r="I683">
        <f>IF(D683&gt;0,C683/D683,"")</f>
      </c>
      <c r="J683">
        <f>IFERROR(B683/B682-1,"")</f>
      </c>
      <c r="K683">
        <f>MAX(K682,B683)</f>
      </c>
      <c r="L683">
        <f>IF(K683&gt;0,B683/K683-1,"")</f>
      </c>
    </row>
    <row r="684">
      <c r="A684">
        <f>NAV!A684</f>
      </c>
      <c r="B684">
        <f>NAV!B684</f>
      </c>
      <c r="C684">
        <f>IFERROR(LN(B684/B683),"")</f>
      </c>
      <c r="D684">
        <f>IFERROR(A684-A683,"")</f>
      </c>
      <c r="E684">
        <f>IFERROR(D684/365.25,"")</f>
      </c>
      <c r="F684" t="inlineStr">
        <is>
          <t/>
        </is>
      </c>
      <c r="G684" t="inlineStr">
        <is>
          <t/>
        </is>
      </c>
      <c r="H684" t="inlineStr">
        <is>
          <t/>
        </is>
      </c>
      <c r="I684">
        <f>IF(D684&gt;0,C684/D684,"")</f>
      </c>
      <c r="J684">
        <f>IFERROR(B684/B683-1,"")</f>
      </c>
      <c r="K684">
        <f>MAX(K683,B684)</f>
      </c>
      <c r="L684">
        <f>IF(K684&gt;0,B684/K684-1,"")</f>
      </c>
    </row>
    <row r="685">
      <c r="A685">
        <f>NAV!A685</f>
      </c>
      <c r="B685">
        <f>NAV!B685</f>
      </c>
      <c r="C685">
        <f>IFERROR(LN(B685/B684),"")</f>
      </c>
      <c r="D685">
        <f>IFERROR(A685-A684,"")</f>
      </c>
      <c r="E685">
        <f>IFERROR(D685/365.25,"")</f>
      </c>
      <c r="F685" t="inlineStr">
        <is>
          <t/>
        </is>
      </c>
      <c r="G685" t="inlineStr">
        <is>
          <t/>
        </is>
      </c>
      <c r="H685" t="inlineStr">
        <is>
          <t/>
        </is>
      </c>
      <c r="I685">
        <f>IF(D685&gt;0,C685/D685,"")</f>
      </c>
      <c r="J685">
        <f>IFERROR(B685/B684-1,"")</f>
      </c>
      <c r="K685">
        <f>MAX(K684,B685)</f>
      </c>
      <c r="L685">
        <f>IF(K685&gt;0,B685/K685-1,"")</f>
      </c>
    </row>
    <row r="686">
      <c r="A686">
        <f>NAV!A686</f>
      </c>
      <c r="B686">
        <f>NAV!B686</f>
      </c>
      <c r="C686">
        <f>IFERROR(LN(B686/B685),"")</f>
      </c>
      <c r="D686">
        <f>IFERROR(A686-A685,"")</f>
      </c>
      <c r="E686">
        <f>IFERROR(D686/365.25,"")</f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>
        <f>IF(D686&gt;0,C686/D686,"")</f>
      </c>
      <c r="J686">
        <f>IFERROR(B686/B685-1,"")</f>
      </c>
      <c r="K686">
        <f>MAX(K685,B686)</f>
      </c>
      <c r="L686">
        <f>IF(K686&gt;0,B686/K686-1,"")</f>
      </c>
    </row>
    <row r="687">
      <c r="A687">
        <f>NAV!A687</f>
      </c>
      <c r="B687">
        <f>NAV!B687</f>
      </c>
      <c r="C687">
        <f>IFERROR(LN(B687/B686),"")</f>
      </c>
      <c r="D687">
        <f>IFERROR(A687-A686,"")</f>
      </c>
      <c r="E687">
        <f>IFERROR(D687/365.25,"")</f>
      </c>
      <c r="F687" t="inlineStr">
        <is>
          <t/>
        </is>
      </c>
      <c r="G687" t="inlineStr">
        <is>
          <t/>
        </is>
      </c>
      <c r="H687" t="inlineStr">
        <is>
          <t/>
        </is>
      </c>
      <c r="I687">
        <f>IF(D687&gt;0,C687/D687,"")</f>
      </c>
      <c r="J687">
        <f>IFERROR(B687/B686-1,"")</f>
      </c>
      <c r="K687">
        <f>MAX(K686,B687)</f>
      </c>
      <c r="L687">
        <f>IF(K687&gt;0,B687/K687-1,"")</f>
      </c>
    </row>
    <row r="688">
      <c r="A688">
        <f>NAV!A688</f>
      </c>
      <c r="B688">
        <f>NAV!B688</f>
      </c>
      <c r="C688">
        <f>IFERROR(LN(B688/B687),"")</f>
      </c>
      <c r="D688">
        <f>IFERROR(A688-A687,"")</f>
      </c>
      <c r="E688">
        <f>IFERROR(D688/365.25,"")</f>
      </c>
      <c r="F688" t="inlineStr">
        <is>
          <t/>
        </is>
      </c>
      <c r="G688" t="inlineStr">
        <is>
          <t/>
        </is>
      </c>
      <c r="H688" t="inlineStr">
        <is>
          <t/>
        </is>
      </c>
      <c r="I688">
        <f>IF(D688&gt;0,C688/D688,"")</f>
      </c>
      <c r="J688">
        <f>IFERROR(B688/B687-1,"")</f>
      </c>
      <c r="K688">
        <f>MAX(K687,B688)</f>
      </c>
      <c r="L688">
        <f>IF(K688&gt;0,B688/K688-1,"")</f>
      </c>
    </row>
    <row r="689">
      <c r="A689">
        <f>NAV!A689</f>
      </c>
      <c r="B689">
        <f>NAV!B689</f>
      </c>
      <c r="C689">
        <f>IFERROR(LN(B689/B688),"")</f>
      </c>
      <c r="D689">
        <f>IFERROR(A689-A688,"")</f>
      </c>
      <c r="E689">
        <f>IFERROR(D689/365.25,"")</f>
      </c>
      <c r="F689" t="inlineStr">
        <is>
          <t/>
        </is>
      </c>
      <c r="G689" t="inlineStr">
        <is>
          <t/>
        </is>
      </c>
      <c r="H689" t="inlineStr">
        <is>
          <t/>
        </is>
      </c>
      <c r="I689">
        <f>IF(D689&gt;0,C689/D689,"")</f>
      </c>
      <c r="J689">
        <f>IFERROR(B689/B688-1,"")</f>
      </c>
      <c r="K689">
        <f>MAX(K688,B689)</f>
      </c>
      <c r="L689">
        <f>IF(K689&gt;0,B689/K689-1,"")</f>
      </c>
    </row>
    <row r="690">
      <c r="A690">
        <f>NAV!A690</f>
      </c>
      <c r="B690">
        <f>NAV!B690</f>
      </c>
      <c r="C690">
        <f>IFERROR(LN(B690/B689),"")</f>
      </c>
      <c r="D690">
        <f>IFERROR(A690-A689,"")</f>
      </c>
      <c r="E690">
        <f>IFERROR(D690/365.25,"")</f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>
        <f>IF(D690&gt;0,C690/D690,"")</f>
      </c>
      <c r="J690">
        <f>IFERROR(B690/B689-1,"")</f>
      </c>
      <c r="K690">
        <f>MAX(K689,B690)</f>
      </c>
      <c r="L690">
        <f>IF(K690&gt;0,B690/K690-1,"")</f>
      </c>
    </row>
    <row r="691">
      <c r="A691">
        <f>NAV!A691</f>
      </c>
      <c r="B691">
        <f>NAV!B691</f>
      </c>
      <c r="C691">
        <f>IFERROR(LN(B691/B690),"")</f>
      </c>
      <c r="D691">
        <f>IFERROR(A691-A690,"")</f>
      </c>
      <c r="E691">
        <f>IFERROR(D691/365.25,"")</f>
      </c>
      <c r="F691" t="inlineStr">
        <is>
          <t/>
        </is>
      </c>
      <c r="G691" t="inlineStr">
        <is>
          <t/>
        </is>
      </c>
      <c r="H691" t="inlineStr">
        <is>
          <t/>
        </is>
      </c>
      <c r="I691">
        <f>IF(D691&gt;0,C691/D691,"")</f>
      </c>
      <c r="J691">
        <f>IFERROR(B691/B690-1,"")</f>
      </c>
      <c r="K691">
        <f>MAX(K690,B691)</f>
      </c>
      <c r="L691">
        <f>IF(K691&gt;0,B691/K691-1,"")</f>
      </c>
    </row>
    <row r="692">
      <c r="A692">
        <f>NAV!A692</f>
      </c>
      <c r="B692">
        <f>NAV!B692</f>
      </c>
      <c r="C692">
        <f>IFERROR(LN(B692/B691),"")</f>
      </c>
      <c r="D692">
        <f>IFERROR(A692-A691,"")</f>
      </c>
      <c r="E692">
        <f>IFERROR(D692/365.25,"")</f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>
        <f>IF(D692&gt;0,C692/D692,"")</f>
      </c>
      <c r="J692">
        <f>IFERROR(B692/B691-1,"")</f>
      </c>
      <c r="K692">
        <f>MAX(K691,B692)</f>
      </c>
      <c r="L692">
        <f>IF(K692&gt;0,B692/K692-1,"")</f>
      </c>
    </row>
    <row r="693">
      <c r="A693">
        <f>NAV!A693</f>
      </c>
      <c r="B693">
        <f>NAV!B693</f>
      </c>
      <c r="C693">
        <f>IFERROR(LN(B693/B692),"")</f>
      </c>
      <c r="D693">
        <f>IFERROR(A693-A692,"")</f>
      </c>
      <c r="E693">
        <f>IFERROR(D693/365.25,"")</f>
      </c>
      <c r="F693" t="inlineStr">
        <is>
          <t/>
        </is>
      </c>
      <c r="G693" t="inlineStr">
        <is>
          <t/>
        </is>
      </c>
      <c r="H693" t="inlineStr">
        <is>
          <t/>
        </is>
      </c>
      <c r="I693">
        <f>IF(D693&gt;0,C693/D693,"")</f>
      </c>
      <c r="J693">
        <f>IFERROR(B693/B692-1,"")</f>
      </c>
      <c r="K693">
        <f>MAX(K692,B693)</f>
      </c>
      <c r="L693">
        <f>IF(K693&gt;0,B693/K693-1,"")</f>
      </c>
    </row>
    <row r="694">
      <c r="A694">
        <f>NAV!A694</f>
      </c>
      <c r="B694">
        <f>NAV!B694</f>
      </c>
      <c r="C694">
        <f>IFERROR(LN(B694/B693),"")</f>
      </c>
      <c r="D694">
        <f>IFERROR(A694-A693,"")</f>
      </c>
      <c r="E694">
        <f>IFERROR(D694/365.25,"")</f>
      </c>
      <c r="F694" t="inlineStr">
        <is>
          <t/>
        </is>
      </c>
      <c r="G694" t="inlineStr">
        <is>
          <t/>
        </is>
      </c>
      <c r="H694" t="inlineStr">
        <is>
          <t/>
        </is>
      </c>
      <c r="I694">
        <f>IF(D694&gt;0,C694/D694,"")</f>
      </c>
      <c r="J694">
        <f>IFERROR(B694/B693-1,"")</f>
      </c>
      <c r="K694">
        <f>MAX(K693,B694)</f>
      </c>
      <c r="L694">
        <f>IF(K694&gt;0,B694/K694-1,"")</f>
      </c>
    </row>
    <row r="695">
      <c r="A695">
        <f>NAV!A695</f>
      </c>
      <c r="B695">
        <f>NAV!B695</f>
      </c>
      <c r="C695">
        <f>IFERROR(LN(B695/B694),"")</f>
      </c>
      <c r="D695">
        <f>IFERROR(A695-A694,"")</f>
      </c>
      <c r="E695">
        <f>IFERROR(D695/365.25,"")</f>
      </c>
      <c r="F695" t="inlineStr">
        <is>
          <t/>
        </is>
      </c>
      <c r="G695" t="inlineStr">
        <is>
          <t/>
        </is>
      </c>
      <c r="H695" t="inlineStr">
        <is>
          <t/>
        </is>
      </c>
      <c r="I695">
        <f>IF(D695&gt;0,C695/D695,"")</f>
      </c>
      <c r="J695">
        <f>IFERROR(B695/B694-1,"")</f>
      </c>
      <c r="K695">
        <f>MAX(K694,B695)</f>
      </c>
      <c r="L695">
        <f>IF(K695&gt;0,B695/K695-1,"")</f>
      </c>
    </row>
    <row r="696">
      <c r="A696">
        <f>NAV!A696</f>
      </c>
      <c r="B696">
        <f>NAV!B696</f>
      </c>
      <c r="C696">
        <f>IFERROR(LN(B696/B695),"")</f>
      </c>
      <c r="D696">
        <f>IFERROR(A696-A695,"")</f>
      </c>
      <c r="E696">
        <f>IFERROR(D696/365.25,"")</f>
      </c>
      <c r="F696" t="inlineStr">
        <is>
          <t/>
        </is>
      </c>
      <c r="G696" t="inlineStr">
        <is>
          <t/>
        </is>
      </c>
      <c r="H696" t="inlineStr">
        <is>
          <t/>
        </is>
      </c>
      <c r="I696">
        <f>IF(D696&gt;0,C696/D696,"")</f>
      </c>
      <c r="J696">
        <f>IFERROR(B696/B695-1,"")</f>
      </c>
      <c r="K696">
        <f>MAX(K695,B696)</f>
      </c>
      <c r="L696">
        <f>IF(K696&gt;0,B696/K696-1,"")</f>
      </c>
    </row>
    <row r="697">
      <c r="A697">
        <f>NAV!A697</f>
      </c>
      <c r="B697">
        <f>NAV!B697</f>
      </c>
      <c r="C697">
        <f>IFERROR(LN(B697/B696),"")</f>
      </c>
      <c r="D697">
        <f>IFERROR(A697-A696,"")</f>
      </c>
      <c r="E697">
        <f>IFERROR(D697/365.25,"")</f>
      </c>
      <c r="F697" t="inlineStr">
        <is>
          <t/>
        </is>
      </c>
      <c r="G697" t="inlineStr">
        <is>
          <t/>
        </is>
      </c>
      <c r="H697" t="inlineStr">
        <is>
          <t/>
        </is>
      </c>
      <c r="I697">
        <f>IF(D697&gt;0,C697/D697,"")</f>
      </c>
      <c r="J697">
        <f>IFERROR(B697/B696-1,"")</f>
      </c>
      <c r="K697">
        <f>MAX(K696,B697)</f>
      </c>
      <c r="L697">
        <f>IF(K697&gt;0,B697/K697-1,"")</f>
      </c>
    </row>
    <row r="698">
      <c r="A698">
        <f>NAV!A698</f>
      </c>
      <c r="B698">
        <f>NAV!B698</f>
      </c>
      <c r="C698">
        <f>IFERROR(LN(B698/B697),"")</f>
      </c>
      <c r="D698">
        <f>IFERROR(A698-A697,"")</f>
      </c>
      <c r="E698">
        <f>IFERROR(D698/365.25,"")</f>
      </c>
      <c r="F698" t="inlineStr">
        <is>
          <t/>
        </is>
      </c>
      <c r="G698" t="inlineStr">
        <is>
          <t/>
        </is>
      </c>
      <c r="H698" t="inlineStr">
        <is>
          <t/>
        </is>
      </c>
      <c r="I698">
        <f>IF(D698&gt;0,C698/D698,"")</f>
      </c>
      <c r="J698">
        <f>IFERROR(B698/B697-1,"")</f>
      </c>
      <c r="K698">
        <f>MAX(K697,B698)</f>
      </c>
      <c r="L698">
        <f>IF(K698&gt;0,B698/K698-1,"")</f>
      </c>
    </row>
    <row r="699">
      <c r="A699">
        <f>NAV!A699</f>
      </c>
      <c r="B699">
        <f>NAV!B699</f>
      </c>
      <c r="C699">
        <f>IFERROR(LN(B699/B698),"")</f>
      </c>
      <c r="D699">
        <f>IFERROR(A699-A698,"")</f>
      </c>
      <c r="E699">
        <f>IFERROR(D699/365.25,"")</f>
      </c>
      <c r="F699" t="inlineStr">
        <is>
          <t/>
        </is>
      </c>
      <c r="G699" t="inlineStr">
        <is>
          <t/>
        </is>
      </c>
      <c r="H699" t="inlineStr">
        <is>
          <t/>
        </is>
      </c>
      <c r="I699">
        <f>IF(D699&gt;0,C699/D699,"")</f>
      </c>
      <c r="J699">
        <f>IFERROR(B699/B698-1,"")</f>
      </c>
      <c r="K699">
        <f>MAX(K698,B699)</f>
      </c>
      <c r="L699">
        <f>IF(K699&gt;0,B699/K699-1,"")</f>
      </c>
    </row>
    <row r="700">
      <c r="A700">
        <f>NAV!A700</f>
      </c>
      <c r="B700">
        <f>NAV!B700</f>
      </c>
      <c r="C700">
        <f>IFERROR(LN(B700/B699),"")</f>
      </c>
      <c r="D700">
        <f>IFERROR(A700-A699,"")</f>
      </c>
      <c r="E700">
        <f>IFERROR(D700/365.25,"")</f>
      </c>
      <c r="F700" t="inlineStr">
        <is>
          <t/>
        </is>
      </c>
      <c r="G700" t="inlineStr">
        <is>
          <t/>
        </is>
      </c>
      <c r="H700" t="inlineStr">
        <is>
          <t/>
        </is>
      </c>
      <c r="I700">
        <f>IF(D700&gt;0,C700/D700,"")</f>
      </c>
      <c r="J700">
        <f>IFERROR(B700/B699-1,"")</f>
      </c>
      <c r="K700">
        <f>MAX(K699,B700)</f>
      </c>
      <c r="L700">
        <f>IF(K700&gt;0,B700/K700-1,"")</f>
      </c>
    </row>
    <row r="701">
      <c r="A701">
        <f>NAV!A701</f>
      </c>
      <c r="B701">
        <f>NAV!B701</f>
      </c>
      <c r="C701">
        <f>IFERROR(LN(B701/B700),"")</f>
      </c>
      <c r="D701">
        <f>IFERROR(A701-A700,"")</f>
      </c>
      <c r="E701">
        <f>IFERROR(D701/365.25,"")</f>
      </c>
      <c r="F701" t="inlineStr">
        <is>
          <t/>
        </is>
      </c>
      <c r="G701" t="inlineStr">
        <is>
          <t/>
        </is>
      </c>
      <c r="H701" t="inlineStr">
        <is>
          <t/>
        </is>
      </c>
      <c r="I701">
        <f>IF(D701&gt;0,C701/D701,"")</f>
      </c>
      <c r="J701">
        <f>IFERROR(B701/B700-1,"")</f>
      </c>
      <c r="K701">
        <f>MAX(K700,B701)</f>
      </c>
      <c r="L701">
        <f>IF(K701&gt;0,B701/K701-1,"")</f>
      </c>
    </row>
    <row r="702">
      <c r="A702">
        <f>NAV!A702</f>
      </c>
      <c r="B702">
        <f>NAV!B702</f>
      </c>
      <c r="C702">
        <f>IFERROR(LN(B702/B701),"")</f>
      </c>
      <c r="D702">
        <f>IFERROR(A702-A701,"")</f>
      </c>
      <c r="E702">
        <f>IFERROR(D702/365.25,"")</f>
      </c>
      <c r="F702" t="inlineStr">
        <is>
          <t/>
        </is>
      </c>
      <c r="G702" t="inlineStr">
        <is>
          <t/>
        </is>
      </c>
      <c r="H702" t="inlineStr">
        <is>
          <t/>
        </is>
      </c>
      <c r="I702">
        <f>IF(D702&gt;0,C702/D702,"")</f>
      </c>
      <c r="J702">
        <f>IFERROR(B702/B701-1,"")</f>
      </c>
      <c r="K702">
        <f>MAX(K701,B702)</f>
      </c>
      <c r="L702">
        <f>IF(K702&gt;0,B702/K702-1,"")</f>
      </c>
    </row>
    <row r="703">
      <c r="A703">
        <f>NAV!A703</f>
      </c>
      <c r="B703">
        <f>NAV!B703</f>
      </c>
      <c r="C703">
        <f>IFERROR(LN(B703/B702),"")</f>
      </c>
      <c r="D703">
        <f>IFERROR(A703-A702,"")</f>
      </c>
      <c r="E703">
        <f>IFERROR(D703/365.25,"")</f>
      </c>
      <c r="F703" t="inlineStr">
        <is>
          <t/>
        </is>
      </c>
      <c r="G703" t="inlineStr">
        <is>
          <t/>
        </is>
      </c>
      <c r="H703" t="inlineStr">
        <is>
          <t/>
        </is>
      </c>
      <c r="I703">
        <f>IF(D703&gt;0,C703/D703,"")</f>
      </c>
      <c r="J703">
        <f>IFERROR(B703/B702-1,"")</f>
      </c>
      <c r="K703">
        <f>MAX(K702,B703)</f>
      </c>
      <c r="L703">
        <f>IF(K703&gt;0,B703/K703-1,"")</f>
      </c>
    </row>
    <row r="704">
      <c r="A704">
        <f>NAV!A704</f>
      </c>
      <c r="B704">
        <f>NAV!B704</f>
      </c>
      <c r="C704">
        <f>IFERROR(LN(B704/B703),"")</f>
      </c>
      <c r="D704">
        <f>IFERROR(A704-A703,"")</f>
      </c>
      <c r="E704">
        <f>IFERROR(D704/365.25,"")</f>
      </c>
      <c r="F704" t="inlineStr">
        <is>
          <t/>
        </is>
      </c>
      <c r="G704" t="inlineStr">
        <is>
          <t/>
        </is>
      </c>
      <c r="H704" t="inlineStr">
        <is>
          <t/>
        </is>
      </c>
      <c r="I704">
        <f>IF(D704&gt;0,C704/D704,"")</f>
      </c>
      <c r="J704">
        <f>IFERROR(B704/B703-1,"")</f>
      </c>
      <c r="K704">
        <f>MAX(K703,B704)</f>
      </c>
      <c r="L704">
        <f>IF(K704&gt;0,B704/K704-1,"")</f>
      </c>
    </row>
    <row r="705">
      <c r="A705">
        <f>NAV!A705</f>
      </c>
      <c r="B705">
        <f>NAV!B705</f>
      </c>
      <c r="C705">
        <f>IFERROR(LN(B705/B704),"")</f>
      </c>
      <c r="D705">
        <f>IFERROR(A705-A704,"")</f>
      </c>
      <c r="E705">
        <f>IFERROR(D705/365.25,"")</f>
      </c>
      <c r="F705" t="inlineStr">
        <is>
          <t/>
        </is>
      </c>
      <c r="G705" t="inlineStr">
        <is>
          <t/>
        </is>
      </c>
      <c r="H705" t="inlineStr">
        <is>
          <t/>
        </is>
      </c>
      <c r="I705">
        <f>IF(D705&gt;0,C705/D705,"")</f>
      </c>
      <c r="J705">
        <f>IFERROR(B705/B704-1,"")</f>
      </c>
      <c r="K705">
        <f>MAX(K704,B705)</f>
      </c>
      <c r="L705">
        <f>IF(K705&gt;0,B705/K705-1,"")</f>
      </c>
    </row>
    <row r="706">
      <c r="A706">
        <f>NAV!A706</f>
      </c>
      <c r="B706">
        <f>NAV!B706</f>
      </c>
      <c r="C706">
        <f>IFERROR(LN(B706/B705),"")</f>
      </c>
      <c r="D706">
        <f>IFERROR(A706-A705,"")</f>
      </c>
      <c r="E706">
        <f>IFERROR(D706/365.25,"")</f>
      </c>
      <c r="F706" t="inlineStr">
        <is>
          <t/>
        </is>
      </c>
      <c r="G706" t="inlineStr">
        <is>
          <t/>
        </is>
      </c>
      <c r="H706" t="inlineStr">
        <is>
          <t/>
        </is>
      </c>
      <c r="I706">
        <f>IF(D706&gt;0,C706/D706,"")</f>
      </c>
      <c r="J706">
        <f>IFERROR(B706/B705-1,"")</f>
      </c>
      <c r="K706">
        <f>MAX(K705,B706)</f>
      </c>
      <c r="L706">
        <f>IF(K706&gt;0,B706/K706-1,"")</f>
      </c>
    </row>
    <row r="707">
      <c r="A707">
        <f>NAV!A707</f>
      </c>
      <c r="B707">
        <f>NAV!B707</f>
      </c>
      <c r="C707">
        <f>IFERROR(LN(B707/B706),"")</f>
      </c>
      <c r="D707">
        <f>IFERROR(A707-A706,"")</f>
      </c>
      <c r="E707">
        <f>IFERROR(D707/365.25,"")</f>
      </c>
      <c r="F707" t="inlineStr">
        <is>
          <t/>
        </is>
      </c>
      <c r="G707" t="inlineStr">
        <is>
          <t/>
        </is>
      </c>
      <c r="H707" t="inlineStr">
        <is>
          <t/>
        </is>
      </c>
      <c r="I707">
        <f>IF(D707&gt;0,C707/D707,"")</f>
      </c>
      <c r="J707">
        <f>IFERROR(B707/B706-1,"")</f>
      </c>
      <c r="K707">
        <f>MAX(K706,B707)</f>
      </c>
      <c r="L707">
        <f>IF(K707&gt;0,B707/K707-1,"")</f>
      </c>
    </row>
    <row r="708">
      <c r="A708">
        <f>NAV!A708</f>
      </c>
      <c r="B708">
        <f>NAV!B708</f>
      </c>
      <c r="C708">
        <f>IFERROR(LN(B708/B707),"")</f>
      </c>
      <c r="D708">
        <f>IFERROR(A708-A707,"")</f>
      </c>
      <c r="E708">
        <f>IFERROR(D708/365.25,"")</f>
      </c>
      <c r="F708" t="inlineStr">
        <is>
          <t/>
        </is>
      </c>
      <c r="G708" t="inlineStr">
        <is>
          <t/>
        </is>
      </c>
      <c r="H708" t="inlineStr">
        <is>
          <t/>
        </is>
      </c>
      <c r="I708">
        <f>IF(D708&gt;0,C708/D708,"")</f>
      </c>
      <c r="J708">
        <f>IFERROR(B708/B707-1,"")</f>
      </c>
      <c r="K708">
        <f>MAX(K707,B708)</f>
      </c>
      <c r="L708">
        <f>IF(K708&gt;0,B708/K708-1,"")</f>
      </c>
    </row>
    <row r="709">
      <c r="A709">
        <f>NAV!A709</f>
      </c>
      <c r="B709">
        <f>NAV!B709</f>
      </c>
      <c r="C709">
        <f>IFERROR(LN(B709/B708),"")</f>
      </c>
      <c r="D709">
        <f>IFERROR(A709-A708,"")</f>
      </c>
      <c r="E709">
        <f>IFERROR(D709/365.25,"")</f>
      </c>
      <c r="F709" t="inlineStr">
        <is>
          <t/>
        </is>
      </c>
      <c r="G709" t="inlineStr">
        <is>
          <t/>
        </is>
      </c>
      <c r="H709" t="inlineStr">
        <is>
          <t/>
        </is>
      </c>
      <c r="I709">
        <f>IF(D709&gt;0,C709/D709,"")</f>
      </c>
      <c r="J709">
        <f>IFERROR(B709/B708-1,"")</f>
      </c>
      <c r="K709">
        <f>MAX(K708,B709)</f>
      </c>
      <c r="L709">
        <f>IF(K709&gt;0,B709/K709-1,"")</f>
      </c>
    </row>
    <row r="710">
      <c r="A710">
        <f>NAV!A710</f>
      </c>
      <c r="B710">
        <f>NAV!B710</f>
      </c>
      <c r="C710">
        <f>IFERROR(LN(B710/B709),"")</f>
      </c>
      <c r="D710">
        <f>IFERROR(A710-A709,"")</f>
      </c>
      <c r="E710">
        <f>IFERROR(D710/365.25,"")</f>
      </c>
      <c r="F710" t="inlineStr">
        <is>
          <t/>
        </is>
      </c>
      <c r="G710" t="inlineStr">
        <is>
          <t/>
        </is>
      </c>
      <c r="H710" t="inlineStr">
        <is>
          <t/>
        </is>
      </c>
      <c r="I710">
        <f>IF(D710&gt;0,C710/D710,"")</f>
      </c>
      <c r="J710">
        <f>IFERROR(B710/B709-1,"")</f>
      </c>
      <c r="K710">
        <f>MAX(K709,B710)</f>
      </c>
      <c r="L710">
        <f>IF(K710&gt;0,B710/K710-1,"")</f>
      </c>
    </row>
    <row r="711">
      <c r="A711">
        <f>NAV!A711</f>
      </c>
      <c r="B711">
        <f>NAV!B711</f>
      </c>
      <c r="C711">
        <f>IFERROR(LN(B711/B710),"")</f>
      </c>
      <c r="D711">
        <f>IFERROR(A711-A710,"")</f>
      </c>
      <c r="E711">
        <f>IFERROR(D711/365.25,"")</f>
      </c>
      <c r="F711" t="inlineStr">
        <is>
          <t/>
        </is>
      </c>
      <c r="G711" t="inlineStr">
        <is>
          <t/>
        </is>
      </c>
      <c r="H711" t="inlineStr">
        <is>
          <t/>
        </is>
      </c>
      <c r="I711">
        <f>IF(D711&gt;0,C711/D711,"")</f>
      </c>
      <c r="J711">
        <f>IFERROR(B711/B710-1,"")</f>
      </c>
      <c r="K711">
        <f>MAX(K710,B711)</f>
      </c>
      <c r="L711">
        <f>IF(K711&gt;0,B711/K711-1,"")</f>
      </c>
    </row>
    <row r="712">
      <c r="A712">
        <f>NAV!A712</f>
      </c>
      <c r="B712">
        <f>NAV!B712</f>
      </c>
      <c r="C712">
        <f>IFERROR(LN(B712/B711),"")</f>
      </c>
      <c r="D712">
        <f>IFERROR(A712-A711,"")</f>
      </c>
      <c r="E712">
        <f>IFERROR(D712/365.25,"")</f>
      </c>
      <c r="F712" t="inlineStr">
        <is>
          <t/>
        </is>
      </c>
      <c r="G712" t="inlineStr">
        <is>
          <t/>
        </is>
      </c>
      <c r="H712" t="inlineStr">
        <is>
          <t/>
        </is>
      </c>
      <c r="I712">
        <f>IF(D712&gt;0,C712/D712,"")</f>
      </c>
      <c r="J712">
        <f>IFERROR(B712/B711-1,"")</f>
      </c>
      <c r="K712">
        <f>MAX(K711,B712)</f>
      </c>
      <c r="L712">
        <f>IF(K712&gt;0,B712/K712-1,"")</f>
      </c>
    </row>
    <row r="713">
      <c r="A713">
        <f>NAV!A713</f>
      </c>
      <c r="B713">
        <f>NAV!B713</f>
      </c>
      <c r="C713">
        <f>IFERROR(LN(B713/B712),"")</f>
      </c>
      <c r="D713">
        <f>IFERROR(A713-A712,"")</f>
      </c>
      <c r="E713">
        <f>IFERROR(D713/365.25,"")</f>
      </c>
      <c r="F713" t="inlineStr">
        <is>
          <t/>
        </is>
      </c>
      <c r="G713" t="inlineStr">
        <is>
          <t/>
        </is>
      </c>
      <c r="H713" t="inlineStr">
        <is>
          <t/>
        </is>
      </c>
      <c r="I713">
        <f>IF(D713&gt;0,C713/D713,"")</f>
      </c>
      <c r="J713">
        <f>IFERROR(B713/B712-1,"")</f>
      </c>
      <c r="K713">
        <f>MAX(K712,B713)</f>
      </c>
      <c r="L713">
        <f>IF(K713&gt;0,B713/K713-1,"")</f>
      </c>
    </row>
    <row r="714">
      <c r="A714">
        <f>NAV!A714</f>
      </c>
      <c r="B714">
        <f>NAV!B714</f>
      </c>
      <c r="C714">
        <f>IFERROR(LN(B714/B713),"")</f>
      </c>
      <c r="D714">
        <f>IFERROR(A714-A713,"")</f>
      </c>
      <c r="E714">
        <f>IFERROR(D714/365.25,"")</f>
      </c>
      <c r="F714" t="inlineStr">
        <is>
          <t/>
        </is>
      </c>
      <c r="G714" t="inlineStr">
        <is>
          <t/>
        </is>
      </c>
      <c r="H714" t="inlineStr">
        <is>
          <t/>
        </is>
      </c>
      <c r="I714">
        <f>IF(D714&gt;0,C714/D714,"")</f>
      </c>
      <c r="J714">
        <f>IFERROR(B714/B713-1,"")</f>
      </c>
      <c r="K714">
        <f>MAX(K713,B714)</f>
      </c>
      <c r="L714">
        <f>IF(K714&gt;0,B714/K714-1,"")</f>
      </c>
    </row>
    <row r="715">
      <c r="A715">
        <f>NAV!A715</f>
      </c>
      <c r="B715">
        <f>NAV!B715</f>
      </c>
      <c r="C715">
        <f>IFERROR(LN(B715/B714),"")</f>
      </c>
      <c r="D715">
        <f>IFERROR(A715-A714,"")</f>
      </c>
      <c r="E715">
        <f>IFERROR(D715/365.25,"")</f>
      </c>
      <c r="F715" t="inlineStr">
        <is>
          <t/>
        </is>
      </c>
      <c r="G715" t="inlineStr">
        <is>
          <t/>
        </is>
      </c>
      <c r="H715" t="inlineStr">
        <is>
          <t/>
        </is>
      </c>
      <c r="I715">
        <f>IF(D715&gt;0,C715/D715,"")</f>
      </c>
      <c r="J715">
        <f>IFERROR(B715/B714-1,"")</f>
      </c>
      <c r="K715">
        <f>MAX(K714,B715)</f>
      </c>
      <c r="L715">
        <f>IF(K715&gt;0,B715/K715-1,"")</f>
      </c>
    </row>
    <row r="716">
      <c r="A716">
        <f>NAV!A716</f>
      </c>
      <c r="B716">
        <f>NAV!B716</f>
      </c>
      <c r="C716">
        <f>IFERROR(LN(B716/B715),"")</f>
      </c>
      <c r="D716">
        <f>IFERROR(A716-A715,"")</f>
      </c>
      <c r="E716">
        <f>IFERROR(D716/365.25,"")</f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>
        <f>IF(D716&gt;0,C716/D716,"")</f>
      </c>
      <c r="J716">
        <f>IFERROR(B716/B715-1,"")</f>
      </c>
      <c r="K716">
        <f>MAX(K715,B716)</f>
      </c>
      <c r="L716">
        <f>IF(K716&gt;0,B716/K716-1,"")</f>
      </c>
    </row>
    <row r="717">
      <c r="A717">
        <f>NAV!A717</f>
      </c>
      <c r="B717">
        <f>NAV!B717</f>
      </c>
      <c r="C717">
        <f>IFERROR(LN(B717/B716),"")</f>
      </c>
      <c r="D717">
        <f>IFERROR(A717-A716,"")</f>
      </c>
      <c r="E717">
        <f>IFERROR(D717/365.25,"")</f>
      </c>
      <c r="F717" t="inlineStr">
        <is>
          <t/>
        </is>
      </c>
      <c r="G717" t="inlineStr">
        <is>
          <t/>
        </is>
      </c>
      <c r="H717" t="inlineStr">
        <is>
          <t/>
        </is>
      </c>
      <c r="I717">
        <f>IF(D717&gt;0,C717/D717,"")</f>
      </c>
      <c r="J717">
        <f>IFERROR(B717/B716-1,"")</f>
      </c>
      <c r="K717">
        <f>MAX(K716,B717)</f>
      </c>
      <c r="L717">
        <f>IF(K717&gt;0,B717/K717-1,"")</f>
      </c>
    </row>
    <row r="718">
      <c r="A718">
        <f>NAV!A718</f>
      </c>
      <c r="B718">
        <f>NAV!B718</f>
      </c>
      <c r="C718">
        <f>IFERROR(LN(B718/B717),"")</f>
      </c>
      <c r="D718">
        <f>IFERROR(A718-A717,"")</f>
      </c>
      <c r="E718">
        <f>IFERROR(D718/365.25,"")</f>
      </c>
      <c r="F718" t="inlineStr">
        <is>
          <t/>
        </is>
      </c>
      <c r="G718" t="inlineStr">
        <is>
          <t/>
        </is>
      </c>
      <c r="H718" t="inlineStr">
        <is>
          <t/>
        </is>
      </c>
      <c r="I718">
        <f>IF(D718&gt;0,C718/D718,"")</f>
      </c>
      <c r="J718">
        <f>IFERROR(B718/B717-1,"")</f>
      </c>
      <c r="K718">
        <f>MAX(K717,B718)</f>
      </c>
      <c r="L718">
        <f>IF(K718&gt;0,B718/K718-1,"")</f>
      </c>
    </row>
    <row r="719">
      <c r="A719">
        <f>NAV!A719</f>
      </c>
      <c r="B719">
        <f>NAV!B719</f>
      </c>
      <c r="C719">
        <f>IFERROR(LN(B719/B718),"")</f>
      </c>
      <c r="D719">
        <f>IFERROR(A719-A718,"")</f>
      </c>
      <c r="E719">
        <f>IFERROR(D719/365.25,"")</f>
      </c>
      <c r="F719" t="inlineStr">
        <is>
          <t/>
        </is>
      </c>
      <c r="G719" t="inlineStr">
        <is>
          <t/>
        </is>
      </c>
      <c r="H719" t="inlineStr">
        <is>
          <t/>
        </is>
      </c>
      <c r="I719">
        <f>IF(D719&gt;0,C719/D719,"")</f>
      </c>
      <c r="J719">
        <f>IFERROR(B719/B718-1,"")</f>
      </c>
      <c r="K719">
        <f>MAX(K718,B719)</f>
      </c>
      <c r="L719">
        <f>IF(K719&gt;0,B719/K719-1,"")</f>
      </c>
    </row>
    <row r="720">
      <c r="A720">
        <f>NAV!A720</f>
      </c>
      <c r="B720">
        <f>NAV!B720</f>
      </c>
      <c r="C720">
        <f>IFERROR(LN(B720/B719),"")</f>
      </c>
      <c r="D720">
        <f>IFERROR(A720-A719,"")</f>
      </c>
      <c r="E720">
        <f>IFERROR(D720/365.25,"")</f>
      </c>
      <c r="F720" t="inlineStr">
        <is>
          <t/>
        </is>
      </c>
      <c r="G720" t="inlineStr">
        <is>
          <t/>
        </is>
      </c>
      <c r="H720" t="inlineStr">
        <is>
          <t/>
        </is>
      </c>
      <c r="I720">
        <f>IF(D720&gt;0,C720/D720,"")</f>
      </c>
      <c r="J720">
        <f>IFERROR(B720/B719-1,"")</f>
      </c>
      <c r="K720">
        <f>MAX(K719,B720)</f>
      </c>
      <c r="L720">
        <f>IF(K720&gt;0,B720/K720-1,"")</f>
      </c>
    </row>
    <row r="721">
      <c r="A721">
        <f>NAV!A721</f>
      </c>
      <c r="B721">
        <f>NAV!B721</f>
      </c>
      <c r="C721">
        <f>IFERROR(LN(B721/B720),"")</f>
      </c>
      <c r="D721">
        <f>IFERROR(A721-A720,"")</f>
      </c>
      <c r="E721">
        <f>IFERROR(D721/365.25,"")</f>
      </c>
      <c r="F721" t="inlineStr">
        <is>
          <t/>
        </is>
      </c>
      <c r="G721" t="inlineStr">
        <is>
          <t/>
        </is>
      </c>
      <c r="H721" t="inlineStr">
        <is>
          <t/>
        </is>
      </c>
      <c r="I721">
        <f>IF(D721&gt;0,C721/D721,"")</f>
      </c>
      <c r="J721">
        <f>IFERROR(B721/B720-1,"")</f>
      </c>
      <c r="K721">
        <f>MAX(K720,B721)</f>
      </c>
      <c r="L721">
        <f>IF(K721&gt;0,B721/K721-1,"")</f>
      </c>
    </row>
    <row r="722">
      <c r="A722">
        <f>NAV!A722</f>
      </c>
      <c r="B722">
        <f>NAV!B722</f>
      </c>
      <c r="C722">
        <f>IFERROR(LN(B722/B721),"")</f>
      </c>
      <c r="D722">
        <f>IFERROR(A722-A721,"")</f>
      </c>
      <c r="E722">
        <f>IFERROR(D722/365.25,"")</f>
      </c>
      <c r="F722" t="inlineStr">
        <is>
          <t/>
        </is>
      </c>
      <c r="G722" t="inlineStr">
        <is>
          <t/>
        </is>
      </c>
      <c r="H722" t="inlineStr">
        <is>
          <t/>
        </is>
      </c>
      <c r="I722">
        <f>IF(D722&gt;0,C722/D722,"")</f>
      </c>
      <c r="J722">
        <f>IFERROR(B722/B721-1,"")</f>
      </c>
      <c r="K722">
        <f>MAX(K721,B722)</f>
      </c>
      <c r="L722">
        <f>IF(K722&gt;0,B722/K722-1,"")</f>
      </c>
    </row>
    <row r="723">
      <c r="A723">
        <f>NAV!A723</f>
      </c>
      <c r="B723">
        <f>NAV!B723</f>
      </c>
      <c r="C723">
        <f>IFERROR(LN(B723/B722),"")</f>
      </c>
      <c r="D723">
        <f>IFERROR(A723-A722,"")</f>
      </c>
      <c r="E723">
        <f>IFERROR(D723/365.25,"")</f>
      </c>
      <c r="F723" t="inlineStr">
        <is>
          <t/>
        </is>
      </c>
      <c r="G723" t="inlineStr">
        <is>
          <t/>
        </is>
      </c>
      <c r="H723" t="inlineStr">
        <is>
          <t/>
        </is>
      </c>
      <c r="I723">
        <f>IF(D723&gt;0,C723/D723,"")</f>
      </c>
      <c r="J723">
        <f>IFERROR(B723/B722-1,"")</f>
      </c>
      <c r="K723">
        <f>MAX(K722,B723)</f>
      </c>
      <c r="L723">
        <f>IF(K723&gt;0,B723/K723-1,"")</f>
      </c>
    </row>
    <row r="724">
      <c r="A724">
        <f>NAV!A724</f>
      </c>
      <c r="B724">
        <f>NAV!B724</f>
      </c>
      <c r="C724">
        <f>IFERROR(LN(B724/B723),"")</f>
      </c>
      <c r="D724">
        <f>IFERROR(A724-A723,"")</f>
      </c>
      <c r="E724">
        <f>IFERROR(D724/365.25,"")</f>
      </c>
      <c r="F724" t="inlineStr">
        <is>
          <t/>
        </is>
      </c>
      <c r="G724" t="inlineStr">
        <is>
          <t/>
        </is>
      </c>
      <c r="H724" t="inlineStr">
        <is>
          <t/>
        </is>
      </c>
      <c r="I724">
        <f>IF(D724&gt;0,C724/D724,"")</f>
      </c>
      <c r="J724">
        <f>IFERROR(B724/B723-1,"")</f>
      </c>
      <c r="K724">
        <f>MAX(K723,B724)</f>
      </c>
      <c r="L724">
        <f>IF(K724&gt;0,B724/K724-1,"")</f>
      </c>
    </row>
    <row r="725">
      <c r="A725">
        <f>NAV!A725</f>
      </c>
      <c r="B725">
        <f>NAV!B725</f>
      </c>
      <c r="C725">
        <f>IFERROR(LN(B725/B724),"")</f>
      </c>
      <c r="D725">
        <f>IFERROR(A725-A724,"")</f>
      </c>
      <c r="E725">
        <f>IFERROR(D725/365.25,"")</f>
      </c>
      <c r="F725" t="inlineStr">
        <is>
          <t/>
        </is>
      </c>
      <c r="G725" t="inlineStr">
        <is>
          <t/>
        </is>
      </c>
      <c r="H725" t="inlineStr">
        <is>
          <t/>
        </is>
      </c>
      <c r="I725">
        <f>IF(D725&gt;0,C725/D725,"")</f>
      </c>
      <c r="J725">
        <f>IFERROR(B725/B724-1,"")</f>
      </c>
      <c r="K725">
        <f>MAX(K724,B725)</f>
      </c>
      <c r="L725">
        <f>IF(K725&gt;0,B725/K725-1,"")</f>
      </c>
    </row>
    <row r="726">
      <c r="A726">
        <f>NAV!A726</f>
      </c>
      <c r="B726">
        <f>NAV!B726</f>
      </c>
      <c r="C726">
        <f>IFERROR(LN(B726/B725),"")</f>
      </c>
      <c r="D726">
        <f>IFERROR(A726-A725,"")</f>
      </c>
      <c r="E726">
        <f>IFERROR(D726/365.25,"")</f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>
        <f>IF(D726&gt;0,C726/D726,"")</f>
      </c>
      <c r="J726">
        <f>IFERROR(B726/B725-1,"")</f>
      </c>
      <c r="K726">
        <f>MAX(K725,B726)</f>
      </c>
      <c r="L726">
        <f>IF(K726&gt;0,B726/K726-1,"")</f>
      </c>
    </row>
    <row r="727">
      <c r="A727">
        <f>NAV!A727</f>
      </c>
      <c r="B727">
        <f>NAV!B727</f>
      </c>
      <c r="C727">
        <f>IFERROR(LN(B727/B726),"")</f>
      </c>
      <c r="D727">
        <f>IFERROR(A727-A726,"")</f>
      </c>
      <c r="E727">
        <f>IFERROR(D727/365.25,"")</f>
      </c>
      <c r="F727" t="inlineStr">
        <is>
          <t/>
        </is>
      </c>
      <c r="G727" t="inlineStr">
        <is>
          <t/>
        </is>
      </c>
      <c r="H727" t="inlineStr">
        <is>
          <t/>
        </is>
      </c>
      <c r="I727">
        <f>IF(D727&gt;0,C727/D727,"")</f>
      </c>
      <c r="J727">
        <f>IFERROR(B727/B726-1,"")</f>
      </c>
      <c r="K727">
        <f>MAX(K726,B727)</f>
      </c>
      <c r="L727">
        <f>IF(K727&gt;0,B727/K727-1,"")</f>
      </c>
    </row>
    <row r="728">
      <c r="A728">
        <f>NAV!A728</f>
      </c>
      <c r="B728">
        <f>NAV!B728</f>
      </c>
      <c r="C728">
        <f>IFERROR(LN(B728/B727),"")</f>
      </c>
      <c r="D728">
        <f>IFERROR(A728-A727,"")</f>
      </c>
      <c r="E728">
        <f>IFERROR(D728/365.25,"")</f>
      </c>
      <c r="F728" t="inlineStr">
        <is>
          <t/>
        </is>
      </c>
      <c r="G728" t="inlineStr">
        <is>
          <t/>
        </is>
      </c>
      <c r="H728" t="inlineStr">
        <is>
          <t/>
        </is>
      </c>
      <c r="I728">
        <f>IF(D728&gt;0,C728/D728,"")</f>
      </c>
      <c r="J728">
        <f>IFERROR(B728/B727-1,"")</f>
      </c>
      <c r="K728">
        <f>MAX(K727,B728)</f>
      </c>
      <c r="L728">
        <f>IF(K728&gt;0,B728/K728-1,"")</f>
      </c>
    </row>
    <row r="729">
      <c r="A729">
        <f>NAV!A729</f>
      </c>
      <c r="B729">
        <f>NAV!B729</f>
      </c>
      <c r="C729">
        <f>IFERROR(LN(B729/B728),"")</f>
      </c>
      <c r="D729">
        <f>IFERROR(A729-A728,"")</f>
      </c>
      <c r="E729">
        <f>IFERROR(D729/365.25,"")</f>
      </c>
      <c r="F729" t="inlineStr">
        <is>
          <t/>
        </is>
      </c>
      <c r="G729" t="inlineStr">
        <is>
          <t/>
        </is>
      </c>
      <c r="H729" t="inlineStr">
        <is>
          <t/>
        </is>
      </c>
      <c r="I729">
        <f>IF(D729&gt;0,C729/D729,"")</f>
      </c>
      <c r="J729">
        <f>IFERROR(B729/B728-1,"")</f>
      </c>
      <c r="K729">
        <f>MAX(K728,B729)</f>
      </c>
      <c r="L729">
        <f>IF(K729&gt;0,B729/K729-1,"")</f>
      </c>
    </row>
    <row r="730">
      <c r="A730">
        <f>NAV!A730</f>
      </c>
      <c r="B730">
        <f>NAV!B730</f>
      </c>
      <c r="C730">
        <f>IFERROR(LN(B730/B729),"")</f>
      </c>
      <c r="D730">
        <f>IFERROR(A730-A729,"")</f>
      </c>
      <c r="E730">
        <f>IFERROR(D730/365.25,"")</f>
      </c>
      <c r="F730" t="inlineStr">
        <is>
          <t/>
        </is>
      </c>
      <c r="G730" t="inlineStr">
        <is>
          <t/>
        </is>
      </c>
      <c r="H730" t="inlineStr">
        <is>
          <t/>
        </is>
      </c>
      <c r="I730">
        <f>IF(D730&gt;0,C730/D730,"")</f>
      </c>
      <c r="J730">
        <f>IFERROR(B730/B729-1,"")</f>
      </c>
      <c r="K730">
        <f>MAX(K729,B730)</f>
      </c>
      <c r="L730">
        <f>IF(K730&gt;0,B730/K730-1,"")</f>
      </c>
    </row>
    <row r="731">
      <c r="A731">
        <f>NAV!A731</f>
      </c>
      <c r="B731">
        <f>NAV!B731</f>
      </c>
      <c r="C731">
        <f>IFERROR(LN(B731/B730),"")</f>
      </c>
      <c r="D731">
        <f>IFERROR(A731-A730,"")</f>
      </c>
      <c r="E731">
        <f>IFERROR(D731/365.25,"")</f>
      </c>
      <c r="F731" t="inlineStr">
        <is>
          <t/>
        </is>
      </c>
      <c r="G731" t="inlineStr">
        <is>
          <t/>
        </is>
      </c>
      <c r="H731" t="inlineStr">
        <is>
          <t/>
        </is>
      </c>
      <c r="I731">
        <f>IF(D731&gt;0,C731/D731,"")</f>
      </c>
      <c r="J731">
        <f>IFERROR(B731/B730-1,"")</f>
      </c>
      <c r="K731">
        <f>MAX(K730,B731)</f>
      </c>
      <c r="L731">
        <f>IF(K731&gt;0,B731/K731-1,"")</f>
      </c>
    </row>
    <row r="732">
      <c r="A732">
        <f>NAV!A732</f>
      </c>
      <c r="B732">
        <f>NAV!B732</f>
      </c>
      <c r="C732">
        <f>IFERROR(LN(B732/B731),"")</f>
      </c>
      <c r="D732">
        <f>IFERROR(A732-A731,"")</f>
      </c>
      <c r="E732">
        <f>IFERROR(D732/365.25,"")</f>
      </c>
      <c r="F732" t="inlineStr">
        <is>
          <t/>
        </is>
      </c>
      <c r="G732" t="inlineStr">
        <is>
          <t/>
        </is>
      </c>
      <c r="H732" t="inlineStr">
        <is>
          <t/>
        </is>
      </c>
      <c r="I732">
        <f>IF(D732&gt;0,C732/D732,"")</f>
      </c>
      <c r="J732">
        <f>IFERROR(B732/B731-1,"")</f>
      </c>
      <c r="K732">
        <f>MAX(K731,B732)</f>
      </c>
      <c r="L732">
        <f>IF(K732&gt;0,B732/K732-1,"")</f>
      </c>
    </row>
    <row r="733">
      <c r="A733">
        <f>NAV!A733</f>
      </c>
      <c r="B733">
        <f>NAV!B733</f>
      </c>
      <c r="C733">
        <f>IFERROR(LN(B733/B732),"")</f>
      </c>
      <c r="D733">
        <f>IFERROR(A733-A732,"")</f>
      </c>
      <c r="E733">
        <f>IFERROR(D733/365.25,"")</f>
      </c>
      <c r="F733" t="inlineStr">
        <is>
          <t/>
        </is>
      </c>
      <c r="G733" t="inlineStr">
        <is>
          <t/>
        </is>
      </c>
      <c r="H733" t="inlineStr">
        <is>
          <t/>
        </is>
      </c>
      <c r="I733">
        <f>IF(D733&gt;0,C733/D733,"")</f>
      </c>
      <c r="J733">
        <f>IFERROR(B733/B732-1,"")</f>
      </c>
      <c r="K733">
        <f>MAX(K732,B733)</f>
      </c>
      <c r="L733">
        <f>IF(K733&gt;0,B733/K733-1,"")</f>
      </c>
    </row>
    <row r="734">
      <c r="A734">
        <f>NAV!A734</f>
      </c>
      <c r="B734">
        <f>NAV!B734</f>
      </c>
      <c r="C734">
        <f>IFERROR(LN(B734/B733),"")</f>
      </c>
      <c r="D734">
        <f>IFERROR(A734-A733,"")</f>
      </c>
      <c r="E734">
        <f>IFERROR(D734/365.25,"")</f>
      </c>
      <c r="F734" t="inlineStr">
        <is>
          <t/>
        </is>
      </c>
      <c r="G734" t="inlineStr">
        <is>
          <t/>
        </is>
      </c>
      <c r="H734" t="inlineStr">
        <is>
          <t/>
        </is>
      </c>
      <c r="I734">
        <f>IF(D734&gt;0,C734/D734,"")</f>
      </c>
      <c r="J734">
        <f>IFERROR(B734/B733-1,"")</f>
      </c>
      <c r="K734">
        <f>MAX(K733,B734)</f>
      </c>
      <c r="L734">
        <f>IF(K734&gt;0,B734/K734-1,"")</f>
      </c>
    </row>
    <row r="735">
      <c r="A735">
        <f>NAV!A735</f>
      </c>
      <c r="B735">
        <f>NAV!B735</f>
      </c>
      <c r="C735">
        <f>IFERROR(LN(B735/B734),"")</f>
      </c>
      <c r="D735">
        <f>IFERROR(A735-A734,"")</f>
      </c>
      <c r="E735">
        <f>IFERROR(D735/365.25,"")</f>
      </c>
      <c r="F735" t="inlineStr">
        <is>
          <t/>
        </is>
      </c>
      <c r="G735" t="inlineStr">
        <is>
          <t/>
        </is>
      </c>
      <c r="H735" t="inlineStr">
        <is>
          <t/>
        </is>
      </c>
      <c r="I735">
        <f>IF(D735&gt;0,C735/D735,"")</f>
      </c>
      <c r="J735">
        <f>IFERROR(B735/B734-1,"")</f>
      </c>
      <c r="K735">
        <f>MAX(K734,B735)</f>
      </c>
      <c r="L735">
        <f>IF(K735&gt;0,B735/K735-1,"")</f>
      </c>
    </row>
    <row r="736">
      <c r="A736">
        <f>NAV!A736</f>
      </c>
      <c r="B736">
        <f>NAV!B736</f>
      </c>
      <c r="C736">
        <f>IFERROR(LN(B736/B735),"")</f>
      </c>
      <c r="D736">
        <f>IFERROR(A736-A735,"")</f>
      </c>
      <c r="E736">
        <f>IFERROR(D736/365.25,"")</f>
      </c>
      <c r="F736" t="inlineStr">
        <is>
          <t/>
        </is>
      </c>
      <c r="G736" t="inlineStr">
        <is>
          <t/>
        </is>
      </c>
      <c r="H736" t="inlineStr">
        <is>
          <t/>
        </is>
      </c>
      <c r="I736">
        <f>IF(D736&gt;0,C736/D736,"")</f>
      </c>
      <c r="J736">
        <f>IFERROR(B736/B735-1,"")</f>
      </c>
      <c r="K736">
        <f>MAX(K735,B736)</f>
      </c>
      <c r="L736">
        <f>IF(K736&gt;0,B736/K736-1,"")</f>
      </c>
    </row>
    <row r="737">
      <c r="A737">
        <f>NAV!A737</f>
      </c>
      <c r="B737">
        <f>NAV!B737</f>
      </c>
      <c r="C737">
        <f>IFERROR(LN(B737/B736),"")</f>
      </c>
      <c r="D737">
        <f>IFERROR(A737-A736,"")</f>
      </c>
      <c r="E737">
        <f>IFERROR(D737/365.25,"")</f>
      </c>
      <c r="F737" t="inlineStr">
        <is>
          <t/>
        </is>
      </c>
      <c r="G737" t="inlineStr">
        <is>
          <t/>
        </is>
      </c>
      <c r="H737" t="inlineStr">
        <is>
          <t/>
        </is>
      </c>
      <c r="I737">
        <f>IF(D737&gt;0,C737/D737,"")</f>
      </c>
      <c r="J737">
        <f>IFERROR(B737/B736-1,"")</f>
      </c>
      <c r="K737">
        <f>MAX(K736,B737)</f>
      </c>
      <c r="L737">
        <f>IF(K737&gt;0,B737/K737-1,"")</f>
      </c>
    </row>
    <row r="738">
      <c r="A738">
        <f>NAV!A738</f>
      </c>
      <c r="B738">
        <f>NAV!B738</f>
      </c>
      <c r="C738">
        <f>IFERROR(LN(B738/B737),"")</f>
      </c>
      <c r="D738">
        <f>IFERROR(A738-A737,"")</f>
      </c>
      <c r="E738">
        <f>IFERROR(D738/365.25,"")</f>
      </c>
      <c r="F738" t="inlineStr">
        <is>
          <t/>
        </is>
      </c>
      <c r="G738" t="inlineStr">
        <is>
          <t/>
        </is>
      </c>
      <c r="H738" t="inlineStr">
        <is>
          <t/>
        </is>
      </c>
      <c r="I738">
        <f>IF(D738&gt;0,C738/D738,"")</f>
      </c>
      <c r="J738">
        <f>IFERROR(B738/B737-1,"")</f>
      </c>
      <c r="K738">
        <f>MAX(K737,B738)</f>
      </c>
      <c r="L738">
        <f>IF(K738&gt;0,B738/K738-1,"")</f>
      </c>
    </row>
    <row r="739">
      <c r="A739">
        <f>NAV!A739</f>
      </c>
      <c r="B739">
        <f>NAV!B739</f>
      </c>
      <c r="C739">
        <f>IFERROR(LN(B739/B738),"")</f>
      </c>
      <c r="D739">
        <f>IFERROR(A739-A738,"")</f>
      </c>
      <c r="E739">
        <f>IFERROR(D739/365.25,"")</f>
      </c>
      <c r="F739" t="inlineStr">
        <is>
          <t/>
        </is>
      </c>
      <c r="G739" t="inlineStr">
        <is>
          <t/>
        </is>
      </c>
      <c r="H739" t="inlineStr">
        <is>
          <t/>
        </is>
      </c>
      <c r="I739">
        <f>IF(D739&gt;0,C739/D739,"")</f>
      </c>
      <c r="J739">
        <f>IFERROR(B739/B738-1,"")</f>
      </c>
      <c r="K739">
        <f>MAX(K738,B739)</f>
      </c>
      <c r="L739">
        <f>IF(K739&gt;0,B739/K739-1,"")</f>
      </c>
    </row>
    <row r="740">
      <c r="A740">
        <f>NAV!A740</f>
      </c>
      <c r="B740">
        <f>NAV!B740</f>
      </c>
      <c r="C740">
        <f>IFERROR(LN(B740/B739),"")</f>
      </c>
      <c r="D740">
        <f>IFERROR(A740-A739,"")</f>
      </c>
      <c r="E740">
        <f>IFERROR(D740/365.25,"")</f>
      </c>
      <c r="F740" t="inlineStr">
        <is>
          <t/>
        </is>
      </c>
      <c r="G740" t="inlineStr">
        <is>
          <t/>
        </is>
      </c>
      <c r="H740" t="inlineStr">
        <is>
          <t/>
        </is>
      </c>
      <c r="I740">
        <f>IF(D740&gt;0,C740/D740,"")</f>
      </c>
      <c r="J740">
        <f>IFERROR(B740/B739-1,"")</f>
      </c>
      <c r="K740">
        <f>MAX(K739,B740)</f>
      </c>
      <c r="L740">
        <f>IF(K740&gt;0,B740/K740-1,"")</f>
      </c>
    </row>
    <row r="741">
      <c r="A741">
        <f>NAV!A741</f>
      </c>
      <c r="B741">
        <f>NAV!B741</f>
      </c>
      <c r="C741">
        <f>IFERROR(LN(B741/B740),"")</f>
      </c>
      <c r="D741">
        <f>IFERROR(A741-A740,"")</f>
      </c>
      <c r="E741">
        <f>IFERROR(D741/365.25,"")</f>
      </c>
      <c r="F741" t="inlineStr">
        <is>
          <t/>
        </is>
      </c>
      <c r="G741" t="inlineStr">
        <is>
          <t/>
        </is>
      </c>
      <c r="H741" t="inlineStr">
        <is>
          <t/>
        </is>
      </c>
      <c r="I741">
        <f>IF(D741&gt;0,C741/D741,"")</f>
      </c>
      <c r="J741">
        <f>IFERROR(B741/B740-1,"")</f>
      </c>
      <c r="K741">
        <f>MAX(K740,B741)</f>
      </c>
      <c r="L741">
        <f>IF(K741&gt;0,B741/K741-1,"")</f>
      </c>
    </row>
    <row r="742">
      <c r="A742">
        <f>NAV!A742</f>
      </c>
      <c r="B742">
        <f>NAV!B742</f>
      </c>
      <c r="C742">
        <f>IFERROR(LN(B742/B741),"")</f>
      </c>
      <c r="D742">
        <f>IFERROR(A742-A741,"")</f>
      </c>
      <c r="E742">
        <f>IFERROR(D742/365.25,"")</f>
      </c>
      <c r="F742" t="inlineStr">
        <is>
          <t/>
        </is>
      </c>
      <c r="G742" t="inlineStr">
        <is>
          <t/>
        </is>
      </c>
      <c r="H742" t="inlineStr">
        <is>
          <t/>
        </is>
      </c>
      <c r="I742">
        <f>IF(D742&gt;0,C742/D742,"")</f>
      </c>
      <c r="J742">
        <f>IFERROR(B742/B741-1,"")</f>
      </c>
      <c r="K742">
        <f>MAX(K741,B742)</f>
      </c>
      <c r="L742">
        <f>IF(K742&gt;0,B742/K742-1,"")</f>
      </c>
    </row>
    <row r="743">
      <c r="A743">
        <f>NAV!A743</f>
      </c>
      <c r="B743">
        <f>NAV!B743</f>
      </c>
      <c r="C743">
        <f>IFERROR(LN(B743/B742),"")</f>
      </c>
      <c r="D743">
        <f>IFERROR(A743-A742,"")</f>
      </c>
      <c r="E743">
        <f>IFERROR(D743/365.25,"")</f>
      </c>
      <c r="F743" t="inlineStr">
        <is>
          <t/>
        </is>
      </c>
      <c r="G743" t="inlineStr">
        <is>
          <t/>
        </is>
      </c>
      <c r="H743" t="inlineStr">
        <is>
          <t/>
        </is>
      </c>
      <c r="I743">
        <f>IF(D743&gt;0,C743/D743,"")</f>
      </c>
      <c r="J743">
        <f>IFERROR(B743/B742-1,"")</f>
      </c>
      <c r="K743">
        <f>MAX(K742,B743)</f>
      </c>
      <c r="L743">
        <f>IF(K743&gt;0,B743/K743-1,"")</f>
      </c>
    </row>
    <row r="744">
      <c r="A744">
        <f>NAV!A744</f>
      </c>
      <c r="B744">
        <f>NAV!B744</f>
      </c>
      <c r="C744">
        <f>IFERROR(LN(B744/B743),"")</f>
      </c>
      <c r="D744">
        <f>IFERROR(A744-A743,"")</f>
      </c>
      <c r="E744">
        <f>IFERROR(D744/365.25,"")</f>
      </c>
      <c r="F744" t="inlineStr">
        <is>
          <t/>
        </is>
      </c>
      <c r="G744" t="inlineStr">
        <is>
          <t/>
        </is>
      </c>
      <c r="H744" t="inlineStr">
        <is>
          <t/>
        </is>
      </c>
      <c r="I744">
        <f>IF(D744&gt;0,C744/D744,"")</f>
      </c>
      <c r="J744">
        <f>IFERROR(B744/B743-1,"")</f>
      </c>
      <c r="K744">
        <f>MAX(K743,B744)</f>
      </c>
      <c r="L744">
        <f>IF(K744&gt;0,B744/K744-1,"")</f>
      </c>
    </row>
    <row r="745">
      <c r="A745">
        <f>NAV!A745</f>
      </c>
      <c r="B745">
        <f>NAV!B745</f>
      </c>
      <c r="C745">
        <f>IFERROR(LN(B745/B744),"")</f>
      </c>
      <c r="D745">
        <f>IFERROR(A745-A744,"")</f>
      </c>
      <c r="E745">
        <f>IFERROR(D745/365.25,"")</f>
      </c>
      <c r="F745" t="inlineStr">
        <is>
          <t/>
        </is>
      </c>
      <c r="G745" t="inlineStr">
        <is>
          <t/>
        </is>
      </c>
      <c r="H745" t="inlineStr">
        <is>
          <t/>
        </is>
      </c>
      <c r="I745">
        <f>IF(D745&gt;0,C745/D745,"")</f>
      </c>
      <c r="J745">
        <f>IFERROR(B745/B744-1,"")</f>
      </c>
      <c r="K745">
        <f>MAX(K744,B745)</f>
      </c>
      <c r="L745">
        <f>IF(K745&gt;0,B745/K745-1,"")</f>
      </c>
    </row>
    <row r="746">
      <c r="A746">
        <f>NAV!A746</f>
      </c>
      <c r="B746">
        <f>NAV!B746</f>
      </c>
      <c r="C746">
        <f>IFERROR(LN(B746/B745),"")</f>
      </c>
      <c r="D746">
        <f>IFERROR(A746-A745,"")</f>
      </c>
      <c r="E746">
        <f>IFERROR(D746/365.25,"")</f>
      </c>
      <c r="F746" t="inlineStr">
        <is>
          <t/>
        </is>
      </c>
      <c r="G746" t="inlineStr">
        <is>
          <t/>
        </is>
      </c>
      <c r="H746" t="inlineStr">
        <is>
          <t/>
        </is>
      </c>
      <c r="I746">
        <f>IF(D746&gt;0,C746/D746,"")</f>
      </c>
      <c r="J746">
        <f>IFERROR(B746/B745-1,"")</f>
      </c>
      <c r="K746">
        <f>MAX(K745,B746)</f>
      </c>
      <c r="L746">
        <f>IF(K746&gt;0,B746/K746-1,"")</f>
      </c>
    </row>
    <row r="747">
      <c r="A747">
        <f>NAV!A747</f>
      </c>
      <c r="B747">
        <f>NAV!B747</f>
      </c>
      <c r="C747">
        <f>IFERROR(LN(B747/B746),"")</f>
      </c>
      <c r="D747">
        <f>IFERROR(A747-A746,"")</f>
      </c>
      <c r="E747">
        <f>IFERROR(D747/365.25,"")</f>
      </c>
      <c r="F747" t="inlineStr">
        <is>
          <t/>
        </is>
      </c>
      <c r="G747" t="inlineStr">
        <is>
          <t/>
        </is>
      </c>
      <c r="H747" t="inlineStr">
        <is>
          <t/>
        </is>
      </c>
      <c r="I747">
        <f>IF(D747&gt;0,C747/D747,"")</f>
      </c>
      <c r="J747">
        <f>IFERROR(B747/B746-1,"")</f>
      </c>
      <c r="K747">
        <f>MAX(K746,B747)</f>
      </c>
      <c r="L747">
        <f>IF(K747&gt;0,B747/K747-1,"")</f>
      </c>
    </row>
    <row r="748">
      <c r="A748">
        <f>NAV!A748</f>
      </c>
      <c r="B748">
        <f>NAV!B748</f>
      </c>
      <c r="C748">
        <f>IFERROR(LN(B748/B747),"")</f>
      </c>
      <c r="D748">
        <f>IFERROR(A748-A747,"")</f>
      </c>
      <c r="E748">
        <f>IFERROR(D748/365.25,"")</f>
      </c>
      <c r="F748" t="inlineStr">
        <is>
          <t/>
        </is>
      </c>
      <c r="G748" t="inlineStr">
        <is>
          <t/>
        </is>
      </c>
      <c r="H748" t="inlineStr">
        <is>
          <t/>
        </is>
      </c>
      <c r="I748">
        <f>IF(D748&gt;0,C748/D748,"")</f>
      </c>
      <c r="J748">
        <f>IFERROR(B748/B747-1,"")</f>
      </c>
      <c r="K748">
        <f>MAX(K747,B748)</f>
      </c>
      <c r="L748">
        <f>IF(K748&gt;0,B748/K748-1,"")</f>
      </c>
    </row>
    <row r="749">
      <c r="A749">
        <f>NAV!A749</f>
      </c>
      <c r="B749">
        <f>NAV!B749</f>
      </c>
      <c r="C749">
        <f>IFERROR(LN(B749/B748),"")</f>
      </c>
      <c r="D749">
        <f>IFERROR(A749-A748,"")</f>
      </c>
      <c r="E749">
        <f>IFERROR(D749/365.25,"")</f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>
        <f>IF(D749&gt;0,C749/D749,"")</f>
      </c>
      <c r="J749">
        <f>IFERROR(B749/B748-1,"")</f>
      </c>
      <c r="K749">
        <f>MAX(K748,B749)</f>
      </c>
      <c r="L749">
        <f>IF(K749&gt;0,B749/K749-1,"")</f>
      </c>
    </row>
    <row r="750">
      <c r="A750">
        <f>NAV!A750</f>
      </c>
      <c r="B750">
        <f>NAV!B750</f>
      </c>
      <c r="C750">
        <f>IFERROR(LN(B750/B749),"")</f>
      </c>
      <c r="D750">
        <f>IFERROR(A750-A749,"")</f>
      </c>
      <c r="E750">
        <f>IFERROR(D750/365.25,"")</f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>
        <f>IF(D750&gt;0,C750/D750,"")</f>
      </c>
      <c r="J750">
        <f>IFERROR(B750/B749-1,"")</f>
      </c>
      <c r="K750">
        <f>MAX(K749,B750)</f>
      </c>
      <c r="L750">
        <f>IF(K750&gt;0,B750/K750-1,"")</f>
      </c>
    </row>
    <row r="751">
      <c r="A751">
        <f>NAV!A751</f>
      </c>
      <c r="B751">
        <f>NAV!B751</f>
      </c>
      <c r="C751">
        <f>IFERROR(LN(B751/B750),"")</f>
      </c>
      <c r="D751">
        <f>IFERROR(A751-A750,"")</f>
      </c>
      <c r="E751">
        <f>IFERROR(D751/365.25,"")</f>
      </c>
      <c r="F751" t="inlineStr">
        <is>
          <t/>
        </is>
      </c>
      <c r="G751" t="inlineStr">
        <is>
          <t/>
        </is>
      </c>
      <c r="H751" t="inlineStr">
        <is>
          <t/>
        </is>
      </c>
      <c r="I751">
        <f>IF(D751&gt;0,C751/D751,"")</f>
      </c>
      <c r="J751">
        <f>IFERROR(B751/B750-1,"")</f>
      </c>
      <c r="K751">
        <f>MAX(K750,B751)</f>
      </c>
      <c r="L751">
        <f>IF(K751&gt;0,B751/K751-1,"")</f>
      </c>
    </row>
    <row r="752">
      <c r="A752">
        <f>NAV!A752</f>
      </c>
      <c r="B752">
        <f>NAV!B752</f>
      </c>
      <c r="C752">
        <f>IFERROR(LN(B752/B751),"")</f>
      </c>
      <c r="D752">
        <f>IFERROR(A752-A751,"")</f>
      </c>
      <c r="E752">
        <f>IFERROR(D752/365.25,"")</f>
      </c>
      <c r="F752" t="inlineStr">
        <is>
          <t/>
        </is>
      </c>
      <c r="G752" t="inlineStr">
        <is>
          <t/>
        </is>
      </c>
      <c r="H752" t="inlineStr">
        <is>
          <t/>
        </is>
      </c>
      <c r="I752">
        <f>IF(D752&gt;0,C752/D752,"")</f>
      </c>
      <c r="J752">
        <f>IFERROR(B752/B751-1,"")</f>
      </c>
      <c r="K752">
        <f>MAX(K751,B752)</f>
      </c>
      <c r="L752">
        <f>IF(K752&gt;0,B752/K752-1,"")</f>
      </c>
    </row>
    <row r="753">
      <c r="A753">
        <f>NAV!A753</f>
      </c>
      <c r="B753">
        <f>NAV!B753</f>
      </c>
      <c r="C753">
        <f>IFERROR(LN(B753/B752),"")</f>
      </c>
      <c r="D753">
        <f>IFERROR(A753-A752,"")</f>
      </c>
      <c r="E753">
        <f>IFERROR(D753/365.25,"")</f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>
        <f>IF(D753&gt;0,C753/D753,"")</f>
      </c>
      <c r="J753">
        <f>IFERROR(B753/B752-1,"")</f>
      </c>
      <c r="K753">
        <f>MAX(K752,B753)</f>
      </c>
      <c r="L753">
        <f>IF(K753&gt;0,B753/K753-1,"")</f>
      </c>
    </row>
    <row r="754">
      <c r="A754">
        <f>NAV!A754</f>
      </c>
      <c r="B754">
        <f>NAV!B754</f>
      </c>
      <c r="C754">
        <f>IFERROR(LN(B754/B753),"")</f>
      </c>
      <c r="D754">
        <f>IFERROR(A754-A753,"")</f>
      </c>
      <c r="E754">
        <f>IFERROR(D754/365.25,"")</f>
      </c>
      <c r="F754" t="inlineStr">
        <is>
          <t/>
        </is>
      </c>
      <c r="G754" t="inlineStr">
        <is>
          <t/>
        </is>
      </c>
      <c r="H754" t="inlineStr">
        <is>
          <t/>
        </is>
      </c>
      <c r="I754">
        <f>IF(D754&gt;0,C754/D754,"")</f>
      </c>
      <c r="J754">
        <f>IFERROR(B754/B753-1,"")</f>
      </c>
      <c r="K754">
        <f>MAX(K753,B754)</f>
      </c>
      <c r="L754">
        <f>IF(K754&gt;0,B754/K754-1,"")</f>
      </c>
    </row>
    <row r="755">
      <c r="A755">
        <f>NAV!A755</f>
      </c>
      <c r="B755">
        <f>NAV!B755</f>
      </c>
      <c r="C755">
        <f>IFERROR(LN(B755/B754),"")</f>
      </c>
      <c r="D755">
        <f>IFERROR(A755-A754,"")</f>
      </c>
      <c r="E755">
        <f>IFERROR(D755/365.25,"")</f>
      </c>
      <c r="F755" t="inlineStr">
        <is>
          <t/>
        </is>
      </c>
      <c r="G755" t="inlineStr">
        <is>
          <t/>
        </is>
      </c>
      <c r="H755" t="inlineStr">
        <is>
          <t/>
        </is>
      </c>
      <c r="I755">
        <f>IF(D755&gt;0,C755/D755,"")</f>
      </c>
      <c r="J755">
        <f>IFERROR(B755/B754-1,"")</f>
      </c>
      <c r="K755">
        <f>MAX(K754,B755)</f>
      </c>
      <c r="L755">
        <f>IF(K755&gt;0,B755/K755-1,"")</f>
      </c>
    </row>
    <row r="756">
      <c r="A756">
        <f>NAV!A756</f>
      </c>
      <c r="B756">
        <f>NAV!B756</f>
      </c>
      <c r="C756">
        <f>IFERROR(LN(B756/B755),"")</f>
      </c>
      <c r="D756">
        <f>IFERROR(A756-A755,"")</f>
      </c>
      <c r="E756">
        <f>IFERROR(D756/365.25,"")</f>
      </c>
      <c r="F756" t="inlineStr">
        <is>
          <t/>
        </is>
      </c>
      <c r="G756" t="inlineStr">
        <is>
          <t/>
        </is>
      </c>
      <c r="H756" t="inlineStr">
        <is>
          <t/>
        </is>
      </c>
      <c r="I756">
        <f>IF(D756&gt;0,C756/D756,"")</f>
      </c>
      <c r="J756">
        <f>IFERROR(B756/B755-1,"")</f>
      </c>
      <c r="K756">
        <f>MAX(K755,B756)</f>
      </c>
      <c r="L756">
        <f>IF(K756&gt;0,B756/K756-1,"")</f>
      </c>
    </row>
    <row r="757">
      <c r="A757">
        <f>NAV!A757</f>
      </c>
      <c r="B757">
        <f>NAV!B757</f>
      </c>
      <c r="C757">
        <f>IFERROR(LN(B757/B756),"")</f>
      </c>
      <c r="D757">
        <f>IFERROR(A757-A756,"")</f>
      </c>
      <c r="E757">
        <f>IFERROR(D757/365.25,"")</f>
      </c>
      <c r="F757" t="inlineStr">
        <is>
          <t/>
        </is>
      </c>
      <c r="G757" t="inlineStr">
        <is>
          <t/>
        </is>
      </c>
      <c r="H757" t="inlineStr">
        <is>
          <t/>
        </is>
      </c>
      <c r="I757">
        <f>IF(D757&gt;0,C757/D757,"")</f>
      </c>
      <c r="J757">
        <f>IFERROR(B757/B756-1,"")</f>
      </c>
      <c r="K757">
        <f>MAX(K756,B757)</f>
      </c>
      <c r="L757">
        <f>IF(K757&gt;0,B757/K757-1,"")</f>
      </c>
    </row>
    <row r="758">
      <c r="A758">
        <f>NAV!A758</f>
      </c>
      <c r="B758">
        <f>NAV!B758</f>
      </c>
      <c r="C758">
        <f>IFERROR(LN(B758/B757),"")</f>
      </c>
      <c r="D758">
        <f>IFERROR(A758-A757,"")</f>
      </c>
      <c r="E758">
        <f>IFERROR(D758/365.25,"")</f>
      </c>
      <c r="F758" t="inlineStr">
        <is>
          <t/>
        </is>
      </c>
      <c r="G758" t="inlineStr">
        <is>
          <t/>
        </is>
      </c>
      <c r="H758" t="inlineStr">
        <is>
          <t/>
        </is>
      </c>
      <c r="I758">
        <f>IF(D758&gt;0,C758/D758,"")</f>
      </c>
      <c r="J758">
        <f>IFERROR(B758/B757-1,"")</f>
      </c>
      <c r="K758">
        <f>MAX(K757,B758)</f>
      </c>
      <c r="L758">
        <f>IF(K758&gt;0,B758/K758-1,"")</f>
      </c>
    </row>
    <row r="759">
      <c r="A759">
        <f>NAV!A759</f>
      </c>
      <c r="B759">
        <f>NAV!B759</f>
      </c>
      <c r="C759">
        <f>IFERROR(LN(B759/B758),"")</f>
      </c>
      <c r="D759">
        <f>IFERROR(A759-A758,"")</f>
      </c>
      <c r="E759">
        <f>IFERROR(D759/365.25,"")</f>
      </c>
      <c r="F759" t="inlineStr">
        <is>
          <t/>
        </is>
      </c>
      <c r="G759" t="inlineStr">
        <is>
          <t/>
        </is>
      </c>
      <c r="H759" t="inlineStr">
        <is>
          <t/>
        </is>
      </c>
      <c r="I759">
        <f>IF(D759&gt;0,C759/D759,"")</f>
      </c>
      <c r="J759">
        <f>IFERROR(B759/B758-1,"")</f>
      </c>
      <c r="K759">
        <f>MAX(K758,B759)</f>
      </c>
      <c r="L759">
        <f>IF(K759&gt;0,B759/K759-1,"")</f>
      </c>
    </row>
    <row r="760">
      <c r="A760">
        <f>NAV!A760</f>
      </c>
      <c r="B760">
        <f>NAV!B760</f>
      </c>
      <c r="C760">
        <f>IFERROR(LN(B760/B759),"")</f>
      </c>
      <c r="D760">
        <f>IFERROR(A760-A759,"")</f>
      </c>
      <c r="E760">
        <f>IFERROR(D760/365.25,"")</f>
      </c>
      <c r="F760" t="inlineStr">
        <is>
          <t/>
        </is>
      </c>
      <c r="G760" t="inlineStr">
        <is>
          <t/>
        </is>
      </c>
      <c r="H760" t="inlineStr">
        <is>
          <t/>
        </is>
      </c>
      <c r="I760">
        <f>IF(D760&gt;0,C760/D760,"")</f>
      </c>
      <c r="J760">
        <f>IFERROR(B760/B759-1,"")</f>
      </c>
      <c r="K760">
        <f>MAX(K759,B760)</f>
      </c>
      <c r="L760">
        <f>IF(K760&gt;0,B760/K760-1,"")</f>
      </c>
    </row>
    <row r="761">
      <c r="A761">
        <f>NAV!A761</f>
      </c>
      <c r="B761">
        <f>NAV!B761</f>
      </c>
      <c r="C761">
        <f>IFERROR(LN(B761/B760),"")</f>
      </c>
      <c r="D761">
        <f>IFERROR(A761-A760,"")</f>
      </c>
      <c r="E761">
        <f>IFERROR(D761/365.25,"")</f>
      </c>
      <c r="F761" t="inlineStr">
        <is>
          <t/>
        </is>
      </c>
      <c r="G761" t="inlineStr">
        <is>
          <t/>
        </is>
      </c>
      <c r="H761" t="inlineStr">
        <is>
          <t/>
        </is>
      </c>
      <c r="I761">
        <f>IF(D761&gt;0,C761/D761,"")</f>
      </c>
      <c r="J761">
        <f>IFERROR(B761/B760-1,"")</f>
      </c>
      <c r="K761">
        <f>MAX(K760,B761)</f>
      </c>
      <c r="L761">
        <f>IF(K761&gt;0,B761/K761-1,"")</f>
      </c>
    </row>
    <row r="762">
      <c r="A762">
        <f>NAV!A762</f>
      </c>
      <c r="B762">
        <f>NAV!B762</f>
      </c>
      <c r="C762">
        <f>IFERROR(LN(B762/B761),"")</f>
      </c>
      <c r="D762">
        <f>IFERROR(A762-A761,"")</f>
      </c>
      <c r="E762">
        <f>IFERROR(D762/365.25,"")</f>
      </c>
      <c r="F762" t="inlineStr">
        <is>
          <t/>
        </is>
      </c>
      <c r="G762" t="inlineStr">
        <is>
          <t/>
        </is>
      </c>
      <c r="H762" t="inlineStr">
        <is>
          <t/>
        </is>
      </c>
      <c r="I762">
        <f>IF(D762&gt;0,C762/D762,"")</f>
      </c>
      <c r="J762">
        <f>IFERROR(B762/B761-1,"")</f>
      </c>
      <c r="K762">
        <f>MAX(K761,B762)</f>
      </c>
      <c r="L762">
        <f>IF(K762&gt;0,B762/K762-1,"")</f>
      </c>
    </row>
    <row r="763">
      <c r="A763">
        <f>NAV!A763</f>
      </c>
      <c r="B763">
        <f>NAV!B763</f>
      </c>
      <c r="C763">
        <f>IFERROR(LN(B763/B762),"")</f>
      </c>
      <c r="D763">
        <f>IFERROR(A763-A762,"")</f>
      </c>
      <c r="E763">
        <f>IFERROR(D763/365.25,"")</f>
      </c>
      <c r="F763" t="inlineStr">
        <is>
          <t/>
        </is>
      </c>
      <c r="G763" t="inlineStr">
        <is>
          <t/>
        </is>
      </c>
      <c r="H763" t="inlineStr">
        <is>
          <t/>
        </is>
      </c>
      <c r="I763">
        <f>IF(D763&gt;0,C763/D763,"")</f>
      </c>
      <c r="J763">
        <f>IFERROR(B763/B762-1,"")</f>
      </c>
      <c r="K763">
        <f>MAX(K762,B763)</f>
      </c>
      <c r="L763">
        <f>IF(K763&gt;0,B763/K763-1,"")</f>
      </c>
    </row>
    <row r="764">
      <c r="A764">
        <f>NAV!A764</f>
      </c>
      <c r="B764">
        <f>NAV!B764</f>
      </c>
      <c r="C764">
        <f>IFERROR(LN(B764/B763),"")</f>
      </c>
      <c r="D764">
        <f>IFERROR(A764-A763,"")</f>
      </c>
      <c r="E764">
        <f>IFERROR(D764/365.25,"")</f>
      </c>
      <c r="F764" t="inlineStr">
        <is>
          <t/>
        </is>
      </c>
      <c r="G764" t="inlineStr">
        <is>
          <t/>
        </is>
      </c>
      <c r="H764" t="inlineStr">
        <is>
          <t/>
        </is>
      </c>
      <c r="I764">
        <f>IF(D764&gt;0,C764/D764,"")</f>
      </c>
      <c r="J764">
        <f>IFERROR(B764/B763-1,"")</f>
      </c>
      <c r="K764">
        <f>MAX(K763,B764)</f>
      </c>
      <c r="L764">
        <f>IF(K764&gt;0,B764/K764-1,"")</f>
      </c>
    </row>
    <row r="765">
      <c r="A765">
        <f>NAV!A765</f>
      </c>
      <c r="B765">
        <f>NAV!B765</f>
      </c>
      <c r="C765">
        <f>IFERROR(LN(B765/B764),"")</f>
      </c>
      <c r="D765">
        <f>IFERROR(A765-A764,"")</f>
      </c>
      <c r="E765">
        <f>IFERROR(D765/365.25,"")</f>
      </c>
      <c r="F765" t="inlineStr">
        <is>
          <t/>
        </is>
      </c>
      <c r="G765" t="inlineStr">
        <is>
          <t/>
        </is>
      </c>
      <c r="H765" t="inlineStr">
        <is>
          <t/>
        </is>
      </c>
      <c r="I765">
        <f>IF(D765&gt;0,C765/D765,"")</f>
      </c>
      <c r="J765">
        <f>IFERROR(B765/B764-1,"")</f>
      </c>
      <c r="K765">
        <f>MAX(K764,B765)</f>
      </c>
      <c r="L765">
        <f>IF(K765&gt;0,B765/K765-1,"")</f>
      </c>
    </row>
    <row r="766">
      <c r="A766">
        <f>NAV!A766</f>
      </c>
      <c r="B766">
        <f>NAV!B766</f>
      </c>
      <c r="C766">
        <f>IFERROR(LN(B766/B765),"")</f>
      </c>
      <c r="D766">
        <f>IFERROR(A766-A765,"")</f>
      </c>
      <c r="E766">
        <f>IFERROR(D766/365.25,"")</f>
      </c>
      <c r="F766" t="inlineStr">
        <is>
          <t/>
        </is>
      </c>
      <c r="G766" t="inlineStr">
        <is>
          <t/>
        </is>
      </c>
      <c r="H766" t="inlineStr">
        <is>
          <t/>
        </is>
      </c>
      <c r="I766">
        <f>IF(D766&gt;0,C766/D766,"")</f>
      </c>
      <c r="J766">
        <f>IFERROR(B766/B765-1,"")</f>
      </c>
      <c r="K766">
        <f>MAX(K765,B766)</f>
      </c>
      <c r="L766">
        <f>IF(K766&gt;0,B766/K766-1,"")</f>
      </c>
    </row>
    <row r="767">
      <c r="A767">
        <f>NAV!A767</f>
      </c>
      <c r="B767">
        <f>NAV!B767</f>
      </c>
      <c r="C767">
        <f>IFERROR(LN(B767/B766),"")</f>
      </c>
      <c r="D767">
        <f>IFERROR(A767-A766,"")</f>
      </c>
      <c r="E767">
        <f>IFERROR(D767/365.25,"")</f>
      </c>
      <c r="F767" t="inlineStr">
        <is>
          <t/>
        </is>
      </c>
      <c r="G767" t="inlineStr">
        <is>
          <t/>
        </is>
      </c>
      <c r="H767" t="inlineStr">
        <is>
          <t/>
        </is>
      </c>
      <c r="I767">
        <f>IF(D767&gt;0,C767/D767,"")</f>
      </c>
      <c r="J767">
        <f>IFERROR(B767/B766-1,"")</f>
      </c>
      <c r="K767">
        <f>MAX(K766,B767)</f>
      </c>
      <c r="L767">
        <f>IF(K767&gt;0,B767/K767-1,"")</f>
      </c>
    </row>
    <row r="768">
      <c r="A768">
        <f>NAV!A768</f>
      </c>
      <c r="B768">
        <f>NAV!B768</f>
      </c>
      <c r="C768">
        <f>IFERROR(LN(B768/B767),"")</f>
      </c>
      <c r="D768">
        <f>IFERROR(A768-A767,"")</f>
      </c>
      <c r="E768">
        <f>IFERROR(D768/365.25,"")</f>
      </c>
      <c r="F768" t="inlineStr">
        <is>
          <t/>
        </is>
      </c>
      <c r="G768" t="inlineStr">
        <is>
          <t/>
        </is>
      </c>
      <c r="H768" t="inlineStr">
        <is>
          <t/>
        </is>
      </c>
      <c r="I768">
        <f>IF(D768&gt;0,C768/D768,"")</f>
      </c>
      <c r="J768">
        <f>IFERROR(B768/B767-1,"")</f>
      </c>
      <c r="K768">
        <f>MAX(K767,B768)</f>
      </c>
      <c r="L768">
        <f>IF(K768&gt;0,B768/K768-1,"")</f>
      </c>
    </row>
    <row r="769">
      <c r="A769">
        <f>NAV!A769</f>
      </c>
      <c r="B769">
        <f>NAV!B769</f>
      </c>
      <c r="C769">
        <f>IFERROR(LN(B769/B768),"")</f>
      </c>
      <c r="D769">
        <f>IFERROR(A769-A768,"")</f>
      </c>
      <c r="E769">
        <f>IFERROR(D769/365.25,"")</f>
      </c>
      <c r="F769" t="inlineStr">
        <is>
          <t/>
        </is>
      </c>
      <c r="G769" t="inlineStr">
        <is>
          <t/>
        </is>
      </c>
      <c r="H769" t="inlineStr">
        <is>
          <t/>
        </is>
      </c>
      <c r="I769">
        <f>IF(D769&gt;0,C769/D769,"")</f>
      </c>
      <c r="J769">
        <f>IFERROR(B769/B768-1,"")</f>
      </c>
      <c r="K769">
        <f>MAX(K768,B769)</f>
      </c>
      <c r="L769">
        <f>IF(K769&gt;0,B769/K769-1,"")</f>
      </c>
    </row>
    <row r="770">
      <c r="A770">
        <f>NAV!A770</f>
      </c>
      <c r="B770">
        <f>NAV!B770</f>
      </c>
      <c r="C770">
        <f>IFERROR(LN(B770/B769),"")</f>
      </c>
      <c r="D770">
        <f>IFERROR(A770-A769,"")</f>
      </c>
      <c r="E770">
        <f>IFERROR(D770/365.25,"")</f>
      </c>
      <c r="F770" t="inlineStr">
        <is>
          <t/>
        </is>
      </c>
      <c r="G770" t="inlineStr">
        <is>
          <t/>
        </is>
      </c>
      <c r="H770" t="inlineStr">
        <is>
          <t/>
        </is>
      </c>
      <c r="I770">
        <f>IF(D770&gt;0,C770/D770,"")</f>
      </c>
      <c r="J770">
        <f>IFERROR(B770/B769-1,"")</f>
      </c>
      <c r="K770">
        <f>MAX(K769,B770)</f>
      </c>
      <c r="L770">
        <f>IF(K770&gt;0,B770/K770-1,"")</f>
      </c>
    </row>
    <row r="771">
      <c r="A771">
        <f>NAV!A771</f>
      </c>
      <c r="B771">
        <f>NAV!B771</f>
      </c>
      <c r="C771">
        <f>IFERROR(LN(B771/B770),"")</f>
      </c>
      <c r="D771">
        <f>IFERROR(A771-A770,"")</f>
      </c>
      <c r="E771">
        <f>IFERROR(D771/365.25,"")</f>
      </c>
      <c r="F771" t="inlineStr">
        <is>
          <t/>
        </is>
      </c>
      <c r="G771" t="inlineStr">
        <is>
          <t/>
        </is>
      </c>
      <c r="H771" t="inlineStr">
        <is>
          <t/>
        </is>
      </c>
      <c r="I771">
        <f>IF(D771&gt;0,C771/D771,"")</f>
      </c>
      <c r="J771">
        <f>IFERROR(B771/B770-1,"")</f>
      </c>
      <c r="K771">
        <f>MAX(K770,B771)</f>
      </c>
      <c r="L771">
        <f>IF(K771&gt;0,B771/K771-1,"")</f>
      </c>
    </row>
    <row r="772">
      <c r="A772">
        <f>NAV!A772</f>
      </c>
      <c r="B772">
        <f>NAV!B772</f>
      </c>
      <c r="C772">
        <f>IFERROR(LN(B772/B771),"")</f>
      </c>
      <c r="D772">
        <f>IFERROR(A772-A771,"")</f>
      </c>
      <c r="E772">
        <f>IFERROR(D772/365.25,"")</f>
      </c>
      <c r="F772" t="inlineStr">
        <is>
          <t/>
        </is>
      </c>
      <c r="G772" t="inlineStr">
        <is>
          <t/>
        </is>
      </c>
      <c r="H772" t="inlineStr">
        <is>
          <t/>
        </is>
      </c>
      <c r="I772">
        <f>IF(D772&gt;0,C772/D772,"")</f>
      </c>
      <c r="J772">
        <f>IFERROR(B772/B771-1,"")</f>
      </c>
      <c r="K772">
        <f>MAX(K771,B772)</f>
      </c>
      <c r="L772">
        <f>IF(K772&gt;0,B772/K772-1,"")</f>
      </c>
    </row>
    <row r="773">
      <c r="A773">
        <f>NAV!A773</f>
      </c>
      <c r="B773">
        <f>NAV!B773</f>
      </c>
      <c r="C773">
        <f>IFERROR(LN(B773/B772),"")</f>
      </c>
      <c r="D773">
        <f>IFERROR(A773-A772,"")</f>
      </c>
      <c r="E773">
        <f>IFERROR(D773/365.25,"")</f>
      </c>
      <c r="F773" t="inlineStr">
        <is>
          <t/>
        </is>
      </c>
      <c r="G773" t="inlineStr">
        <is>
          <t/>
        </is>
      </c>
      <c r="H773" t="inlineStr">
        <is>
          <t/>
        </is>
      </c>
      <c r="I773">
        <f>IF(D773&gt;0,C773/D773,"")</f>
      </c>
      <c r="J773">
        <f>IFERROR(B773/B772-1,"")</f>
      </c>
      <c r="K773">
        <f>MAX(K772,B773)</f>
      </c>
      <c r="L773">
        <f>IF(K773&gt;0,B773/K773-1,"")</f>
      </c>
    </row>
    <row r="774">
      <c r="A774">
        <f>NAV!A774</f>
      </c>
      <c r="B774">
        <f>NAV!B774</f>
      </c>
      <c r="C774">
        <f>IFERROR(LN(B774/B773),"")</f>
      </c>
      <c r="D774">
        <f>IFERROR(A774-A773,"")</f>
      </c>
      <c r="E774">
        <f>IFERROR(D774/365.25,"")</f>
      </c>
      <c r="F774" t="inlineStr">
        <is>
          <t/>
        </is>
      </c>
      <c r="G774" t="inlineStr">
        <is>
          <t/>
        </is>
      </c>
      <c r="H774" t="inlineStr">
        <is>
          <t/>
        </is>
      </c>
      <c r="I774">
        <f>IF(D774&gt;0,C774/D774,"")</f>
      </c>
      <c r="J774">
        <f>IFERROR(B774/B773-1,"")</f>
      </c>
      <c r="K774">
        <f>MAX(K773,B774)</f>
      </c>
      <c r="L774">
        <f>IF(K774&gt;0,B774/K774-1,"")</f>
      </c>
    </row>
    <row r="775">
      <c r="A775">
        <f>NAV!A775</f>
      </c>
      <c r="B775">
        <f>NAV!B775</f>
      </c>
      <c r="C775">
        <f>IFERROR(LN(B775/B774),"")</f>
      </c>
      <c r="D775">
        <f>IFERROR(A775-A774,"")</f>
      </c>
      <c r="E775">
        <f>IFERROR(D775/365.25,"")</f>
      </c>
      <c r="F775" t="inlineStr">
        <is>
          <t/>
        </is>
      </c>
      <c r="G775" t="inlineStr">
        <is>
          <t/>
        </is>
      </c>
      <c r="H775" t="inlineStr">
        <is>
          <t/>
        </is>
      </c>
      <c r="I775">
        <f>IF(D775&gt;0,C775/D775,"")</f>
      </c>
      <c r="J775">
        <f>IFERROR(B775/B774-1,"")</f>
      </c>
      <c r="K775">
        <f>MAX(K774,B775)</f>
      </c>
      <c r="L775">
        <f>IF(K775&gt;0,B775/K775-1,"")</f>
      </c>
    </row>
    <row r="776">
      <c r="A776">
        <f>NAV!A776</f>
      </c>
      <c r="B776">
        <f>NAV!B776</f>
      </c>
      <c r="C776">
        <f>IFERROR(LN(B776/B775),"")</f>
      </c>
      <c r="D776">
        <f>IFERROR(A776-A775,"")</f>
      </c>
      <c r="E776">
        <f>IFERROR(D776/365.25,"")</f>
      </c>
      <c r="F776" t="inlineStr">
        <is>
          <t/>
        </is>
      </c>
      <c r="G776" t="inlineStr">
        <is>
          <t/>
        </is>
      </c>
      <c r="H776" t="inlineStr">
        <is>
          <t/>
        </is>
      </c>
      <c r="I776">
        <f>IF(D776&gt;0,C776/D776,"")</f>
      </c>
      <c r="J776">
        <f>IFERROR(B776/B775-1,"")</f>
      </c>
      <c r="K776">
        <f>MAX(K775,B776)</f>
      </c>
      <c r="L776">
        <f>IF(K776&gt;0,B776/K776-1,"")</f>
      </c>
    </row>
    <row r="777">
      <c r="A777">
        <f>NAV!A777</f>
      </c>
      <c r="B777">
        <f>NAV!B777</f>
      </c>
      <c r="C777">
        <f>IFERROR(LN(B777/B776),"")</f>
      </c>
      <c r="D777">
        <f>IFERROR(A777-A776,"")</f>
      </c>
      <c r="E777">
        <f>IFERROR(D777/365.25,"")</f>
      </c>
      <c r="F777" t="inlineStr">
        <is>
          <t/>
        </is>
      </c>
      <c r="G777" t="inlineStr">
        <is>
          <t/>
        </is>
      </c>
      <c r="H777" t="inlineStr">
        <is>
          <t/>
        </is>
      </c>
      <c r="I777">
        <f>IF(D777&gt;0,C777/D777,"")</f>
      </c>
      <c r="J777">
        <f>IFERROR(B777/B776-1,"")</f>
      </c>
      <c r="K777">
        <f>MAX(K776,B777)</f>
      </c>
      <c r="L777">
        <f>IF(K777&gt;0,B777/K777-1,"")</f>
      </c>
    </row>
    <row r="778">
      <c r="A778">
        <f>NAV!A778</f>
      </c>
      <c r="B778">
        <f>NAV!B778</f>
      </c>
      <c r="C778">
        <f>IFERROR(LN(B778/B777),"")</f>
      </c>
      <c r="D778">
        <f>IFERROR(A778-A777,"")</f>
      </c>
      <c r="E778">
        <f>IFERROR(D778/365.25,"")</f>
      </c>
      <c r="F778" t="inlineStr">
        <is>
          <t/>
        </is>
      </c>
      <c r="G778" t="inlineStr">
        <is>
          <t/>
        </is>
      </c>
      <c r="H778" t="inlineStr">
        <is>
          <t/>
        </is>
      </c>
      <c r="I778">
        <f>IF(D778&gt;0,C778/D778,"")</f>
      </c>
      <c r="J778">
        <f>IFERROR(B778/B777-1,"")</f>
      </c>
      <c r="K778">
        <f>MAX(K777,B778)</f>
      </c>
      <c r="L778">
        <f>IF(K778&gt;0,B778/K778-1,"")</f>
      </c>
    </row>
    <row r="779">
      <c r="A779">
        <f>NAV!A779</f>
      </c>
      <c r="B779">
        <f>NAV!B779</f>
      </c>
      <c r="C779">
        <f>IFERROR(LN(B779/B778),"")</f>
      </c>
      <c r="D779">
        <f>IFERROR(A779-A778,"")</f>
      </c>
      <c r="E779">
        <f>IFERROR(D779/365.25,"")</f>
      </c>
      <c r="F779" t="inlineStr">
        <is>
          <t/>
        </is>
      </c>
      <c r="G779" t="inlineStr">
        <is>
          <t/>
        </is>
      </c>
      <c r="H779" t="inlineStr">
        <is>
          <t/>
        </is>
      </c>
      <c r="I779">
        <f>IF(D779&gt;0,C779/D779,"")</f>
      </c>
      <c r="J779">
        <f>IFERROR(B779/B778-1,"")</f>
      </c>
      <c r="K779">
        <f>MAX(K778,B779)</f>
      </c>
      <c r="L779">
        <f>IF(K779&gt;0,B779/K779-1,"")</f>
      </c>
    </row>
    <row r="780">
      <c r="A780">
        <f>NAV!A780</f>
      </c>
      <c r="B780">
        <f>NAV!B780</f>
      </c>
      <c r="C780">
        <f>IFERROR(LN(B780/B779),"")</f>
      </c>
      <c r="D780">
        <f>IFERROR(A780-A779,"")</f>
      </c>
      <c r="E780">
        <f>IFERROR(D780/365.25,"")</f>
      </c>
      <c r="F780" t="inlineStr">
        <is>
          <t/>
        </is>
      </c>
      <c r="G780" t="inlineStr">
        <is>
          <t/>
        </is>
      </c>
      <c r="H780" t="inlineStr">
        <is>
          <t/>
        </is>
      </c>
      <c r="I780">
        <f>IF(D780&gt;0,C780/D780,"")</f>
      </c>
      <c r="J780">
        <f>IFERROR(B780/B779-1,"")</f>
      </c>
      <c r="K780">
        <f>MAX(K779,B780)</f>
      </c>
      <c r="L780">
        <f>IF(K780&gt;0,B780/K780-1,"")</f>
      </c>
    </row>
    <row r="781">
      <c r="A781">
        <f>NAV!A781</f>
      </c>
      <c r="B781">
        <f>NAV!B781</f>
      </c>
      <c r="C781">
        <f>IFERROR(LN(B781/B780),"")</f>
      </c>
      <c r="D781">
        <f>IFERROR(A781-A780,"")</f>
      </c>
      <c r="E781">
        <f>IFERROR(D781/365.25,"")</f>
      </c>
      <c r="F781" t="inlineStr">
        <is>
          <t/>
        </is>
      </c>
      <c r="G781" t="inlineStr">
        <is>
          <t/>
        </is>
      </c>
      <c r="H781" t="inlineStr">
        <is>
          <t/>
        </is>
      </c>
      <c r="I781">
        <f>IF(D781&gt;0,C781/D781,"")</f>
      </c>
      <c r="J781">
        <f>IFERROR(B781/B780-1,"")</f>
      </c>
      <c r="K781">
        <f>MAX(K780,B781)</f>
      </c>
      <c r="L781">
        <f>IF(K781&gt;0,B781/K781-1,"")</f>
      </c>
    </row>
    <row r="782">
      <c r="A782">
        <f>NAV!A782</f>
      </c>
      <c r="B782">
        <f>NAV!B782</f>
      </c>
      <c r="C782">
        <f>IFERROR(LN(B782/B781),"")</f>
      </c>
      <c r="D782">
        <f>IFERROR(A782-A781,"")</f>
      </c>
      <c r="E782">
        <f>IFERROR(D782/365.25,"")</f>
      </c>
      <c r="F782" t="inlineStr">
        <is>
          <t/>
        </is>
      </c>
      <c r="G782" t="inlineStr">
        <is>
          <t/>
        </is>
      </c>
      <c r="H782" t="inlineStr">
        <is>
          <t/>
        </is>
      </c>
      <c r="I782">
        <f>IF(D782&gt;0,C782/D782,"")</f>
      </c>
      <c r="J782">
        <f>IFERROR(B782/B781-1,"")</f>
      </c>
      <c r="K782">
        <f>MAX(K781,B782)</f>
      </c>
      <c r="L782">
        <f>IF(K782&gt;0,B782/K782-1,"")</f>
      </c>
    </row>
    <row r="783">
      <c r="A783">
        <f>NAV!A783</f>
      </c>
      <c r="B783">
        <f>NAV!B783</f>
      </c>
      <c r="C783">
        <f>IFERROR(LN(B783/B782),"")</f>
      </c>
      <c r="D783">
        <f>IFERROR(A783-A782,"")</f>
      </c>
      <c r="E783">
        <f>IFERROR(D783/365.25,"")</f>
      </c>
      <c r="F783" t="inlineStr">
        <is>
          <t/>
        </is>
      </c>
      <c r="G783" t="inlineStr">
        <is>
          <t/>
        </is>
      </c>
      <c r="H783" t="inlineStr">
        <is>
          <t/>
        </is>
      </c>
      <c r="I783">
        <f>IF(D783&gt;0,C783/D783,"")</f>
      </c>
      <c r="J783">
        <f>IFERROR(B783/B782-1,"")</f>
      </c>
      <c r="K783">
        <f>MAX(K782,B783)</f>
      </c>
      <c r="L783">
        <f>IF(K783&gt;0,B783/K783-1,"")</f>
      </c>
    </row>
    <row r="784">
      <c r="A784">
        <f>NAV!A784</f>
      </c>
      <c r="B784">
        <f>NAV!B784</f>
      </c>
      <c r="C784">
        <f>IFERROR(LN(B784/B783),"")</f>
      </c>
      <c r="D784">
        <f>IFERROR(A784-A783,"")</f>
      </c>
      <c r="E784">
        <f>IFERROR(D784/365.25,"")</f>
      </c>
      <c r="F784" t="inlineStr">
        <is>
          <t/>
        </is>
      </c>
      <c r="G784" t="inlineStr">
        <is>
          <t/>
        </is>
      </c>
      <c r="H784" t="inlineStr">
        <is>
          <t/>
        </is>
      </c>
      <c r="I784">
        <f>IF(D784&gt;0,C784/D784,"")</f>
      </c>
      <c r="J784">
        <f>IFERROR(B784/B783-1,"")</f>
      </c>
      <c r="K784">
        <f>MAX(K783,B784)</f>
      </c>
      <c r="L784">
        <f>IF(K784&gt;0,B784/K784-1,"")</f>
      </c>
    </row>
    <row r="785">
      <c r="A785">
        <f>NAV!A785</f>
      </c>
      <c r="B785">
        <f>NAV!B785</f>
      </c>
      <c r="C785">
        <f>IFERROR(LN(B785/B784),"")</f>
      </c>
      <c r="D785">
        <f>IFERROR(A785-A784,"")</f>
      </c>
      <c r="E785">
        <f>IFERROR(D785/365.25,"")</f>
      </c>
      <c r="F785" t="inlineStr">
        <is>
          <t/>
        </is>
      </c>
      <c r="G785" t="inlineStr">
        <is>
          <t/>
        </is>
      </c>
      <c r="H785" t="inlineStr">
        <is>
          <t/>
        </is>
      </c>
      <c r="I785">
        <f>IF(D785&gt;0,C785/D785,"")</f>
      </c>
      <c r="J785">
        <f>IFERROR(B785/B784-1,"")</f>
      </c>
      <c r="K785">
        <f>MAX(K784,B785)</f>
      </c>
      <c r="L785">
        <f>IF(K785&gt;0,B785/K785-1,"")</f>
      </c>
    </row>
    <row r="786">
      <c r="A786">
        <f>NAV!A786</f>
      </c>
      <c r="B786">
        <f>NAV!B786</f>
      </c>
      <c r="C786">
        <f>IFERROR(LN(B786/B785),"")</f>
      </c>
      <c r="D786">
        <f>IFERROR(A786-A785,"")</f>
      </c>
      <c r="E786">
        <f>IFERROR(D786/365.25,"")</f>
      </c>
      <c r="F786" t="inlineStr">
        <is>
          <t/>
        </is>
      </c>
      <c r="G786" t="inlineStr">
        <is>
          <t/>
        </is>
      </c>
      <c r="H786" t="inlineStr">
        <is>
          <t/>
        </is>
      </c>
      <c r="I786">
        <f>IF(D786&gt;0,C786/D786,"")</f>
      </c>
      <c r="J786">
        <f>IFERROR(B786/B785-1,"")</f>
      </c>
      <c r="K786">
        <f>MAX(K785,B786)</f>
      </c>
      <c r="L786">
        <f>IF(K786&gt;0,B786/K786-1,"")</f>
      </c>
    </row>
    <row r="787">
      <c r="A787">
        <f>NAV!A787</f>
      </c>
      <c r="B787">
        <f>NAV!B787</f>
      </c>
      <c r="C787">
        <f>IFERROR(LN(B787/B786),"")</f>
      </c>
      <c r="D787">
        <f>IFERROR(A787-A786,"")</f>
      </c>
      <c r="E787">
        <f>IFERROR(D787/365.25,"")</f>
      </c>
      <c r="F787" t="inlineStr">
        <is>
          <t/>
        </is>
      </c>
      <c r="G787" t="inlineStr">
        <is>
          <t/>
        </is>
      </c>
      <c r="H787" t="inlineStr">
        <is>
          <t/>
        </is>
      </c>
      <c r="I787">
        <f>IF(D787&gt;0,C787/D787,"")</f>
      </c>
      <c r="J787">
        <f>IFERROR(B787/B786-1,"")</f>
      </c>
      <c r="K787">
        <f>MAX(K786,B787)</f>
      </c>
      <c r="L787">
        <f>IF(K787&gt;0,B787/K787-1,"")</f>
      </c>
    </row>
    <row r="788">
      <c r="A788">
        <f>NAV!A788</f>
      </c>
      <c r="B788">
        <f>NAV!B788</f>
      </c>
      <c r="C788">
        <f>IFERROR(LN(B788/B787),"")</f>
      </c>
      <c r="D788">
        <f>IFERROR(A788-A787,"")</f>
      </c>
      <c r="E788">
        <f>IFERROR(D788/365.25,"")</f>
      </c>
      <c r="F788" t="inlineStr">
        <is>
          <t/>
        </is>
      </c>
      <c r="G788" t="inlineStr">
        <is>
          <t/>
        </is>
      </c>
      <c r="H788" t="inlineStr">
        <is>
          <t/>
        </is>
      </c>
      <c r="I788">
        <f>IF(D788&gt;0,C788/D788,"")</f>
      </c>
      <c r="J788">
        <f>IFERROR(B788/B787-1,"")</f>
      </c>
      <c r="K788">
        <f>MAX(K787,B788)</f>
      </c>
      <c r="L788">
        <f>IF(K788&gt;0,B788/K788-1,"")</f>
      </c>
    </row>
    <row r="789">
      <c r="A789">
        <f>NAV!A789</f>
      </c>
      <c r="B789">
        <f>NAV!B789</f>
      </c>
      <c r="C789">
        <f>IFERROR(LN(B789/B788),"")</f>
      </c>
      <c r="D789">
        <f>IFERROR(A789-A788,"")</f>
      </c>
      <c r="E789">
        <f>IFERROR(D789/365.25,"")</f>
      </c>
      <c r="F789" t="inlineStr">
        <is>
          <t/>
        </is>
      </c>
      <c r="G789" t="inlineStr">
        <is>
          <t/>
        </is>
      </c>
      <c r="H789" t="inlineStr">
        <is>
          <t/>
        </is>
      </c>
      <c r="I789">
        <f>IF(D789&gt;0,C789/D789,"")</f>
      </c>
      <c r="J789">
        <f>IFERROR(B789/B788-1,"")</f>
      </c>
      <c r="K789">
        <f>MAX(K788,B789)</f>
      </c>
      <c r="L789">
        <f>IF(K789&gt;0,B789/K789-1,"")</f>
      </c>
    </row>
    <row r="790">
      <c r="A790">
        <f>NAV!A790</f>
      </c>
      <c r="B790">
        <f>NAV!B790</f>
      </c>
      <c r="C790">
        <f>IFERROR(LN(B790/B789),"")</f>
      </c>
      <c r="D790">
        <f>IFERROR(A790-A789,"")</f>
      </c>
      <c r="E790">
        <f>IFERROR(D790/365.25,"")</f>
      </c>
      <c r="F790" t="inlineStr">
        <is>
          <t/>
        </is>
      </c>
      <c r="G790" t="inlineStr">
        <is>
          <t/>
        </is>
      </c>
      <c r="H790" t="inlineStr">
        <is>
          <t/>
        </is>
      </c>
      <c r="I790">
        <f>IF(D790&gt;0,C790/D790,"")</f>
      </c>
      <c r="J790">
        <f>IFERROR(B790/B789-1,"")</f>
      </c>
      <c r="K790">
        <f>MAX(K789,B790)</f>
      </c>
      <c r="L790">
        <f>IF(K790&gt;0,B790/K790-1,"")</f>
      </c>
    </row>
    <row r="791">
      <c r="A791">
        <f>NAV!A791</f>
      </c>
      <c r="B791">
        <f>NAV!B791</f>
      </c>
      <c r="C791">
        <f>IFERROR(LN(B791/B790),"")</f>
      </c>
      <c r="D791">
        <f>IFERROR(A791-A790,"")</f>
      </c>
      <c r="E791">
        <f>IFERROR(D791/365.25,"")</f>
      </c>
      <c r="F791" t="inlineStr">
        <is>
          <t/>
        </is>
      </c>
      <c r="G791" t="inlineStr">
        <is>
          <t/>
        </is>
      </c>
      <c r="H791" t="inlineStr">
        <is>
          <t/>
        </is>
      </c>
      <c r="I791">
        <f>IF(D791&gt;0,C791/D791,"")</f>
      </c>
      <c r="J791">
        <f>IFERROR(B791/B790-1,"")</f>
      </c>
      <c r="K791">
        <f>MAX(K790,B791)</f>
      </c>
      <c r="L791">
        <f>IF(K791&gt;0,B791/K791-1,"")</f>
      </c>
    </row>
    <row r="792">
      <c r="A792">
        <f>NAV!A792</f>
      </c>
      <c r="B792">
        <f>NAV!B792</f>
      </c>
      <c r="C792">
        <f>IFERROR(LN(B792/B791),"")</f>
      </c>
      <c r="D792">
        <f>IFERROR(A792-A791,"")</f>
      </c>
      <c r="E792">
        <f>IFERROR(D792/365.25,"")</f>
      </c>
      <c r="F792" t="inlineStr">
        <is>
          <t/>
        </is>
      </c>
      <c r="G792" t="inlineStr">
        <is>
          <t/>
        </is>
      </c>
      <c r="H792" t="inlineStr">
        <is>
          <t/>
        </is>
      </c>
      <c r="I792">
        <f>IF(D792&gt;0,C792/D792,"")</f>
      </c>
      <c r="J792">
        <f>IFERROR(B792/B791-1,"")</f>
      </c>
      <c r="K792">
        <f>MAX(K791,B792)</f>
      </c>
      <c r="L792">
        <f>IF(K792&gt;0,B792/K792-1,"")</f>
      </c>
    </row>
    <row r="793">
      <c r="A793">
        <f>NAV!A793</f>
      </c>
      <c r="B793">
        <f>NAV!B793</f>
      </c>
      <c r="C793">
        <f>IFERROR(LN(B793/B792),"")</f>
      </c>
      <c r="D793">
        <f>IFERROR(A793-A792,"")</f>
      </c>
      <c r="E793">
        <f>IFERROR(D793/365.25,"")</f>
      </c>
      <c r="F793" t="inlineStr">
        <is>
          <t/>
        </is>
      </c>
      <c r="G793" t="inlineStr">
        <is>
          <t/>
        </is>
      </c>
      <c r="H793" t="inlineStr">
        <is>
          <t/>
        </is>
      </c>
      <c r="I793">
        <f>IF(D793&gt;0,C793/D793,"")</f>
      </c>
      <c r="J793">
        <f>IFERROR(B793/B792-1,"")</f>
      </c>
      <c r="K793">
        <f>MAX(K792,B793)</f>
      </c>
      <c r="L793">
        <f>IF(K793&gt;0,B793/K793-1,"")</f>
      </c>
    </row>
    <row r="794">
      <c r="A794">
        <f>NAV!A794</f>
      </c>
      <c r="B794">
        <f>NAV!B794</f>
      </c>
      <c r="C794">
        <f>IFERROR(LN(B794/B793),"")</f>
      </c>
      <c r="D794">
        <f>IFERROR(A794-A793,"")</f>
      </c>
      <c r="E794">
        <f>IFERROR(D794/365.25,"")</f>
      </c>
      <c r="F794" t="inlineStr">
        <is>
          <t/>
        </is>
      </c>
      <c r="G794" t="inlineStr">
        <is>
          <t/>
        </is>
      </c>
      <c r="H794" t="inlineStr">
        <is>
          <t/>
        </is>
      </c>
      <c r="I794">
        <f>IF(D794&gt;0,C794/D794,"")</f>
      </c>
      <c r="J794">
        <f>IFERROR(B794/B793-1,"")</f>
      </c>
      <c r="K794">
        <f>MAX(K793,B794)</f>
      </c>
      <c r="L794">
        <f>IF(K794&gt;0,B794/K794-1,"")</f>
      </c>
    </row>
    <row r="795">
      <c r="A795">
        <f>NAV!A795</f>
      </c>
      <c r="B795">
        <f>NAV!B795</f>
      </c>
      <c r="C795">
        <f>IFERROR(LN(B795/B794),"")</f>
      </c>
      <c r="D795">
        <f>IFERROR(A795-A794,"")</f>
      </c>
      <c r="E795">
        <f>IFERROR(D795/365.25,"")</f>
      </c>
      <c r="F795" t="inlineStr">
        <is>
          <t/>
        </is>
      </c>
      <c r="G795" t="inlineStr">
        <is>
          <t/>
        </is>
      </c>
      <c r="H795" t="inlineStr">
        <is>
          <t/>
        </is>
      </c>
      <c r="I795">
        <f>IF(D795&gt;0,C795/D795,"")</f>
      </c>
      <c r="J795">
        <f>IFERROR(B795/B794-1,"")</f>
      </c>
      <c r="K795">
        <f>MAX(K794,B795)</f>
      </c>
      <c r="L795">
        <f>IF(K795&gt;0,B795/K795-1,"")</f>
      </c>
    </row>
    <row r="796">
      <c r="A796">
        <f>NAV!A796</f>
      </c>
      <c r="B796">
        <f>NAV!B796</f>
      </c>
      <c r="C796">
        <f>IFERROR(LN(B796/B795),"")</f>
      </c>
      <c r="D796">
        <f>IFERROR(A796-A795,"")</f>
      </c>
      <c r="E796">
        <f>IFERROR(D796/365.25,"")</f>
      </c>
      <c r="F796" t="inlineStr">
        <is>
          <t/>
        </is>
      </c>
      <c r="G796" t="inlineStr">
        <is>
          <t/>
        </is>
      </c>
      <c r="H796" t="inlineStr">
        <is>
          <t/>
        </is>
      </c>
      <c r="I796">
        <f>IF(D796&gt;0,C796/D796,"")</f>
      </c>
      <c r="J796">
        <f>IFERROR(B796/B795-1,"")</f>
      </c>
      <c r="K796">
        <f>MAX(K795,B796)</f>
      </c>
      <c r="L796">
        <f>IF(K796&gt;0,B796/K796-1,"")</f>
      </c>
    </row>
    <row r="797">
      <c r="A797">
        <f>NAV!A797</f>
      </c>
      <c r="B797">
        <f>NAV!B797</f>
      </c>
      <c r="C797">
        <f>IFERROR(LN(B797/B796),"")</f>
      </c>
      <c r="D797">
        <f>IFERROR(A797-A796,"")</f>
      </c>
      <c r="E797">
        <f>IFERROR(D797/365.25,"")</f>
      </c>
      <c r="F797" t="inlineStr">
        <is>
          <t/>
        </is>
      </c>
      <c r="G797" t="inlineStr">
        <is>
          <t/>
        </is>
      </c>
      <c r="H797" t="inlineStr">
        <is>
          <t/>
        </is>
      </c>
      <c r="I797">
        <f>IF(D797&gt;0,C797/D797,"")</f>
      </c>
      <c r="J797">
        <f>IFERROR(B797/B796-1,"")</f>
      </c>
      <c r="K797">
        <f>MAX(K796,B797)</f>
      </c>
      <c r="L797">
        <f>IF(K797&gt;0,B797/K797-1,"")</f>
      </c>
    </row>
    <row r="798">
      <c r="A798">
        <f>NAV!A798</f>
      </c>
      <c r="B798">
        <f>NAV!B798</f>
      </c>
      <c r="C798">
        <f>IFERROR(LN(B798/B797),"")</f>
      </c>
      <c r="D798">
        <f>IFERROR(A798-A797,"")</f>
      </c>
      <c r="E798">
        <f>IFERROR(D798/365.25,"")</f>
      </c>
      <c r="F798" t="inlineStr">
        <is>
          <t/>
        </is>
      </c>
      <c r="G798" t="inlineStr">
        <is>
          <t/>
        </is>
      </c>
      <c r="H798" t="inlineStr">
        <is>
          <t/>
        </is>
      </c>
      <c r="I798">
        <f>IF(D798&gt;0,C798/D798,"")</f>
      </c>
      <c r="J798">
        <f>IFERROR(B798/B797-1,"")</f>
      </c>
      <c r="K798">
        <f>MAX(K797,B798)</f>
      </c>
      <c r="L798">
        <f>IF(K798&gt;0,B798/K798-1,"")</f>
      </c>
    </row>
    <row r="799">
      <c r="A799">
        <f>NAV!A799</f>
      </c>
      <c r="B799">
        <f>NAV!B799</f>
      </c>
      <c r="C799">
        <f>IFERROR(LN(B799/B798),"")</f>
      </c>
      <c r="D799">
        <f>IFERROR(A799-A798,"")</f>
      </c>
      <c r="E799">
        <f>IFERROR(D799/365.25,"")</f>
      </c>
      <c r="F799" t="inlineStr">
        <is>
          <t/>
        </is>
      </c>
      <c r="G799" t="inlineStr">
        <is>
          <t/>
        </is>
      </c>
      <c r="H799" t="inlineStr">
        <is>
          <t/>
        </is>
      </c>
      <c r="I799">
        <f>IF(D799&gt;0,C799/D799,"")</f>
      </c>
      <c r="J799">
        <f>IFERROR(B799/B798-1,"")</f>
      </c>
      <c r="K799">
        <f>MAX(K798,B799)</f>
      </c>
      <c r="L799">
        <f>IF(K799&gt;0,B799/K799-1,"")</f>
      </c>
    </row>
    <row r="800">
      <c r="A800">
        <f>NAV!A800</f>
      </c>
      <c r="B800">
        <f>NAV!B800</f>
      </c>
      <c r="C800">
        <f>IFERROR(LN(B800/B799),"")</f>
      </c>
      <c r="D800">
        <f>IFERROR(A800-A799,"")</f>
      </c>
      <c r="E800">
        <f>IFERROR(D800/365.25,"")</f>
      </c>
      <c r="F800" t="inlineStr">
        <is>
          <t/>
        </is>
      </c>
      <c r="G800" t="inlineStr">
        <is>
          <t/>
        </is>
      </c>
      <c r="H800" t="inlineStr">
        <is>
          <t/>
        </is>
      </c>
      <c r="I800">
        <f>IF(D800&gt;0,C800/D800,"")</f>
      </c>
      <c r="J800">
        <f>IFERROR(B800/B799-1,"")</f>
      </c>
      <c r="K800">
        <f>MAX(K799,B800)</f>
      </c>
      <c r="L800">
        <f>IF(K800&gt;0,B800/K800-1,"")</f>
      </c>
    </row>
    <row r="801">
      <c r="A801">
        <f>NAV!A801</f>
      </c>
      <c r="B801">
        <f>NAV!B801</f>
      </c>
      <c r="C801">
        <f>IFERROR(LN(B801/B800),"")</f>
      </c>
      <c r="D801">
        <f>IFERROR(A801-A800,"")</f>
      </c>
      <c r="E801">
        <f>IFERROR(D801/365.25,"")</f>
      </c>
      <c r="F801" t="inlineStr">
        <is>
          <t/>
        </is>
      </c>
      <c r="G801" t="inlineStr">
        <is>
          <t/>
        </is>
      </c>
      <c r="H801" t="inlineStr">
        <is>
          <t/>
        </is>
      </c>
      <c r="I801">
        <f>IF(D801&gt;0,C801/D801,"")</f>
      </c>
      <c r="J801">
        <f>IFERROR(B801/B800-1,"")</f>
      </c>
      <c r="K801">
        <f>MAX(K800,B801)</f>
      </c>
      <c r="L801">
        <f>IF(K801&gt;0,B801/K801-1,"")</f>
      </c>
    </row>
    <row r="802">
      <c r="A802">
        <f>NAV!A802</f>
      </c>
      <c r="B802">
        <f>NAV!B802</f>
      </c>
      <c r="C802">
        <f>IFERROR(LN(B802/B801),"")</f>
      </c>
      <c r="D802">
        <f>IFERROR(A802-A801,"")</f>
      </c>
      <c r="E802">
        <f>IFERROR(D802/365.25,"")</f>
      </c>
      <c r="F802" t="inlineStr">
        <is>
          <t/>
        </is>
      </c>
      <c r="G802" t="inlineStr">
        <is>
          <t/>
        </is>
      </c>
      <c r="H802" t="inlineStr">
        <is>
          <t/>
        </is>
      </c>
      <c r="I802">
        <f>IF(D802&gt;0,C802/D802,"")</f>
      </c>
      <c r="J802">
        <f>IFERROR(B802/B801-1,"")</f>
      </c>
      <c r="K802">
        <f>MAX(K801,B802)</f>
      </c>
      <c r="L802">
        <f>IF(K802&gt;0,B802/K802-1,"")</f>
      </c>
    </row>
    <row r="803">
      <c r="A803">
        <f>NAV!A803</f>
      </c>
      <c r="B803">
        <f>NAV!B803</f>
      </c>
      <c r="C803">
        <f>IFERROR(LN(B803/B802),"")</f>
      </c>
      <c r="D803">
        <f>IFERROR(A803-A802,"")</f>
      </c>
      <c r="E803">
        <f>IFERROR(D803/365.25,"")</f>
      </c>
      <c r="F803" t="inlineStr">
        <is>
          <t/>
        </is>
      </c>
      <c r="G803" t="inlineStr">
        <is>
          <t/>
        </is>
      </c>
      <c r="H803" t="inlineStr">
        <is>
          <t/>
        </is>
      </c>
      <c r="I803">
        <f>IF(D803&gt;0,C803/D803,"")</f>
      </c>
      <c r="J803">
        <f>IFERROR(B803/B802-1,"")</f>
      </c>
      <c r="K803">
        <f>MAX(K802,B803)</f>
      </c>
      <c r="L803">
        <f>IF(K803&gt;0,B803/K803-1,"")</f>
      </c>
    </row>
    <row r="804">
      <c r="A804">
        <f>NAV!A804</f>
      </c>
      <c r="B804">
        <f>NAV!B804</f>
      </c>
      <c r="C804">
        <f>IFERROR(LN(B804/B803),"")</f>
      </c>
      <c r="D804">
        <f>IFERROR(A804-A803,"")</f>
      </c>
      <c r="E804">
        <f>IFERROR(D804/365.25,"")</f>
      </c>
      <c r="F804" t="inlineStr">
        <is>
          <t/>
        </is>
      </c>
      <c r="G804" t="inlineStr">
        <is>
          <t/>
        </is>
      </c>
      <c r="H804" t="inlineStr">
        <is>
          <t/>
        </is>
      </c>
      <c r="I804">
        <f>IF(D804&gt;0,C804/D804,"")</f>
      </c>
      <c r="J804">
        <f>IFERROR(B804/B803-1,"")</f>
      </c>
      <c r="K804">
        <f>MAX(K803,B804)</f>
      </c>
      <c r="L804">
        <f>IF(K804&gt;0,B804/K804-1,"")</f>
      </c>
    </row>
    <row r="805">
      <c r="A805">
        <f>NAV!A805</f>
      </c>
      <c r="B805">
        <f>NAV!B805</f>
      </c>
      <c r="C805">
        <f>IFERROR(LN(B805/B804),"")</f>
      </c>
      <c r="D805">
        <f>IFERROR(A805-A804,"")</f>
      </c>
      <c r="E805">
        <f>IFERROR(D805/365.25,"")</f>
      </c>
      <c r="F805" t="inlineStr">
        <is>
          <t/>
        </is>
      </c>
      <c r="G805" t="inlineStr">
        <is>
          <t/>
        </is>
      </c>
      <c r="H805" t="inlineStr">
        <is>
          <t/>
        </is>
      </c>
      <c r="I805">
        <f>IF(D805&gt;0,C805/D805,"")</f>
      </c>
      <c r="J805">
        <f>IFERROR(B805/B804-1,"")</f>
      </c>
      <c r="K805">
        <f>MAX(K804,B805)</f>
      </c>
      <c r="L805">
        <f>IF(K805&gt;0,B805/K805-1,"")</f>
      </c>
    </row>
    <row r="806">
      <c r="A806">
        <f>NAV!A806</f>
      </c>
      <c r="B806">
        <f>NAV!B806</f>
      </c>
      <c r="C806">
        <f>IFERROR(LN(B806/B805),"")</f>
      </c>
      <c r="D806">
        <f>IFERROR(A806-A805,"")</f>
      </c>
      <c r="E806">
        <f>IFERROR(D806/365.25,"")</f>
      </c>
      <c r="F806" t="inlineStr">
        <is>
          <t/>
        </is>
      </c>
      <c r="G806" t="inlineStr">
        <is>
          <t/>
        </is>
      </c>
      <c r="H806" t="inlineStr">
        <is>
          <t/>
        </is>
      </c>
      <c r="I806">
        <f>IF(D806&gt;0,C806/D806,"")</f>
      </c>
      <c r="J806">
        <f>IFERROR(B806/B805-1,"")</f>
      </c>
      <c r="K806">
        <f>MAX(K805,B806)</f>
      </c>
      <c r="L806">
        <f>IF(K806&gt;0,B806/K806-1,"")</f>
      </c>
    </row>
    <row r="807">
      <c r="A807">
        <f>NAV!A807</f>
      </c>
      <c r="B807">
        <f>NAV!B807</f>
      </c>
      <c r="C807">
        <f>IFERROR(LN(B807/B806),"")</f>
      </c>
      <c r="D807">
        <f>IFERROR(A807-A806,"")</f>
      </c>
      <c r="E807">
        <f>IFERROR(D807/365.25,"")</f>
      </c>
      <c r="F807" t="inlineStr">
        <is>
          <t/>
        </is>
      </c>
      <c r="G807" t="inlineStr">
        <is>
          <t/>
        </is>
      </c>
      <c r="H807" t="inlineStr">
        <is>
          <t/>
        </is>
      </c>
      <c r="I807">
        <f>IF(D807&gt;0,C807/D807,"")</f>
      </c>
      <c r="J807">
        <f>IFERROR(B807/B806-1,"")</f>
      </c>
      <c r="K807">
        <f>MAX(K806,B807)</f>
      </c>
      <c r="L807">
        <f>IF(K807&gt;0,B807/K807-1,"")</f>
      </c>
    </row>
    <row r="808">
      <c r="A808">
        <f>NAV!A808</f>
      </c>
      <c r="B808">
        <f>NAV!B808</f>
      </c>
      <c r="C808">
        <f>IFERROR(LN(B808/B807),"")</f>
      </c>
      <c r="D808">
        <f>IFERROR(A808-A807,"")</f>
      </c>
      <c r="E808">
        <f>IFERROR(D808/365.25,"")</f>
      </c>
      <c r="F808" t="inlineStr">
        <is>
          <t/>
        </is>
      </c>
      <c r="G808" t="inlineStr">
        <is>
          <t/>
        </is>
      </c>
      <c r="H808" t="inlineStr">
        <is>
          <t/>
        </is>
      </c>
      <c r="I808">
        <f>IF(D808&gt;0,C808/D808,"")</f>
      </c>
      <c r="J808">
        <f>IFERROR(B808/B807-1,"")</f>
      </c>
      <c r="K808">
        <f>MAX(K807,B808)</f>
      </c>
      <c r="L808">
        <f>IF(K808&gt;0,B808/K808-1,"")</f>
      </c>
    </row>
    <row r="809">
      <c r="A809">
        <f>NAV!A809</f>
      </c>
      <c r="B809">
        <f>NAV!B809</f>
      </c>
      <c r="C809">
        <f>IFERROR(LN(B809/B808),"")</f>
      </c>
      <c r="D809">
        <f>IFERROR(A809-A808,"")</f>
      </c>
      <c r="E809">
        <f>IFERROR(D809/365.25,"")</f>
      </c>
      <c r="F809" t="inlineStr">
        <is>
          <t/>
        </is>
      </c>
      <c r="G809" t="inlineStr">
        <is>
          <t/>
        </is>
      </c>
      <c r="H809" t="inlineStr">
        <is>
          <t/>
        </is>
      </c>
      <c r="I809">
        <f>IF(D809&gt;0,C809/D809,"")</f>
      </c>
      <c r="J809">
        <f>IFERROR(B809/B808-1,"")</f>
      </c>
      <c r="K809">
        <f>MAX(K808,B809)</f>
      </c>
      <c r="L809">
        <f>IF(K809&gt;0,B809/K809-1,"")</f>
      </c>
    </row>
    <row r="810">
      <c r="A810">
        <f>NAV!A810</f>
      </c>
      <c r="B810">
        <f>NAV!B810</f>
      </c>
      <c r="C810">
        <f>IFERROR(LN(B810/B809),"")</f>
      </c>
      <c r="D810">
        <f>IFERROR(A810-A809,"")</f>
      </c>
      <c r="E810">
        <f>IFERROR(D810/365.25,"")</f>
      </c>
      <c r="F810" t="inlineStr">
        <is>
          <t/>
        </is>
      </c>
      <c r="G810" t="inlineStr">
        <is>
          <t/>
        </is>
      </c>
      <c r="H810" t="inlineStr">
        <is>
          <t/>
        </is>
      </c>
      <c r="I810">
        <f>IF(D810&gt;0,C810/D810,"")</f>
      </c>
      <c r="J810">
        <f>IFERROR(B810/B809-1,"")</f>
      </c>
      <c r="K810">
        <f>MAX(K809,B810)</f>
      </c>
      <c r="L810">
        <f>IF(K810&gt;0,B810/K810-1,"")</f>
      </c>
    </row>
    <row r="811">
      <c r="A811">
        <f>NAV!A811</f>
      </c>
      <c r="B811">
        <f>NAV!B811</f>
      </c>
      <c r="C811">
        <f>IFERROR(LN(B811/B810),"")</f>
      </c>
      <c r="D811">
        <f>IFERROR(A811-A810,"")</f>
      </c>
      <c r="E811">
        <f>IFERROR(D811/365.25,"")</f>
      </c>
      <c r="F811" t="inlineStr">
        <is>
          <t/>
        </is>
      </c>
      <c r="G811" t="inlineStr">
        <is>
          <t/>
        </is>
      </c>
      <c r="H811" t="inlineStr">
        <is>
          <t/>
        </is>
      </c>
      <c r="I811">
        <f>IF(D811&gt;0,C811/D811,"")</f>
      </c>
      <c r="J811">
        <f>IFERROR(B811/B810-1,"")</f>
      </c>
      <c r="K811">
        <f>MAX(K810,B811)</f>
      </c>
      <c r="L811">
        <f>IF(K811&gt;0,B811/K811-1,"")</f>
      </c>
    </row>
    <row r="812">
      <c r="A812">
        <f>NAV!A812</f>
      </c>
      <c r="B812">
        <f>NAV!B812</f>
      </c>
      <c r="C812">
        <f>IFERROR(LN(B812/B811),"")</f>
      </c>
      <c r="D812">
        <f>IFERROR(A812-A811,"")</f>
      </c>
      <c r="E812">
        <f>IFERROR(D812/365.25,"")</f>
      </c>
      <c r="F812" t="inlineStr">
        <is>
          <t/>
        </is>
      </c>
      <c r="G812" t="inlineStr">
        <is>
          <t/>
        </is>
      </c>
      <c r="H812" t="inlineStr">
        <is>
          <t/>
        </is>
      </c>
      <c r="I812">
        <f>IF(D812&gt;0,C812/D812,"")</f>
      </c>
      <c r="J812">
        <f>IFERROR(B812/B811-1,"")</f>
      </c>
      <c r="K812">
        <f>MAX(K811,B812)</f>
      </c>
      <c r="L812">
        <f>IF(K812&gt;0,B812/K812-1,"")</f>
      </c>
    </row>
    <row r="813">
      <c r="A813">
        <f>NAV!A813</f>
      </c>
      <c r="B813">
        <f>NAV!B813</f>
      </c>
      <c r="C813">
        <f>IFERROR(LN(B813/B812),"")</f>
      </c>
      <c r="D813">
        <f>IFERROR(A813-A812,"")</f>
      </c>
      <c r="E813">
        <f>IFERROR(D813/365.25,"")</f>
      </c>
      <c r="F813" t="inlineStr">
        <is>
          <t/>
        </is>
      </c>
      <c r="G813" t="inlineStr">
        <is>
          <t/>
        </is>
      </c>
      <c r="H813" t="inlineStr">
        <is>
          <t/>
        </is>
      </c>
      <c r="I813">
        <f>IF(D813&gt;0,C813/D813,"")</f>
      </c>
      <c r="J813">
        <f>IFERROR(B813/B812-1,"")</f>
      </c>
      <c r="K813">
        <f>MAX(K812,B813)</f>
      </c>
      <c r="L813">
        <f>IF(K813&gt;0,B813/K813-1,"")</f>
      </c>
    </row>
    <row r="814">
      <c r="A814">
        <f>NAV!A814</f>
      </c>
      <c r="B814">
        <f>NAV!B814</f>
      </c>
      <c r="C814">
        <f>IFERROR(LN(B814/B813),"")</f>
      </c>
      <c r="D814">
        <f>IFERROR(A814-A813,"")</f>
      </c>
      <c r="E814">
        <f>IFERROR(D814/365.25,"")</f>
      </c>
      <c r="F814" t="inlineStr">
        <is>
          <t/>
        </is>
      </c>
      <c r="G814" t="inlineStr">
        <is>
          <t/>
        </is>
      </c>
      <c r="H814" t="inlineStr">
        <is>
          <t/>
        </is>
      </c>
      <c r="I814">
        <f>IF(D814&gt;0,C814/D814,"")</f>
      </c>
      <c r="J814">
        <f>IFERROR(B814/B813-1,"")</f>
      </c>
      <c r="K814">
        <f>MAX(K813,B814)</f>
      </c>
      <c r="L814">
        <f>IF(K814&gt;0,B814/K814-1,"")</f>
      </c>
    </row>
    <row r="815">
      <c r="A815">
        <f>NAV!A815</f>
      </c>
      <c r="B815">
        <f>NAV!B815</f>
      </c>
      <c r="C815">
        <f>IFERROR(LN(B815/B814),"")</f>
      </c>
      <c r="D815">
        <f>IFERROR(A815-A814,"")</f>
      </c>
      <c r="E815">
        <f>IFERROR(D815/365.25,"")</f>
      </c>
      <c r="F815" t="inlineStr">
        <is>
          <t/>
        </is>
      </c>
      <c r="G815" t="inlineStr">
        <is>
          <t/>
        </is>
      </c>
      <c r="H815" t="inlineStr">
        <is>
          <t/>
        </is>
      </c>
      <c r="I815">
        <f>IF(D815&gt;0,C815/D815,"")</f>
      </c>
      <c r="J815">
        <f>IFERROR(B815/B814-1,"")</f>
      </c>
      <c r="K815">
        <f>MAX(K814,B815)</f>
      </c>
      <c r="L815">
        <f>IF(K815&gt;0,B815/K815-1,"")</f>
      </c>
    </row>
    <row r="816">
      <c r="A816">
        <f>NAV!A816</f>
      </c>
      <c r="B816">
        <f>NAV!B816</f>
      </c>
      <c r="C816">
        <f>IFERROR(LN(B816/B815),"")</f>
      </c>
      <c r="D816">
        <f>IFERROR(A816-A815,"")</f>
      </c>
      <c r="E816">
        <f>IFERROR(D816/365.25,"")</f>
      </c>
      <c r="F816" t="inlineStr">
        <is>
          <t/>
        </is>
      </c>
      <c r="G816" t="inlineStr">
        <is>
          <t/>
        </is>
      </c>
      <c r="H816" t="inlineStr">
        <is>
          <t/>
        </is>
      </c>
      <c r="I816">
        <f>IF(D816&gt;0,C816/D816,"")</f>
      </c>
      <c r="J816">
        <f>IFERROR(B816/B815-1,"")</f>
      </c>
      <c r="K816">
        <f>MAX(K815,B816)</f>
      </c>
      <c r="L816">
        <f>IF(K816&gt;0,B816/K816-1,"")</f>
      </c>
    </row>
    <row r="817">
      <c r="A817">
        <f>NAV!A817</f>
      </c>
      <c r="B817">
        <f>NAV!B817</f>
      </c>
      <c r="C817">
        <f>IFERROR(LN(B817/B816),"")</f>
      </c>
      <c r="D817">
        <f>IFERROR(A817-A816,"")</f>
      </c>
      <c r="E817">
        <f>IFERROR(D817/365.25,"")</f>
      </c>
      <c r="F817" t="inlineStr">
        <is>
          <t/>
        </is>
      </c>
      <c r="G817" t="inlineStr">
        <is>
          <t/>
        </is>
      </c>
      <c r="H817" t="inlineStr">
        <is>
          <t/>
        </is>
      </c>
      <c r="I817">
        <f>IF(D817&gt;0,C817/D817,"")</f>
      </c>
      <c r="J817">
        <f>IFERROR(B817/B816-1,"")</f>
      </c>
      <c r="K817">
        <f>MAX(K816,B817)</f>
      </c>
      <c r="L817">
        <f>IF(K817&gt;0,B817/K817-1,"")</f>
      </c>
    </row>
    <row r="818">
      <c r="A818">
        <f>NAV!A818</f>
      </c>
      <c r="B818">
        <f>NAV!B818</f>
      </c>
      <c r="C818">
        <f>IFERROR(LN(B818/B817),"")</f>
      </c>
      <c r="D818">
        <f>IFERROR(A818-A817,"")</f>
      </c>
      <c r="E818">
        <f>IFERROR(D818/365.25,"")</f>
      </c>
      <c r="F818" t="inlineStr">
        <is>
          <t/>
        </is>
      </c>
      <c r="G818" t="inlineStr">
        <is>
          <t/>
        </is>
      </c>
      <c r="H818" t="inlineStr">
        <is>
          <t/>
        </is>
      </c>
      <c r="I818">
        <f>IF(D818&gt;0,C818/D818,"")</f>
      </c>
      <c r="J818">
        <f>IFERROR(B818/B817-1,"")</f>
      </c>
      <c r="K818">
        <f>MAX(K817,B818)</f>
      </c>
      <c r="L818">
        <f>IF(K818&gt;0,B818/K818-1,"")</f>
      </c>
    </row>
    <row r="819">
      <c r="A819">
        <f>NAV!A819</f>
      </c>
      <c r="B819">
        <f>NAV!B819</f>
      </c>
      <c r="C819">
        <f>IFERROR(LN(B819/B818),"")</f>
      </c>
      <c r="D819">
        <f>IFERROR(A819-A818,"")</f>
      </c>
      <c r="E819">
        <f>IFERROR(D819/365.25,"")</f>
      </c>
      <c r="F819" t="inlineStr">
        <is>
          <t/>
        </is>
      </c>
      <c r="G819" t="inlineStr">
        <is>
          <t/>
        </is>
      </c>
      <c r="H819" t="inlineStr">
        <is>
          <t/>
        </is>
      </c>
      <c r="I819">
        <f>IF(D819&gt;0,C819/D819,"")</f>
      </c>
      <c r="J819">
        <f>IFERROR(B819/B818-1,"")</f>
      </c>
      <c r="K819">
        <f>MAX(K818,B819)</f>
      </c>
      <c r="L819">
        <f>IF(K819&gt;0,B819/K819-1,"")</f>
      </c>
    </row>
    <row r="820">
      <c r="A820">
        <f>NAV!A820</f>
      </c>
      <c r="B820">
        <f>NAV!B820</f>
      </c>
      <c r="C820">
        <f>IFERROR(LN(B820/B819),"")</f>
      </c>
      <c r="D820">
        <f>IFERROR(A820-A819,"")</f>
      </c>
      <c r="E820">
        <f>IFERROR(D820/365.25,"")</f>
      </c>
      <c r="F820" t="inlineStr">
        <is>
          <t/>
        </is>
      </c>
      <c r="G820" t="inlineStr">
        <is>
          <t/>
        </is>
      </c>
      <c r="H820" t="inlineStr">
        <is>
          <t/>
        </is>
      </c>
      <c r="I820">
        <f>IF(D820&gt;0,C820/D820,"")</f>
      </c>
      <c r="J820">
        <f>IFERROR(B820/B819-1,"")</f>
      </c>
      <c r="K820">
        <f>MAX(K819,B820)</f>
      </c>
      <c r="L820">
        <f>IF(K820&gt;0,B820/K820-1,"")</f>
      </c>
    </row>
    <row r="821">
      <c r="A821">
        <f>NAV!A821</f>
      </c>
      <c r="B821">
        <f>NAV!B821</f>
      </c>
      <c r="C821">
        <f>IFERROR(LN(B821/B820),"")</f>
      </c>
      <c r="D821">
        <f>IFERROR(A821-A820,"")</f>
      </c>
      <c r="E821">
        <f>IFERROR(D821/365.25,"")</f>
      </c>
      <c r="F821" t="inlineStr">
        <is>
          <t/>
        </is>
      </c>
      <c r="G821" t="inlineStr">
        <is>
          <t/>
        </is>
      </c>
      <c r="H821" t="inlineStr">
        <is>
          <t/>
        </is>
      </c>
      <c r="I821">
        <f>IF(D821&gt;0,C821/D821,"")</f>
      </c>
      <c r="J821">
        <f>IFERROR(B821/B820-1,"")</f>
      </c>
      <c r="K821">
        <f>MAX(K820,B821)</f>
      </c>
      <c r="L821">
        <f>IF(K821&gt;0,B821/K821-1,"")</f>
      </c>
    </row>
    <row r="822">
      <c r="A822">
        <f>NAV!A822</f>
      </c>
      <c r="B822">
        <f>NAV!B822</f>
      </c>
      <c r="C822">
        <f>IFERROR(LN(B822/B821),"")</f>
      </c>
      <c r="D822">
        <f>IFERROR(A822-A821,"")</f>
      </c>
      <c r="E822">
        <f>IFERROR(D822/365.25,"")</f>
      </c>
      <c r="F822" t="inlineStr">
        <is>
          <t/>
        </is>
      </c>
      <c r="G822" t="inlineStr">
        <is>
          <t/>
        </is>
      </c>
      <c r="H822" t="inlineStr">
        <is>
          <t/>
        </is>
      </c>
      <c r="I822">
        <f>IF(D822&gt;0,C822/D822,"")</f>
      </c>
      <c r="J822">
        <f>IFERROR(B822/B821-1,"")</f>
      </c>
      <c r="K822">
        <f>MAX(K821,B822)</f>
      </c>
      <c r="L822">
        <f>IF(K822&gt;0,B822/K822-1,"")</f>
      </c>
    </row>
    <row r="823">
      <c r="A823">
        <f>NAV!A823</f>
      </c>
      <c r="B823">
        <f>NAV!B823</f>
      </c>
      <c r="C823">
        <f>IFERROR(LN(B823/B822),"")</f>
      </c>
      <c r="D823">
        <f>IFERROR(A823-A822,"")</f>
      </c>
      <c r="E823">
        <f>IFERROR(D823/365.25,"")</f>
      </c>
      <c r="F823" t="inlineStr">
        <is>
          <t/>
        </is>
      </c>
      <c r="G823" t="inlineStr">
        <is>
          <t/>
        </is>
      </c>
      <c r="H823" t="inlineStr">
        <is>
          <t/>
        </is>
      </c>
      <c r="I823">
        <f>IF(D823&gt;0,C823/D823,"")</f>
      </c>
      <c r="J823">
        <f>IFERROR(B823/B822-1,"")</f>
      </c>
      <c r="K823">
        <f>MAX(K822,B823)</f>
      </c>
      <c r="L823">
        <f>IF(K823&gt;0,B823/K823-1,"")</f>
      </c>
    </row>
    <row r="824">
      <c r="A824">
        <f>NAV!A824</f>
      </c>
      <c r="B824">
        <f>NAV!B824</f>
      </c>
      <c r="C824">
        <f>IFERROR(LN(B824/B823),"")</f>
      </c>
      <c r="D824">
        <f>IFERROR(A824-A823,"")</f>
      </c>
      <c r="E824">
        <f>IFERROR(D824/365.25,"")</f>
      </c>
      <c r="F824" t="inlineStr">
        <is>
          <t/>
        </is>
      </c>
      <c r="G824" t="inlineStr">
        <is>
          <t/>
        </is>
      </c>
      <c r="H824" t="inlineStr">
        <is>
          <t/>
        </is>
      </c>
      <c r="I824">
        <f>IF(D824&gt;0,C824/D824,"")</f>
      </c>
      <c r="J824">
        <f>IFERROR(B824/B823-1,"")</f>
      </c>
      <c r="K824">
        <f>MAX(K823,B824)</f>
      </c>
      <c r="L824">
        <f>IF(K824&gt;0,B824/K824-1,"")</f>
      </c>
    </row>
    <row r="825">
      <c r="A825">
        <f>NAV!A825</f>
      </c>
      <c r="B825">
        <f>NAV!B825</f>
      </c>
      <c r="C825">
        <f>IFERROR(LN(B825/B824),"")</f>
      </c>
      <c r="D825">
        <f>IFERROR(A825-A824,"")</f>
      </c>
      <c r="E825">
        <f>IFERROR(D825/365.25,"")</f>
      </c>
      <c r="F825" t="inlineStr">
        <is>
          <t/>
        </is>
      </c>
      <c r="G825" t="inlineStr">
        <is>
          <t/>
        </is>
      </c>
      <c r="H825" t="inlineStr">
        <is>
          <t/>
        </is>
      </c>
      <c r="I825">
        <f>IF(D825&gt;0,C825/D825,"")</f>
      </c>
      <c r="J825">
        <f>IFERROR(B825/B824-1,"")</f>
      </c>
      <c r="K825">
        <f>MAX(K824,B825)</f>
      </c>
      <c r="L825">
        <f>IF(K825&gt;0,B825/K825-1,"")</f>
      </c>
    </row>
    <row r="826">
      <c r="A826">
        <f>NAV!A826</f>
      </c>
      <c r="B826">
        <f>NAV!B826</f>
      </c>
      <c r="C826">
        <f>IFERROR(LN(B826/B825),"")</f>
      </c>
      <c r="D826">
        <f>IFERROR(A826-A825,"")</f>
      </c>
      <c r="E826">
        <f>IFERROR(D826/365.25,"")</f>
      </c>
      <c r="F826" t="inlineStr">
        <is>
          <t/>
        </is>
      </c>
      <c r="G826" t="inlineStr">
        <is>
          <t/>
        </is>
      </c>
      <c r="H826" t="inlineStr">
        <is>
          <t/>
        </is>
      </c>
      <c r="I826">
        <f>IF(D826&gt;0,C826/D826,"")</f>
      </c>
      <c r="J826">
        <f>IFERROR(B826/B825-1,"")</f>
      </c>
      <c r="K826">
        <f>MAX(K825,B826)</f>
      </c>
      <c r="L826">
        <f>IF(K826&gt;0,B826/K826-1,"")</f>
      </c>
    </row>
    <row r="827">
      <c r="A827">
        <f>NAV!A827</f>
      </c>
      <c r="B827">
        <f>NAV!B827</f>
      </c>
      <c r="C827">
        <f>IFERROR(LN(B827/B826),"")</f>
      </c>
      <c r="D827">
        <f>IFERROR(A827-A826,"")</f>
      </c>
      <c r="E827">
        <f>IFERROR(D827/365.25,"")</f>
      </c>
      <c r="F827" t="inlineStr">
        <is>
          <t/>
        </is>
      </c>
      <c r="G827" t="inlineStr">
        <is>
          <t/>
        </is>
      </c>
      <c r="H827" t="inlineStr">
        <is>
          <t/>
        </is>
      </c>
      <c r="I827">
        <f>IF(D827&gt;0,C827/D827,"")</f>
      </c>
      <c r="J827">
        <f>IFERROR(B827/B826-1,"")</f>
      </c>
      <c r="K827">
        <f>MAX(K826,B827)</f>
      </c>
      <c r="L827">
        <f>IF(K827&gt;0,B827/K827-1,"")</f>
      </c>
    </row>
    <row r="828">
      <c r="A828">
        <f>NAV!A828</f>
      </c>
      <c r="B828">
        <f>NAV!B828</f>
      </c>
      <c r="C828">
        <f>IFERROR(LN(B828/B827),"")</f>
      </c>
      <c r="D828">
        <f>IFERROR(A828-A827,"")</f>
      </c>
      <c r="E828">
        <f>IFERROR(D828/365.25,"")</f>
      </c>
      <c r="F828" t="inlineStr">
        <is>
          <t/>
        </is>
      </c>
      <c r="G828" t="inlineStr">
        <is>
          <t/>
        </is>
      </c>
      <c r="H828" t="inlineStr">
        <is>
          <t/>
        </is>
      </c>
      <c r="I828">
        <f>IF(D828&gt;0,C828/D828,"")</f>
      </c>
      <c r="J828">
        <f>IFERROR(B828/B827-1,"")</f>
      </c>
      <c r="K828">
        <f>MAX(K827,B828)</f>
      </c>
      <c r="L828">
        <f>IF(K828&gt;0,B828/K828-1,"")</f>
      </c>
    </row>
    <row r="829">
      <c r="A829">
        <f>NAV!A829</f>
      </c>
      <c r="B829">
        <f>NAV!B829</f>
      </c>
      <c r="C829">
        <f>IFERROR(LN(B829/B828),"")</f>
      </c>
      <c r="D829">
        <f>IFERROR(A829-A828,"")</f>
      </c>
      <c r="E829">
        <f>IFERROR(D829/365.25,"")</f>
      </c>
      <c r="F829" t="inlineStr">
        <is>
          <t/>
        </is>
      </c>
      <c r="G829" t="inlineStr">
        <is>
          <t/>
        </is>
      </c>
      <c r="H829" t="inlineStr">
        <is>
          <t/>
        </is>
      </c>
      <c r="I829">
        <f>IF(D829&gt;0,C829/D829,"")</f>
      </c>
      <c r="J829">
        <f>IFERROR(B829/B828-1,"")</f>
      </c>
      <c r="K829">
        <f>MAX(K828,B829)</f>
      </c>
      <c r="L829">
        <f>IF(K829&gt;0,B829/K829-1,"")</f>
      </c>
    </row>
    <row r="830">
      <c r="A830">
        <f>NAV!A830</f>
      </c>
      <c r="B830">
        <f>NAV!B830</f>
      </c>
      <c r="C830">
        <f>IFERROR(LN(B830/B829),"")</f>
      </c>
      <c r="D830">
        <f>IFERROR(A830-A829,"")</f>
      </c>
      <c r="E830">
        <f>IFERROR(D830/365.25,"")</f>
      </c>
      <c r="F830" t="inlineStr">
        <is>
          <t/>
        </is>
      </c>
      <c r="G830" t="inlineStr">
        <is>
          <t/>
        </is>
      </c>
      <c r="H830" t="inlineStr">
        <is>
          <t/>
        </is>
      </c>
      <c r="I830">
        <f>IF(D830&gt;0,C830/D830,"")</f>
      </c>
      <c r="J830">
        <f>IFERROR(B830/B829-1,"")</f>
      </c>
      <c r="K830">
        <f>MAX(K829,B830)</f>
      </c>
      <c r="L830">
        <f>IF(K830&gt;0,B830/K830-1,"")</f>
      </c>
    </row>
    <row r="831">
      <c r="A831">
        <f>NAV!A831</f>
      </c>
      <c r="B831">
        <f>NAV!B831</f>
      </c>
      <c r="C831">
        <f>IFERROR(LN(B831/B830),"")</f>
      </c>
      <c r="D831">
        <f>IFERROR(A831-A830,"")</f>
      </c>
      <c r="E831">
        <f>IFERROR(D831/365.25,"")</f>
      </c>
      <c r="F831" t="inlineStr">
        <is>
          <t/>
        </is>
      </c>
      <c r="G831" t="inlineStr">
        <is>
          <t/>
        </is>
      </c>
      <c r="H831" t="inlineStr">
        <is>
          <t/>
        </is>
      </c>
      <c r="I831">
        <f>IF(D831&gt;0,C831/D831,"")</f>
      </c>
      <c r="J831">
        <f>IFERROR(B831/B830-1,"")</f>
      </c>
      <c r="K831">
        <f>MAX(K830,B831)</f>
      </c>
      <c r="L831">
        <f>IF(K831&gt;0,B831/K831-1,"")</f>
      </c>
    </row>
    <row r="832">
      <c r="A832">
        <f>NAV!A832</f>
      </c>
      <c r="B832">
        <f>NAV!B832</f>
      </c>
      <c r="C832">
        <f>IFERROR(LN(B832/B831),"")</f>
      </c>
      <c r="D832">
        <f>IFERROR(A832-A831,"")</f>
      </c>
      <c r="E832">
        <f>IFERROR(D832/365.25,"")</f>
      </c>
      <c r="F832" t="inlineStr">
        <is>
          <t/>
        </is>
      </c>
      <c r="G832" t="inlineStr">
        <is>
          <t/>
        </is>
      </c>
      <c r="H832" t="inlineStr">
        <is>
          <t/>
        </is>
      </c>
      <c r="I832">
        <f>IF(D832&gt;0,C832/D832,"")</f>
      </c>
      <c r="J832">
        <f>IFERROR(B832/B831-1,"")</f>
      </c>
      <c r="K832">
        <f>MAX(K831,B832)</f>
      </c>
      <c r="L832">
        <f>IF(K832&gt;0,B832/K832-1,"")</f>
      </c>
    </row>
    <row r="833">
      <c r="A833">
        <f>NAV!A833</f>
      </c>
      <c r="B833">
        <f>NAV!B833</f>
      </c>
      <c r="C833">
        <f>IFERROR(LN(B833/B832),"")</f>
      </c>
      <c r="D833">
        <f>IFERROR(A833-A832,"")</f>
      </c>
      <c r="E833">
        <f>IFERROR(D833/365.25,"")</f>
      </c>
      <c r="F833" t="inlineStr">
        <is>
          <t/>
        </is>
      </c>
      <c r="G833" t="inlineStr">
        <is>
          <t/>
        </is>
      </c>
      <c r="H833" t="inlineStr">
        <is>
          <t/>
        </is>
      </c>
      <c r="I833">
        <f>IF(D833&gt;0,C833/D833,"")</f>
      </c>
      <c r="J833">
        <f>IFERROR(B833/B832-1,"")</f>
      </c>
      <c r="K833">
        <f>MAX(K832,B833)</f>
      </c>
      <c r="L833">
        <f>IF(K833&gt;0,B833/K833-1,"")</f>
      </c>
    </row>
    <row r="834">
      <c r="A834">
        <f>NAV!A834</f>
      </c>
      <c r="B834">
        <f>NAV!B834</f>
      </c>
      <c r="C834">
        <f>IFERROR(LN(B834/B833),"")</f>
      </c>
      <c r="D834">
        <f>IFERROR(A834-A833,"")</f>
      </c>
      <c r="E834">
        <f>IFERROR(D834/365.25,"")</f>
      </c>
      <c r="F834" t="inlineStr">
        <is>
          <t/>
        </is>
      </c>
      <c r="G834" t="inlineStr">
        <is>
          <t/>
        </is>
      </c>
      <c r="H834" t="inlineStr">
        <is>
          <t/>
        </is>
      </c>
      <c r="I834">
        <f>IF(D834&gt;0,C834/D834,"")</f>
      </c>
      <c r="J834">
        <f>IFERROR(B834/B833-1,"")</f>
      </c>
      <c r="K834">
        <f>MAX(K833,B834)</f>
      </c>
      <c r="L834">
        <f>IF(K834&gt;0,B834/K834-1,"")</f>
      </c>
    </row>
    <row r="835">
      <c r="A835">
        <f>NAV!A835</f>
      </c>
      <c r="B835">
        <f>NAV!B835</f>
      </c>
      <c r="C835">
        <f>IFERROR(LN(B835/B834),"")</f>
      </c>
      <c r="D835">
        <f>IFERROR(A835-A834,"")</f>
      </c>
      <c r="E835">
        <f>IFERROR(D835/365.25,"")</f>
      </c>
      <c r="F835" t="inlineStr">
        <is>
          <t/>
        </is>
      </c>
      <c r="G835" t="inlineStr">
        <is>
          <t/>
        </is>
      </c>
      <c r="H835" t="inlineStr">
        <is>
          <t/>
        </is>
      </c>
      <c r="I835">
        <f>IF(D835&gt;0,C835/D835,"")</f>
      </c>
      <c r="J835">
        <f>IFERROR(B835/B834-1,"")</f>
      </c>
      <c r="K835">
        <f>MAX(K834,B835)</f>
      </c>
      <c r="L835">
        <f>IF(K835&gt;0,B835/K835-1,"")</f>
      </c>
    </row>
    <row r="836">
      <c r="A836">
        <f>NAV!A836</f>
      </c>
      <c r="B836">
        <f>NAV!B836</f>
      </c>
      <c r="C836">
        <f>IFERROR(LN(B836/B835),"")</f>
      </c>
      <c r="D836">
        <f>IFERROR(A836-A835,"")</f>
      </c>
      <c r="E836">
        <f>IFERROR(D836/365.25,"")</f>
      </c>
      <c r="F836" t="inlineStr">
        <is>
          <t/>
        </is>
      </c>
      <c r="G836" t="inlineStr">
        <is>
          <t/>
        </is>
      </c>
      <c r="H836" t="inlineStr">
        <is>
          <t/>
        </is>
      </c>
      <c r="I836">
        <f>IF(D836&gt;0,C836/D836,"")</f>
      </c>
      <c r="J836">
        <f>IFERROR(B836/B835-1,"")</f>
      </c>
      <c r="K836">
        <f>MAX(K835,B836)</f>
      </c>
      <c r="L836">
        <f>IF(K836&gt;0,B836/K836-1,"")</f>
      </c>
    </row>
    <row r="837">
      <c r="A837">
        <f>NAV!A837</f>
      </c>
      <c r="B837">
        <f>NAV!B837</f>
      </c>
      <c r="C837">
        <f>IFERROR(LN(B837/B836),"")</f>
      </c>
      <c r="D837">
        <f>IFERROR(A837-A836,"")</f>
      </c>
      <c r="E837">
        <f>IFERROR(D837/365.25,"")</f>
      </c>
      <c r="F837" t="inlineStr">
        <is>
          <t/>
        </is>
      </c>
      <c r="G837" t="inlineStr">
        <is>
          <t/>
        </is>
      </c>
      <c r="H837" t="inlineStr">
        <is>
          <t/>
        </is>
      </c>
      <c r="I837">
        <f>IF(D837&gt;0,C837/D837,"")</f>
      </c>
      <c r="J837">
        <f>IFERROR(B837/B836-1,"")</f>
      </c>
      <c r="K837">
        <f>MAX(K836,B837)</f>
      </c>
      <c r="L837">
        <f>IF(K837&gt;0,B837/K837-1,"")</f>
      </c>
    </row>
    <row r="838">
      <c r="A838">
        <f>NAV!A838</f>
      </c>
      <c r="B838">
        <f>NAV!B838</f>
      </c>
      <c r="C838">
        <f>IFERROR(LN(B838/B837),"")</f>
      </c>
      <c r="D838">
        <f>IFERROR(A838-A837,"")</f>
      </c>
      <c r="E838">
        <f>IFERROR(D838/365.25,"")</f>
      </c>
      <c r="F838" t="inlineStr">
        <is>
          <t/>
        </is>
      </c>
      <c r="G838" t="inlineStr">
        <is>
          <t/>
        </is>
      </c>
      <c r="H838" t="inlineStr">
        <is>
          <t/>
        </is>
      </c>
      <c r="I838">
        <f>IF(D838&gt;0,C838/D838,"")</f>
      </c>
      <c r="J838">
        <f>IFERROR(B838/B837-1,"")</f>
      </c>
      <c r="K838">
        <f>MAX(K837,B838)</f>
      </c>
      <c r="L838">
        <f>IF(K838&gt;0,B838/K838-1,"")</f>
      </c>
    </row>
    <row r="839">
      <c r="A839">
        <f>NAV!A839</f>
      </c>
      <c r="B839">
        <f>NAV!B839</f>
      </c>
      <c r="C839">
        <f>IFERROR(LN(B839/B838),"")</f>
      </c>
      <c r="D839">
        <f>IFERROR(A839-A838,"")</f>
      </c>
      <c r="E839">
        <f>IFERROR(D839/365.25,"")</f>
      </c>
      <c r="F839" t="inlineStr">
        <is>
          <t/>
        </is>
      </c>
      <c r="G839" t="inlineStr">
        <is>
          <t/>
        </is>
      </c>
      <c r="H839" t="inlineStr">
        <is>
          <t/>
        </is>
      </c>
      <c r="I839">
        <f>IF(D839&gt;0,C839/D839,"")</f>
      </c>
      <c r="J839">
        <f>IFERROR(B839/B838-1,"")</f>
      </c>
      <c r="K839">
        <f>MAX(K838,B839)</f>
      </c>
      <c r="L839">
        <f>IF(K839&gt;0,B839/K839-1,"")</f>
      </c>
    </row>
    <row r="840">
      <c r="A840">
        <f>NAV!A840</f>
      </c>
      <c r="B840">
        <f>NAV!B840</f>
      </c>
      <c r="C840">
        <f>IFERROR(LN(B840/B839),"")</f>
      </c>
      <c r="D840">
        <f>IFERROR(A840-A839,"")</f>
      </c>
      <c r="E840">
        <f>IFERROR(D840/365.25,"")</f>
      </c>
      <c r="F840" t="inlineStr">
        <is>
          <t/>
        </is>
      </c>
      <c r="G840" t="inlineStr">
        <is>
          <t/>
        </is>
      </c>
      <c r="H840" t="inlineStr">
        <is>
          <t/>
        </is>
      </c>
      <c r="I840">
        <f>IF(D840&gt;0,C840/D840,"")</f>
      </c>
      <c r="J840">
        <f>IFERROR(B840/B839-1,"")</f>
      </c>
      <c r="K840">
        <f>MAX(K839,B840)</f>
      </c>
      <c r="L840">
        <f>IF(K840&gt;0,B840/K840-1,"")</f>
      </c>
    </row>
    <row r="841">
      <c r="A841">
        <f>NAV!A841</f>
      </c>
      <c r="B841">
        <f>NAV!B841</f>
      </c>
      <c r="C841">
        <f>IFERROR(LN(B841/B840),"")</f>
      </c>
      <c r="D841">
        <f>IFERROR(A841-A840,"")</f>
      </c>
      <c r="E841">
        <f>IFERROR(D841/365.25,"")</f>
      </c>
      <c r="F841" t="inlineStr">
        <is>
          <t/>
        </is>
      </c>
      <c r="G841" t="inlineStr">
        <is>
          <t/>
        </is>
      </c>
      <c r="H841" t="inlineStr">
        <is>
          <t/>
        </is>
      </c>
      <c r="I841">
        <f>IF(D841&gt;0,C841/D841,"")</f>
      </c>
      <c r="J841">
        <f>IFERROR(B841/B840-1,"")</f>
      </c>
      <c r="K841">
        <f>MAX(K840,B841)</f>
      </c>
      <c r="L841">
        <f>IF(K841&gt;0,B841/K841-1,"")</f>
      </c>
    </row>
    <row r="842">
      <c r="A842">
        <f>NAV!A842</f>
      </c>
      <c r="B842">
        <f>NAV!B842</f>
      </c>
      <c r="C842">
        <f>IFERROR(LN(B842/B841),"")</f>
      </c>
      <c r="D842">
        <f>IFERROR(A842-A841,"")</f>
      </c>
      <c r="E842">
        <f>IFERROR(D842/365.25,"")</f>
      </c>
      <c r="F842" t="inlineStr">
        <is>
          <t/>
        </is>
      </c>
      <c r="G842" t="inlineStr">
        <is>
          <t/>
        </is>
      </c>
      <c r="H842" t="inlineStr">
        <is>
          <t/>
        </is>
      </c>
      <c r="I842">
        <f>IF(D842&gt;0,C842/D842,"")</f>
      </c>
      <c r="J842">
        <f>IFERROR(B842/B841-1,"")</f>
      </c>
      <c r="K842">
        <f>MAX(K841,B842)</f>
      </c>
      <c r="L842">
        <f>IF(K842&gt;0,B842/K842-1,"")</f>
      </c>
    </row>
    <row r="843">
      <c r="A843">
        <f>NAV!A843</f>
      </c>
      <c r="B843">
        <f>NAV!B843</f>
      </c>
      <c r="C843">
        <f>IFERROR(LN(B843/B842),"")</f>
      </c>
      <c r="D843">
        <f>IFERROR(A843-A842,"")</f>
      </c>
      <c r="E843">
        <f>IFERROR(D843/365.25,"")</f>
      </c>
      <c r="F843" t="inlineStr">
        <is>
          <t/>
        </is>
      </c>
      <c r="G843" t="inlineStr">
        <is>
          <t/>
        </is>
      </c>
      <c r="H843" t="inlineStr">
        <is>
          <t/>
        </is>
      </c>
      <c r="I843">
        <f>IF(D843&gt;0,C843/D843,"")</f>
      </c>
      <c r="J843">
        <f>IFERROR(B843/B842-1,"")</f>
      </c>
      <c r="K843">
        <f>MAX(K842,B843)</f>
      </c>
      <c r="L843">
        <f>IF(K843&gt;0,B843/K843-1,"")</f>
      </c>
    </row>
    <row r="844">
      <c r="A844">
        <f>NAV!A844</f>
      </c>
      <c r="B844">
        <f>NAV!B844</f>
      </c>
      <c r="C844">
        <f>IFERROR(LN(B844/B843),"")</f>
      </c>
      <c r="D844">
        <f>IFERROR(A844-A843,"")</f>
      </c>
      <c r="E844">
        <f>IFERROR(D844/365.25,"")</f>
      </c>
      <c r="F844" t="inlineStr">
        <is>
          <t/>
        </is>
      </c>
      <c r="G844" t="inlineStr">
        <is>
          <t/>
        </is>
      </c>
      <c r="H844" t="inlineStr">
        <is>
          <t/>
        </is>
      </c>
      <c r="I844">
        <f>IF(D844&gt;0,C844/D844,"")</f>
      </c>
      <c r="J844">
        <f>IFERROR(B844/B843-1,"")</f>
      </c>
      <c r="K844">
        <f>MAX(K843,B844)</f>
      </c>
      <c r="L844">
        <f>IF(K844&gt;0,B844/K844-1,"")</f>
      </c>
    </row>
    <row r="845">
      <c r="A845">
        <f>NAV!A845</f>
      </c>
      <c r="B845">
        <f>NAV!B845</f>
      </c>
      <c r="C845">
        <f>IFERROR(LN(B845/B844),"")</f>
      </c>
      <c r="D845">
        <f>IFERROR(A845-A844,"")</f>
      </c>
      <c r="E845">
        <f>IFERROR(D845/365.25,"")</f>
      </c>
      <c r="F845" t="inlineStr">
        <is>
          <t/>
        </is>
      </c>
      <c r="G845" t="inlineStr">
        <is>
          <t/>
        </is>
      </c>
      <c r="H845" t="inlineStr">
        <is>
          <t/>
        </is>
      </c>
      <c r="I845">
        <f>IF(D845&gt;0,C845/D845,"")</f>
      </c>
      <c r="J845">
        <f>IFERROR(B845/B844-1,"")</f>
      </c>
      <c r="K845">
        <f>MAX(K844,B845)</f>
      </c>
      <c r="L845">
        <f>IF(K845&gt;0,B845/K845-1,"")</f>
      </c>
    </row>
    <row r="846">
      <c r="A846">
        <f>NAV!A846</f>
      </c>
      <c r="B846">
        <f>NAV!B846</f>
      </c>
      <c r="C846">
        <f>IFERROR(LN(B846/B845),"")</f>
      </c>
      <c r="D846">
        <f>IFERROR(A846-A845,"")</f>
      </c>
      <c r="E846">
        <f>IFERROR(D846/365.25,"")</f>
      </c>
      <c r="F846" t="inlineStr">
        <is>
          <t/>
        </is>
      </c>
      <c r="G846" t="inlineStr">
        <is>
          <t/>
        </is>
      </c>
      <c r="H846" t="inlineStr">
        <is>
          <t/>
        </is>
      </c>
      <c r="I846">
        <f>IF(D846&gt;0,C846/D846,"")</f>
      </c>
      <c r="J846">
        <f>IFERROR(B846/B845-1,"")</f>
      </c>
      <c r="K846">
        <f>MAX(K845,B846)</f>
      </c>
      <c r="L846">
        <f>IF(K846&gt;0,B846/K846-1,"")</f>
      </c>
    </row>
    <row r="847">
      <c r="A847">
        <f>NAV!A847</f>
      </c>
      <c r="B847">
        <f>NAV!B847</f>
      </c>
      <c r="C847">
        <f>IFERROR(LN(B847/B846),"")</f>
      </c>
      <c r="D847">
        <f>IFERROR(A847-A846,"")</f>
      </c>
      <c r="E847">
        <f>IFERROR(D847/365.25,"")</f>
      </c>
      <c r="F847" t="inlineStr">
        <is>
          <t/>
        </is>
      </c>
      <c r="G847" t="inlineStr">
        <is>
          <t/>
        </is>
      </c>
      <c r="H847" t="inlineStr">
        <is>
          <t/>
        </is>
      </c>
      <c r="I847">
        <f>IF(D847&gt;0,C847/D847,"")</f>
      </c>
      <c r="J847">
        <f>IFERROR(B847/B846-1,"")</f>
      </c>
      <c r="K847">
        <f>MAX(K846,B847)</f>
      </c>
      <c r="L847">
        <f>IF(K847&gt;0,B847/K847-1,"")</f>
      </c>
    </row>
    <row r="848">
      <c r="A848">
        <f>NAV!A848</f>
      </c>
      <c r="B848">
        <f>NAV!B848</f>
      </c>
      <c r="C848">
        <f>IFERROR(LN(B848/B847),"")</f>
      </c>
      <c r="D848">
        <f>IFERROR(A848-A847,"")</f>
      </c>
      <c r="E848">
        <f>IFERROR(D848/365.25,"")</f>
      </c>
      <c r="F848" t="inlineStr">
        <is>
          <t/>
        </is>
      </c>
      <c r="G848" t="inlineStr">
        <is>
          <t/>
        </is>
      </c>
      <c r="H848" t="inlineStr">
        <is>
          <t/>
        </is>
      </c>
      <c r="I848">
        <f>IF(D848&gt;0,C848/D848,"")</f>
      </c>
      <c r="J848">
        <f>IFERROR(B848/B847-1,"")</f>
      </c>
      <c r="K848">
        <f>MAX(K847,B848)</f>
      </c>
      <c r="L848">
        <f>IF(K848&gt;0,B848/K848-1,"")</f>
      </c>
    </row>
    <row r="849">
      <c r="A849">
        <f>NAV!A849</f>
      </c>
      <c r="B849">
        <f>NAV!B849</f>
      </c>
      <c r="C849">
        <f>IFERROR(LN(B849/B848),"")</f>
      </c>
      <c r="D849">
        <f>IFERROR(A849-A848,"")</f>
      </c>
      <c r="E849">
        <f>IFERROR(D849/365.25,"")</f>
      </c>
      <c r="F849" t="inlineStr">
        <is>
          <t/>
        </is>
      </c>
      <c r="G849" t="inlineStr">
        <is>
          <t/>
        </is>
      </c>
      <c r="H849" t="inlineStr">
        <is>
          <t/>
        </is>
      </c>
      <c r="I849">
        <f>IF(D849&gt;0,C849/D849,"")</f>
      </c>
      <c r="J849">
        <f>IFERROR(B849/B848-1,"")</f>
      </c>
      <c r="K849">
        <f>MAX(K848,B849)</f>
      </c>
      <c r="L849">
        <f>IF(K849&gt;0,B849/K849-1,"")</f>
      </c>
    </row>
    <row r="850">
      <c r="A850">
        <f>NAV!A850</f>
      </c>
      <c r="B850">
        <f>NAV!B850</f>
      </c>
      <c r="C850">
        <f>IFERROR(LN(B850/B849),"")</f>
      </c>
      <c r="D850">
        <f>IFERROR(A850-A849,"")</f>
      </c>
      <c r="E850">
        <f>IFERROR(D850/365.25,"")</f>
      </c>
      <c r="F850" t="inlineStr">
        <is>
          <t/>
        </is>
      </c>
      <c r="G850" t="inlineStr">
        <is>
          <t/>
        </is>
      </c>
      <c r="H850" t="inlineStr">
        <is>
          <t/>
        </is>
      </c>
      <c r="I850">
        <f>IF(D850&gt;0,C850/D850,"")</f>
      </c>
      <c r="J850">
        <f>IFERROR(B850/B849-1,"")</f>
      </c>
      <c r="K850">
        <f>MAX(K849,B850)</f>
      </c>
      <c r="L850">
        <f>IF(K850&gt;0,B850/K850-1,"")</f>
      </c>
    </row>
    <row r="851">
      <c r="A851">
        <f>NAV!A851</f>
      </c>
      <c r="B851">
        <f>NAV!B851</f>
      </c>
      <c r="C851">
        <f>IFERROR(LN(B851/B850),"")</f>
      </c>
      <c r="D851">
        <f>IFERROR(A851-A850,"")</f>
      </c>
      <c r="E851">
        <f>IFERROR(D851/365.25,"")</f>
      </c>
      <c r="F851" t="inlineStr">
        <is>
          <t/>
        </is>
      </c>
      <c r="G851" t="inlineStr">
        <is>
          <t/>
        </is>
      </c>
      <c r="H851" t="inlineStr">
        <is>
          <t/>
        </is>
      </c>
      <c r="I851">
        <f>IF(D851&gt;0,C851/D851,"")</f>
      </c>
      <c r="J851">
        <f>IFERROR(B851/B850-1,"")</f>
      </c>
      <c r="K851">
        <f>MAX(K850,B851)</f>
      </c>
      <c r="L851">
        <f>IF(K851&gt;0,B851/K851-1,"")</f>
      </c>
    </row>
    <row r="852">
      <c r="A852">
        <f>NAV!A852</f>
      </c>
      <c r="B852">
        <f>NAV!B852</f>
      </c>
      <c r="C852">
        <f>IFERROR(LN(B852/B851),"")</f>
      </c>
      <c r="D852">
        <f>IFERROR(A852-A851,"")</f>
      </c>
      <c r="E852">
        <f>IFERROR(D852/365.25,"")</f>
      </c>
      <c r="F852" t="inlineStr">
        <is>
          <t/>
        </is>
      </c>
      <c r="G852" t="inlineStr">
        <is>
          <t/>
        </is>
      </c>
      <c r="H852" t="inlineStr">
        <is>
          <t/>
        </is>
      </c>
      <c r="I852">
        <f>IF(D852&gt;0,C852/D852,"")</f>
      </c>
      <c r="J852">
        <f>IFERROR(B852/B851-1,"")</f>
      </c>
      <c r="K852">
        <f>MAX(K851,B852)</f>
      </c>
      <c r="L852">
        <f>IF(K852&gt;0,B852/K852-1,"")</f>
      </c>
    </row>
    <row r="853">
      <c r="A853">
        <f>NAV!A853</f>
      </c>
      <c r="B853">
        <f>NAV!B853</f>
      </c>
      <c r="C853">
        <f>IFERROR(LN(B853/B852),"")</f>
      </c>
      <c r="D853">
        <f>IFERROR(A853-A852,"")</f>
      </c>
      <c r="E853">
        <f>IFERROR(D853/365.25,"")</f>
      </c>
      <c r="F853" t="inlineStr">
        <is>
          <t/>
        </is>
      </c>
      <c r="G853" t="inlineStr">
        <is>
          <t/>
        </is>
      </c>
      <c r="H853" t="inlineStr">
        <is>
          <t/>
        </is>
      </c>
      <c r="I853">
        <f>IF(D853&gt;0,C853/D853,"")</f>
      </c>
      <c r="J853">
        <f>IFERROR(B853/B852-1,"")</f>
      </c>
      <c r="K853">
        <f>MAX(K852,B853)</f>
      </c>
      <c r="L853">
        <f>IF(K853&gt;0,B853/K853-1,"")</f>
      </c>
    </row>
    <row r="854">
      <c r="A854">
        <f>NAV!A854</f>
      </c>
      <c r="B854">
        <f>NAV!B854</f>
      </c>
      <c r="C854">
        <f>IFERROR(LN(B854/B853),"")</f>
      </c>
      <c r="D854">
        <f>IFERROR(A854-A853,"")</f>
      </c>
      <c r="E854">
        <f>IFERROR(D854/365.25,"")</f>
      </c>
      <c r="F854" t="inlineStr">
        <is>
          <t/>
        </is>
      </c>
      <c r="G854" t="inlineStr">
        <is>
          <t/>
        </is>
      </c>
      <c r="H854" t="inlineStr">
        <is>
          <t/>
        </is>
      </c>
      <c r="I854">
        <f>IF(D854&gt;0,C854/D854,"")</f>
      </c>
      <c r="J854">
        <f>IFERROR(B854/B853-1,"")</f>
      </c>
      <c r="K854">
        <f>MAX(K853,B854)</f>
      </c>
      <c r="L854">
        <f>IF(K854&gt;0,B854/K854-1,"")</f>
      </c>
    </row>
    <row r="855">
      <c r="A855">
        <f>NAV!A855</f>
      </c>
      <c r="B855">
        <f>NAV!B855</f>
      </c>
      <c r="C855">
        <f>IFERROR(LN(B855/B854),"")</f>
      </c>
      <c r="D855">
        <f>IFERROR(A855-A854,"")</f>
      </c>
      <c r="E855">
        <f>IFERROR(D855/365.25,"")</f>
      </c>
      <c r="F855" t="inlineStr">
        <is>
          <t/>
        </is>
      </c>
      <c r="G855" t="inlineStr">
        <is>
          <t/>
        </is>
      </c>
      <c r="H855" t="inlineStr">
        <is>
          <t/>
        </is>
      </c>
      <c r="I855">
        <f>IF(D855&gt;0,C855/D855,"")</f>
      </c>
      <c r="J855">
        <f>IFERROR(B855/B854-1,"")</f>
      </c>
      <c r="K855">
        <f>MAX(K854,B855)</f>
      </c>
      <c r="L855">
        <f>IF(K855&gt;0,B855/K855-1,"")</f>
      </c>
    </row>
    <row r="856">
      <c r="A856">
        <f>NAV!A856</f>
      </c>
      <c r="B856">
        <f>NAV!B856</f>
      </c>
      <c r="C856">
        <f>IFERROR(LN(B856/B855),"")</f>
      </c>
      <c r="D856">
        <f>IFERROR(A856-A855,"")</f>
      </c>
      <c r="E856">
        <f>IFERROR(D856/365.25,"")</f>
      </c>
      <c r="F856" t="inlineStr">
        <is>
          <t/>
        </is>
      </c>
      <c r="G856" t="inlineStr">
        <is>
          <t/>
        </is>
      </c>
      <c r="H856" t="inlineStr">
        <is>
          <t/>
        </is>
      </c>
      <c r="I856">
        <f>IF(D856&gt;0,C856/D856,"")</f>
      </c>
      <c r="J856">
        <f>IFERROR(B856/B855-1,"")</f>
      </c>
      <c r="K856">
        <f>MAX(K855,B856)</f>
      </c>
      <c r="L856">
        <f>IF(K856&gt;0,B856/K856-1,"")</f>
      </c>
    </row>
    <row r="857">
      <c r="A857">
        <f>NAV!A857</f>
      </c>
      <c r="B857">
        <f>NAV!B857</f>
      </c>
      <c r="C857">
        <f>IFERROR(LN(B857/B856),"")</f>
      </c>
      <c r="D857">
        <f>IFERROR(A857-A856,"")</f>
      </c>
      <c r="E857">
        <f>IFERROR(D857/365.25,"")</f>
      </c>
      <c r="F857" t="inlineStr">
        <is>
          <t/>
        </is>
      </c>
      <c r="G857" t="inlineStr">
        <is>
          <t/>
        </is>
      </c>
      <c r="H857" t="inlineStr">
        <is>
          <t/>
        </is>
      </c>
      <c r="I857">
        <f>IF(D857&gt;0,C857/D857,"")</f>
      </c>
      <c r="J857">
        <f>IFERROR(B857/B856-1,"")</f>
      </c>
      <c r="K857">
        <f>MAX(K856,B857)</f>
      </c>
      <c r="L857">
        <f>IF(K857&gt;0,B857/K857-1,"")</f>
      </c>
    </row>
    <row r="858">
      <c r="A858">
        <f>NAV!A858</f>
      </c>
      <c r="B858">
        <f>NAV!B858</f>
      </c>
      <c r="C858">
        <f>IFERROR(LN(B858/B857),"")</f>
      </c>
      <c r="D858">
        <f>IFERROR(A858-A857,"")</f>
      </c>
      <c r="E858">
        <f>IFERROR(D858/365.25,"")</f>
      </c>
      <c r="F858" t="inlineStr">
        <is>
          <t/>
        </is>
      </c>
      <c r="G858" t="inlineStr">
        <is>
          <t/>
        </is>
      </c>
      <c r="H858" t="inlineStr">
        <is>
          <t/>
        </is>
      </c>
      <c r="I858">
        <f>IF(D858&gt;0,C858/D858,"")</f>
      </c>
      <c r="J858">
        <f>IFERROR(B858/B857-1,"")</f>
      </c>
      <c r="K858">
        <f>MAX(K857,B858)</f>
      </c>
      <c r="L858">
        <f>IF(K858&gt;0,B858/K858-1,"")</f>
      </c>
    </row>
    <row r="859">
      <c r="A859">
        <f>NAV!A859</f>
      </c>
      <c r="B859">
        <f>NAV!B859</f>
      </c>
      <c r="C859">
        <f>IFERROR(LN(B859/B858),"")</f>
      </c>
      <c r="D859">
        <f>IFERROR(A859-A858,"")</f>
      </c>
      <c r="E859">
        <f>IFERROR(D859/365.25,"")</f>
      </c>
      <c r="F859" t="inlineStr">
        <is>
          <t/>
        </is>
      </c>
      <c r="G859" t="inlineStr">
        <is>
          <t/>
        </is>
      </c>
      <c r="H859" t="inlineStr">
        <is>
          <t/>
        </is>
      </c>
      <c r="I859">
        <f>IF(D859&gt;0,C859/D859,"")</f>
      </c>
      <c r="J859">
        <f>IFERROR(B859/B858-1,"")</f>
      </c>
      <c r="K859">
        <f>MAX(K858,B859)</f>
      </c>
      <c r="L859">
        <f>IF(K859&gt;0,B859/K859-1,"")</f>
      </c>
    </row>
    <row r="860">
      <c r="A860">
        <f>NAV!A860</f>
      </c>
      <c r="B860">
        <f>NAV!B860</f>
      </c>
      <c r="C860">
        <f>IFERROR(LN(B860/B859),"")</f>
      </c>
      <c r="D860">
        <f>IFERROR(A860-A859,"")</f>
      </c>
      <c r="E860">
        <f>IFERROR(D860/365.25,"")</f>
      </c>
      <c r="F860" t="inlineStr">
        <is>
          <t/>
        </is>
      </c>
      <c r="G860" t="inlineStr">
        <is>
          <t/>
        </is>
      </c>
      <c r="H860" t="inlineStr">
        <is>
          <t/>
        </is>
      </c>
      <c r="I860">
        <f>IF(D860&gt;0,C860/D860,"")</f>
      </c>
      <c r="J860">
        <f>IFERROR(B860/B859-1,"")</f>
      </c>
      <c r="K860">
        <f>MAX(K859,B860)</f>
      </c>
      <c r="L860">
        <f>IF(K860&gt;0,B860/K860-1,"")</f>
      </c>
    </row>
    <row r="861">
      <c r="A861">
        <f>NAV!A861</f>
      </c>
      <c r="B861">
        <f>NAV!B861</f>
      </c>
      <c r="C861">
        <f>IFERROR(LN(B861/B860),"")</f>
      </c>
      <c r="D861">
        <f>IFERROR(A861-A860,"")</f>
      </c>
      <c r="E861">
        <f>IFERROR(D861/365.25,"")</f>
      </c>
      <c r="F861" t="inlineStr">
        <is>
          <t/>
        </is>
      </c>
      <c r="G861" t="inlineStr">
        <is>
          <t/>
        </is>
      </c>
      <c r="H861" t="inlineStr">
        <is>
          <t/>
        </is>
      </c>
      <c r="I861">
        <f>IF(D861&gt;0,C861/D861,"")</f>
      </c>
      <c r="J861">
        <f>IFERROR(B861/B860-1,"")</f>
      </c>
      <c r="K861">
        <f>MAX(K860,B861)</f>
      </c>
      <c r="L861">
        <f>IF(K861&gt;0,B861/K861-1,"")</f>
      </c>
    </row>
    <row r="862">
      <c r="A862">
        <f>NAV!A862</f>
      </c>
      <c r="B862">
        <f>NAV!B862</f>
      </c>
      <c r="C862">
        <f>IFERROR(LN(B862/B861),"")</f>
      </c>
      <c r="D862">
        <f>IFERROR(A862-A861,"")</f>
      </c>
      <c r="E862">
        <f>IFERROR(D862/365.25,"")</f>
      </c>
      <c r="F862" t="inlineStr">
        <is>
          <t/>
        </is>
      </c>
      <c r="G862" t="inlineStr">
        <is>
          <t/>
        </is>
      </c>
      <c r="H862" t="inlineStr">
        <is>
          <t/>
        </is>
      </c>
      <c r="I862">
        <f>IF(D862&gt;0,C862/D862,"")</f>
      </c>
      <c r="J862">
        <f>IFERROR(B862/B861-1,"")</f>
      </c>
      <c r="K862">
        <f>MAX(K861,B862)</f>
      </c>
      <c r="L862">
        <f>IF(K862&gt;0,B862/K862-1,"")</f>
      </c>
    </row>
    <row r="863">
      <c r="A863">
        <f>NAV!A863</f>
      </c>
      <c r="B863">
        <f>NAV!B863</f>
      </c>
      <c r="C863">
        <f>IFERROR(LN(B863/B862),"")</f>
      </c>
      <c r="D863">
        <f>IFERROR(A863-A862,"")</f>
      </c>
      <c r="E863">
        <f>IFERROR(D863/365.25,"")</f>
      </c>
      <c r="F863" t="inlineStr">
        <is>
          <t/>
        </is>
      </c>
      <c r="G863" t="inlineStr">
        <is>
          <t/>
        </is>
      </c>
      <c r="H863" t="inlineStr">
        <is>
          <t/>
        </is>
      </c>
      <c r="I863">
        <f>IF(D863&gt;0,C863/D863,"")</f>
      </c>
      <c r="J863">
        <f>IFERROR(B863/B862-1,"")</f>
      </c>
      <c r="K863">
        <f>MAX(K862,B863)</f>
      </c>
      <c r="L863">
        <f>IF(K863&gt;0,B863/K863-1,"")</f>
      </c>
    </row>
    <row r="864">
      <c r="A864">
        <f>NAV!A864</f>
      </c>
      <c r="B864">
        <f>NAV!B864</f>
      </c>
      <c r="C864">
        <f>IFERROR(LN(B864/B863),"")</f>
      </c>
      <c r="D864">
        <f>IFERROR(A864-A863,"")</f>
      </c>
      <c r="E864">
        <f>IFERROR(D864/365.25,"")</f>
      </c>
      <c r="F864" t="inlineStr">
        <is>
          <t/>
        </is>
      </c>
      <c r="G864" t="inlineStr">
        <is>
          <t/>
        </is>
      </c>
      <c r="H864" t="inlineStr">
        <is>
          <t/>
        </is>
      </c>
      <c r="I864">
        <f>IF(D864&gt;0,C864/D864,"")</f>
      </c>
      <c r="J864">
        <f>IFERROR(B864/B863-1,"")</f>
      </c>
      <c r="K864">
        <f>MAX(K863,B864)</f>
      </c>
      <c r="L864">
        <f>IF(K864&gt;0,B864/K864-1,"")</f>
      </c>
    </row>
    <row r="865">
      <c r="A865">
        <f>NAV!A865</f>
      </c>
      <c r="B865">
        <f>NAV!B865</f>
      </c>
      <c r="C865">
        <f>IFERROR(LN(B865/B864),"")</f>
      </c>
      <c r="D865">
        <f>IFERROR(A865-A864,"")</f>
      </c>
      <c r="E865">
        <f>IFERROR(D865/365.25,"")</f>
      </c>
      <c r="F865" t="inlineStr">
        <is>
          <t/>
        </is>
      </c>
      <c r="G865" t="inlineStr">
        <is>
          <t/>
        </is>
      </c>
      <c r="H865" t="inlineStr">
        <is>
          <t/>
        </is>
      </c>
      <c r="I865">
        <f>IF(D865&gt;0,C865/D865,"")</f>
      </c>
      <c r="J865">
        <f>IFERROR(B865/B864-1,"")</f>
      </c>
      <c r="K865">
        <f>MAX(K864,B865)</f>
      </c>
      <c r="L865">
        <f>IF(K865&gt;0,B865/K865-1,"")</f>
      </c>
    </row>
    <row r="866">
      <c r="A866">
        <f>NAV!A866</f>
      </c>
      <c r="B866">
        <f>NAV!B866</f>
      </c>
      <c r="C866">
        <f>IFERROR(LN(B866/B865),"")</f>
      </c>
      <c r="D866">
        <f>IFERROR(A866-A865,"")</f>
      </c>
      <c r="E866">
        <f>IFERROR(D866/365.25,"")</f>
      </c>
      <c r="F866" t="inlineStr">
        <is>
          <t/>
        </is>
      </c>
      <c r="G866" t="inlineStr">
        <is>
          <t/>
        </is>
      </c>
      <c r="H866" t="inlineStr">
        <is>
          <t/>
        </is>
      </c>
      <c r="I866">
        <f>IF(D866&gt;0,C866/D866,"")</f>
      </c>
      <c r="J866">
        <f>IFERROR(B866/B865-1,"")</f>
      </c>
      <c r="K866">
        <f>MAX(K865,B866)</f>
      </c>
      <c r="L866">
        <f>IF(K866&gt;0,B866/K866-1,"")</f>
      </c>
    </row>
    <row r="867">
      <c r="A867">
        <f>NAV!A867</f>
      </c>
      <c r="B867">
        <f>NAV!B867</f>
      </c>
      <c r="C867">
        <f>IFERROR(LN(B867/B866),"")</f>
      </c>
      <c r="D867">
        <f>IFERROR(A867-A866,"")</f>
      </c>
      <c r="E867">
        <f>IFERROR(D867/365.25,"")</f>
      </c>
      <c r="F867" t="inlineStr">
        <is>
          <t/>
        </is>
      </c>
      <c r="G867" t="inlineStr">
        <is>
          <t/>
        </is>
      </c>
      <c r="H867" t="inlineStr">
        <is>
          <t/>
        </is>
      </c>
      <c r="I867">
        <f>IF(D867&gt;0,C867/D867,"")</f>
      </c>
      <c r="J867">
        <f>IFERROR(B867/B866-1,"")</f>
      </c>
      <c r="K867">
        <f>MAX(K866,B867)</f>
      </c>
      <c r="L867">
        <f>IF(K867&gt;0,B867/K867-1,"")</f>
      </c>
    </row>
    <row r="868">
      <c r="A868">
        <f>NAV!A868</f>
      </c>
      <c r="B868">
        <f>NAV!B868</f>
      </c>
      <c r="C868">
        <f>IFERROR(LN(B868/B867),"")</f>
      </c>
      <c r="D868">
        <f>IFERROR(A868-A867,"")</f>
      </c>
      <c r="E868">
        <f>IFERROR(D868/365.25,"")</f>
      </c>
      <c r="F868" t="inlineStr">
        <is>
          <t/>
        </is>
      </c>
      <c r="G868" t="inlineStr">
        <is>
          <t/>
        </is>
      </c>
      <c r="H868" t="inlineStr">
        <is>
          <t/>
        </is>
      </c>
      <c r="I868">
        <f>IF(D868&gt;0,C868/D868,"")</f>
      </c>
      <c r="J868">
        <f>IFERROR(B868/B867-1,"")</f>
      </c>
      <c r="K868">
        <f>MAX(K867,B868)</f>
      </c>
      <c r="L868">
        <f>IF(K868&gt;0,B868/K868-1,"")</f>
      </c>
    </row>
    <row r="869">
      <c r="A869">
        <f>NAV!A869</f>
      </c>
      <c r="B869">
        <f>NAV!B869</f>
      </c>
      <c r="C869">
        <f>IFERROR(LN(B869/B868),"")</f>
      </c>
      <c r="D869">
        <f>IFERROR(A869-A868,"")</f>
      </c>
      <c r="E869">
        <f>IFERROR(D869/365.25,"")</f>
      </c>
      <c r="F869" t="inlineStr">
        <is>
          <t/>
        </is>
      </c>
      <c r="G869" t="inlineStr">
        <is>
          <t/>
        </is>
      </c>
      <c r="H869" t="inlineStr">
        <is>
          <t/>
        </is>
      </c>
      <c r="I869">
        <f>IF(D869&gt;0,C869/D869,"")</f>
      </c>
      <c r="J869">
        <f>IFERROR(B869/B868-1,"")</f>
      </c>
      <c r="K869">
        <f>MAX(K868,B869)</f>
      </c>
      <c r="L869">
        <f>IF(K869&gt;0,B869/K869-1,"")</f>
      </c>
    </row>
    <row r="870">
      <c r="A870">
        <f>NAV!A870</f>
      </c>
      <c r="B870">
        <f>NAV!B870</f>
      </c>
      <c r="C870">
        <f>IFERROR(LN(B870/B869),"")</f>
      </c>
      <c r="D870">
        <f>IFERROR(A870-A869,"")</f>
      </c>
      <c r="E870">
        <f>IFERROR(D870/365.25,"")</f>
      </c>
      <c r="F870" t="inlineStr">
        <is>
          <t/>
        </is>
      </c>
      <c r="G870" t="inlineStr">
        <is>
          <t/>
        </is>
      </c>
      <c r="H870" t="inlineStr">
        <is>
          <t/>
        </is>
      </c>
      <c r="I870">
        <f>IF(D870&gt;0,C870/D870,"")</f>
      </c>
      <c r="J870">
        <f>IFERROR(B870/B869-1,"")</f>
      </c>
      <c r="K870">
        <f>MAX(K869,B870)</f>
      </c>
      <c r="L870">
        <f>IF(K870&gt;0,B870/K870-1,"")</f>
      </c>
    </row>
    <row r="871">
      <c r="A871">
        <f>NAV!A871</f>
      </c>
      <c r="B871">
        <f>NAV!B871</f>
      </c>
      <c r="C871">
        <f>IFERROR(LN(B871/B870),"")</f>
      </c>
      <c r="D871">
        <f>IFERROR(A871-A870,"")</f>
      </c>
      <c r="E871">
        <f>IFERROR(D871/365.25,"")</f>
      </c>
      <c r="F871" t="inlineStr">
        <is>
          <t/>
        </is>
      </c>
      <c r="G871" t="inlineStr">
        <is>
          <t/>
        </is>
      </c>
      <c r="H871" t="inlineStr">
        <is>
          <t/>
        </is>
      </c>
      <c r="I871">
        <f>IF(D871&gt;0,C871/D871,"")</f>
      </c>
      <c r="J871">
        <f>IFERROR(B871/B870-1,"")</f>
      </c>
      <c r="K871">
        <f>MAX(K870,B871)</f>
      </c>
      <c r="L871">
        <f>IF(K871&gt;0,B871/K871-1,"")</f>
      </c>
    </row>
    <row r="872">
      <c r="A872">
        <f>NAV!A872</f>
      </c>
      <c r="B872">
        <f>NAV!B872</f>
      </c>
      <c r="C872">
        <f>IFERROR(LN(B872/B871),"")</f>
      </c>
      <c r="D872">
        <f>IFERROR(A872-A871,"")</f>
      </c>
      <c r="E872">
        <f>IFERROR(D872/365.25,"")</f>
      </c>
      <c r="F872" t="inlineStr">
        <is>
          <t/>
        </is>
      </c>
      <c r="G872" t="inlineStr">
        <is>
          <t/>
        </is>
      </c>
      <c r="H872" t="inlineStr">
        <is>
          <t/>
        </is>
      </c>
      <c r="I872">
        <f>IF(D872&gt;0,C872/D872,"")</f>
      </c>
      <c r="J872">
        <f>IFERROR(B872/B871-1,"")</f>
      </c>
      <c r="K872">
        <f>MAX(K871,B872)</f>
      </c>
      <c r="L872">
        <f>IF(K872&gt;0,B872/K872-1,"")</f>
      </c>
    </row>
    <row r="873">
      <c r="A873">
        <f>NAV!A873</f>
      </c>
      <c r="B873">
        <f>NAV!B873</f>
      </c>
      <c r="C873">
        <f>IFERROR(LN(B873/B872),"")</f>
      </c>
      <c r="D873">
        <f>IFERROR(A873-A872,"")</f>
      </c>
      <c r="E873">
        <f>IFERROR(D873/365.25,"")</f>
      </c>
      <c r="F873" t="inlineStr">
        <is>
          <t/>
        </is>
      </c>
      <c r="G873" t="inlineStr">
        <is>
          <t/>
        </is>
      </c>
      <c r="H873" t="inlineStr">
        <is>
          <t/>
        </is>
      </c>
      <c r="I873">
        <f>IF(D873&gt;0,C873/D873,"")</f>
      </c>
      <c r="J873">
        <f>IFERROR(B873/B872-1,"")</f>
      </c>
      <c r="K873">
        <f>MAX(K872,B873)</f>
      </c>
      <c r="L873">
        <f>IF(K873&gt;0,B873/K873-1,"")</f>
      </c>
    </row>
    <row r="874">
      <c r="A874">
        <f>NAV!A874</f>
      </c>
      <c r="B874">
        <f>NAV!B874</f>
      </c>
      <c r="C874">
        <f>IFERROR(LN(B874/B873),"")</f>
      </c>
      <c r="D874">
        <f>IFERROR(A874-A873,"")</f>
      </c>
      <c r="E874">
        <f>IFERROR(D874/365.25,"")</f>
      </c>
      <c r="F874" t="inlineStr">
        <is>
          <t/>
        </is>
      </c>
      <c r="G874" t="inlineStr">
        <is>
          <t/>
        </is>
      </c>
      <c r="H874" t="inlineStr">
        <is>
          <t/>
        </is>
      </c>
      <c r="I874">
        <f>IF(D874&gt;0,C874/D874,"")</f>
      </c>
      <c r="J874">
        <f>IFERROR(B874/B873-1,"")</f>
      </c>
      <c r="K874">
        <f>MAX(K873,B874)</f>
      </c>
      <c r="L874">
        <f>IF(K874&gt;0,B874/K874-1,"")</f>
      </c>
    </row>
    <row r="875">
      <c r="A875">
        <f>NAV!A875</f>
      </c>
      <c r="B875">
        <f>NAV!B875</f>
      </c>
      <c r="C875">
        <f>IFERROR(LN(B875/B874),"")</f>
      </c>
      <c r="D875">
        <f>IFERROR(A875-A874,"")</f>
      </c>
      <c r="E875">
        <f>IFERROR(D875/365.25,"")</f>
      </c>
      <c r="F875" t="inlineStr">
        <is>
          <t/>
        </is>
      </c>
      <c r="G875" t="inlineStr">
        <is>
          <t/>
        </is>
      </c>
      <c r="H875" t="inlineStr">
        <is>
          <t/>
        </is>
      </c>
      <c r="I875">
        <f>IF(D875&gt;0,C875/D875,"")</f>
      </c>
      <c r="J875">
        <f>IFERROR(B875/B874-1,"")</f>
      </c>
      <c r="K875">
        <f>MAX(K874,B875)</f>
      </c>
      <c r="L875">
        <f>IF(K875&gt;0,B875/K875-1,"")</f>
      </c>
    </row>
    <row r="876">
      <c r="A876">
        <f>NAV!A876</f>
      </c>
      <c r="B876">
        <f>NAV!B876</f>
      </c>
      <c r="C876">
        <f>IFERROR(LN(B876/B875),"")</f>
      </c>
      <c r="D876">
        <f>IFERROR(A876-A875,"")</f>
      </c>
      <c r="E876">
        <f>IFERROR(D876/365.25,"")</f>
      </c>
      <c r="F876" t="inlineStr">
        <is>
          <t/>
        </is>
      </c>
      <c r="G876" t="inlineStr">
        <is>
          <t/>
        </is>
      </c>
      <c r="H876" t="inlineStr">
        <is>
          <t/>
        </is>
      </c>
      <c r="I876">
        <f>IF(D876&gt;0,C876/D876,"")</f>
      </c>
      <c r="J876">
        <f>IFERROR(B876/B875-1,"")</f>
      </c>
      <c r="K876">
        <f>MAX(K875,B876)</f>
      </c>
      <c r="L876">
        <f>IF(K876&gt;0,B876/K876-1,"")</f>
      </c>
    </row>
    <row r="877">
      <c r="A877">
        <f>NAV!A877</f>
      </c>
      <c r="B877">
        <f>NAV!B877</f>
      </c>
      <c r="C877">
        <f>IFERROR(LN(B877/B876),"")</f>
      </c>
      <c r="D877">
        <f>IFERROR(A877-A876,"")</f>
      </c>
      <c r="E877">
        <f>IFERROR(D877/365.25,"")</f>
      </c>
      <c r="F877" t="inlineStr">
        <is>
          <t/>
        </is>
      </c>
      <c r="G877" t="inlineStr">
        <is>
          <t/>
        </is>
      </c>
      <c r="H877" t="inlineStr">
        <is>
          <t/>
        </is>
      </c>
      <c r="I877">
        <f>IF(D877&gt;0,C877/D877,"")</f>
      </c>
      <c r="J877">
        <f>IFERROR(B877/B876-1,"")</f>
      </c>
      <c r="K877">
        <f>MAX(K876,B877)</f>
      </c>
      <c r="L877">
        <f>IF(K877&gt;0,B877/K877-1,"")</f>
      </c>
    </row>
    <row r="878">
      <c r="A878">
        <f>NAV!A878</f>
      </c>
      <c r="B878">
        <f>NAV!B878</f>
      </c>
      <c r="C878">
        <f>IFERROR(LN(B878/B877),"")</f>
      </c>
      <c r="D878">
        <f>IFERROR(A878-A877,"")</f>
      </c>
      <c r="E878">
        <f>IFERROR(D878/365.25,"")</f>
      </c>
      <c r="F878" t="inlineStr">
        <is>
          <t/>
        </is>
      </c>
      <c r="G878" t="inlineStr">
        <is>
          <t/>
        </is>
      </c>
      <c r="H878" t="inlineStr">
        <is>
          <t/>
        </is>
      </c>
      <c r="I878">
        <f>IF(D878&gt;0,C878/D878,"")</f>
      </c>
      <c r="J878">
        <f>IFERROR(B878/B877-1,"")</f>
      </c>
      <c r="K878">
        <f>MAX(K877,B878)</f>
      </c>
      <c r="L878">
        <f>IF(K878&gt;0,B878/K878-1,"")</f>
      </c>
    </row>
    <row r="879">
      <c r="A879">
        <f>NAV!A879</f>
      </c>
      <c r="B879">
        <f>NAV!B879</f>
      </c>
      <c r="C879">
        <f>IFERROR(LN(B879/B878),"")</f>
      </c>
      <c r="D879">
        <f>IFERROR(A879-A878,"")</f>
      </c>
      <c r="E879">
        <f>IFERROR(D879/365.25,"")</f>
      </c>
      <c r="F879" t="inlineStr">
        <is>
          <t/>
        </is>
      </c>
      <c r="G879" t="inlineStr">
        <is>
          <t/>
        </is>
      </c>
      <c r="H879" t="inlineStr">
        <is>
          <t/>
        </is>
      </c>
      <c r="I879">
        <f>IF(D879&gt;0,C879/D879,"")</f>
      </c>
      <c r="J879">
        <f>IFERROR(B879/B878-1,"")</f>
      </c>
      <c r="K879">
        <f>MAX(K878,B879)</f>
      </c>
      <c r="L879">
        <f>IF(K879&gt;0,B879/K879-1,"")</f>
      </c>
    </row>
    <row r="880">
      <c r="A880">
        <f>NAV!A880</f>
      </c>
      <c r="B880">
        <f>NAV!B880</f>
      </c>
      <c r="C880">
        <f>IFERROR(LN(B880/B879),"")</f>
      </c>
      <c r="D880">
        <f>IFERROR(A880-A879,"")</f>
      </c>
      <c r="E880">
        <f>IFERROR(D880/365.25,"")</f>
      </c>
      <c r="F880" t="inlineStr">
        <is>
          <t/>
        </is>
      </c>
      <c r="G880" t="inlineStr">
        <is>
          <t/>
        </is>
      </c>
      <c r="H880" t="inlineStr">
        <is>
          <t/>
        </is>
      </c>
      <c r="I880">
        <f>IF(D880&gt;0,C880/D880,"")</f>
      </c>
      <c r="J880">
        <f>IFERROR(B880/B879-1,"")</f>
      </c>
      <c r="K880">
        <f>MAX(K879,B880)</f>
      </c>
      <c r="L880">
        <f>IF(K880&gt;0,B880/K880-1,"")</f>
      </c>
    </row>
    <row r="881">
      <c r="A881">
        <f>NAV!A881</f>
      </c>
      <c r="B881">
        <f>NAV!B881</f>
      </c>
      <c r="C881">
        <f>IFERROR(LN(B881/B880),"")</f>
      </c>
      <c r="D881">
        <f>IFERROR(A881-A880,"")</f>
      </c>
      <c r="E881">
        <f>IFERROR(D881/365.25,"")</f>
      </c>
      <c r="F881" t="inlineStr">
        <is>
          <t/>
        </is>
      </c>
      <c r="G881" t="inlineStr">
        <is>
          <t/>
        </is>
      </c>
      <c r="H881" t="inlineStr">
        <is>
          <t/>
        </is>
      </c>
      <c r="I881">
        <f>IF(D881&gt;0,C881/D881,"")</f>
      </c>
      <c r="J881">
        <f>IFERROR(B881/B880-1,"")</f>
      </c>
      <c r="K881">
        <f>MAX(K880,B881)</f>
      </c>
      <c r="L881">
        <f>IF(K881&gt;0,B881/K881-1,"")</f>
      </c>
    </row>
    <row r="882">
      <c r="A882">
        <f>NAV!A882</f>
      </c>
      <c r="B882">
        <f>NAV!B882</f>
      </c>
      <c r="C882">
        <f>IFERROR(LN(B882/B881),"")</f>
      </c>
      <c r="D882">
        <f>IFERROR(A882-A881,"")</f>
      </c>
      <c r="E882">
        <f>IFERROR(D882/365.25,"")</f>
      </c>
      <c r="F882" t="inlineStr">
        <is>
          <t/>
        </is>
      </c>
      <c r="G882" t="inlineStr">
        <is>
          <t/>
        </is>
      </c>
      <c r="H882" t="inlineStr">
        <is>
          <t/>
        </is>
      </c>
      <c r="I882">
        <f>IF(D882&gt;0,C882/D882,"")</f>
      </c>
      <c r="J882">
        <f>IFERROR(B882/B881-1,"")</f>
      </c>
      <c r="K882">
        <f>MAX(K881,B882)</f>
      </c>
      <c r="L882">
        <f>IF(K882&gt;0,B882/K882-1,"")</f>
      </c>
    </row>
    <row r="883">
      <c r="A883">
        <f>NAV!A883</f>
      </c>
      <c r="B883">
        <f>NAV!B883</f>
      </c>
      <c r="C883">
        <f>IFERROR(LN(B883/B882),"")</f>
      </c>
      <c r="D883">
        <f>IFERROR(A883-A882,"")</f>
      </c>
      <c r="E883">
        <f>IFERROR(D883/365.25,"")</f>
      </c>
      <c r="F883" t="inlineStr">
        <is>
          <t/>
        </is>
      </c>
      <c r="G883" t="inlineStr">
        <is>
          <t/>
        </is>
      </c>
      <c r="H883" t="inlineStr">
        <is>
          <t/>
        </is>
      </c>
      <c r="I883">
        <f>IF(D883&gt;0,C883/D883,"")</f>
      </c>
      <c r="J883">
        <f>IFERROR(B883/B882-1,"")</f>
      </c>
      <c r="K883">
        <f>MAX(K882,B883)</f>
      </c>
      <c r="L883">
        <f>IF(K883&gt;0,B883/K883-1,"")</f>
      </c>
    </row>
    <row r="884">
      <c r="A884">
        <f>NAV!A884</f>
      </c>
      <c r="B884">
        <f>NAV!B884</f>
      </c>
      <c r="C884">
        <f>IFERROR(LN(B884/B883),"")</f>
      </c>
      <c r="D884">
        <f>IFERROR(A884-A883,"")</f>
      </c>
      <c r="E884">
        <f>IFERROR(D884/365.25,"")</f>
      </c>
      <c r="F884" t="inlineStr">
        <is>
          <t/>
        </is>
      </c>
      <c r="G884" t="inlineStr">
        <is>
          <t/>
        </is>
      </c>
      <c r="H884" t="inlineStr">
        <is>
          <t/>
        </is>
      </c>
      <c r="I884">
        <f>IF(D884&gt;0,C884/D884,"")</f>
      </c>
      <c r="J884">
        <f>IFERROR(B884/B883-1,"")</f>
      </c>
      <c r="K884">
        <f>MAX(K883,B884)</f>
      </c>
      <c r="L884">
        <f>IF(K884&gt;0,B884/K884-1,"")</f>
      </c>
    </row>
    <row r="885">
      <c r="A885">
        <f>NAV!A885</f>
      </c>
      <c r="B885">
        <f>NAV!B885</f>
      </c>
      <c r="C885">
        <f>IFERROR(LN(B885/B884),"")</f>
      </c>
      <c r="D885">
        <f>IFERROR(A885-A884,"")</f>
      </c>
      <c r="E885">
        <f>IFERROR(D885/365.25,"")</f>
      </c>
      <c r="F885" t="inlineStr">
        <is>
          <t/>
        </is>
      </c>
      <c r="G885" t="inlineStr">
        <is>
          <t/>
        </is>
      </c>
      <c r="H885" t="inlineStr">
        <is>
          <t/>
        </is>
      </c>
      <c r="I885">
        <f>IF(D885&gt;0,C885/D885,"")</f>
      </c>
      <c r="J885">
        <f>IFERROR(B885/B884-1,"")</f>
      </c>
      <c r="K885">
        <f>MAX(K884,B885)</f>
      </c>
      <c r="L885">
        <f>IF(K885&gt;0,B885/K885-1,"")</f>
      </c>
    </row>
    <row r="886">
      <c r="A886">
        <f>NAV!A886</f>
      </c>
      <c r="B886">
        <f>NAV!B886</f>
      </c>
      <c r="C886">
        <f>IFERROR(LN(B886/B885),"")</f>
      </c>
      <c r="D886">
        <f>IFERROR(A886-A885,"")</f>
      </c>
      <c r="E886">
        <f>IFERROR(D886/365.25,"")</f>
      </c>
      <c r="F886" t="inlineStr">
        <is>
          <t/>
        </is>
      </c>
      <c r="G886" t="inlineStr">
        <is>
          <t/>
        </is>
      </c>
      <c r="H886" t="inlineStr">
        <is>
          <t/>
        </is>
      </c>
      <c r="I886">
        <f>IF(D886&gt;0,C886/D886,"")</f>
      </c>
      <c r="J886">
        <f>IFERROR(B886/B885-1,"")</f>
      </c>
      <c r="K886">
        <f>MAX(K885,B886)</f>
      </c>
      <c r="L886">
        <f>IF(K886&gt;0,B886/K886-1,"")</f>
      </c>
    </row>
    <row r="887">
      <c r="A887">
        <f>NAV!A887</f>
      </c>
      <c r="B887">
        <f>NAV!B887</f>
      </c>
      <c r="C887">
        <f>IFERROR(LN(B887/B886),"")</f>
      </c>
      <c r="D887">
        <f>IFERROR(A887-A886,"")</f>
      </c>
      <c r="E887">
        <f>IFERROR(D887/365.25,"")</f>
      </c>
      <c r="F887" t="inlineStr">
        <is>
          <t/>
        </is>
      </c>
      <c r="G887" t="inlineStr">
        <is>
          <t/>
        </is>
      </c>
      <c r="H887" t="inlineStr">
        <is>
          <t/>
        </is>
      </c>
      <c r="I887">
        <f>IF(D887&gt;0,C887/D887,"")</f>
      </c>
      <c r="J887">
        <f>IFERROR(B887/B886-1,"")</f>
      </c>
      <c r="K887">
        <f>MAX(K886,B887)</f>
      </c>
      <c r="L887">
        <f>IF(K887&gt;0,B887/K887-1,"")</f>
      </c>
    </row>
    <row r="888">
      <c r="A888">
        <f>NAV!A888</f>
      </c>
      <c r="B888">
        <f>NAV!B888</f>
      </c>
      <c r="C888">
        <f>IFERROR(LN(B888/B887),"")</f>
      </c>
      <c r="D888">
        <f>IFERROR(A888-A887,"")</f>
      </c>
      <c r="E888">
        <f>IFERROR(D888/365.25,"")</f>
      </c>
      <c r="F888" t="inlineStr">
        <is>
          <t/>
        </is>
      </c>
      <c r="G888" t="inlineStr">
        <is>
          <t/>
        </is>
      </c>
      <c r="H888" t="inlineStr">
        <is>
          <t/>
        </is>
      </c>
      <c r="I888">
        <f>IF(D888&gt;0,C888/D888,"")</f>
      </c>
      <c r="J888">
        <f>IFERROR(B888/B887-1,"")</f>
      </c>
      <c r="K888">
        <f>MAX(K887,B888)</f>
      </c>
      <c r="L888">
        <f>IF(K888&gt;0,B888/K888-1,"")</f>
      </c>
    </row>
    <row r="889">
      <c r="A889">
        <f>NAV!A889</f>
      </c>
      <c r="B889">
        <f>NAV!B889</f>
      </c>
      <c r="C889">
        <f>IFERROR(LN(B889/B888),"")</f>
      </c>
      <c r="D889">
        <f>IFERROR(A889-A888,"")</f>
      </c>
      <c r="E889">
        <f>IFERROR(D889/365.25,"")</f>
      </c>
      <c r="F889" t="inlineStr">
        <is>
          <t/>
        </is>
      </c>
      <c r="G889" t="inlineStr">
        <is>
          <t/>
        </is>
      </c>
      <c r="H889" t="inlineStr">
        <is>
          <t/>
        </is>
      </c>
      <c r="I889">
        <f>IF(D889&gt;0,C889/D889,"")</f>
      </c>
      <c r="J889">
        <f>IFERROR(B889/B888-1,"")</f>
      </c>
      <c r="K889">
        <f>MAX(K888,B889)</f>
      </c>
      <c r="L889">
        <f>IF(K889&gt;0,B889/K889-1,"")</f>
      </c>
    </row>
    <row r="890">
      <c r="A890">
        <f>NAV!A890</f>
      </c>
      <c r="B890">
        <f>NAV!B890</f>
      </c>
      <c r="C890">
        <f>IFERROR(LN(B890/B889),"")</f>
      </c>
      <c r="D890">
        <f>IFERROR(A890-A889,"")</f>
      </c>
      <c r="E890">
        <f>IFERROR(D890/365.25,"")</f>
      </c>
      <c r="F890" t="inlineStr">
        <is>
          <t/>
        </is>
      </c>
      <c r="G890" t="inlineStr">
        <is>
          <t/>
        </is>
      </c>
      <c r="H890" t="inlineStr">
        <is>
          <t/>
        </is>
      </c>
      <c r="I890">
        <f>IF(D890&gt;0,C890/D890,"")</f>
      </c>
      <c r="J890">
        <f>IFERROR(B890/B889-1,"")</f>
      </c>
      <c r="K890">
        <f>MAX(K889,B890)</f>
      </c>
      <c r="L890">
        <f>IF(K890&gt;0,B890/K890-1,"")</f>
      </c>
    </row>
    <row r="891">
      <c r="A891">
        <f>NAV!A891</f>
      </c>
      <c r="B891">
        <f>NAV!B891</f>
      </c>
      <c r="C891">
        <f>IFERROR(LN(B891/B890),"")</f>
      </c>
      <c r="D891">
        <f>IFERROR(A891-A890,"")</f>
      </c>
      <c r="E891">
        <f>IFERROR(D891/365.25,"")</f>
      </c>
      <c r="F891" t="inlineStr">
        <is>
          <t/>
        </is>
      </c>
      <c r="G891" t="inlineStr">
        <is>
          <t/>
        </is>
      </c>
      <c r="H891" t="inlineStr">
        <is>
          <t/>
        </is>
      </c>
      <c r="I891">
        <f>IF(D891&gt;0,C891/D891,"")</f>
      </c>
      <c r="J891">
        <f>IFERROR(B891/B890-1,"")</f>
      </c>
      <c r="K891">
        <f>MAX(K890,B891)</f>
      </c>
      <c r="L891">
        <f>IF(K891&gt;0,B891/K891-1,"")</f>
      </c>
    </row>
    <row r="892">
      <c r="A892">
        <f>NAV!A892</f>
      </c>
      <c r="B892">
        <f>NAV!B892</f>
      </c>
      <c r="C892">
        <f>IFERROR(LN(B892/B891),"")</f>
      </c>
      <c r="D892">
        <f>IFERROR(A892-A891,"")</f>
      </c>
      <c r="E892">
        <f>IFERROR(D892/365.25,"")</f>
      </c>
      <c r="F892" t="inlineStr">
        <is>
          <t/>
        </is>
      </c>
      <c r="G892" t="inlineStr">
        <is>
          <t/>
        </is>
      </c>
      <c r="H892" t="inlineStr">
        <is>
          <t/>
        </is>
      </c>
      <c r="I892">
        <f>IF(D892&gt;0,C892/D892,"")</f>
      </c>
      <c r="J892">
        <f>IFERROR(B892/B891-1,"")</f>
      </c>
      <c r="K892">
        <f>MAX(K891,B892)</f>
      </c>
      <c r="L892">
        <f>IF(K892&gt;0,B892/K892-1,"")</f>
      </c>
    </row>
    <row r="893">
      <c r="A893">
        <f>NAV!A893</f>
      </c>
      <c r="B893">
        <f>NAV!B893</f>
      </c>
      <c r="C893">
        <f>IFERROR(LN(B893/B892),"")</f>
      </c>
      <c r="D893">
        <f>IFERROR(A893-A892,"")</f>
      </c>
      <c r="E893">
        <f>IFERROR(D893/365.25,"")</f>
      </c>
      <c r="F893" t="inlineStr">
        <is>
          <t/>
        </is>
      </c>
      <c r="G893" t="inlineStr">
        <is>
          <t/>
        </is>
      </c>
      <c r="H893" t="inlineStr">
        <is>
          <t/>
        </is>
      </c>
      <c r="I893">
        <f>IF(D893&gt;0,C893/D893,"")</f>
      </c>
      <c r="J893">
        <f>IFERROR(B893/B892-1,"")</f>
      </c>
      <c r="K893">
        <f>MAX(K892,B893)</f>
      </c>
      <c r="L893">
        <f>IF(K893&gt;0,B893/K893-1,"")</f>
      </c>
    </row>
    <row r="894">
      <c r="A894">
        <f>NAV!A894</f>
      </c>
      <c r="B894">
        <f>NAV!B894</f>
      </c>
      <c r="C894">
        <f>IFERROR(LN(B894/B893),"")</f>
      </c>
      <c r="D894">
        <f>IFERROR(A894-A893,"")</f>
      </c>
      <c r="E894">
        <f>IFERROR(D894/365.25,"")</f>
      </c>
      <c r="F894" t="inlineStr">
        <is>
          <t/>
        </is>
      </c>
      <c r="G894" t="inlineStr">
        <is>
          <t/>
        </is>
      </c>
      <c r="H894" t="inlineStr">
        <is>
          <t/>
        </is>
      </c>
      <c r="I894">
        <f>IF(D894&gt;0,C894/D894,"")</f>
      </c>
      <c r="J894">
        <f>IFERROR(B894/B893-1,"")</f>
      </c>
      <c r="K894">
        <f>MAX(K893,B894)</f>
      </c>
      <c r="L894">
        <f>IF(K894&gt;0,B894/K894-1,"")</f>
      </c>
    </row>
    <row r="895">
      <c r="A895">
        <f>NAV!A895</f>
      </c>
      <c r="B895">
        <f>NAV!B895</f>
      </c>
      <c r="C895">
        <f>IFERROR(LN(B895/B894),"")</f>
      </c>
      <c r="D895">
        <f>IFERROR(A895-A894,"")</f>
      </c>
      <c r="E895">
        <f>IFERROR(D895/365.25,"")</f>
      </c>
      <c r="F895" t="inlineStr">
        <is>
          <t/>
        </is>
      </c>
      <c r="G895" t="inlineStr">
        <is>
          <t/>
        </is>
      </c>
      <c r="H895" t="inlineStr">
        <is>
          <t/>
        </is>
      </c>
      <c r="I895">
        <f>IF(D895&gt;0,C895/D895,"")</f>
      </c>
      <c r="J895">
        <f>IFERROR(B895/B894-1,"")</f>
      </c>
      <c r="K895">
        <f>MAX(K894,B895)</f>
      </c>
      <c r="L895">
        <f>IF(K895&gt;0,B895/K895-1,"")</f>
      </c>
    </row>
    <row r="896">
      <c r="A896">
        <f>NAV!A896</f>
      </c>
      <c r="B896">
        <f>NAV!B896</f>
      </c>
      <c r="C896">
        <f>IFERROR(LN(B896/B895),"")</f>
      </c>
      <c r="D896">
        <f>IFERROR(A896-A895,"")</f>
      </c>
      <c r="E896">
        <f>IFERROR(D896/365.25,"")</f>
      </c>
      <c r="F896" t="inlineStr">
        <is>
          <t/>
        </is>
      </c>
      <c r="G896" t="inlineStr">
        <is>
          <t/>
        </is>
      </c>
      <c r="H896" t="inlineStr">
        <is>
          <t/>
        </is>
      </c>
      <c r="I896">
        <f>IF(D896&gt;0,C896/D896,"")</f>
      </c>
      <c r="J896">
        <f>IFERROR(B896/B895-1,"")</f>
      </c>
      <c r="K896">
        <f>MAX(K895,B896)</f>
      </c>
      <c r="L896">
        <f>IF(K896&gt;0,B896/K896-1,"")</f>
      </c>
    </row>
    <row r="897">
      <c r="A897">
        <f>NAV!A897</f>
      </c>
      <c r="B897">
        <f>NAV!B897</f>
      </c>
      <c r="C897">
        <f>IFERROR(LN(B897/B896),"")</f>
      </c>
      <c r="D897">
        <f>IFERROR(A897-A896,"")</f>
      </c>
      <c r="E897">
        <f>IFERROR(D897/365.25,"")</f>
      </c>
      <c r="F897" t="inlineStr">
        <is>
          <t/>
        </is>
      </c>
      <c r="G897" t="inlineStr">
        <is>
          <t/>
        </is>
      </c>
      <c r="H897" t="inlineStr">
        <is>
          <t/>
        </is>
      </c>
      <c r="I897">
        <f>IF(D897&gt;0,C897/D897,"")</f>
      </c>
      <c r="J897">
        <f>IFERROR(B897/B896-1,"")</f>
      </c>
      <c r="K897">
        <f>MAX(K896,B897)</f>
      </c>
      <c r="L897">
        <f>IF(K897&gt;0,B897/K897-1,"")</f>
      </c>
    </row>
    <row r="898">
      <c r="A898">
        <f>NAV!A898</f>
      </c>
      <c r="B898">
        <f>NAV!B898</f>
      </c>
      <c r="C898">
        <f>IFERROR(LN(B898/B897),"")</f>
      </c>
      <c r="D898">
        <f>IFERROR(A898-A897,"")</f>
      </c>
      <c r="E898">
        <f>IFERROR(D898/365.25,"")</f>
      </c>
      <c r="F898" t="inlineStr">
        <is>
          <t/>
        </is>
      </c>
      <c r="G898" t="inlineStr">
        <is>
          <t/>
        </is>
      </c>
      <c r="H898" t="inlineStr">
        <is>
          <t/>
        </is>
      </c>
      <c r="I898">
        <f>IF(D898&gt;0,C898/D898,"")</f>
      </c>
      <c r="J898">
        <f>IFERROR(B898/B897-1,"")</f>
      </c>
      <c r="K898">
        <f>MAX(K897,B898)</f>
      </c>
      <c r="L898">
        <f>IF(K898&gt;0,B898/K898-1,"")</f>
      </c>
    </row>
    <row r="899">
      <c r="A899">
        <f>NAV!A899</f>
      </c>
      <c r="B899">
        <f>NAV!B899</f>
      </c>
      <c r="C899">
        <f>IFERROR(LN(B899/B898),"")</f>
      </c>
      <c r="D899">
        <f>IFERROR(A899-A898,"")</f>
      </c>
      <c r="E899">
        <f>IFERROR(D899/365.25,"")</f>
      </c>
      <c r="F899" t="inlineStr">
        <is>
          <t/>
        </is>
      </c>
      <c r="G899" t="inlineStr">
        <is>
          <t/>
        </is>
      </c>
      <c r="H899" t="inlineStr">
        <is>
          <t/>
        </is>
      </c>
      <c r="I899">
        <f>IF(D899&gt;0,C899/D899,"")</f>
      </c>
      <c r="J899">
        <f>IFERROR(B899/B898-1,"")</f>
      </c>
      <c r="K899">
        <f>MAX(K898,B899)</f>
      </c>
      <c r="L899">
        <f>IF(K899&gt;0,B899/K899-1,"")</f>
      </c>
    </row>
    <row r="900">
      <c r="A900">
        <f>NAV!A900</f>
      </c>
      <c r="B900">
        <f>NAV!B900</f>
      </c>
      <c r="C900">
        <f>IFERROR(LN(B900/B899),"")</f>
      </c>
      <c r="D900">
        <f>IFERROR(A900-A899,"")</f>
      </c>
      <c r="E900">
        <f>IFERROR(D900/365.25,"")</f>
      </c>
      <c r="F900" t="inlineStr">
        <is>
          <t/>
        </is>
      </c>
      <c r="G900" t="inlineStr">
        <is>
          <t/>
        </is>
      </c>
      <c r="H900" t="inlineStr">
        <is>
          <t/>
        </is>
      </c>
      <c r="I900">
        <f>IF(D900&gt;0,C900/D900,"")</f>
      </c>
      <c r="J900">
        <f>IFERROR(B900/B899-1,"")</f>
      </c>
      <c r="K900">
        <f>MAX(K899,B900)</f>
      </c>
      <c r="L900">
        <f>IF(K900&gt;0,B900/K900-1,"")</f>
      </c>
    </row>
    <row r="901">
      <c r="A901">
        <f>NAV!A901</f>
      </c>
      <c r="B901">
        <f>NAV!B901</f>
      </c>
      <c r="C901">
        <f>IFERROR(LN(B901/B900),"")</f>
      </c>
      <c r="D901">
        <f>IFERROR(A901-A900,"")</f>
      </c>
      <c r="E901">
        <f>IFERROR(D901/365.25,"")</f>
      </c>
      <c r="F901" t="inlineStr">
        <is>
          <t/>
        </is>
      </c>
      <c r="G901" t="inlineStr">
        <is>
          <t/>
        </is>
      </c>
      <c r="H901" t="inlineStr">
        <is>
          <t/>
        </is>
      </c>
      <c r="I901">
        <f>IF(D901&gt;0,C901/D901,"")</f>
      </c>
      <c r="J901">
        <f>IFERROR(B901/B900-1,"")</f>
      </c>
      <c r="K901">
        <f>MAX(K900,B901)</f>
      </c>
      <c r="L901">
        <f>IF(K901&gt;0,B901/K901-1,"")</f>
      </c>
    </row>
    <row r="902">
      <c r="A902">
        <f>NAV!A902</f>
      </c>
      <c r="B902">
        <f>NAV!B902</f>
      </c>
      <c r="C902">
        <f>IFERROR(LN(B902/B901),"")</f>
      </c>
      <c r="D902">
        <f>IFERROR(A902-A901,"")</f>
      </c>
      <c r="E902">
        <f>IFERROR(D902/365.25,"")</f>
      </c>
      <c r="F902" t="inlineStr">
        <is>
          <t/>
        </is>
      </c>
      <c r="G902" t="inlineStr">
        <is>
          <t/>
        </is>
      </c>
      <c r="H902" t="inlineStr">
        <is>
          <t/>
        </is>
      </c>
      <c r="I902">
        <f>IF(D902&gt;0,C902/D902,"")</f>
      </c>
      <c r="J902">
        <f>IFERROR(B902/B901-1,"")</f>
      </c>
      <c r="K902">
        <f>MAX(K901,B902)</f>
      </c>
      <c r="L902">
        <f>IF(K902&gt;0,B902/K902-1,"")</f>
      </c>
    </row>
    <row r="903">
      <c r="A903">
        <f>NAV!A903</f>
      </c>
      <c r="B903">
        <f>NAV!B903</f>
      </c>
      <c r="C903">
        <f>IFERROR(LN(B903/B902),"")</f>
      </c>
      <c r="D903">
        <f>IFERROR(A903-A902,"")</f>
      </c>
      <c r="E903">
        <f>IFERROR(D903/365.25,"")</f>
      </c>
      <c r="F903" t="inlineStr">
        <is>
          <t/>
        </is>
      </c>
      <c r="G903" t="inlineStr">
        <is>
          <t/>
        </is>
      </c>
      <c r="H903" t="inlineStr">
        <is>
          <t/>
        </is>
      </c>
      <c r="I903">
        <f>IF(D903&gt;0,C903/D903,"")</f>
      </c>
      <c r="J903">
        <f>IFERROR(B903/B902-1,"")</f>
      </c>
      <c r="K903">
        <f>MAX(K902,B903)</f>
      </c>
      <c r="L903">
        <f>IF(K903&gt;0,B903/K903-1,"")</f>
      </c>
    </row>
    <row r="904">
      <c r="A904">
        <f>NAV!A904</f>
      </c>
      <c r="B904">
        <f>NAV!B904</f>
      </c>
      <c r="C904">
        <f>IFERROR(LN(B904/B903),"")</f>
      </c>
      <c r="D904">
        <f>IFERROR(A904-A903,"")</f>
      </c>
      <c r="E904">
        <f>IFERROR(D904/365.25,"")</f>
      </c>
      <c r="F904" t="inlineStr">
        <is>
          <t/>
        </is>
      </c>
      <c r="G904" t="inlineStr">
        <is>
          <t/>
        </is>
      </c>
      <c r="H904" t="inlineStr">
        <is>
          <t/>
        </is>
      </c>
      <c r="I904">
        <f>IF(D904&gt;0,C904/D904,"")</f>
      </c>
      <c r="J904">
        <f>IFERROR(B904/B903-1,"")</f>
      </c>
      <c r="K904">
        <f>MAX(K903,B904)</f>
      </c>
      <c r="L904">
        <f>IF(K904&gt;0,B904/K904-1,"")</f>
      </c>
    </row>
    <row r="905">
      <c r="A905">
        <f>NAV!A905</f>
      </c>
      <c r="B905">
        <f>NAV!B905</f>
      </c>
      <c r="C905">
        <f>IFERROR(LN(B905/B904),"")</f>
      </c>
      <c r="D905">
        <f>IFERROR(A905-A904,"")</f>
      </c>
      <c r="E905">
        <f>IFERROR(D905/365.25,"")</f>
      </c>
      <c r="F905" t="inlineStr">
        <is>
          <t/>
        </is>
      </c>
      <c r="G905" t="inlineStr">
        <is>
          <t/>
        </is>
      </c>
      <c r="H905" t="inlineStr">
        <is>
          <t/>
        </is>
      </c>
      <c r="I905">
        <f>IF(D905&gt;0,C905/D905,"")</f>
      </c>
      <c r="J905">
        <f>IFERROR(B905/B904-1,"")</f>
      </c>
      <c r="K905">
        <f>MAX(K904,B905)</f>
      </c>
      <c r="L905">
        <f>IF(K905&gt;0,B905/K905-1,"")</f>
      </c>
    </row>
    <row r="906">
      <c r="A906">
        <f>NAV!A906</f>
      </c>
      <c r="B906">
        <f>NAV!B906</f>
      </c>
      <c r="C906">
        <f>IFERROR(LN(B906/B905),"")</f>
      </c>
      <c r="D906">
        <f>IFERROR(A906-A905,"")</f>
      </c>
      <c r="E906">
        <f>IFERROR(D906/365.25,"")</f>
      </c>
      <c r="F906" t="inlineStr">
        <is>
          <t/>
        </is>
      </c>
      <c r="G906" t="inlineStr">
        <is>
          <t/>
        </is>
      </c>
      <c r="H906" t="inlineStr">
        <is>
          <t/>
        </is>
      </c>
      <c r="I906">
        <f>IF(D906&gt;0,C906/D906,"")</f>
      </c>
      <c r="J906">
        <f>IFERROR(B906/B905-1,"")</f>
      </c>
      <c r="K906">
        <f>MAX(K905,B906)</f>
      </c>
      <c r="L906">
        <f>IF(K906&gt;0,B906/K906-1,"")</f>
      </c>
    </row>
    <row r="907">
      <c r="A907">
        <f>NAV!A907</f>
      </c>
      <c r="B907">
        <f>NAV!B907</f>
      </c>
      <c r="C907">
        <f>IFERROR(LN(B907/B906),"")</f>
      </c>
      <c r="D907">
        <f>IFERROR(A907-A906,"")</f>
      </c>
      <c r="E907">
        <f>IFERROR(D907/365.25,"")</f>
      </c>
      <c r="F907" t="inlineStr">
        <is>
          <t/>
        </is>
      </c>
      <c r="G907" t="inlineStr">
        <is>
          <t/>
        </is>
      </c>
      <c r="H907" t="inlineStr">
        <is>
          <t/>
        </is>
      </c>
      <c r="I907">
        <f>IF(D907&gt;0,C907/D907,"")</f>
      </c>
      <c r="J907">
        <f>IFERROR(B907/B906-1,"")</f>
      </c>
      <c r="K907">
        <f>MAX(K906,B907)</f>
      </c>
      <c r="L907">
        <f>IF(K907&gt;0,B907/K907-1,"")</f>
      </c>
    </row>
    <row r="908">
      <c r="A908">
        <f>NAV!A908</f>
      </c>
      <c r="B908">
        <f>NAV!B908</f>
      </c>
      <c r="C908">
        <f>IFERROR(LN(B908/B907),"")</f>
      </c>
      <c r="D908">
        <f>IFERROR(A908-A907,"")</f>
      </c>
      <c r="E908">
        <f>IFERROR(D908/365.25,"")</f>
      </c>
      <c r="F908" t="inlineStr">
        <is>
          <t/>
        </is>
      </c>
      <c r="G908" t="inlineStr">
        <is>
          <t/>
        </is>
      </c>
      <c r="H908" t="inlineStr">
        <is>
          <t/>
        </is>
      </c>
      <c r="I908">
        <f>IF(D908&gt;0,C908/D908,"")</f>
      </c>
      <c r="J908">
        <f>IFERROR(B908/B907-1,"")</f>
      </c>
      <c r="K908">
        <f>MAX(K907,B908)</f>
      </c>
      <c r="L908">
        <f>IF(K908&gt;0,B908/K908-1,"")</f>
      </c>
    </row>
    <row r="909">
      <c r="A909">
        <f>NAV!A909</f>
      </c>
      <c r="B909">
        <f>NAV!B909</f>
      </c>
      <c r="C909">
        <f>IFERROR(LN(B909/B908),"")</f>
      </c>
      <c r="D909">
        <f>IFERROR(A909-A908,"")</f>
      </c>
      <c r="E909">
        <f>IFERROR(D909/365.25,"")</f>
      </c>
      <c r="F909" t="inlineStr">
        <is>
          <t/>
        </is>
      </c>
      <c r="G909" t="inlineStr">
        <is>
          <t/>
        </is>
      </c>
      <c r="H909" t="inlineStr">
        <is>
          <t/>
        </is>
      </c>
      <c r="I909">
        <f>IF(D909&gt;0,C909/D909,"")</f>
      </c>
      <c r="J909">
        <f>IFERROR(B909/B908-1,"")</f>
      </c>
      <c r="K909">
        <f>MAX(K908,B909)</f>
      </c>
      <c r="L909">
        <f>IF(K909&gt;0,B909/K909-1,"")</f>
      </c>
    </row>
    <row r="910">
      <c r="A910">
        <f>NAV!A910</f>
      </c>
      <c r="B910">
        <f>NAV!B910</f>
      </c>
      <c r="C910">
        <f>IFERROR(LN(B910/B909),"")</f>
      </c>
      <c r="D910">
        <f>IFERROR(A910-A909,"")</f>
      </c>
      <c r="E910">
        <f>IFERROR(D910/365.25,"")</f>
      </c>
      <c r="F910" t="inlineStr">
        <is>
          <t/>
        </is>
      </c>
      <c r="G910" t="inlineStr">
        <is>
          <t/>
        </is>
      </c>
      <c r="H910" t="inlineStr">
        <is>
          <t/>
        </is>
      </c>
      <c r="I910">
        <f>IF(D910&gt;0,C910/D910,"")</f>
      </c>
      <c r="J910">
        <f>IFERROR(B910/B909-1,"")</f>
      </c>
      <c r="K910">
        <f>MAX(K909,B910)</f>
      </c>
      <c r="L910">
        <f>IF(K910&gt;0,B910/K910-1,"")</f>
      </c>
    </row>
    <row r="911">
      <c r="A911">
        <f>NAV!A911</f>
      </c>
      <c r="B911">
        <f>NAV!B911</f>
      </c>
      <c r="C911">
        <f>IFERROR(LN(B911/B910),"")</f>
      </c>
      <c r="D911">
        <f>IFERROR(A911-A910,"")</f>
      </c>
      <c r="E911">
        <f>IFERROR(D911/365.25,"")</f>
      </c>
      <c r="F911" t="inlineStr">
        <is>
          <t/>
        </is>
      </c>
      <c r="G911" t="inlineStr">
        <is>
          <t/>
        </is>
      </c>
      <c r="H911" t="inlineStr">
        <is>
          <t/>
        </is>
      </c>
      <c r="I911">
        <f>IF(D911&gt;0,C911/D911,"")</f>
      </c>
      <c r="J911">
        <f>IFERROR(B911/B910-1,"")</f>
      </c>
      <c r="K911">
        <f>MAX(K910,B911)</f>
      </c>
      <c r="L911">
        <f>IF(K911&gt;0,B911/K911-1,"")</f>
      </c>
    </row>
    <row r="912">
      <c r="A912">
        <f>NAV!A912</f>
      </c>
      <c r="B912">
        <f>NAV!B912</f>
      </c>
      <c r="C912">
        <f>IFERROR(LN(B912/B911),"")</f>
      </c>
      <c r="D912">
        <f>IFERROR(A912-A911,"")</f>
      </c>
      <c r="E912">
        <f>IFERROR(D912/365.25,"")</f>
      </c>
      <c r="F912" t="inlineStr">
        <is>
          <t/>
        </is>
      </c>
      <c r="G912" t="inlineStr">
        <is>
          <t/>
        </is>
      </c>
      <c r="H912" t="inlineStr">
        <is>
          <t/>
        </is>
      </c>
      <c r="I912">
        <f>IF(D912&gt;0,C912/D912,"")</f>
      </c>
      <c r="J912">
        <f>IFERROR(B912/B911-1,"")</f>
      </c>
      <c r="K912">
        <f>MAX(K911,B912)</f>
      </c>
      <c r="L912">
        <f>IF(K912&gt;0,B912/K912-1,"")</f>
      </c>
    </row>
    <row r="913">
      <c r="A913">
        <f>NAV!A913</f>
      </c>
      <c r="B913">
        <f>NAV!B913</f>
      </c>
      <c r="C913">
        <f>IFERROR(LN(B913/B912),"")</f>
      </c>
      <c r="D913">
        <f>IFERROR(A913-A912,"")</f>
      </c>
      <c r="E913">
        <f>IFERROR(D913/365.25,"")</f>
      </c>
      <c r="F913" t="inlineStr">
        <is>
          <t/>
        </is>
      </c>
      <c r="G913" t="inlineStr">
        <is>
          <t/>
        </is>
      </c>
      <c r="H913" t="inlineStr">
        <is>
          <t/>
        </is>
      </c>
      <c r="I913">
        <f>IF(D913&gt;0,C913/D913,"")</f>
      </c>
      <c r="J913">
        <f>IFERROR(B913/B912-1,"")</f>
      </c>
      <c r="K913">
        <f>MAX(K912,B913)</f>
      </c>
      <c r="L913">
        <f>IF(K913&gt;0,B913/K913-1,"")</f>
      </c>
    </row>
    <row r="914">
      <c r="A914">
        <f>NAV!A914</f>
      </c>
      <c r="B914">
        <f>NAV!B914</f>
      </c>
      <c r="C914">
        <f>IFERROR(LN(B914/B913),"")</f>
      </c>
      <c r="D914">
        <f>IFERROR(A914-A913,"")</f>
      </c>
      <c r="E914">
        <f>IFERROR(D914/365.25,"")</f>
      </c>
      <c r="F914" t="inlineStr">
        <is>
          <t/>
        </is>
      </c>
      <c r="G914" t="inlineStr">
        <is>
          <t/>
        </is>
      </c>
      <c r="H914" t="inlineStr">
        <is>
          <t/>
        </is>
      </c>
      <c r="I914">
        <f>IF(D914&gt;0,C914/D914,"")</f>
      </c>
      <c r="J914">
        <f>IFERROR(B914/B913-1,"")</f>
      </c>
      <c r="K914">
        <f>MAX(K913,B914)</f>
      </c>
      <c r="L914">
        <f>IF(K914&gt;0,B914/K914-1,"")</f>
      </c>
    </row>
    <row r="915">
      <c r="A915">
        <f>NAV!A915</f>
      </c>
      <c r="B915">
        <f>NAV!B915</f>
      </c>
      <c r="C915">
        <f>IFERROR(LN(B915/B914),"")</f>
      </c>
      <c r="D915">
        <f>IFERROR(A915-A914,"")</f>
      </c>
      <c r="E915">
        <f>IFERROR(D915/365.25,"")</f>
      </c>
      <c r="F915" t="inlineStr">
        <is>
          <t/>
        </is>
      </c>
      <c r="G915" t="inlineStr">
        <is>
          <t/>
        </is>
      </c>
      <c r="H915" t="inlineStr">
        <is>
          <t/>
        </is>
      </c>
      <c r="I915">
        <f>IF(D915&gt;0,C915/D915,"")</f>
      </c>
      <c r="J915">
        <f>IFERROR(B915/B914-1,"")</f>
      </c>
      <c r="K915">
        <f>MAX(K914,B915)</f>
      </c>
      <c r="L915">
        <f>IF(K915&gt;0,B915/K915-1,"")</f>
      </c>
    </row>
    <row r="916">
      <c r="A916">
        <f>NAV!A916</f>
      </c>
      <c r="B916">
        <f>NAV!B916</f>
      </c>
      <c r="C916">
        <f>IFERROR(LN(B916/B915),"")</f>
      </c>
      <c r="D916">
        <f>IFERROR(A916-A915,"")</f>
      </c>
      <c r="E916">
        <f>IFERROR(D916/365.25,"")</f>
      </c>
      <c r="F916" t="inlineStr">
        <is>
          <t/>
        </is>
      </c>
      <c r="G916" t="inlineStr">
        <is>
          <t/>
        </is>
      </c>
      <c r="H916" t="inlineStr">
        <is>
          <t/>
        </is>
      </c>
      <c r="I916">
        <f>IF(D916&gt;0,C916/D916,"")</f>
      </c>
      <c r="J916">
        <f>IFERROR(B916/B915-1,"")</f>
      </c>
      <c r="K916">
        <f>MAX(K915,B916)</f>
      </c>
      <c r="L916">
        <f>IF(K916&gt;0,B916/K916-1,"")</f>
      </c>
    </row>
    <row r="917">
      <c r="A917">
        <f>NAV!A917</f>
      </c>
      <c r="B917">
        <f>NAV!B917</f>
      </c>
      <c r="C917">
        <f>IFERROR(LN(B917/B916),"")</f>
      </c>
      <c r="D917">
        <f>IFERROR(A917-A916,"")</f>
      </c>
      <c r="E917">
        <f>IFERROR(D917/365.25,"")</f>
      </c>
      <c r="F917" t="inlineStr">
        <is>
          <t/>
        </is>
      </c>
      <c r="G917" t="inlineStr">
        <is>
          <t/>
        </is>
      </c>
      <c r="H917" t="inlineStr">
        <is>
          <t/>
        </is>
      </c>
      <c r="I917">
        <f>IF(D917&gt;0,C917/D917,"")</f>
      </c>
      <c r="J917">
        <f>IFERROR(B917/B916-1,"")</f>
      </c>
      <c r="K917">
        <f>MAX(K916,B917)</f>
      </c>
      <c r="L917">
        <f>IF(K917&gt;0,B917/K917-1,"")</f>
      </c>
    </row>
    <row r="918">
      <c r="A918">
        <f>NAV!A918</f>
      </c>
      <c r="B918">
        <f>NAV!B918</f>
      </c>
      <c r="C918">
        <f>IFERROR(LN(B918/B917),"")</f>
      </c>
      <c r="D918">
        <f>IFERROR(A918-A917,"")</f>
      </c>
      <c r="E918">
        <f>IFERROR(D918/365.25,"")</f>
      </c>
      <c r="F918" t="inlineStr">
        <is>
          <t/>
        </is>
      </c>
      <c r="G918" t="inlineStr">
        <is>
          <t/>
        </is>
      </c>
      <c r="H918" t="inlineStr">
        <is>
          <t/>
        </is>
      </c>
      <c r="I918">
        <f>IF(D918&gt;0,C918/D918,"")</f>
      </c>
      <c r="J918">
        <f>IFERROR(B918/B917-1,"")</f>
      </c>
      <c r="K918">
        <f>MAX(K917,B918)</f>
      </c>
      <c r="L918">
        <f>IF(K918&gt;0,B918/K918-1,"")</f>
      </c>
    </row>
    <row r="919">
      <c r="A919">
        <f>NAV!A919</f>
      </c>
      <c r="B919">
        <f>NAV!B919</f>
      </c>
      <c r="C919">
        <f>IFERROR(LN(B919/B918),"")</f>
      </c>
      <c r="D919">
        <f>IFERROR(A919-A918,"")</f>
      </c>
      <c r="E919">
        <f>IFERROR(D919/365.25,"")</f>
      </c>
      <c r="F919" t="inlineStr">
        <is>
          <t/>
        </is>
      </c>
      <c r="G919" t="inlineStr">
        <is>
          <t/>
        </is>
      </c>
      <c r="H919" t="inlineStr">
        <is>
          <t/>
        </is>
      </c>
      <c r="I919">
        <f>IF(D919&gt;0,C919/D919,"")</f>
      </c>
      <c r="J919">
        <f>IFERROR(B919/B918-1,"")</f>
      </c>
      <c r="K919">
        <f>MAX(K918,B919)</f>
      </c>
      <c r="L919">
        <f>IF(K919&gt;0,B919/K919-1,"")</f>
      </c>
    </row>
    <row r="920">
      <c r="A920">
        <f>NAV!A920</f>
      </c>
      <c r="B920">
        <f>NAV!B920</f>
      </c>
      <c r="C920">
        <f>IFERROR(LN(B920/B919),"")</f>
      </c>
      <c r="D920">
        <f>IFERROR(A920-A919,"")</f>
      </c>
      <c r="E920">
        <f>IFERROR(D920/365.25,"")</f>
      </c>
      <c r="F920" t="inlineStr">
        <is>
          <t/>
        </is>
      </c>
      <c r="G920" t="inlineStr">
        <is>
          <t/>
        </is>
      </c>
      <c r="H920" t="inlineStr">
        <is>
          <t/>
        </is>
      </c>
      <c r="I920">
        <f>IF(D920&gt;0,C920/D920,"")</f>
      </c>
      <c r="J920">
        <f>IFERROR(B920/B919-1,"")</f>
      </c>
      <c r="K920">
        <f>MAX(K919,B920)</f>
      </c>
      <c r="L920">
        <f>IF(K920&gt;0,B920/K920-1,"")</f>
      </c>
    </row>
    <row r="921">
      <c r="A921">
        <f>NAV!A921</f>
      </c>
      <c r="B921">
        <f>NAV!B921</f>
      </c>
      <c r="C921">
        <f>IFERROR(LN(B921/B920),"")</f>
      </c>
      <c r="D921">
        <f>IFERROR(A921-A920,"")</f>
      </c>
      <c r="E921">
        <f>IFERROR(D921/365.25,"")</f>
      </c>
      <c r="F921" t="inlineStr">
        <is>
          <t/>
        </is>
      </c>
      <c r="G921" t="inlineStr">
        <is>
          <t/>
        </is>
      </c>
      <c r="H921" t="inlineStr">
        <is>
          <t/>
        </is>
      </c>
      <c r="I921">
        <f>IF(D921&gt;0,C921/D921,"")</f>
      </c>
      <c r="J921">
        <f>IFERROR(B921/B920-1,"")</f>
      </c>
      <c r="K921">
        <f>MAX(K920,B921)</f>
      </c>
      <c r="L921">
        <f>IF(K921&gt;0,B921/K921-1,"")</f>
      </c>
    </row>
    <row r="922">
      <c r="A922">
        <f>NAV!A922</f>
      </c>
      <c r="B922">
        <f>NAV!B922</f>
      </c>
      <c r="C922">
        <f>IFERROR(LN(B922/B921),"")</f>
      </c>
      <c r="D922">
        <f>IFERROR(A922-A921,"")</f>
      </c>
      <c r="E922">
        <f>IFERROR(D922/365.25,"")</f>
      </c>
      <c r="F922" t="inlineStr">
        <is>
          <t/>
        </is>
      </c>
      <c r="G922" t="inlineStr">
        <is>
          <t/>
        </is>
      </c>
      <c r="H922" t="inlineStr">
        <is>
          <t/>
        </is>
      </c>
      <c r="I922">
        <f>IF(D922&gt;0,C922/D922,"")</f>
      </c>
      <c r="J922">
        <f>IFERROR(B922/B921-1,"")</f>
      </c>
      <c r="K922">
        <f>MAX(K921,B922)</f>
      </c>
      <c r="L922">
        <f>IF(K922&gt;0,B922/K922-1,"")</f>
      </c>
    </row>
    <row r="923">
      <c r="A923">
        <f>NAV!A923</f>
      </c>
      <c r="B923">
        <f>NAV!B923</f>
      </c>
      <c r="C923">
        <f>IFERROR(LN(B923/B922),"")</f>
      </c>
      <c r="D923">
        <f>IFERROR(A923-A922,"")</f>
      </c>
      <c r="E923">
        <f>IFERROR(D923/365.25,"")</f>
      </c>
      <c r="F923" t="inlineStr">
        <is>
          <t/>
        </is>
      </c>
      <c r="G923" t="inlineStr">
        <is>
          <t/>
        </is>
      </c>
      <c r="H923" t="inlineStr">
        <is>
          <t/>
        </is>
      </c>
      <c r="I923">
        <f>IF(D923&gt;0,C923/D923,"")</f>
      </c>
      <c r="J923">
        <f>IFERROR(B923/B922-1,"")</f>
      </c>
      <c r="K923">
        <f>MAX(K922,B923)</f>
      </c>
      <c r="L923">
        <f>IF(K923&gt;0,B923/K923-1,"")</f>
      </c>
    </row>
    <row r="924">
      <c r="A924">
        <f>NAV!A924</f>
      </c>
      <c r="B924">
        <f>NAV!B924</f>
      </c>
      <c r="C924">
        <f>IFERROR(LN(B924/B923),"")</f>
      </c>
      <c r="D924">
        <f>IFERROR(A924-A923,"")</f>
      </c>
      <c r="E924">
        <f>IFERROR(D924/365.25,"")</f>
      </c>
      <c r="F924" t="inlineStr">
        <is>
          <t/>
        </is>
      </c>
      <c r="G924" t="inlineStr">
        <is>
          <t/>
        </is>
      </c>
      <c r="H924" t="inlineStr">
        <is>
          <t/>
        </is>
      </c>
      <c r="I924">
        <f>IF(D924&gt;0,C924/D924,"")</f>
      </c>
      <c r="J924">
        <f>IFERROR(B924/B923-1,"")</f>
      </c>
      <c r="K924">
        <f>MAX(K923,B924)</f>
      </c>
      <c r="L924">
        <f>IF(K924&gt;0,B924/K924-1,"")</f>
      </c>
    </row>
    <row r="925">
      <c r="A925">
        <f>NAV!A925</f>
      </c>
      <c r="B925">
        <f>NAV!B925</f>
      </c>
      <c r="C925">
        <f>IFERROR(LN(B925/B924),"")</f>
      </c>
      <c r="D925">
        <f>IFERROR(A925-A924,"")</f>
      </c>
      <c r="E925">
        <f>IFERROR(D925/365.25,"")</f>
      </c>
      <c r="F925" t="inlineStr">
        <is>
          <t/>
        </is>
      </c>
      <c r="G925" t="inlineStr">
        <is>
          <t/>
        </is>
      </c>
      <c r="H925" t="inlineStr">
        <is>
          <t/>
        </is>
      </c>
      <c r="I925">
        <f>IF(D925&gt;0,C925/D925,"")</f>
      </c>
      <c r="J925">
        <f>IFERROR(B925/B924-1,"")</f>
      </c>
      <c r="K925">
        <f>MAX(K924,B925)</f>
      </c>
      <c r="L925">
        <f>IF(K925&gt;0,B925/K925-1,"")</f>
      </c>
    </row>
    <row r="926">
      <c r="A926">
        <f>NAV!A926</f>
      </c>
      <c r="B926">
        <f>NAV!B926</f>
      </c>
      <c r="C926">
        <f>IFERROR(LN(B926/B925),"")</f>
      </c>
      <c r="D926">
        <f>IFERROR(A926-A925,"")</f>
      </c>
      <c r="E926">
        <f>IFERROR(D926/365.25,"")</f>
      </c>
      <c r="F926" t="inlineStr">
        <is>
          <t/>
        </is>
      </c>
      <c r="G926" t="inlineStr">
        <is>
          <t/>
        </is>
      </c>
      <c r="H926" t="inlineStr">
        <is>
          <t/>
        </is>
      </c>
      <c r="I926">
        <f>IF(D926&gt;0,C926/D926,"")</f>
      </c>
      <c r="J926">
        <f>IFERROR(B926/B925-1,"")</f>
      </c>
      <c r="K926">
        <f>MAX(K925,B926)</f>
      </c>
      <c r="L926">
        <f>IF(K926&gt;0,B926/K926-1,"")</f>
      </c>
    </row>
    <row r="927">
      <c r="A927">
        <f>NAV!A927</f>
      </c>
      <c r="B927">
        <f>NAV!B927</f>
      </c>
      <c r="C927">
        <f>IFERROR(LN(B927/B926),"")</f>
      </c>
      <c r="D927">
        <f>IFERROR(A927-A926,"")</f>
      </c>
      <c r="E927">
        <f>IFERROR(D927/365.25,"")</f>
      </c>
      <c r="F927" t="inlineStr">
        <is>
          <t/>
        </is>
      </c>
      <c r="G927" t="inlineStr">
        <is>
          <t/>
        </is>
      </c>
      <c r="H927" t="inlineStr">
        <is>
          <t/>
        </is>
      </c>
      <c r="I927">
        <f>IF(D927&gt;0,C927/D927,"")</f>
      </c>
      <c r="J927">
        <f>IFERROR(B927/B926-1,"")</f>
      </c>
      <c r="K927">
        <f>MAX(K926,B927)</f>
      </c>
      <c r="L927">
        <f>IF(K927&gt;0,B927/K927-1,"")</f>
      </c>
    </row>
    <row r="928">
      <c r="A928">
        <f>NAV!A928</f>
      </c>
      <c r="B928">
        <f>NAV!B928</f>
      </c>
      <c r="C928">
        <f>IFERROR(LN(B928/B927),"")</f>
      </c>
      <c r="D928">
        <f>IFERROR(A928-A927,"")</f>
      </c>
      <c r="E928">
        <f>IFERROR(D928/365.25,"")</f>
      </c>
      <c r="F928" t="inlineStr">
        <is>
          <t/>
        </is>
      </c>
      <c r="G928" t="inlineStr">
        <is>
          <t/>
        </is>
      </c>
      <c r="H928" t="inlineStr">
        <is>
          <t/>
        </is>
      </c>
      <c r="I928">
        <f>IF(D928&gt;0,C928/D928,"")</f>
      </c>
      <c r="J928">
        <f>IFERROR(B928/B927-1,"")</f>
      </c>
      <c r="K928">
        <f>MAX(K927,B928)</f>
      </c>
      <c r="L928">
        <f>IF(K928&gt;0,B928/K928-1,"")</f>
      </c>
    </row>
    <row r="929">
      <c r="A929">
        <f>NAV!A929</f>
      </c>
      <c r="B929">
        <f>NAV!B929</f>
      </c>
      <c r="C929">
        <f>IFERROR(LN(B929/B928),"")</f>
      </c>
      <c r="D929">
        <f>IFERROR(A929-A928,"")</f>
      </c>
      <c r="E929">
        <f>IFERROR(D929/365.25,"")</f>
      </c>
      <c r="F929" t="inlineStr">
        <is>
          <t/>
        </is>
      </c>
      <c r="G929" t="inlineStr">
        <is>
          <t/>
        </is>
      </c>
      <c r="H929" t="inlineStr">
        <is>
          <t/>
        </is>
      </c>
      <c r="I929">
        <f>IF(D929&gt;0,C929/D929,"")</f>
      </c>
      <c r="J929">
        <f>IFERROR(B929/B928-1,"")</f>
      </c>
      <c r="K929">
        <f>MAX(K928,B929)</f>
      </c>
      <c r="L929">
        <f>IF(K929&gt;0,B929/K929-1,"")</f>
      </c>
    </row>
    <row r="930">
      <c r="A930">
        <f>NAV!A930</f>
      </c>
      <c r="B930">
        <f>NAV!B930</f>
      </c>
      <c r="C930">
        <f>IFERROR(LN(B930/B929),"")</f>
      </c>
      <c r="D930">
        <f>IFERROR(A930-A929,"")</f>
      </c>
      <c r="E930">
        <f>IFERROR(D930/365.25,"")</f>
      </c>
      <c r="F930" t="inlineStr">
        <is>
          <t/>
        </is>
      </c>
      <c r="G930" t="inlineStr">
        <is>
          <t/>
        </is>
      </c>
      <c r="H930" t="inlineStr">
        <is>
          <t/>
        </is>
      </c>
      <c r="I930">
        <f>IF(D930&gt;0,C930/D930,"")</f>
      </c>
      <c r="J930">
        <f>IFERROR(B930/B929-1,"")</f>
      </c>
      <c r="K930">
        <f>MAX(K929,B930)</f>
      </c>
      <c r="L930">
        <f>IF(K930&gt;0,B930/K930-1,"")</f>
      </c>
    </row>
    <row r="931">
      <c r="A931">
        <f>NAV!A931</f>
      </c>
      <c r="B931">
        <f>NAV!B931</f>
      </c>
      <c r="C931">
        <f>IFERROR(LN(B931/B930),"")</f>
      </c>
      <c r="D931">
        <f>IFERROR(A931-A930,"")</f>
      </c>
      <c r="E931">
        <f>IFERROR(D931/365.25,"")</f>
      </c>
      <c r="F931" t="inlineStr">
        <is>
          <t/>
        </is>
      </c>
      <c r="G931" t="inlineStr">
        <is>
          <t/>
        </is>
      </c>
      <c r="H931" t="inlineStr">
        <is>
          <t/>
        </is>
      </c>
      <c r="I931">
        <f>IF(D931&gt;0,C931/D931,"")</f>
      </c>
      <c r="J931">
        <f>IFERROR(B931/B930-1,"")</f>
      </c>
      <c r="K931">
        <f>MAX(K930,B931)</f>
      </c>
      <c r="L931">
        <f>IF(K931&gt;0,B931/K931-1,"")</f>
      </c>
    </row>
    <row r="932">
      <c r="A932">
        <f>NAV!A932</f>
      </c>
      <c r="B932">
        <f>NAV!B932</f>
      </c>
      <c r="C932">
        <f>IFERROR(LN(B932/B931),"")</f>
      </c>
      <c r="D932">
        <f>IFERROR(A932-A931,"")</f>
      </c>
      <c r="E932">
        <f>IFERROR(D932/365.25,"")</f>
      </c>
      <c r="F932" t="inlineStr">
        <is>
          <t/>
        </is>
      </c>
      <c r="G932" t="inlineStr">
        <is>
          <t/>
        </is>
      </c>
      <c r="H932" t="inlineStr">
        <is>
          <t/>
        </is>
      </c>
      <c r="I932">
        <f>IF(D932&gt;0,C932/D932,"")</f>
      </c>
      <c r="J932">
        <f>IFERROR(B932/B931-1,"")</f>
      </c>
      <c r="K932">
        <f>MAX(K931,B932)</f>
      </c>
      <c r="L932">
        <f>IF(K932&gt;0,B932/K932-1,"")</f>
      </c>
    </row>
    <row r="933">
      <c r="A933">
        <f>NAV!A933</f>
      </c>
      <c r="B933">
        <f>NAV!B933</f>
      </c>
      <c r="C933">
        <f>IFERROR(LN(B933/B932),"")</f>
      </c>
      <c r="D933">
        <f>IFERROR(A933-A932,"")</f>
      </c>
      <c r="E933">
        <f>IFERROR(D933/365.25,"")</f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>
        <f>IF(D933&gt;0,C933/D933,"")</f>
      </c>
      <c r="J933">
        <f>IFERROR(B933/B932-1,"")</f>
      </c>
      <c r="K933">
        <f>MAX(K932,B933)</f>
      </c>
      <c r="L933">
        <f>IF(K933&gt;0,B933/K933-1,"")</f>
      </c>
    </row>
    <row r="934">
      <c r="A934">
        <f>NAV!A934</f>
      </c>
      <c r="B934">
        <f>NAV!B934</f>
      </c>
      <c r="C934">
        <f>IFERROR(LN(B934/B933),"")</f>
      </c>
      <c r="D934">
        <f>IFERROR(A934-A933,"")</f>
      </c>
      <c r="E934">
        <f>IFERROR(D934/365.25,"")</f>
      </c>
      <c r="F934" t="inlineStr">
        <is>
          <t/>
        </is>
      </c>
      <c r="G934" t="inlineStr">
        <is>
          <t/>
        </is>
      </c>
      <c r="H934" t="inlineStr">
        <is>
          <t/>
        </is>
      </c>
      <c r="I934">
        <f>IF(D934&gt;0,C934/D934,"")</f>
      </c>
      <c r="J934">
        <f>IFERROR(B934/B933-1,"")</f>
      </c>
      <c r="K934">
        <f>MAX(K933,B934)</f>
      </c>
      <c r="L934">
        <f>IF(K934&gt;0,B934/K934-1,"")</f>
      </c>
    </row>
    <row r="935">
      <c r="A935">
        <f>NAV!A935</f>
      </c>
      <c r="B935">
        <f>NAV!B935</f>
      </c>
      <c r="C935">
        <f>IFERROR(LN(B935/B934),"")</f>
      </c>
      <c r="D935">
        <f>IFERROR(A935-A934,"")</f>
      </c>
      <c r="E935">
        <f>IFERROR(D935/365.25,"")</f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>
        <f>IF(D935&gt;0,C935/D935,"")</f>
      </c>
      <c r="J935">
        <f>IFERROR(B935/B934-1,"")</f>
      </c>
      <c r="K935">
        <f>MAX(K934,B935)</f>
      </c>
      <c r="L935">
        <f>IF(K935&gt;0,B935/K935-1,"")</f>
      </c>
    </row>
    <row r="936">
      <c r="A936">
        <f>NAV!A936</f>
      </c>
      <c r="B936">
        <f>NAV!B936</f>
      </c>
      <c r="C936">
        <f>IFERROR(LN(B936/B935),"")</f>
      </c>
      <c r="D936">
        <f>IFERROR(A936-A935,"")</f>
      </c>
      <c r="E936">
        <f>IFERROR(D936/365.25,"")</f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>
        <f>IF(D936&gt;0,C936/D936,"")</f>
      </c>
      <c r="J936">
        <f>IFERROR(B936/B935-1,"")</f>
      </c>
      <c r="K936">
        <f>MAX(K935,B936)</f>
      </c>
      <c r="L936">
        <f>IF(K936&gt;0,B936/K936-1,"")</f>
      </c>
    </row>
    <row r="937">
      <c r="A937">
        <f>NAV!A937</f>
      </c>
      <c r="B937">
        <f>NAV!B937</f>
      </c>
      <c r="C937">
        <f>IFERROR(LN(B937/B936),"")</f>
      </c>
      <c r="D937">
        <f>IFERROR(A937-A936,"")</f>
      </c>
      <c r="E937">
        <f>IFERROR(D937/365.25,"")</f>
      </c>
      <c r="F937" t="inlineStr">
        <is>
          <t/>
        </is>
      </c>
      <c r="G937" t="inlineStr">
        <is>
          <t/>
        </is>
      </c>
      <c r="H937" t="inlineStr">
        <is>
          <t/>
        </is>
      </c>
      <c r="I937">
        <f>IF(D937&gt;0,C937/D937,"")</f>
      </c>
      <c r="J937">
        <f>IFERROR(B937/B936-1,"")</f>
      </c>
      <c r="K937">
        <f>MAX(K936,B937)</f>
      </c>
      <c r="L937">
        <f>IF(K937&gt;0,B937/K937-1,"")</f>
      </c>
    </row>
    <row r="938">
      <c r="A938">
        <f>NAV!A938</f>
      </c>
      <c r="B938">
        <f>NAV!B938</f>
      </c>
      <c r="C938">
        <f>IFERROR(LN(B938/B937),"")</f>
      </c>
      <c r="D938">
        <f>IFERROR(A938-A937,"")</f>
      </c>
      <c r="E938">
        <f>IFERROR(D938/365.25,"")</f>
      </c>
      <c r="F938" t="inlineStr">
        <is>
          <t/>
        </is>
      </c>
      <c r="G938" t="inlineStr">
        <is>
          <t/>
        </is>
      </c>
      <c r="H938" t="inlineStr">
        <is>
          <t/>
        </is>
      </c>
      <c r="I938">
        <f>IF(D938&gt;0,C938/D938,"")</f>
      </c>
      <c r="J938">
        <f>IFERROR(B938/B937-1,"")</f>
      </c>
      <c r="K938">
        <f>MAX(K937,B938)</f>
      </c>
      <c r="L938">
        <f>IF(K938&gt;0,B938/K938-1,"")</f>
      </c>
    </row>
    <row r="939">
      <c r="A939">
        <f>NAV!A939</f>
      </c>
      <c r="B939">
        <f>NAV!B939</f>
      </c>
      <c r="C939">
        <f>IFERROR(LN(B939/B938),"")</f>
      </c>
      <c r="D939">
        <f>IFERROR(A939-A938,"")</f>
      </c>
      <c r="E939">
        <f>IFERROR(D939/365.25,"")</f>
      </c>
      <c r="F939" t="inlineStr">
        <is>
          <t/>
        </is>
      </c>
      <c r="G939" t="inlineStr">
        <is>
          <t/>
        </is>
      </c>
      <c r="H939" t="inlineStr">
        <is>
          <t/>
        </is>
      </c>
      <c r="I939">
        <f>IF(D939&gt;0,C939/D939,"")</f>
      </c>
      <c r="J939">
        <f>IFERROR(B939/B938-1,"")</f>
      </c>
      <c r="K939">
        <f>MAX(K938,B939)</f>
      </c>
      <c r="L939">
        <f>IF(K939&gt;0,B939/K939-1,"")</f>
      </c>
    </row>
    <row r="940">
      <c r="A940">
        <f>NAV!A940</f>
      </c>
      <c r="B940">
        <f>NAV!B940</f>
      </c>
      <c r="C940">
        <f>IFERROR(LN(B940/B939),"")</f>
      </c>
      <c r="D940">
        <f>IFERROR(A940-A939,"")</f>
      </c>
      <c r="E940">
        <f>IFERROR(D940/365.25,"")</f>
      </c>
      <c r="F940" t="inlineStr">
        <is>
          <t/>
        </is>
      </c>
      <c r="G940" t="inlineStr">
        <is>
          <t/>
        </is>
      </c>
      <c r="H940" t="inlineStr">
        <is>
          <t/>
        </is>
      </c>
      <c r="I940">
        <f>IF(D940&gt;0,C940/D940,"")</f>
      </c>
      <c r="J940">
        <f>IFERROR(B940/B939-1,"")</f>
      </c>
      <c r="K940">
        <f>MAX(K939,B940)</f>
      </c>
      <c r="L940">
        <f>IF(K940&gt;0,B940/K940-1,"")</f>
      </c>
    </row>
    <row r="941">
      <c r="A941">
        <f>NAV!A941</f>
      </c>
      <c r="B941">
        <f>NAV!B941</f>
      </c>
      <c r="C941">
        <f>IFERROR(LN(B941/B940),"")</f>
      </c>
      <c r="D941">
        <f>IFERROR(A941-A940,"")</f>
      </c>
      <c r="E941">
        <f>IFERROR(D941/365.25,"")</f>
      </c>
      <c r="F941" t="inlineStr">
        <is>
          <t/>
        </is>
      </c>
      <c r="G941" t="inlineStr">
        <is>
          <t/>
        </is>
      </c>
      <c r="H941" t="inlineStr">
        <is>
          <t/>
        </is>
      </c>
      <c r="I941">
        <f>IF(D941&gt;0,C941/D941,"")</f>
      </c>
      <c r="J941">
        <f>IFERROR(B941/B940-1,"")</f>
      </c>
      <c r="K941">
        <f>MAX(K940,B941)</f>
      </c>
      <c r="L941">
        <f>IF(K941&gt;0,B941/K941-1,"")</f>
      </c>
    </row>
    <row r="942">
      <c r="A942">
        <f>NAV!A942</f>
      </c>
      <c r="B942">
        <f>NAV!B942</f>
      </c>
      <c r="C942">
        <f>IFERROR(LN(B942/B941),"")</f>
      </c>
      <c r="D942">
        <f>IFERROR(A942-A941,"")</f>
      </c>
      <c r="E942">
        <f>IFERROR(D942/365.25,"")</f>
      </c>
      <c r="F942" t="inlineStr">
        <is>
          <t/>
        </is>
      </c>
      <c r="G942" t="inlineStr">
        <is>
          <t/>
        </is>
      </c>
      <c r="H942" t="inlineStr">
        <is>
          <t/>
        </is>
      </c>
      <c r="I942">
        <f>IF(D942&gt;0,C942/D942,"")</f>
      </c>
      <c r="J942">
        <f>IFERROR(B942/B941-1,"")</f>
      </c>
      <c r="K942">
        <f>MAX(K941,B942)</f>
      </c>
      <c r="L942">
        <f>IF(K942&gt;0,B942/K942-1,"")</f>
      </c>
    </row>
    <row r="943">
      <c r="A943">
        <f>NAV!A943</f>
      </c>
      <c r="B943">
        <f>NAV!B943</f>
      </c>
      <c r="C943">
        <f>IFERROR(LN(B943/B942),"")</f>
      </c>
      <c r="D943">
        <f>IFERROR(A943-A942,"")</f>
      </c>
      <c r="E943">
        <f>IFERROR(D943/365.25,"")</f>
      </c>
      <c r="F943" t="inlineStr">
        <is>
          <t/>
        </is>
      </c>
      <c r="G943" t="inlineStr">
        <is>
          <t/>
        </is>
      </c>
      <c r="H943" t="inlineStr">
        <is>
          <t/>
        </is>
      </c>
      <c r="I943">
        <f>IF(D943&gt;0,C943/D943,"")</f>
      </c>
      <c r="J943">
        <f>IFERROR(B943/B942-1,"")</f>
      </c>
      <c r="K943">
        <f>MAX(K942,B943)</f>
      </c>
      <c r="L943">
        <f>IF(K943&gt;0,B943/K943-1,"")</f>
      </c>
    </row>
    <row r="944">
      <c r="A944">
        <f>NAV!A944</f>
      </c>
      <c r="B944">
        <f>NAV!B944</f>
      </c>
      <c r="C944">
        <f>IFERROR(LN(B944/B943),"")</f>
      </c>
      <c r="D944">
        <f>IFERROR(A944-A943,"")</f>
      </c>
      <c r="E944">
        <f>IFERROR(D944/365.25,"")</f>
      </c>
      <c r="F944" t="inlineStr">
        <is>
          <t/>
        </is>
      </c>
      <c r="G944" t="inlineStr">
        <is>
          <t/>
        </is>
      </c>
      <c r="H944" t="inlineStr">
        <is>
          <t/>
        </is>
      </c>
      <c r="I944">
        <f>IF(D944&gt;0,C944/D944,"")</f>
      </c>
      <c r="J944">
        <f>IFERROR(B944/B943-1,"")</f>
      </c>
      <c r="K944">
        <f>MAX(K943,B944)</f>
      </c>
      <c r="L944">
        <f>IF(K944&gt;0,B944/K944-1,"")</f>
      </c>
    </row>
    <row r="945">
      <c r="A945">
        <f>NAV!A945</f>
      </c>
      <c r="B945">
        <f>NAV!B945</f>
      </c>
      <c r="C945">
        <f>IFERROR(LN(B945/B944),"")</f>
      </c>
      <c r="D945">
        <f>IFERROR(A945-A944,"")</f>
      </c>
      <c r="E945">
        <f>IFERROR(D945/365.25,"")</f>
      </c>
      <c r="F945" t="inlineStr">
        <is>
          <t/>
        </is>
      </c>
      <c r="G945" t="inlineStr">
        <is>
          <t/>
        </is>
      </c>
      <c r="H945" t="inlineStr">
        <is>
          <t/>
        </is>
      </c>
      <c r="I945">
        <f>IF(D945&gt;0,C945/D945,"")</f>
      </c>
      <c r="J945">
        <f>IFERROR(B945/B944-1,"")</f>
      </c>
      <c r="K945">
        <f>MAX(K944,B945)</f>
      </c>
      <c r="L945">
        <f>IF(K945&gt;0,B945/K945-1,"")</f>
      </c>
    </row>
    <row r="946">
      <c r="A946">
        <f>NAV!A946</f>
      </c>
      <c r="B946">
        <f>NAV!B946</f>
      </c>
      <c r="C946">
        <f>IFERROR(LN(B946/B945),"")</f>
      </c>
      <c r="D946">
        <f>IFERROR(A946-A945,"")</f>
      </c>
      <c r="E946">
        <f>IFERROR(D946/365.25,"")</f>
      </c>
      <c r="F946" t="inlineStr">
        <is>
          <t/>
        </is>
      </c>
      <c r="G946" t="inlineStr">
        <is>
          <t/>
        </is>
      </c>
      <c r="H946" t="inlineStr">
        <is>
          <t/>
        </is>
      </c>
      <c r="I946">
        <f>IF(D946&gt;0,C946/D946,"")</f>
      </c>
      <c r="J946">
        <f>IFERROR(B946/B945-1,"")</f>
      </c>
      <c r="K946">
        <f>MAX(K945,B946)</f>
      </c>
      <c r="L946">
        <f>IF(K946&gt;0,B946/K946-1,"")</f>
      </c>
    </row>
    <row r="947">
      <c r="A947">
        <f>NAV!A947</f>
      </c>
      <c r="B947">
        <f>NAV!B947</f>
      </c>
      <c r="C947">
        <f>IFERROR(LN(B947/B946),"")</f>
      </c>
      <c r="D947">
        <f>IFERROR(A947-A946,"")</f>
      </c>
      <c r="E947">
        <f>IFERROR(D947/365.25,"")</f>
      </c>
      <c r="F947" t="inlineStr">
        <is>
          <t/>
        </is>
      </c>
      <c r="G947" t="inlineStr">
        <is>
          <t/>
        </is>
      </c>
      <c r="H947" t="inlineStr">
        <is>
          <t/>
        </is>
      </c>
      <c r="I947">
        <f>IF(D947&gt;0,C947/D947,"")</f>
      </c>
      <c r="J947">
        <f>IFERROR(B947/B946-1,"")</f>
      </c>
      <c r="K947">
        <f>MAX(K946,B947)</f>
      </c>
      <c r="L947">
        <f>IF(K947&gt;0,B947/K947-1,"")</f>
      </c>
    </row>
    <row r="948">
      <c r="A948">
        <f>NAV!A948</f>
      </c>
      <c r="B948">
        <f>NAV!B948</f>
      </c>
      <c r="C948">
        <f>IFERROR(LN(B948/B947),"")</f>
      </c>
      <c r="D948">
        <f>IFERROR(A948-A947,"")</f>
      </c>
      <c r="E948">
        <f>IFERROR(D948/365.25,"")</f>
      </c>
      <c r="F948" t="inlineStr">
        <is>
          <t/>
        </is>
      </c>
      <c r="G948" t="inlineStr">
        <is>
          <t/>
        </is>
      </c>
      <c r="H948" t="inlineStr">
        <is>
          <t/>
        </is>
      </c>
      <c r="I948">
        <f>IF(D948&gt;0,C948/D948,"")</f>
      </c>
      <c r="J948">
        <f>IFERROR(B948/B947-1,"")</f>
      </c>
      <c r="K948">
        <f>MAX(K947,B948)</f>
      </c>
      <c r="L948">
        <f>IF(K948&gt;0,B948/K948-1,"")</f>
      </c>
    </row>
    <row r="949">
      <c r="A949">
        <f>NAV!A949</f>
      </c>
      <c r="B949">
        <f>NAV!B949</f>
      </c>
      <c r="C949">
        <f>IFERROR(LN(B949/B948),"")</f>
      </c>
      <c r="D949">
        <f>IFERROR(A949-A948,"")</f>
      </c>
      <c r="E949">
        <f>IFERROR(D949/365.25,"")</f>
      </c>
      <c r="F949" t="inlineStr">
        <is>
          <t/>
        </is>
      </c>
      <c r="G949" t="inlineStr">
        <is>
          <t/>
        </is>
      </c>
      <c r="H949" t="inlineStr">
        <is>
          <t/>
        </is>
      </c>
      <c r="I949">
        <f>IF(D949&gt;0,C949/D949,"")</f>
      </c>
      <c r="J949">
        <f>IFERROR(B949/B948-1,"")</f>
      </c>
      <c r="K949">
        <f>MAX(K948,B949)</f>
      </c>
      <c r="L949">
        <f>IF(K949&gt;0,B949/K949-1,"")</f>
      </c>
    </row>
    <row r="950">
      <c r="A950">
        <f>NAV!A950</f>
      </c>
      <c r="B950">
        <f>NAV!B950</f>
      </c>
      <c r="C950">
        <f>IFERROR(LN(B950/B949),"")</f>
      </c>
      <c r="D950">
        <f>IFERROR(A950-A949,"")</f>
      </c>
      <c r="E950">
        <f>IFERROR(D950/365.25,"")</f>
      </c>
      <c r="F950" t="inlineStr">
        <is>
          <t/>
        </is>
      </c>
      <c r="G950" t="inlineStr">
        <is>
          <t/>
        </is>
      </c>
      <c r="H950" t="inlineStr">
        <is>
          <t/>
        </is>
      </c>
      <c r="I950">
        <f>IF(D950&gt;0,C950/D950,"")</f>
      </c>
      <c r="J950">
        <f>IFERROR(B950/B949-1,"")</f>
      </c>
      <c r="K950">
        <f>MAX(K949,B950)</f>
      </c>
      <c r="L950">
        <f>IF(K950&gt;0,B950/K950-1,"")</f>
      </c>
    </row>
    <row r="951">
      <c r="A951">
        <f>NAV!A951</f>
      </c>
      <c r="B951">
        <f>NAV!B951</f>
      </c>
      <c r="C951">
        <f>IFERROR(LN(B951/B950),"")</f>
      </c>
      <c r="D951">
        <f>IFERROR(A951-A950,"")</f>
      </c>
      <c r="E951">
        <f>IFERROR(D951/365.25,"")</f>
      </c>
      <c r="F951" t="inlineStr">
        <is>
          <t/>
        </is>
      </c>
      <c r="G951" t="inlineStr">
        <is>
          <t/>
        </is>
      </c>
      <c r="H951" t="inlineStr">
        <is>
          <t/>
        </is>
      </c>
      <c r="I951">
        <f>IF(D951&gt;0,C951/D951,"")</f>
      </c>
      <c r="J951">
        <f>IFERROR(B951/B950-1,"")</f>
      </c>
      <c r="K951">
        <f>MAX(K950,B951)</f>
      </c>
      <c r="L951">
        <f>IF(K951&gt;0,B951/K951-1,"")</f>
      </c>
    </row>
    <row r="952">
      <c r="A952">
        <f>NAV!A952</f>
      </c>
      <c r="B952">
        <f>NAV!B952</f>
      </c>
      <c r="C952">
        <f>IFERROR(LN(B952/B951),"")</f>
      </c>
      <c r="D952">
        <f>IFERROR(A952-A951,"")</f>
      </c>
      <c r="E952">
        <f>IFERROR(D952/365.25,"")</f>
      </c>
      <c r="F952" t="inlineStr">
        <is>
          <t/>
        </is>
      </c>
      <c r="G952" t="inlineStr">
        <is>
          <t/>
        </is>
      </c>
      <c r="H952" t="inlineStr">
        <is>
          <t/>
        </is>
      </c>
      <c r="I952">
        <f>IF(D952&gt;0,C952/D952,"")</f>
      </c>
      <c r="J952">
        <f>IFERROR(B952/B951-1,"")</f>
      </c>
      <c r="K952">
        <f>MAX(K951,B952)</f>
      </c>
      <c r="L952">
        <f>IF(K952&gt;0,B952/K952-1,"")</f>
      </c>
    </row>
    <row r="953">
      <c r="A953">
        <f>NAV!A953</f>
      </c>
      <c r="B953">
        <f>NAV!B953</f>
      </c>
      <c r="C953">
        <f>IFERROR(LN(B953/B952),"")</f>
      </c>
      <c r="D953">
        <f>IFERROR(A953-A952,"")</f>
      </c>
      <c r="E953">
        <f>IFERROR(D953/365.25,"")</f>
      </c>
      <c r="F953" t="inlineStr">
        <is>
          <t/>
        </is>
      </c>
      <c r="G953" t="inlineStr">
        <is>
          <t/>
        </is>
      </c>
      <c r="H953" t="inlineStr">
        <is>
          <t/>
        </is>
      </c>
      <c r="I953">
        <f>IF(D953&gt;0,C953/D953,"")</f>
      </c>
      <c r="J953">
        <f>IFERROR(B953/B952-1,"")</f>
      </c>
      <c r="K953">
        <f>MAX(K952,B953)</f>
      </c>
      <c r="L953">
        <f>IF(K953&gt;0,B953/K953-1,"")</f>
      </c>
    </row>
    <row r="954">
      <c r="A954">
        <f>NAV!A954</f>
      </c>
      <c r="B954">
        <f>NAV!B954</f>
      </c>
      <c r="C954">
        <f>IFERROR(LN(B954/B953),"")</f>
      </c>
      <c r="D954">
        <f>IFERROR(A954-A953,"")</f>
      </c>
      <c r="E954">
        <f>IFERROR(D954/365.25,"")</f>
      </c>
      <c r="F954" t="inlineStr">
        <is>
          <t/>
        </is>
      </c>
      <c r="G954" t="inlineStr">
        <is>
          <t/>
        </is>
      </c>
      <c r="H954" t="inlineStr">
        <is>
          <t/>
        </is>
      </c>
      <c r="I954">
        <f>IF(D954&gt;0,C954/D954,"")</f>
      </c>
      <c r="J954">
        <f>IFERROR(B954/B953-1,"")</f>
      </c>
      <c r="K954">
        <f>MAX(K953,B954)</f>
      </c>
      <c r="L954">
        <f>IF(K954&gt;0,B954/K954-1,"")</f>
      </c>
    </row>
    <row r="955">
      <c r="A955">
        <f>NAV!A955</f>
      </c>
      <c r="B955">
        <f>NAV!B955</f>
      </c>
      <c r="C955">
        <f>IFERROR(LN(B955/B954),"")</f>
      </c>
      <c r="D955">
        <f>IFERROR(A955-A954,"")</f>
      </c>
      <c r="E955">
        <f>IFERROR(D955/365.25,"")</f>
      </c>
      <c r="F955" t="inlineStr">
        <is>
          <t/>
        </is>
      </c>
      <c r="G955" t="inlineStr">
        <is>
          <t/>
        </is>
      </c>
      <c r="H955" t="inlineStr">
        <is>
          <t/>
        </is>
      </c>
      <c r="I955">
        <f>IF(D955&gt;0,C955/D955,"")</f>
      </c>
      <c r="J955">
        <f>IFERROR(B955/B954-1,"")</f>
      </c>
      <c r="K955">
        <f>MAX(K954,B955)</f>
      </c>
      <c r="L955">
        <f>IF(K955&gt;0,B955/K955-1,"")</f>
      </c>
    </row>
    <row r="956">
      <c r="A956">
        <f>NAV!A956</f>
      </c>
      <c r="B956">
        <f>NAV!B956</f>
      </c>
      <c r="C956">
        <f>IFERROR(LN(B956/B955),"")</f>
      </c>
      <c r="D956">
        <f>IFERROR(A956-A955,"")</f>
      </c>
      <c r="E956">
        <f>IFERROR(D956/365.25,"")</f>
      </c>
      <c r="F956" t="inlineStr">
        <is>
          <t/>
        </is>
      </c>
      <c r="G956" t="inlineStr">
        <is>
          <t/>
        </is>
      </c>
      <c r="H956" t="inlineStr">
        <is>
          <t/>
        </is>
      </c>
      <c r="I956">
        <f>IF(D956&gt;0,C956/D956,"")</f>
      </c>
      <c r="J956">
        <f>IFERROR(B956/B955-1,"")</f>
      </c>
      <c r="K956">
        <f>MAX(K955,B956)</f>
      </c>
      <c r="L956">
        <f>IF(K956&gt;0,B956/K956-1,"")</f>
      </c>
    </row>
    <row r="957">
      <c r="A957">
        <f>NAV!A957</f>
      </c>
      <c r="B957">
        <f>NAV!B957</f>
      </c>
      <c r="C957">
        <f>IFERROR(LN(B957/B956),"")</f>
      </c>
      <c r="D957">
        <f>IFERROR(A957-A956,"")</f>
      </c>
      <c r="E957">
        <f>IFERROR(D957/365.25,"")</f>
      </c>
      <c r="F957" t="inlineStr">
        <is>
          <t/>
        </is>
      </c>
      <c r="G957" t="inlineStr">
        <is>
          <t/>
        </is>
      </c>
      <c r="H957" t="inlineStr">
        <is>
          <t/>
        </is>
      </c>
      <c r="I957">
        <f>IF(D957&gt;0,C957/D957,"")</f>
      </c>
      <c r="J957">
        <f>IFERROR(B957/B956-1,"")</f>
      </c>
      <c r="K957">
        <f>MAX(K956,B957)</f>
      </c>
      <c r="L957">
        <f>IF(K957&gt;0,B957/K957-1,"")</f>
      </c>
    </row>
    <row r="958">
      <c r="A958">
        <f>NAV!A958</f>
      </c>
      <c r="B958">
        <f>NAV!B958</f>
      </c>
      <c r="C958">
        <f>IFERROR(LN(B958/B957),"")</f>
      </c>
      <c r="D958">
        <f>IFERROR(A958-A957,"")</f>
      </c>
      <c r="E958">
        <f>IFERROR(D958/365.25,"")</f>
      </c>
      <c r="F958" t="inlineStr">
        <is>
          <t/>
        </is>
      </c>
      <c r="G958" t="inlineStr">
        <is>
          <t/>
        </is>
      </c>
      <c r="H958" t="inlineStr">
        <is>
          <t/>
        </is>
      </c>
      <c r="I958">
        <f>IF(D958&gt;0,C958/D958,"")</f>
      </c>
      <c r="J958">
        <f>IFERROR(B958/B957-1,"")</f>
      </c>
      <c r="K958">
        <f>MAX(K957,B958)</f>
      </c>
      <c r="L958">
        <f>IF(K958&gt;0,B958/K958-1,"")</f>
      </c>
    </row>
    <row r="959">
      <c r="A959">
        <f>NAV!A959</f>
      </c>
      <c r="B959">
        <f>NAV!B959</f>
      </c>
      <c r="C959">
        <f>IFERROR(LN(B959/B958),"")</f>
      </c>
      <c r="D959">
        <f>IFERROR(A959-A958,"")</f>
      </c>
      <c r="E959">
        <f>IFERROR(D959/365.25,"")</f>
      </c>
      <c r="F959" t="inlineStr">
        <is>
          <t/>
        </is>
      </c>
      <c r="G959" t="inlineStr">
        <is>
          <t/>
        </is>
      </c>
      <c r="H959" t="inlineStr">
        <is>
          <t/>
        </is>
      </c>
      <c r="I959">
        <f>IF(D959&gt;0,C959/D959,"")</f>
      </c>
      <c r="J959">
        <f>IFERROR(B959/B958-1,"")</f>
      </c>
      <c r="K959">
        <f>MAX(K958,B959)</f>
      </c>
      <c r="L959">
        <f>IF(K959&gt;0,B959/K959-1,"")</f>
      </c>
    </row>
    <row r="960">
      <c r="A960">
        <f>NAV!A960</f>
      </c>
      <c r="B960">
        <f>NAV!B960</f>
      </c>
      <c r="C960">
        <f>IFERROR(LN(B960/B959),"")</f>
      </c>
      <c r="D960">
        <f>IFERROR(A960-A959,"")</f>
      </c>
      <c r="E960">
        <f>IFERROR(D960/365.25,"")</f>
      </c>
      <c r="F960" t="inlineStr">
        <is>
          <t/>
        </is>
      </c>
      <c r="G960" t="inlineStr">
        <is>
          <t/>
        </is>
      </c>
      <c r="H960" t="inlineStr">
        <is>
          <t/>
        </is>
      </c>
      <c r="I960">
        <f>IF(D960&gt;0,C960/D960,"")</f>
      </c>
      <c r="J960">
        <f>IFERROR(B960/B959-1,"")</f>
      </c>
      <c r="K960">
        <f>MAX(K959,B960)</f>
      </c>
      <c r="L960">
        <f>IF(K960&gt;0,B960/K960-1,"")</f>
      </c>
    </row>
    <row r="961">
      <c r="A961">
        <f>NAV!A961</f>
      </c>
      <c r="B961">
        <f>NAV!B961</f>
      </c>
      <c r="C961">
        <f>IFERROR(LN(B961/B960),"")</f>
      </c>
      <c r="D961">
        <f>IFERROR(A961-A960,"")</f>
      </c>
      <c r="E961">
        <f>IFERROR(D961/365.25,"")</f>
      </c>
      <c r="F961" t="inlineStr">
        <is>
          <t/>
        </is>
      </c>
      <c r="G961" t="inlineStr">
        <is>
          <t/>
        </is>
      </c>
      <c r="H961" t="inlineStr">
        <is>
          <t/>
        </is>
      </c>
      <c r="I961">
        <f>IF(D961&gt;0,C961/D961,"")</f>
      </c>
      <c r="J961">
        <f>IFERROR(B961/B960-1,"")</f>
      </c>
      <c r="K961">
        <f>MAX(K960,B961)</f>
      </c>
      <c r="L961">
        <f>IF(K961&gt;0,B961/K961-1,"")</f>
      </c>
    </row>
    <row r="962">
      <c r="A962">
        <f>NAV!A962</f>
      </c>
      <c r="B962">
        <f>NAV!B962</f>
      </c>
      <c r="C962">
        <f>IFERROR(LN(B962/B961),"")</f>
      </c>
      <c r="D962">
        <f>IFERROR(A962-A961,"")</f>
      </c>
      <c r="E962">
        <f>IFERROR(D962/365.25,"")</f>
      </c>
      <c r="F962" t="inlineStr">
        <is>
          <t/>
        </is>
      </c>
      <c r="G962" t="inlineStr">
        <is>
          <t/>
        </is>
      </c>
      <c r="H962" t="inlineStr">
        <is>
          <t/>
        </is>
      </c>
      <c r="I962">
        <f>IF(D962&gt;0,C962/D962,"")</f>
      </c>
      <c r="J962">
        <f>IFERROR(B962/B961-1,"")</f>
      </c>
      <c r="K962">
        <f>MAX(K961,B962)</f>
      </c>
      <c r="L962">
        <f>IF(K962&gt;0,B962/K962-1,"")</f>
      </c>
    </row>
    <row r="963">
      <c r="A963">
        <f>NAV!A963</f>
      </c>
      <c r="B963">
        <f>NAV!B963</f>
      </c>
      <c r="C963">
        <f>IFERROR(LN(B963/B962),"")</f>
      </c>
      <c r="D963">
        <f>IFERROR(A963-A962,"")</f>
      </c>
      <c r="E963">
        <f>IFERROR(D963/365.25,"")</f>
      </c>
      <c r="F963" t="inlineStr">
        <is>
          <t/>
        </is>
      </c>
      <c r="G963" t="inlineStr">
        <is>
          <t/>
        </is>
      </c>
      <c r="H963" t="inlineStr">
        <is>
          <t/>
        </is>
      </c>
      <c r="I963">
        <f>IF(D963&gt;0,C963/D963,"")</f>
      </c>
      <c r="J963">
        <f>IFERROR(B963/B962-1,"")</f>
      </c>
      <c r="K963">
        <f>MAX(K962,B963)</f>
      </c>
      <c r="L963">
        <f>IF(K963&gt;0,B963/K963-1,"")</f>
      </c>
    </row>
    <row r="964">
      <c r="A964">
        <f>NAV!A964</f>
      </c>
      <c r="B964">
        <f>NAV!B964</f>
      </c>
      <c r="C964">
        <f>IFERROR(LN(B964/B963),"")</f>
      </c>
      <c r="D964">
        <f>IFERROR(A964-A963,"")</f>
      </c>
      <c r="E964">
        <f>IFERROR(D964/365.25,"")</f>
      </c>
      <c r="F964" t="inlineStr">
        <is>
          <t/>
        </is>
      </c>
      <c r="G964" t="inlineStr">
        <is>
          <t/>
        </is>
      </c>
      <c r="H964" t="inlineStr">
        <is>
          <t/>
        </is>
      </c>
      <c r="I964">
        <f>IF(D964&gt;0,C964/D964,"")</f>
      </c>
      <c r="J964">
        <f>IFERROR(B964/B963-1,"")</f>
      </c>
      <c r="K964">
        <f>MAX(K963,B964)</f>
      </c>
      <c r="L964">
        <f>IF(K964&gt;0,B964/K964-1,"")</f>
      </c>
    </row>
    <row r="965">
      <c r="A965">
        <f>NAV!A965</f>
      </c>
      <c r="B965">
        <f>NAV!B965</f>
      </c>
      <c r="C965">
        <f>IFERROR(LN(B965/B964),"")</f>
      </c>
      <c r="D965">
        <f>IFERROR(A965-A964,"")</f>
      </c>
      <c r="E965">
        <f>IFERROR(D965/365.25,"")</f>
      </c>
      <c r="F965" t="inlineStr">
        <is>
          <t/>
        </is>
      </c>
      <c r="G965" t="inlineStr">
        <is>
          <t/>
        </is>
      </c>
      <c r="H965" t="inlineStr">
        <is>
          <t/>
        </is>
      </c>
      <c r="I965">
        <f>IF(D965&gt;0,C965/D965,"")</f>
      </c>
      <c r="J965">
        <f>IFERROR(B965/B964-1,"")</f>
      </c>
      <c r="K965">
        <f>MAX(K964,B965)</f>
      </c>
      <c r="L965">
        <f>IF(K965&gt;0,B965/K965-1,"")</f>
      </c>
    </row>
    <row r="966">
      <c r="A966">
        <f>NAV!A966</f>
      </c>
      <c r="B966">
        <f>NAV!B966</f>
      </c>
      <c r="C966">
        <f>IFERROR(LN(B966/B965),"")</f>
      </c>
      <c r="D966">
        <f>IFERROR(A966-A965,"")</f>
      </c>
      <c r="E966">
        <f>IFERROR(D966/365.25,"")</f>
      </c>
      <c r="F966" t="inlineStr">
        <is>
          <t/>
        </is>
      </c>
      <c r="G966" t="inlineStr">
        <is>
          <t/>
        </is>
      </c>
      <c r="H966" t="inlineStr">
        <is>
          <t/>
        </is>
      </c>
      <c r="I966">
        <f>IF(D966&gt;0,C966/D966,"")</f>
      </c>
      <c r="J966">
        <f>IFERROR(B966/B965-1,"")</f>
      </c>
      <c r="K966">
        <f>MAX(K965,B966)</f>
      </c>
      <c r="L966">
        <f>IF(K966&gt;0,B966/K966-1,"")</f>
      </c>
    </row>
    <row r="967">
      <c r="A967">
        <f>NAV!A967</f>
      </c>
      <c r="B967">
        <f>NAV!B967</f>
      </c>
      <c r="C967">
        <f>IFERROR(LN(B967/B966),"")</f>
      </c>
      <c r="D967">
        <f>IFERROR(A967-A966,"")</f>
      </c>
      <c r="E967">
        <f>IFERROR(D967/365.25,"")</f>
      </c>
      <c r="F967" t="inlineStr">
        <is>
          <t/>
        </is>
      </c>
      <c r="G967" t="inlineStr">
        <is>
          <t/>
        </is>
      </c>
      <c r="H967" t="inlineStr">
        <is>
          <t/>
        </is>
      </c>
      <c r="I967">
        <f>IF(D967&gt;0,C967/D967,"")</f>
      </c>
      <c r="J967">
        <f>IFERROR(B967/B966-1,"")</f>
      </c>
      <c r="K967">
        <f>MAX(K966,B967)</f>
      </c>
      <c r="L967">
        <f>IF(K967&gt;0,B967/K967-1,"")</f>
      </c>
    </row>
    <row r="968">
      <c r="A968">
        <f>NAV!A968</f>
      </c>
      <c r="B968">
        <f>NAV!B968</f>
      </c>
      <c r="C968">
        <f>IFERROR(LN(B968/B967),"")</f>
      </c>
      <c r="D968">
        <f>IFERROR(A968-A967,"")</f>
      </c>
      <c r="E968">
        <f>IFERROR(D968/365.25,"")</f>
      </c>
      <c r="F968" t="inlineStr">
        <is>
          <t/>
        </is>
      </c>
      <c r="G968" t="inlineStr">
        <is>
          <t/>
        </is>
      </c>
      <c r="H968" t="inlineStr">
        <is>
          <t/>
        </is>
      </c>
      <c r="I968">
        <f>IF(D968&gt;0,C968/D968,"")</f>
      </c>
      <c r="J968">
        <f>IFERROR(B968/B967-1,"")</f>
      </c>
      <c r="K968">
        <f>MAX(K967,B968)</f>
      </c>
      <c r="L968">
        <f>IF(K968&gt;0,B968/K968-1,"")</f>
      </c>
    </row>
    <row r="969">
      <c r="A969">
        <f>NAV!A969</f>
      </c>
      <c r="B969">
        <f>NAV!B969</f>
      </c>
      <c r="C969">
        <f>IFERROR(LN(B969/B968),"")</f>
      </c>
      <c r="D969">
        <f>IFERROR(A969-A968,"")</f>
      </c>
      <c r="E969">
        <f>IFERROR(D969/365.25,"")</f>
      </c>
      <c r="F969" t="inlineStr">
        <is>
          <t/>
        </is>
      </c>
      <c r="G969" t="inlineStr">
        <is>
          <t/>
        </is>
      </c>
      <c r="H969" t="inlineStr">
        <is>
          <t/>
        </is>
      </c>
      <c r="I969">
        <f>IF(D969&gt;0,C969/D969,"")</f>
      </c>
      <c r="J969">
        <f>IFERROR(B969/B968-1,"")</f>
      </c>
      <c r="K969">
        <f>MAX(K968,B969)</f>
      </c>
      <c r="L969">
        <f>IF(K969&gt;0,B969/K969-1,"")</f>
      </c>
    </row>
    <row r="970">
      <c r="A970">
        <f>NAV!A970</f>
      </c>
      <c r="B970">
        <f>NAV!B970</f>
      </c>
      <c r="C970">
        <f>IFERROR(LN(B970/B969),"")</f>
      </c>
      <c r="D970">
        <f>IFERROR(A970-A969,"")</f>
      </c>
      <c r="E970">
        <f>IFERROR(D970/365.25,"")</f>
      </c>
      <c r="F970" t="inlineStr">
        <is>
          <t/>
        </is>
      </c>
      <c r="G970" t="inlineStr">
        <is>
          <t/>
        </is>
      </c>
      <c r="H970" t="inlineStr">
        <is>
          <t/>
        </is>
      </c>
      <c r="I970">
        <f>IF(D970&gt;0,C970/D970,"")</f>
      </c>
      <c r="J970">
        <f>IFERROR(B970/B969-1,"")</f>
      </c>
      <c r="K970">
        <f>MAX(K969,B970)</f>
      </c>
      <c r="L970">
        <f>IF(K970&gt;0,B970/K970-1,"")</f>
      </c>
    </row>
    <row r="971">
      <c r="A971">
        <f>NAV!A971</f>
      </c>
      <c r="B971">
        <f>NAV!B971</f>
      </c>
      <c r="C971">
        <f>IFERROR(LN(B971/B970),"")</f>
      </c>
      <c r="D971">
        <f>IFERROR(A971-A970,"")</f>
      </c>
      <c r="E971">
        <f>IFERROR(D971/365.25,"")</f>
      </c>
      <c r="F971" t="inlineStr">
        <is>
          <t/>
        </is>
      </c>
      <c r="G971" t="inlineStr">
        <is>
          <t/>
        </is>
      </c>
      <c r="H971" t="inlineStr">
        <is>
          <t/>
        </is>
      </c>
      <c r="I971">
        <f>IF(D971&gt;0,C971/D971,"")</f>
      </c>
      <c r="J971">
        <f>IFERROR(B971/B970-1,"")</f>
      </c>
      <c r="K971">
        <f>MAX(K970,B971)</f>
      </c>
      <c r="L971">
        <f>IF(K971&gt;0,B971/K971-1,"")</f>
      </c>
    </row>
    <row r="972">
      <c r="A972">
        <f>NAV!A972</f>
      </c>
      <c r="B972">
        <f>NAV!B972</f>
      </c>
      <c r="C972">
        <f>IFERROR(LN(B972/B971),"")</f>
      </c>
      <c r="D972">
        <f>IFERROR(A972-A971,"")</f>
      </c>
      <c r="E972">
        <f>IFERROR(D972/365.25,"")</f>
      </c>
      <c r="F972" t="inlineStr">
        <is>
          <t/>
        </is>
      </c>
      <c r="G972" t="inlineStr">
        <is>
          <t/>
        </is>
      </c>
      <c r="H972" t="inlineStr">
        <is>
          <t/>
        </is>
      </c>
      <c r="I972">
        <f>IF(D972&gt;0,C972/D972,"")</f>
      </c>
      <c r="J972">
        <f>IFERROR(B972/B971-1,"")</f>
      </c>
      <c r="K972">
        <f>MAX(K971,B972)</f>
      </c>
      <c r="L972">
        <f>IF(K972&gt;0,B972/K972-1,"")</f>
      </c>
    </row>
    <row r="973">
      <c r="A973">
        <f>NAV!A973</f>
      </c>
      <c r="B973">
        <f>NAV!B973</f>
      </c>
      <c r="C973">
        <f>IFERROR(LN(B973/B972),"")</f>
      </c>
      <c r="D973">
        <f>IFERROR(A973-A972,"")</f>
      </c>
      <c r="E973">
        <f>IFERROR(D973/365.25,"")</f>
      </c>
      <c r="F973" t="inlineStr">
        <is>
          <t/>
        </is>
      </c>
      <c r="G973" t="inlineStr">
        <is>
          <t/>
        </is>
      </c>
      <c r="H973" t="inlineStr">
        <is>
          <t/>
        </is>
      </c>
      <c r="I973">
        <f>IF(D973&gt;0,C973/D973,"")</f>
      </c>
      <c r="J973">
        <f>IFERROR(B973/B972-1,"")</f>
      </c>
      <c r="K973">
        <f>MAX(K972,B973)</f>
      </c>
      <c r="L973">
        <f>IF(K973&gt;0,B973/K973-1,"")</f>
      </c>
    </row>
    <row r="974">
      <c r="A974">
        <f>NAV!A974</f>
      </c>
      <c r="B974">
        <f>NAV!B974</f>
      </c>
      <c r="C974">
        <f>IFERROR(LN(B974/B973),"")</f>
      </c>
      <c r="D974">
        <f>IFERROR(A974-A973,"")</f>
      </c>
      <c r="E974">
        <f>IFERROR(D974/365.25,"")</f>
      </c>
      <c r="F974" t="inlineStr">
        <is>
          <t/>
        </is>
      </c>
      <c r="G974" t="inlineStr">
        <is>
          <t/>
        </is>
      </c>
      <c r="H974" t="inlineStr">
        <is>
          <t/>
        </is>
      </c>
      <c r="I974">
        <f>IF(D974&gt;0,C974/D974,"")</f>
      </c>
      <c r="J974">
        <f>IFERROR(B974/B973-1,"")</f>
      </c>
      <c r="K974">
        <f>MAX(K973,B974)</f>
      </c>
      <c r="L974">
        <f>IF(K974&gt;0,B974/K974-1,"")</f>
      </c>
    </row>
    <row r="975">
      <c r="A975">
        <f>NAV!A975</f>
      </c>
      <c r="B975">
        <f>NAV!B975</f>
      </c>
      <c r="C975">
        <f>IFERROR(LN(B975/B974),"")</f>
      </c>
      <c r="D975">
        <f>IFERROR(A975-A974,"")</f>
      </c>
      <c r="E975">
        <f>IFERROR(D975/365.25,"")</f>
      </c>
      <c r="F975" t="inlineStr">
        <is>
          <t/>
        </is>
      </c>
      <c r="G975" t="inlineStr">
        <is>
          <t/>
        </is>
      </c>
      <c r="H975" t="inlineStr">
        <is>
          <t/>
        </is>
      </c>
      <c r="I975">
        <f>IF(D975&gt;0,C975/D975,"")</f>
      </c>
      <c r="J975">
        <f>IFERROR(B975/B974-1,"")</f>
      </c>
      <c r="K975">
        <f>MAX(K974,B975)</f>
      </c>
      <c r="L975">
        <f>IF(K975&gt;0,B975/K975-1,"")</f>
      </c>
    </row>
    <row r="976">
      <c r="A976">
        <f>NAV!A976</f>
      </c>
      <c r="B976">
        <f>NAV!B976</f>
      </c>
      <c r="C976">
        <f>IFERROR(LN(B976/B975),"")</f>
      </c>
      <c r="D976">
        <f>IFERROR(A976-A975,"")</f>
      </c>
      <c r="E976">
        <f>IFERROR(D976/365.25,"")</f>
      </c>
      <c r="F976" t="inlineStr">
        <is>
          <t/>
        </is>
      </c>
      <c r="G976" t="inlineStr">
        <is>
          <t/>
        </is>
      </c>
      <c r="H976" t="inlineStr">
        <is>
          <t/>
        </is>
      </c>
      <c r="I976">
        <f>IF(D976&gt;0,C976/D976,"")</f>
      </c>
      <c r="J976">
        <f>IFERROR(B976/B975-1,"")</f>
      </c>
      <c r="K976">
        <f>MAX(K975,B976)</f>
      </c>
      <c r="L976">
        <f>IF(K976&gt;0,B976/K976-1,"")</f>
      </c>
    </row>
    <row r="977">
      <c r="A977">
        <f>NAV!A977</f>
      </c>
      <c r="B977">
        <f>NAV!B977</f>
      </c>
      <c r="C977">
        <f>IFERROR(LN(B977/B976),"")</f>
      </c>
      <c r="D977">
        <f>IFERROR(A977-A976,"")</f>
      </c>
      <c r="E977">
        <f>IFERROR(D977/365.25,"")</f>
      </c>
      <c r="F977" t="inlineStr">
        <is>
          <t/>
        </is>
      </c>
      <c r="G977" t="inlineStr">
        <is>
          <t/>
        </is>
      </c>
      <c r="H977" t="inlineStr">
        <is>
          <t/>
        </is>
      </c>
      <c r="I977">
        <f>IF(D977&gt;0,C977/D977,"")</f>
      </c>
      <c r="J977">
        <f>IFERROR(B977/B976-1,"")</f>
      </c>
      <c r="K977">
        <f>MAX(K976,B977)</f>
      </c>
      <c r="L977">
        <f>IF(K977&gt;0,B977/K977-1,"")</f>
      </c>
    </row>
    <row r="978">
      <c r="A978">
        <f>NAV!A978</f>
      </c>
      <c r="B978">
        <f>NAV!B978</f>
      </c>
      <c r="C978">
        <f>IFERROR(LN(B978/B977),"")</f>
      </c>
      <c r="D978">
        <f>IFERROR(A978-A977,"")</f>
      </c>
      <c r="E978">
        <f>IFERROR(D978/365.25,"")</f>
      </c>
      <c r="F978" t="inlineStr">
        <is>
          <t/>
        </is>
      </c>
      <c r="G978" t="inlineStr">
        <is>
          <t/>
        </is>
      </c>
      <c r="H978" t="inlineStr">
        <is>
          <t/>
        </is>
      </c>
      <c r="I978">
        <f>IF(D978&gt;0,C978/D978,"")</f>
      </c>
      <c r="J978">
        <f>IFERROR(B978/B977-1,"")</f>
      </c>
      <c r="K978">
        <f>MAX(K977,B978)</f>
      </c>
      <c r="L978">
        <f>IF(K978&gt;0,B978/K978-1,"")</f>
      </c>
    </row>
    <row r="979">
      <c r="A979">
        <f>NAV!A979</f>
      </c>
      <c r="B979">
        <f>NAV!B979</f>
      </c>
      <c r="C979">
        <f>IFERROR(LN(B979/B978),"")</f>
      </c>
      <c r="D979">
        <f>IFERROR(A979-A978,"")</f>
      </c>
      <c r="E979">
        <f>IFERROR(D979/365.25,"")</f>
      </c>
      <c r="F979" t="inlineStr">
        <is>
          <t/>
        </is>
      </c>
      <c r="G979" t="inlineStr">
        <is>
          <t/>
        </is>
      </c>
      <c r="H979" t="inlineStr">
        <is>
          <t/>
        </is>
      </c>
      <c r="I979">
        <f>IF(D979&gt;0,C979/D979,"")</f>
      </c>
      <c r="J979">
        <f>IFERROR(B979/B978-1,"")</f>
      </c>
      <c r="K979">
        <f>MAX(K978,B979)</f>
      </c>
      <c r="L979">
        <f>IF(K979&gt;0,B979/K979-1,"")</f>
      </c>
    </row>
    <row r="980">
      <c r="A980">
        <f>NAV!A980</f>
      </c>
      <c r="B980">
        <f>NAV!B980</f>
      </c>
      <c r="C980">
        <f>IFERROR(LN(B980/B979),"")</f>
      </c>
      <c r="D980">
        <f>IFERROR(A980-A979,"")</f>
      </c>
      <c r="E980">
        <f>IFERROR(D980/365.25,"")</f>
      </c>
      <c r="F980" t="inlineStr">
        <is>
          <t/>
        </is>
      </c>
      <c r="G980" t="inlineStr">
        <is>
          <t/>
        </is>
      </c>
      <c r="H980" t="inlineStr">
        <is>
          <t/>
        </is>
      </c>
      <c r="I980">
        <f>IF(D980&gt;0,C980/D980,"")</f>
      </c>
      <c r="J980">
        <f>IFERROR(B980/B979-1,"")</f>
      </c>
      <c r="K980">
        <f>MAX(K979,B980)</f>
      </c>
      <c r="L980">
        <f>IF(K980&gt;0,B980/K980-1,"")</f>
      </c>
    </row>
    <row r="981">
      <c r="A981">
        <f>NAV!A981</f>
      </c>
      <c r="B981">
        <f>NAV!B981</f>
      </c>
      <c r="C981">
        <f>IFERROR(LN(B981/B980),"")</f>
      </c>
      <c r="D981">
        <f>IFERROR(A981-A980,"")</f>
      </c>
      <c r="E981">
        <f>IFERROR(D981/365.25,"")</f>
      </c>
      <c r="F981" t="inlineStr">
        <is>
          <t/>
        </is>
      </c>
      <c r="G981" t="inlineStr">
        <is>
          <t/>
        </is>
      </c>
      <c r="H981" t="inlineStr">
        <is>
          <t/>
        </is>
      </c>
      <c r="I981">
        <f>IF(D981&gt;0,C981/D981,"")</f>
      </c>
      <c r="J981">
        <f>IFERROR(B981/B980-1,"")</f>
      </c>
      <c r="K981">
        <f>MAX(K980,B981)</f>
      </c>
      <c r="L981">
        <f>IF(K981&gt;0,B981/K981-1,"")</f>
      </c>
    </row>
    <row r="982">
      <c r="A982">
        <f>NAV!A982</f>
      </c>
      <c r="B982">
        <f>NAV!B982</f>
      </c>
      <c r="C982">
        <f>IFERROR(LN(B982/B981),"")</f>
      </c>
      <c r="D982">
        <f>IFERROR(A982-A981,"")</f>
      </c>
      <c r="E982">
        <f>IFERROR(D982/365.25,"")</f>
      </c>
      <c r="F982" t="inlineStr">
        <is>
          <t/>
        </is>
      </c>
      <c r="G982" t="inlineStr">
        <is>
          <t/>
        </is>
      </c>
      <c r="H982" t="inlineStr">
        <is>
          <t/>
        </is>
      </c>
      <c r="I982">
        <f>IF(D982&gt;0,C982/D982,"")</f>
      </c>
      <c r="J982">
        <f>IFERROR(B982/B981-1,"")</f>
      </c>
      <c r="K982">
        <f>MAX(K981,B982)</f>
      </c>
      <c r="L982">
        <f>IF(K982&gt;0,B982/K982-1,"")</f>
      </c>
    </row>
    <row r="983">
      <c r="A983">
        <f>NAV!A983</f>
      </c>
      <c r="B983">
        <f>NAV!B983</f>
      </c>
      <c r="C983">
        <f>IFERROR(LN(B983/B982),"")</f>
      </c>
      <c r="D983">
        <f>IFERROR(A983-A982,"")</f>
      </c>
      <c r="E983">
        <f>IFERROR(D983/365.25,"")</f>
      </c>
      <c r="F983" t="inlineStr">
        <is>
          <t/>
        </is>
      </c>
      <c r="G983" t="inlineStr">
        <is>
          <t/>
        </is>
      </c>
      <c r="H983" t="inlineStr">
        <is>
          <t/>
        </is>
      </c>
      <c r="I983">
        <f>IF(D983&gt;0,C983/D983,"")</f>
      </c>
      <c r="J983">
        <f>IFERROR(B983/B982-1,"")</f>
      </c>
      <c r="K983">
        <f>MAX(K982,B983)</f>
      </c>
      <c r="L983">
        <f>IF(K983&gt;0,B983/K983-1,"")</f>
      </c>
    </row>
    <row r="984">
      <c r="A984">
        <f>NAV!A984</f>
      </c>
      <c r="B984">
        <f>NAV!B984</f>
      </c>
      <c r="C984">
        <f>IFERROR(LN(B984/B983),"")</f>
      </c>
      <c r="D984">
        <f>IFERROR(A984-A983,"")</f>
      </c>
      <c r="E984">
        <f>IFERROR(D984/365.25,"")</f>
      </c>
      <c r="F984" t="inlineStr">
        <is>
          <t/>
        </is>
      </c>
      <c r="G984" t="inlineStr">
        <is>
          <t/>
        </is>
      </c>
      <c r="H984" t="inlineStr">
        <is>
          <t/>
        </is>
      </c>
      <c r="I984">
        <f>IF(D984&gt;0,C984/D984,"")</f>
      </c>
      <c r="J984">
        <f>IFERROR(B984/B983-1,"")</f>
      </c>
      <c r="K984">
        <f>MAX(K983,B984)</f>
      </c>
      <c r="L984">
        <f>IF(K984&gt;0,B984/K984-1,"")</f>
      </c>
    </row>
    <row r="985">
      <c r="A985">
        <f>NAV!A985</f>
      </c>
      <c r="B985">
        <f>NAV!B985</f>
      </c>
      <c r="C985">
        <f>IFERROR(LN(B985/B984),"")</f>
      </c>
      <c r="D985">
        <f>IFERROR(A985-A984,"")</f>
      </c>
      <c r="E985">
        <f>IFERROR(D985/365.25,"")</f>
      </c>
      <c r="F985" t="inlineStr">
        <is>
          <t/>
        </is>
      </c>
      <c r="G985" t="inlineStr">
        <is>
          <t/>
        </is>
      </c>
      <c r="H985" t="inlineStr">
        <is>
          <t/>
        </is>
      </c>
      <c r="I985">
        <f>IF(D985&gt;0,C985/D985,"")</f>
      </c>
      <c r="J985">
        <f>IFERROR(B985/B984-1,"")</f>
      </c>
      <c r="K985">
        <f>MAX(K984,B985)</f>
      </c>
      <c r="L985">
        <f>IF(K985&gt;0,B985/K985-1,"")</f>
      </c>
    </row>
    <row r="986">
      <c r="A986">
        <f>NAV!A986</f>
      </c>
      <c r="B986">
        <f>NAV!B986</f>
      </c>
      <c r="C986">
        <f>IFERROR(LN(B986/B985),"")</f>
      </c>
      <c r="D986">
        <f>IFERROR(A986-A985,"")</f>
      </c>
      <c r="E986">
        <f>IFERROR(D986/365.25,"")</f>
      </c>
      <c r="F986" t="inlineStr">
        <is>
          <t/>
        </is>
      </c>
      <c r="G986" t="inlineStr">
        <is>
          <t/>
        </is>
      </c>
      <c r="H986" t="inlineStr">
        <is>
          <t/>
        </is>
      </c>
      <c r="I986">
        <f>IF(D986&gt;0,C986/D986,"")</f>
      </c>
      <c r="J986">
        <f>IFERROR(B986/B985-1,"")</f>
      </c>
      <c r="K986">
        <f>MAX(K985,B986)</f>
      </c>
      <c r="L986">
        <f>IF(K986&gt;0,B986/K986-1,"")</f>
      </c>
    </row>
    <row r="987">
      <c r="A987">
        <f>NAV!A987</f>
      </c>
      <c r="B987">
        <f>NAV!B987</f>
      </c>
      <c r="C987">
        <f>IFERROR(LN(B987/B986),"")</f>
      </c>
      <c r="D987">
        <f>IFERROR(A987-A986,"")</f>
      </c>
      <c r="E987">
        <f>IFERROR(D987/365.25,"")</f>
      </c>
      <c r="F987" t="inlineStr">
        <is>
          <t/>
        </is>
      </c>
      <c r="G987" t="inlineStr">
        <is>
          <t/>
        </is>
      </c>
      <c r="H987" t="inlineStr">
        <is>
          <t/>
        </is>
      </c>
      <c r="I987">
        <f>IF(D987&gt;0,C987/D987,"")</f>
      </c>
      <c r="J987">
        <f>IFERROR(B987/B986-1,"")</f>
      </c>
      <c r="K987">
        <f>MAX(K986,B987)</f>
      </c>
      <c r="L987">
        <f>IF(K987&gt;0,B987/K987-1,"")</f>
      </c>
    </row>
    <row r="988">
      <c r="A988">
        <f>NAV!A988</f>
      </c>
      <c r="B988">
        <f>NAV!B988</f>
      </c>
      <c r="C988">
        <f>IFERROR(LN(B988/B987),"")</f>
      </c>
      <c r="D988">
        <f>IFERROR(A988-A987,"")</f>
      </c>
      <c r="E988">
        <f>IFERROR(D988/365.25,"")</f>
      </c>
      <c r="F988" t="inlineStr">
        <is>
          <t/>
        </is>
      </c>
      <c r="G988" t="inlineStr">
        <is>
          <t/>
        </is>
      </c>
      <c r="H988" t="inlineStr">
        <is>
          <t/>
        </is>
      </c>
      <c r="I988">
        <f>IF(D988&gt;0,C988/D988,"")</f>
      </c>
      <c r="J988">
        <f>IFERROR(B988/B987-1,"")</f>
      </c>
      <c r="K988">
        <f>MAX(K987,B988)</f>
      </c>
      <c r="L988">
        <f>IF(K988&gt;0,B988/K988-1,"")</f>
      </c>
    </row>
    <row r="989">
      <c r="A989">
        <f>NAV!A989</f>
      </c>
      <c r="B989">
        <f>NAV!B989</f>
      </c>
      <c r="C989">
        <f>IFERROR(LN(B989/B988),"")</f>
      </c>
      <c r="D989">
        <f>IFERROR(A989-A988,"")</f>
      </c>
      <c r="E989">
        <f>IFERROR(D989/365.25,"")</f>
      </c>
      <c r="F989" t="inlineStr">
        <is>
          <t/>
        </is>
      </c>
      <c r="G989" t="inlineStr">
        <is>
          <t/>
        </is>
      </c>
      <c r="H989" t="inlineStr">
        <is>
          <t/>
        </is>
      </c>
      <c r="I989">
        <f>IF(D989&gt;0,C989/D989,"")</f>
      </c>
      <c r="J989">
        <f>IFERROR(B989/B988-1,"")</f>
      </c>
      <c r="K989">
        <f>MAX(K988,B989)</f>
      </c>
      <c r="L989">
        <f>IF(K989&gt;0,B989/K989-1,"")</f>
      </c>
    </row>
    <row r="990">
      <c r="A990">
        <f>NAV!A990</f>
      </c>
      <c r="B990">
        <f>NAV!B990</f>
      </c>
      <c r="C990">
        <f>IFERROR(LN(B990/B989),"")</f>
      </c>
      <c r="D990">
        <f>IFERROR(A990-A989,"")</f>
      </c>
      <c r="E990">
        <f>IFERROR(D990/365.25,"")</f>
      </c>
      <c r="F990" t="inlineStr">
        <is>
          <t/>
        </is>
      </c>
      <c r="G990" t="inlineStr">
        <is>
          <t/>
        </is>
      </c>
      <c r="H990" t="inlineStr">
        <is>
          <t/>
        </is>
      </c>
      <c r="I990">
        <f>IF(D990&gt;0,C990/D990,"")</f>
      </c>
      <c r="J990">
        <f>IFERROR(B990/B989-1,"")</f>
      </c>
      <c r="K990">
        <f>MAX(K989,B990)</f>
      </c>
      <c r="L990">
        <f>IF(K990&gt;0,B990/K990-1,"")</f>
      </c>
    </row>
    <row r="991">
      <c r="A991">
        <f>NAV!A991</f>
      </c>
      <c r="B991">
        <f>NAV!B991</f>
      </c>
      <c r="C991">
        <f>IFERROR(LN(B991/B990),"")</f>
      </c>
      <c r="D991">
        <f>IFERROR(A991-A990,"")</f>
      </c>
      <c r="E991">
        <f>IFERROR(D991/365.25,"")</f>
      </c>
      <c r="F991" t="inlineStr">
        <is>
          <t/>
        </is>
      </c>
      <c r="G991" t="inlineStr">
        <is>
          <t/>
        </is>
      </c>
      <c r="H991" t="inlineStr">
        <is>
          <t/>
        </is>
      </c>
      <c r="I991">
        <f>IF(D991&gt;0,C991/D991,"")</f>
      </c>
      <c r="J991">
        <f>IFERROR(B991/B990-1,"")</f>
      </c>
      <c r="K991">
        <f>MAX(K990,B991)</f>
      </c>
      <c r="L991">
        <f>IF(K991&gt;0,B991/K991-1,"")</f>
      </c>
    </row>
    <row r="992">
      <c r="A992">
        <f>NAV!A992</f>
      </c>
      <c r="B992">
        <f>NAV!B992</f>
      </c>
      <c r="C992">
        <f>IFERROR(LN(B992/B991),"")</f>
      </c>
      <c r="D992">
        <f>IFERROR(A992-A991,"")</f>
      </c>
      <c r="E992">
        <f>IFERROR(D992/365.25,"")</f>
      </c>
      <c r="F992" t="inlineStr">
        <is>
          <t/>
        </is>
      </c>
      <c r="G992" t="inlineStr">
        <is>
          <t/>
        </is>
      </c>
      <c r="H992" t="inlineStr">
        <is>
          <t/>
        </is>
      </c>
      <c r="I992">
        <f>IF(D992&gt;0,C992/D992,"")</f>
      </c>
      <c r="J992">
        <f>IFERROR(B992/B991-1,"")</f>
      </c>
      <c r="K992">
        <f>MAX(K991,B992)</f>
      </c>
      <c r="L992">
        <f>IF(K992&gt;0,B992/K992-1,"")</f>
      </c>
    </row>
    <row r="993">
      <c r="A993">
        <f>NAV!A993</f>
      </c>
      <c r="B993">
        <f>NAV!B993</f>
      </c>
      <c r="C993">
        <f>IFERROR(LN(B993/B992),"")</f>
      </c>
      <c r="D993">
        <f>IFERROR(A993-A992,"")</f>
      </c>
      <c r="E993">
        <f>IFERROR(D993/365.25,"")</f>
      </c>
      <c r="F993" t="inlineStr">
        <is>
          <t/>
        </is>
      </c>
      <c r="G993" t="inlineStr">
        <is>
          <t/>
        </is>
      </c>
      <c r="H993" t="inlineStr">
        <is>
          <t/>
        </is>
      </c>
      <c r="I993">
        <f>IF(D993&gt;0,C993/D993,"")</f>
      </c>
      <c r="J993">
        <f>IFERROR(B993/B992-1,"")</f>
      </c>
      <c r="K993">
        <f>MAX(K992,B993)</f>
      </c>
      <c r="L993">
        <f>IF(K993&gt;0,B993/K993-1,"")</f>
      </c>
    </row>
    <row r="994">
      <c r="A994">
        <f>NAV!A994</f>
      </c>
      <c r="B994">
        <f>NAV!B994</f>
      </c>
      <c r="C994">
        <f>IFERROR(LN(B994/B993),"")</f>
      </c>
      <c r="D994">
        <f>IFERROR(A994-A993,"")</f>
      </c>
      <c r="E994">
        <f>IFERROR(D994/365.25,"")</f>
      </c>
      <c r="F994" t="inlineStr">
        <is>
          <t/>
        </is>
      </c>
      <c r="G994" t="inlineStr">
        <is>
          <t/>
        </is>
      </c>
      <c r="H994" t="inlineStr">
        <is>
          <t/>
        </is>
      </c>
      <c r="I994">
        <f>IF(D994&gt;0,C994/D994,"")</f>
      </c>
      <c r="J994">
        <f>IFERROR(B994/B993-1,"")</f>
      </c>
      <c r="K994">
        <f>MAX(K993,B994)</f>
      </c>
      <c r="L994">
        <f>IF(K994&gt;0,B994/K994-1,"")</f>
      </c>
    </row>
    <row r="995">
      <c r="A995">
        <f>NAV!A995</f>
      </c>
      <c r="B995">
        <f>NAV!B995</f>
      </c>
      <c r="C995">
        <f>IFERROR(LN(B995/B994),"")</f>
      </c>
      <c r="D995">
        <f>IFERROR(A995-A994,"")</f>
      </c>
      <c r="E995">
        <f>IFERROR(D995/365.25,"")</f>
      </c>
      <c r="F995" t="inlineStr">
        <is>
          <t/>
        </is>
      </c>
      <c r="G995" t="inlineStr">
        <is>
          <t/>
        </is>
      </c>
      <c r="H995" t="inlineStr">
        <is>
          <t/>
        </is>
      </c>
      <c r="I995">
        <f>IF(D995&gt;0,C995/D995,"")</f>
      </c>
      <c r="J995">
        <f>IFERROR(B995/B994-1,"")</f>
      </c>
      <c r="K995">
        <f>MAX(K994,B995)</f>
      </c>
      <c r="L995">
        <f>IF(K995&gt;0,B995/K995-1,"")</f>
      </c>
    </row>
    <row r="996">
      <c r="A996">
        <f>NAV!A996</f>
      </c>
      <c r="B996">
        <f>NAV!B996</f>
      </c>
      <c r="C996">
        <f>IFERROR(LN(B996/B995),"")</f>
      </c>
      <c r="D996">
        <f>IFERROR(A996-A995,"")</f>
      </c>
      <c r="E996">
        <f>IFERROR(D996/365.25,"")</f>
      </c>
      <c r="F996" t="inlineStr">
        <is>
          <t/>
        </is>
      </c>
      <c r="G996" t="inlineStr">
        <is>
          <t/>
        </is>
      </c>
      <c r="H996" t="inlineStr">
        <is>
          <t/>
        </is>
      </c>
      <c r="I996">
        <f>IF(D996&gt;0,C996/D996,"")</f>
      </c>
      <c r="J996">
        <f>IFERROR(B996/B995-1,"")</f>
      </c>
      <c r="K996">
        <f>MAX(K995,B996)</f>
      </c>
      <c r="L996">
        <f>IF(K996&gt;0,B996/K996-1,"")</f>
      </c>
    </row>
    <row r="997">
      <c r="A997">
        <f>NAV!A997</f>
      </c>
      <c r="B997">
        <f>NAV!B997</f>
      </c>
      <c r="C997">
        <f>IFERROR(LN(B997/B996),"")</f>
      </c>
      <c r="D997">
        <f>IFERROR(A997-A996,"")</f>
      </c>
      <c r="E997">
        <f>IFERROR(D997/365.25,"")</f>
      </c>
      <c r="F997" t="inlineStr">
        <is>
          <t/>
        </is>
      </c>
      <c r="G997" t="inlineStr">
        <is>
          <t/>
        </is>
      </c>
      <c r="H997" t="inlineStr">
        <is>
          <t/>
        </is>
      </c>
      <c r="I997">
        <f>IF(D997&gt;0,C997/D997,"")</f>
      </c>
      <c r="J997">
        <f>IFERROR(B997/B996-1,"")</f>
      </c>
      <c r="K997">
        <f>MAX(K996,B997)</f>
      </c>
      <c r="L997">
        <f>IF(K997&gt;0,B997/K997-1,"")</f>
      </c>
    </row>
    <row r="998">
      <c r="A998">
        <f>NAV!A998</f>
      </c>
      <c r="B998">
        <f>NAV!B998</f>
      </c>
      <c r="C998">
        <f>IFERROR(LN(B998/B997),"")</f>
      </c>
      <c r="D998">
        <f>IFERROR(A998-A997,"")</f>
      </c>
      <c r="E998">
        <f>IFERROR(D998/365.25,"")</f>
      </c>
      <c r="F998" t="inlineStr">
        <is>
          <t/>
        </is>
      </c>
      <c r="G998" t="inlineStr">
        <is>
          <t/>
        </is>
      </c>
      <c r="H998" t="inlineStr">
        <is>
          <t/>
        </is>
      </c>
      <c r="I998">
        <f>IF(D998&gt;0,C998/D998,"")</f>
      </c>
      <c r="J998">
        <f>IFERROR(B998/B997-1,"")</f>
      </c>
      <c r="K998">
        <f>MAX(K997,B998)</f>
      </c>
      <c r="L998">
        <f>IF(K998&gt;0,B998/K998-1,"")</f>
      </c>
    </row>
    <row r="999">
      <c r="A999">
        <f>NAV!A999</f>
      </c>
      <c r="B999">
        <f>NAV!B999</f>
      </c>
      <c r="C999">
        <f>IFERROR(LN(B999/B998),"")</f>
      </c>
      <c r="D999">
        <f>IFERROR(A999-A998,"")</f>
      </c>
      <c r="E999">
        <f>IFERROR(D999/365.25,"")</f>
      </c>
      <c r="F999" t="inlineStr">
        <is>
          <t/>
        </is>
      </c>
      <c r="G999" t="inlineStr">
        <is>
          <t/>
        </is>
      </c>
      <c r="H999" t="inlineStr">
        <is>
          <t/>
        </is>
      </c>
      <c r="I999">
        <f>IF(D999&gt;0,C999/D999,"")</f>
      </c>
      <c r="J999">
        <f>IFERROR(B999/B998-1,"")</f>
      </c>
      <c r="K999">
        <f>MAX(K998,B999)</f>
      </c>
      <c r="L999">
        <f>IF(K999&gt;0,B999/K999-1,"")</f>
      </c>
    </row>
    <row r="1000">
      <c r="A1000">
        <f>NAV!A1000</f>
      </c>
      <c r="B1000">
        <f>NAV!B1000</f>
      </c>
      <c r="C1000">
        <f>IFERROR(LN(B1000/B999),"")</f>
      </c>
      <c r="D1000">
        <f>IFERROR(A1000-A999,"")</f>
      </c>
      <c r="E1000">
        <f>IFERROR(D1000/365.25,"")</f>
      </c>
      <c r="F1000" t="inlineStr">
        <is>
          <t/>
        </is>
      </c>
      <c r="G1000" t="inlineStr">
        <is>
          <t/>
        </is>
      </c>
      <c r="H1000" t="inlineStr">
        <is>
          <t/>
        </is>
      </c>
      <c r="I1000">
        <f>IF(D1000&gt;0,C1000/D1000,"")</f>
      </c>
      <c r="J1000">
        <f>IFERROR(B1000/B999-1,"")</f>
      </c>
      <c r="K1000">
        <f>MAX(K999,B1000)</f>
      </c>
      <c r="L1000">
        <f>IF(K1000&gt;0,B1000/K1000-1,"")</f>
      </c>
    </row>
    <row r="1001">
      <c r="A1001">
        <f>NAV!A1001</f>
      </c>
      <c r="B1001">
        <f>NAV!B1001</f>
      </c>
      <c r="C1001">
        <f>IFERROR(LN(B1001/B1000),"")</f>
      </c>
      <c r="D1001">
        <f>IFERROR(A1001-A1000,"")</f>
      </c>
      <c r="E1001">
        <f>IFERROR(D1001/365.25,"")</f>
      </c>
      <c r="F1001" t="inlineStr">
        <is>
          <t/>
        </is>
      </c>
      <c r="G1001" t="inlineStr">
        <is>
          <t/>
        </is>
      </c>
      <c r="H1001" t="inlineStr">
        <is>
          <t/>
        </is>
      </c>
      <c r="I1001">
        <f>IF(D1001&gt;0,C1001/D1001,"")</f>
      </c>
      <c r="J1001">
        <f>IFERROR(B1001/B1000-1,"")</f>
      </c>
      <c r="K1001">
        <f>MAX(K1000,B1001)</f>
      </c>
      <c r="L1001">
        <f>IF(K1001&gt;0,B1001/K1001-1,"")</f>
      </c>
    </row>
    <row r="1002">
      <c r="A1002">
        <f>NAV!A1002</f>
      </c>
      <c r="B1002">
        <f>NAV!B1002</f>
      </c>
      <c r="C1002">
        <f>IFERROR(LN(B1002/B1001),"")</f>
      </c>
      <c r="D1002">
        <f>IFERROR(A1002-A1001,"")</f>
      </c>
      <c r="E1002">
        <f>IFERROR(D1002/365.25,"")</f>
      </c>
      <c r="F1002" t="inlineStr">
        <is>
          <t/>
        </is>
      </c>
      <c r="G1002" t="inlineStr">
        <is>
          <t/>
        </is>
      </c>
      <c r="H1002" t="inlineStr">
        <is>
          <t/>
        </is>
      </c>
      <c r="I1002">
        <f>IF(D1002&gt;0,C1002/D1002,"")</f>
      </c>
      <c r="J1002">
        <f>IFERROR(B1002/B1001-1,"")</f>
      </c>
      <c r="K1002">
        <f>MAX(K1001,B1002)</f>
      </c>
      <c r="L1002">
        <f>IF(K1002&gt;0,B1002/K1002-1,"")</f>
      </c>
    </row>
    <row r="1003">
      <c r="A1003">
        <f>NAV!A1003</f>
      </c>
      <c r="B1003">
        <f>NAV!B1003</f>
      </c>
      <c r="C1003">
        <f>IFERROR(LN(B1003/B1002),"")</f>
      </c>
      <c r="D1003">
        <f>IFERROR(A1003-A1002,"")</f>
      </c>
      <c r="E1003">
        <f>IFERROR(D1003/365.25,"")</f>
      </c>
      <c r="F1003" t="inlineStr">
        <is>
          <t/>
        </is>
      </c>
      <c r="G1003" t="inlineStr">
        <is>
          <t/>
        </is>
      </c>
      <c r="H1003" t="inlineStr">
        <is>
          <t/>
        </is>
      </c>
      <c r="I1003">
        <f>IF(D1003&gt;0,C1003/D1003,"")</f>
      </c>
      <c r="J1003">
        <f>IFERROR(B1003/B1002-1,"")</f>
      </c>
      <c r="K1003">
        <f>MAX(K1002,B1003)</f>
      </c>
      <c r="L1003">
        <f>IF(K1003&gt;0,B1003/K1003-1,"")</f>
      </c>
    </row>
    <row r="1004">
      <c r="A1004">
        <f>NAV!A1004</f>
      </c>
      <c r="B1004">
        <f>NAV!B1004</f>
      </c>
      <c r="C1004">
        <f>IFERROR(LN(B1004/B1003),"")</f>
      </c>
      <c r="D1004">
        <f>IFERROR(A1004-A1003,"")</f>
      </c>
      <c r="E1004">
        <f>IFERROR(D1004/365.25,"")</f>
      </c>
      <c r="F1004" t="inlineStr">
        <is>
          <t/>
        </is>
      </c>
      <c r="G1004" t="inlineStr">
        <is>
          <t/>
        </is>
      </c>
      <c r="H1004" t="inlineStr">
        <is>
          <t/>
        </is>
      </c>
      <c r="I1004">
        <f>IF(D1004&gt;0,C1004/D1004,"")</f>
      </c>
      <c r="J1004">
        <f>IFERROR(B1004/B1003-1,"")</f>
      </c>
      <c r="K1004">
        <f>MAX(K1003,B1004)</f>
      </c>
      <c r="L1004">
        <f>IF(K1004&gt;0,B1004/K1004-1,"")</f>
      </c>
    </row>
    <row r="1005">
      <c r="A1005">
        <f>NAV!A1005</f>
      </c>
      <c r="B1005">
        <f>NAV!B1005</f>
      </c>
      <c r="C1005">
        <f>IFERROR(LN(B1005/B1004),"")</f>
      </c>
      <c r="D1005">
        <f>IFERROR(A1005-A1004,"")</f>
      </c>
      <c r="E1005">
        <f>IFERROR(D1005/365.25,"")</f>
      </c>
      <c r="F1005" t="inlineStr">
        <is>
          <t/>
        </is>
      </c>
      <c r="G1005" t="inlineStr">
        <is>
          <t/>
        </is>
      </c>
      <c r="H1005" t="inlineStr">
        <is>
          <t/>
        </is>
      </c>
      <c r="I1005">
        <f>IF(D1005&gt;0,C1005/D1005,"")</f>
      </c>
      <c r="J1005">
        <f>IFERROR(B1005/B1004-1,"")</f>
      </c>
      <c r="K1005">
        <f>MAX(K1004,B1005)</f>
      </c>
      <c r="L1005">
        <f>IF(K1005&gt;0,B1005/K1005-1,"")</f>
      </c>
    </row>
    <row r="1006">
      <c r="A1006">
        <f>NAV!A1006</f>
      </c>
      <c r="B1006">
        <f>NAV!B1006</f>
      </c>
      <c r="C1006">
        <f>IFERROR(LN(B1006/B1005),"")</f>
      </c>
      <c r="D1006">
        <f>IFERROR(A1006-A1005,"")</f>
      </c>
      <c r="E1006">
        <f>IFERROR(D1006/365.25,"")</f>
      </c>
      <c r="F1006" t="inlineStr">
        <is>
          <t/>
        </is>
      </c>
      <c r="G1006" t="inlineStr">
        <is>
          <t/>
        </is>
      </c>
      <c r="H1006" t="inlineStr">
        <is>
          <t/>
        </is>
      </c>
      <c r="I1006">
        <f>IF(D1006&gt;0,C1006/D1006,"")</f>
      </c>
      <c r="J1006">
        <f>IFERROR(B1006/B1005-1,"")</f>
      </c>
      <c r="K1006">
        <f>MAX(K1005,B1006)</f>
      </c>
      <c r="L1006">
        <f>IF(K1006&gt;0,B1006/K1006-1,"")</f>
      </c>
    </row>
    <row r="1007">
      <c r="A1007">
        <f>NAV!A1007</f>
      </c>
      <c r="B1007">
        <f>NAV!B1007</f>
      </c>
      <c r="C1007">
        <f>IFERROR(LN(B1007/B1006),"")</f>
      </c>
      <c r="D1007">
        <f>IFERROR(A1007-A1006,"")</f>
      </c>
      <c r="E1007">
        <f>IFERROR(D1007/365.25,"")</f>
      </c>
      <c r="F1007" t="inlineStr">
        <is>
          <t/>
        </is>
      </c>
      <c r="G1007" t="inlineStr">
        <is>
          <t/>
        </is>
      </c>
      <c r="H1007" t="inlineStr">
        <is>
          <t/>
        </is>
      </c>
      <c r="I1007">
        <f>IF(D1007&gt;0,C1007/D1007,"")</f>
      </c>
      <c r="J1007">
        <f>IFERROR(B1007/B1006-1,"")</f>
      </c>
      <c r="K1007">
        <f>MAX(K1006,B1007)</f>
      </c>
      <c r="L1007">
        <f>IF(K1007&gt;0,B1007/K1007-1,"")</f>
      </c>
    </row>
    <row r="1008">
      <c r="A1008">
        <f>NAV!A1008</f>
      </c>
      <c r="B1008">
        <f>NAV!B1008</f>
      </c>
      <c r="C1008">
        <f>IFERROR(LN(B1008/B1007),"")</f>
      </c>
      <c r="D1008">
        <f>IFERROR(A1008-A1007,"")</f>
      </c>
      <c r="E1008">
        <f>IFERROR(D1008/365.25,"")</f>
      </c>
      <c r="F1008" t="inlineStr">
        <is>
          <t/>
        </is>
      </c>
      <c r="G1008" t="inlineStr">
        <is>
          <t/>
        </is>
      </c>
      <c r="H1008" t="inlineStr">
        <is>
          <t/>
        </is>
      </c>
      <c r="I1008">
        <f>IF(D1008&gt;0,C1008/D1008,"")</f>
      </c>
      <c r="J1008">
        <f>IFERROR(B1008/B1007-1,"")</f>
      </c>
      <c r="K1008">
        <f>MAX(K1007,B1008)</f>
      </c>
      <c r="L1008">
        <f>IF(K1008&gt;0,B1008/K1008-1,"")</f>
      </c>
    </row>
    <row r="1009">
      <c r="A1009">
        <f>NAV!A1009</f>
      </c>
      <c r="B1009">
        <f>NAV!B1009</f>
      </c>
      <c r="C1009">
        <f>IFERROR(LN(B1009/B1008),"")</f>
      </c>
      <c r="D1009">
        <f>IFERROR(A1009-A1008,"")</f>
      </c>
      <c r="E1009">
        <f>IFERROR(D1009/365.25,"")</f>
      </c>
      <c r="F1009" t="inlineStr">
        <is>
          <t/>
        </is>
      </c>
      <c r="G1009" t="inlineStr">
        <is>
          <t/>
        </is>
      </c>
      <c r="H1009" t="inlineStr">
        <is>
          <t/>
        </is>
      </c>
      <c r="I1009">
        <f>IF(D1009&gt;0,C1009/D1009,"")</f>
      </c>
      <c r="J1009">
        <f>IFERROR(B1009/B1008-1,"")</f>
      </c>
      <c r="K1009">
        <f>MAX(K1008,B1009)</f>
      </c>
      <c r="L1009">
        <f>IF(K1009&gt;0,B1009/K1009-1,"")</f>
      </c>
    </row>
    <row r="1010">
      <c r="A1010">
        <f>NAV!A1010</f>
      </c>
      <c r="B1010">
        <f>NAV!B1010</f>
      </c>
      <c r="C1010">
        <f>IFERROR(LN(B1010/B1009),"")</f>
      </c>
      <c r="D1010">
        <f>IFERROR(A1010-A1009,"")</f>
      </c>
      <c r="E1010">
        <f>IFERROR(D1010/365.25,"")</f>
      </c>
      <c r="F1010" t="inlineStr">
        <is>
          <t/>
        </is>
      </c>
      <c r="G1010" t="inlineStr">
        <is>
          <t/>
        </is>
      </c>
      <c r="H1010" t="inlineStr">
        <is>
          <t/>
        </is>
      </c>
      <c r="I1010">
        <f>IF(D1010&gt;0,C1010/D1010,"")</f>
      </c>
      <c r="J1010">
        <f>IFERROR(B1010/B1009-1,"")</f>
      </c>
      <c r="K1010">
        <f>MAX(K1009,B1010)</f>
      </c>
      <c r="L1010">
        <f>IF(K1010&gt;0,B1010/K1010-1,"")</f>
      </c>
    </row>
    <row r="1011">
      <c r="A1011">
        <f>NAV!A1011</f>
      </c>
      <c r="B1011">
        <f>NAV!B1011</f>
      </c>
      <c r="C1011">
        <f>IFERROR(LN(B1011/B1010),"")</f>
      </c>
      <c r="D1011">
        <f>IFERROR(A1011-A1010,"")</f>
      </c>
      <c r="E1011">
        <f>IFERROR(D1011/365.25,"")</f>
      </c>
      <c r="F1011" t="inlineStr">
        <is>
          <t/>
        </is>
      </c>
      <c r="G1011" t="inlineStr">
        <is>
          <t/>
        </is>
      </c>
      <c r="H1011" t="inlineStr">
        <is>
          <t/>
        </is>
      </c>
      <c r="I1011">
        <f>IF(D1011&gt;0,C1011/D1011,"")</f>
      </c>
      <c r="J1011">
        <f>IFERROR(B1011/B1010-1,"")</f>
      </c>
      <c r="K1011">
        <f>MAX(K1010,B1011)</f>
      </c>
      <c r="L1011">
        <f>IF(K1011&gt;0,B1011/K1011-1,"")</f>
      </c>
    </row>
    <row r="1012">
      <c r="A1012">
        <f>NAV!A1012</f>
      </c>
      <c r="B1012">
        <f>NAV!B1012</f>
      </c>
      <c r="C1012">
        <f>IFERROR(LN(B1012/B1011),"")</f>
      </c>
      <c r="D1012">
        <f>IFERROR(A1012-A1011,"")</f>
      </c>
      <c r="E1012">
        <f>IFERROR(D1012/365.25,"")</f>
      </c>
      <c r="F1012" t="inlineStr">
        <is>
          <t/>
        </is>
      </c>
      <c r="G1012" t="inlineStr">
        <is>
          <t/>
        </is>
      </c>
      <c r="H1012" t="inlineStr">
        <is>
          <t/>
        </is>
      </c>
      <c r="I1012">
        <f>IF(D1012&gt;0,C1012/D1012,"")</f>
      </c>
      <c r="J1012">
        <f>IFERROR(B1012/B1011-1,"")</f>
      </c>
      <c r="K1012">
        <f>MAX(K1011,B1012)</f>
      </c>
      <c r="L1012">
        <f>IF(K1012&gt;0,B1012/K1012-1,"")</f>
      </c>
    </row>
    <row r="1013">
      <c r="A1013">
        <f>NAV!A1013</f>
      </c>
      <c r="B1013">
        <f>NAV!B1013</f>
      </c>
      <c r="C1013">
        <f>IFERROR(LN(B1013/B1012),"")</f>
      </c>
      <c r="D1013">
        <f>IFERROR(A1013-A1012,"")</f>
      </c>
      <c r="E1013">
        <f>IFERROR(D1013/365.25,"")</f>
      </c>
      <c r="F1013" t="inlineStr">
        <is>
          <t/>
        </is>
      </c>
      <c r="G1013" t="inlineStr">
        <is>
          <t/>
        </is>
      </c>
      <c r="H1013" t="inlineStr">
        <is>
          <t/>
        </is>
      </c>
      <c r="I1013">
        <f>IF(D1013&gt;0,C1013/D1013,"")</f>
      </c>
      <c r="J1013">
        <f>IFERROR(B1013/B1012-1,"")</f>
      </c>
      <c r="K1013">
        <f>MAX(K1012,B1013)</f>
      </c>
      <c r="L1013">
        <f>IF(K1013&gt;0,B1013/K1013-1,"")</f>
      </c>
    </row>
    <row r="1014">
      <c r="A1014">
        <f>NAV!A1014</f>
      </c>
      <c r="B1014">
        <f>NAV!B1014</f>
      </c>
      <c r="C1014">
        <f>IFERROR(LN(B1014/B1013),"")</f>
      </c>
      <c r="D1014">
        <f>IFERROR(A1014-A1013,"")</f>
      </c>
      <c r="E1014">
        <f>IFERROR(D1014/365.25,"")</f>
      </c>
      <c r="F1014" t="inlineStr">
        <is>
          <t/>
        </is>
      </c>
      <c r="G1014" t="inlineStr">
        <is>
          <t/>
        </is>
      </c>
      <c r="H1014" t="inlineStr">
        <is>
          <t/>
        </is>
      </c>
      <c r="I1014">
        <f>IF(D1014&gt;0,C1014/D1014,"")</f>
      </c>
      <c r="J1014">
        <f>IFERROR(B1014/B1013-1,"")</f>
      </c>
      <c r="K1014">
        <f>MAX(K1013,B1014)</f>
      </c>
      <c r="L1014">
        <f>IF(K1014&gt;0,B1014/K1014-1,"")</f>
      </c>
    </row>
    <row r="1015">
      <c r="A1015">
        <f>NAV!A1015</f>
      </c>
      <c r="B1015">
        <f>NAV!B1015</f>
      </c>
      <c r="C1015">
        <f>IFERROR(LN(B1015/B1014),"")</f>
      </c>
      <c r="D1015">
        <f>IFERROR(A1015-A1014,"")</f>
      </c>
      <c r="E1015">
        <f>IFERROR(D1015/365.25,"")</f>
      </c>
      <c r="F1015" t="inlineStr">
        <is>
          <t/>
        </is>
      </c>
      <c r="G1015" t="inlineStr">
        <is>
          <t/>
        </is>
      </c>
      <c r="H1015" t="inlineStr">
        <is>
          <t/>
        </is>
      </c>
      <c r="I1015">
        <f>IF(D1015&gt;0,C1015/D1015,"")</f>
      </c>
      <c r="J1015">
        <f>IFERROR(B1015/B1014-1,"")</f>
      </c>
      <c r="K1015">
        <f>MAX(K1014,B1015)</f>
      </c>
      <c r="L1015">
        <f>IF(K1015&gt;0,B1015/K1015-1,"")</f>
      </c>
    </row>
    <row r="1016">
      <c r="A1016">
        <f>NAV!A1016</f>
      </c>
      <c r="B1016">
        <f>NAV!B1016</f>
      </c>
      <c r="C1016">
        <f>IFERROR(LN(B1016/B1015),"")</f>
      </c>
      <c r="D1016">
        <f>IFERROR(A1016-A1015,"")</f>
      </c>
      <c r="E1016">
        <f>IFERROR(D1016/365.25,"")</f>
      </c>
      <c r="F1016" t="inlineStr">
        <is>
          <t/>
        </is>
      </c>
      <c r="G1016" t="inlineStr">
        <is>
          <t/>
        </is>
      </c>
      <c r="H1016" t="inlineStr">
        <is>
          <t/>
        </is>
      </c>
      <c r="I1016">
        <f>IF(D1016&gt;0,C1016/D1016,"")</f>
      </c>
      <c r="J1016">
        <f>IFERROR(B1016/B1015-1,"")</f>
      </c>
      <c r="K1016">
        <f>MAX(K1015,B1016)</f>
      </c>
      <c r="L1016">
        <f>IF(K1016&gt;0,B1016/K1016-1,"")</f>
      </c>
    </row>
    <row r="1017">
      <c r="A1017">
        <f>NAV!A1017</f>
      </c>
      <c r="B1017">
        <f>NAV!B1017</f>
      </c>
      <c r="C1017">
        <f>IFERROR(LN(B1017/B1016),"")</f>
      </c>
      <c r="D1017">
        <f>IFERROR(A1017-A1016,"")</f>
      </c>
      <c r="E1017">
        <f>IFERROR(D1017/365.25,"")</f>
      </c>
      <c r="F1017" t="inlineStr">
        <is>
          <t/>
        </is>
      </c>
      <c r="G1017" t="inlineStr">
        <is>
          <t/>
        </is>
      </c>
      <c r="H1017" t="inlineStr">
        <is>
          <t/>
        </is>
      </c>
      <c r="I1017">
        <f>IF(D1017&gt;0,C1017/D1017,"")</f>
      </c>
      <c r="J1017">
        <f>IFERROR(B1017/B1016-1,"")</f>
      </c>
      <c r="K1017">
        <f>MAX(K1016,B1017)</f>
      </c>
      <c r="L1017">
        <f>IF(K1017&gt;0,B1017/K1017-1,"")</f>
      </c>
    </row>
    <row r="1018">
      <c r="A1018">
        <f>NAV!A1018</f>
      </c>
      <c r="B1018">
        <f>NAV!B1018</f>
      </c>
      <c r="C1018">
        <f>IFERROR(LN(B1018/B1017),"")</f>
      </c>
      <c r="D1018">
        <f>IFERROR(A1018-A1017,"")</f>
      </c>
      <c r="E1018">
        <f>IFERROR(D1018/365.25,"")</f>
      </c>
      <c r="F1018" t="inlineStr">
        <is>
          <t/>
        </is>
      </c>
      <c r="G1018" t="inlineStr">
        <is>
          <t/>
        </is>
      </c>
      <c r="H1018" t="inlineStr">
        <is>
          <t/>
        </is>
      </c>
      <c r="I1018">
        <f>IF(D1018&gt;0,C1018/D1018,"")</f>
      </c>
      <c r="J1018">
        <f>IFERROR(B1018/B1017-1,"")</f>
      </c>
      <c r="K1018">
        <f>MAX(K1017,B1018)</f>
      </c>
      <c r="L1018">
        <f>IF(K1018&gt;0,B1018/K1018-1,"")</f>
      </c>
    </row>
    <row r="1019">
      <c r="A1019">
        <f>NAV!A1019</f>
      </c>
      <c r="B1019">
        <f>NAV!B1019</f>
      </c>
      <c r="C1019">
        <f>IFERROR(LN(B1019/B1018),"")</f>
      </c>
      <c r="D1019">
        <f>IFERROR(A1019-A1018,"")</f>
      </c>
      <c r="E1019">
        <f>IFERROR(D1019/365.25,"")</f>
      </c>
      <c r="F1019" t="inlineStr">
        <is>
          <t/>
        </is>
      </c>
      <c r="G1019" t="inlineStr">
        <is>
          <t/>
        </is>
      </c>
      <c r="H1019" t="inlineStr">
        <is>
          <t/>
        </is>
      </c>
      <c r="I1019">
        <f>IF(D1019&gt;0,C1019/D1019,"")</f>
      </c>
      <c r="J1019">
        <f>IFERROR(B1019/B1018-1,"")</f>
      </c>
      <c r="K1019">
        <f>MAX(K1018,B1019)</f>
      </c>
      <c r="L1019">
        <f>IF(K1019&gt;0,B1019/K1019-1,"")</f>
      </c>
    </row>
    <row r="1020">
      <c r="A1020">
        <f>NAV!A1020</f>
      </c>
      <c r="B1020">
        <f>NAV!B1020</f>
      </c>
      <c r="C1020">
        <f>IFERROR(LN(B1020/B1019),"")</f>
      </c>
      <c r="D1020">
        <f>IFERROR(A1020-A1019,"")</f>
      </c>
      <c r="E1020">
        <f>IFERROR(D1020/365.25,"")</f>
      </c>
      <c r="F1020" t="inlineStr">
        <is>
          <t/>
        </is>
      </c>
      <c r="G1020" t="inlineStr">
        <is>
          <t/>
        </is>
      </c>
      <c r="H1020" t="inlineStr">
        <is>
          <t/>
        </is>
      </c>
      <c r="I1020">
        <f>IF(D1020&gt;0,C1020/D1020,"")</f>
      </c>
      <c r="J1020">
        <f>IFERROR(B1020/B1019-1,"")</f>
      </c>
      <c r="K1020">
        <f>MAX(K1019,B1020)</f>
      </c>
      <c r="L1020">
        <f>IF(K1020&gt;0,B1020/K1020-1,"")</f>
      </c>
    </row>
    <row r="1021">
      <c r="A1021">
        <f>NAV!A1021</f>
      </c>
      <c r="B1021">
        <f>NAV!B1021</f>
      </c>
      <c r="C1021">
        <f>IFERROR(LN(B1021/B1020),"")</f>
      </c>
      <c r="D1021">
        <f>IFERROR(A1021-A1020,"")</f>
      </c>
      <c r="E1021">
        <f>IFERROR(D1021/365.25,"")</f>
      </c>
      <c r="F1021" t="inlineStr">
        <is>
          <t/>
        </is>
      </c>
      <c r="G1021" t="inlineStr">
        <is>
          <t/>
        </is>
      </c>
      <c r="H1021" t="inlineStr">
        <is>
          <t/>
        </is>
      </c>
      <c r="I1021">
        <f>IF(D1021&gt;0,C1021/D1021,"")</f>
      </c>
      <c r="J1021">
        <f>IFERROR(B1021/B1020-1,"")</f>
      </c>
      <c r="K1021">
        <f>MAX(K1020,B1021)</f>
      </c>
      <c r="L1021">
        <f>IF(K1021&gt;0,B1021/K1021-1,"")</f>
      </c>
    </row>
    <row r="1022">
      <c r="A1022">
        <f>NAV!A1022</f>
      </c>
      <c r="B1022">
        <f>NAV!B1022</f>
      </c>
      <c r="C1022">
        <f>IFERROR(LN(B1022/B1021),"")</f>
      </c>
      <c r="D1022">
        <f>IFERROR(A1022-A1021,"")</f>
      </c>
      <c r="E1022">
        <f>IFERROR(D1022/365.25,"")</f>
      </c>
      <c r="F1022" t="inlineStr">
        <is>
          <t/>
        </is>
      </c>
      <c r="G1022" t="inlineStr">
        <is>
          <t/>
        </is>
      </c>
      <c r="H1022" t="inlineStr">
        <is>
          <t/>
        </is>
      </c>
      <c r="I1022">
        <f>IF(D1022&gt;0,C1022/D1022,"")</f>
      </c>
      <c r="J1022">
        <f>IFERROR(B1022/B1021-1,"")</f>
      </c>
      <c r="K1022">
        <f>MAX(K1021,B1022)</f>
      </c>
      <c r="L1022">
        <f>IF(K1022&gt;0,B1022/K1022-1,"")</f>
      </c>
    </row>
    <row r="1023">
      <c r="A1023">
        <f>NAV!A1023</f>
      </c>
      <c r="B1023">
        <f>NAV!B1023</f>
      </c>
      <c r="C1023">
        <f>IFERROR(LN(B1023/B1022),"")</f>
      </c>
      <c r="D1023">
        <f>IFERROR(A1023-A1022,"")</f>
      </c>
      <c r="E1023">
        <f>IFERROR(D1023/365.25,"")</f>
      </c>
      <c r="F1023" t="inlineStr">
        <is>
          <t/>
        </is>
      </c>
      <c r="G1023" t="inlineStr">
        <is>
          <t/>
        </is>
      </c>
      <c r="H1023" t="inlineStr">
        <is>
          <t/>
        </is>
      </c>
      <c r="I1023">
        <f>IF(D1023&gt;0,C1023/D1023,"")</f>
      </c>
      <c r="J1023">
        <f>IFERROR(B1023/B1022-1,"")</f>
      </c>
      <c r="K1023">
        <f>MAX(K1022,B1023)</f>
      </c>
      <c r="L1023">
        <f>IF(K1023&gt;0,B1023/K1023-1,"")</f>
      </c>
    </row>
    <row r="1024">
      <c r="A1024">
        <f>NAV!A1024</f>
      </c>
      <c r="B1024">
        <f>NAV!B1024</f>
      </c>
      <c r="C1024">
        <f>IFERROR(LN(B1024/B1023),"")</f>
      </c>
      <c r="D1024">
        <f>IFERROR(A1024-A1023,"")</f>
      </c>
      <c r="E1024">
        <f>IFERROR(D1024/365.25,"")</f>
      </c>
      <c r="F1024" t="inlineStr">
        <is>
          <t/>
        </is>
      </c>
      <c r="G1024" t="inlineStr">
        <is>
          <t/>
        </is>
      </c>
      <c r="H1024" t="inlineStr">
        <is>
          <t/>
        </is>
      </c>
      <c r="I1024">
        <f>IF(D1024&gt;0,C1024/D1024,"")</f>
      </c>
      <c r="J1024">
        <f>IFERROR(B1024/B1023-1,"")</f>
      </c>
      <c r="K1024">
        <f>MAX(K1023,B1024)</f>
      </c>
      <c r="L1024">
        <f>IF(K1024&gt;0,B1024/K1024-1,"")</f>
      </c>
    </row>
    <row r="1025">
      <c r="A1025">
        <f>NAV!A1025</f>
      </c>
      <c r="B1025">
        <f>NAV!B1025</f>
      </c>
      <c r="C1025">
        <f>IFERROR(LN(B1025/B1024),"")</f>
      </c>
      <c r="D1025">
        <f>IFERROR(A1025-A1024,"")</f>
      </c>
      <c r="E1025">
        <f>IFERROR(D1025/365.25,"")</f>
      </c>
      <c r="F1025" t="inlineStr">
        <is>
          <t/>
        </is>
      </c>
      <c r="G1025" t="inlineStr">
        <is>
          <t/>
        </is>
      </c>
      <c r="H1025" t="inlineStr">
        <is>
          <t/>
        </is>
      </c>
      <c r="I1025">
        <f>IF(D1025&gt;0,C1025/D1025,"")</f>
      </c>
      <c r="J1025">
        <f>IFERROR(B1025/B1024-1,"")</f>
      </c>
      <c r="K1025">
        <f>MAX(K1024,B1025)</f>
      </c>
      <c r="L1025">
        <f>IF(K1025&gt;0,B1025/K1025-1,"")</f>
      </c>
    </row>
    <row r="1026">
      <c r="A1026">
        <f>NAV!A1026</f>
      </c>
      <c r="B1026">
        <f>NAV!B1026</f>
      </c>
      <c r="C1026">
        <f>IFERROR(LN(B1026/B1025),"")</f>
      </c>
      <c r="D1026">
        <f>IFERROR(A1026-A1025,"")</f>
      </c>
      <c r="E1026">
        <f>IFERROR(D1026/365.25,"")</f>
      </c>
      <c r="F1026" t="inlineStr">
        <is>
          <t/>
        </is>
      </c>
      <c r="G1026" t="inlineStr">
        <is>
          <t/>
        </is>
      </c>
      <c r="H1026" t="inlineStr">
        <is>
          <t/>
        </is>
      </c>
      <c r="I1026">
        <f>IF(D1026&gt;0,C1026/D1026,"")</f>
      </c>
      <c r="J1026">
        <f>IFERROR(B1026/B1025-1,"")</f>
      </c>
      <c r="K1026">
        <f>MAX(K1025,B1026)</f>
      </c>
      <c r="L1026">
        <f>IF(K1026&gt;0,B1026/K1026-1,"")</f>
      </c>
    </row>
    <row r="1027">
      <c r="A1027">
        <f>NAV!A1027</f>
      </c>
      <c r="B1027">
        <f>NAV!B1027</f>
      </c>
      <c r="C1027">
        <f>IFERROR(LN(B1027/B1026),"")</f>
      </c>
      <c r="D1027">
        <f>IFERROR(A1027-A1026,"")</f>
      </c>
      <c r="E1027">
        <f>IFERROR(D1027/365.25,"")</f>
      </c>
      <c r="F1027" t="inlineStr">
        <is>
          <t/>
        </is>
      </c>
      <c r="G1027" t="inlineStr">
        <is>
          <t/>
        </is>
      </c>
      <c r="H1027" t="inlineStr">
        <is>
          <t/>
        </is>
      </c>
      <c r="I1027">
        <f>IF(D1027&gt;0,C1027/D1027,"")</f>
      </c>
      <c r="J1027">
        <f>IFERROR(B1027/B1026-1,"")</f>
      </c>
      <c r="K1027">
        <f>MAX(K1026,B1027)</f>
      </c>
      <c r="L1027">
        <f>IF(K1027&gt;0,B1027/K1027-1,"")</f>
      </c>
    </row>
    <row r="1028">
      <c r="A1028">
        <f>NAV!A1028</f>
      </c>
      <c r="B1028">
        <f>NAV!B1028</f>
      </c>
      <c r="C1028">
        <f>IFERROR(LN(B1028/B1027),"")</f>
      </c>
      <c r="D1028">
        <f>IFERROR(A1028-A1027,"")</f>
      </c>
      <c r="E1028">
        <f>IFERROR(D1028/365.25,"")</f>
      </c>
      <c r="F1028" t="inlineStr">
        <is>
          <t/>
        </is>
      </c>
      <c r="G1028" t="inlineStr">
        <is>
          <t/>
        </is>
      </c>
      <c r="H1028" t="inlineStr">
        <is>
          <t/>
        </is>
      </c>
      <c r="I1028">
        <f>IF(D1028&gt;0,C1028/D1028,"")</f>
      </c>
      <c r="J1028">
        <f>IFERROR(B1028/B1027-1,"")</f>
      </c>
      <c r="K1028">
        <f>MAX(K1027,B1028)</f>
      </c>
      <c r="L1028">
        <f>IF(K1028&gt;0,B1028/K1028-1,"")</f>
      </c>
    </row>
    <row r="1029">
      <c r="A1029">
        <f>NAV!A1029</f>
      </c>
      <c r="B1029">
        <f>NAV!B1029</f>
      </c>
      <c r="C1029">
        <f>IFERROR(LN(B1029/B1028),"")</f>
      </c>
      <c r="D1029">
        <f>IFERROR(A1029-A1028,"")</f>
      </c>
      <c r="E1029">
        <f>IFERROR(D1029/365.25,"")</f>
      </c>
      <c r="F1029" t="inlineStr">
        <is>
          <t/>
        </is>
      </c>
      <c r="G1029" t="inlineStr">
        <is>
          <t/>
        </is>
      </c>
      <c r="H1029" t="inlineStr">
        <is>
          <t/>
        </is>
      </c>
      <c r="I1029">
        <f>IF(D1029&gt;0,C1029/D1029,"")</f>
      </c>
      <c r="J1029">
        <f>IFERROR(B1029/B1028-1,"")</f>
      </c>
      <c r="K1029">
        <f>MAX(K1028,B1029)</f>
      </c>
      <c r="L1029">
        <f>IF(K1029&gt;0,B1029/K1029-1,"")</f>
      </c>
    </row>
    <row r="1030">
      <c r="A1030">
        <f>NAV!A1030</f>
      </c>
      <c r="B1030">
        <f>NAV!B1030</f>
      </c>
      <c r="C1030">
        <f>IFERROR(LN(B1030/B1029),"")</f>
      </c>
      <c r="D1030">
        <f>IFERROR(A1030-A1029,"")</f>
      </c>
      <c r="E1030">
        <f>IFERROR(D1030/365.25,"")</f>
      </c>
      <c r="F1030" t="inlineStr">
        <is>
          <t/>
        </is>
      </c>
      <c r="G1030" t="inlineStr">
        <is>
          <t/>
        </is>
      </c>
      <c r="H1030" t="inlineStr">
        <is>
          <t/>
        </is>
      </c>
      <c r="I1030">
        <f>IF(D1030&gt;0,C1030/D1030,"")</f>
      </c>
      <c r="J1030">
        <f>IFERROR(B1030/B1029-1,"")</f>
      </c>
      <c r="K1030">
        <f>MAX(K1029,B1030)</f>
      </c>
      <c r="L1030">
        <f>IF(K1030&gt;0,B1030/K1030-1,"")</f>
      </c>
    </row>
    <row r="1031">
      <c r="A1031">
        <f>NAV!A1031</f>
      </c>
      <c r="B1031">
        <f>NAV!B1031</f>
      </c>
      <c r="C1031">
        <f>IFERROR(LN(B1031/B1030),"")</f>
      </c>
      <c r="D1031">
        <f>IFERROR(A1031-A1030,"")</f>
      </c>
      <c r="E1031">
        <f>IFERROR(D1031/365.25,"")</f>
      </c>
      <c r="F1031" t="inlineStr">
        <is>
          <t/>
        </is>
      </c>
      <c r="G1031" t="inlineStr">
        <is>
          <t/>
        </is>
      </c>
      <c r="H1031" t="inlineStr">
        <is>
          <t/>
        </is>
      </c>
      <c r="I1031">
        <f>IF(D1031&gt;0,C1031/D1031,"")</f>
      </c>
      <c r="J1031">
        <f>IFERROR(B1031/B1030-1,"")</f>
      </c>
      <c r="K1031">
        <f>MAX(K1030,B1031)</f>
      </c>
      <c r="L1031">
        <f>IF(K1031&gt;0,B1031/K1031-1,"")</f>
      </c>
    </row>
    <row r="1032">
      <c r="A1032">
        <f>NAV!A1032</f>
      </c>
      <c r="B1032">
        <f>NAV!B1032</f>
      </c>
      <c r="C1032">
        <f>IFERROR(LN(B1032/B1031),"")</f>
      </c>
      <c r="D1032">
        <f>IFERROR(A1032-A1031,"")</f>
      </c>
      <c r="E1032">
        <f>IFERROR(D1032/365.25,"")</f>
      </c>
      <c r="F1032" t="inlineStr">
        <is>
          <t/>
        </is>
      </c>
      <c r="G1032" t="inlineStr">
        <is>
          <t/>
        </is>
      </c>
      <c r="H1032" t="inlineStr">
        <is>
          <t/>
        </is>
      </c>
      <c r="I1032">
        <f>IF(D1032&gt;0,C1032/D1032,"")</f>
      </c>
      <c r="J1032">
        <f>IFERROR(B1032/B1031-1,"")</f>
      </c>
      <c r="K1032">
        <f>MAX(K1031,B1032)</f>
      </c>
      <c r="L1032">
        <f>IF(K1032&gt;0,B1032/K1032-1,"")</f>
      </c>
    </row>
    <row r="1033">
      <c r="A1033">
        <f>NAV!A1033</f>
      </c>
      <c r="B1033">
        <f>NAV!B1033</f>
      </c>
      <c r="C1033">
        <f>IFERROR(LN(B1033/B1032),"")</f>
      </c>
      <c r="D1033">
        <f>IFERROR(A1033-A1032,"")</f>
      </c>
      <c r="E1033">
        <f>IFERROR(D1033/365.25,"")</f>
      </c>
      <c r="F1033" t="inlineStr">
        <is>
          <t/>
        </is>
      </c>
      <c r="G1033" t="inlineStr">
        <is>
          <t/>
        </is>
      </c>
      <c r="H1033" t="inlineStr">
        <is>
          <t/>
        </is>
      </c>
      <c r="I1033">
        <f>IF(D1033&gt;0,C1033/D1033,"")</f>
      </c>
      <c r="J1033">
        <f>IFERROR(B1033/B1032-1,"")</f>
      </c>
      <c r="K1033">
        <f>MAX(K1032,B1033)</f>
      </c>
      <c r="L1033">
        <f>IF(K1033&gt;0,B1033/K1033-1,"")</f>
      </c>
    </row>
    <row r="1034">
      <c r="A1034">
        <f>NAV!A1034</f>
      </c>
      <c r="B1034">
        <f>NAV!B1034</f>
      </c>
      <c r="C1034">
        <f>IFERROR(LN(B1034/B1033),"")</f>
      </c>
      <c r="D1034">
        <f>IFERROR(A1034-A1033,"")</f>
      </c>
      <c r="E1034">
        <f>IFERROR(D1034/365.25,"")</f>
      </c>
      <c r="F1034" t="inlineStr">
        <is>
          <t/>
        </is>
      </c>
      <c r="G1034" t="inlineStr">
        <is>
          <t/>
        </is>
      </c>
      <c r="H1034" t="inlineStr">
        <is>
          <t/>
        </is>
      </c>
      <c r="I1034">
        <f>IF(D1034&gt;0,C1034/D1034,"")</f>
      </c>
      <c r="J1034">
        <f>IFERROR(B1034/B1033-1,"")</f>
      </c>
      <c r="K1034">
        <f>MAX(K1033,B1034)</f>
      </c>
      <c r="L1034">
        <f>IF(K1034&gt;0,B1034/K1034-1,"")</f>
      </c>
    </row>
    <row r="1035">
      <c r="A1035">
        <f>NAV!A1035</f>
      </c>
      <c r="B1035">
        <f>NAV!B1035</f>
      </c>
      <c r="C1035">
        <f>IFERROR(LN(B1035/B1034),"")</f>
      </c>
      <c r="D1035">
        <f>IFERROR(A1035-A1034,"")</f>
      </c>
      <c r="E1035">
        <f>IFERROR(D1035/365.25,"")</f>
      </c>
      <c r="F1035" t="inlineStr">
        <is>
          <t/>
        </is>
      </c>
      <c r="G1035" t="inlineStr">
        <is>
          <t/>
        </is>
      </c>
      <c r="H1035" t="inlineStr">
        <is>
          <t/>
        </is>
      </c>
      <c r="I1035">
        <f>IF(D1035&gt;0,C1035/D1035,"")</f>
      </c>
      <c r="J1035">
        <f>IFERROR(B1035/B1034-1,"")</f>
      </c>
      <c r="K1035">
        <f>MAX(K1034,B1035)</f>
      </c>
      <c r="L1035">
        <f>IF(K1035&gt;0,B1035/K1035-1,"")</f>
      </c>
    </row>
    <row r="1036">
      <c r="A1036">
        <f>NAV!A1036</f>
      </c>
      <c r="B1036">
        <f>NAV!B1036</f>
      </c>
      <c r="C1036">
        <f>IFERROR(LN(B1036/B1035),"")</f>
      </c>
      <c r="D1036">
        <f>IFERROR(A1036-A1035,"")</f>
      </c>
      <c r="E1036">
        <f>IFERROR(D1036/365.25,"")</f>
      </c>
      <c r="F1036" t="inlineStr">
        <is>
          <t/>
        </is>
      </c>
      <c r="G1036" t="inlineStr">
        <is>
          <t/>
        </is>
      </c>
      <c r="H1036" t="inlineStr">
        <is>
          <t/>
        </is>
      </c>
      <c r="I1036">
        <f>IF(D1036&gt;0,C1036/D1036,"")</f>
      </c>
      <c r="J1036">
        <f>IFERROR(B1036/B1035-1,"")</f>
      </c>
      <c r="K1036">
        <f>MAX(K1035,B1036)</f>
      </c>
      <c r="L1036">
        <f>IF(K1036&gt;0,B1036/K1036-1,"")</f>
      </c>
    </row>
    <row r="1037">
      <c r="A1037">
        <f>NAV!A1037</f>
      </c>
      <c r="B1037">
        <f>NAV!B1037</f>
      </c>
      <c r="C1037">
        <f>IFERROR(LN(B1037/B1036),"")</f>
      </c>
      <c r="D1037">
        <f>IFERROR(A1037-A1036,"")</f>
      </c>
      <c r="E1037">
        <f>IFERROR(D1037/365.25,"")</f>
      </c>
      <c r="F1037" t="inlineStr">
        <is>
          <t/>
        </is>
      </c>
      <c r="G1037" t="inlineStr">
        <is>
          <t/>
        </is>
      </c>
      <c r="H1037" t="inlineStr">
        <is>
          <t/>
        </is>
      </c>
      <c r="I1037">
        <f>IF(D1037&gt;0,C1037/D1037,"")</f>
      </c>
      <c r="J1037">
        <f>IFERROR(B1037/B1036-1,"")</f>
      </c>
      <c r="K1037">
        <f>MAX(K1036,B1037)</f>
      </c>
      <c r="L1037">
        <f>IF(K1037&gt;0,B1037/K1037-1,"")</f>
      </c>
    </row>
    <row r="1038">
      <c r="A1038">
        <f>NAV!A1038</f>
      </c>
      <c r="B1038">
        <f>NAV!B1038</f>
      </c>
      <c r="C1038">
        <f>IFERROR(LN(B1038/B1037),"")</f>
      </c>
      <c r="D1038">
        <f>IFERROR(A1038-A1037,"")</f>
      </c>
      <c r="E1038">
        <f>IFERROR(D1038/365.25,"")</f>
      </c>
      <c r="F1038" t="inlineStr">
        <is>
          <t/>
        </is>
      </c>
      <c r="G1038" t="inlineStr">
        <is>
          <t/>
        </is>
      </c>
      <c r="H1038" t="inlineStr">
        <is>
          <t/>
        </is>
      </c>
      <c r="I1038">
        <f>IF(D1038&gt;0,C1038/D1038,"")</f>
      </c>
      <c r="J1038">
        <f>IFERROR(B1038/B1037-1,"")</f>
      </c>
      <c r="K1038">
        <f>MAX(K1037,B1038)</f>
      </c>
      <c r="L1038">
        <f>IF(K1038&gt;0,B1038/K1038-1,"")</f>
      </c>
    </row>
    <row r="1039">
      <c r="A1039">
        <f>NAV!A1039</f>
      </c>
      <c r="B1039">
        <f>NAV!B1039</f>
      </c>
      <c r="C1039">
        <f>IFERROR(LN(B1039/B1038),"")</f>
      </c>
      <c r="D1039">
        <f>IFERROR(A1039-A1038,"")</f>
      </c>
      <c r="E1039">
        <f>IFERROR(D1039/365.25,"")</f>
      </c>
      <c r="F1039" t="inlineStr">
        <is>
          <t/>
        </is>
      </c>
      <c r="G1039" t="inlineStr">
        <is>
          <t/>
        </is>
      </c>
      <c r="H1039" t="inlineStr">
        <is>
          <t/>
        </is>
      </c>
      <c r="I1039">
        <f>IF(D1039&gt;0,C1039/D1039,"")</f>
      </c>
      <c r="J1039">
        <f>IFERROR(B1039/B1038-1,"")</f>
      </c>
      <c r="K1039">
        <f>MAX(K1038,B1039)</f>
      </c>
      <c r="L1039">
        <f>IF(K1039&gt;0,B1039/K1039-1,"")</f>
      </c>
    </row>
    <row r="1040">
      <c r="A1040">
        <f>NAV!A1040</f>
      </c>
      <c r="B1040">
        <f>NAV!B1040</f>
      </c>
      <c r="C1040">
        <f>IFERROR(LN(B1040/B1039),"")</f>
      </c>
      <c r="D1040">
        <f>IFERROR(A1040-A1039,"")</f>
      </c>
      <c r="E1040">
        <f>IFERROR(D1040/365.25,"")</f>
      </c>
      <c r="F1040" t="inlineStr">
        <is>
          <t/>
        </is>
      </c>
      <c r="G1040" t="inlineStr">
        <is>
          <t/>
        </is>
      </c>
      <c r="H1040" t="inlineStr">
        <is>
          <t/>
        </is>
      </c>
      <c r="I1040">
        <f>IF(D1040&gt;0,C1040/D1040,"")</f>
      </c>
      <c r="J1040">
        <f>IFERROR(B1040/B1039-1,"")</f>
      </c>
      <c r="K1040">
        <f>MAX(K1039,B1040)</f>
      </c>
      <c r="L1040">
        <f>IF(K1040&gt;0,B1040/K1040-1,"")</f>
      </c>
    </row>
    <row r="1041">
      <c r="A1041">
        <f>NAV!A1041</f>
      </c>
      <c r="B1041">
        <f>NAV!B1041</f>
      </c>
      <c r="C1041">
        <f>IFERROR(LN(B1041/B1040),"")</f>
      </c>
      <c r="D1041">
        <f>IFERROR(A1041-A1040,"")</f>
      </c>
      <c r="E1041">
        <f>IFERROR(D1041/365.25,"")</f>
      </c>
      <c r="F1041" t="inlineStr">
        <is>
          <t/>
        </is>
      </c>
      <c r="G1041" t="inlineStr">
        <is>
          <t/>
        </is>
      </c>
      <c r="H1041" t="inlineStr">
        <is>
          <t/>
        </is>
      </c>
      <c r="I1041">
        <f>IF(D1041&gt;0,C1041/D1041,"")</f>
      </c>
      <c r="J1041">
        <f>IFERROR(B1041/B1040-1,"")</f>
      </c>
      <c r="K1041">
        <f>MAX(K1040,B1041)</f>
      </c>
      <c r="L1041">
        <f>IF(K1041&gt;0,B1041/K1041-1,"")</f>
      </c>
    </row>
    <row r="1042">
      <c r="A1042">
        <f>NAV!A1042</f>
      </c>
      <c r="B1042">
        <f>NAV!B1042</f>
      </c>
      <c r="C1042">
        <f>IFERROR(LN(B1042/B1041),"")</f>
      </c>
      <c r="D1042">
        <f>IFERROR(A1042-A1041,"")</f>
      </c>
      <c r="E1042">
        <f>IFERROR(D1042/365.25,"")</f>
      </c>
      <c r="F1042" t="inlineStr">
        <is>
          <t/>
        </is>
      </c>
      <c r="G1042" t="inlineStr">
        <is>
          <t/>
        </is>
      </c>
      <c r="H1042" t="inlineStr">
        <is>
          <t/>
        </is>
      </c>
      <c r="I1042">
        <f>IF(D1042&gt;0,C1042/D1042,"")</f>
      </c>
      <c r="J1042">
        <f>IFERROR(B1042/B1041-1,"")</f>
      </c>
      <c r="K1042">
        <f>MAX(K1041,B1042)</f>
      </c>
      <c r="L1042">
        <f>IF(K1042&gt;0,B1042/K1042-1,"")</f>
      </c>
    </row>
    <row r="1043">
      <c r="A1043">
        <f>NAV!A1043</f>
      </c>
      <c r="B1043">
        <f>NAV!B1043</f>
      </c>
      <c r="C1043">
        <f>IFERROR(LN(B1043/B1042),"")</f>
      </c>
      <c r="D1043">
        <f>IFERROR(A1043-A1042,"")</f>
      </c>
      <c r="E1043">
        <f>IFERROR(D1043/365.25,"")</f>
      </c>
      <c r="F1043" t="inlineStr">
        <is>
          <t/>
        </is>
      </c>
      <c r="G1043" t="inlineStr">
        <is>
          <t/>
        </is>
      </c>
      <c r="H1043" t="inlineStr">
        <is>
          <t/>
        </is>
      </c>
      <c r="I1043">
        <f>IF(D1043&gt;0,C1043/D1043,"")</f>
      </c>
      <c r="J1043">
        <f>IFERROR(B1043/B1042-1,"")</f>
      </c>
      <c r="K1043">
        <f>MAX(K1042,B1043)</f>
      </c>
      <c r="L1043">
        <f>IF(K1043&gt;0,B1043/K1043-1,"")</f>
      </c>
    </row>
    <row r="1044">
      <c r="A1044">
        <f>NAV!A1044</f>
      </c>
      <c r="B1044">
        <f>NAV!B1044</f>
      </c>
      <c r="C1044">
        <f>IFERROR(LN(B1044/B1043),"")</f>
      </c>
      <c r="D1044">
        <f>IFERROR(A1044-A1043,"")</f>
      </c>
      <c r="E1044">
        <f>IFERROR(D1044/365.25,"")</f>
      </c>
      <c r="F1044" t="inlineStr">
        <is>
          <t/>
        </is>
      </c>
      <c r="G1044" t="inlineStr">
        <is>
          <t/>
        </is>
      </c>
      <c r="H1044" t="inlineStr">
        <is>
          <t/>
        </is>
      </c>
      <c r="I1044">
        <f>IF(D1044&gt;0,C1044/D1044,"")</f>
      </c>
      <c r="J1044">
        <f>IFERROR(B1044/B1043-1,"")</f>
      </c>
      <c r="K1044">
        <f>MAX(K1043,B1044)</f>
      </c>
      <c r="L1044">
        <f>IF(K1044&gt;0,B1044/K1044-1,"")</f>
      </c>
    </row>
    <row r="1045">
      <c r="A1045">
        <f>NAV!A1045</f>
      </c>
      <c r="B1045">
        <f>NAV!B1045</f>
      </c>
      <c r="C1045">
        <f>IFERROR(LN(B1045/B1044),"")</f>
      </c>
      <c r="D1045">
        <f>IFERROR(A1045-A1044,"")</f>
      </c>
      <c r="E1045">
        <f>IFERROR(D1045/365.25,"")</f>
      </c>
      <c r="F1045" t="inlineStr">
        <is>
          <t/>
        </is>
      </c>
      <c r="G1045" t="inlineStr">
        <is>
          <t/>
        </is>
      </c>
      <c r="H1045" t="inlineStr">
        <is>
          <t/>
        </is>
      </c>
      <c r="I1045">
        <f>IF(D1045&gt;0,C1045/D1045,"")</f>
      </c>
      <c r="J1045">
        <f>IFERROR(B1045/B1044-1,"")</f>
      </c>
      <c r="K1045">
        <f>MAX(K1044,B1045)</f>
      </c>
      <c r="L1045">
        <f>IF(K1045&gt;0,B1045/K1045-1,"")</f>
      </c>
    </row>
    <row r="1046">
      <c r="A1046">
        <f>NAV!A1046</f>
      </c>
      <c r="B1046">
        <f>NAV!B1046</f>
      </c>
      <c r="C1046">
        <f>IFERROR(LN(B1046/B1045),"")</f>
      </c>
      <c r="D1046">
        <f>IFERROR(A1046-A1045,"")</f>
      </c>
      <c r="E1046">
        <f>IFERROR(D1046/365.25,"")</f>
      </c>
      <c r="F1046" t="inlineStr">
        <is>
          <t/>
        </is>
      </c>
      <c r="G1046" t="inlineStr">
        <is>
          <t/>
        </is>
      </c>
      <c r="H1046" t="inlineStr">
        <is>
          <t/>
        </is>
      </c>
      <c r="I1046">
        <f>IF(D1046&gt;0,C1046/D1046,"")</f>
      </c>
      <c r="J1046">
        <f>IFERROR(B1046/B1045-1,"")</f>
      </c>
      <c r="K1046">
        <f>MAX(K1045,B1046)</f>
      </c>
      <c r="L1046">
        <f>IF(K1046&gt;0,B1046/K1046-1,"")</f>
      </c>
    </row>
    <row r="1047">
      <c r="A1047">
        <f>NAV!A1047</f>
      </c>
      <c r="B1047">
        <f>NAV!B1047</f>
      </c>
      <c r="C1047">
        <f>IFERROR(LN(B1047/B1046),"")</f>
      </c>
      <c r="D1047">
        <f>IFERROR(A1047-A1046,"")</f>
      </c>
      <c r="E1047">
        <f>IFERROR(D1047/365.25,"")</f>
      </c>
      <c r="F1047" t="inlineStr">
        <is>
          <t/>
        </is>
      </c>
      <c r="G1047" t="inlineStr">
        <is>
          <t/>
        </is>
      </c>
      <c r="H1047" t="inlineStr">
        <is>
          <t/>
        </is>
      </c>
      <c r="I1047">
        <f>IF(D1047&gt;0,C1047/D1047,"")</f>
      </c>
      <c r="J1047">
        <f>IFERROR(B1047/B1046-1,"")</f>
      </c>
      <c r="K1047">
        <f>MAX(K1046,B1047)</f>
      </c>
      <c r="L1047">
        <f>IF(K1047&gt;0,B1047/K1047-1,"")</f>
      </c>
    </row>
    <row r="1048">
      <c r="A1048">
        <f>NAV!A1048</f>
      </c>
      <c r="B1048">
        <f>NAV!B1048</f>
      </c>
      <c r="C1048">
        <f>IFERROR(LN(B1048/B1047),"")</f>
      </c>
      <c r="D1048">
        <f>IFERROR(A1048-A1047,"")</f>
      </c>
      <c r="E1048">
        <f>IFERROR(D1048/365.25,"")</f>
      </c>
      <c r="F1048" t="inlineStr">
        <is>
          <t/>
        </is>
      </c>
      <c r="G1048" t="inlineStr">
        <is>
          <t/>
        </is>
      </c>
      <c r="H1048" t="inlineStr">
        <is>
          <t/>
        </is>
      </c>
      <c r="I1048">
        <f>IF(D1048&gt;0,C1048/D1048,"")</f>
      </c>
      <c r="J1048">
        <f>IFERROR(B1048/B1047-1,"")</f>
      </c>
      <c r="K1048">
        <f>MAX(K1047,B1048)</f>
      </c>
      <c r="L1048">
        <f>IF(K1048&gt;0,B1048/K1048-1,"")</f>
      </c>
    </row>
    <row r="1049">
      <c r="A1049">
        <f>NAV!A1049</f>
      </c>
      <c r="B1049">
        <f>NAV!B1049</f>
      </c>
      <c r="C1049">
        <f>IFERROR(LN(B1049/B1048),"")</f>
      </c>
      <c r="D1049">
        <f>IFERROR(A1049-A1048,"")</f>
      </c>
      <c r="E1049">
        <f>IFERROR(D1049/365.25,"")</f>
      </c>
      <c r="F1049" t="inlineStr">
        <is>
          <t/>
        </is>
      </c>
      <c r="G1049" t="inlineStr">
        <is>
          <t/>
        </is>
      </c>
      <c r="H1049" t="inlineStr">
        <is>
          <t/>
        </is>
      </c>
      <c r="I1049">
        <f>IF(D1049&gt;0,C1049/D1049,"")</f>
      </c>
      <c r="J1049">
        <f>IFERROR(B1049/B1048-1,"")</f>
      </c>
      <c r="K1049">
        <f>MAX(K1048,B1049)</f>
      </c>
      <c r="L1049">
        <f>IF(K1049&gt;0,B1049/K1049-1,"")</f>
      </c>
    </row>
    <row r="1050">
      <c r="A1050">
        <f>NAV!A1050</f>
      </c>
      <c r="B1050">
        <f>NAV!B1050</f>
      </c>
      <c r="C1050">
        <f>IFERROR(LN(B1050/B1049),"")</f>
      </c>
      <c r="D1050">
        <f>IFERROR(A1050-A1049,"")</f>
      </c>
      <c r="E1050">
        <f>IFERROR(D1050/365.25,"")</f>
      </c>
      <c r="F1050" t="inlineStr">
        <is>
          <t/>
        </is>
      </c>
      <c r="G1050" t="inlineStr">
        <is>
          <t/>
        </is>
      </c>
      <c r="H1050" t="inlineStr">
        <is>
          <t/>
        </is>
      </c>
      <c r="I1050">
        <f>IF(D1050&gt;0,C1050/D1050,"")</f>
      </c>
      <c r="J1050">
        <f>IFERROR(B1050/B1049-1,"")</f>
      </c>
      <c r="K1050">
        <f>MAX(K1049,B1050)</f>
      </c>
      <c r="L1050">
        <f>IF(K1050&gt;0,B1050/K1050-1,"")</f>
      </c>
    </row>
    <row r="1051">
      <c r="A1051">
        <f>NAV!A1051</f>
      </c>
      <c r="B1051">
        <f>NAV!B1051</f>
      </c>
      <c r="C1051">
        <f>IFERROR(LN(B1051/B1050),"")</f>
      </c>
      <c r="D1051">
        <f>IFERROR(A1051-A1050,"")</f>
      </c>
      <c r="E1051">
        <f>IFERROR(D1051/365.25,"")</f>
      </c>
      <c r="F1051" t="inlineStr">
        <is>
          <t/>
        </is>
      </c>
      <c r="G1051" t="inlineStr">
        <is>
          <t/>
        </is>
      </c>
      <c r="H1051" t="inlineStr">
        <is>
          <t/>
        </is>
      </c>
      <c r="I1051">
        <f>IF(D1051&gt;0,C1051/D1051,"")</f>
      </c>
      <c r="J1051">
        <f>IFERROR(B1051/B1050-1,"")</f>
      </c>
      <c r="K1051">
        <f>MAX(K1050,B1051)</f>
      </c>
      <c r="L1051">
        <f>IF(K1051&gt;0,B1051/K1051-1,"")</f>
      </c>
    </row>
    <row r="1052">
      <c r="A1052">
        <f>NAV!A1052</f>
      </c>
      <c r="B1052">
        <f>NAV!B1052</f>
      </c>
      <c r="C1052">
        <f>IFERROR(LN(B1052/B1051),"")</f>
      </c>
      <c r="D1052">
        <f>IFERROR(A1052-A1051,"")</f>
      </c>
      <c r="E1052">
        <f>IFERROR(D1052/365.25,"")</f>
      </c>
      <c r="F1052" t="inlineStr">
        <is>
          <t/>
        </is>
      </c>
      <c r="G1052" t="inlineStr">
        <is>
          <t/>
        </is>
      </c>
      <c r="H1052" t="inlineStr">
        <is>
          <t/>
        </is>
      </c>
      <c r="I1052">
        <f>IF(D1052&gt;0,C1052/D1052,"")</f>
      </c>
      <c r="J1052">
        <f>IFERROR(B1052/B1051-1,"")</f>
      </c>
      <c r="K1052">
        <f>MAX(K1051,B1052)</f>
      </c>
      <c r="L1052">
        <f>IF(K1052&gt;0,B1052/K1052-1,"")</f>
      </c>
    </row>
    <row r="1053">
      <c r="A1053">
        <f>NAV!A1053</f>
      </c>
      <c r="B1053">
        <f>NAV!B1053</f>
      </c>
      <c r="C1053">
        <f>IFERROR(LN(B1053/B1052),"")</f>
      </c>
      <c r="D1053">
        <f>IFERROR(A1053-A1052,"")</f>
      </c>
      <c r="E1053">
        <f>IFERROR(D1053/365.25,"")</f>
      </c>
      <c r="F1053" t="inlineStr">
        <is>
          <t/>
        </is>
      </c>
      <c r="G1053" t="inlineStr">
        <is>
          <t/>
        </is>
      </c>
      <c r="H1053" t="inlineStr">
        <is>
          <t/>
        </is>
      </c>
      <c r="I1053">
        <f>IF(D1053&gt;0,C1053/D1053,"")</f>
      </c>
      <c r="J1053">
        <f>IFERROR(B1053/B1052-1,"")</f>
      </c>
      <c r="K1053">
        <f>MAX(K1052,B1053)</f>
      </c>
      <c r="L1053">
        <f>IF(K1053&gt;0,B1053/K1053-1,"")</f>
      </c>
    </row>
    <row r="1054">
      <c r="A1054">
        <f>NAV!A1054</f>
      </c>
      <c r="B1054">
        <f>NAV!B1054</f>
      </c>
      <c r="C1054">
        <f>IFERROR(LN(B1054/B1053),"")</f>
      </c>
      <c r="D1054">
        <f>IFERROR(A1054-A1053,"")</f>
      </c>
      <c r="E1054">
        <f>IFERROR(D1054/365.25,"")</f>
      </c>
      <c r="F1054" t="inlineStr">
        <is>
          <t/>
        </is>
      </c>
      <c r="G1054" t="inlineStr">
        <is>
          <t/>
        </is>
      </c>
      <c r="H1054" t="inlineStr">
        <is>
          <t/>
        </is>
      </c>
      <c r="I1054">
        <f>IF(D1054&gt;0,C1054/D1054,"")</f>
      </c>
      <c r="J1054">
        <f>IFERROR(B1054/B1053-1,"")</f>
      </c>
      <c r="K1054">
        <f>MAX(K1053,B1054)</f>
      </c>
      <c r="L1054">
        <f>IF(K1054&gt;0,B1054/K1054-1,"")</f>
      </c>
    </row>
    <row r="1055">
      <c r="A1055">
        <f>NAV!A1055</f>
      </c>
      <c r="B1055">
        <f>NAV!B1055</f>
      </c>
      <c r="C1055">
        <f>IFERROR(LN(B1055/B1054),"")</f>
      </c>
      <c r="D1055">
        <f>IFERROR(A1055-A1054,"")</f>
      </c>
      <c r="E1055">
        <f>IFERROR(D1055/365.25,"")</f>
      </c>
      <c r="F1055" t="inlineStr">
        <is>
          <t/>
        </is>
      </c>
      <c r="G1055" t="inlineStr">
        <is>
          <t/>
        </is>
      </c>
      <c r="H1055" t="inlineStr">
        <is>
          <t/>
        </is>
      </c>
      <c r="I1055">
        <f>IF(D1055&gt;0,C1055/D1055,"")</f>
      </c>
      <c r="J1055">
        <f>IFERROR(B1055/B1054-1,"")</f>
      </c>
      <c r="K1055">
        <f>MAX(K1054,B1055)</f>
      </c>
      <c r="L1055">
        <f>IF(K1055&gt;0,B1055/K1055-1,"")</f>
      </c>
    </row>
    <row r="1056">
      <c r="A1056">
        <f>NAV!A1056</f>
      </c>
      <c r="B1056">
        <f>NAV!B1056</f>
      </c>
      <c r="C1056">
        <f>IFERROR(LN(B1056/B1055),"")</f>
      </c>
      <c r="D1056">
        <f>IFERROR(A1056-A1055,"")</f>
      </c>
      <c r="E1056">
        <f>IFERROR(D1056/365.25,"")</f>
      </c>
      <c r="F1056" t="inlineStr">
        <is>
          <t/>
        </is>
      </c>
      <c r="G1056" t="inlineStr">
        <is>
          <t/>
        </is>
      </c>
      <c r="H1056" t="inlineStr">
        <is>
          <t/>
        </is>
      </c>
      <c r="I1056">
        <f>IF(D1056&gt;0,C1056/D1056,"")</f>
      </c>
      <c r="J1056">
        <f>IFERROR(B1056/B1055-1,"")</f>
      </c>
      <c r="K1056">
        <f>MAX(K1055,B1056)</f>
      </c>
      <c r="L1056">
        <f>IF(K1056&gt;0,B1056/K1056-1,"")</f>
      </c>
    </row>
    <row r="1057">
      <c r="A1057">
        <f>NAV!A1057</f>
      </c>
      <c r="B1057">
        <f>NAV!B1057</f>
      </c>
      <c r="C1057">
        <f>IFERROR(LN(B1057/B1056),"")</f>
      </c>
      <c r="D1057">
        <f>IFERROR(A1057-A1056,"")</f>
      </c>
      <c r="E1057">
        <f>IFERROR(D1057/365.25,"")</f>
      </c>
      <c r="F1057" t="inlineStr">
        <is>
          <t/>
        </is>
      </c>
      <c r="G1057" t="inlineStr">
        <is>
          <t/>
        </is>
      </c>
      <c r="H1057" t="inlineStr">
        <is>
          <t/>
        </is>
      </c>
      <c r="I1057">
        <f>IF(D1057&gt;0,C1057/D1057,"")</f>
      </c>
      <c r="J1057">
        <f>IFERROR(B1057/B1056-1,"")</f>
      </c>
      <c r="K1057">
        <f>MAX(K1056,B1057)</f>
      </c>
      <c r="L1057">
        <f>IF(K1057&gt;0,B1057/K1057-1,"")</f>
      </c>
    </row>
    <row r="1058">
      <c r="A1058">
        <f>NAV!A1058</f>
      </c>
      <c r="B1058">
        <f>NAV!B1058</f>
      </c>
      <c r="C1058">
        <f>IFERROR(LN(B1058/B1057),"")</f>
      </c>
      <c r="D1058">
        <f>IFERROR(A1058-A1057,"")</f>
      </c>
      <c r="E1058">
        <f>IFERROR(D1058/365.25,"")</f>
      </c>
      <c r="F1058" t="inlineStr">
        <is>
          <t/>
        </is>
      </c>
      <c r="G1058" t="inlineStr">
        <is>
          <t/>
        </is>
      </c>
      <c r="H1058" t="inlineStr">
        <is>
          <t/>
        </is>
      </c>
      <c r="I1058">
        <f>IF(D1058&gt;0,C1058/D1058,"")</f>
      </c>
      <c r="J1058">
        <f>IFERROR(B1058/B1057-1,"")</f>
      </c>
      <c r="K1058">
        <f>MAX(K1057,B1058)</f>
      </c>
      <c r="L1058">
        <f>IF(K1058&gt;0,B1058/K1058-1,"")</f>
      </c>
    </row>
    <row r="1059">
      <c r="A1059">
        <f>NAV!A1059</f>
      </c>
      <c r="B1059">
        <f>NAV!B1059</f>
      </c>
      <c r="C1059">
        <f>IFERROR(LN(B1059/B1058),"")</f>
      </c>
      <c r="D1059">
        <f>IFERROR(A1059-A1058,"")</f>
      </c>
      <c r="E1059">
        <f>IFERROR(D1059/365.25,"")</f>
      </c>
      <c r="F1059" t="inlineStr">
        <is>
          <t/>
        </is>
      </c>
      <c r="G1059" t="inlineStr">
        <is>
          <t/>
        </is>
      </c>
      <c r="H1059" t="inlineStr">
        <is>
          <t/>
        </is>
      </c>
      <c r="I1059">
        <f>IF(D1059&gt;0,C1059/D1059,"")</f>
      </c>
      <c r="J1059">
        <f>IFERROR(B1059/B1058-1,"")</f>
      </c>
      <c r="K1059">
        <f>MAX(K1058,B1059)</f>
      </c>
      <c r="L1059">
        <f>IF(K1059&gt;0,B1059/K1059-1,"")</f>
      </c>
    </row>
    <row r="1060">
      <c r="A1060">
        <f>NAV!A1060</f>
      </c>
      <c r="B1060">
        <f>NAV!B1060</f>
      </c>
      <c r="C1060">
        <f>IFERROR(LN(B1060/B1059),"")</f>
      </c>
      <c r="D1060">
        <f>IFERROR(A1060-A1059,"")</f>
      </c>
      <c r="E1060">
        <f>IFERROR(D1060/365.25,"")</f>
      </c>
      <c r="F1060" t="inlineStr">
        <is>
          <t/>
        </is>
      </c>
      <c r="G1060" t="inlineStr">
        <is>
          <t/>
        </is>
      </c>
      <c r="H1060" t="inlineStr">
        <is>
          <t/>
        </is>
      </c>
      <c r="I1060">
        <f>IF(D1060&gt;0,C1060/D1060,"")</f>
      </c>
      <c r="J1060">
        <f>IFERROR(B1060/B1059-1,"")</f>
      </c>
      <c r="K1060">
        <f>MAX(K1059,B1060)</f>
      </c>
      <c r="L1060">
        <f>IF(K1060&gt;0,B1060/K1060-1,"")</f>
      </c>
    </row>
    <row r="1061">
      <c r="A1061">
        <f>NAV!A1061</f>
      </c>
      <c r="B1061">
        <f>NAV!B1061</f>
      </c>
      <c r="C1061">
        <f>IFERROR(LN(B1061/B1060),"")</f>
      </c>
      <c r="D1061">
        <f>IFERROR(A1061-A1060,"")</f>
      </c>
      <c r="E1061">
        <f>IFERROR(D1061/365.25,"")</f>
      </c>
      <c r="F1061" t="inlineStr">
        <is>
          <t/>
        </is>
      </c>
      <c r="G1061" t="inlineStr">
        <is>
          <t/>
        </is>
      </c>
      <c r="H1061" t="inlineStr">
        <is>
          <t/>
        </is>
      </c>
      <c r="I1061">
        <f>IF(D1061&gt;0,C1061/D1061,"")</f>
      </c>
      <c r="J1061">
        <f>IFERROR(B1061/B1060-1,"")</f>
      </c>
      <c r="K1061">
        <f>MAX(K1060,B1061)</f>
      </c>
      <c r="L1061">
        <f>IF(K1061&gt;0,B1061/K1061-1,"")</f>
      </c>
    </row>
    <row r="1062">
      <c r="A1062">
        <f>NAV!A1062</f>
      </c>
      <c r="B1062">
        <f>NAV!B1062</f>
      </c>
      <c r="C1062">
        <f>IFERROR(LN(B1062/B1061),"")</f>
      </c>
      <c r="D1062">
        <f>IFERROR(A1062-A1061,"")</f>
      </c>
      <c r="E1062">
        <f>IFERROR(D1062/365.25,"")</f>
      </c>
      <c r="F1062" t="inlineStr">
        <is>
          <t/>
        </is>
      </c>
      <c r="G1062" t="inlineStr">
        <is>
          <t/>
        </is>
      </c>
      <c r="H1062" t="inlineStr">
        <is>
          <t/>
        </is>
      </c>
      <c r="I1062">
        <f>IF(D1062&gt;0,C1062/D1062,"")</f>
      </c>
      <c r="J1062">
        <f>IFERROR(B1062/B1061-1,"")</f>
      </c>
      <c r="K1062">
        <f>MAX(K1061,B1062)</f>
      </c>
      <c r="L1062">
        <f>IF(K1062&gt;0,B1062/K1062-1,"")</f>
      </c>
    </row>
    <row r="1063">
      <c r="A1063">
        <f>NAV!A1063</f>
      </c>
      <c r="B1063">
        <f>NAV!B1063</f>
      </c>
      <c r="C1063">
        <f>IFERROR(LN(B1063/B1062),"")</f>
      </c>
      <c r="D1063">
        <f>IFERROR(A1063-A1062,"")</f>
      </c>
      <c r="E1063">
        <f>IFERROR(D1063/365.25,"")</f>
      </c>
      <c r="F1063" t="inlineStr">
        <is>
          <t/>
        </is>
      </c>
      <c r="G1063" t="inlineStr">
        <is>
          <t/>
        </is>
      </c>
      <c r="H1063" t="inlineStr">
        <is>
          <t/>
        </is>
      </c>
      <c r="I1063">
        <f>IF(D1063&gt;0,C1063/D1063,"")</f>
      </c>
      <c r="J1063">
        <f>IFERROR(B1063/B1062-1,"")</f>
      </c>
      <c r="K1063">
        <f>MAX(K1062,B1063)</f>
      </c>
      <c r="L1063">
        <f>IF(K1063&gt;0,B1063/K1063-1,"")</f>
      </c>
    </row>
    <row r="1064">
      <c r="A1064">
        <f>NAV!A1064</f>
      </c>
      <c r="B1064">
        <f>NAV!B1064</f>
      </c>
      <c r="C1064">
        <f>IFERROR(LN(B1064/B1063),"")</f>
      </c>
      <c r="D1064">
        <f>IFERROR(A1064-A1063,"")</f>
      </c>
      <c r="E1064">
        <f>IFERROR(D1064/365.25,"")</f>
      </c>
      <c r="F1064" t="inlineStr">
        <is>
          <t/>
        </is>
      </c>
      <c r="G1064" t="inlineStr">
        <is>
          <t/>
        </is>
      </c>
      <c r="H1064" t="inlineStr">
        <is>
          <t/>
        </is>
      </c>
      <c r="I1064">
        <f>IF(D1064&gt;0,C1064/D1064,"")</f>
      </c>
      <c r="J1064">
        <f>IFERROR(B1064/B1063-1,"")</f>
      </c>
      <c r="K1064">
        <f>MAX(K1063,B1064)</f>
      </c>
      <c r="L1064">
        <f>IF(K1064&gt;0,B1064/K1064-1,"")</f>
      </c>
    </row>
    <row r="1065">
      <c r="A1065">
        <f>NAV!A1065</f>
      </c>
      <c r="B1065">
        <f>NAV!B1065</f>
      </c>
      <c r="C1065">
        <f>IFERROR(LN(B1065/B1064),"")</f>
      </c>
      <c r="D1065">
        <f>IFERROR(A1065-A1064,"")</f>
      </c>
      <c r="E1065">
        <f>IFERROR(D1065/365.25,"")</f>
      </c>
      <c r="F1065" t="inlineStr">
        <is>
          <t/>
        </is>
      </c>
      <c r="G1065" t="inlineStr">
        <is>
          <t/>
        </is>
      </c>
      <c r="H1065" t="inlineStr">
        <is>
          <t/>
        </is>
      </c>
      <c r="I1065">
        <f>IF(D1065&gt;0,C1065/D1065,"")</f>
      </c>
      <c r="J1065">
        <f>IFERROR(B1065/B1064-1,"")</f>
      </c>
      <c r="K1065">
        <f>MAX(K1064,B1065)</f>
      </c>
      <c r="L1065">
        <f>IF(K1065&gt;0,B1065/K1065-1,"")</f>
      </c>
    </row>
    <row r="1066">
      <c r="A1066">
        <f>NAV!A1066</f>
      </c>
      <c r="B1066">
        <f>NAV!B1066</f>
      </c>
      <c r="C1066">
        <f>IFERROR(LN(B1066/B1065),"")</f>
      </c>
      <c r="D1066">
        <f>IFERROR(A1066-A1065,"")</f>
      </c>
      <c r="E1066">
        <f>IFERROR(D1066/365.25,"")</f>
      </c>
      <c r="F1066" t="inlineStr">
        <is>
          <t/>
        </is>
      </c>
      <c r="G1066" t="inlineStr">
        <is>
          <t/>
        </is>
      </c>
      <c r="H1066" t="inlineStr">
        <is>
          <t/>
        </is>
      </c>
      <c r="I1066">
        <f>IF(D1066&gt;0,C1066/D1066,"")</f>
      </c>
      <c r="J1066">
        <f>IFERROR(B1066/B1065-1,"")</f>
      </c>
      <c r="K1066">
        <f>MAX(K1065,B1066)</f>
      </c>
      <c r="L1066">
        <f>IF(K1066&gt;0,B1066/K1066-1,"")</f>
      </c>
    </row>
    <row r="1067">
      <c r="A1067">
        <f>NAV!A1067</f>
      </c>
      <c r="B1067">
        <f>NAV!B1067</f>
      </c>
      <c r="C1067">
        <f>IFERROR(LN(B1067/B1066),"")</f>
      </c>
      <c r="D1067">
        <f>IFERROR(A1067-A1066,"")</f>
      </c>
      <c r="E1067">
        <f>IFERROR(D1067/365.25,"")</f>
      </c>
      <c r="F1067" t="inlineStr">
        <is>
          <t/>
        </is>
      </c>
      <c r="G1067" t="inlineStr">
        <is>
          <t/>
        </is>
      </c>
      <c r="H1067" t="inlineStr">
        <is>
          <t/>
        </is>
      </c>
      <c r="I1067">
        <f>IF(D1067&gt;0,C1067/D1067,"")</f>
      </c>
      <c r="J1067">
        <f>IFERROR(B1067/B1066-1,"")</f>
      </c>
      <c r="K1067">
        <f>MAX(K1066,B1067)</f>
      </c>
      <c r="L1067">
        <f>IF(K1067&gt;0,B1067/K1067-1,"")</f>
      </c>
    </row>
    <row r="1068">
      <c r="A1068">
        <f>NAV!A1068</f>
      </c>
      <c r="B1068">
        <f>NAV!B1068</f>
      </c>
      <c r="C1068">
        <f>IFERROR(LN(B1068/B1067),"")</f>
      </c>
      <c r="D1068">
        <f>IFERROR(A1068-A1067,"")</f>
      </c>
      <c r="E1068">
        <f>IFERROR(D1068/365.25,"")</f>
      </c>
      <c r="F1068" t="inlineStr">
        <is>
          <t/>
        </is>
      </c>
      <c r="G1068" t="inlineStr">
        <is>
          <t/>
        </is>
      </c>
      <c r="H1068" t="inlineStr">
        <is>
          <t/>
        </is>
      </c>
      <c r="I1068">
        <f>IF(D1068&gt;0,C1068/D1068,"")</f>
      </c>
      <c r="J1068">
        <f>IFERROR(B1068/B1067-1,"")</f>
      </c>
      <c r="K1068">
        <f>MAX(K1067,B1068)</f>
      </c>
      <c r="L1068">
        <f>IF(K1068&gt;0,B1068/K1068-1,"")</f>
      </c>
    </row>
    <row r="1069">
      <c r="A1069">
        <f>NAV!A1069</f>
      </c>
      <c r="B1069">
        <f>NAV!B1069</f>
      </c>
      <c r="C1069">
        <f>IFERROR(LN(B1069/B1068),"")</f>
      </c>
      <c r="D1069">
        <f>IFERROR(A1069-A1068,"")</f>
      </c>
      <c r="E1069">
        <f>IFERROR(D1069/365.25,"")</f>
      </c>
      <c r="F1069" t="inlineStr">
        <is>
          <t/>
        </is>
      </c>
      <c r="G1069" t="inlineStr">
        <is>
          <t/>
        </is>
      </c>
      <c r="H1069" t="inlineStr">
        <is>
          <t/>
        </is>
      </c>
      <c r="I1069">
        <f>IF(D1069&gt;0,C1069/D1069,"")</f>
      </c>
      <c r="J1069">
        <f>IFERROR(B1069/B1068-1,"")</f>
      </c>
      <c r="K1069">
        <f>MAX(K1068,B1069)</f>
      </c>
      <c r="L1069">
        <f>IF(K1069&gt;0,B1069/K1069-1,"")</f>
      </c>
    </row>
    <row r="1070">
      <c r="A1070">
        <f>NAV!A1070</f>
      </c>
      <c r="B1070">
        <f>NAV!B1070</f>
      </c>
      <c r="C1070">
        <f>IFERROR(LN(B1070/B1069),"")</f>
      </c>
      <c r="D1070">
        <f>IFERROR(A1070-A1069,"")</f>
      </c>
      <c r="E1070">
        <f>IFERROR(D1070/365.25,"")</f>
      </c>
      <c r="F1070" t="inlineStr">
        <is>
          <t/>
        </is>
      </c>
      <c r="G1070" t="inlineStr">
        <is>
          <t/>
        </is>
      </c>
      <c r="H1070" t="inlineStr">
        <is>
          <t/>
        </is>
      </c>
      <c r="I1070">
        <f>IF(D1070&gt;0,C1070/D1070,"")</f>
      </c>
      <c r="J1070">
        <f>IFERROR(B1070/B1069-1,"")</f>
      </c>
      <c r="K1070">
        <f>MAX(K1069,B1070)</f>
      </c>
      <c r="L1070">
        <f>IF(K1070&gt;0,B1070/K1070-1,"")</f>
      </c>
    </row>
    <row r="1071">
      <c r="A1071">
        <f>NAV!A1071</f>
      </c>
      <c r="B1071">
        <f>NAV!B1071</f>
      </c>
      <c r="C1071">
        <f>IFERROR(LN(B1071/B1070),"")</f>
      </c>
      <c r="D1071">
        <f>IFERROR(A1071-A1070,"")</f>
      </c>
      <c r="E1071">
        <f>IFERROR(D1071/365.25,"")</f>
      </c>
      <c r="F1071" t="inlineStr">
        <is>
          <t/>
        </is>
      </c>
      <c r="G1071" t="inlineStr">
        <is>
          <t/>
        </is>
      </c>
      <c r="H1071" t="inlineStr">
        <is>
          <t/>
        </is>
      </c>
      <c r="I1071">
        <f>IF(D1071&gt;0,C1071/D1071,"")</f>
      </c>
      <c r="J1071">
        <f>IFERROR(B1071/B1070-1,"")</f>
      </c>
      <c r="K1071">
        <f>MAX(K1070,B1071)</f>
      </c>
      <c r="L1071">
        <f>IF(K1071&gt;0,B1071/K1071-1,"")</f>
      </c>
    </row>
    <row r="1072">
      <c r="A1072">
        <f>NAV!A1072</f>
      </c>
      <c r="B1072">
        <f>NAV!B1072</f>
      </c>
      <c r="C1072">
        <f>IFERROR(LN(B1072/B1071),"")</f>
      </c>
      <c r="D1072">
        <f>IFERROR(A1072-A1071,"")</f>
      </c>
      <c r="E1072">
        <f>IFERROR(D1072/365.25,"")</f>
      </c>
      <c r="F1072" t="inlineStr">
        <is>
          <t/>
        </is>
      </c>
      <c r="G1072" t="inlineStr">
        <is>
          <t/>
        </is>
      </c>
      <c r="H1072" t="inlineStr">
        <is>
          <t/>
        </is>
      </c>
      <c r="I1072">
        <f>IF(D1072&gt;0,C1072/D1072,"")</f>
      </c>
      <c r="J1072">
        <f>IFERROR(B1072/B1071-1,"")</f>
      </c>
      <c r="K1072">
        <f>MAX(K1071,B1072)</f>
      </c>
      <c r="L1072">
        <f>IF(K1072&gt;0,B1072/K1072-1,"")</f>
      </c>
    </row>
    <row r="1073">
      <c r="A1073">
        <f>NAV!A1073</f>
      </c>
      <c r="B1073">
        <f>NAV!B1073</f>
      </c>
      <c r="C1073">
        <f>IFERROR(LN(B1073/B1072),"")</f>
      </c>
      <c r="D1073">
        <f>IFERROR(A1073-A1072,"")</f>
      </c>
      <c r="E1073">
        <f>IFERROR(D1073/365.25,"")</f>
      </c>
      <c r="F1073" t="inlineStr">
        <is>
          <t/>
        </is>
      </c>
      <c r="G1073" t="inlineStr">
        <is>
          <t/>
        </is>
      </c>
      <c r="H1073" t="inlineStr">
        <is>
          <t/>
        </is>
      </c>
      <c r="I1073">
        <f>IF(D1073&gt;0,C1073/D1073,"")</f>
      </c>
      <c r="J1073">
        <f>IFERROR(B1073/B1072-1,"")</f>
      </c>
      <c r="K1073">
        <f>MAX(K1072,B1073)</f>
      </c>
      <c r="L1073">
        <f>IF(K1073&gt;0,B1073/K1073-1,"")</f>
      </c>
    </row>
    <row r="1074">
      <c r="A1074">
        <f>NAV!A1074</f>
      </c>
      <c r="B1074">
        <f>NAV!B1074</f>
      </c>
      <c r="C1074">
        <f>IFERROR(LN(B1074/B1073),"")</f>
      </c>
      <c r="D1074">
        <f>IFERROR(A1074-A1073,"")</f>
      </c>
      <c r="E1074">
        <f>IFERROR(D1074/365.25,"")</f>
      </c>
      <c r="F1074" t="inlineStr">
        <is>
          <t/>
        </is>
      </c>
      <c r="G1074" t="inlineStr">
        <is>
          <t/>
        </is>
      </c>
      <c r="H1074" t="inlineStr">
        <is>
          <t/>
        </is>
      </c>
      <c r="I1074">
        <f>IF(D1074&gt;0,C1074/D1074,"")</f>
      </c>
      <c r="J1074">
        <f>IFERROR(B1074/B1073-1,"")</f>
      </c>
      <c r="K1074">
        <f>MAX(K1073,B1074)</f>
      </c>
      <c r="L1074">
        <f>IF(K1074&gt;0,B1074/K1074-1,"")</f>
      </c>
    </row>
    <row r="1075">
      <c r="A1075">
        <f>NAV!A1075</f>
      </c>
      <c r="B1075">
        <f>NAV!B1075</f>
      </c>
      <c r="C1075">
        <f>IFERROR(LN(B1075/B1074),"")</f>
      </c>
      <c r="D1075">
        <f>IFERROR(A1075-A1074,"")</f>
      </c>
      <c r="E1075">
        <f>IFERROR(D1075/365.25,"")</f>
      </c>
      <c r="F1075" t="inlineStr">
        <is>
          <t/>
        </is>
      </c>
      <c r="G1075" t="inlineStr">
        <is>
          <t/>
        </is>
      </c>
      <c r="H1075" t="inlineStr">
        <is>
          <t/>
        </is>
      </c>
      <c r="I1075">
        <f>IF(D1075&gt;0,C1075/D1075,"")</f>
      </c>
      <c r="J1075">
        <f>IFERROR(B1075/B1074-1,"")</f>
      </c>
      <c r="K1075">
        <f>MAX(K1074,B1075)</f>
      </c>
      <c r="L1075">
        <f>IF(K1075&gt;0,B1075/K1075-1,"")</f>
      </c>
    </row>
    <row r="1076">
      <c r="A1076">
        <f>NAV!A1076</f>
      </c>
      <c r="B1076">
        <f>NAV!B1076</f>
      </c>
      <c r="C1076">
        <f>IFERROR(LN(B1076/B1075),"")</f>
      </c>
      <c r="D1076">
        <f>IFERROR(A1076-A1075,"")</f>
      </c>
      <c r="E1076">
        <f>IFERROR(D1076/365.25,"")</f>
      </c>
      <c r="F1076" t="inlineStr">
        <is>
          <t/>
        </is>
      </c>
      <c r="G1076" t="inlineStr">
        <is>
          <t/>
        </is>
      </c>
      <c r="H1076" t="inlineStr">
        <is>
          <t/>
        </is>
      </c>
      <c r="I1076">
        <f>IF(D1076&gt;0,C1076/D1076,"")</f>
      </c>
      <c r="J1076">
        <f>IFERROR(B1076/B1075-1,"")</f>
      </c>
      <c r="K1076">
        <f>MAX(K1075,B1076)</f>
      </c>
      <c r="L1076">
        <f>IF(K1076&gt;0,B1076/K1076-1,"")</f>
      </c>
    </row>
    <row r="1077">
      <c r="A1077">
        <f>NAV!A1077</f>
      </c>
      <c r="B1077">
        <f>NAV!B1077</f>
      </c>
      <c r="C1077">
        <f>IFERROR(LN(B1077/B1076),"")</f>
      </c>
      <c r="D1077">
        <f>IFERROR(A1077-A1076,"")</f>
      </c>
      <c r="E1077">
        <f>IFERROR(D1077/365.25,"")</f>
      </c>
      <c r="F1077" t="inlineStr">
        <is>
          <t/>
        </is>
      </c>
      <c r="G1077" t="inlineStr">
        <is>
          <t/>
        </is>
      </c>
      <c r="H1077" t="inlineStr">
        <is>
          <t/>
        </is>
      </c>
      <c r="I1077">
        <f>IF(D1077&gt;0,C1077/D1077,"")</f>
      </c>
      <c r="J1077">
        <f>IFERROR(B1077/B1076-1,"")</f>
      </c>
      <c r="K1077">
        <f>MAX(K1076,B1077)</f>
      </c>
      <c r="L1077">
        <f>IF(K1077&gt;0,B1077/K1077-1,"")</f>
      </c>
    </row>
    <row r="1078">
      <c r="A1078">
        <f>NAV!A1078</f>
      </c>
      <c r="B1078">
        <f>NAV!B1078</f>
      </c>
      <c r="C1078">
        <f>IFERROR(LN(B1078/B1077),"")</f>
      </c>
      <c r="D1078">
        <f>IFERROR(A1078-A1077,"")</f>
      </c>
      <c r="E1078">
        <f>IFERROR(D1078/365.25,"")</f>
      </c>
      <c r="F1078" t="inlineStr">
        <is>
          <t/>
        </is>
      </c>
      <c r="G1078" t="inlineStr">
        <is>
          <t/>
        </is>
      </c>
      <c r="H1078" t="inlineStr">
        <is>
          <t/>
        </is>
      </c>
      <c r="I1078">
        <f>IF(D1078&gt;0,C1078/D1078,"")</f>
      </c>
      <c r="J1078">
        <f>IFERROR(B1078/B1077-1,"")</f>
      </c>
      <c r="K1078">
        <f>MAX(K1077,B1078)</f>
      </c>
      <c r="L1078">
        <f>IF(K1078&gt;0,B1078/K1078-1,"")</f>
      </c>
    </row>
    <row r="1079">
      <c r="A1079">
        <f>NAV!A1079</f>
      </c>
      <c r="B1079">
        <f>NAV!B1079</f>
      </c>
      <c r="C1079">
        <f>IFERROR(LN(B1079/B1078),"")</f>
      </c>
      <c r="D1079">
        <f>IFERROR(A1079-A1078,"")</f>
      </c>
      <c r="E1079">
        <f>IFERROR(D1079/365.25,"")</f>
      </c>
      <c r="F1079" t="inlineStr">
        <is>
          <t/>
        </is>
      </c>
      <c r="G1079" t="inlineStr">
        <is>
          <t/>
        </is>
      </c>
      <c r="H1079" t="inlineStr">
        <is>
          <t/>
        </is>
      </c>
      <c r="I1079">
        <f>IF(D1079&gt;0,C1079/D1079,"")</f>
      </c>
      <c r="J1079">
        <f>IFERROR(B1079/B1078-1,"")</f>
      </c>
      <c r="K1079">
        <f>MAX(K1078,B1079)</f>
      </c>
      <c r="L1079">
        <f>IF(K1079&gt;0,B1079/K1079-1,"")</f>
      </c>
    </row>
    <row r="1080">
      <c r="A1080">
        <f>NAV!A1080</f>
      </c>
      <c r="B1080">
        <f>NAV!B1080</f>
      </c>
      <c r="C1080">
        <f>IFERROR(LN(B1080/B1079),"")</f>
      </c>
      <c r="D1080">
        <f>IFERROR(A1080-A1079,"")</f>
      </c>
      <c r="E1080">
        <f>IFERROR(D1080/365.25,"")</f>
      </c>
      <c r="F1080" t="inlineStr">
        <is>
          <t/>
        </is>
      </c>
      <c r="G1080" t="inlineStr">
        <is>
          <t/>
        </is>
      </c>
      <c r="H1080" t="inlineStr">
        <is>
          <t/>
        </is>
      </c>
      <c r="I1080">
        <f>IF(D1080&gt;0,C1080/D1080,"")</f>
      </c>
      <c r="J1080">
        <f>IFERROR(B1080/B1079-1,"")</f>
      </c>
      <c r="K1080">
        <f>MAX(K1079,B1080)</f>
      </c>
      <c r="L1080">
        <f>IF(K1080&gt;0,B1080/K1080-1,"")</f>
      </c>
    </row>
    <row r="1081">
      <c r="A1081">
        <f>NAV!A1081</f>
      </c>
      <c r="B1081">
        <f>NAV!B1081</f>
      </c>
      <c r="C1081">
        <f>IFERROR(LN(B1081/B1080),"")</f>
      </c>
      <c r="D1081">
        <f>IFERROR(A1081-A1080,"")</f>
      </c>
      <c r="E1081">
        <f>IFERROR(D1081/365.25,"")</f>
      </c>
      <c r="F1081" t="inlineStr">
        <is>
          <t/>
        </is>
      </c>
      <c r="G1081" t="inlineStr">
        <is>
          <t/>
        </is>
      </c>
      <c r="H1081" t="inlineStr">
        <is>
          <t/>
        </is>
      </c>
      <c r="I1081">
        <f>IF(D1081&gt;0,C1081/D1081,"")</f>
      </c>
      <c r="J1081">
        <f>IFERROR(B1081/B1080-1,"")</f>
      </c>
      <c r="K1081">
        <f>MAX(K1080,B1081)</f>
      </c>
      <c r="L1081">
        <f>IF(K1081&gt;0,B1081/K1081-1,"")</f>
      </c>
    </row>
    <row r="1082">
      <c r="A1082">
        <f>NAV!A1082</f>
      </c>
      <c r="B1082">
        <f>NAV!B1082</f>
      </c>
      <c r="C1082">
        <f>IFERROR(LN(B1082/B1081),"")</f>
      </c>
      <c r="D1082">
        <f>IFERROR(A1082-A1081,"")</f>
      </c>
      <c r="E1082">
        <f>IFERROR(D1082/365.25,"")</f>
      </c>
      <c r="F1082" t="inlineStr">
        <is>
          <t/>
        </is>
      </c>
      <c r="G1082" t="inlineStr">
        <is>
          <t/>
        </is>
      </c>
      <c r="H1082" t="inlineStr">
        <is>
          <t/>
        </is>
      </c>
      <c r="I1082">
        <f>IF(D1082&gt;0,C1082/D1082,"")</f>
      </c>
      <c r="J1082">
        <f>IFERROR(B1082/B1081-1,"")</f>
      </c>
      <c r="K1082">
        <f>MAX(K1081,B1082)</f>
      </c>
      <c r="L1082">
        <f>IF(K1082&gt;0,B1082/K1082-1,"")</f>
      </c>
    </row>
    <row r="1083">
      <c r="A1083">
        <f>NAV!A1083</f>
      </c>
      <c r="B1083">
        <f>NAV!B1083</f>
      </c>
      <c r="C1083">
        <f>IFERROR(LN(B1083/B1082),"")</f>
      </c>
      <c r="D1083">
        <f>IFERROR(A1083-A1082,"")</f>
      </c>
      <c r="E1083">
        <f>IFERROR(D1083/365.25,"")</f>
      </c>
      <c r="F1083" t="inlineStr">
        <is>
          <t/>
        </is>
      </c>
      <c r="G1083" t="inlineStr">
        <is>
          <t/>
        </is>
      </c>
      <c r="H1083" t="inlineStr">
        <is>
          <t/>
        </is>
      </c>
      <c r="I1083">
        <f>IF(D1083&gt;0,C1083/D1083,"")</f>
      </c>
      <c r="J1083">
        <f>IFERROR(B1083/B1082-1,"")</f>
      </c>
      <c r="K1083">
        <f>MAX(K1082,B1083)</f>
      </c>
      <c r="L1083">
        <f>IF(K1083&gt;0,B1083/K1083-1,"")</f>
      </c>
    </row>
    <row r="1084">
      <c r="A1084">
        <f>NAV!A1084</f>
      </c>
      <c r="B1084">
        <f>NAV!B1084</f>
      </c>
      <c r="C1084">
        <f>IFERROR(LN(B1084/B1083),"")</f>
      </c>
      <c r="D1084">
        <f>IFERROR(A1084-A1083,"")</f>
      </c>
      <c r="E1084">
        <f>IFERROR(D1084/365.25,"")</f>
      </c>
      <c r="F1084" t="inlineStr">
        <is>
          <t/>
        </is>
      </c>
      <c r="G1084" t="inlineStr">
        <is>
          <t/>
        </is>
      </c>
      <c r="H1084" t="inlineStr">
        <is>
          <t/>
        </is>
      </c>
      <c r="I1084">
        <f>IF(D1084&gt;0,C1084/D1084,"")</f>
      </c>
      <c r="J1084">
        <f>IFERROR(B1084/B1083-1,"")</f>
      </c>
      <c r="K1084">
        <f>MAX(K1083,B1084)</f>
      </c>
      <c r="L1084">
        <f>IF(K1084&gt;0,B1084/K1084-1,"")</f>
      </c>
    </row>
    <row r="1085">
      <c r="A1085">
        <f>NAV!A1085</f>
      </c>
      <c r="B1085">
        <f>NAV!B1085</f>
      </c>
      <c r="C1085">
        <f>IFERROR(LN(B1085/B1084),"")</f>
      </c>
      <c r="D1085">
        <f>IFERROR(A1085-A1084,"")</f>
      </c>
      <c r="E1085">
        <f>IFERROR(D1085/365.25,"")</f>
      </c>
      <c r="F1085" t="inlineStr">
        <is>
          <t/>
        </is>
      </c>
      <c r="G1085" t="inlineStr">
        <is>
          <t/>
        </is>
      </c>
      <c r="H1085" t="inlineStr">
        <is>
          <t/>
        </is>
      </c>
      <c r="I1085">
        <f>IF(D1085&gt;0,C1085/D1085,"")</f>
      </c>
      <c r="J1085">
        <f>IFERROR(B1085/B1084-1,"")</f>
      </c>
      <c r="K1085">
        <f>MAX(K1084,B1085)</f>
      </c>
      <c r="L1085">
        <f>IF(K1085&gt;0,B1085/K1085-1,"")</f>
      </c>
    </row>
    <row r="1086">
      <c r="A1086">
        <f>NAV!A1086</f>
      </c>
      <c r="B1086">
        <f>NAV!B1086</f>
      </c>
      <c r="C1086">
        <f>IFERROR(LN(B1086/B1085),"")</f>
      </c>
      <c r="D1086">
        <f>IFERROR(A1086-A1085,"")</f>
      </c>
      <c r="E1086">
        <f>IFERROR(D1086/365.25,"")</f>
      </c>
      <c r="F1086" t="inlineStr">
        <is>
          <t/>
        </is>
      </c>
      <c r="G1086" t="inlineStr">
        <is>
          <t/>
        </is>
      </c>
      <c r="H1086" t="inlineStr">
        <is>
          <t/>
        </is>
      </c>
      <c r="I1086">
        <f>IF(D1086&gt;0,C1086/D1086,"")</f>
      </c>
      <c r="J1086">
        <f>IFERROR(B1086/B1085-1,"")</f>
      </c>
      <c r="K1086">
        <f>MAX(K1085,B1086)</f>
      </c>
      <c r="L1086">
        <f>IF(K1086&gt;0,B1086/K1086-1,"")</f>
      </c>
    </row>
    <row r="1087">
      <c r="A1087">
        <f>NAV!A1087</f>
      </c>
      <c r="B1087">
        <f>NAV!B1087</f>
      </c>
      <c r="C1087">
        <f>IFERROR(LN(B1087/B1086),"")</f>
      </c>
      <c r="D1087">
        <f>IFERROR(A1087-A1086,"")</f>
      </c>
      <c r="E1087">
        <f>IFERROR(D1087/365.25,"")</f>
      </c>
      <c r="F1087" t="inlineStr">
        <is>
          <t/>
        </is>
      </c>
      <c r="G1087" t="inlineStr">
        <is>
          <t/>
        </is>
      </c>
      <c r="H1087" t="inlineStr">
        <is>
          <t/>
        </is>
      </c>
      <c r="I1087">
        <f>IF(D1087&gt;0,C1087/D1087,"")</f>
      </c>
      <c r="J1087">
        <f>IFERROR(B1087/B1086-1,"")</f>
      </c>
      <c r="K1087">
        <f>MAX(K1086,B1087)</f>
      </c>
      <c r="L1087">
        <f>IF(K1087&gt;0,B1087/K1087-1,"")</f>
      </c>
    </row>
    <row r="1088">
      <c r="A1088">
        <f>NAV!A1088</f>
      </c>
      <c r="B1088">
        <f>NAV!B1088</f>
      </c>
      <c r="C1088">
        <f>IFERROR(LN(B1088/B1087),"")</f>
      </c>
      <c r="D1088">
        <f>IFERROR(A1088-A1087,"")</f>
      </c>
      <c r="E1088">
        <f>IFERROR(D1088/365.25,"")</f>
      </c>
      <c r="F1088" t="inlineStr">
        <is>
          <t/>
        </is>
      </c>
      <c r="G1088" t="inlineStr">
        <is>
          <t/>
        </is>
      </c>
      <c r="H1088" t="inlineStr">
        <is>
          <t/>
        </is>
      </c>
      <c r="I1088">
        <f>IF(D1088&gt;0,C1088/D1088,"")</f>
      </c>
      <c r="J1088">
        <f>IFERROR(B1088/B1087-1,"")</f>
      </c>
      <c r="K1088">
        <f>MAX(K1087,B1088)</f>
      </c>
      <c r="L1088">
        <f>IF(K1088&gt;0,B1088/K1088-1,"")</f>
      </c>
    </row>
    <row r="1089">
      <c r="A1089">
        <f>NAV!A1089</f>
      </c>
      <c r="B1089">
        <f>NAV!B1089</f>
      </c>
      <c r="C1089">
        <f>IFERROR(LN(B1089/B1088),"")</f>
      </c>
      <c r="D1089">
        <f>IFERROR(A1089-A1088,"")</f>
      </c>
      <c r="E1089">
        <f>IFERROR(D1089/365.25,"")</f>
      </c>
      <c r="F1089" t="inlineStr">
        <is>
          <t/>
        </is>
      </c>
      <c r="G1089" t="inlineStr">
        <is>
          <t/>
        </is>
      </c>
      <c r="H1089" t="inlineStr">
        <is>
          <t/>
        </is>
      </c>
      <c r="I1089">
        <f>IF(D1089&gt;0,C1089/D1089,"")</f>
      </c>
      <c r="J1089">
        <f>IFERROR(B1089/B1088-1,"")</f>
      </c>
      <c r="K1089">
        <f>MAX(K1088,B1089)</f>
      </c>
      <c r="L1089">
        <f>IF(K1089&gt;0,B1089/K1089-1,"")</f>
      </c>
    </row>
    <row r="1090">
      <c r="A1090">
        <f>NAV!A1090</f>
      </c>
      <c r="B1090">
        <f>NAV!B1090</f>
      </c>
      <c r="C1090">
        <f>IFERROR(LN(B1090/B1089),"")</f>
      </c>
      <c r="D1090">
        <f>IFERROR(A1090-A1089,"")</f>
      </c>
      <c r="E1090">
        <f>IFERROR(D1090/365.25,"")</f>
      </c>
      <c r="F1090" t="inlineStr">
        <is>
          <t/>
        </is>
      </c>
      <c r="G1090" t="inlineStr">
        <is>
          <t/>
        </is>
      </c>
      <c r="H1090" t="inlineStr">
        <is>
          <t/>
        </is>
      </c>
      <c r="I1090">
        <f>IF(D1090&gt;0,C1090/D1090,"")</f>
      </c>
      <c r="J1090">
        <f>IFERROR(B1090/B1089-1,"")</f>
      </c>
      <c r="K1090">
        <f>MAX(K1089,B1090)</f>
      </c>
      <c r="L1090">
        <f>IF(K1090&gt;0,B1090/K1090-1,"")</f>
      </c>
    </row>
    <row r="1091">
      <c r="A1091">
        <f>NAV!A1091</f>
      </c>
      <c r="B1091">
        <f>NAV!B1091</f>
      </c>
      <c r="C1091">
        <f>IFERROR(LN(B1091/B1090),"")</f>
      </c>
      <c r="D1091">
        <f>IFERROR(A1091-A1090,"")</f>
      </c>
      <c r="E1091">
        <f>IFERROR(D1091/365.25,"")</f>
      </c>
      <c r="F1091" t="inlineStr">
        <is>
          <t/>
        </is>
      </c>
      <c r="G1091" t="inlineStr">
        <is>
          <t/>
        </is>
      </c>
      <c r="H1091" t="inlineStr">
        <is>
          <t/>
        </is>
      </c>
      <c r="I1091">
        <f>IF(D1091&gt;0,C1091/D1091,"")</f>
      </c>
      <c r="J1091">
        <f>IFERROR(B1091/B1090-1,"")</f>
      </c>
      <c r="K1091">
        <f>MAX(K1090,B1091)</f>
      </c>
      <c r="L1091">
        <f>IF(K1091&gt;0,B1091/K1091-1,"")</f>
      </c>
    </row>
    <row r="1092">
      <c r="A1092">
        <f>NAV!A1092</f>
      </c>
      <c r="B1092">
        <f>NAV!B1092</f>
      </c>
      <c r="C1092">
        <f>IFERROR(LN(B1092/B1091),"")</f>
      </c>
      <c r="D1092">
        <f>IFERROR(A1092-A1091,"")</f>
      </c>
      <c r="E1092">
        <f>IFERROR(D1092/365.25,"")</f>
      </c>
      <c r="F1092" t="inlineStr">
        <is>
          <t/>
        </is>
      </c>
      <c r="G1092" t="inlineStr">
        <is>
          <t/>
        </is>
      </c>
      <c r="H1092" t="inlineStr">
        <is>
          <t/>
        </is>
      </c>
      <c r="I1092">
        <f>IF(D1092&gt;0,C1092/D1092,"")</f>
      </c>
      <c r="J1092">
        <f>IFERROR(B1092/B1091-1,"")</f>
      </c>
      <c r="K1092">
        <f>MAX(K1091,B1092)</f>
      </c>
      <c r="L1092">
        <f>IF(K1092&gt;0,B1092/K1092-1,"")</f>
      </c>
    </row>
    <row r="1093">
      <c r="A1093">
        <f>NAV!A1093</f>
      </c>
      <c r="B1093">
        <f>NAV!B1093</f>
      </c>
      <c r="C1093">
        <f>IFERROR(LN(B1093/B1092),"")</f>
      </c>
      <c r="D1093">
        <f>IFERROR(A1093-A1092,"")</f>
      </c>
      <c r="E1093">
        <f>IFERROR(D1093/365.25,"")</f>
      </c>
      <c r="F1093" t="inlineStr">
        <is>
          <t/>
        </is>
      </c>
      <c r="G1093" t="inlineStr">
        <is>
          <t/>
        </is>
      </c>
      <c r="H1093" t="inlineStr">
        <is>
          <t/>
        </is>
      </c>
      <c r="I1093">
        <f>IF(D1093&gt;0,C1093/D1093,"")</f>
      </c>
      <c r="J1093">
        <f>IFERROR(B1093/B1092-1,"")</f>
      </c>
      <c r="K1093">
        <f>MAX(K1092,B1093)</f>
      </c>
      <c r="L1093">
        <f>IF(K1093&gt;0,B1093/K1093-1,"")</f>
      </c>
    </row>
    <row r="1094">
      <c r="A1094">
        <f>NAV!A1094</f>
      </c>
      <c r="B1094">
        <f>NAV!B1094</f>
      </c>
      <c r="C1094">
        <f>IFERROR(LN(B1094/B1093),"")</f>
      </c>
      <c r="D1094">
        <f>IFERROR(A1094-A1093,"")</f>
      </c>
      <c r="E1094">
        <f>IFERROR(D1094/365.25,"")</f>
      </c>
      <c r="F1094" t="inlineStr">
        <is>
          <t/>
        </is>
      </c>
      <c r="G1094" t="inlineStr">
        <is>
          <t/>
        </is>
      </c>
      <c r="H1094" t="inlineStr">
        <is>
          <t/>
        </is>
      </c>
      <c r="I1094">
        <f>IF(D1094&gt;0,C1094/D1094,"")</f>
      </c>
      <c r="J1094">
        <f>IFERROR(B1094/B1093-1,"")</f>
      </c>
      <c r="K1094">
        <f>MAX(K1093,B1094)</f>
      </c>
      <c r="L1094">
        <f>IF(K1094&gt;0,B1094/K1094-1,"")</f>
      </c>
    </row>
    <row r="1095">
      <c r="A1095">
        <f>NAV!A1095</f>
      </c>
      <c r="B1095">
        <f>NAV!B1095</f>
      </c>
      <c r="C1095">
        <f>IFERROR(LN(B1095/B1094),"")</f>
      </c>
      <c r="D1095">
        <f>IFERROR(A1095-A1094,"")</f>
      </c>
      <c r="E1095">
        <f>IFERROR(D1095/365.25,"")</f>
      </c>
      <c r="F1095" t="inlineStr">
        <is>
          <t/>
        </is>
      </c>
      <c r="G1095" t="inlineStr">
        <is>
          <t/>
        </is>
      </c>
      <c r="H1095" t="inlineStr">
        <is>
          <t/>
        </is>
      </c>
      <c r="I1095">
        <f>IF(D1095&gt;0,C1095/D1095,"")</f>
      </c>
      <c r="J1095">
        <f>IFERROR(B1095/B1094-1,"")</f>
      </c>
      <c r="K1095">
        <f>MAX(K1094,B1095)</f>
      </c>
      <c r="L1095">
        <f>IF(K1095&gt;0,B1095/K1095-1,"")</f>
      </c>
    </row>
    <row r="1096">
      <c r="A1096">
        <f>NAV!A1096</f>
      </c>
      <c r="B1096">
        <f>NAV!B1096</f>
      </c>
      <c r="C1096">
        <f>IFERROR(LN(B1096/B1095),"")</f>
      </c>
      <c r="D1096">
        <f>IFERROR(A1096-A1095,"")</f>
      </c>
      <c r="E1096">
        <f>IFERROR(D1096/365.25,"")</f>
      </c>
      <c r="F1096" t="inlineStr">
        <is>
          <t/>
        </is>
      </c>
      <c r="G1096" t="inlineStr">
        <is>
          <t/>
        </is>
      </c>
      <c r="H1096" t="inlineStr">
        <is>
          <t/>
        </is>
      </c>
      <c r="I1096">
        <f>IF(D1096&gt;0,C1096/D1096,"")</f>
      </c>
      <c r="J1096">
        <f>IFERROR(B1096/B1095-1,"")</f>
      </c>
      <c r="K1096">
        <f>MAX(K1095,B1096)</f>
      </c>
      <c r="L1096">
        <f>IF(K1096&gt;0,B1096/K1096-1,"")</f>
      </c>
    </row>
    <row r="1097">
      <c r="A1097">
        <f>NAV!A1097</f>
      </c>
      <c r="B1097">
        <f>NAV!B1097</f>
      </c>
      <c r="C1097">
        <f>IFERROR(LN(B1097/B1096),"")</f>
      </c>
      <c r="D1097">
        <f>IFERROR(A1097-A1096,"")</f>
      </c>
      <c r="E1097">
        <f>IFERROR(D1097/365.25,"")</f>
      </c>
      <c r="F1097" t="inlineStr">
        <is>
          <t/>
        </is>
      </c>
      <c r="G1097" t="inlineStr">
        <is>
          <t/>
        </is>
      </c>
      <c r="H1097" t="inlineStr">
        <is>
          <t/>
        </is>
      </c>
      <c r="I1097">
        <f>IF(D1097&gt;0,C1097/D1097,"")</f>
      </c>
      <c r="J1097">
        <f>IFERROR(B1097/B1096-1,"")</f>
      </c>
      <c r="K1097">
        <f>MAX(K1096,B1097)</f>
      </c>
      <c r="L1097">
        <f>IF(K1097&gt;0,B1097/K1097-1,"")</f>
      </c>
    </row>
    <row r="1098">
      <c r="A1098">
        <f>NAV!A1098</f>
      </c>
      <c r="B1098">
        <f>NAV!B1098</f>
      </c>
      <c r="C1098">
        <f>IFERROR(LN(B1098/B1097),"")</f>
      </c>
      <c r="D1098">
        <f>IFERROR(A1098-A1097,"")</f>
      </c>
      <c r="E1098">
        <f>IFERROR(D1098/365.25,"")</f>
      </c>
      <c r="F1098" t="inlineStr">
        <is>
          <t/>
        </is>
      </c>
      <c r="G1098" t="inlineStr">
        <is>
          <t/>
        </is>
      </c>
      <c r="H1098" t="inlineStr">
        <is>
          <t/>
        </is>
      </c>
      <c r="I1098">
        <f>IF(D1098&gt;0,C1098/D1098,"")</f>
      </c>
      <c r="J1098">
        <f>IFERROR(B1098/B1097-1,"")</f>
      </c>
      <c r="K1098">
        <f>MAX(K1097,B1098)</f>
      </c>
      <c r="L1098">
        <f>IF(K1098&gt;0,B1098/K1098-1,"")</f>
      </c>
    </row>
    <row r="1099">
      <c r="A1099">
        <f>NAV!A1099</f>
      </c>
      <c r="B1099">
        <f>NAV!B1099</f>
      </c>
      <c r="C1099">
        <f>IFERROR(LN(B1099/B1098),"")</f>
      </c>
      <c r="D1099">
        <f>IFERROR(A1099-A1098,"")</f>
      </c>
      <c r="E1099">
        <f>IFERROR(D1099/365.25,"")</f>
      </c>
      <c r="F1099" t="inlineStr">
        <is>
          <t/>
        </is>
      </c>
      <c r="G1099" t="inlineStr">
        <is>
          <t/>
        </is>
      </c>
      <c r="H1099" t="inlineStr">
        <is>
          <t/>
        </is>
      </c>
      <c r="I1099">
        <f>IF(D1099&gt;0,C1099/D1099,"")</f>
      </c>
      <c r="J1099">
        <f>IFERROR(B1099/B1098-1,"")</f>
      </c>
      <c r="K1099">
        <f>MAX(K1098,B1099)</f>
      </c>
      <c r="L1099">
        <f>IF(K1099&gt;0,B1099/K1099-1,"")</f>
      </c>
    </row>
    <row r="1100">
      <c r="A1100">
        <f>NAV!A1100</f>
      </c>
      <c r="B1100">
        <f>NAV!B1100</f>
      </c>
      <c r="C1100">
        <f>IFERROR(LN(B1100/B1099),"")</f>
      </c>
      <c r="D1100">
        <f>IFERROR(A1100-A1099,"")</f>
      </c>
      <c r="E1100">
        <f>IFERROR(D1100/365.25,"")</f>
      </c>
      <c r="F1100" t="inlineStr">
        <is>
          <t/>
        </is>
      </c>
      <c r="G1100" t="inlineStr">
        <is>
          <t/>
        </is>
      </c>
      <c r="H1100" t="inlineStr">
        <is>
          <t/>
        </is>
      </c>
      <c r="I1100">
        <f>IF(D1100&gt;0,C1100/D1100,"")</f>
      </c>
      <c r="J1100">
        <f>IFERROR(B1100/B1099-1,"")</f>
      </c>
      <c r="K1100">
        <f>MAX(K1099,B1100)</f>
      </c>
      <c r="L1100">
        <f>IF(K1100&gt;0,B1100/K1100-1,"")</f>
      </c>
    </row>
    <row r="1101">
      <c r="A1101">
        <f>NAV!A1101</f>
      </c>
      <c r="B1101">
        <f>NAV!B1101</f>
      </c>
      <c r="C1101">
        <f>IFERROR(LN(B1101/B1100),"")</f>
      </c>
      <c r="D1101">
        <f>IFERROR(A1101-A1100,"")</f>
      </c>
      <c r="E1101">
        <f>IFERROR(D1101/365.25,"")</f>
      </c>
      <c r="F1101" t="inlineStr">
        <is>
          <t/>
        </is>
      </c>
      <c r="G1101" t="inlineStr">
        <is>
          <t/>
        </is>
      </c>
      <c r="H1101" t="inlineStr">
        <is>
          <t/>
        </is>
      </c>
      <c r="I1101">
        <f>IF(D1101&gt;0,C1101/D1101,"")</f>
      </c>
      <c r="J1101">
        <f>IFERROR(B1101/B1100-1,"")</f>
      </c>
      <c r="K1101">
        <f>MAX(K1100,B1101)</f>
      </c>
      <c r="L1101">
        <f>IF(K1101&gt;0,B1101/K1101-1,"")</f>
      </c>
    </row>
    <row r="1102">
      <c r="A1102">
        <f>NAV!A1102</f>
      </c>
      <c r="B1102">
        <f>NAV!B1102</f>
      </c>
      <c r="C1102">
        <f>IFERROR(LN(B1102/B1101),"")</f>
      </c>
      <c r="D1102">
        <f>IFERROR(A1102-A1101,"")</f>
      </c>
      <c r="E1102">
        <f>IFERROR(D1102/365.25,"")</f>
      </c>
      <c r="F1102" t="inlineStr">
        <is>
          <t/>
        </is>
      </c>
      <c r="G1102" t="inlineStr">
        <is>
          <t/>
        </is>
      </c>
      <c r="H1102" t="inlineStr">
        <is>
          <t/>
        </is>
      </c>
      <c r="I1102">
        <f>IF(D1102&gt;0,C1102/D1102,"")</f>
      </c>
      <c r="J1102">
        <f>IFERROR(B1102/B1101-1,"")</f>
      </c>
      <c r="K1102">
        <f>MAX(K1101,B1102)</f>
      </c>
      <c r="L1102">
        <f>IF(K1102&gt;0,B1102/K1102-1,"")</f>
      </c>
    </row>
    <row r="1103">
      <c r="A1103">
        <f>NAV!A1103</f>
      </c>
      <c r="B1103">
        <f>NAV!B1103</f>
      </c>
      <c r="C1103">
        <f>IFERROR(LN(B1103/B1102),"")</f>
      </c>
      <c r="D1103">
        <f>IFERROR(A1103-A1102,"")</f>
      </c>
      <c r="E1103">
        <f>IFERROR(D1103/365.25,"")</f>
      </c>
      <c r="F1103" t="inlineStr">
        <is>
          <t/>
        </is>
      </c>
      <c r="G1103" t="inlineStr">
        <is>
          <t/>
        </is>
      </c>
      <c r="H1103" t="inlineStr">
        <is>
          <t/>
        </is>
      </c>
      <c r="I1103">
        <f>IF(D1103&gt;0,C1103/D1103,"")</f>
      </c>
      <c r="J1103">
        <f>IFERROR(B1103/B1102-1,"")</f>
      </c>
      <c r="K1103">
        <f>MAX(K1102,B1103)</f>
      </c>
      <c r="L1103">
        <f>IF(K1103&gt;0,B1103/K1103-1,"")</f>
      </c>
    </row>
    <row r="1104">
      <c r="A1104">
        <f>NAV!A1104</f>
      </c>
      <c r="B1104">
        <f>NAV!B1104</f>
      </c>
      <c r="C1104">
        <f>IFERROR(LN(B1104/B1103),"")</f>
      </c>
      <c r="D1104">
        <f>IFERROR(A1104-A1103,"")</f>
      </c>
      <c r="E1104">
        <f>IFERROR(D1104/365.25,"")</f>
      </c>
      <c r="F1104" t="inlineStr">
        <is>
          <t/>
        </is>
      </c>
      <c r="G1104" t="inlineStr">
        <is>
          <t/>
        </is>
      </c>
      <c r="H1104" t="inlineStr">
        <is>
          <t/>
        </is>
      </c>
      <c r="I1104">
        <f>IF(D1104&gt;0,C1104/D1104,"")</f>
      </c>
      <c r="J1104">
        <f>IFERROR(B1104/B1103-1,"")</f>
      </c>
      <c r="K1104">
        <f>MAX(K1103,B1104)</f>
      </c>
      <c r="L1104">
        <f>IF(K1104&gt;0,B1104/K1104-1,"")</f>
      </c>
    </row>
    <row r="1105">
      <c r="A1105">
        <f>NAV!A1105</f>
      </c>
      <c r="B1105">
        <f>NAV!B1105</f>
      </c>
      <c r="C1105">
        <f>IFERROR(LN(B1105/B1104),"")</f>
      </c>
      <c r="D1105">
        <f>IFERROR(A1105-A1104,"")</f>
      </c>
      <c r="E1105">
        <f>IFERROR(D1105/365.25,"")</f>
      </c>
      <c r="F1105" t="inlineStr">
        <is>
          <t/>
        </is>
      </c>
      <c r="G1105" t="inlineStr">
        <is>
          <t/>
        </is>
      </c>
      <c r="H1105" t="inlineStr">
        <is>
          <t/>
        </is>
      </c>
      <c r="I1105">
        <f>IF(D1105&gt;0,C1105/D1105,"")</f>
      </c>
      <c r="J1105">
        <f>IFERROR(B1105/B1104-1,"")</f>
      </c>
      <c r="K1105">
        <f>MAX(K1104,B1105)</f>
      </c>
      <c r="L1105">
        <f>IF(K1105&gt;0,B1105/K1105-1,"")</f>
      </c>
    </row>
    <row r="1106">
      <c r="A1106">
        <f>NAV!A1106</f>
      </c>
      <c r="B1106">
        <f>NAV!B1106</f>
      </c>
      <c r="C1106">
        <f>IFERROR(LN(B1106/B1105),"")</f>
      </c>
      <c r="D1106">
        <f>IFERROR(A1106-A1105,"")</f>
      </c>
      <c r="E1106">
        <f>IFERROR(D1106/365.25,"")</f>
      </c>
      <c r="F1106" t="inlineStr">
        <is>
          <t/>
        </is>
      </c>
      <c r="G1106" t="inlineStr">
        <is>
          <t/>
        </is>
      </c>
      <c r="H1106" t="inlineStr">
        <is>
          <t/>
        </is>
      </c>
      <c r="I1106">
        <f>IF(D1106&gt;0,C1106/D1106,"")</f>
      </c>
      <c r="J1106">
        <f>IFERROR(B1106/B1105-1,"")</f>
      </c>
      <c r="K1106">
        <f>MAX(K1105,B1106)</f>
      </c>
      <c r="L1106">
        <f>IF(K1106&gt;0,B1106/K1106-1,"")</f>
      </c>
    </row>
    <row r="1107">
      <c r="A1107">
        <f>NAV!A1107</f>
      </c>
      <c r="B1107">
        <f>NAV!B1107</f>
      </c>
      <c r="C1107">
        <f>IFERROR(LN(B1107/B1106),"")</f>
      </c>
      <c r="D1107">
        <f>IFERROR(A1107-A1106,"")</f>
      </c>
      <c r="E1107">
        <f>IFERROR(D1107/365.25,"")</f>
      </c>
      <c r="F1107" t="inlineStr">
        <is>
          <t/>
        </is>
      </c>
      <c r="G1107" t="inlineStr">
        <is>
          <t/>
        </is>
      </c>
      <c r="H1107" t="inlineStr">
        <is>
          <t/>
        </is>
      </c>
      <c r="I1107">
        <f>IF(D1107&gt;0,C1107/D1107,"")</f>
      </c>
      <c r="J1107">
        <f>IFERROR(B1107/B1106-1,"")</f>
      </c>
      <c r="K1107">
        <f>MAX(K1106,B1107)</f>
      </c>
      <c r="L1107">
        <f>IF(K1107&gt;0,B1107/K1107-1,"")</f>
      </c>
    </row>
    <row r="1108">
      <c r="A1108">
        <f>NAV!A1108</f>
      </c>
      <c r="B1108">
        <f>NAV!B1108</f>
      </c>
      <c r="C1108">
        <f>IFERROR(LN(B1108/B1107),"")</f>
      </c>
      <c r="D1108">
        <f>IFERROR(A1108-A1107,"")</f>
      </c>
      <c r="E1108">
        <f>IFERROR(D1108/365.25,"")</f>
      </c>
      <c r="F1108" t="inlineStr">
        <is>
          <t/>
        </is>
      </c>
      <c r="G1108" t="inlineStr">
        <is>
          <t/>
        </is>
      </c>
      <c r="H1108" t="inlineStr">
        <is>
          <t/>
        </is>
      </c>
      <c r="I1108">
        <f>IF(D1108&gt;0,C1108/D1108,"")</f>
      </c>
      <c r="J1108">
        <f>IFERROR(B1108/B1107-1,"")</f>
      </c>
      <c r="K1108">
        <f>MAX(K1107,B1108)</f>
      </c>
      <c r="L1108">
        <f>IF(K1108&gt;0,B1108/K1108-1,"")</f>
      </c>
    </row>
    <row r="1109">
      <c r="A1109">
        <f>NAV!A1109</f>
      </c>
      <c r="B1109">
        <f>NAV!B1109</f>
      </c>
      <c r="C1109">
        <f>IFERROR(LN(B1109/B1108),"")</f>
      </c>
      <c r="D1109">
        <f>IFERROR(A1109-A1108,"")</f>
      </c>
      <c r="E1109">
        <f>IFERROR(D1109/365.25,"")</f>
      </c>
      <c r="F1109" t="inlineStr">
        <is>
          <t/>
        </is>
      </c>
      <c r="G1109" t="inlineStr">
        <is>
          <t/>
        </is>
      </c>
      <c r="H1109" t="inlineStr">
        <is>
          <t/>
        </is>
      </c>
      <c r="I1109">
        <f>IF(D1109&gt;0,C1109/D1109,"")</f>
      </c>
      <c r="J1109">
        <f>IFERROR(B1109/B1108-1,"")</f>
      </c>
      <c r="K1109">
        <f>MAX(K1108,B1109)</f>
      </c>
      <c r="L1109">
        <f>IF(K1109&gt;0,B1109/K1109-1,"")</f>
      </c>
    </row>
    <row r="1110">
      <c r="A1110">
        <f>NAV!A1110</f>
      </c>
      <c r="B1110">
        <f>NAV!B1110</f>
      </c>
      <c r="C1110">
        <f>IFERROR(LN(B1110/B1109),"")</f>
      </c>
      <c r="D1110">
        <f>IFERROR(A1110-A1109,"")</f>
      </c>
      <c r="E1110">
        <f>IFERROR(D1110/365.25,"")</f>
      </c>
      <c r="F1110" t="inlineStr">
        <is>
          <t/>
        </is>
      </c>
      <c r="G1110" t="inlineStr">
        <is>
          <t/>
        </is>
      </c>
      <c r="H1110" t="inlineStr">
        <is>
          <t/>
        </is>
      </c>
      <c r="I1110">
        <f>IF(D1110&gt;0,C1110/D1110,"")</f>
      </c>
      <c r="J1110">
        <f>IFERROR(B1110/B1109-1,"")</f>
      </c>
      <c r="K1110">
        <f>MAX(K1109,B1110)</f>
      </c>
      <c r="L1110">
        <f>IF(K1110&gt;0,B1110/K1110-1,"")</f>
      </c>
    </row>
    <row r="1111">
      <c r="A1111">
        <f>NAV!A1111</f>
      </c>
      <c r="B1111">
        <f>NAV!B1111</f>
      </c>
      <c r="C1111">
        <f>IFERROR(LN(B1111/B1110),"")</f>
      </c>
      <c r="D1111">
        <f>IFERROR(A1111-A1110,"")</f>
      </c>
      <c r="E1111">
        <f>IFERROR(D1111/365.25,"")</f>
      </c>
      <c r="F1111" t="inlineStr">
        <is>
          <t/>
        </is>
      </c>
      <c r="G1111" t="inlineStr">
        <is>
          <t/>
        </is>
      </c>
      <c r="H1111" t="inlineStr">
        <is>
          <t/>
        </is>
      </c>
      <c r="I1111">
        <f>IF(D1111&gt;0,C1111/D1111,"")</f>
      </c>
      <c r="J1111">
        <f>IFERROR(B1111/B1110-1,"")</f>
      </c>
      <c r="K1111">
        <f>MAX(K1110,B1111)</f>
      </c>
      <c r="L1111">
        <f>IF(K1111&gt;0,B1111/K1111-1,"")</f>
      </c>
    </row>
    <row r="1112">
      <c r="A1112">
        <f>NAV!A1112</f>
      </c>
      <c r="B1112">
        <f>NAV!B1112</f>
      </c>
      <c r="C1112">
        <f>IFERROR(LN(B1112/B1111),"")</f>
      </c>
      <c r="D1112">
        <f>IFERROR(A1112-A1111,"")</f>
      </c>
      <c r="E1112">
        <f>IFERROR(D1112/365.25,"")</f>
      </c>
      <c r="F1112" t="inlineStr">
        <is>
          <t/>
        </is>
      </c>
      <c r="G1112" t="inlineStr">
        <is>
          <t/>
        </is>
      </c>
      <c r="H1112" t="inlineStr">
        <is>
          <t/>
        </is>
      </c>
      <c r="I1112">
        <f>IF(D1112&gt;0,C1112/D1112,"")</f>
      </c>
      <c r="J1112">
        <f>IFERROR(B1112/B1111-1,"")</f>
      </c>
      <c r="K1112">
        <f>MAX(K1111,B1112)</f>
      </c>
      <c r="L1112">
        <f>IF(K1112&gt;0,B1112/K1112-1,"")</f>
      </c>
    </row>
    <row r="1113">
      <c r="A1113">
        <f>NAV!A1113</f>
      </c>
      <c r="B1113">
        <f>NAV!B1113</f>
      </c>
      <c r="C1113">
        <f>IFERROR(LN(B1113/B1112),"")</f>
      </c>
      <c r="D1113">
        <f>IFERROR(A1113-A1112,"")</f>
      </c>
      <c r="E1113">
        <f>IFERROR(D1113/365.25,"")</f>
      </c>
      <c r="F1113" t="inlineStr">
        <is>
          <t/>
        </is>
      </c>
      <c r="G1113" t="inlineStr">
        <is>
          <t/>
        </is>
      </c>
      <c r="H1113" t="inlineStr">
        <is>
          <t/>
        </is>
      </c>
      <c r="I1113">
        <f>IF(D1113&gt;0,C1113/D1113,"")</f>
      </c>
      <c r="J1113">
        <f>IFERROR(B1113/B1112-1,"")</f>
      </c>
      <c r="K1113">
        <f>MAX(K1112,B1113)</f>
      </c>
      <c r="L1113">
        <f>IF(K1113&gt;0,B1113/K1113-1,"")</f>
      </c>
    </row>
    <row r="1114">
      <c r="A1114">
        <f>NAV!A1114</f>
      </c>
      <c r="B1114">
        <f>NAV!B1114</f>
      </c>
      <c r="C1114">
        <f>IFERROR(LN(B1114/B1113),"")</f>
      </c>
      <c r="D1114">
        <f>IFERROR(A1114-A1113,"")</f>
      </c>
      <c r="E1114">
        <f>IFERROR(D1114/365.25,"")</f>
      </c>
      <c r="F1114" t="inlineStr">
        <is>
          <t/>
        </is>
      </c>
      <c r="G1114" t="inlineStr">
        <is>
          <t/>
        </is>
      </c>
      <c r="H1114" t="inlineStr">
        <is>
          <t/>
        </is>
      </c>
      <c r="I1114">
        <f>IF(D1114&gt;0,C1114/D1114,"")</f>
      </c>
      <c r="J1114">
        <f>IFERROR(B1114/B1113-1,"")</f>
      </c>
      <c r="K1114">
        <f>MAX(K1113,B1114)</f>
      </c>
      <c r="L1114">
        <f>IF(K1114&gt;0,B1114/K1114-1,"")</f>
      </c>
    </row>
    <row r="1115">
      <c r="A1115">
        <f>NAV!A1115</f>
      </c>
      <c r="B1115">
        <f>NAV!B1115</f>
      </c>
      <c r="C1115">
        <f>IFERROR(LN(B1115/B1114),"")</f>
      </c>
      <c r="D1115">
        <f>IFERROR(A1115-A1114,"")</f>
      </c>
      <c r="E1115">
        <f>IFERROR(D1115/365.25,"")</f>
      </c>
      <c r="F1115" t="inlineStr">
        <is>
          <t/>
        </is>
      </c>
      <c r="G1115" t="inlineStr">
        <is>
          <t/>
        </is>
      </c>
      <c r="H1115" t="inlineStr">
        <is>
          <t/>
        </is>
      </c>
      <c r="I1115">
        <f>IF(D1115&gt;0,C1115/D1115,"")</f>
      </c>
      <c r="J1115">
        <f>IFERROR(B1115/B1114-1,"")</f>
      </c>
      <c r="K1115">
        <f>MAX(K1114,B1115)</f>
      </c>
      <c r="L1115">
        <f>IF(K1115&gt;0,B1115/K1115-1,"")</f>
      </c>
    </row>
    <row r="1116">
      <c r="A1116">
        <f>NAV!A1116</f>
      </c>
      <c r="B1116">
        <f>NAV!B1116</f>
      </c>
      <c r="C1116">
        <f>IFERROR(LN(B1116/B1115),"")</f>
      </c>
      <c r="D1116">
        <f>IFERROR(A1116-A1115,"")</f>
      </c>
      <c r="E1116">
        <f>IFERROR(D1116/365.25,"")</f>
      </c>
      <c r="F1116" t="inlineStr">
        <is>
          <t/>
        </is>
      </c>
      <c r="G1116" t="inlineStr">
        <is>
          <t/>
        </is>
      </c>
      <c r="H1116" t="inlineStr">
        <is>
          <t/>
        </is>
      </c>
      <c r="I1116">
        <f>IF(D1116&gt;0,C1116/D1116,"")</f>
      </c>
      <c r="J1116">
        <f>IFERROR(B1116/B1115-1,"")</f>
      </c>
      <c r="K1116">
        <f>MAX(K1115,B1116)</f>
      </c>
      <c r="L1116">
        <f>IF(K1116&gt;0,B1116/K1116-1,"")</f>
      </c>
    </row>
    <row r="1117">
      <c r="A1117">
        <f>NAV!A1117</f>
      </c>
      <c r="B1117">
        <f>NAV!B1117</f>
      </c>
      <c r="C1117">
        <f>IFERROR(LN(B1117/B1116),"")</f>
      </c>
      <c r="D1117">
        <f>IFERROR(A1117-A1116,"")</f>
      </c>
      <c r="E1117">
        <f>IFERROR(D1117/365.25,"")</f>
      </c>
      <c r="F1117" t="inlineStr">
        <is>
          <t/>
        </is>
      </c>
      <c r="G1117" t="inlineStr">
        <is>
          <t/>
        </is>
      </c>
      <c r="H1117" t="inlineStr">
        <is>
          <t/>
        </is>
      </c>
      <c r="I1117">
        <f>IF(D1117&gt;0,C1117/D1117,"")</f>
      </c>
      <c r="J1117">
        <f>IFERROR(B1117/B1116-1,"")</f>
      </c>
      <c r="K1117">
        <f>MAX(K1116,B1117)</f>
      </c>
      <c r="L1117">
        <f>IF(K1117&gt;0,B1117/K1117-1,"")</f>
      </c>
    </row>
    <row r="1118">
      <c r="A1118">
        <f>NAV!A1118</f>
      </c>
      <c r="B1118">
        <f>NAV!B1118</f>
      </c>
      <c r="C1118">
        <f>IFERROR(LN(B1118/B1117),"")</f>
      </c>
      <c r="D1118">
        <f>IFERROR(A1118-A1117,"")</f>
      </c>
      <c r="E1118">
        <f>IFERROR(D1118/365.25,"")</f>
      </c>
      <c r="F1118" t="inlineStr">
        <is>
          <t/>
        </is>
      </c>
      <c r="G1118" t="inlineStr">
        <is>
          <t/>
        </is>
      </c>
      <c r="H1118" t="inlineStr">
        <is>
          <t/>
        </is>
      </c>
      <c r="I1118">
        <f>IF(D1118&gt;0,C1118/D1118,"")</f>
      </c>
      <c r="J1118">
        <f>IFERROR(B1118/B1117-1,"")</f>
      </c>
      <c r="K1118">
        <f>MAX(K1117,B1118)</f>
      </c>
      <c r="L1118">
        <f>IF(K1118&gt;0,B1118/K1118-1,"")</f>
      </c>
    </row>
    <row r="1119">
      <c r="A1119">
        <f>NAV!A1119</f>
      </c>
      <c r="B1119">
        <f>NAV!B1119</f>
      </c>
      <c r="C1119">
        <f>IFERROR(LN(B1119/B1118),"")</f>
      </c>
      <c r="D1119">
        <f>IFERROR(A1119-A1118,"")</f>
      </c>
      <c r="E1119">
        <f>IFERROR(D1119/365.25,"")</f>
      </c>
      <c r="F1119" t="inlineStr">
        <is>
          <t/>
        </is>
      </c>
      <c r="G1119" t="inlineStr">
        <is>
          <t/>
        </is>
      </c>
      <c r="H1119" t="inlineStr">
        <is>
          <t/>
        </is>
      </c>
      <c r="I1119">
        <f>IF(D1119&gt;0,C1119/D1119,"")</f>
      </c>
      <c r="J1119">
        <f>IFERROR(B1119/B1118-1,"")</f>
      </c>
      <c r="K1119">
        <f>MAX(K1118,B1119)</f>
      </c>
      <c r="L1119">
        <f>IF(K1119&gt;0,B1119/K1119-1,"")</f>
      </c>
    </row>
    <row r="1120">
      <c r="A1120">
        <f>NAV!A1120</f>
      </c>
      <c r="B1120">
        <f>NAV!B1120</f>
      </c>
      <c r="C1120">
        <f>IFERROR(LN(B1120/B1119),"")</f>
      </c>
      <c r="D1120">
        <f>IFERROR(A1120-A1119,"")</f>
      </c>
      <c r="E1120">
        <f>IFERROR(D1120/365.25,"")</f>
      </c>
      <c r="F1120" t="inlineStr">
        <is>
          <t/>
        </is>
      </c>
      <c r="G1120" t="inlineStr">
        <is>
          <t/>
        </is>
      </c>
      <c r="H1120" t="inlineStr">
        <is>
          <t/>
        </is>
      </c>
      <c r="I1120">
        <f>IF(D1120&gt;0,C1120/D1120,"")</f>
      </c>
      <c r="J1120">
        <f>IFERROR(B1120/B1119-1,"")</f>
      </c>
      <c r="K1120">
        <f>MAX(K1119,B1120)</f>
      </c>
      <c r="L1120">
        <f>IF(K1120&gt;0,B1120/K1120-1,"")</f>
      </c>
    </row>
    <row r="1121">
      <c r="A1121">
        <f>NAV!A1121</f>
      </c>
      <c r="B1121">
        <f>NAV!B1121</f>
      </c>
      <c r="C1121">
        <f>IFERROR(LN(B1121/B1120),"")</f>
      </c>
      <c r="D1121">
        <f>IFERROR(A1121-A1120,"")</f>
      </c>
      <c r="E1121">
        <f>IFERROR(D1121/365.25,"")</f>
      </c>
      <c r="F1121" t="inlineStr">
        <is>
          <t/>
        </is>
      </c>
      <c r="G1121" t="inlineStr">
        <is>
          <t/>
        </is>
      </c>
      <c r="H1121" t="inlineStr">
        <is>
          <t/>
        </is>
      </c>
      <c r="I1121">
        <f>IF(D1121&gt;0,C1121/D1121,"")</f>
      </c>
      <c r="J1121">
        <f>IFERROR(B1121/B1120-1,"")</f>
      </c>
      <c r="K1121">
        <f>MAX(K1120,B1121)</f>
      </c>
      <c r="L1121">
        <f>IF(K1121&gt;0,B1121/K1121-1,"")</f>
      </c>
    </row>
    <row r="1122">
      <c r="A1122">
        <f>NAV!A1122</f>
      </c>
      <c r="B1122">
        <f>NAV!B1122</f>
      </c>
      <c r="C1122">
        <f>IFERROR(LN(B1122/B1121),"")</f>
      </c>
      <c r="D1122">
        <f>IFERROR(A1122-A1121,"")</f>
      </c>
      <c r="E1122">
        <f>IFERROR(D1122/365.25,"")</f>
      </c>
      <c r="F1122" t="inlineStr">
        <is>
          <t/>
        </is>
      </c>
      <c r="G1122" t="inlineStr">
        <is>
          <t/>
        </is>
      </c>
      <c r="H1122" t="inlineStr">
        <is>
          <t/>
        </is>
      </c>
      <c r="I1122">
        <f>IF(D1122&gt;0,C1122/D1122,"")</f>
      </c>
      <c r="J1122">
        <f>IFERROR(B1122/B1121-1,"")</f>
      </c>
      <c r="K1122">
        <f>MAX(K1121,B1122)</f>
      </c>
      <c r="L1122">
        <f>IF(K1122&gt;0,B1122/K1122-1,"")</f>
      </c>
    </row>
    <row r="1123">
      <c r="A1123">
        <f>NAV!A1123</f>
      </c>
      <c r="B1123">
        <f>NAV!B1123</f>
      </c>
      <c r="C1123">
        <f>IFERROR(LN(B1123/B1122),"")</f>
      </c>
      <c r="D1123">
        <f>IFERROR(A1123-A1122,"")</f>
      </c>
      <c r="E1123">
        <f>IFERROR(D1123/365.25,"")</f>
      </c>
      <c r="F1123" t="inlineStr">
        <is>
          <t/>
        </is>
      </c>
      <c r="G1123" t="inlineStr">
        <is>
          <t/>
        </is>
      </c>
      <c r="H1123" t="inlineStr">
        <is>
          <t/>
        </is>
      </c>
      <c r="I1123">
        <f>IF(D1123&gt;0,C1123/D1123,"")</f>
      </c>
      <c r="J1123">
        <f>IFERROR(B1123/B1122-1,"")</f>
      </c>
      <c r="K1123">
        <f>MAX(K1122,B1123)</f>
      </c>
      <c r="L1123">
        <f>IF(K1123&gt;0,B1123/K1123-1,"")</f>
      </c>
    </row>
    <row r="1124">
      <c r="A1124">
        <f>NAV!A1124</f>
      </c>
      <c r="B1124">
        <f>NAV!B1124</f>
      </c>
      <c r="C1124">
        <f>IFERROR(LN(B1124/B1123),"")</f>
      </c>
      <c r="D1124">
        <f>IFERROR(A1124-A1123,"")</f>
      </c>
      <c r="E1124">
        <f>IFERROR(D1124/365.25,"")</f>
      </c>
      <c r="F1124" t="inlineStr">
        <is>
          <t/>
        </is>
      </c>
      <c r="G1124" t="inlineStr">
        <is>
          <t/>
        </is>
      </c>
      <c r="H1124" t="inlineStr">
        <is>
          <t/>
        </is>
      </c>
      <c r="I1124">
        <f>IF(D1124&gt;0,C1124/D1124,"")</f>
      </c>
      <c r="J1124">
        <f>IFERROR(B1124/B1123-1,"")</f>
      </c>
      <c r="K1124">
        <f>MAX(K1123,B1124)</f>
      </c>
      <c r="L1124">
        <f>IF(K1124&gt;0,B1124/K1124-1,"")</f>
      </c>
    </row>
    <row r="1125">
      <c r="A1125">
        <f>NAV!A1125</f>
      </c>
      <c r="B1125">
        <f>NAV!B1125</f>
      </c>
      <c r="C1125">
        <f>IFERROR(LN(B1125/B1124),"")</f>
      </c>
      <c r="D1125">
        <f>IFERROR(A1125-A1124,"")</f>
      </c>
      <c r="E1125">
        <f>IFERROR(D1125/365.25,"")</f>
      </c>
      <c r="F1125" t="inlineStr">
        <is>
          <t/>
        </is>
      </c>
      <c r="G1125" t="inlineStr">
        <is>
          <t/>
        </is>
      </c>
      <c r="H1125" t="inlineStr">
        <is>
          <t/>
        </is>
      </c>
      <c r="I1125">
        <f>IF(D1125&gt;0,C1125/D1125,"")</f>
      </c>
      <c r="J1125">
        <f>IFERROR(B1125/B1124-1,"")</f>
      </c>
      <c r="K1125">
        <f>MAX(K1124,B1125)</f>
      </c>
      <c r="L1125">
        <f>IF(K1125&gt;0,B1125/K1125-1,"")</f>
      </c>
    </row>
    <row r="1126">
      <c r="A1126">
        <f>NAV!A1126</f>
      </c>
      <c r="B1126">
        <f>NAV!B1126</f>
      </c>
      <c r="C1126">
        <f>IFERROR(LN(B1126/B1125),"")</f>
      </c>
      <c r="D1126">
        <f>IFERROR(A1126-A1125,"")</f>
      </c>
      <c r="E1126">
        <f>IFERROR(D1126/365.25,"")</f>
      </c>
      <c r="F1126" t="inlineStr">
        <is>
          <t/>
        </is>
      </c>
      <c r="G1126" t="inlineStr">
        <is>
          <t/>
        </is>
      </c>
      <c r="H1126" t="inlineStr">
        <is>
          <t/>
        </is>
      </c>
      <c r="I1126">
        <f>IF(D1126&gt;0,C1126/D1126,"")</f>
      </c>
      <c r="J1126">
        <f>IFERROR(B1126/B1125-1,"")</f>
      </c>
      <c r="K1126">
        <f>MAX(K1125,B1126)</f>
      </c>
      <c r="L1126">
        <f>IF(K1126&gt;0,B1126/K1126-1,"")</f>
      </c>
    </row>
    <row r="1127">
      <c r="A1127">
        <f>NAV!A1127</f>
      </c>
      <c r="B1127">
        <f>NAV!B1127</f>
      </c>
      <c r="C1127">
        <f>IFERROR(LN(B1127/B1126),"")</f>
      </c>
      <c r="D1127">
        <f>IFERROR(A1127-A1126,"")</f>
      </c>
      <c r="E1127">
        <f>IFERROR(D1127/365.25,"")</f>
      </c>
      <c r="F1127" t="inlineStr">
        <is>
          <t/>
        </is>
      </c>
      <c r="G1127" t="inlineStr">
        <is>
          <t/>
        </is>
      </c>
      <c r="H1127" t="inlineStr">
        <is>
          <t/>
        </is>
      </c>
      <c r="I1127">
        <f>IF(D1127&gt;0,C1127/D1127,"")</f>
      </c>
      <c r="J1127">
        <f>IFERROR(B1127/B1126-1,"")</f>
      </c>
      <c r="K1127">
        <f>MAX(K1126,B1127)</f>
      </c>
      <c r="L1127">
        <f>IF(K1127&gt;0,B1127/K1127-1,"")</f>
      </c>
    </row>
    <row r="1128">
      <c r="A1128">
        <f>NAV!A1128</f>
      </c>
      <c r="B1128">
        <f>NAV!B1128</f>
      </c>
      <c r="C1128">
        <f>IFERROR(LN(B1128/B1127),"")</f>
      </c>
      <c r="D1128">
        <f>IFERROR(A1128-A1127,"")</f>
      </c>
      <c r="E1128">
        <f>IFERROR(D1128/365.25,"")</f>
      </c>
      <c r="F1128" t="inlineStr">
        <is>
          <t/>
        </is>
      </c>
      <c r="G1128" t="inlineStr">
        <is>
          <t/>
        </is>
      </c>
      <c r="H1128" t="inlineStr">
        <is>
          <t/>
        </is>
      </c>
      <c r="I1128">
        <f>IF(D1128&gt;0,C1128/D1128,"")</f>
      </c>
      <c r="J1128">
        <f>IFERROR(B1128/B1127-1,"")</f>
      </c>
      <c r="K1128">
        <f>MAX(K1127,B1128)</f>
      </c>
      <c r="L1128">
        <f>IF(K1128&gt;0,B1128/K1128-1,"")</f>
      </c>
    </row>
    <row r="1129">
      <c r="A1129">
        <f>NAV!A1129</f>
      </c>
      <c r="B1129">
        <f>NAV!B1129</f>
      </c>
      <c r="C1129">
        <f>IFERROR(LN(B1129/B1128),"")</f>
      </c>
      <c r="D1129">
        <f>IFERROR(A1129-A1128,"")</f>
      </c>
      <c r="E1129">
        <f>IFERROR(D1129/365.25,"")</f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>
        <f>IF(D1129&gt;0,C1129/D1129,"")</f>
      </c>
      <c r="J1129">
        <f>IFERROR(B1129/B1128-1,"")</f>
      </c>
      <c r="K1129">
        <f>MAX(K1128,B1129)</f>
      </c>
      <c r="L1129">
        <f>IF(K1129&gt;0,B1129/K1129-1,"")</f>
      </c>
    </row>
    <row r="1130">
      <c r="A1130">
        <f>NAV!A1130</f>
      </c>
      <c r="B1130">
        <f>NAV!B1130</f>
      </c>
      <c r="C1130">
        <f>IFERROR(LN(B1130/B1129),"")</f>
      </c>
      <c r="D1130">
        <f>IFERROR(A1130-A1129,"")</f>
      </c>
      <c r="E1130">
        <f>IFERROR(D1130/365.25,"")</f>
      </c>
      <c r="F1130" t="inlineStr">
        <is>
          <t/>
        </is>
      </c>
      <c r="G1130" t="inlineStr">
        <is>
          <t/>
        </is>
      </c>
      <c r="H1130" t="inlineStr">
        <is>
          <t/>
        </is>
      </c>
      <c r="I1130">
        <f>IF(D1130&gt;0,C1130/D1130,"")</f>
      </c>
      <c r="J1130">
        <f>IFERROR(B1130/B1129-1,"")</f>
      </c>
      <c r="K1130">
        <f>MAX(K1129,B1130)</f>
      </c>
      <c r="L1130">
        <f>IF(K1130&gt;0,B1130/K1130-1,"")</f>
      </c>
    </row>
    <row r="1131">
      <c r="A1131">
        <f>NAV!A1131</f>
      </c>
      <c r="B1131">
        <f>NAV!B1131</f>
      </c>
      <c r="C1131">
        <f>IFERROR(LN(B1131/B1130),"")</f>
      </c>
      <c r="D1131">
        <f>IFERROR(A1131-A1130,"")</f>
      </c>
      <c r="E1131">
        <f>IFERROR(D1131/365.25,"")</f>
      </c>
      <c r="F1131" t="inlineStr">
        <is>
          <t/>
        </is>
      </c>
      <c r="G1131" t="inlineStr">
        <is>
          <t/>
        </is>
      </c>
      <c r="H1131" t="inlineStr">
        <is>
          <t/>
        </is>
      </c>
      <c r="I1131">
        <f>IF(D1131&gt;0,C1131/D1131,"")</f>
      </c>
      <c r="J1131">
        <f>IFERROR(B1131/B1130-1,"")</f>
      </c>
      <c r="K1131">
        <f>MAX(K1130,B1131)</f>
      </c>
      <c r="L1131">
        <f>IF(K1131&gt;0,B1131/K1131-1,"")</f>
      </c>
    </row>
    <row r="1132">
      <c r="A1132">
        <f>NAV!A1132</f>
      </c>
      <c r="B1132">
        <f>NAV!B1132</f>
      </c>
      <c r="C1132">
        <f>IFERROR(LN(B1132/B1131),"")</f>
      </c>
      <c r="D1132">
        <f>IFERROR(A1132-A1131,"")</f>
      </c>
      <c r="E1132">
        <f>IFERROR(D1132/365.25,"")</f>
      </c>
      <c r="F1132" t="inlineStr">
        <is>
          <t/>
        </is>
      </c>
      <c r="G1132" t="inlineStr">
        <is>
          <t/>
        </is>
      </c>
      <c r="H1132" t="inlineStr">
        <is>
          <t/>
        </is>
      </c>
      <c r="I1132">
        <f>IF(D1132&gt;0,C1132/D1132,"")</f>
      </c>
      <c r="J1132">
        <f>IFERROR(B1132/B1131-1,"")</f>
      </c>
      <c r="K1132">
        <f>MAX(K1131,B1132)</f>
      </c>
      <c r="L1132">
        <f>IF(K1132&gt;0,B1132/K1132-1,"")</f>
      </c>
    </row>
    <row r="1133">
      <c r="A1133">
        <f>NAV!A1133</f>
      </c>
      <c r="B1133">
        <f>NAV!B1133</f>
      </c>
      <c r="C1133">
        <f>IFERROR(LN(B1133/B1132),"")</f>
      </c>
      <c r="D1133">
        <f>IFERROR(A1133-A1132,"")</f>
      </c>
      <c r="E1133">
        <f>IFERROR(D1133/365.25,"")</f>
      </c>
      <c r="F1133" t="inlineStr">
        <is>
          <t/>
        </is>
      </c>
      <c r="G1133" t="inlineStr">
        <is>
          <t/>
        </is>
      </c>
      <c r="H1133" t="inlineStr">
        <is>
          <t/>
        </is>
      </c>
      <c r="I1133">
        <f>IF(D1133&gt;0,C1133/D1133,"")</f>
      </c>
      <c r="J1133">
        <f>IFERROR(B1133/B1132-1,"")</f>
      </c>
      <c r="K1133">
        <f>MAX(K1132,B1133)</f>
      </c>
      <c r="L1133">
        <f>IF(K1133&gt;0,B1133/K1133-1,"")</f>
      </c>
    </row>
    <row r="1134">
      <c r="A1134">
        <f>NAV!A1134</f>
      </c>
      <c r="B1134">
        <f>NAV!B1134</f>
      </c>
      <c r="C1134">
        <f>IFERROR(LN(B1134/B1133),"")</f>
      </c>
      <c r="D1134">
        <f>IFERROR(A1134-A1133,"")</f>
      </c>
      <c r="E1134">
        <f>IFERROR(D1134/365.25,"")</f>
      </c>
      <c r="F1134" t="inlineStr">
        <is>
          <t/>
        </is>
      </c>
      <c r="G1134" t="inlineStr">
        <is>
          <t/>
        </is>
      </c>
      <c r="H1134" t="inlineStr">
        <is>
          <t/>
        </is>
      </c>
      <c r="I1134">
        <f>IF(D1134&gt;0,C1134/D1134,"")</f>
      </c>
      <c r="J1134">
        <f>IFERROR(B1134/B1133-1,"")</f>
      </c>
      <c r="K1134">
        <f>MAX(K1133,B1134)</f>
      </c>
      <c r="L1134">
        <f>IF(K1134&gt;0,B1134/K1134-1,"")</f>
      </c>
    </row>
    <row r="1135">
      <c r="A1135">
        <f>NAV!A1135</f>
      </c>
      <c r="B1135">
        <f>NAV!B1135</f>
      </c>
      <c r="C1135">
        <f>IFERROR(LN(B1135/B1134),"")</f>
      </c>
      <c r="D1135">
        <f>IFERROR(A1135-A1134,"")</f>
      </c>
      <c r="E1135">
        <f>IFERROR(D1135/365.25,"")</f>
      </c>
      <c r="F1135" t="inlineStr">
        <is>
          <t/>
        </is>
      </c>
      <c r="G1135" t="inlineStr">
        <is>
          <t/>
        </is>
      </c>
      <c r="H1135" t="inlineStr">
        <is>
          <t/>
        </is>
      </c>
      <c r="I1135">
        <f>IF(D1135&gt;0,C1135/D1135,"")</f>
      </c>
      <c r="J1135">
        <f>IFERROR(B1135/B1134-1,"")</f>
      </c>
      <c r="K1135">
        <f>MAX(K1134,B1135)</f>
      </c>
      <c r="L1135">
        <f>IF(K1135&gt;0,B1135/K1135-1,"")</f>
      </c>
    </row>
    <row r="1136">
      <c r="A1136">
        <f>NAV!A1136</f>
      </c>
      <c r="B1136">
        <f>NAV!B1136</f>
      </c>
      <c r="C1136">
        <f>IFERROR(LN(B1136/B1135),"")</f>
      </c>
      <c r="D1136">
        <f>IFERROR(A1136-A1135,"")</f>
      </c>
      <c r="E1136">
        <f>IFERROR(D1136/365.25,"")</f>
      </c>
      <c r="F1136" t="inlineStr">
        <is>
          <t/>
        </is>
      </c>
      <c r="G1136" t="inlineStr">
        <is>
          <t/>
        </is>
      </c>
      <c r="H1136" t="inlineStr">
        <is>
          <t/>
        </is>
      </c>
      <c r="I1136">
        <f>IF(D1136&gt;0,C1136/D1136,"")</f>
      </c>
      <c r="J1136">
        <f>IFERROR(B1136/B1135-1,"")</f>
      </c>
      <c r="K1136">
        <f>MAX(K1135,B1136)</f>
      </c>
      <c r="L1136">
        <f>IF(K1136&gt;0,B1136/K1136-1,"")</f>
      </c>
    </row>
    <row r="1137">
      <c r="A1137">
        <f>NAV!A1137</f>
      </c>
      <c r="B1137">
        <f>NAV!B1137</f>
      </c>
      <c r="C1137">
        <f>IFERROR(LN(B1137/B1136),"")</f>
      </c>
      <c r="D1137">
        <f>IFERROR(A1137-A1136,"")</f>
      </c>
      <c r="E1137">
        <f>IFERROR(D1137/365.25,"")</f>
      </c>
      <c r="F1137" t="inlineStr">
        <is>
          <t/>
        </is>
      </c>
      <c r="G1137" t="inlineStr">
        <is>
          <t/>
        </is>
      </c>
      <c r="H1137" t="inlineStr">
        <is>
          <t/>
        </is>
      </c>
      <c r="I1137">
        <f>IF(D1137&gt;0,C1137/D1137,"")</f>
      </c>
      <c r="J1137">
        <f>IFERROR(B1137/B1136-1,"")</f>
      </c>
      <c r="K1137">
        <f>MAX(K1136,B1137)</f>
      </c>
      <c r="L1137">
        <f>IF(K1137&gt;0,B1137/K1137-1,"")</f>
      </c>
    </row>
    <row r="1138">
      <c r="A1138">
        <f>NAV!A1138</f>
      </c>
      <c r="B1138">
        <f>NAV!B1138</f>
      </c>
      <c r="C1138">
        <f>IFERROR(LN(B1138/B1137),"")</f>
      </c>
      <c r="D1138">
        <f>IFERROR(A1138-A1137,"")</f>
      </c>
      <c r="E1138">
        <f>IFERROR(D1138/365.25,"")</f>
      </c>
      <c r="F1138" t="inlineStr">
        <is>
          <t/>
        </is>
      </c>
      <c r="G1138" t="inlineStr">
        <is>
          <t/>
        </is>
      </c>
      <c r="H1138" t="inlineStr">
        <is>
          <t/>
        </is>
      </c>
      <c r="I1138">
        <f>IF(D1138&gt;0,C1138/D1138,"")</f>
      </c>
      <c r="J1138">
        <f>IFERROR(B1138/B1137-1,"")</f>
      </c>
      <c r="K1138">
        <f>MAX(K1137,B1138)</f>
      </c>
      <c r="L1138">
        <f>IF(K1138&gt;0,B1138/K1138-1,"")</f>
      </c>
    </row>
    <row r="1139">
      <c r="A1139">
        <f>NAV!A1139</f>
      </c>
      <c r="B1139">
        <f>NAV!B1139</f>
      </c>
      <c r="C1139">
        <f>IFERROR(LN(B1139/B1138),"")</f>
      </c>
      <c r="D1139">
        <f>IFERROR(A1139-A1138,"")</f>
      </c>
      <c r="E1139">
        <f>IFERROR(D1139/365.25,"")</f>
      </c>
      <c r="F1139" t="inlineStr">
        <is>
          <t/>
        </is>
      </c>
      <c r="G1139" t="inlineStr">
        <is>
          <t/>
        </is>
      </c>
      <c r="H1139" t="inlineStr">
        <is>
          <t/>
        </is>
      </c>
      <c r="I1139">
        <f>IF(D1139&gt;0,C1139/D1139,"")</f>
      </c>
      <c r="J1139">
        <f>IFERROR(B1139/B1138-1,"")</f>
      </c>
      <c r="K1139">
        <f>MAX(K1138,B1139)</f>
      </c>
      <c r="L1139">
        <f>IF(K1139&gt;0,B1139/K1139-1,"")</f>
      </c>
    </row>
    <row r="1140">
      <c r="A1140">
        <f>NAV!A1140</f>
      </c>
      <c r="B1140">
        <f>NAV!B1140</f>
      </c>
      <c r="C1140">
        <f>IFERROR(LN(B1140/B1139),"")</f>
      </c>
      <c r="D1140">
        <f>IFERROR(A1140-A1139,"")</f>
      </c>
      <c r="E1140">
        <f>IFERROR(D1140/365.25,"")</f>
      </c>
      <c r="F1140" t="inlineStr">
        <is>
          <t/>
        </is>
      </c>
      <c r="G1140" t="inlineStr">
        <is>
          <t/>
        </is>
      </c>
      <c r="H1140" t="inlineStr">
        <is>
          <t/>
        </is>
      </c>
      <c r="I1140">
        <f>IF(D1140&gt;0,C1140/D1140,"")</f>
      </c>
      <c r="J1140">
        <f>IFERROR(B1140/B1139-1,"")</f>
      </c>
      <c r="K1140">
        <f>MAX(K1139,B1140)</f>
      </c>
      <c r="L1140">
        <f>IF(K1140&gt;0,B1140/K1140-1,"")</f>
      </c>
    </row>
    <row r="1141">
      <c r="A1141">
        <f>NAV!A1141</f>
      </c>
      <c r="B1141">
        <f>NAV!B1141</f>
      </c>
      <c r="C1141">
        <f>IFERROR(LN(B1141/B1140),"")</f>
      </c>
      <c r="D1141">
        <f>IFERROR(A1141-A1140,"")</f>
      </c>
      <c r="E1141">
        <f>IFERROR(D1141/365.25,"")</f>
      </c>
      <c r="F1141" t="inlineStr">
        <is>
          <t/>
        </is>
      </c>
      <c r="G1141" t="inlineStr">
        <is>
          <t/>
        </is>
      </c>
      <c r="H1141" t="inlineStr">
        <is>
          <t/>
        </is>
      </c>
      <c r="I1141">
        <f>IF(D1141&gt;0,C1141/D1141,"")</f>
      </c>
      <c r="J1141">
        <f>IFERROR(B1141/B1140-1,"")</f>
      </c>
      <c r="K1141">
        <f>MAX(K1140,B1141)</f>
      </c>
      <c r="L1141">
        <f>IF(K1141&gt;0,B1141/K1141-1,"")</f>
      </c>
    </row>
    <row r="1142">
      <c r="A1142">
        <f>NAV!A1142</f>
      </c>
      <c r="B1142">
        <f>NAV!B1142</f>
      </c>
      <c r="C1142">
        <f>IFERROR(LN(B1142/B1141),"")</f>
      </c>
      <c r="D1142">
        <f>IFERROR(A1142-A1141,"")</f>
      </c>
      <c r="E1142">
        <f>IFERROR(D1142/365.25,"")</f>
      </c>
      <c r="F1142" t="inlineStr">
        <is>
          <t/>
        </is>
      </c>
      <c r="G1142" t="inlineStr">
        <is>
          <t/>
        </is>
      </c>
      <c r="H1142" t="inlineStr">
        <is>
          <t/>
        </is>
      </c>
      <c r="I1142">
        <f>IF(D1142&gt;0,C1142/D1142,"")</f>
      </c>
      <c r="J1142">
        <f>IFERROR(B1142/B1141-1,"")</f>
      </c>
      <c r="K1142">
        <f>MAX(K1141,B1142)</f>
      </c>
      <c r="L1142">
        <f>IF(K1142&gt;0,B1142/K1142-1,"")</f>
      </c>
    </row>
    <row r="1143">
      <c r="A1143">
        <f>NAV!A1143</f>
      </c>
      <c r="B1143">
        <f>NAV!B1143</f>
      </c>
      <c r="C1143">
        <f>IFERROR(LN(B1143/B1142),"")</f>
      </c>
      <c r="D1143">
        <f>IFERROR(A1143-A1142,"")</f>
      </c>
      <c r="E1143">
        <f>IFERROR(D1143/365.25,"")</f>
      </c>
      <c r="F1143" t="inlineStr">
        <is>
          <t/>
        </is>
      </c>
      <c r="G1143" t="inlineStr">
        <is>
          <t/>
        </is>
      </c>
      <c r="H1143" t="inlineStr">
        <is>
          <t/>
        </is>
      </c>
      <c r="I1143">
        <f>IF(D1143&gt;0,C1143/D1143,"")</f>
      </c>
      <c r="J1143">
        <f>IFERROR(B1143/B1142-1,"")</f>
      </c>
      <c r="K1143">
        <f>MAX(K1142,B1143)</f>
      </c>
      <c r="L1143">
        <f>IF(K1143&gt;0,B1143/K1143-1,"")</f>
      </c>
    </row>
    <row r="1144">
      <c r="A1144">
        <f>NAV!A1144</f>
      </c>
      <c r="B1144">
        <f>NAV!B1144</f>
      </c>
      <c r="C1144">
        <f>IFERROR(LN(B1144/B1143),"")</f>
      </c>
      <c r="D1144">
        <f>IFERROR(A1144-A1143,"")</f>
      </c>
      <c r="E1144">
        <f>IFERROR(D1144/365.25,"")</f>
      </c>
      <c r="F1144" t="inlineStr">
        <is>
          <t/>
        </is>
      </c>
      <c r="G1144" t="inlineStr">
        <is>
          <t/>
        </is>
      </c>
      <c r="H1144" t="inlineStr">
        <is>
          <t/>
        </is>
      </c>
      <c r="I1144">
        <f>IF(D1144&gt;0,C1144/D1144,"")</f>
      </c>
      <c r="J1144">
        <f>IFERROR(B1144/B1143-1,"")</f>
      </c>
      <c r="K1144">
        <f>MAX(K1143,B1144)</f>
      </c>
      <c r="L1144">
        <f>IF(K1144&gt;0,B1144/K1144-1,"")</f>
      </c>
    </row>
    <row r="1145">
      <c r="A1145">
        <f>NAV!A1145</f>
      </c>
      <c r="B1145">
        <f>NAV!B1145</f>
      </c>
      <c r="C1145">
        <f>IFERROR(LN(B1145/B1144),"")</f>
      </c>
      <c r="D1145">
        <f>IFERROR(A1145-A1144,"")</f>
      </c>
      <c r="E1145">
        <f>IFERROR(D1145/365.25,"")</f>
      </c>
      <c r="F1145" t="inlineStr">
        <is>
          <t/>
        </is>
      </c>
      <c r="G1145" t="inlineStr">
        <is>
          <t/>
        </is>
      </c>
      <c r="H1145" t="inlineStr">
        <is>
          <t/>
        </is>
      </c>
      <c r="I1145">
        <f>IF(D1145&gt;0,C1145/D1145,"")</f>
      </c>
      <c r="J1145">
        <f>IFERROR(B1145/B1144-1,"")</f>
      </c>
      <c r="K1145">
        <f>MAX(K1144,B1145)</f>
      </c>
      <c r="L1145">
        <f>IF(K1145&gt;0,B1145/K1145-1,"")</f>
      </c>
    </row>
    <row r="1146">
      <c r="A1146">
        <f>NAV!A1146</f>
      </c>
      <c r="B1146">
        <f>NAV!B1146</f>
      </c>
      <c r="C1146">
        <f>IFERROR(LN(B1146/B1145),"")</f>
      </c>
      <c r="D1146">
        <f>IFERROR(A1146-A1145,"")</f>
      </c>
      <c r="E1146">
        <f>IFERROR(D1146/365.25,"")</f>
      </c>
      <c r="F1146" t="inlineStr">
        <is>
          <t/>
        </is>
      </c>
      <c r="G1146" t="inlineStr">
        <is>
          <t/>
        </is>
      </c>
      <c r="H1146" t="inlineStr">
        <is>
          <t/>
        </is>
      </c>
      <c r="I1146">
        <f>IF(D1146&gt;0,C1146/D1146,"")</f>
      </c>
      <c r="J1146">
        <f>IFERROR(B1146/B1145-1,"")</f>
      </c>
      <c r="K1146">
        <f>MAX(K1145,B1146)</f>
      </c>
      <c r="L1146">
        <f>IF(K1146&gt;0,B1146/K1146-1,"")</f>
      </c>
    </row>
    <row r="1147">
      <c r="A1147">
        <f>NAV!A1147</f>
      </c>
      <c r="B1147">
        <f>NAV!B1147</f>
      </c>
      <c r="C1147">
        <f>IFERROR(LN(B1147/B1146),"")</f>
      </c>
      <c r="D1147">
        <f>IFERROR(A1147-A1146,"")</f>
      </c>
      <c r="E1147">
        <f>IFERROR(D1147/365.25,"")</f>
      </c>
      <c r="F1147" t="inlineStr">
        <is>
          <t/>
        </is>
      </c>
      <c r="G1147" t="inlineStr">
        <is>
          <t/>
        </is>
      </c>
      <c r="H1147" t="inlineStr">
        <is>
          <t/>
        </is>
      </c>
      <c r="I1147">
        <f>IF(D1147&gt;0,C1147/D1147,"")</f>
      </c>
      <c r="J1147">
        <f>IFERROR(B1147/B1146-1,"")</f>
      </c>
      <c r="K1147">
        <f>MAX(K1146,B1147)</f>
      </c>
      <c r="L1147">
        <f>IF(K1147&gt;0,B1147/K1147-1,"")</f>
      </c>
    </row>
    <row r="1148">
      <c r="A1148">
        <f>NAV!A1148</f>
      </c>
      <c r="B1148">
        <f>NAV!B1148</f>
      </c>
      <c r="C1148">
        <f>IFERROR(LN(B1148/B1147),"")</f>
      </c>
      <c r="D1148">
        <f>IFERROR(A1148-A1147,"")</f>
      </c>
      <c r="E1148">
        <f>IFERROR(D1148/365.25,"")</f>
      </c>
      <c r="F1148" t="inlineStr">
        <is>
          <t/>
        </is>
      </c>
      <c r="G1148" t="inlineStr">
        <is>
          <t/>
        </is>
      </c>
      <c r="H1148" t="inlineStr">
        <is>
          <t/>
        </is>
      </c>
      <c r="I1148">
        <f>IF(D1148&gt;0,C1148/D1148,"")</f>
      </c>
      <c r="J1148">
        <f>IFERROR(B1148/B1147-1,"")</f>
      </c>
      <c r="K1148">
        <f>MAX(K1147,B1148)</f>
      </c>
      <c r="L1148">
        <f>IF(K1148&gt;0,B1148/K1148-1,"")</f>
      </c>
    </row>
    <row r="1149">
      <c r="A1149">
        <f>NAV!A1149</f>
      </c>
      <c r="B1149">
        <f>NAV!B1149</f>
      </c>
      <c r="C1149">
        <f>IFERROR(LN(B1149/B1148),"")</f>
      </c>
      <c r="D1149">
        <f>IFERROR(A1149-A1148,"")</f>
      </c>
      <c r="E1149">
        <f>IFERROR(D1149/365.25,"")</f>
      </c>
      <c r="F1149" t="inlineStr">
        <is>
          <t/>
        </is>
      </c>
      <c r="G1149" t="inlineStr">
        <is>
          <t/>
        </is>
      </c>
      <c r="H1149" t="inlineStr">
        <is>
          <t/>
        </is>
      </c>
      <c r="I1149">
        <f>IF(D1149&gt;0,C1149/D1149,"")</f>
      </c>
      <c r="J1149">
        <f>IFERROR(B1149/B1148-1,"")</f>
      </c>
      <c r="K1149">
        <f>MAX(K1148,B1149)</f>
      </c>
      <c r="L1149">
        <f>IF(K1149&gt;0,B1149/K1149-1,"")</f>
      </c>
    </row>
    <row r="1150">
      <c r="A1150">
        <f>NAV!A1150</f>
      </c>
      <c r="B1150">
        <f>NAV!B1150</f>
      </c>
      <c r="C1150">
        <f>IFERROR(LN(B1150/B1149),"")</f>
      </c>
      <c r="D1150">
        <f>IFERROR(A1150-A1149,"")</f>
      </c>
      <c r="E1150">
        <f>IFERROR(D1150/365.25,"")</f>
      </c>
      <c r="F1150" t="inlineStr">
        <is>
          <t/>
        </is>
      </c>
      <c r="G1150" t="inlineStr">
        <is>
          <t/>
        </is>
      </c>
      <c r="H1150" t="inlineStr">
        <is>
          <t/>
        </is>
      </c>
      <c r="I1150">
        <f>IF(D1150&gt;0,C1150/D1150,"")</f>
      </c>
      <c r="J1150">
        <f>IFERROR(B1150/B1149-1,"")</f>
      </c>
      <c r="K1150">
        <f>MAX(K1149,B1150)</f>
      </c>
      <c r="L1150">
        <f>IF(K1150&gt;0,B1150/K1150-1,"")</f>
      </c>
    </row>
    <row r="1151">
      <c r="A1151">
        <f>NAV!A1151</f>
      </c>
      <c r="B1151">
        <f>NAV!B1151</f>
      </c>
      <c r="C1151">
        <f>IFERROR(LN(B1151/B1150),"")</f>
      </c>
      <c r="D1151">
        <f>IFERROR(A1151-A1150,"")</f>
      </c>
      <c r="E1151">
        <f>IFERROR(D1151/365.25,"")</f>
      </c>
      <c r="F1151" t="inlineStr">
        <is>
          <t/>
        </is>
      </c>
      <c r="G1151" t="inlineStr">
        <is>
          <t/>
        </is>
      </c>
      <c r="H1151" t="inlineStr">
        <is>
          <t/>
        </is>
      </c>
      <c r="I1151">
        <f>IF(D1151&gt;0,C1151/D1151,"")</f>
      </c>
      <c r="J1151">
        <f>IFERROR(B1151/B1150-1,"")</f>
      </c>
      <c r="K1151">
        <f>MAX(K1150,B1151)</f>
      </c>
      <c r="L1151">
        <f>IF(K1151&gt;0,B1151/K1151-1,"")</f>
      </c>
    </row>
    <row r="1152">
      <c r="A1152">
        <f>NAV!A1152</f>
      </c>
      <c r="B1152">
        <f>NAV!B1152</f>
      </c>
      <c r="C1152">
        <f>IFERROR(LN(B1152/B1151),"")</f>
      </c>
      <c r="D1152">
        <f>IFERROR(A1152-A1151,"")</f>
      </c>
      <c r="E1152">
        <f>IFERROR(D1152/365.25,"")</f>
      </c>
      <c r="F1152" t="inlineStr">
        <is>
          <t/>
        </is>
      </c>
      <c r="G1152" t="inlineStr">
        <is>
          <t/>
        </is>
      </c>
      <c r="H1152" t="inlineStr">
        <is>
          <t/>
        </is>
      </c>
      <c r="I1152">
        <f>IF(D1152&gt;0,C1152/D1152,"")</f>
      </c>
      <c r="J1152">
        <f>IFERROR(B1152/B1151-1,"")</f>
      </c>
      <c r="K1152">
        <f>MAX(K1151,B1152)</f>
      </c>
      <c r="L1152">
        <f>IF(K1152&gt;0,B1152/K1152-1,"")</f>
      </c>
    </row>
    <row r="1153">
      <c r="A1153">
        <f>NAV!A1153</f>
      </c>
      <c r="B1153">
        <f>NAV!B1153</f>
      </c>
      <c r="C1153">
        <f>IFERROR(LN(B1153/B1152),"")</f>
      </c>
      <c r="D1153">
        <f>IFERROR(A1153-A1152,"")</f>
      </c>
      <c r="E1153">
        <f>IFERROR(D1153/365.25,"")</f>
      </c>
      <c r="F1153" t="inlineStr">
        <is>
          <t/>
        </is>
      </c>
      <c r="G1153" t="inlineStr">
        <is>
          <t/>
        </is>
      </c>
      <c r="H1153" t="inlineStr">
        <is>
          <t/>
        </is>
      </c>
      <c r="I1153">
        <f>IF(D1153&gt;0,C1153/D1153,"")</f>
      </c>
      <c r="J1153">
        <f>IFERROR(B1153/B1152-1,"")</f>
      </c>
      <c r="K1153">
        <f>MAX(K1152,B1153)</f>
      </c>
      <c r="L1153">
        <f>IF(K1153&gt;0,B1153/K1153-1,"")</f>
      </c>
    </row>
    <row r="1154">
      <c r="A1154">
        <f>NAV!A1154</f>
      </c>
      <c r="B1154">
        <f>NAV!B1154</f>
      </c>
      <c r="C1154">
        <f>IFERROR(LN(B1154/B1153),"")</f>
      </c>
      <c r="D1154">
        <f>IFERROR(A1154-A1153,"")</f>
      </c>
      <c r="E1154">
        <f>IFERROR(D1154/365.25,"")</f>
      </c>
      <c r="F1154" t="inlineStr">
        <is>
          <t/>
        </is>
      </c>
      <c r="G1154" t="inlineStr">
        <is>
          <t/>
        </is>
      </c>
      <c r="H1154" t="inlineStr">
        <is>
          <t/>
        </is>
      </c>
      <c r="I1154">
        <f>IF(D1154&gt;0,C1154/D1154,"")</f>
      </c>
      <c r="J1154">
        <f>IFERROR(B1154/B1153-1,"")</f>
      </c>
      <c r="K1154">
        <f>MAX(K1153,B1154)</f>
      </c>
      <c r="L1154">
        <f>IF(K1154&gt;0,B1154/K1154-1,"")</f>
      </c>
    </row>
    <row r="1155">
      <c r="A1155">
        <f>NAV!A1155</f>
      </c>
      <c r="B1155">
        <f>NAV!B1155</f>
      </c>
      <c r="C1155">
        <f>IFERROR(LN(B1155/B1154),"")</f>
      </c>
      <c r="D1155">
        <f>IFERROR(A1155-A1154,"")</f>
      </c>
      <c r="E1155">
        <f>IFERROR(D1155/365.25,"")</f>
      </c>
      <c r="F1155" t="inlineStr">
        <is>
          <t/>
        </is>
      </c>
      <c r="G1155" t="inlineStr">
        <is>
          <t/>
        </is>
      </c>
      <c r="H1155" t="inlineStr">
        <is>
          <t/>
        </is>
      </c>
      <c r="I1155">
        <f>IF(D1155&gt;0,C1155/D1155,"")</f>
      </c>
      <c r="J1155">
        <f>IFERROR(B1155/B1154-1,"")</f>
      </c>
      <c r="K1155">
        <f>MAX(K1154,B1155)</f>
      </c>
      <c r="L1155">
        <f>IF(K1155&gt;0,B1155/K1155-1,"")</f>
      </c>
    </row>
    <row r="1156">
      <c r="A1156">
        <f>NAV!A1156</f>
      </c>
      <c r="B1156">
        <f>NAV!B1156</f>
      </c>
      <c r="C1156">
        <f>IFERROR(LN(B1156/B1155),"")</f>
      </c>
      <c r="D1156">
        <f>IFERROR(A1156-A1155,"")</f>
      </c>
      <c r="E1156">
        <f>IFERROR(D1156/365.25,"")</f>
      </c>
      <c r="F1156" t="inlineStr">
        <is>
          <t/>
        </is>
      </c>
      <c r="G1156" t="inlineStr">
        <is>
          <t/>
        </is>
      </c>
      <c r="H1156" t="inlineStr">
        <is>
          <t/>
        </is>
      </c>
      <c r="I1156">
        <f>IF(D1156&gt;0,C1156/D1156,"")</f>
      </c>
      <c r="J1156">
        <f>IFERROR(B1156/B1155-1,"")</f>
      </c>
      <c r="K1156">
        <f>MAX(K1155,B1156)</f>
      </c>
      <c r="L1156">
        <f>IF(K1156&gt;0,B1156/K1156-1,"")</f>
      </c>
    </row>
    <row r="1157">
      <c r="A1157">
        <f>NAV!A1157</f>
      </c>
      <c r="B1157">
        <f>NAV!B1157</f>
      </c>
      <c r="C1157">
        <f>IFERROR(LN(B1157/B1156),"")</f>
      </c>
      <c r="D1157">
        <f>IFERROR(A1157-A1156,"")</f>
      </c>
      <c r="E1157">
        <f>IFERROR(D1157/365.25,"")</f>
      </c>
      <c r="F1157" t="inlineStr">
        <is>
          <t/>
        </is>
      </c>
      <c r="G1157" t="inlineStr">
        <is>
          <t/>
        </is>
      </c>
      <c r="H1157" t="inlineStr">
        <is>
          <t/>
        </is>
      </c>
      <c r="I1157">
        <f>IF(D1157&gt;0,C1157/D1157,"")</f>
      </c>
      <c r="J1157">
        <f>IFERROR(B1157/B1156-1,"")</f>
      </c>
      <c r="K1157">
        <f>MAX(K1156,B1157)</f>
      </c>
      <c r="L1157">
        <f>IF(K1157&gt;0,B1157/K1157-1,"")</f>
      </c>
    </row>
    <row r="1158">
      <c r="A1158">
        <f>NAV!A1158</f>
      </c>
      <c r="B1158">
        <f>NAV!B1158</f>
      </c>
      <c r="C1158">
        <f>IFERROR(LN(B1158/B1157),"")</f>
      </c>
      <c r="D1158">
        <f>IFERROR(A1158-A1157,"")</f>
      </c>
      <c r="E1158">
        <f>IFERROR(D1158/365.25,"")</f>
      </c>
      <c r="F1158" t="inlineStr">
        <is>
          <t/>
        </is>
      </c>
      <c r="G1158" t="inlineStr">
        <is>
          <t/>
        </is>
      </c>
      <c r="H1158" t="inlineStr">
        <is>
          <t/>
        </is>
      </c>
      <c r="I1158">
        <f>IF(D1158&gt;0,C1158/D1158,"")</f>
      </c>
      <c r="J1158">
        <f>IFERROR(B1158/B1157-1,"")</f>
      </c>
      <c r="K1158">
        <f>MAX(K1157,B1158)</f>
      </c>
      <c r="L1158">
        <f>IF(K1158&gt;0,B1158/K1158-1,"")</f>
      </c>
    </row>
    <row r="1159">
      <c r="A1159">
        <f>NAV!A1159</f>
      </c>
      <c r="B1159">
        <f>NAV!B1159</f>
      </c>
      <c r="C1159">
        <f>IFERROR(LN(B1159/B1158),"")</f>
      </c>
      <c r="D1159">
        <f>IFERROR(A1159-A1158,"")</f>
      </c>
      <c r="E1159">
        <f>IFERROR(D1159/365.25,"")</f>
      </c>
      <c r="F1159" t="inlineStr">
        <is>
          <t/>
        </is>
      </c>
      <c r="G1159" t="inlineStr">
        <is>
          <t/>
        </is>
      </c>
      <c r="H1159" t="inlineStr">
        <is>
          <t/>
        </is>
      </c>
      <c r="I1159">
        <f>IF(D1159&gt;0,C1159/D1159,"")</f>
      </c>
      <c r="J1159">
        <f>IFERROR(B1159/B1158-1,"")</f>
      </c>
      <c r="K1159">
        <f>MAX(K1158,B1159)</f>
      </c>
      <c r="L1159">
        <f>IF(K1159&gt;0,B1159/K1159-1,"")</f>
      </c>
    </row>
    <row r="1160">
      <c r="A1160">
        <f>NAV!A1160</f>
      </c>
      <c r="B1160">
        <f>NAV!B1160</f>
      </c>
      <c r="C1160">
        <f>IFERROR(LN(B1160/B1159),"")</f>
      </c>
      <c r="D1160">
        <f>IFERROR(A1160-A1159,"")</f>
      </c>
      <c r="E1160">
        <f>IFERROR(D1160/365.25,"")</f>
      </c>
      <c r="F1160" t="inlineStr">
        <is>
          <t/>
        </is>
      </c>
      <c r="G1160" t="inlineStr">
        <is>
          <t/>
        </is>
      </c>
      <c r="H1160" t="inlineStr">
        <is>
          <t/>
        </is>
      </c>
      <c r="I1160">
        <f>IF(D1160&gt;0,C1160/D1160,"")</f>
      </c>
      <c r="J1160">
        <f>IFERROR(B1160/B1159-1,"")</f>
      </c>
      <c r="K1160">
        <f>MAX(K1159,B1160)</f>
      </c>
      <c r="L1160">
        <f>IF(K1160&gt;0,B1160/K1160-1,"")</f>
      </c>
    </row>
    <row r="1161">
      <c r="A1161">
        <f>NAV!A1161</f>
      </c>
      <c r="B1161">
        <f>NAV!B1161</f>
      </c>
      <c r="C1161">
        <f>IFERROR(LN(B1161/B1160),"")</f>
      </c>
      <c r="D1161">
        <f>IFERROR(A1161-A1160,"")</f>
      </c>
      <c r="E1161">
        <f>IFERROR(D1161/365.25,"")</f>
      </c>
      <c r="F1161" t="inlineStr">
        <is>
          <t/>
        </is>
      </c>
      <c r="G1161" t="inlineStr">
        <is>
          <t/>
        </is>
      </c>
      <c r="H1161" t="inlineStr">
        <is>
          <t/>
        </is>
      </c>
      <c r="I1161">
        <f>IF(D1161&gt;0,C1161/D1161,"")</f>
      </c>
      <c r="J1161">
        <f>IFERROR(B1161/B1160-1,"")</f>
      </c>
      <c r="K1161">
        <f>MAX(K1160,B1161)</f>
      </c>
      <c r="L1161">
        <f>IF(K1161&gt;0,B1161/K1161-1,"")</f>
      </c>
    </row>
    <row r="1162">
      <c r="A1162">
        <f>NAV!A1162</f>
      </c>
      <c r="B1162">
        <f>NAV!B1162</f>
      </c>
      <c r="C1162">
        <f>IFERROR(LN(B1162/B1161),"")</f>
      </c>
      <c r="D1162">
        <f>IFERROR(A1162-A1161,"")</f>
      </c>
      <c r="E1162">
        <f>IFERROR(D1162/365.25,"")</f>
      </c>
      <c r="F1162" t="inlineStr">
        <is>
          <t/>
        </is>
      </c>
      <c r="G1162" t="inlineStr">
        <is>
          <t/>
        </is>
      </c>
      <c r="H1162" t="inlineStr">
        <is>
          <t/>
        </is>
      </c>
      <c r="I1162">
        <f>IF(D1162&gt;0,C1162/D1162,"")</f>
      </c>
      <c r="J1162">
        <f>IFERROR(B1162/B1161-1,"")</f>
      </c>
      <c r="K1162">
        <f>MAX(K1161,B1162)</f>
      </c>
      <c r="L1162">
        <f>IF(K1162&gt;0,B1162/K1162-1,"")</f>
      </c>
    </row>
    <row r="1163">
      <c r="A1163">
        <f>NAV!A1163</f>
      </c>
      <c r="B1163">
        <f>NAV!B1163</f>
      </c>
      <c r="C1163">
        <f>IFERROR(LN(B1163/B1162),"")</f>
      </c>
      <c r="D1163">
        <f>IFERROR(A1163-A1162,"")</f>
      </c>
      <c r="E1163">
        <f>IFERROR(D1163/365.25,"")</f>
      </c>
      <c r="F1163" t="inlineStr">
        <is>
          <t/>
        </is>
      </c>
      <c r="G1163" t="inlineStr">
        <is>
          <t/>
        </is>
      </c>
      <c r="H1163" t="inlineStr">
        <is>
          <t/>
        </is>
      </c>
      <c r="I1163">
        <f>IF(D1163&gt;0,C1163/D1163,"")</f>
      </c>
      <c r="J1163">
        <f>IFERROR(B1163/B1162-1,"")</f>
      </c>
      <c r="K1163">
        <f>MAX(K1162,B1163)</f>
      </c>
      <c r="L1163">
        <f>IF(K1163&gt;0,B1163/K1163-1,"")</f>
      </c>
    </row>
    <row r="1164">
      <c r="A1164">
        <f>NAV!A1164</f>
      </c>
      <c r="B1164">
        <f>NAV!B1164</f>
      </c>
      <c r="C1164">
        <f>IFERROR(LN(B1164/B1163),"")</f>
      </c>
      <c r="D1164">
        <f>IFERROR(A1164-A1163,"")</f>
      </c>
      <c r="E1164">
        <f>IFERROR(D1164/365.25,"")</f>
      </c>
      <c r="F1164" t="inlineStr">
        <is>
          <t/>
        </is>
      </c>
      <c r="G1164" t="inlineStr">
        <is>
          <t/>
        </is>
      </c>
      <c r="H1164" t="inlineStr">
        <is>
          <t/>
        </is>
      </c>
      <c r="I1164">
        <f>IF(D1164&gt;0,C1164/D1164,"")</f>
      </c>
      <c r="J1164">
        <f>IFERROR(B1164/B1163-1,"")</f>
      </c>
      <c r="K1164">
        <f>MAX(K1163,B1164)</f>
      </c>
      <c r="L1164">
        <f>IF(K1164&gt;0,B1164/K1164-1,"")</f>
      </c>
    </row>
    <row r="1165">
      <c r="A1165">
        <f>NAV!A1165</f>
      </c>
      <c r="B1165">
        <f>NAV!B1165</f>
      </c>
      <c r="C1165">
        <f>IFERROR(LN(B1165/B1164),"")</f>
      </c>
      <c r="D1165">
        <f>IFERROR(A1165-A1164,"")</f>
      </c>
      <c r="E1165">
        <f>IFERROR(D1165/365.25,"")</f>
      </c>
      <c r="F1165" t="inlineStr">
        <is>
          <t/>
        </is>
      </c>
      <c r="G1165" t="inlineStr">
        <is>
          <t/>
        </is>
      </c>
      <c r="H1165" t="inlineStr">
        <is>
          <t/>
        </is>
      </c>
      <c r="I1165">
        <f>IF(D1165&gt;0,C1165/D1165,"")</f>
      </c>
      <c r="J1165">
        <f>IFERROR(B1165/B1164-1,"")</f>
      </c>
      <c r="K1165">
        <f>MAX(K1164,B1165)</f>
      </c>
      <c r="L1165">
        <f>IF(K1165&gt;0,B1165/K1165-1,"")</f>
      </c>
    </row>
    <row r="1166">
      <c r="A1166">
        <f>NAV!A1166</f>
      </c>
      <c r="B1166">
        <f>NAV!B1166</f>
      </c>
      <c r="C1166">
        <f>IFERROR(LN(B1166/B1165),"")</f>
      </c>
      <c r="D1166">
        <f>IFERROR(A1166-A1165,"")</f>
      </c>
      <c r="E1166">
        <f>IFERROR(D1166/365.25,"")</f>
      </c>
      <c r="F1166" t="inlineStr">
        <is>
          <t/>
        </is>
      </c>
      <c r="G1166" t="inlineStr">
        <is>
          <t/>
        </is>
      </c>
      <c r="H1166" t="inlineStr">
        <is>
          <t/>
        </is>
      </c>
      <c r="I1166">
        <f>IF(D1166&gt;0,C1166/D1166,"")</f>
      </c>
      <c r="J1166">
        <f>IFERROR(B1166/B1165-1,"")</f>
      </c>
      <c r="K1166">
        <f>MAX(K1165,B1166)</f>
      </c>
      <c r="L1166">
        <f>IF(K1166&gt;0,B1166/K1166-1,"")</f>
      </c>
    </row>
    <row r="1167">
      <c r="A1167">
        <f>NAV!A1167</f>
      </c>
      <c r="B1167">
        <f>NAV!B1167</f>
      </c>
      <c r="C1167">
        <f>IFERROR(LN(B1167/B1166),"")</f>
      </c>
      <c r="D1167">
        <f>IFERROR(A1167-A1166,"")</f>
      </c>
      <c r="E1167">
        <f>IFERROR(D1167/365.25,"")</f>
      </c>
      <c r="F1167" t="inlineStr">
        <is>
          <t/>
        </is>
      </c>
      <c r="G1167" t="inlineStr">
        <is>
          <t/>
        </is>
      </c>
      <c r="H1167" t="inlineStr">
        <is>
          <t/>
        </is>
      </c>
      <c r="I1167">
        <f>IF(D1167&gt;0,C1167/D1167,"")</f>
      </c>
      <c r="J1167">
        <f>IFERROR(B1167/B1166-1,"")</f>
      </c>
      <c r="K1167">
        <f>MAX(K1166,B1167)</f>
      </c>
      <c r="L1167">
        <f>IF(K1167&gt;0,B1167/K1167-1,"")</f>
      </c>
    </row>
    <row r="1168">
      <c r="A1168">
        <f>NAV!A1168</f>
      </c>
      <c r="B1168">
        <f>NAV!B1168</f>
      </c>
      <c r="C1168">
        <f>IFERROR(LN(B1168/B1167),"")</f>
      </c>
      <c r="D1168">
        <f>IFERROR(A1168-A1167,"")</f>
      </c>
      <c r="E1168">
        <f>IFERROR(D1168/365.25,"")</f>
      </c>
      <c r="F1168" t="inlineStr">
        <is>
          <t/>
        </is>
      </c>
      <c r="G1168" t="inlineStr">
        <is>
          <t/>
        </is>
      </c>
      <c r="H1168" t="inlineStr">
        <is>
          <t/>
        </is>
      </c>
      <c r="I1168">
        <f>IF(D1168&gt;0,C1168/D1168,"")</f>
      </c>
      <c r="J1168">
        <f>IFERROR(B1168/B1167-1,"")</f>
      </c>
      <c r="K1168">
        <f>MAX(K1167,B1168)</f>
      </c>
      <c r="L1168">
        <f>IF(K1168&gt;0,B1168/K1168-1,"")</f>
      </c>
    </row>
    <row r="1169">
      <c r="A1169">
        <f>NAV!A1169</f>
      </c>
      <c r="B1169">
        <f>NAV!B1169</f>
      </c>
      <c r="C1169">
        <f>IFERROR(LN(B1169/B1168),"")</f>
      </c>
      <c r="D1169">
        <f>IFERROR(A1169-A1168,"")</f>
      </c>
      <c r="E1169">
        <f>IFERROR(D1169/365.25,"")</f>
      </c>
      <c r="F1169" t="inlineStr">
        <is>
          <t/>
        </is>
      </c>
      <c r="G1169" t="inlineStr">
        <is>
          <t/>
        </is>
      </c>
      <c r="H1169" t="inlineStr">
        <is>
          <t/>
        </is>
      </c>
      <c r="I1169">
        <f>IF(D1169&gt;0,C1169/D1169,"")</f>
      </c>
      <c r="J1169">
        <f>IFERROR(B1169/B1168-1,"")</f>
      </c>
      <c r="K1169">
        <f>MAX(K1168,B1169)</f>
      </c>
      <c r="L1169">
        <f>IF(K1169&gt;0,B1169/K1169-1,"")</f>
      </c>
    </row>
    <row r="1170">
      <c r="A1170">
        <f>NAV!A1170</f>
      </c>
      <c r="B1170">
        <f>NAV!B1170</f>
      </c>
      <c r="C1170">
        <f>IFERROR(LN(B1170/B1169),"")</f>
      </c>
      <c r="D1170">
        <f>IFERROR(A1170-A1169,"")</f>
      </c>
      <c r="E1170">
        <f>IFERROR(D1170/365.25,"")</f>
      </c>
      <c r="F1170" t="inlineStr">
        <is>
          <t/>
        </is>
      </c>
      <c r="G1170" t="inlineStr">
        <is>
          <t/>
        </is>
      </c>
      <c r="H1170" t="inlineStr">
        <is>
          <t/>
        </is>
      </c>
      <c r="I1170">
        <f>IF(D1170&gt;0,C1170/D1170,"")</f>
      </c>
      <c r="J1170">
        <f>IFERROR(B1170/B1169-1,"")</f>
      </c>
      <c r="K1170">
        <f>MAX(K1169,B1170)</f>
      </c>
      <c r="L1170">
        <f>IF(K1170&gt;0,B1170/K1170-1,"")</f>
      </c>
    </row>
    <row r="1171">
      <c r="A1171">
        <f>NAV!A1171</f>
      </c>
      <c r="B1171">
        <f>NAV!B1171</f>
      </c>
      <c r="C1171">
        <f>IFERROR(LN(B1171/B1170),"")</f>
      </c>
      <c r="D1171">
        <f>IFERROR(A1171-A1170,"")</f>
      </c>
      <c r="E1171">
        <f>IFERROR(D1171/365.25,"")</f>
      </c>
      <c r="F1171" t="inlineStr">
        <is>
          <t/>
        </is>
      </c>
      <c r="G1171" t="inlineStr">
        <is>
          <t/>
        </is>
      </c>
      <c r="H1171" t="inlineStr">
        <is>
          <t/>
        </is>
      </c>
      <c r="I1171">
        <f>IF(D1171&gt;0,C1171/D1171,"")</f>
      </c>
      <c r="J1171">
        <f>IFERROR(B1171/B1170-1,"")</f>
      </c>
      <c r="K1171">
        <f>MAX(K1170,B1171)</f>
      </c>
      <c r="L1171">
        <f>IF(K1171&gt;0,B1171/K1171-1,"")</f>
      </c>
    </row>
    <row r="1172">
      <c r="A1172">
        <f>NAV!A1172</f>
      </c>
      <c r="B1172">
        <f>NAV!B1172</f>
      </c>
      <c r="C1172">
        <f>IFERROR(LN(B1172/B1171),"")</f>
      </c>
      <c r="D1172">
        <f>IFERROR(A1172-A1171,"")</f>
      </c>
      <c r="E1172">
        <f>IFERROR(D1172/365.25,"")</f>
      </c>
      <c r="F1172" t="inlineStr">
        <is>
          <t/>
        </is>
      </c>
      <c r="G1172" t="inlineStr">
        <is>
          <t/>
        </is>
      </c>
      <c r="H1172" t="inlineStr">
        <is>
          <t/>
        </is>
      </c>
      <c r="I1172">
        <f>IF(D1172&gt;0,C1172/D1172,"")</f>
      </c>
      <c r="J1172">
        <f>IFERROR(B1172/B1171-1,"")</f>
      </c>
      <c r="K1172">
        <f>MAX(K1171,B1172)</f>
      </c>
      <c r="L1172">
        <f>IF(K1172&gt;0,B1172/K1172-1,"")</f>
      </c>
    </row>
    <row r="1173">
      <c r="A1173">
        <f>NAV!A1173</f>
      </c>
      <c r="B1173">
        <f>NAV!B1173</f>
      </c>
      <c r="C1173">
        <f>IFERROR(LN(B1173/B1172),"")</f>
      </c>
      <c r="D1173">
        <f>IFERROR(A1173-A1172,"")</f>
      </c>
      <c r="E1173">
        <f>IFERROR(D1173/365.25,"")</f>
      </c>
      <c r="F1173" t="inlineStr">
        <is>
          <t/>
        </is>
      </c>
      <c r="G1173" t="inlineStr">
        <is>
          <t/>
        </is>
      </c>
      <c r="H1173" t="inlineStr">
        <is>
          <t/>
        </is>
      </c>
      <c r="I1173">
        <f>IF(D1173&gt;0,C1173/D1173,"")</f>
      </c>
      <c r="J1173">
        <f>IFERROR(B1173/B1172-1,"")</f>
      </c>
      <c r="K1173">
        <f>MAX(K1172,B1173)</f>
      </c>
      <c r="L1173">
        <f>IF(K1173&gt;0,B1173/K1173-1,"")</f>
      </c>
    </row>
    <row r="1174">
      <c r="A1174">
        <f>NAV!A1174</f>
      </c>
      <c r="B1174">
        <f>NAV!B1174</f>
      </c>
      <c r="C1174">
        <f>IFERROR(LN(B1174/B1173),"")</f>
      </c>
      <c r="D1174">
        <f>IFERROR(A1174-A1173,"")</f>
      </c>
      <c r="E1174">
        <f>IFERROR(D1174/365.25,"")</f>
      </c>
      <c r="F1174" t="inlineStr">
        <is>
          <t/>
        </is>
      </c>
      <c r="G1174" t="inlineStr">
        <is>
          <t/>
        </is>
      </c>
      <c r="H1174" t="inlineStr">
        <is>
          <t/>
        </is>
      </c>
      <c r="I1174">
        <f>IF(D1174&gt;0,C1174/D1174,"")</f>
      </c>
      <c r="J1174">
        <f>IFERROR(B1174/B1173-1,"")</f>
      </c>
      <c r="K1174">
        <f>MAX(K1173,B1174)</f>
      </c>
      <c r="L1174">
        <f>IF(K1174&gt;0,B1174/K1174-1,"")</f>
      </c>
    </row>
    <row r="1175">
      <c r="A1175">
        <f>NAV!A1175</f>
      </c>
      <c r="B1175">
        <f>NAV!B1175</f>
      </c>
      <c r="C1175">
        <f>IFERROR(LN(B1175/B1174),"")</f>
      </c>
      <c r="D1175">
        <f>IFERROR(A1175-A1174,"")</f>
      </c>
      <c r="E1175">
        <f>IFERROR(D1175/365.25,"")</f>
      </c>
      <c r="F1175" t="inlineStr">
        <is>
          <t/>
        </is>
      </c>
      <c r="G1175" t="inlineStr">
        <is>
          <t/>
        </is>
      </c>
      <c r="H1175" t="inlineStr">
        <is>
          <t/>
        </is>
      </c>
      <c r="I1175">
        <f>IF(D1175&gt;0,C1175/D1175,"")</f>
      </c>
      <c r="J1175">
        <f>IFERROR(B1175/B1174-1,"")</f>
      </c>
      <c r="K1175">
        <f>MAX(K1174,B1175)</f>
      </c>
      <c r="L1175">
        <f>IF(K1175&gt;0,B1175/K1175-1,"")</f>
      </c>
    </row>
    <row r="1176">
      <c r="A1176">
        <f>NAV!A1176</f>
      </c>
      <c r="B1176">
        <f>NAV!B1176</f>
      </c>
      <c r="C1176">
        <f>IFERROR(LN(B1176/B1175),"")</f>
      </c>
      <c r="D1176">
        <f>IFERROR(A1176-A1175,"")</f>
      </c>
      <c r="E1176">
        <f>IFERROR(D1176/365.25,"")</f>
      </c>
      <c r="F1176" t="inlineStr">
        <is>
          <t/>
        </is>
      </c>
      <c r="G1176" t="inlineStr">
        <is>
          <t/>
        </is>
      </c>
      <c r="H1176" t="inlineStr">
        <is>
          <t/>
        </is>
      </c>
      <c r="I1176">
        <f>IF(D1176&gt;0,C1176/D1176,"")</f>
      </c>
      <c r="J1176">
        <f>IFERROR(B1176/B1175-1,"")</f>
      </c>
      <c r="K1176">
        <f>MAX(K1175,B1176)</f>
      </c>
      <c r="L1176">
        <f>IF(K1176&gt;0,B1176/K1176-1,"")</f>
      </c>
    </row>
    <row r="1177">
      <c r="A1177">
        <f>NAV!A1177</f>
      </c>
      <c r="B1177">
        <f>NAV!B1177</f>
      </c>
      <c r="C1177">
        <f>IFERROR(LN(B1177/B1176),"")</f>
      </c>
      <c r="D1177">
        <f>IFERROR(A1177-A1176,"")</f>
      </c>
      <c r="E1177">
        <f>IFERROR(D1177/365.25,"")</f>
      </c>
      <c r="F1177" t="inlineStr">
        <is>
          <t/>
        </is>
      </c>
      <c r="G1177" t="inlineStr">
        <is>
          <t/>
        </is>
      </c>
      <c r="H1177" t="inlineStr">
        <is>
          <t/>
        </is>
      </c>
      <c r="I1177">
        <f>IF(D1177&gt;0,C1177/D1177,"")</f>
      </c>
      <c r="J1177">
        <f>IFERROR(B1177/B1176-1,"")</f>
      </c>
      <c r="K1177">
        <f>MAX(K1176,B1177)</f>
      </c>
      <c r="L1177">
        <f>IF(K1177&gt;0,B1177/K1177-1,"")</f>
      </c>
    </row>
    <row r="1178">
      <c r="A1178">
        <f>NAV!A1178</f>
      </c>
      <c r="B1178">
        <f>NAV!B1178</f>
      </c>
      <c r="C1178">
        <f>IFERROR(LN(B1178/B1177),"")</f>
      </c>
      <c r="D1178">
        <f>IFERROR(A1178-A1177,"")</f>
      </c>
      <c r="E1178">
        <f>IFERROR(D1178/365.25,"")</f>
      </c>
      <c r="F1178" t="inlineStr">
        <is>
          <t/>
        </is>
      </c>
      <c r="G1178" t="inlineStr">
        <is>
          <t/>
        </is>
      </c>
      <c r="H1178" t="inlineStr">
        <is>
          <t/>
        </is>
      </c>
      <c r="I1178">
        <f>IF(D1178&gt;0,C1178/D1178,"")</f>
      </c>
      <c r="J1178">
        <f>IFERROR(B1178/B1177-1,"")</f>
      </c>
      <c r="K1178">
        <f>MAX(K1177,B1178)</f>
      </c>
      <c r="L1178">
        <f>IF(K1178&gt;0,B1178/K1178-1,"")</f>
      </c>
    </row>
    <row r="1179">
      <c r="A1179">
        <f>NAV!A1179</f>
      </c>
      <c r="B1179">
        <f>NAV!B1179</f>
      </c>
      <c r="C1179">
        <f>IFERROR(LN(B1179/B1178),"")</f>
      </c>
      <c r="D1179">
        <f>IFERROR(A1179-A1178,"")</f>
      </c>
      <c r="E1179">
        <f>IFERROR(D1179/365.25,"")</f>
      </c>
      <c r="F1179" t="inlineStr">
        <is>
          <t/>
        </is>
      </c>
      <c r="G1179" t="inlineStr">
        <is>
          <t/>
        </is>
      </c>
      <c r="H1179" t="inlineStr">
        <is>
          <t/>
        </is>
      </c>
      <c r="I1179">
        <f>IF(D1179&gt;0,C1179/D1179,"")</f>
      </c>
      <c r="J1179">
        <f>IFERROR(B1179/B1178-1,"")</f>
      </c>
      <c r="K1179">
        <f>MAX(K1178,B1179)</f>
      </c>
      <c r="L1179">
        <f>IF(K1179&gt;0,B1179/K1179-1,"")</f>
      </c>
    </row>
    <row r="1180">
      <c r="A1180">
        <f>NAV!A1180</f>
      </c>
      <c r="B1180">
        <f>NAV!B1180</f>
      </c>
      <c r="C1180">
        <f>IFERROR(LN(B1180/B1179),"")</f>
      </c>
      <c r="D1180">
        <f>IFERROR(A1180-A1179,"")</f>
      </c>
      <c r="E1180">
        <f>IFERROR(D1180/365.25,"")</f>
      </c>
      <c r="F1180" t="inlineStr">
        <is>
          <t/>
        </is>
      </c>
      <c r="G1180" t="inlineStr">
        <is>
          <t/>
        </is>
      </c>
      <c r="H1180" t="inlineStr">
        <is>
          <t/>
        </is>
      </c>
      <c r="I1180">
        <f>IF(D1180&gt;0,C1180/D1180,"")</f>
      </c>
      <c r="J1180">
        <f>IFERROR(B1180/B1179-1,"")</f>
      </c>
      <c r="K1180">
        <f>MAX(K1179,B1180)</f>
      </c>
      <c r="L1180">
        <f>IF(K1180&gt;0,B1180/K1180-1,"")</f>
      </c>
    </row>
    <row r="1181">
      <c r="A1181">
        <f>NAV!A1181</f>
      </c>
      <c r="B1181">
        <f>NAV!B1181</f>
      </c>
      <c r="C1181">
        <f>IFERROR(LN(B1181/B1180),"")</f>
      </c>
      <c r="D1181">
        <f>IFERROR(A1181-A1180,"")</f>
      </c>
      <c r="E1181">
        <f>IFERROR(D1181/365.25,"")</f>
      </c>
      <c r="F1181" t="inlineStr">
        <is>
          <t/>
        </is>
      </c>
      <c r="G1181" t="inlineStr">
        <is>
          <t/>
        </is>
      </c>
      <c r="H1181" t="inlineStr">
        <is>
          <t/>
        </is>
      </c>
      <c r="I1181">
        <f>IF(D1181&gt;0,C1181/D1181,"")</f>
      </c>
      <c r="J1181">
        <f>IFERROR(B1181/B1180-1,"")</f>
      </c>
      <c r="K1181">
        <f>MAX(K1180,B1181)</f>
      </c>
      <c r="L1181">
        <f>IF(K1181&gt;0,B1181/K1181-1,"")</f>
      </c>
    </row>
    <row r="1182">
      <c r="A1182">
        <f>NAV!A1182</f>
      </c>
      <c r="B1182">
        <f>NAV!B1182</f>
      </c>
      <c r="C1182">
        <f>IFERROR(LN(B1182/B1181),"")</f>
      </c>
      <c r="D1182">
        <f>IFERROR(A1182-A1181,"")</f>
      </c>
      <c r="E1182">
        <f>IFERROR(D1182/365.25,"")</f>
      </c>
      <c r="F1182" t="inlineStr">
        <is>
          <t/>
        </is>
      </c>
      <c r="G1182" t="inlineStr">
        <is>
          <t/>
        </is>
      </c>
      <c r="H1182" t="inlineStr">
        <is>
          <t/>
        </is>
      </c>
      <c r="I1182">
        <f>IF(D1182&gt;0,C1182/D1182,"")</f>
      </c>
      <c r="J1182">
        <f>IFERROR(B1182/B1181-1,"")</f>
      </c>
      <c r="K1182">
        <f>MAX(K1181,B1182)</f>
      </c>
      <c r="L1182">
        <f>IF(K1182&gt;0,B1182/K1182-1,"")</f>
      </c>
    </row>
    <row r="1183">
      <c r="A1183">
        <f>NAV!A1183</f>
      </c>
      <c r="B1183">
        <f>NAV!B1183</f>
      </c>
      <c r="C1183">
        <f>IFERROR(LN(B1183/B1182),"")</f>
      </c>
      <c r="D1183">
        <f>IFERROR(A1183-A1182,"")</f>
      </c>
      <c r="E1183">
        <f>IFERROR(D1183/365.25,"")</f>
      </c>
      <c r="F1183" t="inlineStr">
        <is>
          <t/>
        </is>
      </c>
      <c r="G1183" t="inlineStr">
        <is>
          <t/>
        </is>
      </c>
      <c r="H1183" t="inlineStr">
        <is>
          <t/>
        </is>
      </c>
      <c r="I1183">
        <f>IF(D1183&gt;0,C1183/D1183,"")</f>
      </c>
      <c r="J1183">
        <f>IFERROR(B1183/B1182-1,"")</f>
      </c>
      <c r="K1183">
        <f>MAX(K1182,B1183)</f>
      </c>
      <c r="L1183">
        <f>IF(K1183&gt;0,B1183/K1183-1,"")</f>
      </c>
    </row>
    <row r="1184">
      <c r="A1184">
        <f>NAV!A1184</f>
      </c>
      <c r="B1184">
        <f>NAV!B1184</f>
      </c>
      <c r="C1184">
        <f>IFERROR(LN(B1184/B1183),"")</f>
      </c>
      <c r="D1184">
        <f>IFERROR(A1184-A1183,"")</f>
      </c>
      <c r="E1184">
        <f>IFERROR(D1184/365.25,"")</f>
      </c>
      <c r="F1184" t="inlineStr">
        <is>
          <t/>
        </is>
      </c>
      <c r="G1184" t="inlineStr">
        <is>
          <t/>
        </is>
      </c>
      <c r="H1184" t="inlineStr">
        <is>
          <t/>
        </is>
      </c>
      <c r="I1184">
        <f>IF(D1184&gt;0,C1184/D1184,"")</f>
      </c>
      <c r="J1184">
        <f>IFERROR(B1184/B1183-1,"")</f>
      </c>
      <c r="K1184">
        <f>MAX(K1183,B1184)</f>
      </c>
      <c r="L1184">
        <f>IF(K1184&gt;0,B1184/K1184-1,"")</f>
      </c>
    </row>
    <row r="1185">
      <c r="A1185">
        <f>NAV!A1185</f>
      </c>
      <c r="B1185">
        <f>NAV!B1185</f>
      </c>
      <c r="C1185">
        <f>IFERROR(LN(B1185/B1184),"")</f>
      </c>
      <c r="D1185">
        <f>IFERROR(A1185-A1184,"")</f>
      </c>
      <c r="E1185">
        <f>IFERROR(D1185/365.25,"")</f>
      </c>
      <c r="F1185" t="inlineStr">
        <is>
          <t/>
        </is>
      </c>
      <c r="G1185" t="inlineStr">
        <is>
          <t/>
        </is>
      </c>
      <c r="H1185" t="inlineStr">
        <is>
          <t/>
        </is>
      </c>
      <c r="I1185">
        <f>IF(D1185&gt;0,C1185/D1185,"")</f>
      </c>
      <c r="J1185">
        <f>IFERROR(B1185/B1184-1,"")</f>
      </c>
      <c r="K1185">
        <f>MAX(K1184,B1185)</f>
      </c>
      <c r="L1185">
        <f>IF(K1185&gt;0,B1185/K1185-1,"")</f>
      </c>
    </row>
    <row r="1186">
      <c r="A1186">
        <f>NAV!A1186</f>
      </c>
      <c r="B1186">
        <f>NAV!B1186</f>
      </c>
      <c r="C1186">
        <f>IFERROR(LN(B1186/B1185),"")</f>
      </c>
      <c r="D1186">
        <f>IFERROR(A1186-A1185,"")</f>
      </c>
      <c r="E1186">
        <f>IFERROR(D1186/365.25,"")</f>
      </c>
      <c r="F1186" t="inlineStr">
        <is>
          <t/>
        </is>
      </c>
      <c r="G1186" t="inlineStr">
        <is>
          <t/>
        </is>
      </c>
      <c r="H1186" t="inlineStr">
        <is>
          <t/>
        </is>
      </c>
      <c r="I1186">
        <f>IF(D1186&gt;0,C1186/D1186,"")</f>
      </c>
      <c r="J1186">
        <f>IFERROR(B1186/B1185-1,"")</f>
      </c>
      <c r="K1186">
        <f>MAX(K1185,B1186)</f>
      </c>
      <c r="L1186">
        <f>IF(K1186&gt;0,B1186/K1186-1,"")</f>
      </c>
    </row>
    <row r="1187">
      <c r="A1187">
        <f>NAV!A1187</f>
      </c>
      <c r="B1187">
        <f>NAV!B1187</f>
      </c>
      <c r="C1187">
        <f>IFERROR(LN(B1187/B1186),"")</f>
      </c>
      <c r="D1187">
        <f>IFERROR(A1187-A1186,"")</f>
      </c>
      <c r="E1187">
        <f>IFERROR(D1187/365.25,"")</f>
      </c>
      <c r="F1187" t="inlineStr">
        <is>
          <t/>
        </is>
      </c>
      <c r="G1187" t="inlineStr">
        <is>
          <t/>
        </is>
      </c>
      <c r="H1187" t="inlineStr">
        <is>
          <t/>
        </is>
      </c>
      <c r="I1187">
        <f>IF(D1187&gt;0,C1187/D1187,"")</f>
      </c>
      <c r="J1187">
        <f>IFERROR(B1187/B1186-1,"")</f>
      </c>
      <c r="K1187">
        <f>MAX(K1186,B1187)</f>
      </c>
      <c r="L1187">
        <f>IF(K1187&gt;0,B1187/K1187-1,"")</f>
      </c>
    </row>
    <row r="1188">
      <c r="A1188">
        <f>NAV!A1188</f>
      </c>
      <c r="B1188">
        <f>NAV!B1188</f>
      </c>
      <c r="C1188">
        <f>IFERROR(LN(B1188/B1187),"")</f>
      </c>
      <c r="D1188">
        <f>IFERROR(A1188-A1187,"")</f>
      </c>
      <c r="E1188">
        <f>IFERROR(D1188/365.25,"")</f>
      </c>
      <c r="F1188" t="inlineStr">
        <is>
          <t/>
        </is>
      </c>
      <c r="G1188" t="inlineStr">
        <is>
          <t/>
        </is>
      </c>
      <c r="H1188" t="inlineStr">
        <is>
          <t/>
        </is>
      </c>
      <c r="I1188">
        <f>IF(D1188&gt;0,C1188/D1188,"")</f>
      </c>
      <c r="J1188">
        <f>IFERROR(B1188/B1187-1,"")</f>
      </c>
      <c r="K1188">
        <f>MAX(K1187,B1188)</f>
      </c>
      <c r="L1188">
        <f>IF(K1188&gt;0,B1188/K1188-1,"")</f>
      </c>
    </row>
    <row r="1189">
      <c r="A1189">
        <f>NAV!A1189</f>
      </c>
      <c r="B1189">
        <f>NAV!B1189</f>
      </c>
      <c r="C1189">
        <f>IFERROR(LN(B1189/B1188),"")</f>
      </c>
      <c r="D1189">
        <f>IFERROR(A1189-A1188,"")</f>
      </c>
      <c r="E1189">
        <f>IFERROR(D1189/365.25,"")</f>
      </c>
      <c r="F1189" t="inlineStr">
        <is>
          <t/>
        </is>
      </c>
      <c r="G1189" t="inlineStr">
        <is>
          <t/>
        </is>
      </c>
      <c r="H1189" t="inlineStr">
        <is>
          <t/>
        </is>
      </c>
      <c r="I1189">
        <f>IF(D1189&gt;0,C1189/D1189,"")</f>
      </c>
      <c r="J1189">
        <f>IFERROR(B1189/B1188-1,"")</f>
      </c>
      <c r="K1189">
        <f>MAX(K1188,B1189)</f>
      </c>
      <c r="L1189">
        <f>IF(K1189&gt;0,B1189/K1189-1,"")</f>
      </c>
    </row>
    <row r="1190">
      <c r="A1190">
        <f>NAV!A1190</f>
      </c>
      <c r="B1190">
        <f>NAV!B1190</f>
      </c>
      <c r="C1190">
        <f>IFERROR(LN(B1190/B1189),"")</f>
      </c>
      <c r="D1190">
        <f>IFERROR(A1190-A1189,"")</f>
      </c>
      <c r="E1190">
        <f>IFERROR(D1190/365.25,"")</f>
      </c>
      <c r="F1190" t="inlineStr">
        <is>
          <t/>
        </is>
      </c>
      <c r="G1190" t="inlineStr">
        <is>
          <t/>
        </is>
      </c>
      <c r="H1190" t="inlineStr">
        <is>
          <t/>
        </is>
      </c>
      <c r="I1190">
        <f>IF(D1190&gt;0,C1190/D1190,"")</f>
      </c>
      <c r="J1190">
        <f>IFERROR(B1190/B1189-1,"")</f>
      </c>
      <c r="K1190">
        <f>MAX(K1189,B1190)</f>
      </c>
      <c r="L1190">
        <f>IF(K1190&gt;0,B1190/K1190-1,"")</f>
      </c>
    </row>
    <row r="1191">
      <c r="A1191">
        <f>NAV!A1191</f>
      </c>
      <c r="B1191">
        <f>NAV!B1191</f>
      </c>
      <c r="C1191">
        <f>IFERROR(LN(B1191/B1190),"")</f>
      </c>
      <c r="D1191">
        <f>IFERROR(A1191-A1190,"")</f>
      </c>
      <c r="E1191">
        <f>IFERROR(D1191/365.25,"")</f>
      </c>
      <c r="F1191" t="inlineStr">
        <is>
          <t/>
        </is>
      </c>
      <c r="G1191" t="inlineStr">
        <is>
          <t/>
        </is>
      </c>
      <c r="H1191" t="inlineStr">
        <is>
          <t/>
        </is>
      </c>
      <c r="I1191">
        <f>IF(D1191&gt;0,C1191/D1191,"")</f>
      </c>
      <c r="J1191">
        <f>IFERROR(B1191/B1190-1,"")</f>
      </c>
      <c r="K1191">
        <f>MAX(K1190,B1191)</f>
      </c>
      <c r="L1191">
        <f>IF(K1191&gt;0,B1191/K1191-1,"")</f>
      </c>
    </row>
    <row r="1192">
      <c r="A1192">
        <f>NAV!A1192</f>
      </c>
      <c r="B1192">
        <f>NAV!B1192</f>
      </c>
      <c r="C1192">
        <f>IFERROR(LN(B1192/B1191),"")</f>
      </c>
      <c r="D1192">
        <f>IFERROR(A1192-A1191,"")</f>
      </c>
      <c r="E1192">
        <f>IFERROR(D1192/365.25,"")</f>
      </c>
      <c r="F1192" t="inlineStr">
        <is>
          <t/>
        </is>
      </c>
      <c r="G1192" t="inlineStr">
        <is>
          <t/>
        </is>
      </c>
      <c r="H1192" t="inlineStr">
        <is>
          <t/>
        </is>
      </c>
      <c r="I1192">
        <f>IF(D1192&gt;0,C1192/D1192,"")</f>
      </c>
      <c r="J1192">
        <f>IFERROR(B1192/B1191-1,"")</f>
      </c>
      <c r="K1192">
        <f>MAX(K1191,B1192)</f>
      </c>
      <c r="L1192">
        <f>IF(K1192&gt;0,B1192/K1192-1,"")</f>
      </c>
    </row>
    <row r="1193">
      <c r="A1193">
        <f>NAV!A1193</f>
      </c>
      <c r="B1193">
        <f>NAV!B1193</f>
      </c>
      <c r="C1193">
        <f>IFERROR(LN(B1193/B1192),"")</f>
      </c>
      <c r="D1193">
        <f>IFERROR(A1193-A1192,"")</f>
      </c>
      <c r="E1193">
        <f>IFERROR(D1193/365.25,"")</f>
      </c>
      <c r="F1193" t="inlineStr">
        <is>
          <t/>
        </is>
      </c>
      <c r="G1193" t="inlineStr">
        <is>
          <t/>
        </is>
      </c>
      <c r="H1193" t="inlineStr">
        <is>
          <t/>
        </is>
      </c>
      <c r="I1193">
        <f>IF(D1193&gt;0,C1193/D1193,"")</f>
      </c>
      <c r="J1193">
        <f>IFERROR(B1193/B1192-1,"")</f>
      </c>
      <c r="K1193">
        <f>MAX(K1192,B1193)</f>
      </c>
      <c r="L1193">
        <f>IF(K1193&gt;0,B1193/K1193-1,"")</f>
      </c>
    </row>
    <row r="1194">
      <c r="A1194">
        <f>NAV!A1194</f>
      </c>
      <c r="B1194">
        <f>NAV!B1194</f>
      </c>
      <c r="C1194">
        <f>IFERROR(LN(B1194/B1193),"")</f>
      </c>
      <c r="D1194">
        <f>IFERROR(A1194-A1193,"")</f>
      </c>
      <c r="E1194">
        <f>IFERROR(D1194/365.25,"")</f>
      </c>
      <c r="F1194" t="inlineStr">
        <is>
          <t/>
        </is>
      </c>
      <c r="G1194" t="inlineStr">
        <is>
          <t/>
        </is>
      </c>
      <c r="H1194" t="inlineStr">
        <is>
          <t/>
        </is>
      </c>
      <c r="I1194">
        <f>IF(D1194&gt;0,C1194/D1194,"")</f>
      </c>
      <c r="J1194">
        <f>IFERROR(B1194/B1193-1,"")</f>
      </c>
      <c r="K1194">
        <f>MAX(K1193,B1194)</f>
      </c>
      <c r="L1194">
        <f>IF(K1194&gt;0,B1194/K1194-1,"")</f>
      </c>
    </row>
    <row r="1195">
      <c r="A1195">
        <f>NAV!A1195</f>
      </c>
      <c r="B1195">
        <f>NAV!B1195</f>
      </c>
      <c r="C1195">
        <f>IFERROR(LN(B1195/B1194),"")</f>
      </c>
      <c r="D1195">
        <f>IFERROR(A1195-A1194,"")</f>
      </c>
      <c r="E1195">
        <f>IFERROR(D1195/365.25,"")</f>
      </c>
      <c r="F1195" t="inlineStr">
        <is>
          <t/>
        </is>
      </c>
      <c r="G1195" t="inlineStr">
        <is>
          <t/>
        </is>
      </c>
      <c r="H1195" t="inlineStr">
        <is>
          <t/>
        </is>
      </c>
      <c r="I1195">
        <f>IF(D1195&gt;0,C1195/D1195,"")</f>
      </c>
      <c r="J1195">
        <f>IFERROR(B1195/B1194-1,"")</f>
      </c>
      <c r="K1195">
        <f>MAX(K1194,B1195)</f>
      </c>
      <c r="L1195">
        <f>IF(K1195&gt;0,B1195/K1195-1,"")</f>
      </c>
    </row>
    <row r="1196">
      <c r="A1196">
        <f>NAV!A1196</f>
      </c>
      <c r="B1196">
        <f>NAV!B1196</f>
      </c>
      <c r="C1196">
        <f>IFERROR(LN(B1196/B1195),"")</f>
      </c>
      <c r="D1196">
        <f>IFERROR(A1196-A1195,"")</f>
      </c>
      <c r="E1196">
        <f>IFERROR(D1196/365.25,"")</f>
      </c>
      <c r="F1196" t="inlineStr">
        <is>
          <t/>
        </is>
      </c>
      <c r="G1196" t="inlineStr">
        <is>
          <t/>
        </is>
      </c>
      <c r="H1196" t="inlineStr">
        <is>
          <t/>
        </is>
      </c>
      <c r="I1196">
        <f>IF(D1196&gt;0,C1196/D1196,"")</f>
      </c>
      <c r="J1196">
        <f>IFERROR(B1196/B1195-1,"")</f>
      </c>
      <c r="K1196">
        <f>MAX(K1195,B1196)</f>
      </c>
      <c r="L1196">
        <f>IF(K1196&gt;0,B1196/K1196-1,"")</f>
      </c>
    </row>
    <row r="1197">
      <c r="A1197">
        <f>NAV!A1197</f>
      </c>
      <c r="B1197">
        <f>NAV!B1197</f>
      </c>
      <c r="C1197">
        <f>IFERROR(LN(B1197/B1196),"")</f>
      </c>
      <c r="D1197">
        <f>IFERROR(A1197-A1196,"")</f>
      </c>
      <c r="E1197">
        <f>IFERROR(D1197/365.25,"")</f>
      </c>
      <c r="F1197" t="inlineStr">
        <is>
          <t/>
        </is>
      </c>
      <c r="G1197" t="inlineStr">
        <is>
          <t/>
        </is>
      </c>
      <c r="H1197" t="inlineStr">
        <is>
          <t/>
        </is>
      </c>
      <c r="I1197">
        <f>IF(D1197&gt;0,C1197/D1197,"")</f>
      </c>
      <c r="J1197">
        <f>IFERROR(B1197/B1196-1,"")</f>
      </c>
      <c r="K1197">
        <f>MAX(K1196,B1197)</f>
      </c>
      <c r="L1197">
        <f>IF(K1197&gt;0,B1197/K1197-1,"")</f>
      </c>
    </row>
    <row r="1198">
      <c r="A1198">
        <f>NAV!A1198</f>
      </c>
      <c r="B1198">
        <f>NAV!B1198</f>
      </c>
      <c r="C1198">
        <f>IFERROR(LN(B1198/B1197),"")</f>
      </c>
      <c r="D1198">
        <f>IFERROR(A1198-A1197,"")</f>
      </c>
      <c r="E1198">
        <f>IFERROR(D1198/365.25,"")</f>
      </c>
      <c r="F1198" t="inlineStr">
        <is>
          <t/>
        </is>
      </c>
      <c r="G1198" t="inlineStr">
        <is>
          <t/>
        </is>
      </c>
      <c r="H1198" t="inlineStr">
        <is>
          <t/>
        </is>
      </c>
      <c r="I1198">
        <f>IF(D1198&gt;0,C1198/D1198,"")</f>
      </c>
      <c r="J1198">
        <f>IFERROR(B1198/B1197-1,"")</f>
      </c>
      <c r="K1198">
        <f>MAX(K1197,B1198)</f>
      </c>
      <c r="L1198">
        <f>IF(K1198&gt;0,B1198/K1198-1,"")</f>
      </c>
    </row>
    <row r="1199">
      <c r="A1199">
        <f>NAV!A1199</f>
      </c>
      <c r="B1199">
        <f>NAV!B1199</f>
      </c>
      <c r="C1199">
        <f>IFERROR(LN(B1199/B1198),"")</f>
      </c>
      <c r="D1199">
        <f>IFERROR(A1199-A1198,"")</f>
      </c>
      <c r="E1199">
        <f>IFERROR(D1199/365.25,"")</f>
      </c>
      <c r="F1199" t="inlineStr">
        <is>
          <t/>
        </is>
      </c>
      <c r="G1199" t="inlineStr">
        <is>
          <t/>
        </is>
      </c>
      <c r="H1199" t="inlineStr">
        <is>
          <t/>
        </is>
      </c>
      <c r="I1199">
        <f>IF(D1199&gt;0,C1199/D1199,"")</f>
      </c>
      <c r="J1199">
        <f>IFERROR(B1199/B1198-1,"")</f>
      </c>
      <c r="K1199">
        <f>MAX(K1198,B1199)</f>
      </c>
      <c r="L1199">
        <f>IF(K1199&gt;0,B1199/K1199-1,"")</f>
      </c>
    </row>
    <row r="1200">
      <c r="A1200">
        <f>NAV!A1200</f>
      </c>
      <c r="B1200">
        <f>NAV!B1200</f>
      </c>
      <c r="C1200">
        <f>IFERROR(LN(B1200/B1199),"")</f>
      </c>
      <c r="D1200">
        <f>IFERROR(A1200-A1199,"")</f>
      </c>
      <c r="E1200">
        <f>IFERROR(D1200/365.25,"")</f>
      </c>
      <c r="F1200" t="inlineStr">
        <is>
          <t/>
        </is>
      </c>
      <c r="G1200" t="inlineStr">
        <is>
          <t/>
        </is>
      </c>
      <c r="H1200" t="inlineStr">
        <is>
          <t/>
        </is>
      </c>
      <c r="I1200">
        <f>IF(D1200&gt;0,C1200/D1200,"")</f>
      </c>
      <c r="J1200">
        <f>IFERROR(B1200/B1199-1,"")</f>
      </c>
      <c r="K1200">
        <f>MAX(K1199,B1200)</f>
      </c>
      <c r="L1200">
        <f>IF(K1200&gt;0,B1200/K1200-1,"")</f>
      </c>
    </row>
    <row r="1201">
      <c r="A1201">
        <f>NAV!A1201</f>
      </c>
      <c r="B1201">
        <f>NAV!B1201</f>
      </c>
      <c r="C1201">
        <f>IFERROR(LN(B1201/B1200),"")</f>
      </c>
      <c r="D1201">
        <f>IFERROR(A1201-A1200,"")</f>
      </c>
      <c r="E1201">
        <f>IFERROR(D1201/365.25,"")</f>
      </c>
      <c r="F1201" t="inlineStr">
        <is>
          <t/>
        </is>
      </c>
      <c r="G1201" t="inlineStr">
        <is>
          <t/>
        </is>
      </c>
      <c r="H1201" t="inlineStr">
        <is>
          <t/>
        </is>
      </c>
      <c r="I1201">
        <f>IF(D1201&gt;0,C1201/D1201,"")</f>
      </c>
      <c r="J1201">
        <f>IFERROR(B1201/B1200-1,"")</f>
      </c>
      <c r="K1201">
        <f>MAX(K1200,B1201)</f>
      </c>
      <c r="L1201">
        <f>IF(K1201&gt;0,B1201/K1201-1,"")</f>
      </c>
    </row>
    <row r="1202">
      <c r="A1202">
        <f>NAV!A1202</f>
      </c>
      <c r="B1202">
        <f>NAV!B1202</f>
      </c>
      <c r="C1202">
        <f>IFERROR(LN(B1202/B1201),"")</f>
      </c>
      <c r="D1202">
        <f>IFERROR(A1202-A1201,"")</f>
      </c>
      <c r="E1202">
        <f>IFERROR(D1202/365.25,"")</f>
      </c>
      <c r="F1202" t="inlineStr">
        <is>
          <t/>
        </is>
      </c>
      <c r="G1202" t="inlineStr">
        <is>
          <t/>
        </is>
      </c>
      <c r="H1202" t="inlineStr">
        <is>
          <t/>
        </is>
      </c>
      <c r="I1202">
        <f>IF(D1202&gt;0,C1202/D1202,"")</f>
      </c>
      <c r="J1202">
        <f>IFERROR(B1202/B1201-1,"")</f>
      </c>
      <c r="K1202">
        <f>MAX(K1201,B1202)</f>
      </c>
      <c r="L1202">
        <f>IF(K1202&gt;0,B1202/K1202-1,"")</f>
      </c>
    </row>
    <row r="1203">
      <c r="A1203">
        <f>NAV!A1203</f>
      </c>
      <c r="B1203">
        <f>NAV!B1203</f>
      </c>
      <c r="C1203">
        <f>IFERROR(LN(B1203/B1202),"")</f>
      </c>
      <c r="D1203">
        <f>IFERROR(A1203-A1202,"")</f>
      </c>
      <c r="E1203">
        <f>IFERROR(D1203/365.25,"")</f>
      </c>
      <c r="F1203" t="inlineStr">
        <is>
          <t/>
        </is>
      </c>
      <c r="G1203" t="inlineStr">
        <is>
          <t/>
        </is>
      </c>
      <c r="H1203" t="inlineStr">
        <is>
          <t/>
        </is>
      </c>
      <c r="I1203">
        <f>IF(D1203&gt;0,C1203/D1203,"")</f>
      </c>
      <c r="J1203">
        <f>IFERROR(B1203/B1202-1,"")</f>
      </c>
      <c r="K1203">
        <f>MAX(K1202,B1203)</f>
      </c>
      <c r="L1203">
        <f>IF(K1203&gt;0,B1203/K1203-1,"")</f>
      </c>
    </row>
    <row r="1204">
      <c r="A1204">
        <f>NAV!A1204</f>
      </c>
      <c r="B1204">
        <f>NAV!B1204</f>
      </c>
      <c r="C1204">
        <f>IFERROR(LN(B1204/B1203),"")</f>
      </c>
      <c r="D1204">
        <f>IFERROR(A1204-A1203,"")</f>
      </c>
      <c r="E1204">
        <f>IFERROR(D1204/365.25,"")</f>
      </c>
      <c r="F1204" t="inlineStr">
        <is>
          <t/>
        </is>
      </c>
      <c r="G1204" t="inlineStr">
        <is>
          <t/>
        </is>
      </c>
      <c r="H1204" t="inlineStr">
        <is>
          <t/>
        </is>
      </c>
      <c r="I1204">
        <f>IF(D1204&gt;0,C1204/D1204,"")</f>
      </c>
      <c r="J1204">
        <f>IFERROR(B1204/B1203-1,"")</f>
      </c>
      <c r="K1204">
        <f>MAX(K1203,B1204)</f>
      </c>
      <c r="L1204">
        <f>IF(K1204&gt;0,B1204/K1204-1,"")</f>
      </c>
    </row>
    <row r="1205">
      <c r="A1205">
        <f>NAV!A1205</f>
      </c>
      <c r="B1205">
        <f>NAV!B1205</f>
      </c>
      <c r="C1205">
        <f>IFERROR(LN(B1205/B1204),"")</f>
      </c>
      <c r="D1205">
        <f>IFERROR(A1205-A1204,"")</f>
      </c>
      <c r="E1205">
        <f>IFERROR(D1205/365.25,"")</f>
      </c>
      <c r="F1205" t="inlineStr">
        <is>
          <t/>
        </is>
      </c>
      <c r="G1205" t="inlineStr">
        <is>
          <t/>
        </is>
      </c>
      <c r="H1205" t="inlineStr">
        <is>
          <t/>
        </is>
      </c>
      <c r="I1205">
        <f>IF(D1205&gt;0,C1205/D1205,"")</f>
      </c>
      <c r="J1205">
        <f>IFERROR(B1205/B1204-1,"")</f>
      </c>
      <c r="K1205">
        <f>MAX(K1204,B1205)</f>
      </c>
      <c r="L1205">
        <f>IF(K1205&gt;0,B1205/K1205-1,"")</f>
      </c>
    </row>
    <row r="1206">
      <c r="A1206">
        <f>NAV!A1206</f>
      </c>
      <c r="B1206">
        <f>NAV!B1206</f>
      </c>
      <c r="C1206">
        <f>IFERROR(LN(B1206/B1205),"")</f>
      </c>
      <c r="D1206">
        <f>IFERROR(A1206-A1205,"")</f>
      </c>
      <c r="E1206">
        <f>IFERROR(D1206/365.25,"")</f>
      </c>
      <c r="F1206" t="inlineStr">
        <is>
          <t/>
        </is>
      </c>
      <c r="G1206" t="inlineStr">
        <is>
          <t/>
        </is>
      </c>
      <c r="H1206" t="inlineStr">
        <is>
          <t/>
        </is>
      </c>
      <c r="I1206">
        <f>IF(D1206&gt;0,C1206/D1206,"")</f>
      </c>
      <c r="J1206">
        <f>IFERROR(B1206/B1205-1,"")</f>
      </c>
      <c r="K1206">
        <f>MAX(K1205,B1206)</f>
      </c>
      <c r="L1206">
        <f>IF(K1206&gt;0,B1206/K1206-1,"")</f>
      </c>
    </row>
    <row r="1207">
      <c r="A1207">
        <f>NAV!A1207</f>
      </c>
      <c r="B1207">
        <f>NAV!B1207</f>
      </c>
      <c r="C1207">
        <f>IFERROR(LN(B1207/B1206),"")</f>
      </c>
      <c r="D1207">
        <f>IFERROR(A1207-A1206,"")</f>
      </c>
      <c r="E1207">
        <f>IFERROR(D1207/365.25,"")</f>
      </c>
      <c r="F1207" t="inlineStr">
        <is>
          <t/>
        </is>
      </c>
      <c r="G1207" t="inlineStr">
        <is>
          <t/>
        </is>
      </c>
      <c r="H1207" t="inlineStr">
        <is>
          <t/>
        </is>
      </c>
      <c r="I1207">
        <f>IF(D1207&gt;0,C1207/D1207,"")</f>
      </c>
      <c r="J1207">
        <f>IFERROR(B1207/B1206-1,"")</f>
      </c>
      <c r="K1207">
        <f>MAX(K1206,B1207)</f>
      </c>
      <c r="L1207">
        <f>IF(K1207&gt;0,B1207/K1207-1,"")</f>
      </c>
    </row>
    <row r="1208">
      <c r="A1208">
        <f>NAV!A1208</f>
      </c>
      <c r="B1208">
        <f>NAV!B1208</f>
      </c>
      <c r="C1208">
        <f>IFERROR(LN(B1208/B1207),"")</f>
      </c>
      <c r="D1208">
        <f>IFERROR(A1208-A1207,"")</f>
      </c>
      <c r="E1208">
        <f>IFERROR(D1208/365.25,"")</f>
      </c>
      <c r="F1208" t="inlineStr">
        <is>
          <t/>
        </is>
      </c>
      <c r="G1208" t="inlineStr">
        <is>
          <t/>
        </is>
      </c>
      <c r="H1208" t="inlineStr">
        <is>
          <t/>
        </is>
      </c>
      <c r="I1208">
        <f>IF(D1208&gt;0,C1208/D1208,"")</f>
      </c>
      <c r="J1208">
        <f>IFERROR(B1208/B1207-1,"")</f>
      </c>
      <c r="K1208">
        <f>MAX(K1207,B1208)</f>
      </c>
      <c r="L1208">
        <f>IF(K1208&gt;0,B1208/K1208-1,"")</f>
      </c>
    </row>
    <row r="1209">
      <c r="A1209">
        <f>NAV!A1209</f>
      </c>
      <c r="B1209">
        <f>NAV!B1209</f>
      </c>
      <c r="C1209">
        <f>IFERROR(LN(B1209/B1208),"")</f>
      </c>
      <c r="D1209">
        <f>IFERROR(A1209-A1208,"")</f>
      </c>
      <c r="E1209">
        <f>IFERROR(D1209/365.25,"")</f>
      </c>
      <c r="F1209" t="inlineStr">
        <is>
          <t/>
        </is>
      </c>
      <c r="G1209" t="inlineStr">
        <is>
          <t/>
        </is>
      </c>
      <c r="H1209" t="inlineStr">
        <is>
          <t/>
        </is>
      </c>
      <c r="I1209">
        <f>IF(D1209&gt;0,C1209/D1209,"")</f>
      </c>
      <c r="J1209">
        <f>IFERROR(B1209/B1208-1,"")</f>
      </c>
      <c r="K1209">
        <f>MAX(K1208,B1209)</f>
      </c>
      <c r="L1209">
        <f>IF(K1209&gt;0,B1209/K1209-1,"")</f>
      </c>
    </row>
    <row r="1210">
      <c r="A1210">
        <f>NAV!A1210</f>
      </c>
      <c r="B1210">
        <f>NAV!B1210</f>
      </c>
      <c r="C1210">
        <f>IFERROR(LN(B1210/B1209),"")</f>
      </c>
      <c r="D1210">
        <f>IFERROR(A1210-A1209,"")</f>
      </c>
      <c r="E1210">
        <f>IFERROR(D1210/365.25,"")</f>
      </c>
      <c r="F1210" t="inlineStr">
        <is>
          <t/>
        </is>
      </c>
      <c r="G1210" t="inlineStr">
        <is>
          <t/>
        </is>
      </c>
      <c r="H1210" t="inlineStr">
        <is>
          <t/>
        </is>
      </c>
      <c r="I1210">
        <f>IF(D1210&gt;0,C1210/D1210,"")</f>
      </c>
      <c r="J1210">
        <f>IFERROR(B1210/B1209-1,"")</f>
      </c>
      <c r="K1210">
        <f>MAX(K1209,B1210)</f>
      </c>
      <c r="L1210">
        <f>IF(K1210&gt;0,B1210/K1210-1,"")</f>
      </c>
    </row>
    <row r="1211">
      <c r="A1211">
        <f>NAV!A1211</f>
      </c>
      <c r="B1211">
        <f>NAV!B1211</f>
      </c>
      <c r="C1211">
        <f>IFERROR(LN(B1211/B1210),"")</f>
      </c>
      <c r="D1211">
        <f>IFERROR(A1211-A1210,"")</f>
      </c>
      <c r="E1211">
        <f>IFERROR(D1211/365.25,"")</f>
      </c>
      <c r="F1211" t="inlineStr">
        <is>
          <t/>
        </is>
      </c>
      <c r="G1211" t="inlineStr">
        <is>
          <t/>
        </is>
      </c>
      <c r="H1211" t="inlineStr">
        <is>
          <t/>
        </is>
      </c>
      <c r="I1211">
        <f>IF(D1211&gt;0,C1211/D1211,"")</f>
      </c>
      <c r="J1211">
        <f>IFERROR(B1211/B1210-1,"")</f>
      </c>
      <c r="K1211">
        <f>MAX(K1210,B1211)</f>
      </c>
      <c r="L1211">
        <f>IF(K1211&gt;0,B1211/K1211-1,"")</f>
      </c>
    </row>
    <row r="1212">
      <c r="A1212">
        <f>NAV!A1212</f>
      </c>
      <c r="B1212">
        <f>NAV!B1212</f>
      </c>
      <c r="C1212">
        <f>IFERROR(LN(B1212/B1211),"")</f>
      </c>
      <c r="D1212">
        <f>IFERROR(A1212-A1211,"")</f>
      </c>
      <c r="E1212">
        <f>IFERROR(D1212/365.25,"")</f>
      </c>
      <c r="F1212" t="inlineStr">
        <is>
          <t/>
        </is>
      </c>
      <c r="G1212" t="inlineStr">
        <is>
          <t/>
        </is>
      </c>
      <c r="H1212" t="inlineStr">
        <is>
          <t/>
        </is>
      </c>
      <c r="I1212">
        <f>IF(D1212&gt;0,C1212/D1212,"")</f>
      </c>
      <c r="J1212">
        <f>IFERROR(B1212/B1211-1,"")</f>
      </c>
      <c r="K1212">
        <f>MAX(K1211,B1212)</f>
      </c>
      <c r="L1212">
        <f>IF(K1212&gt;0,B1212/K1212-1,"")</f>
      </c>
    </row>
    <row r="1213">
      <c r="A1213">
        <f>NAV!A1213</f>
      </c>
      <c r="B1213">
        <f>NAV!B1213</f>
      </c>
      <c r="C1213">
        <f>IFERROR(LN(B1213/B1212),"")</f>
      </c>
      <c r="D1213">
        <f>IFERROR(A1213-A1212,"")</f>
      </c>
      <c r="E1213">
        <f>IFERROR(D1213/365.25,"")</f>
      </c>
      <c r="F1213" t="inlineStr">
        <is>
          <t/>
        </is>
      </c>
      <c r="G1213" t="inlineStr">
        <is>
          <t/>
        </is>
      </c>
      <c r="H1213" t="inlineStr">
        <is>
          <t/>
        </is>
      </c>
      <c r="I1213">
        <f>IF(D1213&gt;0,C1213/D1213,"")</f>
      </c>
      <c r="J1213">
        <f>IFERROR(B1213/B1212-1,"")</f>
      </c>
      <c r="K1213">
        <f>MAX(K1212,B1213)</f>
      </c>
      <c r="L1213">
        <f>IF(K1213&gt;0,B1213/K1213-1,"")</f>
      </c>
    </row>
    <row r="1214">
      <c r="A1214">
        <f>NAV!A1214</f>
      </c>
      <c r="B1214">
        <f>NAV!B1214</f>
      </c>
      <c r="C1214">
        <f>IFERROR(LN(B1214/B1213),"")</f>
      </c>
      <c r="D1214">
        <f>IFERROR(A1214-A1213,"")</f>
      </c>
      <c r="E1214">
        <f>IFERROR(D1214/365.25,"")</f>
      </c>
      <c r="F1214" t="inlineStr">
        <is>
          <t/>
        </is>
      </c>
      <c r="G1214" t="inlineStr">
        <is>
          <t/>
        </is>
      </c>
      <c r="H1214" t="inlineStr">
        <is>
          <t/>
        </is>
      </c>
      <c r="I1214">
        <f>IF(D1214&gt;0,C1214/D1214,"")</f>
      </c>
      <c r="J1214">
        <f>IFERROR(B1214/B1213-1,"")</f>
      </c>
      <c r="K1214">
        <f>MAX(K1213,B1214)</f>
      </c>
      <c r="L1214">
        <f>IF(K1214&gt;0,B1214/K1214-1,"")</f>
      </c>
    </row>
    <row r="1215">
      <c r="A1215">
        <f>NAV!A1215</f>
      </c>
      <c r="B1215">
        <f>NAV!B1215</f>
      </c>
      <c r="C1215">
        <f>IFERROR(LN(B1215/B1214),"")</f>
      </c>
      <c r="D1215">
        <f>IFERROR(A1215-A1214,"")</f>
      </c>
      <c r="E1215">
        <f>IFERROR(D1215/365.25,"")</f>
      </c>
      <c r="F1215" t="inlineStr">
        <is>
          <t/>
        </is>
      </c>
      <c r="G1215" t="inlineStr">
        <is>
          <t/>
        </is>
      </c>
      <c r="H1215" t="inlineStr">
        <is>
          <t/>
        </is>
      </c>
      <c r="I1215">
        <f>IF(D1215&gt;0,C1215/D1215,"")</f>
      </c>
      <c r="J1215">
        <f>IFERROR(B1215/B1214-1,"")</f>
      </c>
      <c r="K1215">
        <f>MAX(K1214,B1215)</f>
      </c>
      <c r="L1215">
        <f>IF(K1215&gt;0,B1215/K1215-1,"")</f>
      </c>
    </row>
    <row r="1216">
      <c r="A1216">
        <f>NAV!A1216</f>
      </c>
      <c r="B1216">
        <f>NAV!B1216</f>
      </c>
      <c r="C1216">
        <f>IFERROR(LN(B1216/B1215),"")</f>
      </c>
      <c r="D1216">
        <f>IFERROR(A1216-A1215,"")</f>
      </c>
      <c r="E1216">
        <f>IFERROR(D1216/365.25,"")</f>
      </c>
      <c r="F1216" t="inlineStr">
        <is>
          <t/>
        </is>
      </c>
      <c r="G1216" t="inlineStr">
        <is>
          <t/>
        </is>
      </c>
      <c r="H1216" t="inlineStr">
        <is>
          <t/>
        </is>
      </c>
      <c r="I1216">
        <f>IF(D1216&gt;0,C1216/D1216,"")</f>
      </c>
      <c r="J1216">
        <f>IFERROR(B1216/B1215-1,"")</f>
      </c>
      <c r="K1216">
        <f>MAX(K1215,B1216)</f>
      </c>
      <c r="L1216">
        <f>IF(K1216&gt;0,B1216/K1216-1,"")</f>
      </c>
    </row>
    <row r="1217">
      <c r="A1217">
        <f>NAV!A1217</f>
      </c>
      <c r="B1217">
        <f>NAV!B1217</f>
      </c>
      <c r="C1217">
        <f>IFERROR(LN(B1217/B1216),"")</f>
      </c>
      <c r="D1217">
        <f>IFERROR(A1217-A1216,"")</f>
      </c>
      <c r="E1217">
        <f>IFERROR(D1217/365.25,"")</f>
      </c>
      <c r="F1217" t="inlineStr">
        <is>
          <t/>
        </is>
      </c>
      <c r="G1217" t="inlineStr">
        <is>
          <t/>
        </is>
      </c>
      <c r="H1217" t="inlineStr">
        <is>
          <t/>
        </is>
      </c>
      <c r="I1217">
        <f>IF(D1217&gt;0,C1217/D1217,"")</f>
      </c>
      <c r="J1217">
        <f>IFERROR(B1217/B1216-1,"")</f>
      </c>
      <c r="K1217">
        <f>MAX(K1216,B1217)</f>
      </c>
      <c r="L1217">
        <f>IF(K1217&gt;0,B1217/K1217-1,"")</f>
      </c>
    </row>
    <row r="1218">
      <c r="A1218">
        <f>NAV!A1218</f>
      </c>
      <c r="B1218">
        <f>NAV!B1218</f>
      </c>
      <c r="C1218">
        <f>IFERROR(LN(B1218/B1217),"")</f>
      </c>
      <c r="D1218">
        <f>IFERROR(A1218-A1217,"")</f>
      </c>
      <c r="E1218">
        <f>IFERROR(D1218/365.25,"")</f>
      </c>
      <c r="F1218" t="inlineStr">
        <is>
          <t/>
        </is>
      </c>
      <c r="G1218" t="inlineStr">
        <is>
          <t/>
        </is>
      </c>
      <c r="H1218" t="inlineStr">
        <is>
          <t/>
        </is>
      </c>
      <c r="I1218">
        <f>IF(D1218&gt;0,C1218/D1218,"")</f>
      </c>
      <c r="J1218">
        <f>IFERROR(B1218/B1217-1,"")</f>
      </c>
      <c r="K1218">
        <f>MAX(K1217,B1218)</f>
      </c>
      <c r="L1218">
        <f>IF(K1218&gt;0,B1218/K1218-1,"")</f>
      </c>
    </row>
    <row r="1219">
      <c r="A1219">
        <f>NAV!A1219</f>
      </c>
      <c r="B1219">
        <f>NAV!B1219</f>
      </c>
      <c r="C1219">
        <f>IFERROR(LN(B1219/B1218),"")</f>
      </c>
      <c r="D1219">
        <f>IFERROR(A1219-A1218,"")</f>
      </c>
      <c r="E1219">
        <f>IFERROR(D1219/365.25,"")</f>
      </c>
      <c r="F1219" t="inlineStr">
        <is>
          <t/>
        </is>
      </c>
      <c r="G1219" t="inlineStr">
        <is>
          <t/>
        </is>
      </c>
      <c r="H1219" t="inlineStr">
        <is>
          <t/>
        </is>
      </c>
      <c r="I1219">
        <f>IF(D1219&gt;0,C1219/D1219,"")</f>
      </c>
      <c r="J1219">
        <f>IFERROR(B1219/B1218-1,"")</f>
      </c>
      <c r="K1219">
        <f>MAX(K1218,B1219)</f>
      </c>
      <c r="L1219">
        <f>IF(K1219&gt;0,B1219/K1219-1,"")</f>
      </c>
    </row>
    <row r="1220">
      <c r="A1220">
        <f>NAV!A1220</f>
      </c>
      <c r="B1220">
        <f>NAV!B1220</f>
      </c>
      <c r="C1220">
        <f>IFERROR(LN(B1220/B1219),"")</f>
      </c>
      <c r="D1220">
        <f>IFERROR(A1220-A1219,"")</f>
      </c>
      <c r="E1220">
        <f>IFERROR(D1220/365.25,"")</f>
      </c>
      <c r="F1220" t="inlineStr">
        <is>
          <t/>
        </is>
      </c>
      <c r="G1220" t="inlineStr">
        <is>
          <t/>
        </is>
      </c>
      <c r="H1220" t="inlineStr">
        <is>
          <t/>
        </is>
      </c>
      <c r="I1220">
        <f>IF(D1220&gt;0,C1220/D1220,"")</f>
      </c>
      <c r="J1220">
        <f>IFERROR(B1220/B1219-1,"")</f>
      </c>
      <c r="K1220">
        <f>MAX(K1219,B1220)</f>
      </c>
      <c r="L1220">
        <f>IF(K1220&gt;0,B1220/K1220-1,"")</f>
      </c>
    </row>
    <row r="1221">
      <c r="A1221">
        <f>NAV!A1221</f>
      </c>
      <c r="B1221">
        <f>NAV!B1221</f>
      </c>
      <c r="C1221">
        <f>IFERROR(LN(B1221/B1220),"")</f>
      </c>
      <c r="D1221">
        <f>IFERROR(A1221-A1220,"")</f>
      </c>
      <c r="E1221">
        <f>IFERROR(D1221/365.25,"")</f>
      </c>
      <c r="F1221" t="inlineStr">
        <is>
          <t/>
        </is>
      </c>
      <c r="G1221" t="inlineStr">
        <is>
          <t/>
        </is>
      </c>
      <c r="H1221" t="inlineStr">
        <is>
          <t/>
        </is>
      </c>
      <c r="I1221">
        <f>IF(D1221&gt;0,C1221/D1221,"")</f>
      </c>
      <c r="J1221">
        <f>IFERROR(B1221/B1220-1,"")</f>
      </c>
      <c r="K1221">
        <f>MAX(K1220,B1221)</f>
      </c>
      <c r="L1221">
        <f>IF(K1221&gt;0,B1221/K1221-1,"")</f>
      </c>
    </row>
    <row r="1222">
      <c r="A1222">
        <f>NAV!A1222</f>
      </c>
      <c r="B1222">
        <f>NAV!B1222</f>
      </c>
      <c r="C1222">
        <f>IFERROR(LN(B1222/B1221),"")</f>
      </c>
      <c r="D1222">
        <f>IFERROR(A1222-A1221,"")</f>
      </c>
      <c r="E1222">
        <f>IFERROR(D1222/365.25,"")</f>
      </c>
      <c r="F1222" t="inlineStr">
        <is>
          <t/>
        </is>
      </c>
      <c r="G1222" t="inlineStr">
        <is>
          <t/>
        </is>
      </c>
      <c r="H1222" t="inlineStr">
        <is>
          <t/>
        </is>
      </c>
      <c r="I1222">
        <f>IF(D1222&gt;0,C1222/D1222,"")</f>
      </c>
      <c r="J1222">
        <f>IFERROR(B1222/B1221-1,"")</f>
      </c>
      <c r="K1222">
        <f>MAX(K1221,B1222)</f>
      </c>
      <c r="L1222">
        <f>IF(K1222&gt;0,B1222/K1222-1,"")</f>
      </c>
    </row>
    <row r="1223">
      <c r="A1223">
        <f>NAV!A1223</f>
      </c>
      <c r="B1223">
        <f>NAV!B1223</f>
      </c>
      <c r="C1223">
        <f>IFERROR(LN(B1223/B1222),"")</f>
      </c>
      <c r="D1223">
        <f>IFERROR(A1223-A1222,"")</f>
      </c>
      <c r="E1223">
        <f>IFERROR(D1223/365.25,"")</f>
      </c>
      <c r="F1223" t="inlineStr">
        <is>
          <t/>
        </is>
      </c>
      <c r="G1223" t="inlineStr">
        <is>
          <t/>
        </is>
      </c>
      <c r="H1223" t="inlineStr">
        <is>
          <t/>
        </is>
      </c>
      <c r="I1223">
        <f>IF(D1223&gt;0,C1223/D1223,"")</f>
      </c>
      <c r="J1223">
        <f>IFERROR(B1223/B1222-1,"")</f>
      </c>
      <c r="K1223">
        <f>MAX(K1222,B1223)</f>
      </c>
      <c r="L1223">
        <f>IF(K1223&gt;0,B1223/K1223-1,"")</f>
      </c>
    </row>
    <row r="1224">
      <c r="A1224">
        <f>NAV!A1224</f>
      </c>
      <c r="B1224">
        <f>NAV!B1224</f>
      </c>
      <c r="C1224">
        <f>IFERROR(LN(B1224/B1223),"")</f>
      </c>
      <c r="D1224">
        <f>IFERROR(A1224-A1223,"")</f>
      </c>
      <c r="E1224">
        <f>IFERROR(D1224/365.25,"")</f>
      </c>
      <c r="F1224" t="inlineStr">
        <is>
          <t/>
        </is>
      </c>
      <c r="G1224" t="inlineStr">
        <is>
          <t/>
        </is>
      </c>
      <c r="H1224" t="inlineStr">
        <is>
          <t/>
        </is>
      </c>
      <c r="I1224">
        <f>IF(D1224&gt;0,C1224/D1224,"")</f>
      </c>
      <c r="J1224">
        <f>IFERROR(B1224/B1223-1,"")</f>
      </c>
      <c r="K1224">
        <f>MAX(K1223,B1224)</f>
      </c>
      <c r="L1224">
        <f>IF(K1224&gt;0,B1224/K1224-1,"")</f>
      </c>
    </row>
    <row r="1225">
      <c r="A1225">
        <f>NAV!A1225</f>
      </c>
      <c r="B1225">
        <f>NAV!B1225</f>
      </c>
      <c r="C1225">
        <f>IFERROR(LN(B1225/B1224),"")</f>
      </c>
      <c r="D1225">
        <f>IFERROR(A1225-A1224,"")</f>
      </c>
      <c r="E1225">
        <f>IFERROR(D1225/365.25,"")</f>
      </c>
      <c r="F1225" t="inlineStr">
        <is>
          <t/>
        </is>
      </c>
      <c r="G1225" t="inlineStr">
        <is>
          <t/>
        </is>
      </c>
      <c r="H1225" t="inlineStr">
        <is>
          <t/>
        </is>
      </c>
      <c r="I1225">
        <f>IF(D1225&gt;0,C1225/D1225,"")</f>
      </c>
      <c r="J1225">
        <f>IFERROR(B1225/B1224-1,"")</f>
      </c>
      <c r="K1225">
        <f>MAX(K1224,B1225)</f>
      </c>
      <c r="L1225">
        <f>IF(K1225&gt;0,B1225/K1225-1,"")</f>
      </c>
    </row>
    <row r="1226">
      <c r="A1226">
        <f>NAV!A1226</f>
      </c>
      <c r="B1226">
        <f>NAV!B1226</f>
      </c>
      <c r="C1226">
        <f>IFERROR(LN(B1226/B1225),"")</f>
      </c>
      <c r="D1226">
        <f>IFERROR(A1226-A1225,"")</f>
      </c>
      <c r="E1226">
        <f>IFERROR(D1226/365.25,"")</f>
      </c>
      <c r="F1226" t="inlineStr">
        <is>
          <t/>
        </is>
      </c>
      <c r="G1226" t="inlineStr">
        <is>
          <t/>
        </is>
      </c>
      <c r="H1226" t="inlineStr">
        <is>
          <t/>
        </is>
      </c>
      <c r="I1226">
        <f>IF(D1226&gt;0,C1226/D1226,"")</f>
      </c>
      <c r="J1226">
        <f>IFERROR(B1226/B1225-1,"")</f>
      </c>
      <c r="K1226">
        <f>MAX(K1225,B1226)</f>
      </c>
      <c r="L1226">
        <f>IF(K1226&gt;0,B1226/K1226-1,"")</f>
      </c>
    </row>
    <row r="1227">
      <c r="A1227">
        <f>NAV!A1227</f>
      </c>
      <c r="B1227">
        <f>NAV!B1227</f>
      </c>
      <c r="C1227">
        <f>IFERROR(LN(B1227/B1226),"")</f>
      </c>
      <c r="D1227">
        <f>IFERROR(A1227-A1226,"")</f>
      </c>
      <c r="E1227">
        <f>IFERROR(D1227/365.25,"")</f>
      </c>
      <c r="F1227" t="inlineStr">
        <is>
          <t/>
        </is>
      </c>
      <c r="G1227" t="inlineStr">
        <is>
          <t/>
        </is>
      </c>
      <c r="H1227" t="inlineStr">
        <is>
          <t/>
        </is>
      </c>
      <c r="I1227">
        <f>IF(D1227&gt;0,C1227/D1227,"")</f>
      </c>
      <c r="J1227">
        <f>IFERROR(B1227/B1226-1,"")</f>
      </c>
      <c r="K1227">
        <f>MAX(K1226,B1227)</f>
      </c>
      <c r="L1227">
        <f>IF(K1227&gt;0,B1227/K1227-1,"")</f>
      </c>
    </row>
    <row r="1228">
      <c r="A1228">
        <f>NAV!A1228</f>
      </c>
      <c r="B1228">
        <f>NAV!B1228</f>
      </c>
      <c r="C1228">
        <f>IFERROR(LN(B1228/B1227),"")</f>
      </c>
      <c r="D1228">
        <f>IFERROR(A1228-A1227,"")</f>
      </c>
      <c r="E1228">
        <f>IFERROR(D1228/365.25,"")</f>
      </c>
      <c r="F1228" t="inlineStr">
        <is>
          <t/>
        </is>
      </c>
      <c r="G1228" t="inlineStr">
        <is>
          <t/>
        </is>
      </c>
      <c r="H1228" t="inlineStr">
        <is>
          <t/>
        </is>
      </c>
      <c r="I1228">
        <f>IF(D1228&gt;0,C1228/D1228,"")</f>
      </c>
      <c r="J1228">
        <f>IFERROR(B1228/B1227-1,"")</f>
      </c>
      <c r="K1228">
        <f>MAX(K1227,B1228)</f>
      </c>
      <c r="L1228">
        <f>IF(K1228&gt;0,B1228/K1228-1,"")</f>
      </c>
    </row>
    <row r="1229">
      <c r="A1229">
        <f>NAV!A1229</f>
      </c>
      <c r="B1229">
        <f>NAV!B1229</f>
      </c>
      <c r="C1229">
        <f>IFERROR(LN(B1229/B1228),"")</f>
      </c>
      <c r="D1229">
        <f>IFERROR(A1229-A1228,"")</f>
      </c>
      <c r="E1229">
        <f>IFERROR(D1229/365.25,"")</f>
      </c>
      <c r="F1229" t="inlineStr">
        <is>
          <t/>
        </is>
      </c>
      <c r="G1229" t="inlineStr">
        <is>
          <t/>
        </is>
      </c>
      <c r="H1229" t="inlineStr">
        <is>
          <t/>
        </is>
      </c>
      <c r="I1229">
        <f>IF(D1229&gt;0,C1229/D1229,"")</f>
      </c>
      <c r="J1229">
        <f>IFERROR(B1229/B1228-1,"")</f>
      </c>
      <c r="K1229">
        <f>MAX(K1228,B1229)</f>
      </c>
      <c r="L1229">
        <f>IF(K1229&gt;0,B1229/K1229-1,"")</f>
      </c>
    </row>
    <row r="1230">
      <c r="A1230">
        <f>NAV!A1230</f>
      </c>
      <c r="B1230">
        <f>NAV!B1230</f>
      </c>
      <c r="C1230">
        <f>IFERROR(LN(B1230/B1229),"")</f>
      </c>
      <c r="D1230">
        <f>IFERROR(A1230-A1229,"")</f>
      </c>
      <c r="E1230">
        <f>IFERROR(D1230/365.25,"")</f>
      </c>
      <c r="F1230" t="inlineStr">
        <is>
          <t/>
        </is>
      </c>
      <c r="G1230" t="inlineStr">
        <is>
          <t/>
        </is>
      </c>
      <c r="H1230" t="inlineStr">
        <is>
          <t/>
        </is>
      </c>
      <c r="I1230">
        <f>IF(D1230&gt;0,C1230/D1230,"")</f>
      </c>
      <c r="J1230">
        <f>IFERROR(B1230/B1229-1,"")</f>
      </c>
      <c r="K1230">
        <f>MAX(K1229,B1230)</f>
      </c>
      <c r="L1230">
        <f>IF(K1230&gt;0,B1230/K1230-1,"")</f>
      </c>
    </row>
    <row r="1231">
      <c r="A1231">
        <f>NAV!A1231</f>
      </c>
      <c r="B1231">
        <f>NAV!B1231</f>
      </c>
      <c r="C1231">
        <f>IFERROR(LN(B1231/B1230),"")</f>
      </c>
      <c r="D1231">
        <f>IFERROR(A1231-A1230,"")</f>
      </c>
      <c r="E1231">
        <f>IFERROR(D1231/365.25,"")</f>
      </c>
      <c r="F1231" t="inlineStr">
        <is>
          <t/>
        </is>
      </c>
      <c r="G1231" t="inlineStr">
        <is>
          <t/>
        </is>
      </c>
      <c r="H1231" t="inlineStr">
        <is>
          <t/>
        </is>
      </c>
      <c r="I1231">
        <f>IF(D1231&gt;0,C1231/D1231,"")</f>
      </c>
      <c r="J1231">
        <f>IFERROR(B1231/B1230-1,"")</f>
      </c>
      <c r="K1231">
        <f>MAX(K1230,B1231)</f>
      </c>
      <c r="L1231">
        <f>IF(K1231&gt;0,B1231/K1231-1,"")</f>
      </c>
    </row>
    <row r="1232">
      <c r="A1232">
        <f>NAV!A1232</f>
      </c>
      <c r="B1232">
        <f>NAV!B1232</f>
      </c>
      <c r="C1232">
        <f>IFERROR(LN(B1232/B1231),"")</f>
      </c>
      <c r="D1232">
        <f>IFERROR(A1232-A1231,"")</f>
      </c>
      <c r="E1232">
        <f>IFERROR(D1232/365.25,"")</f>
      </c>
      <c r="F1232" t="inlineStr">
        <is>
          <t/>
        </is>
      </c>
      <c r="G1232" t="inlineStr">
        <is>
          <t/>
        </is>
      </c>
      <c r="H1232" t="inlineStr">
        <is>
          <t/>
        </is>
      </c>
      <c r="I1232">
        <f>IF(D1232&gt;0,C1232/D1232,"")</f>
      </c>
      <c r="J1232">
        <f>IFERROR(B1232/B1231-1,"")</f>
      </c>
      <c r="K1232">
        <f>MAX(K1231,B1232)</f>
      </c>
      <c r="L1232">
        <f>IF(K1232&gt;0,B1232/K1232-1,"")</f>
      </c>
    </row>
    <row r="1233">
      <c r="A1233">
        <f>NAV!A1233</f>
      </c>
      <c r="B1233">
        <f>NAV!B1233</f>
      </c>
      <c r="C1233">
        <f>IFERROR(LN(B1233/B1232),"")</f>
      </c>
      <c r="D1233">
        <f>IFERROR(A1233-A1232,"")</f>
      </c>
      <c r="E1233">
        <f>IFERROR(D1233/365.25,"")</f>
      </c>
      <c r="F1233" t="inlineStr">
        <is>
          <t/>
        </is>
      </c>
      <c r="G1233" t="inlineStr">
        <is>
          <t/>
        </is>
      </c>
      <c r="H1233" t="inlineStr">
        <is>
          <t/>
        </is>
      </c>
      <c r="I1233">
        <f>IF(D1233&gt;0,C1233/D1233,"")</f>
      </c>
      <c r="J1233">
        <f>IFERROR(B1233/B1232-1,"")</f>
      </c>
      <c r="K1233">
        <f>MAX(K1232,B1233)</f>
      </c>
      <c r="L1233">
        <f>IF(K1233&gt;0,B1233/K1233-1,"")</f>
      </c>
    </row>
    <row r="1234">
      <c r="A1234">
        <f>NAV!A1234</f>
      </c>
      <c r="B1234">
        <f>NAV!B1234</f>
      </c>
      <c r="C1234">
        <f>IFERROR(LN(B1234/B1233),"")</f>
      </c>
      <c r="D1234">
        <f>IFERROR(A1234-A1233,"")</f>
      </c>
      <c r="E1234">
        <f>IFERROR(D1234/365.25,"")</f>
      </c>
      <c r="F1234" t="inlineStr">
        <is>
          <t/>
        </is>
      </c>
      <c r="G1234" t="inlineStr">
        <is>
          <t/>
        </is>
      </c>
      <c r="H1234" t="inlineStr">
        <is>
          <t/>
        </is>
      </c>
      <c r="I1234">
        <f>IF(D1234&gt;0,C1234/D1234,"")</f>
      </c>
      <c r="J1234">
        <f>IFERROR(B1234/B1233-1,"")</f>
      </c>
      <c r="K1234">
        <f>MAX(K1233,B1234)</f>
      </c>
      <c r="L1234">
        <f>IF(K1234&gt;0,B1234/K1234-1,"")</f>
      </c>
    </row>
    <row r="1235">
      <c r="A1235">
        <f>NAV!A1235</f>
      </c>
      <c r="B1235">
        <f>NAV!B1235</f>
      </c>
      <c r="C1235">
        <f>IFERROR(LN(B1235/B1234),"")</f>
      </c>
      <c r="D1235">
        <f>IFERROR(A1235-A1234,"")</f>
      </c>
      <c r="E1235">
        <f>IFERROR(D1235/365.25,"")</f>
      </c>
      <c r="F1235" t="inlineStr">
        <is>
          <t/>
        </is>
      </c>
      <c r="G1235" t="inlineStr">
        <is>
          <t/>
        </is>
      </c>
      <c r="H1235" t="inlineStr">
        <is>
          <t/>
        </is>
      </c>
      <c r="I1235">
        <f>IF(D1235&gt;0,C1235/D1235,"")</f>
      </c>
      <c r="J1235">
        <f>IFERROR(B1235/B1234-1,"")</f>
      </c>
      <c r="K1235">
        <f>MAX(K1234,B1235)</f>
      </c>
      <c r="L1235">
        <f>IF(K1235&gt;0,B1235/K1235-1,"")</f>
      </c>
    </row>
    <row r="1236">
      <c r="A1236">
        <f>NAV!A1236</f>
      </c>
      <c r="B1236">
        <f>NAV!B1236</f>
      </c>
      <c r="C1236">
        <f>IFERROR(LN(B1236/B1235),"")</f>
      </c>
      <c r="D1236">
        <f>IFERROR(A1236-A1235,"")</f>
      </c>
      <c r="E1236">
        <f>IFERROR(D1236/365.25,"")</f>
      </c>
      <c r="F1236" t="inlineStr">
        <is>
          <t/>
        </is>
      </c>
      <c r="G1236" t="inlineStr">
        <is>
          <t/>
        </is>
      </c>
      <c r="H1236" t="inlineStr">
        <is>
          <t/>
        </is>
      </c>
      <c r="I1236">
        <f>IF(D1236&gt;0,C1236/D1236,"")</f>
      </c>
      <c r="J1236">
        <f>IFERROR(B1236/B1235-1,"")</f>
      </c>
      <c r="K1236">
        <f>MAX(K1235,B1236)</f>
      </c>
      <c r="L1236">
        <f>IF(K1236&gt;0,B1236/K1236-1,"")</f>
      </c>
    </row>
    <row r="1237">
      <c r="A1237">
        <f>NAV!A1237</f>
      </c>
      <c r="B1237">
        <f>NAV!B1237</f>
      </c>
      <c r="C1237">
        <f>IFERROR(LN(B1237/B1236),"")</f>
      </c>
      <c r="D1237">
        <f>IFERROR(A1237-A1236,"")</f>
      </c>
      <c r="E1237">
        <f>IFERROR(D1237/365.25,"")</f>
      </c>
      <c r="F1237" t="inlineStr">
        <is>
          <t/>
        </is>
      </c>
      <c r="G1237" t="inlineStr">
        <is>
          <t/>
        </is>
      </c>
      <c r="H1237" t="inlineStr">
        <is>
          <t/>
        </is>
      </c>
      <c r="I1237">
        <f>IF(D1237&gt;0,C1237/D1237,"")</f>
      </c>
      <c r="J1237">
        <f>IFERROR(B1237/B1236-1,"")</f>
      </c>
      <c r="K1237">
        <f>MAX(K1236,B1237)</f>
      </c>
      <c r="L1237">
        <f>IF(K1237&gt;0,B1237/K1237-1,"")</f>
      </c>
    </row>
    <row r="1238">
      <c r="A1238">
        <f>NAV!A1238</f>
      </c>
      <c r="B1238">
        <f>NAV!B1238</f>
      </c>
      <c r="C1238">
        <f>IFERROR(LN(B1238/B1237),"")</f>
      </c>
      <c r="D1238">
        <f>IFERROR(A1238-A1237,"")</f>
      </c>
      <c r="E1238">
        <f>IFERROR(D1238/365.25,"")</f>
      </c>
      <c r="F1238" t="inlineStr">
        <is>
          <t/>
        </is>
      </c>
      <c r="G1238" t="inlineStr">
        <is>
          <t/>
        </is>
      </c>
      <c r="H1238" t="inlineStr">
        <is>
          <t/>
        </is>
      </c>
      <c r="I1238">
        <f>IF(D1238&gt;0,C1238/D1238,"")</f>
      </c>
      <c r="J1238">
        <f>IFERROR(B1238/B1237-1,"")</f>
      </c>
      <c r="K1238">
        <f>MAX(K1237,B1238)</f>
      </c>
      <c r="L1238">
        <f>IF(K1238&gt;0,B1238/K1238-1,"")</f>
      </c>
    </row>
    <row r="1239">
      <c r="A1239">
        <f>NAV!A1239</f>
      </c>
      <c r="B1239">
        <f>NAV!B1239</f>
      </c>
      <c r="C1239">
        <f>IFERROR(LN(B1239/B1238),"")</f>
      </c>
      <c r="D1239">
        <f>IFERROR(A1239-A1238,"")</f>
      </c>
      <c r="E1239">
        <f>IFERROR(D1239/365.25,"")</f>
      </c>
      <c r="F1239" t="inlineStr">
        <is>
          <t/>
        </is>
      </c>
      <c r="G1239" t="inlineStr">
        <is>
          <t/>
        </is>
      </c>
      <c r="H1239" t="inlineStr">
        <is>
          <t/>
        </is>
      </c>
      <c r="I1239">
        <f>IF(D1239&gt;0,C1239/D1239,"")</f>
      </c>
      <c r="J1239">
        <f>IFERROR(B1239/B1238-1,"")</f>
      </c>
      <c r="K1239">
        <f>MAX(K1238,B1239)</f>
      </c>
      <c r="L1239">
        <f>IF(K1239&gt;0,B1239/K1239-1,"")</f>
      </c>
    </row>
    <row r="1240">
      <c r="A1240">
        <f>NAV!A1240</f>
      </c>
      <c r="B1240">
        <f>NAV!B1240</f>
      </c>
      <c r="C1240">
        <f>IFERROR(LN(B1240/B1239),"")</f>
      </c>
      <c r="D1240">
        <f>IFERROR(A1240-A1239,"")</f>
      </c>
      <c r="E1240">
        <f>IFERROR(D1240/365.25,"")</f>
      </c>
      <c r="F1240" t="inlineStr">
        <is>
          <t/>
        </is>
      </c>
      <c r="G1240" t="inlineStr">
        <is>
          <t/>
        </is>
      </c>
      <c r="H1240" t="inlineStr">
        <is>
          <t/>
        </is>
      </c>
      <c r="I1240">
        <f>IF(D1240&gt;0,C1240/D1240,"")</f>
      </c>
      <c r="J1240">
        <f>IFERROR(B1240/B1239-1,"")</f>
      </c>
      <c r="K1240">
        <f>MAX(K1239,B1240)</f>
      </c>
      <c r="L1240">
        <f>IF(K1240&gt;0,B1240/K1240-1,"")</f>
      </c>
    </row>
    <row r="1241">
      <c r="A1241">
        <f>NAV!A1241</f>
      </c>
      <c r="B1241">
        <f>NAV!B1241</f>
      </c>
      <c r="C1241">
        <f>IFERROR(LN(B1241/B1240),"")</f>
      </c>
      <c r="D1241">
        <f>IFERROR(A1241-A1240,"")</f>
      </c>
      <c r="E1241">
        <f>IFERROR(D1241/365.25,"")</f>
      </c>
      <c r="F1241" t="inlineStr">
        <is>
          <t/>
        </is>
      </c>
      <c r="G1241" t="inlineStr">
        <is>
          <t/>
        </is>
      </c>
      <c r="H1241" t="inlineStr">
        <is>
          <t/>
        </is>
      </c>
      <c r="I1241">
        <f>IF(D1241&gt;0,C1241/D1241,"")</f>
      </c>
      <c r="J1241">
        <f>IFERROR(B1241/B1240-1,"")</f>
      </c>
      <c r="K1241">
        <f>MAX(K1240,B1241)</f>
      </c>
      <c r="L1241">
        <f>IF(K1241&gt;0,B1241/K1241-1,"")</f>
      </c>
    </row>
    <row r="1242">
      <c r="A1242">
        <f>NAV!A1242</f>
      </c>
      <c r="B1242">
        <f>NAV!B1242</f>
      </c>
      <c r="C1242">
        <f>IFERROR(LN(B1242/B1241),"")</f>
      </c>
      <c r="D1242">
        <f>IFERROR(A1242-A1241,"")</f>
      </c>
      <c r="E1242">
        <f>IFERROR(D1242/365.25,"")</f>
      </c>
      <c r="F1242" t="inlineStr">
        <is>
          <t/>
        </is>
      </c>
      <c r="G1242" t="inlineStr">
        <is>
          <t/>
        </is>
      </c>
      <c r="H1242" t="inlineStr">
        <is>
          <t/>
        </is>
      </c>
      <c r="I1242">
        <f>IF(D1242&gt;0,C1242/D1242,"")</f>
      </c>
      <c r="J1242">
        <f>IFERROR(B1242/B1241-1,"")</f>
      </c>
      <c r="K1242">
        <f>MAX(K1241,B1242)</f>
      </c>
      <c r="L1242">
        <f>IF(K1242&gt;0,B1242/K1242-1,"")</f>
      </c>
    </row>
    <row r="1243">
      <c r="A1243">
        <f>NAV!A1243</f>
      </c>
      <c r="B1243">
        <f>NAV!B1243</f>
      </c>
      <c r="C1243">
        <f>IFERROR(LN(B1243/B1242),"")</f>
      </c>
      <c r="D1243">
        <f>IFERROR(A1243-A1242,"")</f>
      </c>
      <c r="E1243">
        <f>IFERROR(D1243/365.25,"")</f>
      </c>
      <c r="F1243" t="inlineStr">
        <is>
          <t/>
        </is>
      </c>
      <c r="G1243" t="inlineStr">
        <is>
          <t/>
        </is>
      </c>
      <c r="H1243" t="inlineStr">
        <is>
          <t/>
        </is>
      </c>
      <c r="I1243">
        <f>IF(D1243&gt;0,C1243/D1243,"")</f>
      </c>
      <c r="J1243">
        <f>IFERROR(B1243/B1242-1,"")</f>
      </c>
      <c r="K1243">
        <f>MAX(K1242,B1243)</f>
      </c>
      <c r="L1243">
        <f>IF(K1243&gt;0,B1243/K1243-1,"")</f>
      </c>
    </row>
    <row r="1244">
      <c r="A1244">
        <f>NAV!A1244</f>
      </c>
      <c r="B1244">
        <f>NAV!B1244</f>
      </c>
      <c r="C1244">
        <f>IFERROR(LN(B1244/B1243),"")</f>
      </c>
      <c r="D1244">
        <f>IFERROR(A1244-A1243,"")</f>
      </c>
      <c r="E1244">
        <f>IFERROR(D1244/365.25,"")</f>
      </c>
      <c r="F1244" t="inlineStr">
        <is>
          <t/>
        </is>
      </c>
      <c r="G1244" t="inlineStr">
        <is>
          <t/>
        </is>
      </c>
      <c r="H1244" t="inlineStr">
        <is>
          <t/>
        </is>
      </c>
      <c r="I1244">
        <f>IF(D1244&gt;0,C1244/D1244,"")</f>
      </c>
      <c r="J1244">
        <f>IFERROR(B1244/B1243-1,"")</f>
      </c>
      <c r="K1244">
        <f>MAX(K1243,B1244)</f>
      </c>
      <c r="L1244">
        <f>IF(K1244&gt;0,B1244/K1244-1,"")</f>
      </c>
    </row>
    <row r="1245">
      <c r="A1245">
        <f>NAV!A1245</f>
      </c>
      <c r="B1245">
        <f>NAV!B1245</f>
      </c>
      <c r="C1245">
        <f>IFERROR(LN(B1245/B1244),"")</f>
      </c>
      <c r="D1245">
        <f>IFERROR(A1245-A1244,"")</f>
      </c>
      <c r="E1245">
        <f>IFERROR(D1245/365.25,"")</f>
      </c>
      <c r="F1245" t="inlineStr">
        <is>
          <t/>
        </is>
      </c>
      <c r="G1245" t="inlineStr">
        <is>
          <t/>
        </is>
      </c>
      <c r="H1245" t="inlineStr">
        <is>
          <t/>
        </is>
      </c>
      <c r="I1245">
        <f>IF(D1245&gt;0,C1245/D1245,"")</f>
      </c>
      <c r="J1245">
        <f>IFERROR(B1245/B1244-1,"")</f>
      </c>
      <c r="K1245">
        <f>MAX(K1244,B1245)</f>
      </c>
      <c r="L1245">
        <f>IF(K1245&gt;0,B1245/K1245-1,"")</f>
      </c>
    </row>
    <row r="1246">
      <c r="A1246">
        <f>NAV!A1246</f>
      </c>
      <c r="B1246">
        <f>NAV!B1246</f>
      </c>
      <c r="C1246">
        <f>IFERROR(LN(B1246/B1245),"")</f>
      </c>
      <c r="D1246">
        <f>IFERROR(A1246-A1245,"")</f>
      </c>
      <c r="E1246">
        <f>IFERROR(D1246/365.25,"")</f>
      </c>
      <c r="F1246" t="inlineStr">
        <is>
          <t/>
        </is>
      </c>
      <c r="G1246" t="inlineStr">
        <is>
          <t/>
        </is>
      </c>
      <c r="H1246" t="inlineStr">
        <is>
          <t/>
        </is>
      </c>
      <c r="I1246">
        <f>IF(D1246&gt;0,C1246/D1246,"")</f>
      </c>
      <c r="J1246">
        <f>IFERROR(B1246/B1245-1,"")</f>
      </c>
      <c r="K1246">
        <f>MAX(K1245,B1246)</f>
      </c>
      <c r="L1246">
        <f>IF(K1246&gt;0,B1246/K1246-1,"")</f>
      </c>
    </row>
    <row r="1247">
      <c r="A1247">
        <f>NAV!A1247</f>
      </c>
      <c r="B1247">
        <f>NAV!B1247</f>
      </c>
      <c r="C1247">
        <f>IFERROR(LN(B1247/B1246),"")</f>
      </c>
      <c r="D1247">
        <f>IFERROR(A1247-A1246,"")</f>
      </c>
      <c r="E1247">
        <f>IFERROR(D1247/365.25,"")</f>
      </c>
      <c r="F1247" t="inlineStr">
        <is>
          <t/>
        </is>
      </c>
      <c r="G1247" t="inlineStr">
        <is>
          <t/>
        </is>
      </c>
      <c r="H1247" t="inlineStr">
        <is>
          <t/>
        </is>
      </c>
      <c r="I1247">
        <f>IF(D1247&gt;0,C1247/D1247,"")</f>
      </c>
      <c r="J1247">
        <f>IFERROR(B1247/B1246-1,"")</f>
      </c>
      <c r="K1247">
        <f>MAX(K1246,B1247)</f>
      </c>
      <c r="L1247">
        <f>IF(K1247&gt;0,B1247/K1247-1,"")</f>
      </c>
    </row>
    <row r="1248">
      <c r="A1248">
        <f>NAV!A1248</f>
      </c>
      <c r="B1248">
        <f>NAV!B1248</f>
      </c>
      <c r="C1248">
        <f>IFERROR(LN(B1248/B1247),"")</f>
      </c>
      <c r="D1248">
        <f>IFERROR(A1248-A1247,"")</f>
      </c>
      <c r="E1248">
        <f>IFERROR(D1248/365.25,"")</f>
      </c>
      <c r="F1248" t="inlineStr">
        <is>
          <t/>
        </is>
      </c>
      <c r="G1248" t="inlineStr">
        <is>
          <t/>
        </is>
      </c>
      <c r="H1248" t="inlineStr">
        <is>
          <t/>
        </is>
      </c>
      <c r="I1248">
        <f>IF(D1248&gt;0,C1248/D1248,"")</f>
      </c>
      <c r="J1248">
        <f>IFERROR(B1248/B1247-1,"")</f>
      </c>
      <c r="K1248">
        <f>MAX(K1247,B1248)</f>
      </c>
      <c r="L1248">
        <f>IF(K1248&gt;0,B1248/K1248-1,"")</f>
      </c>
    </row>
    <row r="1249">
      <c r="A1249">
        <f>NAV!A1249</f>
      </c>
      <c r="B1249">
        <f>NAV!B1249</f>
      </c>
      <c r="C1249">
        <f>IFERROR(LN(B1249/B1248),"")</f>
      </c>
      <c r="D1249">
        <f>IFERROR(A1249-A1248,"")</f>
      </c>
      <c r="E1249">
        <f>IFERROR(D1249/365.25,"")</f>
      </c>
      <c r="F1249" t="inlineStr">
        <is>
          <t/>
        </is>
      </c>
      <c r="G1249" t="inlineStr">
        <is>
          <t/>
        </is>
      </c>
      <c r="H1249" t="inlineStr">
        <is>
          <t/>
        </is>
      </c>
      <c r="I1249">
        <f>IF(D1249&gt;0,C1249/D1249,"")</f>
      </c>
      <c r="J1249">
        <f>IFERROR(B1249/B1248-1,"")</f>
      </c>
      <c r="K1249">
        <f>MAX(K1248,B1249)</f>
      </c>
      <c r="L1249">
        <f>IF(K1249&gt;0,B1249/K1249-1,"")</f>
      </c>
    </row>
    <row r="1250">
      <c r="A1250">
        <f>NAV!A1250</f>
      </c>
      <c r="B1250">
        <f>NAV!B1250</f>
      </c>
      <c r="C1250">
        <f>IFERROR(LN(B1250/B1249),"")</f>
      </c>
      <c r="D1250">
        <f>IFERROR(A1250-A1249,"")</f>
      </c>
      <c r="E1250">
        <f>IFERROR(D1250/365.25,"")</f>
      </c>
      <c r="F1250" t="inlineStr">
        <is>
          <t/>
        </is>
      </c>
      <c r="G1250" t="inlineStr">
        <is>
          <t/>
        </is>
      </c>
      <c r="H1250" t="inlineStr">
        <is>
          <t/>
        </is>
      </c>
      <c r="I1250">
        <f>IF(D1250&gt;0,C1250/D1250,"")</f>
      </c>
      <c r="J1250">
        <f>IFERROR(B1250/B1249-1,"")</f>
      </c>
      <c r="K1250">
        <f>MAX(K1249,B1250)</f>
      </c>
      <c r="L1250">
        <f>IF(K1250&gt;0,B1250/K1250-1,"")</f>
      </c>
    </row>
    <row r="1251">
      <c r="A1251">
        <f>NAV!A1251</f>
      </c>
      <c r="B1251">
        <f>NAV!B1251</f>
      </c>
      <c r="C1251">
        <f>IFERROR(LN(B1251/B1250),"")</f>
      </c>
      <c r="D1251">
        <f>IFERROR(A1251-A1250,"")</f>
      </c>
      <c r="E1251">
        <f>IFERROR(D1251/365.25,"")</f>
      </c>
      <c r="F1251" t="inlineStr">
        <is>
          <t/>
        </is>
      </c>
      <c r="G1251" t="inlineStr">
        <is>
          <t/>
        </is>
      </c>
      <c r="H1251" t="inlineStr">
        <is>
          <t/>
        </is>
      </c>
      <c r="I1251">
        <f>IF(D1251&gt;0,C1251/D1251,"")</f>
      </c>
      <c r="J1251">
        <f>IFERROR(B1251/B1250-1,"")</f>
      </c>
      <c r="K1251">
        <f>MAX(K1250,B1251)</f>
      </c>
      <c r="L1251">
        <f>IF(K1251&gt;0,B1251/K1251-1,"")</f>
      </c>
    </row>
    <row r="1252">
      <c r="A1252">
        <f>NAV!A1252</f>
      </c>
      <c r="B1252">
        <f>NAV!B1252</f>
      </c>
      <c r="C1252">
        <f>IFERROR(LN(B1252/B1251),"")</f>
      </c>
      <c r="D1252">
        <f>IFERROR(A1252-A1251,"")</f>
      </c>
      <c r="E1252">
        <f>IFERROR(D1252/365.25,"")</f>
      </c>
      <c r="F1252" t="inlineStr">
        <is>
          <t/>
        </is>
      </c>
      <c r="G1252" t="inlineStr">
        <is>
          <t/>
        </is>
      </c>
      <c r="H1252" t="inlineStr">
        <is>
          <t/>
        </is>
      </c>
      <c r="I1252">
        <f>IF(D1252&gt;0,C1252/D1252,"")</f>
      </c>
      <c r="J1252">
        <f>IFERROR(B1252/B1251-1,"")</f>
      </c>
      <c r="K1252">
        <f>MAX(K1251,B1252)</f>
      </c>
      <c r="L1252">
        <f>IF(K1252&gt;0,B1252/K1252-1,"")</f>
      </c>
    </row>
    <row r="1253">
      <c r="A1253">
        <f>NAV!A1253</f>
      </c>
      <c r="B1253">
        <f>NAV!B1253</f>
      </c>
      <c r="C1253">
        <f>IFERROR(LN(B1253/B1252),"")</f>
      </c>
      <c r="D1253">
        <f>IFERROR(A1253-A1252,"")</f>
      </c>
      <c r="E1253">
        <f>IFERROR(D1253/365.25,"")</f>
      </c>
      <c r="F1253" t="inlineStr">
        <is>
          <t/>
        </is>
      </c>
      <c r="G1253" t="inlineStr">
        <is>
          <t/>
        </is>
      </c>
      <c r="H1253" t="inlineStr">
        <is>
          <t/>
        </is>
      </c>
      <c r="I1253">
        <f>IF(D1253&gt;0,C1253/D1253,"")</f>
      </c>
      <c r="J1253">
        <f>IFERROR(B1253/B1252-1,"")</f>
      </c>
      <c r="K1253">
        <f>MAX(K1252,B1253)</f>
      </c>
      <c r="L1253">
        <f>IF(K1253&gt;0,B1253/K1253-1,"")</f>
      </c>
    </row>
    <row r="1254">
      <c r="A1254">
        <f>NAV!A1254</f>
      </c>
      <c r="B1254">
        <f>NAV!B1254</f>
      </c>
      <c r="C1254">
        <f>IFERROR(LN(B1254/B1253),"")</f>
      </c>
      <c r="D1254">
        <f>IFERROR(A1254-A1253,"")</f>
      </c>
      <c r="E1254">
        <f>IFERROR(D1254/365.25,"")</f>
      </c>
      <c r="F1254" t="inlineStr">
        <is>
          <t/>
        </is>
      </c>
      <c r="G1254" t="inlineStr">
        <is>
          <t/>
        </is>
      </c>
      <c r="H1254" t="inlineStr">
        <is>
          <t/>
        </is>
      </c>
      <c r="I1254">
        <f>IF(D1254&gt;0,C1254/D1254,"")</f>
      </c>
      <c r="J1254">
        <f>IFERROR(B1254/B1253-1,"")</f>
      </c>
      <c r="K1254">
        <f>MAX(K1253,B1254)</f>
      </c>
      <c r="L1254">
        <f>IF(K1254&gt;0,B1254/K1254-1,"")</f>
      </c>
    </row>
    <row r="1255">
      <c r="A1255">
        <f>NAV!A1255</f>
      </c>
      <c r="B1255">
        <f>NAV!B1255</f>
      </c>
      <c r="C1255">
        <f>IFERROR(LN(B1255/B1254),"")</f>
      </c>
      <c r="D1255">
        <f>IFERROR(A1255-A1254,"")</f>
      </c>
      <c r="E1255">
        <f>IFERROR(D1255/365.25,"")</f>
      </c>
      <c r="F1255" t="inlineStr">
        <is>
          <t/>
        </is>
      </c>
      <c r="G1255" t="inlineStr">
        <is>
          <t/>
        </is>
      </c>
      <c r="H1255" t="inlineStr">
        <is>
          <t/>
        </is>
      </c>
      <c r="I1255">
        <f>IF(D1255&gt;0,C1255/D1255,"")</f>
      </c>
      <c r="J1255">
        <f>IFERROR(B1255/B1254-1,"")</f>
      </c>
      <c r="K1255">
        <f>MAX(K1254,B1255)</f>
      </c>
      <c r="L1255">
        <f>IF(K1255&gt;0,B1255/K1255-1,"")</f>
      </c>
    </row>
    <row r="1256">
      <c r="A1256">
        <f>NAV!A1256</f>
      </c>
      <c r="B1256">
        <f>NAV!B1256</f>
      </c>
      <c r="C1256">
        <f>IFERROR(LN(B1256/B1255),"")</f>
      </c>
      <c r="D1256">
        <f>IFERROR(A1256-A1255,"")</f>
      </c>
      <c r="E1256">
        <f>IFERROR(D1256/365.25,"")</f>
      </c>
      <c r="F1256" t="inlineStr">
        <is>
          <t/>
        </is>
      </c>
      <c r="G1256" t="inlineStr">
        <is>
          <t/>
        </is>
      </c>
      <c r="H1256" t="inlineStr">
        <is>
          <t/>
        </is>
      </c>
      <c r="I1256">
        <f>IF(D1256&gt;0,C1256/D1256,"")</f>
      </c>
      <c r="J1256">
        <f>IFERROR(B1256/B1255-1,"")</f>
      </c>
      <c r="K1256">
        <f>MAX(K1255,B1256)</f>
      </c>
      <c r="L1256">
        <f>IF(K1256&gt;0,B1256/K1256-1,"")</f>
      </c>
    </row>
    <row r="1257">
      <c r="A1257">
        <f>NAV!A1257</f>
      </c>
      <c r="B1257">
        <f>NAV!B1257</f>
      </c>
      <c r="C1257">
        <f>IFERROR(LN(B1257/B1256),"")</f>
      </c>
      <c r="D1257">
        <f>IFERROR(A1257-A1256,"")</f>
      </c>
      <c r="E1257">
        <f>IFERROR(D1257/365.25,"")</f>
      </c>
      <c r="F1257" t="inlineStr">
        <is>
          <t/>
        </is>
      </c>
      <c r="G1257" t="inlineStr">
        <is>
          <t/>
        </is>
      </c>
      <c r="H1257" t="inlineStr">
        <is>
          <t/>
        </is>
      </c>
      <c r="I1257">
        <f>IF(D1257&gt;0,C1257/D1257,"")</f>
      </c>
      <c r="J1257">
        <f>IFERROR(B1257/B1256-1,"")</f>
      </c>
      <c r="K1257">
        <f>MAX(K1256,B1257)</f>
      </c>
      <c r="L1257">
        <f>IF(K1257&gt;0,B1257/K1257-1,"")</f>
      </c>
    </row>
    <row r="1258">
      <c r="A1258">
        <f>NAV!A1258</f>
      </c>
      <c r="B1258">
        <f>NAV!B1258</f>
      </c>
      <c r="C1258">
        <f>IFERROR(LN(B1258/B1257),"")</f>
      </c>
      <c r="D1258">
        <f>IFERROR(A1258-A1257,"")</f>
      </c>
      <c r="E1258">
        <f>IFERROR(D1258/365.25,"")</f>
      </c>
      <c r="F1258" t="inlineStr">
        <is>
          <t/>
        </is>
      </c>
      <c r="G1258" t="inlineStr">
        <is>
          <t/>
        </is>
      </c>
      <c r="H1258" t="inlineStr">
        <is>
          <t/>
        </is>
      </c>
      <c r="I1258">
        <f>IF(D1258&gt;0,C1258/D1258,"")</f>
      </c>
      <c r="J1258">
        <f>IFERROR(B1258/B1257-1,"")</f>
      </c>
      <c r="K1258">
        <f>MAX(K1257,B1258)</f>
      </c>
      <c r="L1258">
        <f>IF(K1258&gt;0,B1258/K1258-1,"")</f>
      </c>
    </row>
    <row r="1259">
      <c r="A1259">
        <f>NAV!A1259</f>
      </c>
      <c r="B1259">
        <f>NAV!B1259</f>
      </c>
      <c r="C1259">
        <f>IFERROR(LN(B1259/B1258),"")</f>
      </c>
      <c r="D1259">
        <f>IFERROR(A1259-A1258,"")</f>
      </c>
      <c r="E1259">
        <f>IFERROR(D1259/365.25,"")</f>
      </c>
      <c r="F1259" t="inlineStr">
        <is>
          <t/>
        </is>
      </c>
      <c r="G1259" t="inlineStr">
        <is>
          <t/>
        </is>
      </c>
      <c r="H1259" t="inlineStr">
        <is>
          <t/>
        </is>
      </c>
      <c r="I1259">
        <f>IF(D1259&gt;0,C1259/D1259,"")</f>
      </c>
      <c r="J1259">
        <f>IFERROR(B1259/B1258-1,"")</f>
      </c>
      <c r="K1259">
        <f>MAX(K1258,B1259)</f>
      </c>
      <c r="L1259">
        <f>IF(K1259&gt;0,B1259/K1259-1,"")</f>
      </c>
    </row>
    <row r="1260">
      <c r="A1260">
        <f>NAV!A1260</f>
      </c>
      <c r="B1260">
        <f>NAV!B1260</f>
      </c>
      <c r="C1260">
        <f>IFERROR(LN(B1260/B1259),"")</f>
      </c>
      <c r="D1260">
        <f>IFERROR(A1260-A1259,"")</f>
      </c>
      <c r="E1260">
        <f>IFERROR(D1260/365.25,"")</f>
      </c>
      <c r="F1260" t="inlineStr">
        <is>
          <t/>
        </is>
      </c>
      <c r="G1260" t="inlineStr">
        <is>
          <t/>
        </is>
      </c>
      <c r="H1260" t="inlineStr">
        <is>
          <t/>
        </is>
      </c>
      <c r="I1260">
        <f>IF(D1260&gt;0,C1260/D1260,"")</f>
      </c>
      <c r="J1260">
        <f>IFERROR(B1260/B1259-1,"")</f>
      </c>
      <c r="K1260">
        <f>MAX(K1259,B1260)</f>
      </c>
      <c r="L1260">
        <f>IF(K1260&gt;0,B1260/K1260-1,"")</f>
      </c>
    </row>
    <row r="1261">
      <c r="A1261">
        <f>NAV!A1261</f>
      </c>
      <c r="B1261">
        <f>NAV!B1261</f>
      </c>
      <c r="C1261">
        <f>IFERROR(LN(B1261/B1260),"")</f>
      </c>
      <c r="D1261">
        <f>IFERROR(A1261-A1260,"")</f>
      </c>
      <c r="E1261">
        <f>IFERROR(D1261/365.25,"")</f>
      </c>
      <c r="F1261" t="inlineStr">
        <is>
          <t/>
        </is>
      </c>
      <c r="G1261" t="inlineStr">
        <is>
          <t/>
        </is>
      </c>
      <c r="H1261" t="inlineStr">
        <is>
          <t/>
        </is>
      </c>
      <c r="I1261">
        <f>IF(D1261&gt;0,C1261/D1261,"")</f>
      </c>
      <c r="J1261">
        <f>IFERROR(B1261/B1260-1,"")</f>
      </c>
      <c r="K1261">
        <f>MAX(K1260,B1261)</f>
      </c>
      <c r="L1261">
        <f>IF(K1261&gt;0,B1261/K1261-1,"")</f>
      </c>
    </row>
    <row r="1262">
      <c r="A1262">
        <f>NAV!A1262</f>
      </c>
      <c r="B1262">
        <f>NAV!B1262</f>
      </c>
      <c r="C1262">
        <f>IFERROR(LN(B1262/B1261),"")</f>
      </c>
      <c r="D1262">
        <f>IFERROR(A1262-A1261,"")</f>
      </c>
      <c r="E1262">
        <f>IFERROR(D1262/365.25,"")</f>
      </c>
      <c r="F1262" t="inlineStr">
        <is>
          <t/>
        </is>
      </c>
      <c r="G1262" t="inlineStr">
        <is>
          <t/>
        </is>
      </c>
      <c r="H1262" t="inlineStr">
        <is>
          <t/>
        </is>
      </c>
      <c r="I1262">
        <f>IF(D1262&gt;0,C1262/D1262,"")</f>
      </c>
      <c r="J1262">
        <f>IFERROR(B1262/B1261-1,"")</f>
      </c>
      <c r="K1262">
        <f>MAX(K1261,B1262)</f>
      </c>
      <c r="L1262">
        <f>IF(K1262&gt;0,B1262/K1262-1,"")</f>
      </c>
    </row>
    <row r="1263">
      <c r="A1263">
        <f>NAV!A1263</f>
      </c>
      <c r="B1263">
        <f>NAV!B1263</f>
      </c>
      <c r="C1263">
        <f>IFERROR(LN(B1263/B1262),"")</f>
      </c>
      <c r="D1263">
        <f>IFERROR(A1263-A1262,"")</f>
      </c>
      <c r="E1263">
        <f>IFERROR(D1263/365.25,"")</f>
      </c>
      <c r="F1263" t="inlineStr">
        <is>
          <t/>
        </is>
      </c>
      <c r="G1263" t="inlineStr">
        <is>
          <t/>
        </is>
      </c>
      <c r="H1263" t="inlineStr">
        <is>
          <t/>
        </is>
      </c>
      <c r="I1263">
        <f>IF(D1263&gt;0,C1263/D1263,"")</f>
      </c>
      <c r="J1263">
        <f>IFERROR(B1263/B1262-1,"")</f>
      </c>
      <c r="K1263">
        <f>MAX(K1262,B1263)</f>
      </c>
      <c r="L1263">
        <f>IF(K1263&gt;0,B1263/K1263-1,"")</f>
      </c>
    </row>
    <row r="1264">
      <c r="A1264">
        <f>NAV!A1264</f>
      </c>
      <c r="B1264">
        <f>NAV!B1264</f>
      </c>
      <c r="C1264">
        <f>IFERROR(LN(B1264/B1263),"")</f>
      </c>
      <c r="D1264">
        <f>IFERROR(A1264-A1263,"")</f>
      </c>
      <c r="E1264">
        <f>IFERROR(D1264/365.25,"")</f>
      </c>
      <c r="F1264" t="inlineStr">
        <is>
          <t/>
        </is>
      </c>
      <c r="G1264" t="inlineStr">
        <is>
          <t/>
        </is>
      </c>
      <c r="H1264" t="inlineStr">
        <is>
          <t/>
        </is>
      </c>
      <c r="I1264">
        <f>IF(D1264&gt;0,C1264/D1264,"")</f>
      </c>
      <c r="J1264">
        <f>IFERROR(B1264/B1263-1,"")</f>
      </c>
      <c r="K1264">
        <f>MAX(K1263,B1264)</f>
      </c>
      <c r="L1264">
        <f>IF(K1264&gt;0,B1264/K1264-1,"")</f>
      </c>
    </row>
    <row r="1265">
      <c r="A1265">
        <f>NAV!A1265</f>
      </c>
      <c r="B1265">
        <f>NAV!B1265</f>
      </c>
      <c r="C1265">
        <f>IFERROR(LN(B1265/B1264),"")</f>
      </c>
      <c r="D1265">
        <f>IFERROR(A1265-A1264,"")</f>
      </c>
      <c r="E1265">
        <f>IFERROR(D1265/365.25,"")</f>
      </c>
      <c r="F1265" t="inlineStr">
        <is>
          <t/>
        </is>
      </c>
      <c r="G1265" t="inlineStr">
        <is>
          <t/>
        </is>
      </c>
      <c r="H1265" t="inlineStr">
        <is>
          <t/>
        </is>
      </c>
      <c r="I1265">
        <f>IF(D1265&gt;0,C1265/D1265,"")</f>
      </c>
      <c r="J1265">
        <f>IFERROR(B1265/B1264-1,"")</f>
      </c>
      <c r="K1265">
        <f>MAX(K1264,B1265)</f>
      </c>
      <c r="L1265">
        <f>IF(K1265&gt;0,B1265/K1265-1,"")</f>
      </c>
    </row>
    <row r="1266">
      <c r="A1266">
        <f>NAV!A1266</f>
      </c>
      <c r="B1266">
        <f>NAV!B1266</f>
      </c>
      <c r="C1266">
        <f>IFERROR(LN(B1266/B1265),"")</f>
      </c>
      <c r="D1266">
        <f>IFERROR(A1266-A1265,"")</f>
      </c>
      <c r="E1266">
        <f>IFERROR(D1266/365.25,"")</f>
      </c>
      <c r="F1266" t="inlineStr">
        <is>
          <t/>
        </is>
      </c>
      <c r="G1266" t="inlineStr">
        <is>
          <t/>
        </is>
      </c>
      <c r="H1266" t="inlineStr">
        <is>
          <t/>
        </is>
      </c>
      <c r="I1266">
        <f>IF(D1266&gt;0,C1266/D1266,"")</f>
      </c>
      <c r="J1266">
        <f>IFERROR(B1266/B1265-1,"")</f>
      </c>
      <c r="K1266">
        <f>MAX(K1265,B1266)</f>
      </c>
      <c r="L1266">
        <f>IF(K1266&gt;0,B1266/K1266-1,"")</f>
      </c>
    </row>
    <row r="1267">
      <c r="A1267">
        <f>NAV!A1267</f>
      </c>
      <c r="B1267">
        <f>NAV!B1267</f>
      </c>
      <c r="C1267">
        <f>IFERROR(LN(B1267/B1266),"")</f>
      </c>
      <c r="D1267">
        <f>IFERROR(A1267-A1266,"")</f>
      </c>
      <c r="E1267">
        <f>IFERROR(D1267/365.25,"")</f>
      </c>
      <c r="F1267" t="inlineStr">
        <is>
          <t/>
        </is>
      </c>
      <c r="G1267" t="inlineStr">
        <is>
          <t/>
        </is>
      </c>
      <c r="H1267" t="inlineStr">
        <is>
          <t/>
        </is>
      </c>
      <c r="I1267">
        <f>IF(D1267&gt;0,C1267/D1267,"")</f>
      </c>
      <c r="J1267">
        <f>IFERROR(B1267/B1266-1,"")</f>
      </c>
      <c r="K1267">
        <f>MAX(K1266,B1267)</f>
      </c>
      <c r="L1267">
        <f>IF(K1267&gt;0,B1267/K1267-1,"")</f>
      </c>
    </row>
    <row r="1268">
      <c r="A1268">
        <f>NAV!A1268</f>
      </c>
      <c r="B1268">
        <f>NAV!B1268</f>
      </c>
      <c r="C1268">
        <f>IFERROR(LN(B1268/B1267),"")</f>
      </c>
      <c r="D1268">
        <f>IFERROR(A1268-A1267,"")</f>
      </c>
      <c r="E1268">
        <f>IFERROR(D1268/365.25,"")</f>
      </c>
      <c r="F1268" t="inlineStr">
        <is>
          <t/>
        </is>
      </c>
      <c r="G1268" t="inlineStr">
        <is>
          <t/>
        </is>
      </c>
      <c r="H1268" t="inlineStr">
        <is>
          <t/>
        </is>
      </c>
      <c r="I1268">
        <f>IF(D1268&gt;0,C1268/D1268,"")</f>
      </c>
      <c r="J1268">
        <f>IFERROR(B1268/B1267-1,"")</f>
      </c>
      <c r="K1268">
        <f>MAX(K1267,B1268)</f>
      </c>
      <c r="L1268">
        <f>IF(K1268&gt;0,B1268/K1268-1,"")</f>
      </c>
    </row>
    <row r="1269">
      <c r="A1269">
        <f>NAV!A1269</f>
      </c>
      <c r="B1269">
        <f>NAV!B1269</f>
      </c>
      <c r="C1269">
        <f>IFERROR(LN(B1269/B1268),"")</f>
      </c>
      <c r="D1269">
        <f>IFERROR(A1269-A1268,"")</f>
      </c>
      <c r="E1269">
        <f>IFERROR(D1269/365.25,"")</f>
      </c>
      <c r="F1269" t="inlineStr">
        <is>
          <t/>
        </is>
      </c>
      <c r="G1269" t="inlineStr">
        <is>
          <t/>
        </is>
      </c>
      <c r="H1269" t="inlineStr">
        <is>
          <t/>
        </is>
      </c>
      <c r="I1269">
        <f>IF(D1269&gt;0,C1269/D1269,"")</f>
      </c>
      <c r="J1269">
        <f>IFERROR(B1269/B1268-1,"")</f>
      </c>
      <c r="K1269">
        <f>MAX(K1268,B1269)</f>
      </c>
      <c r="L1269">
        <f>IF(K1269&gt;0,B1269/K1269-1,"")</f>
      </c>
    </row>
    <row r="1270">
      <c r="A1270">
        <f>NAV!A1270</f>
      </c>
      <c r="B1270">
        <f>NAV!B1270</f>
      </c>
      <c r="C1270">
        <f>IFERROR(LN(B1270/B1269),"")</f>
      </c>
      <c r="D1270">
        <f>IFERROR(A1270-A1269,"")</f>
      </c>
      <c r="E1270">
        <f>IFERROR(D1270/365.25,"")</f>
      </c>
      <c r="F1270" t="inlineStr">
        <is>
          <t/>
        </is>
      </c>
      <c r="G1270" t="inlineStr">
        <is>
          <t/>
        </is>
      </c>
      <c r="H1270" t="inlineStr">
        <is>
          <t/>
        </is>
      </c>
      <c r="I1270">
        <f>IF(D1270&gt;0,C1270/D1270,"")</f>
      </c>
      <c r="J1270">
        <f>IFERROR(B1270/B1269-1,"")</f>
      </c>
      <c r="K1270">
        <f>MAX(K1269,B1270)</f>
      </c>
      <c r="L1270">
        <f>IF(K1270&gt;0,B1270/K1270-1,"")</f>
      </c>
    </row>
    <row r="1271">
      <c r="A1271">
        <f>NAV!A1271</f>
      </c>
      <c r="B1271">
        <f>NAV!B1271</f>
      </c>
      <c r="C1271">
        <f>IFERROR(LN(B1271/B1270),"")</f>
      </c>
      <c r="D1271">
        <f>IFERROR(A1271-A1270,"")</f>
      </c>
      <c r="E1271">
        <f>IFERROR(D1271/365.25,"")</f>
      </c>
      <c r="F1271" t="inlineStr">
        <is>
          <t/>
        </is>
      </c>
      <c r="G1271" t="inlineStr">
        <is>
          <t/>
        </is>
      </c>
      <c r="H1271" t="inlineStr">
        <is>
          <t/>
        </is>
      </c>
      <c r="I1271">
        <f>IF(D1271&gt;0,C1271/D1271,"")</f>
      </c>
      <c r="J1271">
        <f>IFERROR(B1271/B1270-1,"")</f>
      </c>
      <c r="K1271">
        <f>MAX(K1270,B1271)</f>
      </c>
      <c r="L1271">
        <f>IF(K1271&gt;0,B1271/K1271-1,"")</f>
      </c>
    </row>
    <row r="1272">
      <c r="A1272">
        <f>NAV!A1272</f>
      </c>
      <c r="B1272">
        <f>NAV!B1272</f>
      </c>
      <c r="C1272">
        <f>IFERROR(LN(B1272/B1271),"")</f>
      </c>
      <c r="D1272">
        <f>IFERROR(A1272-A1271,"")</f>
      </c>
      <c r="E1272">
        <f>IFERROR(D1272/365.25,"")</f>
      </c>
      <c r="F1272" t="inlineStr">
        <is>
          <t/>
        </is>
      </c>
      <c r="G1272" t="inlineStr">
        <is>
          <t/>
        </is>
      </c>
      <c r="H1272" t="inlineStr">
        <is>
          <t/>
        </is>
      </c>
      <c r="I1272">
        <f>IF(D1272&gt;0,C1272/D1272,"")</f>
      </c>
      <c r="J1272">
        <f>IFERROR(B1272/B1271-1,"")</f>
      </c>
      <c r="K1272">
        <f>MAX(K1271,B1272)</f>
      </c>
      <c r="L1272">
        <f>IF(K1272&gt;0,B1272/K1272-1,"")</f>
      </c>
    </row>
    <row r="1273">
      <c r="A1273">
        <f>NAV!A1273</f>
      </c>
      <c r="B1273">
        <f>NAV!B1273</f>
      </c>
      <c r="C1273">
        <f>IFERROR(LN(B1273/B1272),"")</f>
      </c>
      <c r="D1273">
        <f>IFERROR(A1273-A1272,"")</f>
      </c>
      <c r="E1273">
        <f>IFERROR(D1273/365.25,"")</f>
      </c>
      <c r="F1273" t="inlineStr">
        <is>
          <t/>
        </is>
      </c>
      <c r="G1273" t="inlineStr">
        <is>
          <t/>
        </is>
      </c>
      <c r="H1273" t="inlineStr">
        <is>
          <t/>
        </is>
      </c>
      <c r="I1273">
        <f>IF(D1273&gt;0,C1273/D1273,"")</f>
      </c>
      <c r="J1273">
        <f>IFERROR(B1273/B1272-1,"")</f>
      </c>
      <c r="K1273">
        <f>MAX(K1272,B1273)</f>
      </c>
      <c r="L1273">
        <f>IF(K1273&gt;0,B1273/K1273-1,"")</f>
      </c>
    </row>
    <row r="1274">
      <c r="A1274">
        <f>NAV!A1274</f>
      </c>
      <c r="B1274">
        <f>NAV!B1274</f>
      </c>
      <c r="C1274">
        <f>IFERROR(LN(B1274/B1273),"")</f>
      </c>
      <c r="D1274">
        <f>IFERROR(A1274-A1273,"")</f>
      </c>
      <c r="E1274">
        <f>IFERROR(D1274/365.25,"")</f>
      </c>
      <c r="F1274" t="inlineStr">
        <is>
          <t/>
        </is>
      </c>
      <c r="G1274" t="inlineStr">
        <is>
          <t/>
        </is>
      </c>
      <c r="H1274" t="inlineStr">
        <is>
          <t/>
        </is>
      </c>
      <c r="I1274">
        <f>IF(D1274&gt;0,C1274/D1274,"")</f>
      </c>
      <c r="J1274">
        <f>IFERROR(B1274/B1273-1,"")</f>
      </c>
      <c r="K1274">
        <f>MAX(K1273,B1274)</f>
      </c>
      <c r="L1274">
        <f>IF(K1274&gt;0,B1274/K1274-1,"")</f>
      </c>
    </row>
    <row r="1275">
      <c r="A1275">
        <f>NAV!A1275</f>
      </c>
      <c r="B1275">
        <f>NAV!B1275</f>
      </c>
      <c r="C1275">
        <f>IFERROR(LN(B1275/B1274),"")</f>
      </c>
      <c r="D1275">
        <f>IFERROR(A1275-A1274,"")</f>
      </c>
      <c r="E1275">
        <f>IFERROR(D1275/365.25,"")</f>
      </c>
      <c r="F1275" t="inlineStr">
        <is>
          <t/>
        </is>
      </c>
      <c r="G1275" t="inlineStr">
        <is>
          <t/>
        </is>
      </c>
      <c r="H1275" t="inlineStr">
        <is>
          <t/>
        </is>
      </c>
      <c r="I1275">
        <f>IF(D1275&gt;0,C1275/D1275,"")</f>
      </c>
      <c r="J1275">
        <f>IFERROR(B1275/B1274-1,"")</f>
      </c>
      <c r="K1275">
        <f>MAX(K1274,B1275)</f>
      </c>
      <c r="L1275">
        <f>IF(K1275&gt;0,B1275/K1275-1,"")</f>
      </c>
    </row>
    <row r="1276">
      <c r="A1276">
        <f>NAV!A1276</f>
      </c>
      <c r="B1276">
        <f>NAV!B1276</f>
      </c>
      <c r="C1276">
        <f>IFERROR(LN(B1276/B1275),"")</f>
      </c>
      <c r="D1276">
        <f>IFERROR(A1276-A1275,"")</f>
      </c>
      <c r="E1276">
        <f>IFERROR(D1276/365.25,"")</f>
      </c>
      <c r="F1276" t="inlineStr">
        <is>
          <t/>
        </is>
      </c>
      <c r="G1276" t="inlineStr">
        <is>
          <t/>
        </is>
      </c>
      <c r="H1276" t="inlineStr">
        <is>
          <t/>
        </is>
      </c>
      <c r="I1276">
        <f>IF(D1276&gt;0,C1276/D1276,"")</f>
      </c>
      <c r="J1276">
        <f>IFERROR(B1276/B1275-1,"")</f>
      </c>
      <c r="K1276">
        <f>MAX(K1275,B1276)</f>
      </c>
      <c r="L1276">
        <f>IF(K1276&gt;0,B1276/K1276-1,"")</f>
      </c>
    </row>
    <row r="1277">
      <c r="A1277">
        <f>NAV!A1277</f>
      </c>
      <c r="B1277">
        <f>NAV!B1277</f>
      </c>
      <c r="C1277">
        <f>IFERROR(LN(B1277/B1276),"")</f>
      </c>
      <c r="D1277">
        <f>IFERROR(A1277-A1276,"")</f>
      </c>
      <c r="E1277">
        <f>IFERROR(D1277/365.25,"")</f>
      </c>
      <c r="F1277" t="inlineStr">
        <is>
          <t/>
        </is>
      </c>
      <c r="G1277" t="inlineStr">
        <is>
          <t/>
        </is>
      </c>
      <c r="H1277" t="inlineStr">
        <is>
          <t/>
        </is>
      </c>
      <c r="I1277">
        <f>IF(D1277&gt;0,C1277/D1277,"")</f>
      </c>
      <c r="J1277">
        <f>IFERROR(B1277/B1276-1,"")</f>
      </c>
      <c r="K1277">
        <f>MAX(K1276,B1277)</f>
      </c>
      <c r="L1277">
        <f>IF(K1277&gt;0,B1277/K1277-1,"")</f>
      </c>
    </row>
    <row r="1278">
      <c r="A1278">
        <f>NAV!A1278</f>
      </c>
      <c r="B1278">
        <f>NAV!B1278</f>
      </c>
      <c r="C1278">
        <f>IFERROR(LN(B1278/B1277),"")</f>
      </c>
      <c r="D1278">
        <f>IFERROR(A1278-A1277,"")</f>
      </c>
      <c r="E1278">
        <f>IFERROR(D1278/365.25,"")</f>
      </c>
      <c r="F1278" t="inlineStr">
        <is>
          <t/>
        </is>
      </c>
      <c r="G1278" t="inlineStr">
        <is>
          <t/>
        </is>
      </c>
      <c r="H1278" t="inlineStr">
        <is>
          <t/>
        </is>
      </c>
      <c r="I1278">
        <f>IF(D1278&gt;0,C1278/D1278,"")</f>
      </c>
      <c r="J1278">
        <f>IFERROR(B1278/B1277-1,"")</f>
      </c>
      <c r="K1278">
        <f>MAX(K1277,B1278)</f>
      </c>
      <c r="L1278">
        <f>IF(K1278&gt;0,B1278/K1278-1,"")</f>
      </c>
    </row>
    <row r="1279">
      <c r="A1279">
        <f>NAV!A1279</f>
      </c>
      <c r="B1279">
        <f>NAV!B1279</f>
      </c>
      <c r="C1279">
        <f>IFERROR(LN(B1279/B1278),"")</f>
      </c>
      <c r="D1279">
        <f>IFERROR(A1279-A1278,"")</f>
      </c>
      <c r="E1279">
        <f>IFERROR(D1279/365.25,"")</f>
      </c>
      <c r="F1279" t="inlineStr">
        <is>
          <t/>
        </is>
      </c>
      <c r="G1279" t="inlineStr">
        <is>
          <t/>
        </is>
      </c>
      <c r="H1279" t="inlineStr">
        <is>
          <t/>
        </is>
      </c>
      <c r="I1279">
        <f>IF(D1279&gt;0,C1279/D1279,"")</f>
      </c>
      <c r="J1279">
        <f>IFERROR(B1279/B1278-1,"")</f>
      </c>
      <c r="K1279">
        <f>MAX(K1278,B1279)</f>
      </c>
      <c r="L1279">
        <f>IF(K1279&gt;0,B1279/K1279-1,"")</f>
      </c>
    </row>
    <row r="1280">
      <c r="A1280">
        <f>NAV!A1280</f>
      </c>
      <c r="B1280">
        <f>NAV!B1280</f>
      </c>
      <c r="C1280">
        <f>IFERROR(LN(B1280/B1279),"")</f>
      </c>
      <c r="D1280">
        <f>IFERROR(A1280-A1279,"")</f>
      </c>
      <c r="E1280">
        <f>IFERROR(D1280/365.25,"")</f>
      </c>
      <c r="F1280" t="inlineStr">
        <is>
          <t/>
        </is>
      </c>
      <c r="G1280" t="inlineStr">
        <is>
          <t/>
        </is>
      </c>
      <c r="H1280" t="inlineStr">
        <is>
          <t/>
        </is>
      </c>
      <c r="I1280">
        <f>IF(D1280&gt;0,C1280/D1280,"")</f>
      </c>
      <c r="J1280">
        <f>IFERROR(B1280/B1279-1,"")</f>
      </c>
      <c r="K1280">
        <f>MAX(K1279,B1280)</f>
      </c>
      <c r="L1280">
        <f>IF(K1280&gt;0,B1280/K1280-1,"")</f>
      </c>
    </row>
    <row r="1281">
      <c r="A1281">
        <f>NAV!A1281</f>
      </c>
      <c r="B1281">
        <f>NAV!B1281</f>
      </c>
      <c r="C1281">
        <f>IFERROR(LN(B1281/B1280),"")</f>
      </c>
      <c r="D1281">
        <f>IFERROR(A1281-A1280,"")</f>
      </c>
      <c r="E1281">
        <f>IFERROR(D1281/365.25,"")</f>
      </c>
      <c r="F1281" t="inlineStr">
        <is>
          <t/>
        </is>
      </c>
      <c r="G1281" t="inlineStr">
        <is>
          <t/>
        </is>
      </c>
      <c r="H1281" t="inlineStr">
        <is>
          <t/>
        </is>
      </c>
      <c r="I1281">
        <f>IF(D1281&gt;0,C1281/D1281,"")</f>
      </c>
      <c r="J1281">
        <f>IFERROR(B1281/B1280-1,"")</f>
      </c>
      <c r="K1281">
        <f>MAX(K1280,B1281)</f>
      </c>
      <c r="L1281">
        <f>IF(K1281&gt;0,B1281/K1281-1,"")</f>
      </c>
    </row>
    <row r="1282">
      <c r="A1282">
        <f>NAV!A1282</f>
      </c>
      <c r="B1282">
        <f>NAV!B1282</f>
      </c>
      <c r="C1282">
        <f>IFERROR(LN(B1282/B1281),"")</f>
      </c>
      <c r="D1282">
        <f>IFERROR(A1282-A1281,"")</f>
      </c>
      <c r="E1282">
        <f>IFERROR(D1282/365.25,"")</f>
      </c>
      <c r="F1282" t="inlineStr">
        <is>
          <t/>
        </is>
      </c>
      <c r="G1282" t="inlineStr">
        <is>
          <t/>
        </is>
      </c>
      <c r="H1282" t="inlineStr">
        <is>
          <t/>
        </is>
      </c>
      <c r="I1282">
        <f>IF(D1282&gt;0,C1282/D1282,"")</f>
      </c>
      <c r="J1282">
        <f>IFERROR(B1282/B1281-1,"")</f>
      </c>
      <c r="K1282">
        <f>MAX(K1281,B1282)</f>
      </c>
      <c r="L1282">
        <f>IF(K1282&gt;0,B1282/K1282-1,"")</f>
      </c>
    </row>
    <row r="1283">
      <c r="A1283">
        <f>NAV!A1283</f>
      </c>
      <c r="B1283">
        <f>NAV!B1283</f>
      </c>
      <c r="C1283">
        <f>IFERROR(LN(B1283/B1282),"")</f>
      </c>
      <c r="D1283">
        <f>IFERROR(A1283-A1282,"")</f>
      </c>
      <c r="E1283">
        <f>IFERROR(D1283/365.25,"")</f>
      </c>
      <c r="F1283" t="inlineStr">
        <is>
          <t/>
        </is>
      </c>
      <c r="G1283" t="inlineStr">
        <is>
          <t/>
        </is>
      </c>
      <c r="H1283" t="inlineStr">
        <is>
          <t/>
        </is>
      </c>
      <c r="I1283">
        <f>IF(D1283&gt;0,C1283/D1283,"")</f>
      </c>
      <c r="J1283">
        <f>IFERROR(B1283/B1282-1,"")</f>
      </c>
      <c r="K1283">
        <f>MAX(K1282,B1283)</f>
      </c>
      <c r="L1283">
        <f>IF(K1283&gt;0,B1283/K1283-1,"")</f>
      </c>
    </row>
    <row r="1284">
      <c r="A1284">
        <f>NAV!A1284</f>
      </c>
      <c r="B1284">
        <f>NAV!B1284</f>
      </c>
      <c r="C1284">
        <f>IFERROR(LN(B1284/B1283),"")</f>
      </c>
      <c r="D1284">
        <f>IFERROR(A1284-A1283,"")</f>
      </c>
      <c r="E1284">
        <f>IFERROR(D1284/365.25,"")</f>
      </c>
      <c r="F1284" t="inlineStr">
        <is>
          <t/>
        </is>
      </c>
      <c r="G1284" t="inlineStr">
        <is>
          <t/>
        </is>
      </c>
      <c r="H1284" t="inlineStr">
        <is>
          <t/>
        </is>
      </c>
      <c r="I1284">
        <f>IF(D1284&gt;0,C1284/D1284,"")</f>
      </c>
      <c r="J1284">
        <f>IFERROR(B1284/B1283-1,"")</f>
      </c>
      <c r="K1284">
        <f>MAX(K1283,B1284)</f>
      </c>
      <c r="L1284">
        <f>IF(K1284&gt;0,B1284/K1284-1,"")</f>
      </c>
    </row>
    <row r="1285">
      <c r="A1285">
        <f>NAV!A1285</f>
      </c>
      <c r="B1285">
        <f>NAV!B1285</f>
      </c>
      <c r="C1285">
        <f>IFERROR(LN(B1285/B1284),"")</f>
      </c>
      <c r="D1285">
        <f>IFERROR(A1285-A1284,"")</f>
      </c>
      <c r="E1285">
        <f>IFERROR(D1285/365.25,"")</f>
      </c>
      <c r="F1285" t="inlineStr">
        <is>
          <t/>
        </is>
      </c>
      <c r="G1285" t="inlineStr">
        <is>
          <t/>
        </is>
      </c>
      <c r="H1285" t="inlineStr">
        <is>
          <t/>
        </is>
      </c>
      <c r="I1285">
        <f>IF(D1285&gt;0,C1285/D1285,"")</f>
      </c>
      <c r="J1285">
        <f>IFERROR(B1285/B1284-1,"")</f>
      </c>
      <c r="K1285">
        <f>MAX(K1284,B1285)</f>
      </c>
      <c r="L1285">
        <f>IF(K1285&gt;0,B1285/K1285-1,"")</f>
      </c>
    </row>
    <row r="1286">
      <c r="A1286">
        <f>NAV!A1286</f>
      </c>
      <c r="B1286">
        <f>NAV!B1286</f>
      </c>
      <c r="C1286">
        <f>IFERROR(LN(B1286/B1285),"")</f>
      </c>
      <c r="D1286">
        <f>IFERROR(A1286-A1285,"")</f>
      </c>
      <c r="E1286">
        <f>IFERROR(D1286/365.25,"")</f>
      </c>
      <c r="F1286" t="inlineStr">
        <is>
          <t/>
        </is>
      </c>
      <c r="G1286" t="inlineStr">
        <is>
          <t/>
        </is>
      </c>
      <c r="H1286" t="inlineStr">
        <is>
          <t/>
        </is>
      </c>
      <c r="I1286">
        <f>IF(D1286&gt;0,C1286/D1286,"")</f>
      </c>
      <c r="J1286">
        <f>IFERROR(B1286/B1285-1,"")</f>
      </c>
      <c r="K1286">
        <f>MAX(K1285,B1286)</f>
      </c>
      <c r="L1286">
        <f>IF(K1286&gt;0,B1286/K1286-1,"")</f>
      </c>
    </row>
    <row r="1287">
      <c r="A1287">
        <f>NAV!A1287</f>
      </c>
      <c r="B1287">
        <f>NAV!B1287</f>
      </c>
      <c r="C1287">
        <f>IFERROR(LN(B1287/B1286),"")</f>
      </c>
      <c r="D1287">
        <f>IFERROR(A1287-A1286,"")</f>
      </c>
      <c r="E1287">
        <f>IFERROR(D1287/365.25,"")</f>
      </c>
      <c r="F1287" t="inlineStr">
        <is>
          <t/>
        </is>
      </c>
      <c r="G1287" t="inlineStr">
        <is>
          <t/>
        </is>
      </c>
      <c r="H1287" t="inlineStr">
        <is>
          <t/>
        </is>
      </c>
      <c r="I1287">
        <f>IF(D1287&gt;0,C1287/D1287,"")</f>
      </c>
      <c r="J1287">
        <f>IFERROR(B1287/B1286-1,"")</f>
      </c>
      <c r="K1287">
        <f>MAX(K1286,B1287)</f>
      </c>
      <c r="L1287">
        <f>IF(K1287&gt;0,B1287/K1287-1,"")</f>
      </c>
    </row>
    <row r="1288">
      <c r="A1288">
        <f>NAV!A1288</f>
      </c>
      <c r="B1288">
        <f>NAV!B1288</f>
      </c>
      <c r="C1288">
        <f>IFERROR(LN(B1288/B1287),"")</f>
      </c>
      <c r="D1288">
        <f>IFERROR(A1288-A1287,"")</f>
      </c>
      <c r="E1288">
        <f>IFERROR(D1288/365.25,"")</f>
      </c>
      <c r="F1288" t="inlineStr">
        <is>
          <t/>
        </is>
      </c>
      <c r="G1288" t="inlineStr">
        <is>
          <t/>
        </is>
      </c>
      <c r="H1288" t="inlineStr">
        <is>
          <t/>
        </is>
      </c>
      <c r="I1288">
        <f>IF(D1288&gt;0,C1288/D1288,"")</f>
      </c>
      <c r="J1288">
        <f>IFERROR(B1288/B1287-1,"")</f>
      </c>
      <c r="K1288">
        <f>MAX(K1287,B1288)</f>
      </c>
      <c r="L1288">
        <f>IF(K1288&gt;0,B1288/K1288-1,"")</f>
      </c>
    </row>
    <row r="1289">
      <c r="A1289">
        <f>NAV!A1289</f>
      </c>
      <c r="B1289">
        <f>NAV!B1289</f>
      </c>
      <c r="C1289">
        <f>IFERROR(LN(B1289/B1288),"")</f>
      </c>
      <c r="D1289">
        <f>IFERROR(A1289-A1288,"")</f>
      </c>
      <c r="E1289">
        <f>IFERROR(D1289/365.25,"")</f>
      </c>
      <c r="F1289" t="inlineStr">
        <is>
          <t/>
        </is>
      </c>
      <c r="G1289" t="inlineStr">
        <is>
          <t/>
        </is>
      </c>
      <c r="H1289" t="inlineStr">
        <is>
          <t/>
        </is>
      </c>
      <c r="I1289">
        <f>IF(D1289&gt;0,C1289/D1289,"")</f>
      </c>
      <c r="J1289">
        <f>IFERROR(B1289/B1288-1,"")</f>
      </c>
      <c r="K1289">
        <f>MAX(K1288,B1289)</f>
      </c>
      <c r="L1289">
        <f>IF(K1289&gt;0,B1289/K1289-1,"")</f>
      </c>
    </row>
    <row r="1290">
      <c r="A1290">
        <f>NAV!A1290</f>
      </c>
      <c r="B1290">
        <f>NAV!B1290</f>
      </c>
      <c r="C1290">
        <f>IFERROR(LN(B1290/B1289),"")</f>
      </c>
      <c r="D1290">
        <f>IFERROR(A1290-A1289,"")</f>
      </c>
      <c r="E1290">
        <f>IFERROR(D1290/365.25,"")</f>
      </c>
      <c r="F1290" t="inlineStr">
        <is>
          <t/>
        </is>
      </c>
      <c r="G1290" t="inlineStr">
        <is>
          <t/>
        </is>
      </c>
      <c r="H1290" t="inlineStr">
        <is>
          <t/>
        </is>
      </c>
      <c r="I1290">
        <f>IF(D1290&gt;0,C1290/D1290,"")</f>
      </c>
      <c r="J1290">
        <f>IFERROR(B1290/B1289-1,"")</f>
      </c>
      <c r="K1290">
        <f>MAX(K1289,B1290)</f>
      </c>
      <c r="L1290">
        <f>IF(K1290&gt;0,B1290/K1290-1,"")</f>
      </c>
    </row>
    <row r="1291">
      <c r="A1291">
        <f>NAV!A1291</f>
      </c>
      <c r="B1291">
        <f>NAV!B1291</f>
      </c>
      <c r="C1291">
        <f>IFERROR(LN(B1291/B1290),"")</f>
      </c>
      <c r="D1291">
        <f>IFERROR(A1291-A1290,"")</f>
      </c>
      <c r="E1291">
        <f>IFERROR(D1291/365.25,"")</f>
      </c>
      <c r="F1291" t="inlineStr">
        <is>
          <t/>
        </is>
      </c>
      <c r="G1291" t="inlineStr">
        <is>
          <t/>
        </is>
      </c>
      <c r="H1291" t="inlineStr">
        <is>
          <t/>
        </is>
      </c>
      <c r="I1291">
        <f>IF(D1291&gt;0,C1291/D1291,"")</f>
      </c>
      <c r="J1291">
        <f>IFERROR(B1291/B1290-1,"")</f>
      </c>
      <c r="K1291">
        <f>MAX(K1290,B1291)</f>
      </c>
      <c r="L1291">
        <f>IF(K1291&gt;0,B1291/K1291-1,"")</f>
      </c>
    </row>
    <row r="1292">
      <c r="A1292">
        <f>NAV!A1292</f>
      </c>
      <c r="B1292">
        <f>NAV!B1292</f>
      </c>
      <c r="C1292">
        <f>IFERROR(LN(B1292/B1291),"")</f>
      </c>
      <c r="D1292">
        <f>IFERROR(A1292-A1291,"")</f>
      </c>
      <c r="E1292">
        <f>IFERROR(D1292/365.25,"")</f>
      </c>
      <c r="F1292" t="inlineStr">
        <is>
          <t/>
        </is>
      </c>
      <c r="G1292" t="inlineStr">
        <is>
          <t/>
        </is>
      </c>
      <c r="H1292" t="inlineStr">
        <is>
          <t/>
        </is>
      </c>
      <c r="I1292">
        <f>IF(D1292&gt;0,C1292/D1292,"")</f>
      </c>
      <c r="J1292">
        <f>IFERROR(B1292/B1291-1,"")</f>
      </c>
      <c r="K1292">
        <f>MAX(K1291,B1292)</f>
      </c>
      <c r="L1292">
        <f>IF(K1292&gt;0,B1292/K1292-1,"")</f>
      </c>
    </row>
    <row r="1293">
      <c r="A1293">
        <f>NAV!A1293</f>
      </c>
      <c r="B1293">
        <f>NAV!B1293</f>
      </c>
      <c r="C1293">
        <f>IFERROR(LN(B1293/B1292),"")</f>
      </c>
      <c r="D1293">
        <f>IFERROR(A1293-A1292,"")</f>
      </c>
      <c r="E1293">
        <f>IFERROR(D1293/365.25,"")</f>
      </c>
      <c r="F1293" t="inlineStr">
        <is>
          <t/>
        </is>
      </c>
      <c r="G1293" t="inlineStr">
        <is>
          <t/>
        </is>
      </c>
      <c r="H1293" t="inlineStr">
        <is>
          <t/>
        </is>
      </c>
      <c r="I1293">
        <f>IF(D1293&gt;0,C1293/D1293,"")</f>
      </c>
      <c r="J1293">
        <f>IFERROR(B1293/B1292-1,"")</f>
      </c>
      <c r="K1293">
        <f>MAX(K1292,B1293)</f>
      </c>
      <c r="L1293">
        <f>IF(K1293&gt;0,B1293/K1293-1,"")</f>
      </c>
    </row>
    <row r="1294">
      <c r="A1294">
        <f>NAV!A1294</f>
      </c>
      <c r="B1294">
        <f>NAV!B1294</f>
      </c>
      <c r="C1294">
        <f>IFERROR(LN(B1294/B1293),"")</f>
      </c>
      <c r="D1294">
        <f>IFERROR(A1294-A1293,"")</f>
      </c>
      <c r="E1294">
        <f>IFERROR(D1294/365.25,"")</f>
      </c>
      <c r="F1294" t="inlineStr">
        <is>
          <t/>
        </is>
      </c>
      <c r="G1294" t="inlineStr">
        <is>
          <t/>
        </is>
      </c>
      <c r="H1294" t="inlineStr">
        <is>
          <t/>
        </is>
      </c>
      <c r="I1294">
        <f>IF(D1294&gt;0,C1294/D1294,"")</f>
      </c>
      <c r="J1294">
        <f>IFERROR(B1294/B1293-1,"")</f>
      </c>
      <c r="K1294">
        <f>MAX(K1293,B1294)</f>
      </c>
      <c r="L1294">
        <f>IF(K1294&gt;0,B1294/K1294-1,"")</f>
      </c>
    </row>
    <row r="1295">
      <c r="A1295">
        <f>NAV!A1295</f>
      </c>
      <c r="B1295">
        <f>NAV!B1295</f>
      </c>
      <c r="C1295">
        <f>IFERROR(LN(B1295/B1294),"")</f>
      </c>
      <c r="D1295">
        <f>IFERROR(A1295-A1294,"")</f>
      </c>
      <c r="E1295">
        <f>IFERROR(D1295/365.25,"")</f>
      </c>
      <c r="F1295" t="inlineStr">
        <is>
          <t/>
        </is>
      </c>
      <c r="G1295" t="inlineStr">
        <is>
          <t/>
        </is>
      </c>
      <c r="H1295" t="inlineStr">
        <is>
          <t/>
        </is>
      </c>
      <c r="I1295">
        <f>IF(D1295&gt;0,C1295/D1295,"")</f>
      </c>
      <c r="J1295">
        <f>IFERROR(B1295/B1294-1,"")</f>
      </c>
      <c r="K1295">
        <f>MAX(K1294,B1295)</f>
      </c>
      <c r="L1295">
        <f>IF(K1295&gt;0,B1295/K1295-1,"")</f>
      </c>
    </row>
    <row r="1296">
      <c r="A1296">
        <f>NAV!A1296</f>
      </c>
      <c r="B1296">
        <f>NAV!B1296</f>
      </c>
      <c r="C1296">
        <f>IFERROR(LN(B1296/B1295),"")</f>
      </c>
      <c r="D1296">
        <f>IFERROR(A1296-A1295,"")</f>
      </c>
      <c r="E1296">
        <f>IFERROR(D1296/365.25,"")</f>
      </c>
      <c r="F1296" t="inlineStr">
        <is>
          <t/>
        </is>
      </c>
      <c r="G1296" t="inlineStr">
        <is>
          <t/>
        </is>
      </c>
      <c r="H1296" t="inlineStr">
        <is>
          <t/>
        </is>
      </c>
      <c r="I1296">
        <f>IF(D1296&gt;0,C1296/D1296,"")</f>
      </c>
      <c r="J1296">
        <f>IFERROR(B1296/B1295-1,"")</f>
      </c>
      <c r="K1296">
        <f>MAX(K1295,B1296)</f>
      </c>
      <c r="L1296">
        <f>IF(K1296&gt;0,B1296/K1296-1,"")</f>
      </c>
    </row>
    <row r="1297">
      <c r="A1297">
        <f>NAV!A1297</f>
      </c>
      <c r="B1297">
        <f>NAV!B1297</f>
      </c>
      <c r="C1297">
        <f>IFERROR(LN(B1297/B1296),"")</f>
      </c>
      <c r="D1297">
        <f>IFERROR(A1297-A1296,"")</f>
      </c>
      <c r="E1297">
        <f>IFERROR(D1297/365.25,"")</f>
      </c>
      <c r="F1297" t="inlineStr">
        <is>
          <t/>
        </is>
      </c>
      <c r="G1297" t="inlineStr">
        <is>
          <t/>
        </is>
      </c>
      <c r="H1297" t="inlineStr">
        <is>
          <t/>
        </is>
      </c>
      <c r="I1297">
        <f>IF(D1297&gt;0,C1297/D1297,"")</f>
      </c>
      <c r="J1297">
        <f>IFERROR(B1297/B1296-1,"")</f>
      </c>
      <c r="K1297">
        <f>MAX(K1296,B1297)</f>
      </c>
      <c r="L1297">
        <f>IF(K1297&gt;0,B1297/K1297-1,"")</f>
      </c>
    </row>
    <row r="1298">
      <c r="A1298">
        <f>NAV!A1298</f>
      </c>
      <c r="B1298">
        <f>NAV!B1298</f>
      </c>
      <c r="C1298">
        <f>IFERROR(LN(B1298/B1297),"")</f>
      </c>
      <c r="D1298">
        <f>IFERROR(A1298-A1297,"")</f>
      </c>
      <c r="E1298">
        <f>IFERROR(D1298/365.25,"")</f>
      </c>
      <c r="F1298" t="inlineStr">
        <is>
          <t/>
        </is>
      </c>
      <c r="G1298" t="inlineStr">
        <is>
          <t/>
        </is>
      </c>
      <c r="H1298" t="inlineStr">
        <is>
          <t/>
        </is>
      </c>
      <c r="I1298">
        <f>IF(D1298&gt;0,C1298/D1298,"")</f>
      </c>
      <c r="J1298">
        <f>IFERROR(B1298/B1297-1,"")</f>
      </c>
      <c r="K1298">
        <f>MAX(K1297,B1298)</f>
      </c>
      <c r="L1298">
        <f>IF(K1298&gt;0,B1298/K1298-1,"")</f>
      </c>
    </row>
    <row r="1299">
      <c r="A1299">
        <f>NAV!A1299</f>
      </c>
      <c r="B1299">
        <f>NAV!B1299</f>
      </c>
      <c r="C1299">
        <f>IFERROR(LN(B1299/B1298),"")</f>
      </c>
      <c r="D1299">
        <f>IFERROR(A1299-A1298,"")</f>
      </c>
      <c r="E1299">
        <f>IFERROR(D1299/365.25,"")</f>
      </c>
      <c r="F1299" t="inlineStr">
        <is>
          <t/>
        </is>
      </c>
      <c r="G1299" t="inlineStr">
        <is>
          <t/>
        </is>
      </c>
      <c r="H1299" t="inlineStr">
        <is>
          <t/>
        </is>
      </c>
      <c r="I1299">
        <f>IF(D1299&gt;0,C1299/D1299,"")</f>
      </c>
      <c r="J1299">
        <f>IFERROR(B1299/B1298-1,"")</f>
      </c>
      <c r="K1299">
        <f>MAX(K1298,B1299)</f>
      </c>
      <c r="L1299">
        <f>IF(K1299&gt;0,B1299/K1299-1,"")</f>
      </c>
    </row>
    <row r="1300">
      <c r="A1300">
        <f>NAV!A1300</f>
      </c>
      <c r="B1300">
        <f>NAV!B1300</f>
      </c>
      <c r="C1300">
        <f>IFERROR(LN(B1300/B1299),"")</f>
      </c>
      <c r="D1300">
        <f>IFERROR(A1300-A1299,"")</f>
      </c>
      <c r="E1300">
        <f>IFERROR(D1300/365.25,"")</f>
      </c>
      <c r="F1300" t="inlineStr">
        <is>
          <t/>
        </is>
      </c>
      <c r="G1300" t="inlineStr">
        <is>
          <t/>
        </is>
      </c>
      <c r="H1300" t="inlineStr">
        <is>
          <t/>
        </is>
      </c>
      <c r="I1300">
        <f>IF(D1300&gt;0,C1300/D1300,"")</f>
      </c>
      <c r="J1300">
        <f>IFERROR(B1300/B1299-1,"")</f>
      </c>
      <c r="K1300">
        <f>MAX(K1299,B1300)</f>
      </c>
      <c r="L1300">
        <f>IF(K1300&gt;0,B1300/K1300-1,"")</f>
      </c>
    </row>
    <row r="1301">
      <c r="A1301">
        <f>NAV!A1301</f>
      </c>
      <c r="B1301">
        <f>NAV!B1301</f>
      </c>
      <c r="C1301">
        <f>IFERROR(LN(B1301/B1300),"")</f>
      </c>
      <c r="D1301">
        <f>IFERROR(A1301-A1300,"")</f>
      </c>
      <c r="E1301">
        <f>IFERROR(D1301/365.25,"")</f>
      </c>
      <c r="F1301" t="inlineStr">
        <is>
          <t/>
        </is>
      </c>
      <c r="G1301" t="inlineStr">
        <is>
          <t/>
        </is>
      </c>
      <c r="H1301" t="inlineStr">
        <is>
          <t/>
        </is>
      </c>
      <c r="I1301">
        <f>IF(D1301&gt;0,C1301/D1301,"")</f>
      </c>
      <c r="J1301">
        <f>IFERROR(B1301/B1300-1,"")</f>
      </c>
      <c r="K1301">
        <f>MAX(K1300,B1301)</f>
      </c>
      <c r="L1301">
        <f>IF(K1301&gt;0,B1301/K1301-1,"")</f>
      </c>
    </row>
    <row r="1302">
      <c r="A1302">
        <f>NAV!A1302</f>
      </c>
      <c r="B1302">
        <f>NAV!B1302</f>
      </c>
      <c r="C1302">
        <f>IFERROR(LN(B1302/B1301),"")</f>
      </c>
      <c r="D1302">
        <f>IFERROR(A1302-A1301,"")</f>
      </c>
      <c r="E1302">
        <f>IFERROR(D1302/365.25,"")</f>
      </c>
      <c r="F1302" t="inlineStr">
        <is>
          <t/>
        </is>
      </c>
      <c r="G1302" t="inlineStr">
        <is>
          <t/>
        </is>
      </c>
      <c r="H1302" t="inlineStr">
        <is>
          <t/>
        </is>
      </c>
      <c r="I1302">
        <f>IF(D1302&gt;0,C1302/D1302,"")</f>
      </c>
      <c r="J1302">
        <f>IFERROR(B1302/B1301-1,"")</f>
      </c>
      <c r="K1302">
        <f>MAX(K1301,B1302)</f>
      </c>
      <c r="L1302">
        <f>IF(K1302&gt;0,B1302/K1302-1,"")</f>
      </c>
    </row>
    <row r="1303">
      <c r="A1303">
        <f>NAV!A1303</f>
      </c>
      <c r="B1303">
        <f>NAV!B1303</f>
      </c>
      <c r="C1303">
        <f>IFERROR(LN(B1303/B1302),"")</f>
      </c>
      <c r="D1303">
        <f>IFERROR(A1303-A1302,"")</f>
      </c>
      <c r="E1303">
        <f>IFERROR(D1303/365.25,"")</f>
      </c>
      <c r="F1303" t="inlineStr">
        <is>
          <t/>
        </is>
      </c>
      <c r="G1303" t="inlineStr">
        <is>
          <t/>
        </is>
      </c>
      <c r="H1303" t="inlineStr">
        <is>
          <t/>
        </is>
      </c>
      <c r="I1303">
        <f>IF(D1303&gt;0,C1303/D1303,"")</f>
      </c>
      <c r="J1303">
        <f>IFERROR(B1303/B1302-1,"")</f>
      </c>
      <c r="K1303">
        <f>MAX(K1302,B1303)</f>
      </c>
      <c r="L1303">
        <f>IF(K1303&gt;0,B1303/K1303-1,"")</f>
      </c>
    </row>
    <row r="1304">
      <c r="A1304">
        <f>NAV!A1304</f>
      </c>
      <c r="B1304">
        <f>NAV!B1304</f>
      </c>
      <c r="C1304">
        <f>IFERROR(LN(B1304/B1303),"")</f>
      </c>
      <c r="D1304">
        <f>IFERROR(A1304-A1303,"")</f>
      </c>
      <c r="E1304">
        <f>IFERROR(D1304/365.25,"")</f>
      </c>
      <c r="F1304" t="inlineStr">
        <is>
          <t/>
        </is>
      </c>
      <c r="G1304" t="inlineStr">
        <is>
          <t/>
        </is>
      </c>
      <c r="H1304" t="inlineStr">
        <is>
          <t/>
        </is>
      </c>
      <c r="I1304">
        <f>IF(D1304&gt;0,C1304/D1304,"")</f>
      </c>
      <c r="J1304">
        <f>IFERROR(B1304/B1303-1,"")</f>
      </c>
      <c r="K1304">
        <f>MAX(K1303,B1304)</f>
      </c>
      <c r="L1304">
        <f>IF(K1304&gt;0,B1304/K1304-1,"")</f>
      </c>
    </row>
    <row r="1305">
      <c r="A1305">
        <f>NAV!A1305</f>
      </c>
      <c r="B1305">
        <f>NAV!B1305</f>
      </c>
      <c r="C1305">
        <f>IFERROR(LN(B1305/B1304),"")</f>
      </c>
      <c r="D1305">
        <f>IFERROR(A1305-A1304,"")</f>
      </c>
      <c r="E1305">
        <f>IFERROR(D1305/365.25,"")</f>
      </c>
      <c r="F1305" t="inlineStr">
        <is>
          <t/>
        </is>
      </c>
      <c r="G1305" t="inlineStr">
        <is>
          <t/>
        </is>
      </c>
      <c r="H1305" t="inlineStr">
        <is>
          <t/>
        </is>
      </c>
      <c r="I1305">
        <f>IF(D1305&gt;0,C1305/D1305,"")</f>
      </c>
      <c r="J1305">
        <f>IFERROR(B1305/B1304-1,"")</f>
      </c>
      <c r="K1305">
        <f>MAX(K1304,B1305)</f>
      </c>
      <c r="L1305">
        <f>IF(K1305&gt;0,B1305/K1305-1,"")</f>
      </c>
    </row>
    <row r="1306">
      <c r="A1306">
        <f>NAV!A1306</f>
      </c>
      <c r="B1306">
        <f>NAV!B1306</f>
      </c>
      <c r="C1306">
        <f>IFERROR(LN(B1306/B1305),"")</f>
      </c>
      <c r="D1306">
        <f>IFERROR(A1306-A1305,"")</f>
      </c>
      <c r="E1306">
        <f>IFERROR(D1306/365.25,"")</f>
      </c>
      <c r="F1306" t="inlineStr">
        <is>
          <t/>
        </is>
      </c>
      <c r="G1306" t="inlineStr">
        <is>
          <t/>
        </is>
      </c>
      <c r="H1306" t="inlineStr">
        <is>
          <t/>
        </is>
      </c>
      <c r="I1306">
        <f>IF(D1306&gt;0,C1306/D1306,"")</f>
      </c>
      <c r="J1306">
        <f>IFERROR(B1306/B1305-1,"")</f>
      </c>
      <c r="K1306">
        <f>MAX(K1305,B1306)</f>
      </c>
      <c r="L1306">
        <f>IF(K1306&gt;0,B1306/K1306-1,"")</f>
      </c>
    </row>
    <row r="1307">
      <c r="A1307">
        <f>NAV!A1307</f>
      </c>
      <c r="B1307">
        <f>NAV!B1307</f>
      </c>
      <c r="C1307">
        <f>IFERROR(LN(B1307/B1306),"")</f>
      </c>
      <c r="D1307">
        <f>IFERROR(A1307-A1306,"")</f>
      </c>
      <c r="E1307">
        <f>IFERROR(D1307/365.25,"")</f>
      </c>
      <c r="F1307" t="inlineStr">
        <is>
          <t/>
        </is>
      </c>
      <c r="G1307" t="inlineStr">
        <is>
          <t/>
        </is>
      </c>
      <c r="H1307" t="inlineStr">
        <is>
          <t/>
        </is>
      </c>
      <c r="I1307">
        <f>IF(D1307&gt;0,C1307/D1307,"")</f>
      </c>
      <c r="J1307">
        <f>IFERROR(B1307/B1306-1,"")</f>
      </c>
      <c r="K1307">
        <f>MAX(K1306,B1307)</f>
      </c>
      <c r="L1307">
        <f>IF(K1307&gt;0,B1307/K1307-1,"")</f>
      </c>
    </row>
    <row r="1308">
      <c r="A1308">
        <f>NAV!A1308</f>
      </c>
      <c r="B1308">
        <f>NAV!B1308</f>
      </c>
      <c r="C1308">
        <f>IFERROR(LN(B1308/B1307),"")</f>
      </c>
      <c r="D1308">
        <f>IFERROR(A1308-A1307,"")</f>
      </c>
      <c r="E1308">
        <f>IFERROR(D1308/365.25,"")</f>
      </c>
      <c r="F1308" t="inlineStr">
        <is>
          <t/>
        </is>
      </c>
      <c r="G1308" t="inlineStr">
        <is>
          <t/>
        </is>
      </c>
      <c r="H1308" t="inlineStr">
        <is>
          <t/>
        </is>
      </c>
      <c r="I1308">
        <f>IF(D1308&gt;0,C1308/D1308,"")</f>
      </c>
      <c r="J1308">
        <f>IFERROR(B1308/B1307-1,"")</f>
      </c>
      <c r="K1308">
        <f>MAX(K1307,B1308)</f>
      </c>
      <c r="L1308">
        <f>IF(K1308&gt;0,B1308/K1308-1,"")</f>
      </c>
    </row>
    <row r="1309">
      <c r="A1309">
        <f>NAV!A1309</f>
      </c>
      <c r="B1309">
        <f>NAV!B1309</f>
      </c>
      <c r="C1309">
        <f>IFERROR(LN(B1309/B1308),"")</f>
      </c>
      <c r="D1309">
        <f>IFERROR(A1309-A1308,"")</f>
      </c>
      <c r="E1309">
        <f>IFERROR(D1309/365.25,"")</f>
      </c>
      <c r="F1309" t="inlineStr">
        <is>
          <t/>
        </is>
      </c>
      <c r="G1309" t="inlineStr">
        <is>
          <t/>
        </is>
      </c>
      <c r="H1309" t="inlineStr">
        <is>
          <t/>
        </is>
      </c>
      <c r="I1309">
        <f>IF(D1309&gt;0,C1309/D1309,"")</f>
      </c>
      <c r="J1309">
        <f>IFERROR(B1309/B1308-1,"")</f>
      </c>
      <c r="K1309">
        <f>MAX(K1308,B1309)</f>
      </c>
      <c r="L1309">
        <f>IF(K1309&gt;0,B1309/K1309-1,"")</f>
      </c>
    </row>
    <row r="1310">
      <c r="A1310">
        <f>NAV!A1310</f>
      </c>
      <c r="B1310">
        <f>NAV!B1310</f>
      </c>
      <c r="C1310">
        <f>IFERROR(LN(B1310/B1309),"")</f>
      </c>
      <c r="D1310">
        <f>IFERROR(A1310-A1309,"")</f>
      </c>
      <c r="E1310">
        <f>IFERROR(D1310/365.25,"")</f>
      </c>
      <c r="F1310" t="inlineStr">
        <is>
          <t/>
        </is>
      </c>
      <c r="G1310" t="inlineStr">
        <is>
          <t/>
        </is>
      </c>
      <c r="H1310" t="inlineStr">
        <is>
          <t/>
        </is>
      </c>
      <c r="I1310">
        <f>IF(D1310&gt;0,C1310/D1310,"")</f>
      </c>
      <c r="J1310">
        <f>IFERROR(B1310/B1309-1,"")</f>
      </c>
      <c r="K1310">
        <f>MAX(K1309,B1310)</f>
      </c>
      <c r="L1310">
        <f>IF(K1310&gt;0,B1310/K1310-1,"")</f>
      </c>
    </row>
    <row r="1311">
      <c r="A1311">
        <f>NAV!A1311</f>
      </c>
      <c r="B1311">
        <f>NAV!B1311</f>
      </c>
      <c r="C1311">
        <f>IFERROR(LN(B1311/B1310),"")</f>
      </c>
      <c r="D1311">
        <f>IFERROR(A1311-A1310,"")</f>
      </c>
      <c r="E1311">
        <f>IFERROR(D1311/365.25,"")</f>
      </c>
      <c r="F1311" t="inlineStr">
        <is>
          <t/>
        </is>
      </c>
      <c r="G1311" t="inlineStr">
        <is>
          <t/>
        </is>
      </c>
      <c r="H1311" t="inlineStr">
        <is>
          <t/>
        </is>
      </c>
      <c r="I1311">
        <f>IF(D1311&gt;0,C1311/D1311,"")</f>
      </c>
      <c r="J1311">
        <f>IFERROR(B1311/B1310-1,"")</f>
      </c>
      <c r="K1311">
        <f>MAX(K1310,B1311)</f>
      </c>
      <c r="L1311">
        <f>IF(K1311&gt;0,B1311/K1311-1,"")</f>
      </c>
    </row>
    <row r="1312">
      <c r="A1312">
        <f>NAV!A1312</f>
      </c>
      <c r="B1312">
        <f>NAV!B1312</f>
      </c>
      <c r="C1312">
        <f>IFERROR(LN(B1312/B1311),"")</f>
      </c>
      <c r="D1312">
        <f>IFERROR(A1312-A1311,"")</f>
      </c>
      <c r="E1312">
        <f>IFERROR(D1312/365.25,"")</f>
      </c>
      <c r="F1312" t="inlineStr">
        <is>
          <t/>
        </is>
      </c>
      <c r="G1312" t="inlineStr">
        <is>
          <t/>
        </is>
      </c>
      <c r="H1312" t="inlineStr">
        <is>
          <t/>
        </is>
      </c>
      <c r="I1312">
        <f>IF(D1312&gt;0,C1312/D1312,"")</f>
      </c>
      <c r="J1312">
        <f>IFERROR(B1312/B1311-1,"")</f>
      </c>
      <c r="K1312">
        <f>MAX(K1311,B1312)</f>
      </c>
      <c r="L1312">
        <f>IF(K1312&gt;0,B1312/K1312-1,"")</f>
      </c>
    </row>
    <row r="1313">
      <c r="A1313">
        <f>NAV!A1313</f>
      </c>
      <c r="B1313">
        <f>NAV!B1313</f>
      </c>
      <c r="C1313">
        <f>IFERROR(LN(B1313/B1312),"")</f>
      </c>
      <c r="D1313">
        <f>IFERROR(A1313-A1312,"")</f>
      </c>
      <c r="E1313">
        <f>IFERROR(D1313/365.25,"")</f>
      </c>
      <c r="F1313" t="inlineStr">
        <is>
          <t/>
        </is>
      </c>
      <c r="G1313" t="inlineStr">
        <is>
          <t/>
        </is>
      </c>
      <c r="H1313" t="inlineStr">
        <is>
          <t/>
        </is>
      </c>
      <c r="I1313">
        <f>IF(D1313&gt;0,C1313/D1313,"")</f>
      </c>
      <c r="J1313">
        <f>IFERROR(B1313/B1312-1,"")</f>
      </c>
      <c r="K1313">
        <f>MAX(K1312,B1313)</f>
      </c>
      <c r="L1313">
        <f>IF(K1313&gt;0,B1313/K1313-1,"")</f>
      </c>
    </row>
    <row r="1314">
      <c r="A1314">
        <f>NAV!A1314</f>
      </c>
      <c r="B1314">
        <f>NAV!B1314</f>
      </c>
      <c r="C1314">
        <f>IFERROR(LN(B1314/B1313),"")</f>
      </c>
      <c r="D1314">
        <f>IFERROR(A1314-A1313,"")</f>
      </c>
      <c r="E1314">
        <f>IFERROR(D1314/365.25,"")</f>
      </c>
      <c r="F1314" t="inlineStr">
        <is>
          <t/>
        </is>
      </c>
      <c r="G1314" t="inlineStr">
        <is>
          <t/>
        </is>
      </c>
      <c r="H1314" t="inlineStr">
        <is>
          <t/>
        </is>
      </c>
      <c r="I1314">
        <f>IF(D1314&gt;0,C1314/D1314,"")</f>
      </c>
      <c r="J1314">
        <f>IFERROR(B1314/B1313-1,"")</f>
      </c>
      <c r="K1314">
        <f>MAX(K1313,B1314)</f>
      </c>
      <c r="L1314">
        <f>IF(K1314&gt;0,B1314/K1314-1,"")</f>
      </c>
    </row>
    <row r="1315">
      <c r="A1315">
        <f>NAV!A1315</f>
      </c>
      <c r="B1315">
        <f>NAV!B1315</f>
      </c>
      <c r="C1315">
        <f>IFERROR(LN(B1315/B1314),"")</f>
      </c>
      <c r="D1315">
        <f>IFERROR(A1315-A1314,"")</f>
      </c>
      <c r="E1315">
        <f>IFERROR(D1315/365.25,"")</f>
      </c>
      <c r="F1315" t="inlineStr">
        <is>
          <t/>
        </is>
      </c>
      <c r="G1315" t="inlineStr">
        <is>
          <t/>
        </is>
      </c>
      <c r="H1315" t="inlineStr">
        <is>
          <t/>
        </is>
      </c>
      <c r="I1315">
        <f>IF(D1315&gt;0,C1315/D1315,"")</f>
      </c>
      <c r="J1315">
        <f>IFERROR(B1315/B1314-1,"")</f>
      </c>
      <c r="K1315">
        <f>MAX(K1314,B1315)</f>
      </c>
      <c r="L1315">
        <f>IF(K1315&gt;0,B1315/K1315-1,"")</f>
      </c>
    </row>
    <row r="1316">
      <c r="A1316">
        <f>NAV!A1316</f>
      </c>
      <c r="B1316">
        <f>NAV!B1316</f>
      </c>
      <c r="C1316">
        <f>IFERROR(LN(B1316/B1315),"")</f>
      </c>
      <c r="D1316">
        <f>IFERROR(A1316-A1315,"")</f>
      </c>
      <c r="E1316">
        <f>IFERROR(D1316/365.25,"")</f>
      </c>
      <c r="F1316" t="inlineStr">
        <is>
          <t/>
        </is>
      </c>
      <c r="G1316" t="inlineStr">
        <is>
          <t/>
        </is>
      </c>
      <c r="H1316" t="inlineStr">
        <is>
          <t/>
        </is>
      </c>
      <c r="I1316">
        <f>IF(D1316&gt;0,C1316/D1316,"")</f>
      </c>
      <c r="J1316">
        <f>IFERROR(B1316/B1315-1,"")</f>
      </c>
      <c r="K1316">
        <f>MAX(K1315,B1316)</f>
      </c>
      <c r="L1316">
        <f>IF(K1316&gt;0,B1316/K1316-1,"")</f>
      </c>
    </row>
    <row r="1317">
      <c r="A1317">
        <f>NAV!A1317</f>
      </c>
      <c r="B1317">
        <f>NAV!B1317</f>
      </c>
      <c r="C1317">
        <f>IFERROR(LN(B1317/B1316),"")</f>
      </c>
      <c r="D1317">
        <f>IFERROR(A1317-A1316,"")</f>
      </c>
      <c r="E1317">
        <f>IFERROR(D1317/365.25,"")</f>
      </c>
      <c r="F1317" t="inlineStr">
        <is>
          <t/>
        </is>
      </c>
      <c r="G1317" t="inlineStr">
        <is>
          <t/>
        </is>
      </c>
      <c r="H1317" t="inlineStr">
        <is>
          <t/>
        </is>
      </c>
      <c r="I1317">
        <f>IF(D1317&gt;0,C1317/D1317,"")</f>
      </c>
      <c r="J1317">
        <f>IFERROR(B1317/B1316-1,"")</f>
      </c>
      <c r="K1317">
        <f>MAX(K1316,B1317)</f>
      </c>
      <c r="L1317">
        <f>IF(K1317&gt;0,B1317/K1317-1,"")</f>
      </c>
    </row>
    <row r="1318">
      <c r="A1318">
        <f>NAV!A1318</f>
      </c>
      <c r="B1318">
        <f>NAV!B1318</f>
      </c>
      <c r="C1318">
        <f>IFERROR(LN(B1318/B1317),"")</f>
      </c>
      <c r="D1318">
        <f>IFERROR(A1318-A1317,"")</f>
      </c>
      <c r="E1318">
        <f>IFERROR(D1318/365.25,"")</f>
      </c>
      <c r="F1318" t="inlineStr">
        <is>
          <t/>
        </is>
      </c>
      <c r="G1318" t="inlineStr">
        <is>
          <t/>
        </is>
      </c>
      <c r="H1318" t="inlineStr">
        <is>
          <t/>
        </is>
      </c>
      <c r="I1318">
        <f>IF(D1318&gt;0,C1318/D1318,"")</f>
      </c>
      <c r="J1318">
        <f>IFERROR(B1318/B1317-1,"")</f>
      </c>
      <c r="K1318">
        <f>MAX(K1317,B1318)</f>
      </c>
      <c r="L1318">
        <f>IF(K1318&gt;0,B1318/K1318-1,"")</f>
      </c>
    </row>
    <row r="1319">
      <c r="A1319">
        <f>NAV!A1319</f>
      </c>
      <c r="B1319">
        <f>NAV!B1319</f>
      </c>
      <c r="C1319">
        <f>IFERROR(LN(B1319/B1318),"")</f>
      </c>
      <c r="D1319">
        <f>IFERROR(A1319-A1318,"")</f>
      </c>
      <c r="E1319">
        <f>IFERROR(D1319/365.25,"")</f>
      </c>
      <c r="F1319" t="inlineStr">
        <is>
          <t/>
        </is>
      </c>
      <c r="G1319" t="inlineStr">
        <is>
          <t/>
        </is>
      </c>
      <c r="H1319" t="inlineStr">
        <is>
          <t/>
        </is>
      </c>
      <c r="I1319">
        <f>IF(D1319&gt;0,C1319/D1319,"")</f>
      </c>
      <c r="J1319">
        <f>IFERROR(B1319/B1318-1,"")</f>
      </c>
      <c r="K1319">
        <f>MAX(K1318,B1319)</f>
      </c>
      <c r="L1319">
        <f>IF(K1319&gt;0,B1319/K1319-1,"")</f>
      </c>
    </row>
    <row r="1320">
      <c r="A1320">
        <f>NAV!A1320</f>
      </c>
      <c r="B1320">
        <f>NAV!B1320</f>
      </c>
      <c r="C1320">
        <f>IFERROR(LN(B1320/B1319),"")</f>
      </c>
      <c r="D1320">
        <f>IFERROR(A1320-A1319,"")</f>
      </c>
      <c r="E1320">
        <f>IFERROR(D1320/365.25,"")</f>
      </c>
      <c r="F1320" t="inlineStr">
        <is>
          <t/>
        </is>
      </c>
      <c r="G1320" t="inlineStr">
        <is>
          <t/>
        </is>
      </c>
      <c r="H1320" t="inlineStr">
        <is>
          <t/>
        </is>
      </c>
      <c r="I1320">
        <f>IF(D1320&gt;0,C1320/D1320,"")</f>
      </c>
      <c r="J1320">
        <f>IFERROR(B1320/B1319-1,"")</f>
      </c>
      <c r="K1320">
        <f>MAX(K1319,B1320)</f>
      </c>
      <c r="L1320">
        <f>IF(K1320&gt;0,B1320/K1320-1,"")</f>
      </c>
    </row>
    <row r="1321">
      <c r="A1321">
        <f>NAV!A1321</f>
      </c>
      <c r="B1321">
        <f>NAV!B1321</f>
      </c>
      <c r="C1321">
        <f>IFERROR(LN(B1321/B1320),"")</f>
      </c>
      <c r="D1321">
        <f>IFERROR(A1321-A1320,"")</f>
      </c>
      <c r="E1321">
        <f>IFERROR(D1321/365.25,"")</f>
      </c>
      <c r="F1321" t="inlineStr">
        <is>
          <t/>
        </is>
      </c>
      <c r="G1321" t="inlineStr">
        <is>
          <t/>
        </is>
      </c>
      <c r="H1321" t="inlineStr">
        <is>
          <t/>
        </is>
      </c>
      <c r="I1321">
        <f>IF(D1321&gt;0,C1321/D1321,"")</f>
      </c>
      <c r="J1321">
        <f>IFERROR(B1321/B1320-1,"")</f>
      </c>
      <c r="K1321">
        <f>MAX(K1320,B1321)</f>
      </c>
      <c r="L1321">
        <f>IF(K1321&gt;0,B1321/K1321-1,"")</f>
      </c>
    </row>
    <row r="1322">
      <c r="A1322">
        <f>NAV!A1322</f>
      </c>
      <c r="B1322">
        <f>NAV!B1322</f>
      </c>
      <c r="C1322">
        <f>IFERROR(LN(B1322/B1321),"")</f>
      </c>
      <c r="D1322">
        <f>IFERROR(A1322-A1321,"")</f>
      </c>
      <c r="E1322">
        <f>IFERROR(D1322/365.25,"")</f>
      </c>
      <c r="F1322" t="inlineStr">
        <is>
          <t/>
        </is>
      </c>
      <c r="G1322" t="inlineStr">
        <is>
          <t/>
        </is>
      </c>
      <c r="H1322" t="inlineStr">
        <is>
          <t/>
        </is>
      </c>
      <c r="I1322">
        <f>IF(D1322&gt;0,C1322/D1322,"")</f>
      </c>
      <c r="J1322">
        <f>IFERROR(B1322/B1321-1,"")</f>
      </c>
      <c r="K1322">
        <f>MAX(K1321,B1322)</f>
      </c>
      <c r="L1322">
        <f>IF(K1322&gt;0,B1322/K1322-1,"")</f>
      </c>
    </row>
    <row r="1323">
      <c r="A1323">
        <f>NAV!A1323</f>
      </c>
      <c r="B1323">
        <f>NAV!B1323</f>
      </c>
      <c r="C1323">
        <f>IFERROR(LN(B1323/B1322),"")</f>
      </c>
      <c r="D1323">
        <f>IFERROR(A1323-A1322,"")</f>
      </c>
      <c r="E1323">
        <f>IFERROR(D1323/365.25,"")</f>
      </c>
      <c r="F1323" t="inlineStr">
        <is>
          <t/>
        </is>
      </c>
      <c r="G1323" t="inlineStr">
        <is>
          <t/>
        </is>
      </c>
      <c r="H1323" t="inlineStr">
        <is>
          <t/>
        </is>
      </c>
      <c r="I1323">
        <f>IF(D1323&gt;0,C1323/D1323,"")</f>
      </c>
      <c r="J1323">
        <f>IFERROR(B1323/B1322-1,"")</f>
      </c>
      <c r="K1323">
        <f>MAX(K1322,B1323)</f>
      </c>
      <c r="L1323">
        <f>IF(K1323&gt;0,B1323/K1323-1,"")</f>
      </c>
    </row>
    <row r="1324">
      <c r="A1324">
        <f>NAV!A1324</f>
      </c>
      <c r="B1324">
        <f>NAV!B1324</f>
      </c>
      <c r="C1324">
        <f>IFERROR(LN(B1324/B1323),"")</f>
      </c>
      <c r="D1324">
        <f>IFERROR(A1324-A1323,"")</f>
      </c>
      <c r="E1324">
        <f>IFERROR(D1324/365.25,"")</f>
      </c>
      <c r="F1324" t="inlineStr">
        <is>
          <t/>
        </is>
      </c>
      <c r="G1324" t="inlineStr">
        <is>
          <t/>
        </is>
      </c>
      <c r="H1324" t="inlineStr">
        <is>
          <t/>
        </is>
      </c>
      <c r="I1324">
        <f>IF(D1324&gt;0,C1324/D1324,"")</f>
      </c>
      <c r="J1324">
        <f>IFERROR(B1324/B1323-1,"")</f>
      </c>
      <c r="K1324">
        <f>MAX(K1323,B1324)</f>
      </c>
      <c r="L1324">
        <f>IF(K1324&gt;0,B1324/K1324-1,"")</f>
      </c>
    </row>
    <row r="1325">
      <c r="A1325">
        <f>NAV!A1325</f>
      </c>
      <c r="B1325">
        <f>NAV!B1325</f>
      </c>
      <c r="C1325">
        <f>IFERROR(LN(B1325/B1324),"")</f>
      </c>
      <c r="D1325">
        <f>IFERROR(A1325-A1324,"")</f>
      </c>
      <c r="E1325">
        <f>IFERROR(D1325/365.25,"")</f>
      </c>
      <c r="F1325" t="inlineStr">
        <is>
          <t/>
        </is>
      </c>
      <c r="G1325" t="inlineStr">
        <is>
          <t/>
        </is>
      </c>
      <c r="H1325" t="inlineStr">
        <is>
          <t/>
        </is>
      </c>
      <c r="I1325">
        <f>IF(D1325&gt;0,C1325/D1325,"")</f>
      </c>
      <c r="J1325">
        <f>IFERROR(B1325/B1324-1,"")</f>
      </c>
      <c r="K1325">
        <f>MAX(K1324,B1325)</f>
      </c>
      <c r="L1325">
        <f>IF(K1325&gt;0,B1325/K1325-1,"")</f>
      </c>
    </row>
    <row r="1326">
      <c r="A1326">
        <f>NAV!A1326</f>
      </c>
      <c r="B1326">
        <f>NAV!B1326</f>
      </c>
      <c r="C1326">
        <f>IFERROR(LN(B1326/B1325),"")</f>
      </c>
      <c r="D1326">
        <f>IFERROR(A1326-A1325,"")</f>
      </c>
      <c r="E1326">
        <f>IFERROR(D1326/365.25,"")</f>
      </c>
      <c r="F1326" t="inlineStr">
        <is>
          <t/>
        </is>
      </c>
      <c r="G1326" t="inlineStr">
        <is>
          <t/>
        </is>
      </c>
      <c r="H1326" t="inlineStr">
        <is>
          <t/>
        </is>
      </c>
      <c r="I1326">
        <f>IF(D1326&gt;0,C1326/D1326,"")</f>
      </c>
      <c r="J1326">
        <f>IFERROR(B1326/B1325-1,"")</f>
      </c>
      <c r="K1326">
        <f>MAX(K1325,B1326)</f>
      </c>
      <c r="L1326">
        <f>IF(K1326&gt;0,B1326/K1326-1,"")</f>
      </c>
    </row>
    <row r="1327">
      <c r="A1327">
        <f>NAV!A1327</f>
      </c>
      <c r="B1327">
        <f>NAV!B1327</f>
      </c>
      <c r="C1327">
        <f>IFERROR(LN(B1327/B1326),"")</f>
      </c>
      <c r="D1327">
        <f>IFERROR(A1327-A1326,"")</f>
      </c>
      <c r="E1327">
        <f>IFERROR(D1327/365.25,"")</f>
      </c>
      <c r="F1327" t="inlineStr">
        <is>
          <t/>
        </is>
      </c>
      <c r="G1327" t="inlineStr">
        <is>
          <t/>
        </is>
      </c>
      <c r="H1327" t="inlineStr">
        <is>
          <t/>
        </is>
      </c>
      <c r="I1327">
        <f>IF(D1327&gt;0,C1327/D1327,"")</f>
      </c>
      <c r="J1327">
        <f>IFERROR(B1327/B1326-1,"")</f>
      </c>
      <c r="K1327">
        <f>MAX(K1326,B1327)</f>
      </c>
      <c r="L1327">
        <f>IF(K1327&gt;0,B1327/K1327-1,"")</f>
      </c>
    </row>
    <row r="1328">
      <c r="A1328">
        <f>NAV!A1328</f>
      </c>
      <c r="B1328">
        <f>NAV!B1328</f>
      </c>
      <c r="C1328">
        <f>IFERROR(LN(B1328/B1327),"")</f>
      </c>
      <c r="D1328">
        <f>IFERROR(A1328-A1327,"")</f>
      </c>
      <c r="E1328">
        <f>IFERROR(D1328/365.25,"")</f>
      </c>
      <c r="F1328" t="inlineStr">
        <is>
          <t/>
        </is>
      </c>
      <c r="G1328" t="inlineStr">
        <is>
          <t/>
        </is>
      </c>
      <c r="H1328" t="inlineStr">
        <is>
          <t/>
        </is>
      </c>
      <c r="I1328">
        <f>IF(D1328&gt;0,C1328/D1328,"")</f>
      </c>
      <c r="J1328">
        <f>IFERROR(B1328/B1327-1,"")</f>
      </c>
      <c r="K1328">
        <f>MAX(K1327,B1328)</f>
      </c>
      <c r="L1328">
        <f>IF(K1328&gt;0,B1328/K1328-1,"")</f>
      </c>
    </row>
    <row r="1329">
      <c r="A1329">
        <f>NAV!A1329</f>
      </c>
      <c r="B1329">
        <f>NAV!B1329</f>
      </c>
      <c r="C1329">
        <f>IFERROR(LN(B1329/B1328),"")</f>
      </c>
      <c r="D1329">
        <f>IFERROR(A1329-A1328,"")</f>
      </c>
      <c r="E1329">
        <f>IFERROR(D1329/365.25,"")</f>
      </c>
      <c r="F1329" t="inlineStr">
        <is>
          <t/>
        </is>
      </c>
      <c r="G1329" t="inlineStr">
        <is>
          <t/>
        </is>
      </c>
      <c r="H1329" t="inlineStr">
        <is>
          <t/>
        </is>
      </c>
      <c r="I1329">
        <f>IF(D1329&gt;0,C1329/D1329,"")</f>
      </c>
      <c r="J1329">
        <f>IFERROR(B1329/B1328-1,"")</f>
      </c>
      <c r="K1329">
        <f>MAX(K1328,B1329)</f>
      </c>
      <c r="L1329">
        <f>IF(K1329&gt;0,B1329/K1329-1,"")</f>
      </c>
    </row>
    <row r="1330">
      <c r="A1330">
        <f>NAV!A1330</f>
      </c>
      <c r="B1330">
        <f>NAV!B1330</f>
      </c>
      <c r="C1330">
        <f>IFERROR(LN(B1330/B1329),"")</f>
      </c>
      <c r="D1330">
        <f>IFERROR(A1330-A1329,"")</f>
      </c>
      <c r="E1330">
        <f>IFERROR(D1330/365.25,"")</f>
      </c>
      <c r="F1330" t="inlineStr">
        <is>
          <t/>
        </is>
      </c>
      <c r="G1330" t="inlineStr">
        <is>
          <t/>
        </is>
      </c>
      <c r="H1330" t="inlineStr">
        <is>
          <t/>
        </is>
      </c>
      <c r="I1330">
        <f>IF(D1330&gt;0,C1330/D1330,"")</f>
      </c>
      <c r="J1330">
        <f>IFERROR(B1330/B1329-1,"")</f>
      </c>
      <c r="K1330">
        <f>MAX(K1329,B1330)</f>
      </c>
      <c r="L1330">
        <f>IF(K1330&gt;0,B1330/K1330-1,"")</f>
      </c>
    </row>
    <row r="1331">
      <c r="A1331">
        <f>NAV!A1331</f>
      </c>
      <c r="B1331">
        <f>NAV!B1331</f>
      </c>
      <c r="C1331">
        <f>IFERROR(LN(B1331/B1330),"")</f>
      </c>
      <c r="D1331">
        <f>IFERROR(A1331-A1330,"")</f>
      </c>
      <c r="E1331">
        <f>IFERROR(D1331/365.25,"")</f>
      </c>
      <c r="F1331" t="inlineStr">
        <is>
          <t/>
        </is>
      </c>
      <c r="G1331" t="inlineStr">
        <is>
          <t/>
        </is>
      </c>
      <c r="H1331" t="inlineStr">
        <is>
          <t/>
        </is>
      </c>
      <c r="I1331">
        <f>IF(D1331&gt;0,C1331/D1331,"")</f>
      </c>
      <c r="J1331">
        <f>IFERROR(B1331/B1330-1,"")</f>
      </c>
      <c r="K1331">
        <f>MAX(K1330,B1331)</f>
      </c>
      <c r="L1331">
        <f>IF(K1331&gt;0,B1331/K1331-1,"")</f>
      </c>
    </row>
    <row r="1332">
      <c r="A1332">
        <f>NAV!A1332</f>
      </c>
      <c r="B1332">
        <f>NAV!B1332</f>
      </c>
      <c r="C1332">
        <f>IFERROR(LN(B1332/B1331),"")</f>
      </c>
      <c r="D1332">
        <f>IFERROR(A1332-A1331,"")</f>
      </c>
      <c r="E1332">
        <f>IFERROR(D1332/365.25,"")</f>
      </c>
      <c r="F1332" t="inlineStr">
        <is>
          <t/>
        </is>
      </c>
      <c r="G1332" t="inlineStr">
        <is>
          <t/>
        </is>
      </c>
      <c r="H1332" t="inlineStr">
        <is>
          <t/>
        </is>
      </c>
      <c r="I1332">
        <f>IF(D1332&gt;0,C1332/D1332,"")</f>
      </c>
      <c r="J1332">
        <f>IFERROR(B1332/B1331-1,"")</f>
      </c>
      <c r="K1332">
        <f>MAX(K1331,B1332)</f>
      </c>
      <c r="L1332">
        <f>IF(K1332&gt;0,B1332/K1332-1,"")</f>
      </c>
    </row>
    <row r="1333">
      <c r="A1333">
        <f>NAV!A1333</f>
      </c>
      <c r="B1333">
        <f>NAV!B1333</f>
      </c>
      <c r="C1333">
        <f>IFERROR(LN(B1333/B1332),"")</f>
      </c>
      <c r="D1333">
        <f>IFERROR(A1333-A1332,"")</f>
      </c>
      <c r="E1333">
        <f>IFERROR(D1333/365.25,"")</f>
      </c>
      <c r="F1333" t="inlineStr">
        <is>
          <t/>
        </is>
      </c>
      <c r="G1333" t="inlineStr">
        <is>
          <t/>
        </is>
      </c>
      <c r="H1333" t="inlineStr">
        <is>
          <t/>
        </is>
      </c>
      <c r="I1333">
        <f>IF(D1333&gt;0,C1333/D1333,"")</f>
      </c>
      <c r="J1333">
        <f>IFERROR(B1333/B1332-1,"")</f>
      </c>
      <c r="K1333">
        <f>MAX(K1332,B1333)</f>
      </c>
      <c r="L1333">
        <f>IF(K1333&gt;0,B1333/K1333-1,"")</f>
      </c>
    </row>
    <row r="1334">
      <c r="A1334">
        <f>NAV!A1334</f>
      </c>
      <c r="B1334">
        <f>NAV!B1334</f>
      </c>
      <c r="C1334">
        <f>IFERROR(LN(B1334/B1333),"")</f>
      </c>
      <c r="D1334">
        <f>IFERROR(A1334-A1333,"")</f>
      </c>
      <c r="E1334">
        <f>IFERROR(D1334/365.25,"")</f>
      </c>
      <c r="F1334" t="inlineStr">
        <is>
          <t/>
        </is>
      </c>
      <c r="G1334" t="inlineStr">
        <is>
          <t/>
        </is>
      </c>
      <c r="H1334" t="inlineStr">
        <is>
          <t/>
        </is>
      </c>
      <c r="I1334">
        <f>IF(D1334&gt;0,C1334/D1334,"")</f>
      </c>
      <c r="J1334">
        <f>IFERROR(B1334/B1333-1,"")</f>
      </c>
      <c r="K1334">
        <f>MAX(K1333,B1334)</f>
      </c>
      <c r="L1334">
        <f>IF(K1334&gt;0,B1334/K1334-1,"")</f>
      </c>
    </row>
    <row r="1335">
      <c r="A1335">
        <f>NAV!A1335</f>
      </c>
      <c r="B1335">
        <f>NAV!B1335</f>
      </c>
      <c r="C1335">
        <f>IFERROR(LN(B1335/B1334),"")</f>
      </c>
      <c r="D1335">
        <f>IFERROR(A1335-A1334,"")</f>
      </c>
      <c r="E1335">
        <f>IFERROR(D1335/365.25,"")</f>
      </c>
      <c r="F1335" t="inlineStr">
        <is>
          <t/>
        </is>
      </c>
      <c r="G1335" t="inlineStr">
        <is>
          <t/>
        </is>
      </c>
      <c r="H1335" t="inlineStr">
        <is>
          <t/>
        </is>
      </c>
      <c r="I1335">
        <f>IF(D1335&gt;0,C1335/D1335,"")</f>
      </c>
      <c r="J1335">
        <f>IFERROR(B1335/B1334-1,"")</f>
      </c>
      <c r="K1335">
        <f>MAX(K1334,B1335)</f>
      </c>
      <c r="L1335">
        <f>IF(K1335&gt;0,B1335/K1335-1,"")</f>
      </c>
    </row>
    <row r="1336">
      <c r="A1336">
        <f>NAV!A1336</f>
      </c>
      <c r="B1336">
        <f>NAV!B1336</f>
      </c>
      <c r="C1336">
        <f>IFERROR(LN(B1336/B1335),"")</f>
      </c>
      <c r="D1336">
        <f>IFERROR(A1336-A1335,"")</f>
      </c>
      <c r="E1336">
        <f>IFERROR(D1336/365.25,"")</f>
      </c>
      <c r="F1336" t="inlineStr">
        <is>
          <t/>
        </is>
      </c>
      <c r="G1336" t="inlineStr">
        <is>
          <t/>
        </is>
      </c>
      <c r="H1336" t="inlineStr">
        <is>
          <t/>
        </is>
      </c>
      <c r="I1336">
        <f>IF(D1336&gt;0,C1336/D1336,"")</f>
      </c>
      <c r="J1336">
        <f>IFERROR(B1336/B1335-1,"")</f>
      </c>
      <c r="K1336">
        <f>MAX(K1335,B1336)</f>
      </c>
      <c r="L1336">
        <f>IF(K1336&gt;0,B1336/K1336-1,"")</f>
      </c>
    </row>
    <row r="1337">
      <c r="A1337">
        <f>NAV!A1337</f>
      </c>
      <c r="B1337">
        <f>NAV!B1337</f>
      </c>
      <c r="C1337">
        <f>IFERROR(LN(B1337/B1336),"")</f>
      </c>
      <c r="D1337">
        <f>IFERROR(A1337-A1336,"")</f>
      </c>
      <c r="E1337">
        <f>IFERROR(D1337/365.25,"")</f>
      </c>
      <c r="F1337" t="inlineStr">
        <is>
          <t/>
        </is>
      </c>
      <c r="G1337" t="inlineStr">
        <is>
          <t/>
        </is>
      </c>
      <c r="H1337" t="inlineStr">
        <is>
          <t/>
        </is>
      </c>
      <c r="I1337">
        <f>IF(D1337&gt;0,C1337/D1337,"")</f>
      </c>
      <c r="J1337">
        <f>IFERROR(B1337/B1336-1,"")</f>
      </c>
      <c r="K1337">
        <f>MAX(K1336,B1337)</f>
      </c>
      <c r="L1337">
        <f>IF(K1337&gt;0,B1337/K1337-1,"")</f>
      </c>
    </row>
    <row r="1338">
      <c r="A1338">
        <f>NAV!A1338</f>
      </c>
      <c r="B1338">
        <f>NAV!B1338</f>
      </c>
      <c r="C1338">
        <f>IFERROR(LN(B1338/B1337),"")</f>
      </c>
      <c r="D1338">
        <f>IFERROR(A1338-A1337,"")</f>
      </c>
      <c r="E1338">
        <f>IFERROR(D1338/365.25,"")</f>
      </c>
      <c r="F1338" t="inlineStr">
        <is>
          <t/>
        </is>
      </c>
      <c r="G1338" t="inlineStr">
        <is>
          <t/>
        </is>
      </c>
      <c r="H1338" t="inlineStr">
        <is>
          <t/>
        </is>
      </c>
      <c r="I1338">
        <f>IF(D1338&gt;0,C1338/D1338,"")</f>
      </c>
      <c r="J1338">
        <f>IFERROR(B1338/B1337-1,"")</f>
      </c>
      <c r="K1338">
        <f>MAX(K1337,B1338)</f>
      </c>
      <c r="L1338">
        <f>IF(K1338&gt;0,B1338/K1338-1,"")</f>
      </c>
    </row>
    <row r="1339">
      <c r="A1339">
        <f>NAV!A1339</f>
      </c>
      <c r="B1339">
        <f>NAV!B1339</f>
      </c>
      <c r="C1339">
        <f>IFERROR(LN(B1339/B1338),"")</f>
      </c>
      <c r="D1339">
        <f>IFERROR(A1339-A1338,"")</f>
      </c>
      <c r="E1339">
        <f>IFERROR(D1339/365.25,"")</f>
      </c>
      <c r="F1339" t="inlineStr">
        <is>
          <t/>
        </is>
      </c>
      <c r="G1339" t="inlineStr">
        <is>
          <t/>
        </is>
      </c>
      <c r="H1339" t="inlineStr">
        <is>
          <t/>
        </is>
      </c>
      <c r="I1339">
        <f>IF(D1339&gt;0,C1339/D1339,"")</f>
      </c>
      <c r="J1339">
        <f>IFERROR(B1339/B1338-1,"")</f>
      </c>
      <c r="K1339">
        <f>MAX(K1338,B1339)</f>
      </c>
      <c r="L1339">
        <f>IF(K1339&gt;0,B1339/K1339-1,"")</f>
      </c>
    </row>
    <row r="1340">
      <c r="A1340">
        <f>NAV!A1340</f>
      </c>
      <c r="B1340">
        <f>NAV!B1340</f>
      </c>
      <c r="C1340">
        <f>IFERROR(LN(B1340/B1339),"")</f>
      </c>
      <c r="D1340">
        <f>IFERROR(A1340-A1339,"")</f>
      </c>
      <c r="E1340">
        <f>IFERROR(D1340/365.25,"")</f>
      </c>
      <c r="F1340" t="inlineStr">
        <is>
          <t/>
        </is>
      </c>
      <c r="G1340" t="inlineStr">
        <is>
          <t/>
        </is>
      </c>
      <c r="H1340" t="inlineStr">
        <is>
          <t/>
        </is>
      </c>
      <c r="I1340">
        <f>IF(D1340&gt;0,C1340/D1340,"")</f>
      </c>
      <c r="J1340">
        <f>IFERROR(B1340/B1339-1,"")</f>
      </c>
      <c r="K1340">
        <f>MAX(K1339,B1340)</f>
      </c>
      <c r="L1340">
        <f>IF(K1340&gt;0,B1340/K1340-1,"")</f>
      </c>
    </row>
    <row r="1341">
      <c r="A1341">
        <f>NAV!A1341</f>
      </c>
      <c r="B1341">
        <f>NAV!B1341</f>
      </c>
      <c r="C1341">
        <f>IFERROR(LN(B1341/B1340),"")</f>
      </c>
      <c r="D1341">
        <f>IFERROR(A1341-A1340,"")</f>
      </c>
      <c r="E1341">
        <f>IFERROR(D1341/365.25,"")</f>
      </c>
      <c r="F1341" t="inlineStr">
        <is>
          <t/>
        </is>
      </c>
      <c r="G1341" t="inlineStr">
        <is>
          <t/>
        </is>
      </c>
      <c r="H1341" t="inlineStr">
        <is>
          <t/>
        </is>
      </c>
      <c r="I1341">
        <f>IF(D1341&gt;0,C1341/D1341,"")</f>
      </c>
      <c r="J1341">
        <f>IFERROR(B1341/B1340-1,"")</f>
      </c>
      <c r="K1341">
        <f>MAX(K1340,B1341)</f>
      </c>
      <c r="L1341">
        <f>IF(K1341&gt;0,B1341/K1341-1,"")</f>
      </c>
    </row>
    <row r="1342">
      <c r="A1342">
        <f>NAV!A1342</f>
      </c>
      <c r="B1342">
        <f>NAV!B1342</f>
      </c>
      <c r="C1342">
        <f>IFERROR(LN(B1342/B1341),"")</f>
      </c>
      <c r="D1342">
        <f>IFERROR(A1342-A1341,"")</f>
      </c>
      <c r="E1342">
        <f>IFERROR(D1342/365.25,"")</f>
      </c>
      <c r="F1342" t="inlineStr">
        <is>
          <t/>
        </is>
      </c>
      <c r="G1342" t="inlineStr">
        <is>
          <t/>
        </is>
      </c>
      <c r="H1342" t="inlineStr">
        <is>
          <t/>
        </is>
      </c>
      <c r="I1342">
        <f>IF(D1342&gt;0,C1342/D1342,"")</f>
      </c>
      <c r="J1342">
        <f>IFERROR(B1342/B1341-1,"")</f>
      </c>
      <c r="K1342">
        <f>MAX(K1341,B1342)</f>
      </c>
      <c r="L1342">
        <f>IF(K1342&gt;0,B1342/K1342-1,"")</f>
      </c>
    </row>
    <row r="1343">
      <c r="A1343">
        <f>NAV!A1343</f>
      </c>
      <c r="B1343">
        <f>NAV!B1343</f>
      </c>
      <c r="C1343">
        <f>IFERROR(LN(B1343/B1342),"")</f>
      </c>
      <c r="D1343">
        <f>IFERROR(A1343-A1342,"")</f>
      </c>
      <c r="E1343">
        <f>IFERROR(D1343/365.25,"")</f>
      </c>
      <c r="F1343" t="inlineStr">
        <is>
          <t/>
        </is>
      </c>
      <c r="G1343" t="inlineStr">
        <is>
          <t/>
        </is>
      </c>
      <c r="H1343" t="inlineStr">
        <is>
          <t/>
        </is>
      </c>
      <c r="I1343">
        <f>IF(D1343&gt;0,C1343/D1343,"")</f>
      </c>
      <c r="J1343">
        <f>IFERROR(B1343/B1342-1,"")</f>
      </c>
      <c r="K1343">
        <f>MAX(K1342,B1343)</f>
      </c>
      <c r="L1343">
        <f>IF(K1343&gt;0,B1343/K1343-1,"")</f>
      </c>
    </row>
    <row r="1344">
      <c r="A1344">
        <f>NAV!A1344</f>
      </c>
      <c r="B1344">
        <f>NAV!B1344</f>
      </c>
      <c r="C1344">
        <f>IFERROR(LN(B1344/B1343),"")</f>
      </c>
      <c r="D1344">
        <f>IFERROR(A1344-A1343,"")</f>
      </c>
      <c r="E1344">
        <f>IFERROR(D1344/365.25,"")</f>
      </c>
      <c r="F1344" t="inlineStr">
        <is>
          <t/>
        </is>
      </c>
      <c r="G1344" t="inlineStr">
        <is>
          <t/>
        </is>
      </c>
      <c r="H1344" t="inlineStr">
        <is>
          <t/>
        </is>
      </c>
      <c r="I1344">
        <f>IF(D1344&gt;0,C1344/D1344,"")</f>
      </c>
      <c r="J1344">
        <f>IFERROR(B1344/B1343-1,"")</f>
      </c>
      <c r="K1344">
        <f>MAX(K1343,B1344)</f>
      </c>
      <c r="L1344">
        <f>IF(K1344&gt;0,B1344/K1344-1,"")</f>
      </c>
    </row>
    <row r="1345">
      <c r="A1345">
        <f>NAV!A1345</f>
      </c>
      <c r="B1345">
        <f>NAV!B1345</f>
      </c>
      <c r="C1345">
        <f>IFERROR(LN(B1345/B1344),"")</f>
      </c>
      <c r="D1345">
        <f>IFERROR(A1345-A1344,"")</f>
      </c>
      <c r="E1345">
        <f>IFERROR(D1345/365.25,"")</f>
      </c>
      <c r="F1345" t="inlineStr">
        <is>
          <t/>
        </is>
      </c>
      <c r="G1345" t="inlineStr">
        <is>
          <t/>
        </is>
      </c>
      <c r="H1345" t="inlineStr">
        <is>
          <t/>
        </is>
      </c>
      <c r="I1345">
        <f>IF(D1345&gt;0,C1345/D1345,"")</f>
      </c>
      <c r="J1345">
        <f>IFERROR(B1345/B1344-1,"")</f>
      </c>
      <c r="K1345">
        <f>MAX(K1344,B1345)</f>
      </c>
      <c r="L1345">
        <f>IF(K1345&gt;0,B1345/K1345-1,"")</f>
      </c>
    </row>
    <row r="1346">
      <c r="A1346">
        <f>NAV!A1346</f>
      </c>
      <c r="B1346">
        <f>NAV!B1346</f>
      </c>
      <c r="C1346">
        <f>IFERROR(LN(B1346/B1345),"")</f>
      </c>
      <c r="D1346">
        <f>IFERROR(A1346-A1345,"")</f>
      </c>
      <c r="E1346">
        <f>IFERROR(D1346/365.25,"")</f>
      </c>
      <c r="F1346" t="inlineStr">
        <is>
          <t/>
        </is>
      </c>
      <c r="G1346" t="inlineStr">
        <is>
          <t/>
        </is>
      </c>
      <c r="H1346" t="inlineStr">
        <is>
          <t/>
        </is>
      </c>
      <c r="I1346">
        <f>IF(D1346&gt;0,C1346/D1346,"")</f>
      </c>
      <c r="J1346">
        <f>IFERROR(B1346/B1345-1,"")</f>
      </c>
      <c r="K1346">
        <f>MAX(K1345,B1346)</f>
      </c>
      <c r="L1346">
        <f>IF(K1346&gt;0,B1346/K1346-1,"")</f>
      </c>
    </row>
    <row r="1347">
      <c r="A1347">
        <f>NAV!A1347</f>
      </c>
      <c r="B1347">
        <f>NAV!B1347</f>
      </c>
      <c r="C1347">
        <f>IFERROR(LN(B1347/B1346),"")</f>
      </c>
      <c r="D1347">
        <f>IFERROR(A1347-A1346,"")</f>
      </c>
      <c r="E1347">
        <f>IFERROR(D1347/365.25,"")</f>
      </c>
      <c r="F1347" t="inlineStr">
        <is>
          <t/>
        </is>
      </c>
      <c r="G1347" t="inlineStr">
        <is>
          <t/>
        </is>
      </c>
      <c r="H1347" t="inlineStr">
        <is>
          <t/>
        </is>
      </c>
      <c r="I1347">
        <f>IF(D1347&gt;0,C1347/D1347,"")</f>
      </c>
      <c r="J1347">
        <f>IFERROR(B1347/B1346-1,"")</f>
      </c>
      <c r="K1347">
        <f>MAX(K1346,B1347)</f>
      </c>
      <c r="L1347">
        <f>IF(K1347&gt;0,B1347/K1347-1,"")</f>
      </c>
    </row>
    <row r="1348">
      <c r="A1348">
        <f>NAV!A1348</f>
      </c>
      <c r="B1348">
        <f>NAV!B1348</f>
      </c>
      <c r="C1348">
        <f>IFERROR(LN(B1348/B1347),"")</f>
      </c>
      <c r="D1348">
        <f>IFERROR(A1348-A1347,"")</f>
      </c>
      <c r="E1348">
        <f>IFERROR(D1348/365.25,"")</f>
      </c>
      <c r="F1348" t="inlineStr">
        <is>
          <t/>
        </is>
      </c>
      <c r="G1348" t="inlineStr">
        <is>
          <t/>
        </is>
      </c>
      <c r="H1348" t="inlineStr">
        <is>
          <t/>
        </is>
      </c>
      <c r="I1348">
        <f>IF(D1348&gt;0,C1348/D1348,"")</f>
      </c>
      <c r="J1348">
        <f>IFERROR(B1348/B1347-1,"")</f>
      </c>
      <c r="K1348">
        <f>MAX(K1347,B1348)</f>
      </c>
      <c r="L1348">
        <f>IF(K1348&gt;0,B1348/K1348-1,"")</f>
      </c>
    </row>
    <row r="1349">
      <c r="A1349">
        <f>NAV!A1349</f>
      </c>
      <c r="B1349">
        <f>NAV!B1349</f>
      </c>
      <c r="C1349">
        <f>IFERROR(LN(B1349/B1348),"")</f>
      </c>
      <c r="D1349">
        <f>IFERROR(A1349-A1348,"")</f>
      </c>
      <c r="E1349">
        <f>IFERROR(D1349/365.25,"")</f>
      </c>
      <c r="F1349" t="inlineStr">
        <is>
          <t/>
        </is>
      </c>
      <c r="G1349" t="inlineStr">
        <is>
          <t/>
        </is>
      </c>
      <c r="H1349" t="inlineStr">
        <is>
          <t/>
        </is>
      </c>
      <c r="I1349">
        <f>IF(D1349&gt;0,C1349/D1349,"")</f>
      </c>
      <c r="J1349">
        <f>IFERROR(B1349/B1348-1,"")</f>
      </c>
      <c r="K1349">
        <f>MAX(K1348,B1349)</f>
      </c>
      <c r="L1349">
        <f>IF(K1349&gt;0,B1349/K1349-1,"")</f>
      </c>
    </row>
    <row r="1350">
      <c r="A1350">
        <f>NAV!A1350</f>
      </c>
      <c r="B1350">
        <f>NAV!B1350</f>
      </c>
      <c r="C1350">
        <f>IFERROR(LN(B1350/B1349),"")</f>
      </c>
      <c r="D1350">
        <f>IFERROR(A1350-A1349,"")</f>
      </c>
      <c r="E1350">
        <f>IFERROR(D1350/365.25,"")</f>
      </c>
      <c r="F1350" t="inlineStr">
        <is>
          <t/>
        </is>
      </c>
      <c r="G1350" t="inlineStr">
        <is>
          <t/>
        </is>
      </c>
      <c r="H1350" t="inlineStr">
        <is>
          <t/>
        </is>
      </c>
      <c r="I1350">
        <f>IF(D1350&gt;0,C1350/D1350,"")</f>
      </c>
      <c r="J1350">
        <f>IFERROR(B1350/B1349-1,"")</f>
      </c>
      <c r="K1350">
        <f>MAX(K1349,B1350)</f>
      </c>
      <c r="L1350">
        <f>IF(K1350&gt;0,B1350/K1350-1,"")</f>
      </c>
    </row>
    <row r="1351">
      <c r="A1351">
        <f>NAV!A1351</f>
      </c>
      <c r="B1351">
        <f>NAV!B1351</f>
      </c>
      <c r="C1351">
        <f>IFERROR(LN(B1351/B1350),"")</f>
      </c>
      <c r="D1351">
        <f>IFERROR(A1351-A1350,"")</f>
      </c>
      <c r="E1351">
        <f>IFERROR(D1351/365.25,"")</f>
      </c>
      <c r="F1351" t="inlineStr">
        <is>
          <t/>
        </is>
      </c>
      <c r="G1351" t="inlineStr">
        <is>
          <t/>
        </is>
      </c>
      <c r="H1351" t="inlineStr">
        <is>
          <t/>
        </is>
      </c>
      <c r="I1351">
        <f>IF(D1351&gt;0,C1351/D1351,"")</f>
      </c>
      <c r="J1351">
        <f>IFERROR(B1351/B1350-1,"")</f>
      </c>
      <c r="K1351">
        <f>MAX(K1350,B1351)</f>
      </c>
      <c r="L1351">
        <f>IF(K1351&gt;0,B1351/K1351-1,"")</f>
      </c>
    </row>
    <row r="1352">
      <c r="A1352">
        <f>NAV!A1352</f>
      </c>
      <c r="B1352">
        <f>NAV!B1352</f>
      </c>
      <c r="C1352">
        <f>IFERROR(LN(B1352/B1351),"")</f>
      </c>
      <c r="D1352">
        <f>IFERROR(A1352-A1351,"")</f>
      </c>
      <c r="E1352">
        <f>IFERROR(D1352/365.25,"")</f>
      </c>
      <c r="F1352" t="inlineStr">
        <is>
          <t/>
        </is>
      </c>
      <c r="G1352" t="inlineStr">
        <is>
          <t/>
        </is>
      </c>
      <c r="H1352" t="inlineStr">
        <is>
          <t/>
        </is>
      </c>
      <c r="I1352">
        <f>IF(D1352&gt;0,C1352/D1352,"")</f>
      </c>
      <c r="J1352">
        <f>IFERROR(B1352/B1351-1,"")</f>
      </c>
      <c r="K1352">
        <f>MAX(K1351,B1352)</f>
      </c>
      <c r="L1352">
        <f>IF(K1352&gt;0,B1352/K1352-1,"")</f>
      </c>
    </row>
    <row r="1353">
      <c r="A1353">
        <f>NAV!A1353</f>
      </c>
      <c r="B1353">
        <f>NAV!B1353</f>
      </c>
      <c r="C1353">
        <f>IFERROR(LN(B1353/B1352),"")</f>
      </c>
      <c r="D1353">
        <f>IFERROR(A1353-A1352,"")</f>
      </c>
      <c r="E1353">
        <f>IFERROR(D1353/365.25,"")</f>
      </c>
      <c r="F1353" t="inlineStr">
        <is>
          <t/>
        </is>
      </c>
      <c r="G1353" t="inlineStr">
        <is>
          <t/>
        </is>
      </c>
      <c r="H1353" t="inlineStr">
        <is>
          <t/>
        </is>
      </c>
      <c r="I1353">
        <f>IF(D1353&gt;0,C1353/D1353,"")</f>
      </c>
      <c r="J1353">
        <f>IFERROR(B1353/B1352-1,"")</f>
      </c>
      <c r="K1353">
        <f>MAX(K1352,B1353)</f>
      </c>
      <c r="L1353">
        <f>IF(K1353&gt;0,B1353/K1353-1,"")</f>
      </c>
    </row>
    <row r="1354">
      <c r="A1354">
        <f>NAV!A1354</f>
      </c>
      <c r="B1354">
        <f>NAV!B1354</f>
      </c>
      <c r="C1354">
        <f>IFERROR(LN(B1354/B1353),"")</f>
      </c>
      <c r="D1354">
        <f>IFERROR(A1354-A1353,"")</f>
      </c>
      <c r="E1354">
        <f>IFERROR(D1354/365.25,"")</f>
      </c>
      <c r="F1354" t="inlineStr">
        <is>
          <t/>
        </is>
      </c>
      <c r="G1354" t="inlineStr">
        <is>
          <t/>
        </is>
      </c>
      <c r="H1354" t="inlineStr">
        <is>
          <t/>
        </is>
      </c>
      <c r="I1354">
        <f>IF(D1354&gt;0,C1354/D1354,"")</f>
      </c>
      <c r="J1354">
        <f>IFERROR(B1354/B1353-1,"")</f>
      </c>
      <c r="K1354">
        <f>MAX(K1353,B1354)</f>
      </c>
      <c r="L1354">
        <f>IF(K1354&gt;0,B1354/K1354-1,"")</f>
      </c>
    </row>
    <row r="1355">
      <c r="A1355">
        <f>NAV!A1355</f>
      </c>
      <c r="B1355">
        <f>NAV!B1355</f>
      </c>
      <c r="C1355">
        <f>IFERROR(LN(B1355/B1354),"")</f>
      </c>
      <c r="D1355">
        <f>IFERROR(A1355-A1354,"")</f>
      </c>
      <c r="E1355">
        <f>IFERROR(D1355/365.25,"")</f>
      </c>
      <c r="F1355" t="inlineStr">
        <is>
          <t/>
        </is>
      </c>
      <c r="G1355" t="inlineStr">
        <is>
          <t/>
        </is>
      </c>
      <c r="H1355" t="inlineStr">
        <is>
          <t/>
        </is>
      </c>
      <c r="I1355">
        <f>IF(D1355&gt;0,C1355/D1355,"")</f>
      </c>
      <c r="J1355">
        <f>IFERROR(B1355/B1354-1,"")</f>
      </c>
      <c r="K1355">
        <f>MAX(K1354,B1355)</f>
      </c>
      <c r="L1355">
        <f>IF(K1355&gt;0,B1355/K1355-1,"")</f>
      </c>
    </row>
    <row r="1356">
      <c r="A1356">
        <f>NAV!A1356</f>
      </c>
      <c r="B1356">
        <f>NAV!B1356</f>
      </c>
      <c r="C1356">
        <f>IFERROR(LN(B1356/B1355),"")</f>
      </c>
      <c r="D1356">
        <f>IFERROR(A1356-A1355,"")</f>
      </c>
      <c r="E1356">
        <f>IFERROR(D1356/365.25,"")</f>
      </c>
      <c r="F1356" t="inlineStr">
        <is>
          <t/>
        </is>
      </c>
      <c r="G1356" t="inlineStr">
        <is>
          <t/>
        </is>
      </c>
      <c r="H1356" t="inlineStr">
        <is>
          <t/>
        </is>
      </c>
      <c r="I1356">
        <f>IF(D1356&gt;0,C1356/D1356,"")</f>
      </c>
      <c r="J1356">
        <f>IFERROR(B1356/B1355-1,"")</f>
      </c>
      <c r="K1356">
        <f>MAX(K1355,B1356)</f>
      </c>
      <c r="L1356">
        <f>IF(K1356&gt;0,B1356/K1356-1,"")</f>
      </c>
    </row>
    <row r="1357">
      <c r="A1357">
        <f>NAV!A1357</f>
      </c>
      <c r="B1357">
        <f>NAV!B1357</f>
      </c>
      <c r="C1357">
        <f>IFERROR(LN(B1357/B1356),"")</f>
      </c>
      <c r="D1357">
        <f>IFERROR(A1357-A1356,"")</f>
      </c>
      <c r="E1357">
        <f>IFERROR(D1357/365.25,"")</f>
      </c>
      <c r="F1357" t="inlineStr">
        <is>
          <t/>
        </is>
      </c>
      <c r="G1357" t="inlineStr">
        <is>
          <t/>
        </is>
      </c>
      <c r="H1357" t="inlineStr">
        <is>
          <t/>
        </is>
      </c>
      <c r="I1357">
        <f>IF(D1357&gt;0,C1357/D1357,"")</f>
      </c>
      <c r="J1357">
        <f>IFERROR(B1357/B1356-1,"")</f>
      </c>
      <c r="K1357">
        <f>MAX(K1356,B1357)</f>
      </c>
      <c r="L1357">
        <f>IF(K1357&gt;0,B1357/K1357-1,"")</f>
      </c>
    </row>
    <row r="1358">
      <c r="A1358">
        <f>NAV!A1358</f>
      </c>
      <c r="B1358">
        <f>NAV!B1358</f>
      </c>
      <c r="C1358">
        <f>IFERROR(LN(B1358/B1357),"")</f>
      </c>
      <c r="D1358">
        <f>IFERROR(A1358-A1357,"")</f>
      </c>
      <c r="E1358">
        <f>IFERROR(D1358/365.25,"")</f>
      </c>
      <c r="F1358" t="inlineStr">
        <is>
          <t/>
        </is>
      </c>
      <c r="G1358" t="inlineStr">
        <is>
          <t/>
        </is>
      </c>
      <c r="H1358" t="inlineStr">
        <is>
          <t/>
        </is>
      </c>
      <c r="I1358">
        <f>IF(D1358&gt;0,C1358/D1358,"")</f>
      </c>
      <c r="J1358">
        <f>IFERROR(B1358/B1357-1,"")</f>
      </c>
      <c r="K1358">
        <f>MAX(K1357,B1358)</f>
      </c>
      <c r="L1358">
        <f>IF(K1358&gt;0,B1358/K1358-1,"")</f>
      </c>
    </row>
    <row r="1359">
      <c r="A1359">
        <f>NAV!A1359</f>
      </c>
      <c r="B1359">
        <f>NAV!B1359</f>
      </c>
      <c r="C1359">
        <f>IFERROR(LN(B1359/B1358),"")</f>
      </c>
      <c r="D1359">
        <f>IFERROR(A1359-A1358,"")</f>
      </c>
      <c r="E1359">
        <f>IFERROR(D1359/365.25,"")</f>
      </c>
      <c r="F1359" t="inlineStr">
        <is>
          <t/>
        </is>
      </c>
      <c r="G1359" t="inlineStr">
        <is>
          <t/>
        </is>
      </c>
      <c r="H1359" t="inlineStr">
        <is>
          <t/>
        </is>
      </c>
      <c r="I1359">
        <f>IF(D1359&gt;0,C1359/D1359,"")</f>
      </c>
      <c r="J1359">
        <f>IFERROR(B1359/B1358-1,"")</f>
      </c>
      <c r="K1359">
        <f>MAX(K1358,B1359)</f>
      </c>
      <c r="L1359">
        <f>IF(K1359&gt;0,B1359/K1359-1,"")</f>
      </c>
    </row>
    <row r="1360">
      <c r="A1360">
        <f>NAV!A1360</f>
      </c>
      <c r="B1360">
        <f>NAV!B1360</f>
      </c>
      <c r="C1360">
        <f>IFERROR(LN(B1360/B1359),"")</f>
      </c>
      <c r="D1360">
        <f>IFERROR(A1360-A1359,"")</f>
      </c>
      <c r="E1360">
        <f>IFERROR(D1360/365.25,"")</f>
      </c>
      <c r="F1360" t="inlineStr">
        <is>
          <t/>
        </is>
      </c>
      <c r="G1360" t="inlineStr">
        <is>
          <t/>
        </is>
      </c>
      <c r="H1360" t="inlineStr">
        <is>
          <t/>
        </is>
      </c>
      <c r="I1360">
        <f>IF(D1360&gt;0,C1360/D1360,"")</f>
      </c>
      <c r="J1360">
        <f>IFERROR(B1360/B1359-1,"")</f>
      </c>
      <c r="K1360">
        <f>MAX(K1359,B1360)</f>
      </c>
      <c r="L1360">
        <f>IF(K1360&gt;0,B1360/K1360-1,"")</f>
      </c>
    </row>
    <row r="1361">
      <c r="A1361">
        <f>NAV!A1361</f>
      </c>
      <c r="B1361">
        <f>NAV!B1361</f>
      </c>
      <c r="C1361">
        <f>IFERROR(LN(B1361/B1360),"")</f>
      </c>
      <c r="D1361">
        <f>IFERROR(A1361-A1360,"")</f>
      </c>
      <c r="E1361">
        <f>IFERROR(D1361/365.25,"")</f>
      </c>
      <c r="F1361" t="inlineStr">
        <is>
          <t/>
        </is>
      </c>
      <c r="G1361" t="inlineStr">
        <is>
          <t/>
        </is>
      </c>
      <c r="H1361" t="inlineStr">
        <is>
          <t/>
        </is>
      </c>
      <c r="I1361">
        <f>IF(D1361&gt;0,C1361/D1361,"")</f>
      </c>
      <c r="J1361">
        <f>IFERROR(B1361/B1360-1,"")</f>
      </c>
      <c r="K1361">
        <f>MAX(K1360,B1361)</f>
      </c>
      <c r="L1361">
        <f>IF(K1361&gt;0,B1361/K1361-1,"")</f>
      </c>
    </row>
    <row r="1362">
      <c r="A1362">
        <f>NAV!A1362</f>
      </c>
      <c r="B1362">
        <f>NAV!B1362</f>
      </c>
      <c r="C1362">
        <f>IFERROR(LN(B1362/B1361),"")</f>
      </c>
      <c r="D1362">
        <f>IFERROR(A1362-A1361,"")</f>
      </c>
      <c r="E1362">
        <f>IFERROR(D1362/365.25,"")</f>
      </c>
      <c r="F1362" t="inlineStr">
        <is>
          <t/>
        </is>
      </c>
      <c r="G1362" t="inlineStr">
        <is>
          <t/>
        </is>
      </c>
      <c r="H1362" t="inlineStr">
        <is>
          <t/>
        </is>
      </c>
      <c r="I1362">
        <f>IF(D1362&gt;0,C1362/D1362,"")</f>
      </c>
      <c r="J1362">
        <f>IFERROR(B1362/B1361-1,"")</f>
      </c>
      <c r="K1362">
        <f>MAX(K1361,B1362)</f>
      </c>
      <c r="L1362">
        <f>IF(K1362&gt;0,B1362/K1362-1,"")</f>
      </c>
    </row>
    <row r="1363">
      <c r="A1363">
        <f>NAV!A1363</f>
      </c>
      <c r="B1363">
        <f>NAV!B1363</f>
      </c>
      <c r="C1363">
        <f>IFERROR(LN(B1363/B1362),"")</f>
      </c>
      <c r="D1363">
        <f>IFERROR(A1363-A1362,"")</f>
      </c>
      <c r="E1363">
        <f>IFERROR(D1363/365.25,"")</f>
      </c>
      <c r="F1363" t="inlineStr">
        <is>
          <t/>
        </is>
      </c>
      <c r="G1363" t="inlineStr">
        <is>
          <t/>
        </is>
      </c>
      <c r="H1363" t="inlineStr">
        <is>
          <t/>
        </is>
      </c>
      <c r="I1363">
        <f>IF(D1363&gt;0,C1363/D1363,"")</f>
      </c>
      <c r="J1363">
        <f>IFERROR(B1363/B1362-1,"")</f>
      </c>
      <c r="K1363">
        <f>MAX(K1362,B1363)</f>
      </c>
      <c r="L1363">
        <f>IF(K1363&gt;0,B1363/K1363-1,"")</f>
      </c>
    </row>
    <row r="1364">
      <c r="A1364">
        <f>NAV!A1364</f>
      </c>
      <c r="B1364">
        <f>NAV!B1364</f>
      </c>
      <c r="C1364">
        <f>IFERROR(LN(B1364/B1363),"")</f>
      </c>
      <c r="D1364">
        <f>IFERROR(A1364-A1363,"")</f>
      </c>
      <c r="E1364">
        <f>IFERROR(D1364/365.25,"")</f>
      </c>
      <c r="F1364" t="inlineStr">
        <is>
          <t/>
        </is>
      </c>
      <c r="G1364" t="inlineStr">
        <is>
          <t/>
        </is>
      </c>
      <c r="H1364" t="inlineStr">
        <is>
          <t/>
        </is>
      </c>
      <c r="I1364">
        <f>IF(D1364&gt;0,C1364/D1364,"")</f>
      </c>
      <c r="J1364">
        <f>IFERROR(B1364/B1363-1,"")</f>
      </c>
      <c r="K1364">
        <f>MAX(K1363,B1364)</f>
      </c>
      <c r="L1364">
        <f>IF(K1364&gt;0,B1364/K1364-1,"")</f>
      </c>
    </row>
    <row r="1365">
      <c r="A1365">
        <f>NAV!A1365</f>
      </c>
      <c r="B1365">
        <f>NAV!B1365</f>
      </c>
      <c r="C1365">
        <f>IFERROR(LN(B1365/B1364),"")</f>
      </c>
      <c r="D1365">
        <f>IFERROR(A1365-A1364,"")</f>
      </c>
      <c r="E1365">
        <f>IFERROR(D1365/365.25,"")</f>
      </c>
      <c r="F1365" t="inlineStr">
        <is>
          <t/>
        </is>
      </c>
      <c r="G1365" t="inlineStr">
        <is>
          <t/>
        </is>
      </c>
      <c r="H1365" t="inlineStr">
        <is>
          <t/>
        </is>
      </c>
      <c r="I1365">
        <f>IF(D1365&gt;0,C1365/D1365,"")</f>
      </c>
      <c r="J1365">
        <f>IFERROR(B1365/B1364-1,"")</f>
      </c>
      <c r="K1365">
        <f>MAX(K1364,B1365)</f>
      </c>
      <c r="L1365">
        <f>IF(K1365&gt;0,B1365/K1365-1,"")</f>
      </c>
    </row>
    <row r="1366">
      <c r="A1366">
        <f>NAV!A1366</f>
      </c>
      <c r="B1366">
        <f>NAV!B1366</f>
      </c>
      <c r="C1366">
        <f>IFERROR(LN(B1366/B1365),"")</f>
      </c>
      <c r="D1366">
        <f>IFERROR(A1366-A1365,"")</f>
      </c>
      <c r="E1366">
        <f>IFERROR(D1366/365.25,"")</f>
      </c>
      <c r="F1366" t="inlineStr">
        <is>
          <t/>
        </is>
      </c>
      <c r="G1366" t="inlineStr">
        <is>
          <t/>
        </is>
      </c>
      <c r="H1366" t="inlineStr">
        <is>
          <t/>
        </is>
      </c>
      <c r="I1366">
        <f>IF(D1366&gt;0,C1366/D1366,"")</f>
      </c>
      <c r="J1366">
        <f>IFERROR(B1366/B1365-1,"")</f>
      </c>
      <c r="K1366">
        <f>MAX(K1365,B1366)</f>
      </c>
      <c r="L1366">
        <f>IF(K1366&gt;0,B1366/K1366-1,"")</f>
      </c>
    </row>
    <row r="1367">
      <c r="A1367">
        <f>NAV!A1367</f>
      </c>
      <c r="B1367">
        <f>NAV!B1367</f>
      </c>
      <c r="C1367">
        <f>IFERROR(LN(B1367/B1366),"")</f>
      </c>
      <c r="D1367">
        <f>IFERROR(A1367-A1366,"")</f>
      </c>
      <c r="E1367">
        <f>IFERROR(D1367/365.25,"")</f>
      </c>
      <c r="F1367" t="inlineStr">
        <is>
          <t/>
        </is>
      </c>
      <c r="G1367" t="inlineStr">
        <is>
          <t/>
        </is>
      </c>
      <c r="H1367" t="inlineStr">
        <is>
          <t/>
        </is>
      </c>
      <c r="I1367">
        <f>IF(D1367&gt;0,C1367/D1367,"")</f>
      </c>
      <c r="J1367">
        <f>IFERROR(B1367/B1366-1,"")</f>
      </c>
      <c r="K1367">
        <f>MAX(K1366,B1367)</f>
      </c>
      <c r="L1367">
        <f>IF(K1367&gt;0,B1367/K1367-1,"")</f>
      </c>
    </row>
    <row r="1368">
      <c r="A1368">
        <f>NAV!A1368</f>
      </c>
      <c r="B1368">
        <f>NAV!B1368</f>
      </c>
      <c r="C1368">
        <f>IFERROR(LN(B1368/B1367),"")</f>
      </c>
      <c r="D1368">
        <f>IFERROR(A1368-A1367,"")</f>
      </c>
      <c r="E1368">
        <f>IFERROR(D1368/365.25,"")</f>
      </c>
      <c r="F1368" t="inlineStr">
        <is>
          <t/>
        </is>
      </c>
      <c r="G1368" t="inlineStr">
        <is>
          <t/>
        </is>
      </c>
      <c r="H1368" t="inlineStr">
        <is>
          <t/>
        </is>
      </c>
      <c r="I1368">
        <f>IF(D1368&gt;0,C1368/D1368,"")</f>
      </c>
      <c r="J1368">
        <f>IFERROR(B1368/B1367-1,"")</f>
      </c>
      <c r="K1368">
        <f>MAX(K1367,B1368)</f>
      </c>
      <c r="L1368">
        <f>IF(K1368&gt;0,B1368/K1368-1,"")</f>
      </c>
    </row>
    <row r="1369">
      <c r="A1369">
        <f>NAV!A1369</f>
      </c>
      <c r="B1369">
        <f>NAV!B1369</f>
      </c>
      <c r="C1369">
        <f>IFERROR(LN(B1369/B1368),"")</f>
      </c>
      <c r="D1369">
        <f>IFERROR(A1369-A1368,"")</f>
      </c>
      <c r="E1369">
        <f>IFERROR(D1369/365.25,"")</f>
      </c>
      <c r="F1369" t="inlineStr">
        <is>
          <t/>
        </is>
      </c>
      <c r="G1369" t="inlineStr">
        <is>
          <t/>
        </is>
      </c>
      <c r="H1369" t="inlineStr">
        <is>
          <t/>
        </is>
      </c>
      <c r="I1369">
        <f>IF(D1369&gt;0,C1369/D1369,"")</f>
      </c>
      <c r="J1369">
        <f>IFERROR(B1369/B1368-1,"")</f>
      </c>
      <c r="K1369">
        <f>MAX(K1368,B1369)</f>
      </c>
      <c r="L1369">
        <f>IF(K1369&gt;0,B1369/K1369-1,"")</f>
      </c>
    </row>
    <row r="1370">
      <c r="A1370">
        <f>NAV!A1370</f>
      </c>
      <c r="B1370">
        <f>NAV!B1370</f>
      </c>
      <c r="C1370">
        <f>IFERROR(LN(B1370/B1369),"")</f>
      </c>
      <c r="D1370">
        <f>IFERROR(A1370-A1369,"")</f>
      </c>
      <c r="E1370">
        <f>IFERROR(D1370/365.25,"")</f>
      </c>
      <c r="F1370" t="inlineStr">
        <is>
          <t/>
        </is>
      </c>
      <c r="G1370" t="inlineStr">
        <is>
          <t/>
        </is>
      </c>
      <c r="H1370" t="inlineStr">
        <is>
          <t/>
        </is>
      </c>
      <c r="I1370">
        <f>IF(D1370&gt;0,C1370/D1370,"")</f>
      </c>
      <c r="J1370">
        <f>IFERROR(B1370/B1369-1,"")</f>
      </c>
      <c r="K1370">
        <f>MAX(K1369,B1370)</f>
      </c>
      <c r="L1370">
        <f>IF(K1370&gt;0,B1370/K1370-1,"")</f>
      </c>
    </row>
    <row r="1371">
      <c r="A1371">
        <f>NAV!A1371</f>
      </c>
      <c r="B1371">
        <f>NAV!B1371</f>
      </c>
      <c r="C1371">
        <f>IFERROR(LN(B1371/B1370),"")</f>
      </c>
      <c r="D1371">
        <f>IFERROR(A1371-A1370,"")</f>
      </c>
      <c r="E1371">
        <f>IFERROR(D1371/365.25,"")</f>
      </c>
      <c r="F1371" t="inlineStr">
        <is>
          <t/>
        </is>
      </c>
      <c r="G1371" t="inlineStr">
        <is>
          <t/>
        </is>
      </c>
      <c r="H1371" t="inlineStr">
        <is>
          <t/>
        </is>
      </c>
      <c r="I1371">
        <f>IF(D1371&gt;0,C1371/D1371,"")</f>
      </c>
      <c r="J1371">
        <f>IFERROR(B1371/B1370-1,"")</f>
      </c>
      <c r="K1371">
        <f>MAX(K1370,B1371)</f>
      </c>
      <c r="L1371">
        <f>IF(K1371&gt;0,B1371/K1371-1,"")</f>
      </c>
    </row>
    <row r="1372">
      <c r="A1372">
        <f>NAV!A1372</f>
      </c>
      <c r="B1372">
        <f>NAV!B1372</f>
      </c>
      <c r="C1372">
        <f>IFERROR(LN(B1372/B1371),"")</f>
      </c>
      <c r="D1372">
        <f>IFERROR(A1372-A1371,"")</f>
      </c>
      <c r="E1372">
        <f>IFERROR(D1372/365.25,"")</f>
      </c>
      <c r="F1372" t="inlineStr">
        <is>
          <t/>
        </is>
      </c>
      <c r="G1372" t="inlineStr">
        <is>
          <t/>
        </is>
      </c>
      <c r="H1372" t="inlineStr">
        <is>
          <t/>
        </is>
      </c>
      <c r="I1372">
        <f>IF(D1372&gt;0,C1372/D1372,"")</f>
      </c>
      <c r="J1372">
        <f>IFERROR(B1372/B1371-1,"")</f>
      </c>
      <c r="K1372">
        <f>MAX(K1371,B1372)</f>
      </c>
      <c r="L1372">
        <f>IF(K1372&gt;0,B1372/K1372-1,"")</f>
      </c>
    </row>
    <row r="1373">
      <c r="A1373">
        <f>NAV!A1373</f>
      </c>
      <c r="B1373">
        <f>NAV!B1373</f>
      </c>
      <c r="C1373">
        <f>IFERROR(LN(B1373/B1372),"")</f>
      </c>
      <c r="D1373">
        <f>IFERROR(A1373-A1372,"")</f>
      </c>
      <c r="E1373">
        <f>IFERROR(D1373/365.25,"")</f>
      </c>
      <c r="F1373" t="inlineStr">
        <is>
          <t/>
        </is>
      </c>
      <c r="G1373" t="inlineStr">
        <is>
          <t/>
        </is>
      </c>
      <c r="H1373" t="inlineStr">
        <is>
          <t/>
        </is>
      </c>
      <c r="I1373">
        <f>IF(D1373&gt;0,C1373/D1373,"")</f>
      </c>
      <c r="J1373">
        <f>IFERROR(B1373/B1372-1,"")</f>
      </c>
      <c r="K1373">
        <f>MAX(K1372,B1373)</f>
      </c>
      <c r="L1373">
        <f>IF(K1373&gt;0,B1373/K1373-1,"")</f>
      </c>
    </row>
    <row r="1374">
      <c r="A1374">
        <f>NAV!A1374</f>
      </c>
      <c r="B1374">
        <f>NAV!B1374</f>
      </c>
      <c r="C1374">
        <f>IFERROR(LN(B1374/B1373),"")</f>
      </c>
      <c r="D1374">
        <f>IFERROR(A1374-A1373,"")</f>
      </c>
      <c r="E1374">
        <f>IFERROR(D1374/365.25,"")</f>
      </c>
      <c r="F1374" t="inlineStr">
        <is>
          <t/>
        </is>
      </c>
      <c r="G1374" t="inlineStr">
        <is>
          <t/>
        </is>
      </c>
      <c r="H1374" t="inlineStr">
        <is>
          <t/>
        </is>
      </c>
      <c r="I1374">
        <f>IF(D1374&gt;0,C1374/D1374,"")</f>
      </c>
      <c r="J1374">
        <f>IFERROR(B1374/B1373-1,"")</f>
      </c>
      <c r="K1374">
        <f>MAX(K1373,B1374)</f>
      </c>
      <c r="L1374">
        <f>IF(K1374&gt;0,B1374/K1374-1,"")</f>
      </c>
    </row>
    <row r="1375">
      <c r="A1375">
        <f>NAV!A1375</f>
      </c>
      <c r="B1375">
        <f>NAV!B1375</f>
      </c>
      <c r="C1375">
        <f>IFERROR(LN(B1375/B1374),"")</f>
      </c>
      <c r="D1375">
        <f>IFERROR(A1375-A1374,"")</f>
      </c>
      <c r="E1375">
        <f>IFERROR(D1375/365.25,"")</f>
      </c>
      <c r="F1375" t="inlineStr">
        <is>
          <t/>
        </is>
      </c>
      <c r="G1375" t="inlineStr">
        <is>
          <t/>
        </is>
      </c>
      <c r="H1375" t="inlineStr">
        <is>
          <t/>
        </is>
      </c>
      <c r="I1375">
        <f>IF(D1375&gt;0,C1375/D1375,"")</f>
      </c>
      <c r="J1375">
        <f>IFERROR(B1375/B1374-1,"")</f>
      </c>
      <c r="K1375">
        <f>MAX(K1374,B1375)</f>
      </c>
      <c r="L1375">
        <f>IF(K1375&gt;0,B1375/K1375-1,"")</f>
      </c>
    </row>
    <row r="1376">
      <c r="A1376">
        <f>NAV!A1376</f>
      </c>
      <c r="B1376">
        <f>NAV!B1376</f>
      </c>
      <c r="C1376">
        <f>IFERROR(LN(B1376/B1375),"")</f>
      </c>
      <c r="D1376">
        <f>IFERROR(A1376-A1375,"")</f>
      </c>
      <c r="E1376">
        <f>IFERROR(D1376/365.25,"")</f>
      </c>
      <c r="F1376" t="inlineStr">
        <is>
          <t/>
        </is>
      </c>
      <c r="G1376" t="inlineStr">
        <is>
          <t/>
        </is>
      </c>
      <c r="H1376" t="inlineStr">
        <is>
          <t/>
        </is>
      </c>
      <c r="I1376">
        <f>IF(D1376&gt;0,C1376/D1376,"")</f>
      </c>
      <c r="J1376">
        <f>IFERROR(B1376/B1375-1,"")</f>
      </c>
      <c r="K1376">
        <f>MAX(K1375,B1376)</f>
      </c>
      <c r="L1376">
        <f>IF(K1376&gt;0,B1376/K1376-1,"")</f>
      </c>
    </row>
    <row r="1377">
      <c r="A1377">
        <f>NAV!A1377</f>
      </c>
      <c r="B1377">
        <f>NAV!B1377</f>
      </c>
      <c r="C1377">
        <f>IFERROR(LN(B1377/B1376),"")</f>
      </c>
      <c r="D1377">
        <f>IFERROR(A1377-A1376,"")</f>
      </c>
      <c r="E1377">
        <f>IFERROR(D1377/365.25,"")</f>
      </c>
      <c r="F1377" t="inlineStr">
        <is>
          <t/>
        </is>
      </c>
      <c r="G1377" t="inlineStr">
        <is>
          <t/>
        </is>
      </c>
      <c r="H1377" t="inlineStr">
        <is>
          <t/>
        </is>
      </c>
      <c r="I1377">
        <f>IF(D1377&gt;0,C1377/D1377,"")</f>
      </c>
      <c r="J1377">
        <f>IFERROR(B1377/B1376-1,"")</f>
      </c>
      <c r="K1377">
        <f>MAX(K1376,B1377)</f>
      </c>
      <c r="L1377">
        <f>IF(K1377&gt;0,B1377/K1377-1,"")</f>
      </c>
    </row>
    <row r="1378">
      <c r="A1378">
        <f>NAV!A1378</f>
      </c>
      <c r="B1378">
        <f>NAV!B1378</f>
      </c>
      <c r="C1378">
        <f>IFERROR(LN(B1378/B1377),"")</f>
      </c>
      <c r="D1378">
        <f>IFERROR(A1378-A1377,"")</f>
      </c>
      <c r="E1378">
        <f>IFERROR(D1378/365.25,"")</f>
      </c>
      <c r="F1378" t="inlineStr">
        <is>
          <t/>
        </is>
      </c>
      <c r="G1378" t="inlineStr">
        <is>
          <t/>
        </is>
      </c>
      <c r="H1378" t="inlineStr">
        <is>
          <t/>
        </is>
      </c>
      <c r="I1378">
        <f>IF(D1378&gt;0,C1378/D1378,"")</f>
      </c>
      <c r="J1378">
        <f>IFERROR(B1378/B1377-1,"")</f>
      </c>
      <c r="K1378">
        <f>MAX(K1377,B1378)</f>
      </c>
      <c r="L1378">
        <f>IF(K1378&gt;0,B1378/K1378-1,"")</f>
      </c>
    </row>
    <row r="1379">
      <c r="A1379">
        <f>NAV!A1379</f>
      </c>
      <c r="B1379">
        <f>NAV!B1379</f>
      </c>
      <c r="C1379">
        <f>IFERROR(LN(B1379/B1378),"")</f>
      </c>
      <c r="D1379">
        <f>IFERROR(A1379-A1378,"")</f>
      </c>
      <c r="E1379">
        <f>IFERROR(D1379/365.25,"")</f>
      </c>
      <c r="F1379" t="inlineStr">
        <is>
          <t/>
        </is>
      </c>
      <c r="G1379" t="inlineStr">
        <is>
          <t/>
        </is>
      </c>
      <c r="H1379" t="inlineStr">
        <is>
          <t/>
        </is>
      </c>
      <c r="I1379">
        <f>IF(D1379&gt;0,C1379/D1379,"")</f>
      </c>
      <c r="J1379">
        <f>IFERROR(B1379/B1378-1,"")</f>
      </c>
      <c r="K1379">
        <f>MAX(K1378,B1379)</f>
      </c>
      <c r="L1379">
        <f>IF(K1379&gt;0,B1379/K1379-1,"")</f>
      </c>
    </row>
    <row r="1380">
      <c r="A1380">
        <f>NAV!A1380</f>
      </c>
      <c r="B1380">
        <f>NAV!B1380</f>
      </c>
      <c r="C1380">
        <f>IFERROR(LN(B1380/B1379),"")</f>
      </c>
      <c r="D1380">
        <f>IFERROR(A1380-A1379,"")</f>
      </c>
      <c r="E1380">
        <f>IFERROR(D1380/365.25,"")</f>
      </c>
      <c r="F1380" t="inlineStr">
        <is>
          <t/>
        </is>
      </c>
      <c r="G1380" t="inlineStr">
        <is>
          <t/>
        </is>
      </c>
      <c r="H1380" t="inlineStr">
        <is>
          <t/>
        </is>
      </c>
      <c r="I1380">
        <f>IF(D1380&gt;0,C1380/D1380,"")</f>
      </c>
      <c r="J1380">
        <f>IFERROR(B1380/B1379-1,"")</f>
      </c>
      <c r="K1380">
        <f>MAX(K1379,B1380)</f>
      </c>
      <c r="L1380">
        <f>IF(K1380&gt;0,B1380/K1380-1,"")</f>
      </c>
    </row>
    <row r="1381">
      <c r="A1381">
        <f>NAV!A1381</f>
      </c>
      <c r="B1381">
        <f>NAV!B1381</f>
      </c>
      <c r="C1381">
        <f>IFERROR(LN(B1381/B1380),"")</f>
      </c>
      <c r="D1381">
        <f>IFERROR(A1381-A1380,"")</f>
      </c>
      <c r="E1381">
        <f>IFERROR(D1381/365.25,"")</f>
      </c>
      <c r="F1381" t="inlineStr">
        <is>
          <t/>
        </is>
      </c>
      <c r="G1381" t="inlineStr">
        <is>
          <t/>
        </is>
      </c>
      <c r="H1381" t="inlineStr">
        <is>
          <t/>
        </is>
      </c>
      <c r="I1381">
        <f>IF(D1381&gt;0,C1381/D1381,"")</f>
      </c>
      <c r="J1381">
        <f>IFERROR(B1381/B1380-1,"")</f>
      </c>
      <c r="K1381">
        <f>MAX(K1380,B1381)</f>
      </c>
      <c r="L1381">
        <f>IF(K1381&gt;0,B1381/K1381-1,"")</f>
      </c>
    </row>
    <row r="1382">
      <c r="A1382">
        <f>NAV!A1382</f>
      </c>
      <c r="B1382">
        <f>NAV!B1382</f>
      </c>
      <c r="C1382">
        <f>IFERROR(LN(B1382/B1381),"")</f>
      </c>
      <c r="D1382">
        <f>IFERROR(A1382-A1381,"")</f>
      </c>
      <c r="E1382">
        <f>IFERROR(D1382/365.25,"")</f>
      </c>
      <c r="F1382" t="inlineStr">
        <is>
          <t/>
        </is>
      </c>
      <c r="G1382" t="inlineStr">
        <is>
          <t/>
        </is>
      </c>
      <c r="H1382" t="inlineStr">
        <is>
          <t/>
        </is>
      </c>
      <c r="I1382">
        <f>IF(D1382&gt;0,C1382/D1382,"")</f>
      </c>
      <c r="J1382">
        <f>IFERROR(B1382/B1381-1,"")</f>
      </c>
      <c r="K1382">
        <f>MAX(K1381,B1382)</f>
      </c>
      <c r="L1382">
        <f>IF(K1382&gt;0,B1382/K1382-1,"")</f>
      </c>
    </row>
    <row r="1383">
      <c r="A1383">
        <f>NAV!A1383</f>
      </c>
      <c r="B1383">
        <f>NAV!B1383</f>
      </c>
      <c r="C1383">
        <f>IFERROR(LN(B1383/B1382),"")</f>
      </c>
      <c r="D1383">
        <f>IFERROR(A1383-A1382,"")</f>
      </c>
      <c r="E1383">
        <f>IFERROR(D1383/365.25,"")</f>
      </c>
      <c r="F1383" t="inlineStr">
        <is>
          <t/>
        </is>
      </c>
      <c r="G1383" t="inlineStr">
        <is>
          <t/>
        </is>
      </c>
      <c r="H1383" t="inlineStr">
        <is>
          <t/>
        </is>
      </c>
      <c r="I1383">
        <f>IF(D1383&gt;0,C1383/D1383,"")</f>
      </c>
      <c r="J1383">
        <f>IFERROR(B1383/B1382-1,"")</f>
      </c>
      <c r="K1383">
        <f>MAX(K1382,B1383)</f>
      </c>
      <c r="L1383">
        <f>IF(K1383&gt;0,B1383/K1383-1,"")</f>
      </c>
    </row>
    <row r="1384">
      <c r="A1384">
        <f>NAV!A1384</f>
      </c>
      <c r="B1384">
        <f>NAV!B1384</f>
      </c>
      <c r="C1384">
        <f>IFERROR(LN(B1384/B1383),"")</f>
      </c>
      <c r="D1384">
        <f>IFERROR(A1384-A1383,"")</f>
      </c>
      <c r="E1384">
        <f>IFERROR(D1384/365.25,"")</f>
      </c>
      <c r="F1384" t="inlineStr">
        <is>
          <t/>
        </is>
      </c>
      <c r="G1384" t="inlineStr">
        <is>
          <t/>
        </is>
      </c>
      <c r="H1384" t="inlineStr">
        <is>
          <t/>
        </is>
      </c>
      <c r="I1384">
        <f>IF(D1384&gt;0,C1384/D1384,"")</f>
      </c>
      <c r="J1384">
        <f>IFERROR(B1384/B1383-1,"")</f>
      </c>
      <c r="K1384">
        <f>MAX(K1383,B1384)</f>
      </c>
      <c r="L1384">
        <f>IF(K1384&gt;0,B1384/K1384-1,"")</f>
      </c>
    </row>
    <row r="1385">
      <c r="A1385">
        <f>NAV!A1385</f>
      </c>
      <c r="B1385">
        <f>NAV!B1385</f>
      </c>
      <c r="C1385">
        <f>IFERROR(LN(B1385/B1384),"")</f>
      </c>
      <c r="D1385">
        <f>IFERROR(A1385-A1384,"")</f>
      </c>
      <c r="E1385">
        <f>IFERROR(D1385/365.25,"")</f>
      </c>
      <c r="F1385" t="inlineStr">
        <is>
          <t/>
        </is>
      </c>
      <c r="G1385" t="inlineStr">
        <is>
          <t/>
        </is>
      </c>
      <c r="H1385" t="inlineStr">
        <is>
          <t/>
        </is>
      </c>
      <c r="I1385">
        <f>IF(D1385&gt;0,C1385/D1385,"")</f>
      </c>
      <c r="J1385">
        <f>IFERROR(B1385/B1384-1,"")</f>
      </c>
      <c r="K1385">
        <f>MAX(K1384,B1385)</f>
      </c>
      <c r="L1385">
        <f>IF(K1385&gt;0,B1385/K1385-1,"")</f>
      </c>
    </row>
    <row r="1386">
      <c r="A1386">
        <f>NAV!A1386</f>
      </c>
      <c r="B1386">
        <f>NAV!B1386</f>
      </c>
      <c r="C1386">
        <f>IFERROR(LN(B1386/B1385),"")</f>
      </c>
      <c r="D1386">
        <f>IFERROR(A1386-A1385,"")</f>
      </c>
      <c r="E1386">
        <f>IFERROR(D1386/365.25,"")</f>
      </c>
      <c r="F1386" t="inlineStr">
        <is>
          <t/>
        </is>
      </c>
      <c r="G1386" t="inlineStr">
        <is>
          <t/>
        </is>
      </c>
      <c r="H1386" t="inlineStr">
        <is>
          <t/>
        </is>
      </c>
      <c r="I1386">
        <f>IF(D1386&gt;0,C1386/D1386,"")</f>
      </c>
      <c r="J1386">
        <f>IFERROR(B1386/B1385-1,"")</f>
      </c>
      <c r="K1386">
        <f>MAX(K1385,B1386)</f>
      </c>
      <c r="L1386">
        <f>IF(K1386&gt;0,B1386/K1386-1,"")</f>
      </c>
    </row>
    <row r="1387">
      <c r="A1387">
        <f>NAV!A1387</f>
      </c>
      <c r="B1387">
        <f>NAV!B1387</f>
      </c>
      <c r="C1387">
        <f>IFERROR(LN(B1387/B1386),"")</f>
      </c>
      <c r="D1387">
        <f>IFERROR(A1387-A1386,"")</f>
      </c>
      <c r="E1387">
        <f>IFERROR(D1387/365.25,"")</f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>
        <f>IF(D1387&gt;0,C1387/D1387,"")</f>
      </c>
      <c r="J1387">
        <f>IFERROR(B1387/B1386-1,"")</f>
      </c>
      <c r="K1387">
        <f>MAX(K1386,B1387)</f>
      </c>
      <c r="L1387">
        <f>IF(K1387&gt;0,B1387/K1387-1,"")</f>
      </c>
    </row>
    <row r="1388">
      <c r="A1388">
        <f>NAV!A1388</f>
      </c>
      <c r="B1388">
        <f>NAV!B1388</f>
      </c>
      <c r="C1388">
        <f>IFERROR(LN(B1388/B1387),"")</f>
      </c>
      <c r="D1388">
        <f>IFERROR(A1388-A1387,"")</f>
      </c>
      <c r="E1388">
        <f>IFERROR(D1388/365.25,"")</f>
      </c>
      <c r="F1388" t="inlineStr">
        <is>
          <t/>
        </is>
      </c>
      <c r="G1388" t="inlineStr">
        <is>
          <t/>
        </is>
      </c>
      <c r="H1388" t="inlineStr">
        <is>
          <t/>
        </is>
      </c>
      <c r="I1388">
        <f>IF(D1388&gt;0,C1388/D1388,"")</f>
      </c>
      <c r="J1388">
        <f>IFERROR(B1388/B1387-1,"")</f>
      </c>
      <c r="K1388">
        <f>MAX(K1387,B1388)</f>
      </c>
      <c r="L1388">
        <f>IF(K1388&gt;0,B1388/K1388-1,"")</f>
      </c>
    </row>
    <row r="1389">
      <c r="A1389">
        <f>NAV!A1389</f>
      </c>
      <c r="B1389">
        <f>NAV!B1389</f>
      </c>
      <c r="C1389">
        <f>IFERROR(LN(B1389/B1388),"")</f>
      </c>
      <c r="D1389">
        <f>IFERROR(A1389-A1388,"")</f>
      </c>
      <c r="E1389">
        <f>IFERROR(D1389/365.25,"")</f>
      </c>
      <c r="F1389" t="inlineStr">
        <is>
          <t/>
        </is>
      </c>
      <c r="G1389" t="inlineStr">
        <is>
          <t/>
        </is>
      </c>
      <c r="H1389" t="inlineStr">
        <is>
          <t/>
        </is>
      </c>
      <c r="I1389">
        <f>IF(D1389&gt;0,C1389/D1389,"")</f>
      </c>
      <c r="J1389">
        <f>IFERROR(B1389/B1388-1,"")</f>
      </c>
      <c r="K1389">
        <f>MAX(K1388,B1389)</f>
      </c>
      <c r="L1389">
        <f>IF(K1389&gt;0,B1389/K1389-1,"")</f>
      </c>
    </row>
    <row r="1390">
      <c r="A1390">
        <f>NAV!A1390</f>
      </c>
      <c r="B1390">
        <f>NAV!B1390</f>
      </c>
      <c r="C1390">
        <f>IFERROR(LN(B1390/B1389),"")</f>
      </c>
      <c r="D1390">
        <f>IFERROR(A1390-A1389,"")</f>
      </c>
      <c r="E1390">
        <f>IFERROR(D1390/365.25,"")</f>
      </c>
      <c r="F1390" t="inlineStr">
        <is>
          <t/>
        </is>
      </c>
      <c r="G1390" t="inlineStr">
        <is>
          <t/>
        </is>
      </c>
      <c r="H1390" t="inlineStr">
        <is>
          <t/>
        </is>
      </c>
      <c r="I1390">
        <f>IF(D1390&gt;0,C1390/D1390,"")</f>
      </c>
      <c r="J1390">
        <f>IFERROR(B1390/B1389-1,"")</f>
      </c>
      <c r="K1390">
        <f>MAX(K1389,B1390)</f>
      </c>
      <c r="L1390">
        <f>IF(K1390&gt;0,B1390/K1390-1,"")</f>
      </c>
    </row>
    <row r="1391">
      <c r="A1391">
        <f>NAV!A1391</f>
      </c>
      <c r="B1391">
        <f>NAV!B1391</f>
      </c>
      <c r="C1391">
        <f>IFERROR(LN(B1391/B1390),"")</f>
      </c>
      <c r="D1391">
        <f>IFERROR(A1391-A1390,"")</f>
      </c>
      <c r="E1391">
        <f>IFERROR(D1391/365.25,"")</f>
      </c>
      <c r="F1391" t="inlineStr">
        <is>
          <t/>
        </is>
      </c>
      <c r="G1391" t="inlineStr">
        <is>
          <t/>
        </is>
      </c>
      <c r="H1391" t="inlineStr">
        <is>
          <t/>
        </is>
      </c>
      <c r="I1391">
        <f>IF(D1391&gt;0,C1391/D1391,"")</f>
      </c>
      <c r="J1391">
        <f>IFERROR(B1391/B1390-1,"")</f>
      </c>
      <c r="K1391">
        <f>MAX(K1390,B1391)</f>
      </c>
      <c r="L1391">
        <f>IF(K1391&gt;0,B1391/K1391-1,"")</f>
      </c>
    </row>
    <row r="1392">
      <c r="A1392">
        <f>NAV!A1392</f>
      </c>
      <c r="B1392">
        <f>NAV!B1392</f>
      </c>
      <c r="C1392">
        <f>IFERROR(LN(B1392/B1391),"")</f>
      </c>
      <c r="D1392">
        <f>IFERROR(A1392-A1391,"")</f>
      </c>
      <c r="E1392">
        <f>IFERROR(D1392/365.25,"")</f>
      </c>
      <c r="F1392" t="inlineStr">
        <is>
          <t/>
        </is>
      </c>
      <c r="G1392" t="inlineStr">
        <is>
          <t/>
        </is>
      </c>
      <c r="H1392" t="inlineStr">
        <is>
          <t/>
        </is>
      </c>
      <c r="I1392">
        <f>IF(D1392&gt;0,C1392/D1392,"")</f>
      </c>
      <c r="J1392">
        <f>IFERROR(B1392/B1391-1,"")</f>
      </c>
      <c r="K1392">
        <f>MAX(K1391,B1392)</f>
      </c>
      <c r="L1392">
        <f>IF(K1392&gt;0,B1392/K1392-1,"")</f>
      </c>
    </row>
    <row r="1393">
      <c r="A1393">
        <f>NAV!A1393</f>
      </c>
      <c r="B1393">
        <f>NAV!B1393</f>
      </c>
      <c r="C1393">
        <f>IFERROR(LN(B1393/B1392),"")</f>
      </c>
      <c r="D1393">
        <f>IFERROR(A1393-A1392,"")</f>
      </c>
      <c r="E1393">
        <f>IFERROR(D1393/365.25,"")</f>
      </c>
      <c r="F1393" t="inlineStr">
        <is>
          <t/>
        </is>
      </c>
      <c r="G1393" t="inlineStr">
        <is>
          <t/>
        </is>
      </c>
      <c r="H1393" t="inlineStr">
        <is>
          <t/>
        </is>
      </c>
      <c r="I1393">
        <f>IF(D1393&gt;0,C1393/D1393,"")</f>
      </c>
      <c r="J1393">
        <f>IFERROR(B1393/B1392-1,"")</f>
      </c>
      <c r="K1393">
        <f>MAX(K1392,B1393)</f>
      </c>
      <c r="L1393">
        <f>IF(K1393&gt;0,B1393/K1393-1,"")</f>
      </c>
    </row>
    <row r="1394">
      <c r="A1394">
        <f>NAV!A1394</f>
      </c>
      <c r="B1394">
        <f>NAV!B1394</f>
      </c>
      <c r="C1394">
        <f>IFERROR(LN(B1394/B1393),"")</f>
      </c>
      <c r="D1394">
        <f>IFERROR(A1394-A1393,"")</f>
      </c>
      <c r="E1394">
        <f>IFERROR(D1394/365.25,"")</f>
      </c>
      <c r="F1394" t="inlineStr">
        <is>
          <t/>
        </is>
      </c>
      <c r="G1394" t="inlineStr">
        <is>
          <t/>
        </is>
      </c>
      <c r="H1394" t="inlineStr">
        <is>
          <t/>
        </is>
      </c>
      <c r="I1394">
        <f>IF(D1394&gt;0,C1394/D1394,"")</f>
      </c>
      <c r="J1394">
        <f>IFERROR(B1394/B1393-1,"")</f>
      </c>
      <c r="K1394">
        <f>MAX(K1393,B1394)</f>
      </c>
      <c r="L1394">
        <f>IF(K1394&gt;0,B1394/K1394-1,"")</f>
      </c>
    </row>
    <row r="1395">
      <c r="A1395">
        <f>NAV!A1395</f>
      </c>
      <c r="B1395">
        <f>NAV!B1395</f>
      </c>
      <c r="C1395">
        <f>IFERROR(LN(B1395/B1394),"")</f>
      </c>
      <c r="D1395">
        <f>IFERROR(A1395-A1394,"")</f>
      </c>
      <c r="E1395">
        <f>IFERROR(D1395/365.25,"")</f>
      </c>
      <c r="F1395" t="inlineStr">
        <is>
          <t/>
        </is>
      </c>
      <c r="G1395" t="inlineStr">
        <is>
          <t/>
        </is>
      </c>
      <c r="H1395" t="inlineStr">
        <is>
          <t/>
        </is>
      </c>
      <c r="I1395">
        <f>IF(D1395&gt;0,C1395/D1395,"")</f>
      </c>
      <c r="J1395">
        <f>IFERROR(B1395/B1394-1,"")</f>
      </c>
      <c r="K1395">
        <f>MAX(K1394,B1395)</f>
      </c>
      <c r="L1395">
        <f>IF(K1395&gt;0,B1395/K1395-1,"")</f>
      </c>
    </row>
    <row r="1396">
      <c r="A1396">
        <f>NAV!A1396</f>
      </c>
      <c r="B1396">
        <f>NAV!B1396</f>
      </c>
      <c r="C1396">
        <f>IFERROR(LN(B1396/B1395),"")</f>
      </c>
      <c r="D1396">
        <f>IFERROR(A1396-A1395,"")</f>
      </c>
      <c r="E1396">
        <f>IFERROR(D1396/365.25,"")</f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>
        <f>IF(D1396&gt;0,C1396/D1396,"")</f>
      </c>
      <c r="J1396">
        <f>IFERROR(B1396/B1395-1,"")</f>
      </c>
      <c r="K1396">
        <f>MAX(K1395,B1396)</f>
      </c>
      <c r="L1396">
        <f>IF(K1396&gt;0,B1396/K1396-1,"")</f>
      </c>
    </row>
    <row r="1397">
      <c r="A1397">
        <f>NAV!A1397</f>
      </c>
      <c r="B1397">
        <f>NAV!B1397</f>
      </c>
      <c r="C1397">
        <f>IFERROR(LN(B1397/B1396),"")</f>
      </c>
      <c r="D1397">
        <f>IFERROR(A1397-A1396,"")</f>
      </c>
      <c r="E1397">
        <f>IFERROR(D1397/365.25,"")</f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>
        <f>IF(D1397&gt;0,C1397/D1397,"")</f>
      </c>
      <c r="J1397">
        <f>IFERROR(B1397/B1396-1,"")</f>
      </c>
      <c r="K1397">
        <f>MAX(K1396,B1397)</f>
      </c>
      <c r="L1397">
        <f>IF(K1397&gt;0,B1397/K1397-1,"")</f>
      </c>
    </row>
    <row r="1398">
      <c r="A1398">
        <f>NAV!A1398</f>
      </c>
      <c r="B1398">
        <f>NAV!B1398</f>
      </c>
      <c r="C1398">
        <f>IFERROR(LN(B1398/B1397),"")</f>
      </c>
      <c r="D1398">
        <f>IFERROR(A1398-A1397,"")</f>
      </c>
      <c r="E1398">
        <f>IFERROR(D1398/365.25,"")</f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>
        <f>IF(D1398&gt;0,C1398/D1398,"")</f>
      </c>
      <c r="J1398">
        <f>IFERROR(B1398/B1397-1,"")</f>
      </c>
      <c r="K1398">
        <f>MAX(K1397,B1398)</f>
      </c>
      <c r="L1398">
        <f>IF(K1398&gt;0,B1398/K1398-1,"")</f>
      </c>
    </row>
    <row r="1399">
      <c r="A1399">
        <f>NAV!A1399</f>
      </c>
      <c r="B1399">
        <f>NAV!B1399</f>
      </c>
      <c r="C1399">
        <f>IFERROR(LN(B1399/B1398),"")</f>
      </c>
      <c r="D1399">
        <f>IFERROR(A1399-A1398,"")</f>
      </c>
      <c r="E1399">
        <f>IFERROR(D1399/365.25,"")</f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>
        <f>IF(D1399&gt;0,C1399/D1399,"")</f>
      </c>
      <c r="J1399">
        <f>IFERROR(B1399/B1398-1,"")</f>
      </c>
      <c r="K1399">
        <f>MAX(K1398,B1399)</f>
      </c>
      <c r="L1399">
        <f>IF(K1399&gt;0,B1399/K1399-1,"")</f>
      </c>
    </row>
    <row r="1400">
      <c r="A1400">
        <f>NAV!A1400</f>
      </c>
      <c r="B1400">
        <f>NAV!B1400</f>
      </c>
      <c r="C1400">
        <f>IFERROR(LN(B1400/B1399),"")</f>
      </c>
      <c r="D1400">
        <f>IFERROR(A1400-A1399,"")</f>
      </c>
      <c r="E1400">
        <f>IFERROR(D1400/365.25,"")</f>
      </c>
      <c r="F1400" t="inlineStr">
        <is>
          <t/>
        </is>
      </c>
      <c r="G1400" t="inlineStr">
        <is>
          <t/>
        </is>
      </c>
      <c r="H1400" t="inlineStr">
        <is>
          <t/>
        </is>
      </c>
      <c r="I1400">
        <f>IF(D1400&gt;0,C1400/D1400,"")</f>
      </c>
      <c r="J1400">
        <f>IFERROR(B1400/B1399-1,"")</f>
      </c>
      <c r="K1400">
        <f>MAX(K1399,B1400)</f>
      </c>
      <c r="L1400">
        <f>IF(K1400&gt;0,B1400/K1400-1,"")</f>
      </c>
    </row>
    <row r="1401">
      <c r="A1401">
        <f>NAV!A1401</f>
      </c>
      <c r="B1401">
        <f>NAV!B1401</f>
      </c>
      <c r="C1401">
        <f>IFERROR(LN(B1401/B1400),"")</f>
      </c>
      <c r="D1401">
        <f>IFERROR(A1401-A1400,"")</f>
      </c>
      <c r="E1401">
        <f>IFERROR(D1401/365.25,"")</f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>
        <f>IF(D1401&gt;0,C1401/D1401,"")</f>
      </c>
      <c r="J1401">
        <f>IFERROR(B1401/B1400-1,"")</f>
      </c>
      <c r="K1401">
        <f>MAX(K1400,B1401)</f>
      </c>
      <c r="L1401">
        <f>IF(K1401&gt;0,B1401/K1401-1,"")</f>
      </c>
    </row>
    <row r="1402">
      <c r="A1402">
        <f>NAV!A1402</f>
      </c>
      <c r="B1402">
        <f>NAV!B1402</f>
      </c>
      <c r="C1402">
        <f>IFERROR(LN(B1402/B1401),"")</f>
      </c>
      <c r="D1402">
        <f>IFERROR(A1402-A1401,"")</f>
      </c>
      <c r="E1402">
        <f>IFERROR(D1402/365.25,"")</f>
      </c>
      <c r="F1402" t="inlineStr">
        <is>
          <t/>
        </is>
      </c>
      <c r="G1402" t="inlineStr">
        <is>
          <t/>
        </is>
      </c>
      <c r="H1402" t="inlineStr">
        <is>
          <t/>
        </is>
      </c>
      <c r="I1402">
        <f>IF(D1402&gt;0,C1402/D1402,"")</f>
      </c>
      <c r="J1402">
        <f>IFERROR(B1402/B1401-1,"")</f>
      </c>
      <c r="K1402">
        <f>MAX(K1401,B1402)</f>
      </c>
      <c r="L1402">
        <f>IF(K1402&gt;0,B1402/K1402-1,"")</f>
      </c>
    </row>
    <row r="1403">
      <c r="A1403">
        <f>NAV!A1403</f>
      </c>
      <c r="B1403">
        <f>NAV!B1403</f>
      </c>
      <c r="C1403">
        <f>IFERROR(LN(B1403/B1402),"")</f>
      </c>
      <c r="D1403">
        <f>IFERROR(A1403-A1402,"")</f>
      </c>
      <c r="E1403">
        <f>IFERROR(D1403/365.25,"")</f>
      </c>
      <c r="F1403" t="inlineStr">
        <is>
          <t/>
        </is>
      </c>
      <c r="G1403" t="inlineStr">
        <is>
          <t/>
        </is>
      </c>
      <c r="H1403" t="inlineStr">
        <is>
          <t/>
        </is>
      </c>
      <c r="I1403">
        <f>IF(D1403&gt;0,C1403/D1403,"")</f>
      </c>
      <c r="J1403">
        <f>IFERROR(B1403/B1402-1,"")</f>
      </c>
      <c r="K1403">
        <f>MAX(K1402,B1403)</f>
      </c>
      <c r="L1403">
        <f>IF(K1403&gt;0,B1403/K1403-1,"")</f>
      </c>
    </row>
    <row r="1404">
      <c r="A1404">
        <f>NAV!A1404</f>
      </c>
      <c r="B1404">
        <f>NAV!B1404</f>
      </c>
      <c r="C1404">
        <f>IFERROR(LN(B1404/B1403),"")</f>
      </c>
      <c r="D1404">
        <f>IFERROR(A1404-A1403,"")</f>
      </c>
      <c r="E1404">
        <f>IFERROR(D1404/365.25,"")</f>
      </c>
      <c r="F1404" t="inlineStr">
        <is>
          <t/>
        </is>
      </c>
      <c r="G1404" t="inlineStr">
        <is>
          <t/>
        </is>
      </c>
      <c r="H1404" t="inlineStr">
        <is>
          <t/>
        </is>
      </c>
      <c r="I1404">
        <f>IF(D1404&gt;0,C1404/D1404,"")</f>
      </c>
      <c r="J1404">
        <f>IFERROR(B1404/B1403-1,"")</f>
      </c>
      <c r="K1404">
        <f>MAX(K1403,B1404)</f>
      </c>
      <c r="L1404">
        <f>IF(K1404&gt;0,B1404/K1404-1,"")</f>
      </c>
    </row>
    <row r="1405">
      <c r="A1405">
        <f>NAV!A1405</f>
      </c>
      <c r="B1405">
        <f>NAV!B1405</f>
      </c>
      <c r="C1405">
        <f>IFERROR(LN(B1405/B1404),"")</f>
      </c>
      <c r="D1405">
        <f>IFERROR(A1405-A1404,"")</f>
      </c>
      <c r="E1405">
        <f>IFERROR(D1405/365.25,"")</f>
      </c>
      <c r="F1405" t="inlineStr">
        <is>
          <t/>
        </is>
      </c>
      <c r="G1405" t="inlineStr">
        <is>
          <t/>
        </is>
      </c>
      <c r="H1405" t="inlineStr">
        <is>
          <t/>
        </is>
      </c>
      <c r="I1405">
        <f>IF(D1405&gt;0,C1405/D1405,"")</f>
      </c>
      <c r="J1405">
        <f>IFERROR(B1405/B1404-1,"")</f>
      </c>
      <c r="K1405">
        <f>MAX(K1404,B1405)</f>
      </c>
      <c r="L1405">
        <f>IF(K1405&gt;0,B1405/K1405-1,"")</f>
      </c>
    </row>
    <row r="1406">
      <c r="A1406">
        <f>NAV!A1406</f>
      </c>
      <c r="B1406">
        <f>NAV!B1406</f>
      </c>
      <c r="C1406">
        <f>IFERROR(LN(B1406/B1405),"")</f>
      </c>
      <c r="D1406">
        <f>IFERROR(A1406-A1405,"")</f>
      </c>
      <c r="E1406">
        <f>IFERROR(D1406/365.25,"")</f>
      </c>
      <c r="F1406" t="inlineStr">
        <is>
          <t/>
        </is>
      </c>
      <c r="G1406" t="inlineStr">
        <is>
          <t/>
        </is>
      </c>
      <c r="H1406" t="inlineStr">
        <is>
          <t/>
        </is>
      </c>
      <c r="I1406">
        <f>IF(D1406&gt;0,C1406/D1406,"")</f>
      </c>
      <c r="J1406">
        <f>IFERROR(B1406/B1405-1,"")</f>
      </c>
      <c r="K1406">
        <f>MAX(K1405,B1406)</f>
      </c>
      <c r="L1406">
        <f>IF(K1406&gt;0,B1406/K1406-1,"")</f>
      </c>
    </row>
    <row r="1407">
      <c r="A1407">
        <f>NAV!A1407</f>
      </c>
      <c r="B1407">
        <f>NAV!B1407</f>
      </c>
      <c r="C1407">
        <f>IFERROR(LN(B1407/B1406),"")</f>
      </c>
      <c r="D1407">
        <f>IFERROR(A1407-A1406,"")</f>
      </c>
      <c r="E1407">
        <f>IFERROR(D1407/365.25,"")</f>
      </c>
      <c r="F1407" t="inlineStr">
        <is>
          <t/>
        </is>
      </c>
      <c r="G1407" t="inlineStr">
        <is>
          <t/>
        </is>
      </c>
      <c r="H1407" t="inlineStr">
        <is>
          <t/>
        </is>
      </c>
      <c r="I1407">
        <f>IF(D1407&gt;0,C1407/D1407,"")</f>
      </c>
      <c r="J1407">
        <f>IFERROR(B1407/B1406-1,"")</f>
      </c>
      <c r="K1407">
        <f>MAX(K1406,B1407)</f>
      </c>
      <c r="L1407">
        <f>IF(K1407&gt;0,B1407/K1407-1,"")</f>
      </c>
    </row>
    <row r="1408">
      <c r="A1408">
        <f>NAV!A1408</f>
      </c>
      <c r="B1408">
        <f>NAV!B1408</f>
      </c>
      <c r="C1408">
        <f>IFERROR(LN(B1408/B1407),"")</f>
      </c>
      <c r="D1408">
        <f>IFERROR(A1408-A1407,"")</f>
      </c>
      <c r="E1408">
        <f>IFERROR(D1408/365.25,"")</f>
      </c>
      <c r="F1408" t="inlineStr">
        <is>
          <t/>
        </is>
      </c>
      <c r="G1408" t="inlineStr">
        <is>
          <t/>
        </is>
      </c>
      <c r="H1408" t="inlineStr">
        <is>
          <t/>
        </is>
      </c>
      <c r="I1408">
        <f>IF(D1408&gt;0,C1408/D1408,"")</f>
      </c>
      <c r="J1408">
        <f>IFERROR(B1408/B1407-1,"")</f>
      </c>
      <c r="K1408">
        <f>MAX(K1407,B1408)</f>
      </c>
      <c r="L1408">
        <f>IF(K1408&gt;0,B1408/K1408-1,"")</f>
      </c>
    </row>
    <row r="1409">
      <c r="A1409">
        <f>NAV!A1409</f>
      </c>
      <c r="B1409">
        <f>NAV!B1409</f>
      </c>
      <c r="C1409">
        <f>IFERROR(LN(B1409/B1408),"")</f>
      </c>
      <c r="D1409">
        <f>IFERROR(A1409-A1408,"")</f>
      </c>
      <c r="E1409">
        <f>IFERROR(D1409/365.25,"")</f>
      </c>
      <c r="F1409" t="inlineStr">
        <is>
          <t/>
        </is>
      </c>
      <c r="G1409" t="inlineStr">
        <is>
          <t/>
        </is>
      </c>
      <c r="H1409" t="inlineStr">
        <is>
          <t/>
        </is>
      </c>
      <c r="I1409">
        <f>IF(D1409&gt;0,C1409/D1409,"")</f>
      </c>
      <c r="J1409">
        <f>IFERROR(B1409/B1408-1,"")</f>
      </c>
      <c r="K1409">
        <f>MAX(K1408,B1409)</f>
      </c>
      <c r="L1409">
        <f>IF(K1409&gt;0,B1409/K1409-1,"")</f>
      </c>
    </row>
    <row r="1410">
      <c r="A1410">
        <f>NAV!A1410</f>
      </c>
      <c r="B1410">
        <f>NAV!B1410</f>
      </c>
      <c r="C1410">
        <f>IFERROR(LN(B1410/B1409),"")</f>
      </c>
      <c r="D1410">
        <f>IFERROR(A1410-A1409,"")</f>
      </c>
      <c r="E1410">
        <f>IFERROR(D1410/365.25,"")</f>
      </c>
      <c r="F1410" t="inlineStr">
        <is>
          <t/>
        </is>
      </c>
      <c r="G1410" t="inlineStr">
        <is>
          <t/>
        </is>
      </c>
      <c r="H1410" t="inlineStr">
        <is>
          <t/>
        </is>
      </c>
      <c r="I1410">
        <f>IF(D1410&gt;0,C1410/D1410,"")</f>
      </c>
      <c r="J1410">
        <f>IFERROR(B1410/B1409-1,"")</f>
      </c>
      <c r="K1410">
        <f>MAX(K1409,B1410)</f>
      </c>
      <c r="L1410">
        <f>IF(K1410&gt;0,B1410/K1410-1,"")</f>
      </c>
    </row>
    <row r="1411">
      <c r="A1411">
        <f>NAV!A1411</f>
      </c>
      <c r="B1411">
        <f>NAV!B1411</f>
      </c>
      <c r="C1411">
        <f>IFERROR(LN(B1411/B1410),"")</f>
      </c>
      <c r="D1411">
        <f>IFERROR(A1411-A1410,"")</f>
      </c>
      <c r="E1411">
        <f>IFERROR(D1411/365.25,"")</f>
      </c>
      <c r="F1411" t="inlineStr">
        <is>
          <t/>
        </is>
      </c>
      <c r="G1411" t="inlineStr">
        <is>
          <t/>
        </is>
      </c>
      <c r="H1411" t="inlineStr">
        <is>
          <t/>
        </is>
      </c>
      <c r="I1411">
        <f>IF(D1411&gt;0,C1411/D1411,"")</f>
      </c>
      <c r="J1411">
        <f>IFERROR(B1411/B1410-1,"")</f>
      </c>
      <c r="K1411">
        <f>MAX(K1410,B1411)</f>
      </c>
      <c r="L1411">
        <f>IF(K1411&gt;0,B1411/K1411-1,"")</f>
      </c>
    </row>
    <row r="1412">
      <c r="A1412">
        <f>NAV!A1412</f>
      </c>
      <c r="B1412">
        <f>NAV!B1412</f>
      </c>
      <c r="C1412">
        <f>IFERROR(LN(B1412/B1411),"")</f>
      </c>
      <c r="D1412">
        <f>IFERROR(A1412-A1411,"")</f>
      </c>
      <c r="E1412">
        <f>IFERROR(D1412/365.25,"")</f>
      </c>
      <c r="F1412" t="inlineStr">
        <is>
          <t/>
        </is>
      </c>
      <c r="G1412" t="inlineStr">
        <is>
          <t/>
        </is>
      </c>
      <c r="H1412" t="inlineStr">
        <is>
          <t/>
        </is>
      </c>
      <c r="I1412">
        <f>IF(D1412&gt;0,C1412/D1412,"")</f>
      </c>
      <c r="J1412">
        <f>IFERROR(B1412/B1411-1,"")</f>
      </c>
      <c r="K1412">
        <f>MAX(K1411,B1412)</f>
      </c>
      <c r="L1412">
        <f>IF(K1412&gt;0,B1412/K1412-1,"")</f>
      </c>
    </row>
    <row r="1413">
      <c r="A1413">
        <f>NAV!A1413</f>
      </c>
      <c r="B1413">
        <f>NAV!B1413</f>
      </c>
      <c r="C1413">
        <f>IFERROR(LN(B1413/B1412),"")</f>
      </c>
      <c r="D1413">
        <f>IFERROR(A1413-A1412,"")</f>
      </c>
      <c r="E1413">
        <f>IFERROR(D1413/365.25,"")</f>
      </c>
      <c r="F1413" t="inlineStr">
        <is>
          <t/>
        </is>
      </c>
      <c r="G1413" t="inlineStr">
        <is>
          <t/>
        </is>
      </c>
      <c r="H1413" t="inlineStr">
        <is>
          <t/>
        </is>
      </c>
      <c r="I1413">
        <f>IF(D1413&gt;0,C1413/D1413,"")</f>
      </c>
      <c r="J1413">
        <f>IFERROR(B1413/B1412-1,"")</f>
      </c>
      <c r="K1413">
        <f>MAX(K1412,B1413)</f>
      </c>
      <c r="L1413">
        <f>IF(K1413&gt;0,B1413/K1413-1,"")</f>
      </c>
    </row>
    <row r="1414">
      <c r="A1414">
        <f>NAV!A1414</f>
      </c>
      <c r="B1414">
        <f>NAV!B1414</f>
      </c>
      <c r="C1414">
        <f>IFERROR(LN(B1414/B1413),"")</f>
      </c>
      <c r="D1414">
        <f>IFERROR(A1414-A1413,"")</f>
      </c>
      <c r="E1414">
        <f>IFERROR(D1414/365.25,"")</f>
      </c>
      <c r="F1414" t="inlineStr">
        <is>
          <t/>
        </is>
      </c>
      <c r="G1414" t="inlineStr">
        <is>
          <t/>
        </is>
      </c>
      <c r="H1414" t="inlineStr">
        <is>
          <t/>
        </is>
      </c>
      <c r="I1414">
        <f>IF(D1414&gt;0,C1414/D1414,"")</f>
      </c>
      <c r="J1414">
        <f>IFERROR(B1414/B1413-1,"")</f>
      </c>
      <c r="K1414">
        <f>MAX(K1413,B1414)</f>
      </c>
      <c r="L1414">
        <f>IF(K1414&gt;0,B1414/K1414-1,"")</f>
      </c>
    </row>
    <row r="1415">
      <c r="A1415">
        <f>NAV!A1415</f>
      </c>
      <c r="B1415">
        <f>NAV!B1415</f>
      </c>
      <c r="C1415">
        <f>IFERROR(LN(B1415/B1414),"")</f>
      </c>
      <c r="D1415">
        <f>IFERROR(A1415-A1414,"")</f>
      </c>
      <c r="E1415">
        <f>IFERROR(D1415/365.25,"")</f>
      </c>
      <c r="F1415" t="inlineStr">
        <is>
          <t/>
        </is>
      </c>
      <c r="G1415" t="inlineStr">
        <is>
          <t/>
        </is>
      </c>
      <c r="H1415" t="inlineStr">
        <is>
          <t/>
        </is>
      </c>
      <c r="I1415">
        <f>IF(D1415&gt;0,C1415/D1415,"")</f>
      </c>
      <c r="J1415">
        <f>IFERROR(B1415/B1414-1,"")</f>
      </c>
      <c r="K1415">
        <f>MAX(K1414,B1415)</f>
      </c>
      <c r="L1415">
        <f>IF(K1415&gt;0,B1415/K1415-1,"")</f>
      </c>
    </row>
    <row r="1416">
      <c r="A1416">
        <f>NAV!A1416</f>
      </c>
      <c r="B1416">
        <f>NAV!B1416</f>
      </c>
      <c r="C1416">
        <f>IFERROR(LN(B1416/B1415),"")</f>
      </c>
      <c r="D1416">
        <f>IFERROR(A1416-A1415,"")</f>
      </c>
      <c r="E1416">
        <f>IFERROR(D1416/365.25,"")</f>
      </c>
      <c r="F1416" t="inlineStr">
        <is>
          <t/>
        </is>
      </c>
      <c r="G1416" t="inlineStr">
        <is>
          <t/>
        </is>
      </c>
      <c r="H1416" t="inlineStr">
        <is>
          <t/>
        </is>
      </c>
      <c r="I1416">
        <f>IF(D1416&gt;0,C1416/D1416,"")</f>
      </c>
      <c r="J1416">
        <f>IFERROR(B1416/B1415-1,"")</f>
      </c>
      <c r="K1416">
        <f>MAX(K1415,B1416)</f>
      </c>
      <c r="L1416">
        <f>IF(K1416&gt;0,B1416/K1416-1,"")</f>
      </c>
    </row>
    <row r="1417">
      <c r="A1417">
        <f>NAV!A1417</f>
      </c>
      <c r="B1417">
        <f>NAV!B1417</f>
      </c>
      <c r="C1417">
        <f>IFERROR(LN(B1417/B1416),"")</f>
      </c>
      <c r="D1417">
        <f>IFERROR(A1417-A1416,"")</f>
      </c>
      <c r="E1417">
        <f>IFERROR(D1417/365.25,"")</f>
      </c>
      <c r="F1417" t="inlineStr">
        <is>
          <t/>
        </is>
      </c>
      <c r="G1417" t="inlineStr">
        <is>
          <t/>
        </is>
      </c>
      <c r="H1417" t="inlineStr">
        <is>
          <t/>
        </is>
      </c>
      <c r="I1417">
        <f>IF(D1417&gt;0,C1417/D1417,"")</f>
      </c>
      <c r="J1417">
        <f>IFERROR(B1417/B1416-1,"")</f>
      </c>
      <c r="K1417">
        <f>MAX(K1416,B1417)</f>
      </c>
      <c r="L1417">
        <f>IF(K1417&gt;0,B1417/K1417-1,"")</f>
      </c>
    </row>
    <row r="1418">
      <c r="A1418">
        <f>NAV!A1418</f>
      </c>
      <c r="B1418">
        <f>NAV!B1418</f>
      </c>
      <c r="C1418">
        <f>IFERROR(LN(B1418/B1417),"")</f>
      </c>
      <c r="D1418">
        <f>IFERROR(A1418-A1417,"")</f>
      </c>
      <c r="E1418">
        <f>IFERROR(D1418/365.25,"")</f>
      </c>
      <c r="F1418" t="inlineStr">
        <is>
          <t/>
        </is>
      </c>
      <c r="G1418" t="inlineStr">
        <is>
          <t/>
        </is>
      </c>
      <c r="H1418" t="inlineStr">
        <is>
          <t/>
        </is>
      </c>
      <c r="I1418">
        <f>IF(D1418&gt;0,C1418/D1418,"")</f>
      </c>
      <c r="J1418">
        <f>IFERROR(B1418/B1417-1,"")</f>
      </c>
      <c r="K1418">
        <f>MAX(K1417,B1418)</f>
      </c>
      <c r="L1418">
        <f>IF(K1418&gt;0,B1418/K1418-1,"")</f>
      </c>
    </row>
    <row r="1419">
      <c r="A1419">
        <f>NAV!A1419</f>
      </c>
      <c r="B1419">
        <f>NAV!B1419</f>
      </c>
      <c r="C1419">
        <f>IFERROR(LN(B1419/B1418),"")</f>
      </c>
      <c r="D1419">
        <f>IFERROR(A1419-A1418,"")</f>
      </c>
      <c r="E1419">
        <f>IFERROR(D1419/365.25,"")</f>
      </c>
      <c r="F1419" t="inlineStr">
        <is>
          <t/>
        </is>
      </c>
      <c r="G1419" t="inlineStr">
        <is>
          <t/>
        </is>
      </c>
      <c r="H1419" t="inlineStr">
        <is>
          <t/>
        </is>
      </c>
      <c r="I1419">
        <f>IF(D1419&gt;0,C1419/D1419,"")</f>
      </c>
      <c r="J1419">
        <f>IFERROR(B1419/B1418-1,"")</f>
      </c>
      <c r="K1419">
        <f>MAX(K1418,B1419)</f>
      </c>
      <c r="L1419">
        <f>IF(K1419&gt;0,B1419/K1419-1,"")</f>
      </c>
    </row>
    <row r="1420">
      <c r="A1420">
        <f>NAV!A1420</f>
      </c>
      <c r="B1420">
        <f>NAV!B1420</f>
      </c>
      <c r="C1420">
        <f>IFERROR(LN(B1420/B1419),"")</f>
      </c>
      <c r="D1420">
        <f>IFERROR(A1420-A1419,"")</f>
      </c>
      <c r="E1420">
        <f>IFERROR(D1420/365.25,"")</f>
      </c>
      <c r="F1420" t="inlineStr">
        <is>
          <t/>
        </is>
      </c>
      <c r="G1420" t="inlineStr">
        <is>
          <t/>
        </is>
      </c>
      <c r="H1420" t="inlineStr">
        <is>
          <t/>
        </is>
      </c>
      <c r="I1420">
        <f>IF(D1420&gt;0,C1420/D1420,"")</f>
      </c>
      <c r="J1420">
        <f>IFERROR(B1420/B1419-1,"")</f>
      </c>
      <c r="K1420">
        <f>MAX(K1419,B1420)</f>
      </c>
      <c r="L1420">
        <f>IF(K1420&gt;0,B1420/K1420-1,"")</f>
      </c>
    </row>
    <row r="1421">
      <c r="A1421">
        <f>NAV!A1421</f>
      </c>
      <c r="B1421">
        <f>NAV!B1421</f>
      </c>
      <c r="C1421">
        <f>IFERROR(LN(B1421/B1420),"")</f>
      </c>
      <c r="D1421">
        <f>IFERROR(A1421-A1420,"")</f>
      </c>
      <c r="E1421">
        <f>IFERROR(D1421/365.25,"")</f>
      </c>
      <c r="F1421" t="inlineStr">
        <is>
          <t/>
        </is>
      </c>
      <c r="G1421" t="inlineStr">
        <is>
          <t/>
        </is>
      </c>
      <c r="H1421" t="inlineStr">
        <is>
          <t/>
        </is>
      </c>
      <c r="I1421">
        <f>IF(D1421&gt;0,C1421/D1421,"")</f>
      </c>
      <c r="J1421">
        <f>IFERROR(B1421/B1420-1,"")</f>
      </c>
      <c r="K1421">
        <f>MAX(K1420,B1421)</f>
      </c>
      <c r="L1421">
        <f>IF(K1421&gt;0,B1421/K1421-1,"")</f>
      </c>
    </row>
    <row r="1422">
      <c r="A1422">
        <f>NAV!A1422</f>
      </c>
      <c r="B1422">
        <f>NAV!B1422</f>
      </c>
      <c r="C1422">
        <f>IFERROR(LN(B1422/B1421),"")</f>
      </c>
      <c r="D1422">
        <f>IFERROR(A1422-A1421,"")</f>
      </c>
      <c r="E1422">
        <f>IFERROR(D1422/365.25,"")</f>
      </c>
      <c r="F1422" t="inlineStr">
        <is>
          <t/>
        </is>
      </c>
      <c r="G1422" t="inlineStr">
        <is>
          <t/>
        </is>
      </c>
      <c r="H1422" t="inlineStr">
        <is>
          <t/>
        </is>
      </c>
      <c r="I1422">
        <f>IF(D1422&gt;0,C1422/D1422,"")</f>
      </c>
      <c r="J1422">
        <f>IFERROR(B1422/B1421-1,"")</f>
      </c>
      <c r="K1422">
        <f>MAX(K1421,B1422)</f>
      </c>
      <c r="L1422">
        <f>IF(K1422&gt;0,B1422/K1422-1,"")</f>
      </c>
    </row>
    <row r="1423">
      <c r="A1423">
        <f>NAV!A1423</f>
      </c>
      <c r="B1423">
        <f>NAV!B1423</f>
      </c>
      <c r="C1423">
        <f>IFERROR(LN(B1423/B1422),"")</f>
      </c>
      <c r="D1423">
        <f>IFERROR(A1423-A1422,"")</f>
      </c>
      <c r="E1423">
        <f>IFERROR(D1423/365.25,"")</f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>
        <f>IF(D1423&gt;0,C1423/D1423,"")</f>
      </c>
      <c r="J1423">
        <f>IFERROR(B1423/B1422-1,"")</f>
      </c>
      <c r="K1423">
        <f>MAX(K1422,B1423)</f>
      </c>
      <c r="L1423">
        <f>IF(K1423&gt;0,B1423/K1423-1,"")</f>
      </c>
    </row>
    <row r="1424">
      <c r="A1424">
        <f>NAV!A1424</f>
      </c>
      <c r="B1424">
        <f>NAV!B1424</f>
      </c>
      <c r="C1424">
        <f>IFERROR(LN(B1424/B1423),"")</f>
      </c>
      <c r="D1424">
        <f>IFERROR(A1424-A1423,"")</f>
      </c>
      <c r="E1424">
        <f>IFERROR(D1424/365.25,"")</f>
      </c>
      <c r="F1424" t="inlineStr">
        <is>
          <t/>
        </is>
      </c>
      <c r="G1424" t="inlineStr">
        <is>
          <t/>
        </is>
      </c>
      <c r="H1424" t="inlineStr">
        <is>
          <t/>
        </is>
      </c>
      <c r="I1424">
        <f>IF(D1424&gt;0,C1424/D1424,"")</f>
      </c>
      <c r="J1424">
        <f>IFERROR(B1424/B1423-1,"")</f>
      </c>
      <c r="K1424">
        <f>MAX(K1423,B1424)</f>
      </c>
      <c r="L1424">
        <f>IF(K1424&gt;0,B1424/K1424-1,"")</f>
      </c>
    </row>
    <row r="1425">
      <c r="A1425">
        <f>NAV!A1425</f>
      </c>
      <c r="B1425">
        <f>NAV!B1425</f>
      </c>
      <c r="C1425">
        <f>IFERROR(LN(B1425/B1424),"")</f>
      </c>
      <c r="D1425">
        <f>IFERROR(A1425-A1424,"")</f>
      </c>
      <c r="E1425">
        <f>IFERROR(D1425/365.25,"")</f>
      </c>
      <c r="F1425" t="inlineStr">
        <is>
          <t/>
        </is>
      </c>
      <c r="G1425" t="inlineStr">
        <is>
          <t/>
        </is>
      </c>
      <c r="H1425" t="inlineStr">
        <is>
          <t/>
        </is>
      </c>
      <c r="I1425">
        <f>IF(D1425&gt;0,C1425/D1425,"")</f>
      </c>
      <c r="J1425">
        <f>IFERROR(B1425/B1424-1,"")</f>
      </c>
      <c r="K1425">
        <f>MAX(K1424,B1425)</f>
      </c>
      <c r="L1425">
        <f>IF(K1425&gt;0,B1425/K1425-1,"")</f>
      </c>
    </row>
    <row r="1426">
      <c r="A1426">
        <f>NAV!A1426</f>
      </c>
      <c r="B1426">
        <f>NAV!B1426</f>
      </c>
      <c r="C1426">
        <f>IFERROR(LN(B1426/B1425),"")</f>
      </c>
      <c r="D1426">
        <f>IFERROR(A1426-A1425,"")</f>
      </c>
      <c r="E1426">
        <f>IFERROR(D1426/365.25,"")</f>
      </c>
      <c r="F1426" t="inlineStr">
        <is>
          <t/>
        </is>
      </c>
      <c r="G1426" t="inlineStr">
        <is>
          <t/>
        </is>
      </c>
      <c r="H1426" t="inlineStr">
        <is>
          <t/>
        </is>
      </c>
      <c r="I1426">
        <f>IF(D1426&gt;0,C1426/D1426,"")</f>
      </c>
      <c r="J1426">
        <f>IFERROR(B1426/B1425-1,"")</f>
      </c>
      <c r="K1426">
        <f>MAX(K1425,B1426)</f>
      </c>
      <c r="L1426">
        <f>IF(K1426&gt;0,B1426/K1426-1,"")</f>
      </c>
    </row>
    <row r="1427">
      <c r="A1427">
        <f>NAV!A1427</f>
      </c>
      <c r="B1427">
        <f>NAV!B1427</f>
      </c>
      <c r="C1427">
        <f>IFERROR(LN(B1427/B1426),"")</f>
      </c>
      <c r="D1427">
        <f>IFERROR(A1427-A1426,"")</f>
      </c>
      <c r="E1427">
        <f>IFERROR(D1427/365.25,"")</f>
      </c>
      <c r="F1427" t="inlineStr">
        <is>
          <t/>
        </is>
      </c>
      <c r="G1427" t="inlineStr">
        <is>
          <t/>
        </is>
      </c>
      <c r="H1427" t="inlineStr">
        <is>
          <t/>
        </is>
      </c>
      <c r="I1427">
        <f>IF(D1427&gt;0,C1427/D1427,"")</f>
      </c>
      <c r="J1427">
        <f>IFERROR(B1427/B1426-1,"")</f>
      </c>
      <c r="K1427">
        <f>MAX(K1426,B1427)</f>
      </c>
      <c r="L1427">
        <f>IF(K1427&gt;0,B1427/K1427-1,"")</f>
      </c>
    </row>
    <row r="1428">
      <c r="A1428">
        <f>NAV!A1428</f>
      </c>
      <c r="B1428">
        <f>NAV!B1428</f>
      </c>
      <c r="C1428">
        <f>IFERROR(LN(B1428/B1427),"")</f>
      </c>
      <c r="D1428">
        <f>IFERROR(A1428-A1427,"")</f>
      </c>
      <c r="E1428">
        <f>IFERROR(D1428/365.25,"")</f>
      </c>
      <c r="F1428" t="inlineStr">
        <is>
          <t/>
        </is>
      </c>
      <c r="G1428" t="inlineStr">
        <is>
          <t/>
        </is>
      </c>
      <c r="H1428" t="inlineStr">
        <is>
          <t/>
        </is>
      </c>
      <c r="I1428">
        <f>IF(D1428&gt;0,C1428/D1428,"")</f>
      </c>
      <c r="J1428">
        <f>IFERROR(B1428/B1427-1,"")</f>
      </c>
      <c r="K1428">
        <f>MAX(K1427,B1428)</f>
      </c>
      <c r="L1428">
        <f>IF(K1428&gt;0,B1428/K1428-1,"")</f>
      </c>
    </row>
    <row r="1429">
      <c r="A1429">
        <f>NAV!A1429</f>
      </c>
      <c r="B1429">
        <f>NAV!B1429</f>
      </c>
      <c r="C1429">
        <f>IFERROR(LN(B1429/B1428),"")</f>
      </c>
      <c r="D1429">
        <f>IFERROR(A1429-A1428,"")</f>
      </c>
      <c r="E1429">
        <f>IFERROR(D1429/365.25,"")</f>
      </c>
      <c r="F1429" t="inlineStr">
        <is>
          <t/>
        </is>
      </c>
      <c r="G1429" t="inlineStr">
        <is>
          <t/>
        </is>
      </c>
      <c r="H1429" t="inlineStr">
        <is>
          <t/>
        </is>
      </c>
      <c r="I1429">
        <f>IF(D1429&gt;0,C1429/D1429,"")</f>
      </c>
      <c r="J1429">
        <f>IFERROR(B1429/B1428-1,"")</f>
      </c>
      <c r="K1429">
        <f>MAX(K1428,B1429)</f>
      </c>
      <c r="L1429">
        <f>IF(K1429&gt;0,B1429/K1429-1,"")</f>
      </c>
    </row>
    <row r="1430">
      <c r="A1430">
        <f>NAV!A1430</f>
      </c>
      <c r="B1430">
        <f>NAV!B1430</f>
      </c>
      <c r="C1430">
        <f>IFERROR(LN(B1430/B1429),"")</f>
      </c>
      <c r="D1430">
        <f>IFERROR(A1430-A1429,"")</f>
      </c>
      <c r="E1430">
        <f>IFERROR(D1430/365.25,"")</f>
      </c>
      <c r="F1430" t="inlineStr">
        <is>
          <t/>
        </is>
      </c>
      <c r="G1430" t="inlineStr">
        <is>
          <t/>
        </is>
      </c>
      <c r="H1430" t="inlineStr">
        <is>
          <t/>
        </is>
      </c>
      <c r="I1430">
        <f>IF(D1430&gt;0,C1430/D1430,"")</f>
      </c>
      <c r="J1430">
        <f>IFERROR(B1430/B1429-1,"")</f>
      </c>
      <c r="K1430">
        <f>MAX(K1429,B1430)</f>
      </c>
      <c r="L1430">
        <f>IF(K1430&gt;0,B1430/K1430-1,"")</f>
      </c>
    </row>
    <row r="1431">
      <c r="A1431">
        <f>NAV!A1431</f>
      </c>
      <c r="B1431">
        <f>NAV!B1431</f>
      </c>
      <c r="C1431">
        <f>IFERROR(LN(B1431/B1430),"")</f>
      </c>
      <c r="D1431">
        <f>IFERROR(A1431-A1430,"")</f>
      </c>
      <c r="E1431">
        <f>IFERROR(D1431/365.25,"")</f>
      </c>
      <c r="F1431" t="inlineStr">
        <is>
          <t/>
        </is>
      </c>
      <c r="G1431" t="inlineStr">
        <is>
          <t/>
        </is>
      </c>
      <c r="H1431" t="inlineStr">
        <is>
          <t/>
        </is>
      </c>
      <c r="I1431">
        <f>IF(D1431&gt;0,C1431/D1431,"")</f>
      </c>
      <c r="J1431">
        <f>IFERROR(B1431/B1430-1,"")</f>
      </c>
      <c r="K1431">
        <f>MAX(K1430,B1431)</f>
      </c>
      <c r="L1431">
        <f>IF(K1431&gt;0,B1431/K1431-1,"")</f>
      </c>
    </row>
    <row r="1432">
      <c r="A1432">
        <f>NAV!A1432</f>
      </c>
      <c r="B1432">
        <f>NAV!B1432</f>
      </c>
      <c r="C1432">
        <f>IFERROR(LN(B1432/B1431),"")</f>
      </c>
      <c r="D1432">
        <f>IFERROR(A1432-A1431,"")</f>
      </c>
      <c r="E1432">
        <f>IFERROR(D1432/365.25,"")</f>
      </c>
      <c r="F1432" t="inlineStr">
        <is>
          <t/>
        </is>
      </c>
      <c r="G1432" t="inlineStr">
        <is>
          <t/>
        </is>
      </c>
      <c r="H1432" t="inlineStr">
        <is>
          <t/>
        </is>
      </c>
      <c r="I1432">
        <f>IF(D1432&gt;0,C1432/D1432,"")</f>
      </c>
      <c r="J1432">
        <f>IFERROR(B1432/B1431-1,"")</f>
      </c>
      <c r="K1432">
        <f>MAX(K1431,B1432)</f>
      </c>
      <c r="L1432">
        <f>IF(K1432&gt;0,B1432/K1432-1,"")</f>
      </c>
    </row>
    <row r="1433">
      <c r="A1433">
        <f>NAV!A1433</f>
      </c>
      <c r="B1433">
        <f>NAV!B1433</f>
      </c>
      <c r="C1433">
        <f>IFERROR(LN(B1433/B1432),"")</f>
      </c>
      <c r="D1433">
        <f>IFERROR(A1433-A1432,"")</f>
      </c>
      <c r="E1433">
        <f>IFERROR(D1433/365.25,"")</f>
      </c>
      <c r="F1433" t="inlineStr">
        <is>
          <t/>
        </is>
      </c>
      <c r="G1433" t="inlineStr">
        <is>
          <t/>
        </is>
      </c>
      <c r="H1433" t="inlineStr">
        <is>
          <t/>
        </is>
      </c>
      <c r="I1433">
        <f>IF(D1433&gt;0,C1433/D1433,"")</f>
      </c>
      <c r="J1433">
        <f>IFERROR(B1433/B1432-1,"")</f>
      </c>
      <c r="K1433">
        <f>MAX(K1432,B1433)</f>
      </c>
      <c r="L1433">
        <f>IF(K1433&gt;0,B1433/K1433-1,"")</f>
      </c>
    </row>
    <row r="1434">
      <c r="A1434">
        <f>NAV!A1434</f>
      </c>
      <c r="B1434">
        <f>NAV!B1434</f>
      </c>
      <c r="C1434">
        <f>IFERROR(LN(B1434/B1433),"")</f>
      </c>
      <c r="D1434">
        <f>IFERROR(A1434-A1433,"")</f>
      </c>
      <c r="E1434">
        <f>IFERROR(D1434/365.25,"")</f>
      </c>
      <c r="F1434" t="inlineStr">
        <is>
          <t/>
        </is>
      </c>
      <c r="G1434" t="inlineStr">
        <is>
          <t/>
        </is>
      </c>
      <c r="H1434" t="inlineStr">
        <is>
          <t/>
        </is>
      </c>
      <c r="I1434">
        <f>IF(D1434&gt;0,C1434/D1434,"")</f>
      </c>
      <c r="J1434">
        <f>IFERROR(B1434/B1433-1,"")</f>
      </c>
      <c r="K1434">
        <f>MAX(K1433,B1434)</f>
      </c>
      <c r="L1434">
        <f>IF(K1434&gt;0,B1434/K1434-1,"")</f>
      </c>
    </row>
    <row r="1435">
      <c r="A1435">
        <f>NAV!A1435</f>
      </c>
      <c r="B1435">
        <f>NAV!B1435</f>
      </c>
      <c r="C1435">
        <f>IFERROR(LN(B1435/B1434),"")</f>
      </c>
      <c r="D1435">
        <f>IFERROR(A1435-A1434,"")</f>
      </c>
      <c r="E1435">
        <f>IFERROR(D1435/365.25,"")</f>
      </c>
      <c r="F1435" t="inlineStr">
        <is>
          <t/>
        </is>
      </c>
      <c r="G1435" t="inlineStr">
        <is>
          <t/>
        </is>
      </c>
      <c r="H1435" t="inlineStr">
        <is>
          <t/>
        </is>
      </c>
      <c r="I1435">
        <f>IF(D1435&gt;0,C1435/D1435,"")</f>
      </c>
      <c r="J1435">
        <f>IFERROR(B1435/B1434-1,"")</f>
      </c>
      <c r="K1435">
        <f>MAX(K1434,B1435)</f>
      </c>
      <c r="L1435">
        <f>IF(K1435&gt;0,B1435/K1435-1,"")</f>
      </c>
    </row>
    <row r="1436">
      <c r="A1436">
        <f>NAV!A1436</f>
      </c>
      <c r="B1436">
        <f>NAV!B1436</f>
      </c>
      <c r="C1436">
        <f>IFERROR(LN(B1436/B1435),"")</f>
      </c>
      <c r="D1436">
        <f>IFERROR(A1436-A1435,"")</f>
      </c>
      <c r="E1436">
        <f>IFERROR(D1436/365.25,"")</f>
      </c>
      <c r="F1436" t="inlineStr">
        <is>
          <t/>
        </is>
      </c>
      <c r="G1436" t="inlineStr">
        <is>
          <t/>
        </is>
      </c>
      <c r="H1436" t="inlineStr">
        <is>
          <t/>
        </is>
      </c>
      <c r="I1436">
        <f>IF(D1436&gt;0,C1436/D1436,"")</f>
      </c>
      <c r="J1436">
        <f>IFERROR(B1436/B1435-1,"")</f>
      </c>
      <c r="K1436">
        <f>MAX(K1435,B1436)</f>
      </c>
      <c r="L1436">
        <f>IF(K1436&gt;0,B1436/K1436-1,"")</f>
      </c>
    </row>
    <row r="1437">
      <c r="A1437">
        <f>NAV!A1437</f>
      </c>
      <c r="B1437">
        <f>NAV!B1437</f>
      </c>
      <c r="C1437">
        <f>IFERROR(LN(B1437/B1436),"")</f>
      </c>
      <c r="D1437">
        <f>IFERROR(A1437-A1436,"")</f>
      </c>
      <c r="E1437">
        <f>IFERROR(D1437/365.25,"")</f>
      </c>
      <c r="F1437" t="inlineStr">
        <is>
          <t/>
        </is>
      </c>
      <c r="G1437" t="inlineStr">
        <is>
          <t/>
        </is>
      </c>
      <c r="H1437" t="inlineStr">
        <is>
          <t/>
        </is>
      </c>
      <c r="I1437">
        <f>IF(D1437&gt;0,C1437/D1437,"")</f>
      </c>
      <c r="J1437">
        <f>IFERROR(B1437/B1436-1,"")</f>
      </c>
      <c r="K1437">
        <f>MAX(K1436,B1437)</f>
      </c>
      <c r="L1437">
        <f>IF(K1437&gt;0,B1437/K1437-1,"")</f>
      </c>
    </row>
    <row r="1438">
      <c r="A1438">
        <f>NAV!A1438</f>
      </c>
      <c r="B1438">
        <f>NAV!B1438</f>
      </c>
      <c r="C1438">
        <f>IFERROR(LN(B1438/B1437),"")</f>
      </c>
      <c r="D1438">
        <f>IFERROR(A1438-A1437,"")</f>
      </c>
      <c r="E1438">
        <f>IFERROR(D1438/365.25,"")</f>
      </c>
      <c r="F1438" t="inlineStr">
        <is>
          <t/>
        </is>
      </c>
      <c r="G1438" t="inlineStr">
        <is>
          <t/>
        </is>
      </c>
      <c r="H1438" t="inlineStr">
        <is>
          <t/>
        </is>
      </c>
      <c r="I1438">
        <f>IF(D1438&gt;0,C1438/D1438,"")</f>
      </c>
      <c r="J1438">
        <f>IFERROR(B1438/B1437-1,"")</f>
      </c>
      <c r="K1438">
        <f>MAX(K1437,B1438)</f>
      </c>
      <c r="L1438">
        <f>IF(K1438&gt;0,B1438/K1438-1,"")</f>
      </c>
    </row>
    <row r="1439">
      <c r="A1439">
        <f>NAV!A1439</f>
      </c>
      <c r="B1439">
        <f>NAV!B1439</f>
      </c>
      <c r="C1439">
        <f>IFERROR(LN(B1439/B1438),"")</f>
      </c>
      <c r="D1439">
        <f>IFERROR(A1439-A1438,"")</f>
      </c>
      <c r="E1439">
        <f>IFERROR(D1439/365.25,"")</f>
      </c>
      <c r="F1439" t="inlineStr">
        <is>
          <t/>
        </is>
      </c>
      <c r="G1439" t="inlineStr">
        <is>
          <t/>
        </is>
      </c>
      <c r="H1439" t="inlineStr">
        <is>
          <t/>
        </is>
      </c>
      <c r="I1439">
        <f>IF(D1439&gt;0,C1439/D1439,"")</f>
      </c>
      <c r="J1439">
        <f>IFERROR(B1439/B1438-1,"")</f>
      </c>
      <c r="K1439">
        <f>MAX(K1438,B1439)</f>
      </c>
      <c r="L1439">
        <f>IF(K1439&gt;0,B1439/K1439-1,"")</f>
      </c>
    </row>
    <row r="1440">
      <c r="A1440">
        <f>NAV!A1440</f>
      </c>
      <c r="B1440">
        <f>NAV!B1440</f>
      </c>
      <c r="C1440">
        <f>IFERROR(LN(B1440/B1439),"")</f>
      </c>
      <c r="D1440">
        <f>IFERROR(A1440-A1439,"")</f>
      </c>
      <c r="E1440">
        <f>IFERROR(D1440/365.25,"")</f>
      </c>
      <c r="F1440" t="inlineStr">
        <is>
          <t/>
        </is>
      </c>
      <c r="G1440" t="inlineStr">
        <is>
          <t/>
        </is>
      </c>
      <c r="H1440" t="inlineStr">
        <is>
          <t/>
        </is>
      </c>
      <c r="I1440">
        <f>IF(D1440&gt;0,C1440/D1440,"")</f>
      </c>
      <c r="J1440">
        <f>IFERROR(B1440/B1439-1,"")</f>
      </c>
      <c r="K1440">
        <f>MAX(K1439,B1440)</f>
      </c>
      <c r="L1440">
        <f>IF(K1440&gt;0,B1440/K1440-1,"")</f>
      </c>
    </row>
    <row r="1441">
      <c r="A1441">
        <f>NAV!A1441</f>
      </c>
      <c r="B1441">
        <f>NAV!B1441</f>
      </c>
      <c r="C1441">
        <f>IFERROR(LN(B1441/B1440),"")</f>
      </c>
      <c r="D1441">
        <f>IFERROR(A1441-A1440,"")</f>
      </c>
      <c r="E1441">
        <f>IFERROR(D1441/365.25,"")</f>
      </c>
      <c r="F1441" t="inlineStr">
        <is>
          <t/>
        </is>
      </c>
      <c r="G1441" t="inlineStr">
        <is>
          <t/>
        </is>
      </c>
      <c r="H1441" t="inlineStr">
        <is>
          <t/>
        </is>
      </c>
      <c r="I1441">
        <f>IF(D1441&gt;0,C1441/D1441,"")</f>
      </c>
      <c r="J1441">
        <f>IFERROR(B1441/B1440-1,"")</f>
      </c>
      <c r="K1441">
        <f>MAX(K1440,B1441)</f>
      </c>
      <c r="L1441">
        <f>IF(K1441&gt;0,B1441/K1441-1,"")</f>
      </c>
    </row>
    <row r="1442">
      <c r="A1442">
        <f>NAV!A1442</f>
      </c>
      <c r="B1442">
        <f>NAV!B1442</f>
      </c>
      <c r="C1442">
        <f>IFERROR(LN(B1442/B1441),"")</f>
      </c>
      <c r="D1442">
        <f>IFERROR(A1442-A1441,"")</f>
      </c>
      <c r="E1442">
        <f>IFERROR(D1442/365.25,"")</f>
      </c>
      <c r="F1442" t="inlineStr">
        <is>
          <t/>
        </is>
      </c>
      <c r="G1442" t="inlineStr">
        <is>
          <t/>
        </is>
      </c>
      <c r="H1442" t="inlineStr">
        <is>
          <t/>
        </is>
      </c>
      <c r="I1442">
        <f>IF(D1442&gt;0,C1442/D1442,"")</f>
      </c>
      <c r="J1442">
        <f>IFERROR(B1442/B1441-1,"")</f>
      </c>
      <c r="K1442">
        <f>MAX(K1441,B1442)</f>
      </c>
      <c r="L1442">
        <f>IF(K1442&gt;0,B1442/K1442-1,"")</f>
      </c>
    </row>
    <row r="1443">
      <c r="A1443">
        <f>NAV!A1443</f>
      </c>
      <c r="B1443">
        <f>NAV!B1443</f>
      </c>
      <c r="C1443">
        <f>IFERROR(LN(B1443/B1442),"")</f>
      </c>
      <c r="D1443">
        <f>IFERROR(A1443-A1442,"")</f>
      </c>
      <c r="E1443">
        <f>IFERROR(D1443/365.25,"")</f>
      </c>
      <c r="F1443" t="inlineStr">
        <is>
          <t/>
        </is>
      </c>
      <c r="G1443" t="inlineStr">
        <is>
          <t/>
        </is>
      </c>
      <c r="H1443" t="inlineStr">
        <is>
          <t/>
        </is>
      </c>
      <c r="I1443">
        <f>IF(D1443&gt;0,C1443/D1443,"")</f>
      </c>
      <c r="J1443">
        <f>IFERROR(B1443/B1442-1,"")</f>
      </c>
      <c r="K1443">
        <f>MAX(K1442,B1443)</f>
      </c>
      <c r="L1443">
        <f>IF(K1443&gt;0,B1443/K1443-1,"")</f>
      </c>
    </row>
    <row r="1444">
      <c r="A1444">
        <f>NAV!A1444</f>
      </c>
      <c r="B1444">
        <f>NAV!B1444</f>
      </c>
      <c r="C1444">
        <f>IFERROR(LN(B1444/B1443),"")</f>
      </c>
      <c r="D1444">
        <f>IFERROR(A1444-A1443,"")</f>
      </c>
      <c r="E1444">
        <f>IFERROR(D1444/365.25,"")</f>
      </c>
      <c r="F1444" t="inlineStr">
        <is>
          <t/>
        </is>
      </c>
      <c r="G1444" t="inlineStr">
        <is>
          <t/>
        </is>
      </c>
      <c r="H1444" t="inlineStr">
        <is>
          <t/>
        </is>
      </c>
      <c r="I1444">
        <f>IF(D1444&gt;0,C1444/D1444,"")</f>
      </c>
      <c r="J1444">
        <f>IFERROR(B1444/B1443-1,"")</f>
      </c>
      <c r="K1444">
        <f>MAX(K1443,B1444)</f>
      </c>
      <c r="L1444">
        <f>IF(K1444&gt;0,B1444/K1444-1,"")</f>
      </c>
    </row>
    <row r="1445">
      <c r="A1445">
        <f>NAV!A1445</f>
      </c>
      <c r="B1445">
        <f>NAV!B1445</f>
      </c>
      <c r="C1445">
        <f>IFERROR(LN(B1445/B1444),"")</f>
      </c>
      <c r="D1445">
        <f>IFERROR(A1445-A1444,"")</f>
      </c>
      <c r="E1445">
        <f>IFERROR(D1445/365.25,"")</f>
      </c>
      <c r="F1445" t="inlineStr">
        <is>
          <t/>
        </is>
      </c>
      <c r="G1445" t="inlineStr">
        <is>
          <t/>
        </is>
      </c>
      <c r="H1445" t="inlineStr">
        <is>
          <t/>
        </is>
      </c>
      <c r="I1445">
        <f>IF(D1445&gt;0,C1445/D1445,"")</f>
      </c>
      <c r="J1445">
        <f>IFERROR(B1445/B1444-1,"")</f>
      </c>
      <c r="K1445">
        <f>MAX(K1444,B1445)</f>
      </c>
      <c r="L1445">
        <f>IF(K1445&gt;0,B1445/K1445-1,"")</f>
      </c>
    </row>
    <row r="1446">
      <c r="A1446">
        <f>NAV!A1446</f>
      </c>
      <c r="B1446">
        <f>NAV!B1446</f>
      </c>
      <c r="C1446">
        <f>IFERROR(LN(B1446/B1445),"")</f>
      </c>
      <c r="D1446">
        <f>IFERROR(A1446-A1445,"")</f>
      </c>
      <c r="E1446">
        <f>IFERROR(D1446/365.25,"")</f>
      </c>
      <c r="F1446" t="inlineStr">
        <is>
          <t/>
        </is>
      </c>
      <c r="G1446" t="inlineStr">
        <is>
          <t/>
        </is>
      </c>
      <c r="H1446" t="inlineStr">
        <is>
          <t/>
        </is>
      </c>
      <c r="I1446">
        <f>IF(D1446&gt;0,C1446/D1446,"")</f>
      </c>
      <c r="J1446">
        <f>IFERROR(B1446/B1445-1,"")</f>
      </c>
      <c r="K1446">
        <f>MAX(K1445,B1446)</f>
      </c>
      <c r="L1446">
        <f>IF(K1446&gt;0,B1446/K1446-1,"")</f>
      </c>
    </row>
    <row r="1447">
      <c r="A1447">
        <f>NAV!A1447</f>
      </c>
      <c r="B1447">
        <f>NAV!B1447</f>
      </c>
      <c r="C1447">
        <f>IFERROR(LN(B1447/B1446),"")</f>
      </c>
      <c r="D1447">
        <f>IFERROR(A1447-A1446,"")</f>
      </c>
      <c r="E1447">
        <f>IFERROR(D1447/365.25,"")</f>
      </c>
      <c r="F1447" t="inlineStr">
        <is>
          <t/>
        </is>
      </c>
      <c r="G1447" t="inlineStr">
        <is>
          <t/>
        </is>
      </c>
      <c r="H1447" t="inlineStr">
        <is>
          <t/>
        </is>
      </c>
      <c r="I1447">
        <f>IF(D1447&gt;0,C1447/D1447,"")</f>
      </c>
      <c r="J1447">
        <f>IFERROR(B1447/B1446-1,"")</f>
      </c>
      <c r="K1447">
        <f>MAX(K1446,B1447)</f>
      </c>
      <c r="L1447">
        <f>IF(K1447&gt;0,B1447/K1447-1,"")</f>
      </c>
    </row>
    <row r="1448">
      <c r="A1448">
        <f>NAV!A1448</f>
      </c>
      <c r="B1448">
        <f>NAV!B1448</f>
      </c>
      <c r="C1448">
        <f>IFERROR(LN(B1448/B1447),"")</f>
      </c>
      <c r="D1448">
        <f>IFERROR(A1448-A1447,"")</f>
      </c>
      <c r="E1448">
        <f>IFERROR(D1448/365.25,"")</f>
      </c>
      <c r="F1448" t="inlineStr">
        <is>
          <t/>
        </is>
      </c>
      <c r="G1448" t="inlineStr">
        <is>
          <t/>
        </is>
      </c>
      <c r="H1448" t="inlineStr">
        <is>
          <t/>
        </is>
      </c>
      <c r="I1448">
        <f>IF(D1448&gt;0,C1448/D1448,"")</f>
      </c>
      <c r="J1448">
        <f>IFERROR(B1448/B1447-1,"")</f>
      </c>
      <c r="K1448">
        <f>MAX(K1447,B1448)</f>
      </c>
      <c r="L1448">
        <f>IF(K1448&gt;0,B1448/K1448-1,"")</f>
      </c>
    </row>
    <row r="1449">
      <c r="A1449">
        <f>NAV!A1449</f>
      </c>
      <c r="B1449">
        <f>NAV!B1449</f>
      </c>
      <c r="C1449">
        <f>IFERROR(LN(B1449/B1448),"")</f>
      </c>
      <c r="D1449">
        <f>IFERROR(A1449-A1448,"")</f>
      </c>
      <c r="E1449">
        <f>IFERROR(D1449/365.25,"")</f>
      </c>
      <c r="F1449" t="inlineStr">
        <is>
          <t/>
        </is>
      </c>
      <c r="G1449" t="inlineStr">
        <is>
          <t/>
        </is>
      </c>
      <c r="H1449" t="inlineStr">
        <is>
          <t/>
        </is>
      </c>
      <c r="I1449">
        <f>IF(D1449&gt;0,C1449/D1449,"")</f>
      </c>
      <c r="J1449">
        <f>IFERROR(B1449/B1448-1,"")</f>
      </c>
      <c r="K1449">
        <f>MAX(K1448,B1449)</f>
      </c>
      <c r="L1449">
        <f>IF(K1449&gt;0,B1449/K1449-1,"")</f>
      </c>
    </row>
    <row r="1450">
      <c r="A1450">
        <f>NAV!A1450</f>
      </c>
      <c r="B1450">
        <f>NAV!B1450</f>
      </c>
      <c r="C1450">
        <f>IFERROR(LN(B1450/B1449),"")</f>
      </c>
      <c r="D1450">
        <f>IFERROR(A1450-A1449,"")</f>
      </c>
      <c r="E1450">
        <f>IFERROR(D1450/365.25,"")</f>
      </c>
      <c r="F1450" t="inlineStr">
        <is>
          <t/>
        </is>
      </c>
      <c r="G1450" t="inlineStr">
        <is>
          <t/>
        </is>
      </c>
      <c r="H1450" t="inlineStr">
        <is>
          <t/>
        </is>
      </c>
      <c r="I1450">
        <f>IF(D1450&gt;0,C1450/D1450,"")</f>
      </c>
      <c r="J1450">
        <f>IFERROR(B1450/B1449-1,"")</f>
      </c>
      <c r="K1450">
        <f>MAX(K1449,B1450)</f>
      </c>
      <c r="L1450">
        <f>IF(K1450&gt;0,B1450/K1450-1,"")</f>
      </c>
    </row>
    <row r="1451">
      <c r="A1451">
        <f>NAV!A1451</f>
      </c>
      <c r="B1451">
        <f>NAV!B1451</f>
      </c>
      <c r="C1451">
        <f>IFERROR(LN(B1451/B1450),"")</f>
      </c>
      <c r="D1451">
        <f>IFERROR(A1451-A1450,"")</f>
      </c>
      <c r="E1451">
        <f>IFERROR(D1451/365.25,"")</f>
      </c>
      <c r="F1451" t="inlineStr">
        <is>
          <t/>
        </is>
      </c>
      <c r="G1451" t="inlineStr">
        <is>
          <t/>
        </is>
      </c>
      <c r="H1451" t="inlineStr">
        <is>
          <t/>
        </is>
      </c>
      <c r="I1451">
        <f>IF(D1451&gt;0,C1451/D1451,"")</f>
      </c>
      <c r="J1451">
        <f>IFERROR(B1451/B1450-1,"")</f>
      </c>
      <c r="K1451">
        <f>MAX(K1450,B1451)</f>
      </c>
      <c r="L1451">
        <f>IF(K1451&gt;0,B1451/K1451-1,"")</f>
      </c>
    </row>
    <row r="1452">
      <c r="A1452">
        <f>NAV!A1452</f>
      </c>
      <c r="B1452">
        <f>NAV!B1452</f>
      </c>
      <c r="C1452">
        <f>IFERROR(LN(B1452/B1451),"")</f>
      </c>
      <c r="D1452">
        <f>IFERROR(A1452-A1451,"")</f>
      </c>
      <c r="E1452">
        <f>IFERROR(D1452/365.25,"")</f>
      </c>
      <c r="F1452" t="inlineStr">
        <is>
          <t/>
        </is>
      </c>
      <c r="G1452" t="inlineStr">
        <is>
          <t/>
        </is>
      </c>
      <c r="H1452" t="inlineStr">
        <is>
          <t/>
        </is>
      </c>
      <c r="I1452">
        <f>IF(D1452&gt;0,C1452/D1452,"")</f>
      </c>
      <c r="J1452">
        <f>IFERROR(B1452/B1451-1,"")</f>
      </c>
      <c r="K1452">
        <f>MAX(K1451,B1452)</f>
      </c>
      <c r="L1452">
        <f>IF(K1452&gt;0,B1452/K1452-1,"")</f>
      </c>
    </row>
    <row r="1453">
      <c r="A1453">
        <f>NAV!A1453</f>
      </c>
      <c r="B1453">
        <f>NAV!B1453</f>
      </c>
      <c r="C1453">
        <f>IFERROR(LN(B1453/B1452),"")</f>
      </c>
      <c r="D1453">
        <f>IFERROR(A1453-A1452,"")</f>
      </c>
      <c r="E1453">
        <f>IFERROR(D1453/365.25,"")</f>
      </c>
      <c r="F1453" t="inlineStr">
        <is>
          <t/>
        </is>
      </c>
      <c r="G1453" t="inlineStr">
        <is>
          <t/>
        </is>
      </c>
      <c r="H1453" t="inlineStr">
        <is>
          <t/>
        </is>
      </c>
      <c r="I1453">
        <f>IF(D1453&gt;0,C1453/D1453,"")</f>
      </c>
      <c r="J1453">
        <f>IFERROR(B1453/B1452-1,"")</f>
      </c>
      <c r="K1453">
        <f>MAX(K1452,B1453)</f>
      </c>
      <c r="L1453">
        <f>IF(K1453&gt;0,B1453/K1453-1,"")</f>
      </c>
    </row>
    <row r="1454">
      <c r="A1454">
        <f>NAV!A1454</f>
      </c>
      <c r="B1454">
        <f>NAV!B1454</f>
      </c>
      <c r="C1454">
        <f>IFERROR(LN(B1454/B1453),"")</f>
      </c>
      <c r="D1454">
        <f>IFERROR(A1454-A1453,"")</f>
      </c>
      <c r="E1454">
        <f>IFERROR(D1454/365.25,"")</f>
      </c>
      <c r="F1454" t="inlineStr">
        <is>
          <t/>
        </is>
      </c>
      <c r="G1454" t="inlineStr">
        <is>
          <t/>
        </is>
      </c>
      <c r="H1454" t="inlineStr">
        <is>
          <t/>
        </is>
      </c>
      <c r="I1454">
        <f>IF(D1454&gt;0,C1454/D1454,"")</f>
      </c>
      <c r="J1454">
        <f>IFERROR(B1454/B1453-1,"")</f>
      </c>
      <c r="K1454">
        <f>MAX(K1453,B1454)</f>
      </c>
      <c r="L1454">
        <f>IF(K1454&gt;0,B1454/K1454-1,"")</f>
      </c>
    </row>
    <row r="1455">
      <c r="A1455">
        <f>NAV!A1455</f>
      </c>
      <c r="B1455">
        <f>NAV!B1455</f>
      </c>
      <c r="C1455">
        <f>IFERROR(LN(B1455/B1454),"")</f>
      </c>
      <c r="D1455">
        <f>IFERROR(A1455-A1454,"")</f>
      </c>
      <c r="E1455">
        <f>IFERROR(D1455/365.25,"")</f>
      </c>
      <c r="F1455" t="inlineStr">
        <is>
          <t/>
        </is>
      </c>
      <c r="G1455" t="inlineStr">
        <is>
          <t/>
        </is>
      </c>
      <c r="H1455" t="inlineStr">
        <is>
          <t/>
        </is>
      </c>
      <c r="I1455">
        <f>IF(D1455&gt;0,C1455/D1455,"")</f>
      </c>
      <c r="J1455">
        <f>IFERROR(B1455/B1454-1,"")</f>
      </c>
      <c r="K1455">
        <f>MAX(K1454,B1455)</f>
      </c>
      <c r="L1455">
        <f>IF(K1455&gt;0,B1455/K1455-1,"")</f>
      </c>
    </row>
    <row r="1456">
      <c r="A1456">
        <f>NAV!A1456</f>
      </c>
      <c r="B1456">
        <f>NAV!B1456</f>
      </c>
      <c r="C1456">
        <f>IFERROR(LN(B1456/B1455),"")</f>
      </c>
      <c r="D1456">
        <f>IFERROR(A1456-A1455,"")</f>
      </c>
      <c r="E1456">
        <f>IFERROR(D1456/365.25,"")</f>
      </c>
      <c r="F1456" t="inlineStr">
        <is>
          <t/>
        </is>
      </c>
      <c r="G1456" t="inlineStr">
        <is>
          <t/>
        </is>
      </c>
      <c r="H1456" t="inlineStr">
        <is>
          <t/>
        </is>
      </c>
      <c r="I1456">
        <f>IF(D1456&gt;0,C1456/D1456,"")</f>
      </c>
      <c r="J1456">
        <f>IFERROR(B1456/B1455-1,"")</f>
      </c>
      <c r="K1456">
        <f>MAX(K1455,B1456)</f>
      </c>
      <c r="L1456">
        <f>IF(K1456&gt;0,B1456/K1456-1,"")</f>
      </c>
    </row>
    <row r="1457">
      <c r="A1457">
        <f>NAV!A1457</f>
      </c>
      <c r="B1457">
        <f>NAV!B1457</f>
      </c>
      <c r="C1457">
        <f>IFERROR(LN(B1457/B1456),"")</f>
      </c>
      <c r="D1457">
        <f>IFERROR(A1457-A1456,"")</f>
      </c>
      <c r="E1457">
        <f>IFERROR(D1457/365.25,"")</f>
      </c>
      <c r="F1457" t="inlineStr">
        <is>
          <t/>
        </is>
      </c>
      <c r="G1457" t="inlineStr">
        <is>
          <t/>
        </is>
      </c>
      <c r="H1457" t="inlineStr">
        <is>
          <t/>
        </is>
      </c>
      <c r="I1457">
        <f>IF(D1457&gt;0,C1457/D1457,"")</f>
      </c>
      <c r="J1457">
        <f>IFERROR(B1457/B1456-1,"")</f>
      </c>
      <c r="K1457">
        <f>MAX(K1456,B1457)</f>
      </c>
      <c r="L1457">
        <f>IF(K1457&gt;0,B1457/K1457-1,"")</f>
      </c>
    </row>
    <row r="1458">
      <c r="A1458">
        <f>NAV!A1458</f>
      </c>
      <c r="B1458">
        <f>NAV!B1458</f>
      </c>
      <c r="C1458">
        <f>IFERROR(LN(B1458/B1457),"")</f>
      </c>
      <c r="D1458">
        <f>IFERROR(A1458-A1457,"")</f>
      </c>
      <c r="E1458">
        <f>IFERROR(D1458/365.25,"")</f>
      </c>
      <c r="F1458" t="inlineStr">
        <is>
          <t/>
        </is>
      </c>
      <c r="G1458" t="inlineStr">
        <is>
          <t/>
        </is>
      </c>
      <c r="H1458" t="inlineStr">
        <is>
          <t/>
        </is>
      </c>
      <c r="I1458">
        <f>IF(D1458&gt;0,C1458/D1458,"")</f>
      </c>
      <c r="J1458">
        <f>IFERROR(B1458/B1457-1,"")</f>
      </c>
      <c r="K1458">
        <f>MAX(K1457,B1458)</f>
      </c>
      <c r="L1458">
        <f>IF(K1458&gt;0,B1458/K1458-1,"")</f>
      </c>
    </row>
    <row r="1459">
      <c r="A1459">
        <f>NAV!A1459</f>
      </c>
      <c r="B1459">
        <f>NAV!B1459</f>
      </c>
      <c r="C1459">
        <f>IFERROR(LN(B1459/B1458),"")</f>
      </c>
      <c r="D1459">
        <f>IFERROR(A1459-A1458,"")</f>
      </c>
      <c r="E1459">
        <f>IFERROR(D1459/365.25,"")</f>
      </c>
      <c r="F1459" t="inlineStr">
        <is>
          <t/>
        </is>
      </c>
      <c r="G1459" t="inlineStr">
        <is>
          <t/>
        </is>
      </c>
      <c r="H1459" t="inlineStr">
        <is>
          <t/>
        </is>
      </c>
      <c r="I1459">
        <f>IF(D1459&gt;0,C1459/D1459,"")</f>
      </c>
      <c r="J1459">
        <f>IFERROR(B1459/B1458-1,"")</f>
      </c>
      <c r="K1459">
        <f>MAX(K1458,B1459)</f>
      </c>
      <c r="L1459">
        <f>IF(K1459&gt;0,B1459/K1459-1,"")</f>
      </c>
    </row>
    <row r="1460">
      <c r="A1460">
        <f>NAV!A1460</f>
      </c>
      <c r="B1460">
        <f>NAV!B1460</f>
      </c>
      <c r="C1460">
        <f>IFERROR(LN(B1460/B1459),"")</f>
      </c>
      <c r="D1460">
        <f>IFERROR(A1460-A1459,"")</f>
      </c>
      <c r="E1460">
        <f>IFERROR(D1460/365.25,"")</f>
      </c>
      <c r="F1460" t="inlineStr">
        <is>
          <t/>
        </is>
      </c>
      <c r="G1460" t="inlineStr">
        <is>
          <t/>
        </is>
      </c>
      <c r="H1460" t="inlineStr">
        <is>
          <t/>
        </is>
      </c>
      <c r="I1460">
        <f>IF(D1460&gt;0,C1460/D1460,"")</f>
      </c>
      <c r="J1460">
        <f>IFERROR(B1460/B1459-1,"")</f>
      </c>
      <c r="K1460">
        <f>MAX(K1459,B1460)</f>
      </c>
      <c r="L1460">
        <f>IF(K1460&gt;0,B1460/K1460-1,"")</f>
      </c>
    </row>
    <row r="1461">
      <c r="A1461">
        <f>NAV!A1461</f>
      </c>
      <c r="B1461">
        <f>NAV!B1461</f>
      </c>
      <c r="C1461">
        <f>IFERROR(LN(B1461/B1460),"")</f>
      </c>
      <c r="D1461">
        <f>IFERROR(A1461-A1460,"")</f>
      </c>
      <c r="E1461">
        <f>IFERROR(D1461/365.25,"")</f>
      </c>
      <c r="F1461" t="inlineStr">
        <is>
          <t/>
        </is>
      </c>
      <c r="G1461" t="inlineStr">
        <is>
          <t/>
        </is>
      </c>
      <c r="H1461" t="inlineStr">
        <is>
          <t/>
        </is>
      </c>
      <c r="I1461">
        <f>IF(D1461&gt;0,C1461/D1461,"")</f>
      </c>
      <c r="J1461">
        <f>IFERROR(B1461/B1460-1,"")</f>
      </c>
      <c r="K1461">
        <f>MAX(K1460,B1461)</f>
      </c>
      <c r="L1461">
        <f>IF(K1461&gt;0,B1461/K1461-1,"")</f>
      </c>
    </row>
    <row r="1462">
      <c r="A1462">
        <f>NAV!A1462</f>
      </c>
      <c r="B1462">
        <f>NAV!B1462</f>
      </c>
      <c r="C1462">
        <f>IFERROR(LN(B1462/B1461),"")</f>
      </c>
      <c r="D1462">
        <f>IFERROR(A1462-A1461,"")</f>
      </c>
      <c r="E1462">
        <f>IFERROR(D1462/365.25,"")</f>
      </c>
      <c r="F1462" t="inlineStr">
        <is>
          <t/>
        </is>
      </c>
      <c r="G1462" t="inlineStr">
        <is>
          <t/>
        </is>
      </c>
      <c r="H1462" t="inlineStr">
        <is>
          <t/>
        </is>
      </c>
      <c r="I1462">
        <f>IF(D1462&gt;0,C1462/D1462,"")</f>
      </c>
      <c r="J1462">
        <f>IFERROR(B1462/B1461-1,"")</f>
      </c>
      <c r="K1462">
        <f>MAX(K1461,B1462)</f>
      </c>
      <c r="L1462">
        <f>IF(K1462&gt;0,B1462/K1462-1,"")</f>
      </c>
    </row>
    <row r="1463">
      <c r="A1463">
        <f>NAV!A1463</f>
      </c>
      <c r="B1463">
        <f>NAV!B1463</f>
      </c>
      <c r="C1463">
        <f>IFERROR(LN(B1463/B1462),"")</f>
      </c>
      <c r="D1463">
        <f>IFERROR(A1463-A1462,"")</f>
      </c>
      <c r="E1463">
        <f>IFERROR(D1463/365.25,"")</f>
      </c>
      <c r="F1463" t="inlineStr">
        <is>
          <t/>
        </is>
      </c>
      <c r="G1463" t="inlineStr">
        <is>
          <t/>
        </is>
      </c>
      <c r="H1463" t="inlineStr">
        <is>
          <t/>
        </is>
      </c>
      <c r="I1463">
        <f>IF(D1463&gt;0,C1463/D1463,"")</f>
      </c>
      <c r="J1463">
        <f>IFERROR(B1463/B1462-1,"")</f>
      </c>
      <c r="K1463">
        <f>MAX(K1462,B1463)</f>
      </c>
      <c r="L1463">
        <f>IF(K1463&gt;0,B1463/K1463-1,"")</f>
      </c>
    </row>
    <row r="1464">
      <c r="A1464">
        <f>NAV!A1464</f>
      </c>
      <c r="B1464">
        <f>NAV!B1464</f>
      </c>
      <c r="C1464">
        <f>IFERROR(LN(B1464/B1463),"")</f>
      </c>
      <c r="D1464">
        <f>IFERROR(A1464-A1463,"")</f>
      </c>
      <c r="E1464">
        <f>IFERROR(D1464/365.25,"")</f>
      </c>
      <c r="F1464" t="inlineStr">
        <is>
          <t/>
        </is>
      </c>
      <c r="G1464" t="inlineStr">
        <is>
          <t/>
        </is>
      </c>
      <c r="H1464" t="inlineStr">
        <is>
          <t/>
        </is>
      </c>
      <c r="I1464">
        <f>IF(D1464&gt;0,C1464/D1464,"")</f>
      </c>
      <c r="J1464">
        <f>IFERROR(B1464/B1463-1,"")</f>
      </c>
      <c r="K1464">
        <f>MAX(K1463,B1464)</f>
      </c>
      <c r="L1464">
        <f>IF(K1464&gt;0,B1464/K1464-1,"")</f>
      </c>
    </row>
    <row r="1465">
      <c r="A1465">
        <f>NAV!A1465</f>
      </c>
      <c r="B1465">
        <f>NAV!B1465</f>
      </c>
      <c r="C1465">
        <f>IFERROR(LN(B1465/B1464),"")</f>
      </c>
      <c r="D1465">
        <f>IFERROR(A1465-A1464,"")</f>
      </c>
      <c r="E1465">
        <f>IFERROR(D1465/365.25,"")</f>
      </c>
      <c r="F1465" t="inlineStr">
        <is>
          <t/>
        </is>
      </c>
      <c r="G1465" t="inlineStr">
        <is>
          <t/>
        </is>
      </c>
      <c r="H1465" t="inlineStr">
        <is>
          <t/>
        </is>
      </c>
      <c r="I1465">
        <f>IF(D1465&gt;0,C1465/D1465,"")</f>
      </c>
      <c r="J1465">
        <f>IFERROR(B1465/B1464-1,"")</f>
      </c>
      <c r="K1465">
        <f>MAX(K1464,B1465)</f>
      </c>
      <c r="L1465">
        <f>IF(K1465&gt;0,B1465/K1465-1,"")</f>
      </c>
    </row>
    <row r="1466">
      <c r="A1466">
        <f>NAV!A1466</f>
      </c>
      <c r="B1466">
        <f>NAV!B1466</f>
      </c>
      <c r="C1466">
        <f>IFERROR(LN(B1466/B1465),"")</f>
      </c>
      <c r="D1466">
        <f>IFERROR(A1466-A1465,"")</f>
      </c>
      <c r="E1466">
        <f>IFERROR(D1466/365.25,"")</f>
      </c>
      <c r="F1466" t="inlineStr">
        <is>
          <t/>
        </is>
      </c>
      <c r="G1466" t="inlineStr">
        <is>
          <t/>
        </is>
      </c>
      <c r="H1466" t="inlineStr">
        <is>
          <t/>
        </is>
      </c>
      <c r="I1466">
        <f>IF(D1466&gt;0,C1466/D1466,"")</f>
      </c>
      <c r="J1466">
        <f>IFERROR(B1466/B1465-1,"")</f>
      </c>
      <c r="K1466">
        <f>MAX(K1465,B1466)</f>
      </c>
      <c r="L1466">
        <f>IF(K1466&gt;0,B1466/K1466-1,"")</f>
      </c>
    </row>
    <row r="1467">
      <c r="A1467">
        <f>NAV!A1467</f>
      </c>
      <c r="B1467">
        <f>NAV!B1467</f>
      </c>
      <c r="C1467">
        <f>IFERROR(LN(B1467/B1466),"")</f>
      </c>
      <c r="D1467">
        <f>IFERROR(A1467-A1466,"")</f>
      </c>
      <c r="E1467">
        <f>IFERROR(D1467/365.25,"")</f>
      </c>
      <c r="F1467" t="inlineStr">
        <is>
          <t/>
        </is>
      </c>
      <c r="G1467" t="inlineStr">
        <is>
          <t/>
        </is>
      </c>
      <c r="H1467" t="inlineStr">
        <is>
          <t/>
        </is>
      </c>
      <c r="I1467">
        <f>IF(D1467&gt;0,C1467/D1467,"")</f>
      </c>
      <c r="J1467">
        <f>IFERROR(B1467/B1466-1,"")</f>
      </c>
      <c r="K1467">
        <f>MAX(K1466,B1467)</f>
      </c>
      <c r="L1467">
        <f>IF(K1467&gt;0,B1467/K1467-1,"")</f>
      </c>
    </row>
    <row r="1468">
      <c r="A1468">
        <f>NAV!A1468</f>
      </c>
      <c r="B1468">
        <f>NAV!B1468</f>
      </c>
      <c r="C1468">
        <f>IFERROR(LN(B1468/B1467),"")</f>
      </c>
      <c r="D1468">
        <f>IFERROR(A1468-A1467,"")</f>
      </c>
      <c r="E1468">
        <f>IFERROR(D1468/365.25,"")</f>
      </c>
      <c r="F1468" t="inlineStr">
        <is>
          <t/>
        </is>
      </c>
      <c r="G1468" t="inlineStr">
        <is>
          <t/>
        </is>
      </c>
      <c r="H1468" t="inlineStr">
        <is>
          <t/>
        </is>
      </c>
      <c r="I1468">
        <f>IF(D1468&gt;0,C1468/D1468,"")</f>
      </c>
      <c r="J1468">
        <f>IFERROR(B1468/B1467-1,"")</f>
      </c>
      <c r="K1468">
        <f>MAX(K1467,B1468)</f>
      </c>
      <c r="L1468">
        <f>IF(K1468&gt;0,B1468/K1468-1,"")</f>
      </c>
    </row>
    <row r="1469">
      <c r="A1469">
        <f>NAV!A1469</f>
      </c>
      <c r="B1469">
        <f>NAV!B1469</f>
      </c>
      <c r="C1469">
        <f>IFERROR(LN(B1469/B1468),"")</f>
      </c>
      <c r="D1469">
        <f>IFERROR(A1469-A1468,"")</f>
      </c>
      <c r="E1469">
        <f>IFERROR(D1469/365.25,"")</f>
      </c>
      <c r="F1469" t="inlineStr">
        <is>
          <t/>
        </is>
      </c>
      <c r="G1469" t="inlineStr">
        <is>
          <t/>
        </is>
      </c>
      <c r="H1469" t="inlineStr">
        <is>
          <t/>
        </is>
      </c>
      <c r="I1469">
        <f>IF(D1469&gt;0,C1469/D1469,"")</f>
      </c>
      <c r="J1469">
        <f>IFERROR(B1469/B1468-1,"")</f>
      </c>
      <c r="K1469">
        <f>MAX(K1468,B1469)</f>
      </c>
      <c r="L1469">
        <f>IF(K1469&gt;0,B1469/K1469-1,"")</f>
      </c>
    </row>
    <row r="1470">
      <c r="A1470">
        <f>NAV!A1470</f>
      </c>
      <c r="B1470">
        <f>NAV!B1470</f>
      </c>
      <c r="C1470">
        <f>IFERROR(LN(B1470/B1469),"")</f>
      </c>
      <c r="D1470">
        <f>IFERROR(A1470-A1469,"")</f>
      </c>
      <c r="E1470">
        <f>IFERROR(D1470/365.25,"")</f>
      </c>
      <c r="F1470" t="inlineStr">
        <is>
          <t/>
        </is>
      </c>
      <c r="G1470" t="inlineStr">
        <is>
          <t/>
        </is>
      </c>
      <c r="H1470" t="inlineStr">
        <is>
          <t/>
        </is>
      </c>
      <c r="I1470">
        <f>IF(D1470&gt;0,C1470/D1470,"")</f>
      </c>
      <c r="J1470">
        <f>IFERROR(B1470/B1469-1,"")</f>
      </c>
      <c r="K1470">
        <f>MAX(K1469,B1470)</f>
      </c>
      <c r="L1470">
        <f>IF(K1470&gt;0,B1470/K1470-1,"")</f>
      </c>
    </row>
    <row r="1471">
      <c r="A1471">
        <f>NAV!A1471</f>
      </c>
      <c r="B1471">
        <f>NAV!B1471</f>
      </c>
      <c r="C1471">
        <f>IFERROR(LN(B1471/B1470),"")</f>
      </c>
      <c r="D1471">
        <f>IFERROR(A1471-A1470,"")</f>
      </c>
      <c r="E1471">
        <f>IFERROR(D1471/365.25,"")</f>
      </c>
      <c r="F1471" t="inlineStr">
        <is>
          <t/>
        </is>
      </c>
      <c r="G1471" t="inlineStr">
        <is>
          <t/>
        </is>
      </c>
      <c r="H1471" t="inlineStr">
        <is>
          <t/>
        </is>
      </c>
      <c r="I1471">
        <f>IF(D1471&gt;0,C1471/D1471,"")</f>
      </c>
      <c r="J1471">
        <f>IFERROR(B1471/B1470-1,"")</f>
      </c>
      <c r="K1471">
        <f>MAX(K1470,B1471)</f>
      </c>
      <c r="L1471">
        <f>IF(K1471&gt;0,B1471/K1471-1,"")</f>
      </c>
    </row>
    <row r="1472">
      <c r="A1472">
        <f>NAV!A1472</f>
      </c>
      <c r="B1472">
        <f>NAV!B1472</f>
      </c>
      <c r="C1472">
        <f>IFERROR(LN(B1472/B1471),"")</f>
      </c>
      <c r="D1472">
        <f>IFERROR(A1472-A1471,"")</f>
      </c>
      <c r="E1472">
        <f>IFERROR(D1472/365.25,"")</f>
      </c>
      <c r="F1472" t="inlineStr">
        <is>
          <t/>
        </is>
      </c>
      <c r="G1472" t="inlineStr">
        <is>
          <t/>
        </is>
      </c>
      <c r="H1472" t="inlineStr">
        <is>
          <t/>
        </is>
      </c>
      <c r="I1472">
        <f>IF(D1472&gt;0,C1472/D1472,"")</f>
      </c>
      <c r="J1472">
        <f>IFERROR(B1472/B1471-1,"")</f>
      </c>
      <c r="K1472">
        <f>MAX(K1471,B1472)</f>
      </c>
      <c r="L1472">
        <f>IF(K1472&gt;0,B1472/K1472-1,"")</f>
      </c>
    </row>
    <row r="1473">
      <c r="A1473">
        <f>NAV!A1473</f>
      </c>
      <c r="B1473">
        <f>NAV!B1473</f>
      </c>
      <c r="C1473">
        <f>IFERROR(LN(B1473/B1472),"")</f>
      </c>
      <c r="D1473">
        <f>IFERROR(A1473-A1472,"")</f>
      </c>
      <c r="E1473">
        <f>IFERROR(D1473/365.25,"")</f>
      </c>
      <c r="F1473" t="inlineStr">
        <is>
          <t/>
        </is>
      </c>
      <c r="G1473" t="inlineStr">
        <is>
          <t/>
        </is>
      </c>
      <c r="H1473" t="inlineStr">
        <is>
          <t/>
        </is>
      </c>
      <c r="I1473">
        <f>IF(D1473&gt;0,C1473/D1473,"")</f>
      </c>
      <c r="J1473">
        <f>IFERROR(B1473/B1472-1,"")</f>
      </c>
      <c r="K1473">
        <f>MAX(K1472,B1473)</f>
      </c>
      <c r="L1473">
        <f>IF(K1473&gt;0,B1473/K1473-1,"")</f>
      </c>
    </row>
    <row r="1474">
      <c r="A1474">
        <f>NAV!A1474</f>
      </c>
      <c r="B1474">
        <f>NAV!B1474</f>
      </c>
      <c r="C1474">
        <f>IFERROR(LN(B1474/B1473),"")</f>
      </c>
      <c r="D1474">
        <f>IFERROR(A1474-A1473,"")</f>
      </c>
      <c r="E1474">
        <f>IFERROR(D1474/365.25,"")</f>
      </c>
      <c r="F1474" t="inlineStr">
        <is>
          <t/>
        </is>
      </c>
      <c r="G1474" t="inlineStr">
        <is>
          <t/>
        </is>
      </c>
      <c r="H1474" t="inlineStr">
        <is>
          <t/>
        </is>
      </c>
      <c r="I1474">
        <f>IF(D1474&gt;0,C1474/D1474,"")</f>
      </c>
      <c r="J1474">
        <f>IFERROR(B1474/B1473-1,"")</f>
      </c>
      <c r="K1474">
        <f>MAX(K1473,B1474)</f>
      </c>
      <c r="L1474">
        <f>IF(K1474&gt;0,B1474/K1474-1,"")</f>
      </c>
    </row>
    <row r="1475">
      <c r="A1475">
        <f>NAV!A1475</f>
      </c>
      <c r="B1475">
        <f>NAV!B1475</f>
      </c>
      <c r="C1475">
        <f>IFERROR(LN(B1475/B1474),"")</f>
      </c>
      <c r="D1475">
        <f>IFERROR(A1475-A1474,"")</f>
      </c>
      <c r="E1475">
        <f>IFERROR(D1475/365.25,"")</f>
      </c>
      <c r="F1475" t="inlineStr">
        <is>
          <t/>
        </is>
      </c>
      <c r="G1475" t="inlineStr">
        <is>
          <t/>
        </is>
      </c>
      <c r="H1475" t="inlineStr">
        <is>
          <t/>
        </is>
      </c>
      <c r="I1475">
        <f>IF(D1475&gt;0,C1475/D1475,"")</f>
      </c>
      <c r="J1475">
        <f>IFERROR(B1475/B1474-1,"")</f>
      </c>
      <c r="K1475">
        <f>MAX(K1474,B1475)</f>
      </c>
      <c r="L1475">
        <f>IF(K1475&gt;0,B1475/K1475-1,"")</f>
      </c>
    </row>
    <row r="1476">
      <c r="A1476">
        <f>NAV!A1476</f>
      </c>
      <c r="B1476">
        <f>NAV!B1476</f>
      </c>
      <c r="C1476">
        <f>IFERROR(LN(B1476/B1475),"")</f>
      </c>
      <c r="D1476">
        <f>IFERROR(A1476-A1475,"")</f>
      </c>
      <c r="E1476">
        <f>IFERROR(D1476/365.25,"")</f>
      </c>
      <c r="F1476" t="inlineStr">
        <is>
          <t/>
        </is>
      </c>
      <c r="G1476" t="inlineStr">
        <is>
          <t/>
        </is>
      </c>
      <c r="H1476" t="inlineStr">
        <is>
          <t/>
        </is>
      </c>
      <c r="I1476">
        <f>IF(D1476&gt;0,C1476/D1476,"")</f>
      </c>
      <c r="J1476">
        <f>IFERROR(B1476/B1475-1,"")</f>
      </c>
      <c r="K1476">
        <f>MAX(K1475,B1476)</f>
      </c>
      <c r="L1476">
        <f>IF(K1476&gt;0,B1476/K1476-1,"")</f>
      </c>
    </row>
    <row r="1477">
      <c r="A1477">
        <f>NAV!A1477</f>
      </c>
      <c r="B1477">
        <f>NAV!B1477</f>
      </c>
      <c r="C1477">
        <f>IFERROR(LN(B1477/B1476),"")</f>
      </c>
      <c r="D1477">
        <f>IFERROR(A1477-A1476,"")</f>
      </c>
      <c r="E1477">
        <f>IFERROR(D1477/365.25,"")</f>
      </c>
      <c r="F1477" t="inlineStr">
        <is>
          <t/>
        </is>
      </c>
      <c r="G1477" t="inlineStr">
        <is>
          <t/>
        </is>
      </c>
      <c r="H1477" t="inlineStr">
        <is>
          <t/>
        </is>
      </c>
      <c r="I1477">
        <f>IF(D1477&gt;0,C1477/D1477,"")</f>
      </c>
      <c r="J1477">
        <f>IFERROR(B1477/B1476-1,"")</f>
      </c>
      <c r="K1477">
        <f>MAX(K1476,B1477)</f>
      </c>
      <c r="L1477">
        <f>IF(K1477&gt;0,B1477/K1477-1,"")</f>
      </c>
    </row>
    <row r="1478">
      <c r="A1478">
        <f>NAV!A1478</f>
      </c>
      <c r="B1478">
        <f>NAV!B1478</f>
      </c>
      <c r="C1478">
        <f>IFERROR(LN(B1478/B1477),"")</f>
      </c>
      <c r="D1478">
        <f>IFERROR(A1478-A1477,"")</f>
      </c>
      <c r="E1478">
        <f>IFERROR(D1478/365.25,"")</f>
      </c>
      <c r="F1478" t="inlineStr">
        <is>
          <t/>
        </is>
      </c>
      <c r="G1478" t="inlineStr">
        <is>
          <t/>
        </is>
      </c>
      <c r="H1478" t="inlineStr">
        <is>
          <t/>
        </is>
      </c>
      <c r="I1478">
        <f>IF(D1478&gt;0,C1478/D1478,"")</f>
      </c>
      <c r="J1478">
        <f>IFERROR(B1478/B1477-1,"")</f>
      </c>
      <c r="K1478">
        <f>MAX(K1477,B1478)</f>
      </c>
      <c r="L1478">
        <f>IF(K1478&gt;0,B1478/K1478-1,"")</f>
      </c>
    </row>
    <row r="1479">
      <c r="A1479">
        <f>NAV!A1479</f>
      </c>
      <c r="B1479">
        <f>NAV!B1479</f>
      </c>
      <c r="C1479">
        <f>IFERROR(LN(B1479/B1478),"")</f>
      </c>
      <c r="D1479">
        <f>IFERROR(A1479-A1478,"")</f>
      </c>
      <c r="E1479">
        <f>IFERROR(D1479/365.25,"")</f>
      </c>
      <c r="F1479" t="inlineStr">
        <is>
          <t/>
        </is>
      </c>
      <c r="G1479" t="inlineStr">
        <is>
          <t/>
        </is>
      </c>
      <c r="H1479" t="inlineStr">
        <is>
          <t/>
        </is>
      </c>
      <c r="I1479">
        <f>IF(D1479&gt;0,C1479/D1479,"")</f>
      </c>
      <c r="J1479">
        <f>IFERROR(B1479/B1478-1,"")</f>
      </c>
      <c r="K1479">
        <f>MAX(K1478,B1479)</f>
      </c>
      <c r="L1479">
        <f>IF(K1479&gt;0,B1479/K1479-1,"")</f>
      </c>
    </row>
    <row r="1480">
      <c r="A1480">
        <f>NAV!A1480</f>
      </c>
      <c r="B1480">
        <f>NAV!B1480</f>
      </c>
      <c r="C1480">
        <f>IFERROR(LN(B1480/B1479),"")</f>
      </c>
      <c r="D1480">
        <f>IFERROR(A1480-A1479,"")</f>
      </c>
      <c r="E1480">
        <f>IFERROR(D1480/365.25,"")</f>
      </c>
      <c r="F1480" t="inlineStr">
        <is>
          <t/>
        </is>
      </c>
      <c r="G1480" t="inlineStr">
        <is>
          <t/>
        </is>
      </c>
      <c r="H1480" t="inlineStr">
        <is>
          <t/>
        </is>
      </c>
      <c r="I1480">
        <f>IF(D1480&gt;0,C1480/D1480,"")</f>
      </c>
      <c r="J1480">
        <f>IFERROR(B1480/B1479-1,"")</f>
      </c>
      <c r="K1480">
        <f>MAX(K1479,B1480)</f>
      </c>
      <c r="L1480">
        <f>IF(K1480&gt;0,B1480/K1480-1,"")</f>
      </c>
    </row>
    <row r="1481">
      <c r="A1481">
        <f>NAV!A1481</f>
      </c>
      <c r="B1481">
        <f>NAV!B1481</f>
      </c>
      <c r="C1481">
        <f>IFERROR(LN(B1481/B1480),"")</f>
      </c>
      <c r="D1481">
        <f>IFERROR(A1481-A1480,"")</f>
      </c>
      <c r="E1481">
        <f>IFERROR(D1481/365.25,"")</f>
      </c>
      <c r="F1481" t="inlineStr">
        <is>
          <t/>
        </is>
      </c>
      <c r="G1481" t="inlineStr">
        <is>
          <t/>
        </is>
      </c>
      <c r="H1481" t="inlineStr">
        <is>
          <t/>
        </is>
      </c>
      <c r="I1481">
        <f>IF(D1481&gt;0,C1481/D1481,"")</f>
      </c>
      <c r="J1481">
        <f>IFERROR(B1481/B1480-1,"")</f>
      </c>
      <c r="K1481">
        <f>MAX(K1480,B1481)</f>
      </c>
      <c r="L1481">
        <f>IF(K1481&gt;0,B1481/K1481-1,"")</f>
      </c>
    </row>
    <row r="1482">
      <c r="A1482">
        <f>NAV!A1482</f>
      </c>
      <c r="B1482">
        <f>NAV!B1482</f>
      </c>
      <c r="C1482">
        <f>IFERROR(LN(B1482/B1481),"")</f>
      </c>
      <c r="D1482">
        <f>IFERROR(A1482-A1481,"")</f>
      </c>
      <c r="E1482">
        <f>IFERROR(D1482/365.25,"")</f>
      </c>
      <c r="F1482" t="inlineStr">
        <is>
          <t/>
        </is>
      </c>
      <c r="G1482" t="inlineStr">
        <is>
          <t/>
        </is>
      </c>
      <c r="H1482" t="inlineStr">
        <is>
          <t/>
        </is>
      </c>
      <c r="I1482">
        <f>IF(D1482&gt;0,C1482/D1482,"")</f>
      </c>
      <c r="J1482">
        <f>IFERROR(B1482/B1481-1,"")</f>
      </c>
      <c r="K1482">
        <f>MAX(K1481,B1482)</f>
      </c>
      <c r="L1482">
        <f>IF(K1482&gt;0,B1482/K1482-1,"")</f>
      </c>
    </row>
    <row r="1483">
      <c r="A1483">
        <f>NAV!A1483</f>
      </c>
      <c r="B1483">
        <f>NAV!B1483</f>
      </c>
      <c r="C1483">
        <f>IFERROR(LN(B1483/B1482),"")</f>
      </c>
      <c r="D1483">
        <f>IFERROR(A1483-A1482,"")</f>
      </c>
      <c r="E1483">
        <f>IFERROR(D1483/365.25,"")</f>
      </c>
      <c r="F1483" t="inlineStr">
        <is>
          <t/>
        </is>
      </c>
      <c r="G1483" t="inlineStr">
        <is>
          <t/>
        </is>
      </c>
      <c r="H1483" t="inlineStr">
        <is>
          <t/>
        </is>
      </c>
      <c r="I1483">
        <f>IF(D1483&gt;0,C1483/D1483,"")</f>
      </c>
      <c r="J1483">
        <f>IFERROR(B1483/B1482-1,"")</f>
      </c>
      <c r="K1483">
        <f>MAX(K1482,B1483)</f>
      </c>
      <c r="L1483">
        <f>IF(K1483&gt;0,B1483/K1483-1,"")</f>
      </c>
    </row>
    <row r="1484">
      <c r="A1484">
        <f>NAV!A1484</f>
      </c>
      <c r="B1484">
        <f>NAV!B1484</f>
      </c>
      <c r="C1484">
        <f>IFERROR(LN(B1484/B1483),"")</f>
      </c>
      <c r="D1484">
        <f>IFERROR(A1484-A1483,"")</f>
      </c>
      <c r="E1484">
        <f>IFERROR(D1484/365.25,"")</f>
      </c>
      <c r="F1484" t="inlineStr">
        <is>
          <t/>
        </is>
      </c>
      <c r="G1484" t="inlineStr">
        <is>
          <t/>
        </is>
      </c>
      <c r="H1484" t="inlineStr">
        <is>
          <t/>
        </is>
      </c>
      <c r="I1484">
        <f>IF(D1484&gt;0,C1484/D1484,"")</f>
      </c>
      <c r="J1484">
        <f>IFERROR(B1484/B1483-1,"")</f>
      </c>
      <c r="K1484">
        <f>MAX(K1483,B1484)</f>
      </c>
      <c r="L1484">
        <f>IF(K1484&gt;0,B1484/K1484-1,"")</f>
      </c>
    </row>
    <row r="1485">
      <c r="A1485">
        <f>NAV!A1485</f>
      </c>
      <c r="B1485">
        <f>NAV!B1485</f>
      </c>
      <c r="C1485">
        <f>IFERROR(LN(B1485/B1484),"")</f>
      </c>
      <c r="D1485">
        <f>IFERROR(A1485-A1484,"")</f>
      </c>
      <c r="E1485">
        <f>IFERROR(D1485/365.25,"")</f>
      </c>
      <c r="F1485" t="inlineStr">
        <is>
          <t/>
        </is>
      </c>
      <c r="G1485" t="inlineStr">
        <is>
          <t/>
        </is>
      </c>
      <c r="H1485" t="inlineStr">
        <is>
          <t/>
        </is>
      </c>
      <c r="I1485">
        <f>IF(D1485&gt;0,C1485/D1485,"")</f>
      </c>
      <c r="J1485">
        <f>IFERROR(B1485/B1484-1,"")</f>
      </c>
      <c r="K1485">
        <f>MAX(K1484,B1485)</f>
      </c>
      <c r="L1485">
        <f>IF(K1485&gt;0,B1485/K1485-1,"")</f>
      </c>
    </row>
    <row r="1486">
      <c r="A1486">
        <f>NAV!A1486</f>
      </c>
      <c r="B1486">
        <f>NAV!B1486</f>
      </c>
      <c r="C1486">
        <f>IFERROR(LN(B1486/B1485),"")</f>
      </c>
      <c r="D1486">
        <f>IFERROR(A1486-A1485,"")</f>
      </c>
      <c r="E1486">
        <f>IFERROR(D1486/365.25,"")</f>
      </c>
      <c r="F1486" t="inlineStr">
        <is>
          <t/>
        </is>
      </c>
      <c r="G1486" t="inlineStr">
        <is>
          <t/>
        </is>
      </c>
      <c r="H1486" t="inlineStr">
        <is>
          <t/>
        </is>
      </c>
      <c r="I1486">
        <f>IF(D1486&gt;0,C1486/D1486,"")</f>
      </c>
      <c r="J1486">
        <f>IFERROR(B1486/B1485-1,"")</f>
      </c>
      <c r="K1486">
        <f>MAX(K1485,B1486)</f>
      </c>
      <c r="L1486">
        <f>IF(K1486&gt;0,B1486/K1486-1,"")</f>
      </c>
    </row>
    <row r="1487">
      <c r="A1487">
        <f>NAV!A1487</f>
      </c>
      <c r="B1487">
        <f>NAV!B1487</f>
      </c>
      <c r="C1487">
        <f>IFERROR(LN(B1487/B1486),"")</f>
      </c>
      <c r="D1487">
        <f>IFERROR(A1487-A1486,"")</f>
      </c>
      <c r="E1487">
        <f>IFERROR(D1487/365.25,"")</f>
      </c>
      <c r="F1487" t="inlineStr">
        <is>
          <t/>
        </is>
      </c>
      <c r="G1487" t="inlineStr">
        <is>
          <t/>
        </is>
      </c>
      <c r="H1487" t="inlineStr">
        <is>
          <t/>
        </is>
      </c>
      <c r="I1487">
        <f>IF(D1487&gt;0,C1487/D1487,"")</f>
      </c>
      <c r="J1487">
        <f>IFERROR(B1487/B1486-1,"")</f>
      </c>
      <c r="K1487">
        <f>MAX(K1486,B1487)</f>
      </c>
      <c r="L1487">
        <f>IF(K1487&gt;0,B1487/K1487-1,"")</f>
      </c>
    </row>
    <row r="1488">
      <c r="A1488">
        <f>NAV!A1488</f>
      </c>
      <c r="B1488">
        <f>NAV!B1488</f>
      </c>
      <c r="C1488">
        <f>IFERROR(LN(B1488/B1487),"")</f>
      </c>
      <c r="D1488">
        <f>IFERROR(A1488-A1487,"")</f>
      </c>
      <c r="E1488">
        <f>IFERROR(D1488/365.25,"")</f>
      </c>
      <c r="F1488" t="inlineStr">
        <is>
          <t/>
        </is>
      </c>
      <c r="G1488" t="inlineStr">
        <is>
          <t/>
        </is>
      </c>
      <c r="H1488" t="inlineStr">
        <is>
          <t/>
        </is>
      </c>
      <c r="I1488">
        <f>IF(D1488&gt;0,C1488/D1488,"")</f>
      </c>
      <c r="J1488">
        <f>IFERROR(B1488/B1487-1,"")</f>
      </c>
      <c r="K1488">
        <f>MAX(K1487,B1488)</f>
      </c>
      <c r="L1488">
        <f>IF(K1488&gt;0,B1488/K1488-1,"")</f>
      </c>
    </row>
    <row r="1489">
      <c r="A1489">
        <f>NAV!A1489</f>
      </c>
      <c r="B1489">
        <f>NAV!B1489</f>
      </c>
      <c r="C1489">
        <f>IFERROR(LN(B1489/B1488),"")</f>
      </c>
      <c r="D1489">
        <f>IFERROR(A1489-A1488,"")</f>
      </c>
      <c r="E1489">
        <f>IFERROR(D1489/365.25,"")</f>
      </c>
      <c r="F1489" t="inlineStr">
        <is>
          <t/>
        </is>
      </c>
      <c r="G1489" t="inlineStr">
        <is>
          <t/>
        </is>
      </c>
      <c r="H1489" t="inlineStr">
        <is>
          <t/>
        </is>
      </c>
      <c r="I1489">
        <f>IF(D1489&gt;0,C1489/D1489,"")</f>
      </c>
      <c r="J1489">
        <f>IFERROR(B1489/B1488-1,"")</f>
      </c>
      <c r="K1489">
        <f>MAX(K1488,B1489)</f>
      </c>
      <c r="L1489">
        <f>IF(K1489&gt;0,B1489/K1489-1,"")</f>
      </c>
    </row>
    <row r="1490">
      <c r="A1490">
        <f>NAV!A1490</f>
      </c>
      <c r="B1490">
        <f>NAV!B1490</f>
      </c>
      <c r="C1490">
        <f>IFERROR(LN(B1490/B1489),"")</f>
      </c>
      <c r="D1490">
        <f>IFERROR(A1490-A1489,"")</f>
      </c>
      <c r="E1490">
        <f>IFERROR(D1490/365.25,"")</f>
      </c>
      <c r="F1490" t="inlineStr">
        <is>
          <t/>
        </is>
      </c>
      <c r="G1490" t="inlineStr">
        <is>
          <t/>
        </is>
      </c>
      <c r="H1490" t="inlineStr">
        <is>
          <t/>
        </is>
      </c>
      <c r="I1490">
        <f>IF(D1490&gt;0,C1490/D1490,"")</f>
      </c>
      <c r="J1490">
        <f>IFERROR(B1490/B1489-1,"")</f>
      </c>
      <c r="K1490">
        <f>MAX(K1489,B1490)</f>
      </c>
      <c r="L1490">
        <f>IF(K1490&gt;0,B1490/K1490-1,"")</f>
      </c>
    </row>
    <row r="1491">
      <c r="A1491">
        <f>NAV!A1491</f>
      </c>
      <c r="B1491">
        <f>NAV!B1491</f>
      </c>
      <c r="C1491">
        <f>IFERROR(LN(B1491/B1490),"")</f>
      </c>
      <c r="D1491">
        <f>IFERROR(A1491-A1490,"")</f>
      </c>
      <c r="E1491">
        <f>IFERROR(D1491/365.25,"")</f>
      </c>
      <c r="F1491" t="inlineStr">
        <is>
          <t/>
        </is>
      </c>
      <c r="G1491" t="inlineStr">
        <is>
          <t/>
        </is>
      </c>
      <c r="H1491" t="inlineStr">
        <is>
          <t/>
        </is>
      </c>
      <c r="I1491">
        <f>IF(D1491&gt;0,C1491/D1491,"")</f>
      </c>
      <c r="J1491">
        <f>IFERROR(B1491/B1490-1,"")</f>
      </c>
      <c r="K1491">
        <f>MAX(K1490,B1491)</f>
      </c>
      <c r="L1491">
        <f>IF(K1491&gt;0,B1491/K1491-1,"")</f>
      </c>
    </row>
    <row r="1492">
      <c r="A1492">
        <f>NAV!A1492</f>
      </c>
      <c r="B1492">
        <f>NAV!B1492</f>
      </c>
      <c r="C1492">
        <f>IFERROR(LN(B1492/B1491),"")</f>
      </c>
      <c r="D1492">
        <f>IFERROR(A1492-A1491,"")</f>
      </c>
      <c r="E1492">
        <f>IFERROR(D1492/365.25,"")</f>
      </c>
      <c r="F1492" t="inlineStr">
        <is>
          <t/>
        </is>
      </c>
      <c r="G1492" t="inlineStr">
        <is>
          <t/>
        </is>
      </c>
      <c r="H1492" t="inlineStr">
        <is>
          <t/>
        </is>
      </c>
      <c r="I1492">
        <f>IF(D1492&gt;0,C1492/D1492,"")</f>
      </c>
      <c r="J1492">
        <f>IFERROR(B1492/B1491-1,"")</f>
      </c>
      <c r="K1492">
        <f>MAX(K1491,B1492)</f>
      </c>
      <c r="L1492">
        <f>IF(K1492&gt;0,B1492/K1492-1,"")</f>
      </c>
    </row>
    <row r="1493">
      <c r="A1493">
        <f>NAV!A1493</f>
      </c>
      <c r="B1493">
        <f>NAV!B1493</f>
      </c>
      <c r="C1493">
        <f>IFERROR(LN(B1493/B1492),"")</f>
      </c>
      <c r="D1493">
        <f>IFERROR(A1493-A1492,"")</f>
      </c>
      <c r="E1493">
        <f>IFERROR(D1493/365.25,"")</f>
      </c>
      <c r="F1493" t="inlineStr">
        <is>
          <t/>
        </is>
      </c>
      <c r="G1493" t="inlineStr">
        <is>
          <t/>
        </is>
      </c>
      <c r="H1493" t="inlineStr">
        <is>
          <t/>
        </is>
      </c>
      <c r="I1493">
        <f>IF(D1493&gt;0,C1493/D1493,"")</f>
      </c>
      <c r="J1493">
        <f>IFERROR(B1493/B1492-1,"")</f>
      </c>
      <c r="K1493">
        <f>MAX(K1492,B1493)</f>
      </c>
      <c r="L1493">
        <f>IF(K1493&gt;0,B1493/K1493-1,"")</f>
      </c>
    </row>
    <row r="1494">
      <c r="A1494">
        <f>NAV!A1494</f>
      </c>
      <c r="B1494">
        <f>NAV!B1494</f>
      </c>
      <c r="C1494">
        <f>IFERROR(LN(B1494/B1493),"")</f>
      </c>
      <c r="D1494">
        <f>IFERROR(A1494-A1493,"")</f>
      </c>
      <c r="E1494">
        <f>IFERROR(D1494/365.25,"")</f>
      </c>
      <c r="F1494" t="inlineStr">
        <is>
          <t/>
        </is>
      </c>
      <c r="G1494" t="inlineStr">
        <is>
          <t/>
        </is>
      </c>
      <c r="H1494" t="inlineStr">
        <is>
          <t/>
        </is>
      </c>
      <c r="I1494">
        <f>IF(D1494&gt;0,C1494/D1494,"")</f>
      </c>
      <c r="J1494">
        <f>IFERROR(B1494/B1493-1,"")</f>
      </c>
      <c r="K1494">
        <f>MAX(K1493,B1494)</f>
      </c>
      <c r="L1494">
        <f>IF(K1494&gt;0,B1494/K1494-1,"")</f>
      </c>
    </row>
    <row r="1495">
      <c r="A1495">
        <f>NAV!A1495</f>
      </c>
      <c r="B1495">
        <f>NAV!B1495</f>
      </c>
      <c r="C1495">
        <f>IFERROR(LN(B1495/B1494),"")</f>
      </c>
      <c r="D1495">
        <f>IFERROR(A1495-A1494,"")</f>
      </c>
      <c r="E1495">
        <f>IFERROR(D1495/365.25,"")</f>
      </c>
      <c r="F1495" t="inlineStr">
        <is>
          <t/>
        </is>
      </c>
      <c r="G1495" t="inlineStr">
        <is>
          <t/>
        </is>
      </c>
      <c r="H1495" t="inlineStr">
        <is>
          <t/>
        </is>
      </c>
      <c r="I1495">
        <f>IF(D1495&gt;0,C1495/D1495,"")</f>
      </c>
      <c r="J1495">
        <f>IFERROR(B1495/B1494-1,"")</f>
      </c>
      <c r="K1495">
        <f>MAX(K1494,B1495)</f>
      </c>
      <c r="L1495">
        <f>IF(K1495&gt;0,B1495/K1495-1,"")</f>
      </c>
    </row>
    <row r="1496">
      <c r="A1496">
        <f>NAV!A1496</f>
      </c>
      <c r="B1496">
        <f>NAV!B1496</f>
      </c>
      <c r="C1496">
        <f>IFERROR(LN(B1496/B1495),"")</f>
      </c>
      <c r="D1496">
        <f>IFERROR(A1496-A1495,"")</f>
      </c>
      <c r="E1496">
        <f>IFERROR(D1496/365.25,"")</f>
      </c>
      <c r="F1496" t="inlineStr">
        <is>
          <t/>
        </is>
      </c>
      <c r="G1496" t="inlineStr">
        <is>
          <t/>
        </is>
      </c>
      <c r="H1496" t="inlineStr">
        <is>
          <t/>
        </is>
      </c>
      <c r="I1496">
        <f>IF(D1496&gt;0,C1496/D1496,"")</f>
      </c>
      <c r="J1496">
        <f>IFERROR(B1496/B1495-1,"")</f>
      </c>
      <c r="K1496">
        <f>MAX(K1495,B1496)</f>
      </c>
      <c r="L1496">
        <f>IF(K1496&gt;0,B1496/K1496-1,"")</f>
      </c>
    </row>
    <row r="1497">
      <c r="A1497">
        <f>NAV!A1497</f>
      </c>
      <c r="B1497">
        <f>NAV!B1497</f>
      </c>
      <c r="C1497">
        <f>IFERROR(LN(B1497/B1496),"")</f>
      </c>
      <c r="D1497">
        <f>IFERROR(A1497-A1496,"")</f>
      </c>
      <c r="E1497">
        <f>IFERROR(D1497/365.25,"")</f>
      </c>
      <c r="F1497" t="inlineStr">
        <is>
          <t/>
        </is>
      </c>
      <c r="G1497" t="inlineStr">
        <is>
          <t/>
        </is>
      </c>
      <c r="H1497" t="inlineStr">
        <is>
          <t/>
        </is>
      </c>
      <c r="I1497">
        <f>IF(D1497&gt;0,C1497/D1497,"")</f>
      </c>
      <c r="J1497">
        <f>IFERROR(B1497/B1496-1,"")</f>
      </c>
      <c r="K1497">
        <f>MAX(K1496,B1497)</f>
      </c>
      <c r="L1497">
        <f>IF(K1497&gt;0,B1497/K1497-1,"")</f>
      </c>
    </row>
    <row r="1498">
      <c r="A1498">
        <f>NAV!A1498</f>
      </c>
      <c r="B1498">
        <f>NAV!B1498</f>
      </c>
      <c r="C1498">
        <f>IFERROR(LN(B1498/B1497),"")</f>
      </c>
      <c r="D1498">
        <f>IFERROR(A1498-A1497,"")</f>
      </c>
      <c r="E1498">
        <f>IFERROR(D1498/365.25,"")</f>
      </c>
      <c r="F1498" t="inlineStr">
        <is>
          <t/>
        </is>
      </c>
      <c r="G1498" t="inlineStr">
        <is>
          <t/>
        </is>
      </c>
      <c r="H1498" t="inlineStr">
        <is>
          <t/>
        </is>
      </c>
      <c r="I1498">
        <f>IF(D1498&gt;0,C1498/D1498,"")</f>
      </c>
      <c r="J1498">
        <f>IFERROR(B1498/B1497-1,"")</f>
      </c>
      <c r="K1498">
        <f>MAX(K1497,B1498)</f>
      </c>
      <c r="L1498">
        <f>IF(K1498&gt;0,B1498/K1498-1,"")</f>
      </c>
    </row>
    <row r="1499">
      <c r="A1499">
        <f>NAV!A1499</f>
      </c>
      <c r="B1499">
        <f>NAV!B1499</f>
      </c>
      <c r="C1499">
        <f>IFERROR(LN(B1499/B1498),"")</f>
      </c>
      <c r="D1499">
        <f>IFERROR(A1499-A1498,"")</f>
      </c>
      <c r="E1499">
        <f>IFERROR(D1499/365.25,"")</f>
      </c>
      <c r="F1499" t="inlineStr">
        <is>
          <t/>
        </is>
      </c>
      <c r="G1499" t="inlineStr">
        <is>
          <t/>
        </is>
      </c>
      <c r="H1499" t="inlineStr">
        <is>
          <t/>
        </is>
      </c>
      <c r="I1499">
        <f>IF(D1499&gt;0,C1499/D1499,"")</f>
      </c>
      <c r="J1499">
        <f>IFERROR(B1499/B1498-1,"")</f>
      </c>
      <c r="K1499">
        <f>MAX(K1498,B1499)</f>
      </c>
      <c r="L1499">
        <f>IF(K1499&gt;0,B1499/K1499-1,"")</f>
      </c>
    </row>
    <row r="1500">
      <c r="A1500">
        <f>NAV!A1500</f>
      </c>
      <c r="B1500">
        <f>NAV!B1500</f>
      </c>
      <c r="C1500">
        <f>IFERROR(LN(B1500/B1499),"")</f>
      </c>
      <c r="D1500">
        <f>IFERROR(A1500-A1499,"")</f>
      </c>
      <c r="E1500">
        <f>IFERROR(D1500/365.25,"")</f>
      </c>
      <c r="F1500" t="inlineStr">
        <is>
          <t/>
        </is>
      </c>
      <c r="G1500" t="inlineStr">
        <is>
          <t/>
        </is>
      </c>
      <c r="H1500" t="inlineStr">
        <is>
          <t/>
        </is>
      </c>
      <c r="I1500">
        <f>IF(D1500&gt;0,C1500/D1500,"")</f>
      </c>
      <c r="J1500">
        <f>IFERROR(B1500/B1499-1,"")</f>
      </c>
      <c r="K1500">
        <f>MAX(K1499,B1500)</f>
      </c>
      <c r="L1500">
        <f>IF(K1500&gt;0,B1500/K1500-1,"")</f>
      </c>
    </row>
    <row r="1501">
      <c r="A1501">
        <f>NAV!A1501</f>
      </c>
      <c r="B1501">
        <f>NAV!B1501</f>
      </c>
      <c r="C1501">
        <f>IFERROR(LN(B1501/B1500),"")</f>
      </c>
      <c r="D1501">
        <f>IFERROR(A1501-A1500,"")</f>
      </c>
      <c r="E1501">
        <f>IFERROR(D1501/365.25,"")</f>
      </c>
      <c r="F1501" t="inlineStr">
        <is>
          <t/>
        </is>
      </c>
      <c r="G1501" t="inlineStr">
        <is>
          <t/>
        </is>
      </c>
      <c r="H1501" t="inlineStr">
        <is>
          <t/>
        </is>
      </c>
      <c r="I1501">
        <f>IF(D1501&gt;0,C1501/D1501,"")</f>
      </c>
      <c r="J1501">
        <f>IFERROR(B1501/B1500-1,"")</f>
      </c>
      <c r="K1501">
        <f>MAX(K1500,B1501)</f>
      </c>
      <c r="L1501">
        <f>IF(K1501&gt;0,B1501/K1501-1,"")</f>
      </c>
    </row>
    <row r="1502">
      <c r="A1502">
        <f>NAV!A1502</f>
      </c>
      <c r="B1502">
        <f>NAV!B1502</f>
      </c>
      <c r="C1502">
        <f>IFERROR(LN(B1502/B1501),"")</f>
      </c>
      <c r="D1502">
        <f>IFERROR(A1502-A1501,"")</f>
      </c>
      <c r="E1502">
        <f>IFERROR(D1502/365.25,"")</f>
      </c>
      <c r="F1502" t="inlineStr">
        <is>
          <t/>
        </is>
      </c>
      <c r="G1502" t="inlineStr">
        <is>
          <t/>
        </is>
      </c>
      <c r="H1502" t="inlineStr">
        <is>
          <t/>
        </is>
      </c>
      <c r="I1502">
        <f>IF(D1502&gt;0,C1502/D1502,"")</f>
      </c>
      <c r="J1502">
        <f>IFERROR(B1502/B1501-1,"")</f>
      </c>
      <c r="K1502">
        <f>MAX(K1501,B1502)</f>
      </c>
      <c r="L1502">
        <f>IF(K1502&gt;0,B1502/K1502-1,"")</f>
      </c>
    </row>
    <row r="1503">
      <c r="A1503">
        <f>NAV!A1503</f>
      </c>
      <c r="B1503">
        <f>NAV!B1503</f>
      </c>
      <c r="C1503">
        <f>IFERROR(LN(B1503/B1502),"")</f>
      </c>
      <c r="D1503">
        <f>IFERROR(A1503-A1502,"")</f>
      </c>
      <c r="E1503">
        <f>IFERROR(D1503/365.25,"")</f>
      </c>
      <c r="F1503" t="inlineStr">
        <is>
          <t/>
        </is>
      </c>
      <c r="G1503" t="inlineStr">
        <is>
          <t/>
        </is>
      </c>
      <c r="H1503" t="inlineStr">
        <is>
          <t/>
        </is>
      </c>
      <c r="I1503">
        <f>IF(D1503&gt;0,C1503/D1503,"")</f>
      </c>
      <c r="J1503">
        <f>IFERROR(B1503/B1502-1,"")</f>
      </c>
      <c r="K1503">
        <f>MAX(K1502,B1503)</f>
      </c>
      <c r="L1503">
        <f>IF(K1503&gt;0,B1503/K1503-1,"")</f>
      </c>
    </row>
    <row r="1504">
      <c r="A1504">
        <f>NAV!A1504</f>
      </c>
      <c r="B1504">
        <f>NAV!B1504</f>
      </c>
      <c r="C1504">
        <f>IFERROR(LN(B1504/B1503),"")</f>
      </c>
      <c r="D1504">
        <f>IFERROR(A1504-A1503,"")</f>
      </c>
      <c r="E1504">
        <f>IFERROR(D1504/365.25,"")</f>
      </c>
      <c r="F1504" t="inlineStr">
        <is>
          <t/>
        </is>
      </c>
      <c r="G1504" t="inlineStr">
        <is>
          <t/>
        </is>
      </c>
      <c r="H1504" t="inlineStr">
        <is>
          <t/>
        </is>
      </c>
      <c r="I1504">
        <f>IF(D1504&gt;0,C1504/D1504,"")</f>
      </c>
      <c r="J1504">
        <f>IFERROR(B1504/B1503-1,"")</f>
      </c>
      <c r="K1504">
        <f>MAX(K1503,B1504)</f>
      </c>
      <c r="L1504">
        <f>IF(K1504&gt;0,B1504/K1504-1,"")</f>
      </c>
    </row>
    <row r="1505">
      <c r="A1505">
        <f>NAV!A1505</f>
      </c>
      <c r="B1505">
        <f>NAV!B1505</f>
      </c>
      <c r="C1505">
        <f>IFERROR(LN(B1505/B1504),"")</f>
      </c>
      <c r="D1505">
        <f>IFERROR(A1505-A1504,"")</f>
      </c>
      <c r="E1505">
        <f>IFERROR(D1505/365.25,"")</f>
      </c>
      <c r="F1505" t="inlineStr">
        <is>
          <t/>
        </is>
      </c>
      <c r="G1505" t="inlineStr">
        <is>
          <t/>
        </is>
      </c>
      <c r="H1505" t="inlineStr">
        <is>
          <t/>
        </is>
      </c>
      <c r="I1505">
        <f>IF(D1505&gt;0,C1505/D1505,"")</f>
      </c>
      <c r="J1505">
        <f>IFERROR(B1505/B1504-1,"")</f>
      </c>
      <c r="K1505">
        <f>MAX(K1504,B1505)</f>
      </c>
      <c r="L1505">
        <f>IF(K1505&gt;0,B1505/K1505-1,"")</f>
      </c>
    </row>
    <row r="1506">
      <c r="A1506">
        <f>NAV!A1506</f>
      </c>
      <c r="B1506">
        <f>NAV!B1506</f>
      </c>
      <c r="C1506">
        <f>IFERROR(LN(B1506/B1505),"")</f>
      </c>
      <c r="D1506">
        <f>IFERROR(A1506-A1505,"")</f>
      </c>
      <c r="E1506">
        <f>IFERROR(D1506/365.25,"")</f>
      </c>
      <c r="F1506" t="inlineStr">
        <is>
          <t/>
        </is>
      </c>
      <c r="G1506" t="inlineStr">
        <is>
          <t/>
        </is>
      </c>
      <c r="H1506" t="inlineStr">
        <is>
          <t/>
        </is>
      </c>
      <c r="I1506">
        <f>IF(D1506&gt;0,C1506/D1506,"")</f>
      </c>
      <c r="J1506">
        <f>IFERROR(B1506/B1505-1,"")</f>
      </c>
      <c r="K1506">
        <f>MAX(K1505,B1506)</f>
      </c>
      <c r="L1506">
        <f>IF(K1506&gt;0,B1506/K1506-1,"")</f>
      </c>
    </row>
    <row r="1507">
      <c r="A1507">
        <f>NAV!A1507</f>
      </c>
      <c r="B1507">
        <f>NAV!B1507</f>
      </c>
      <c r="C1507">
        <f>IFERROR(LN(B1507/B1506),"")</f>
      </c>
      <c r="D1507">
        <f>IFERROR(A1507-A1506,"")</f>
      </c>
      <c r="E1507">
        <f>IFERROR(D1507/365.25,"")</f>
      </c>
      <c r="F1507" t="inlineStr">
        <is>
          <t/>
        </is>
      </c>
      <c r="G1507" t="inlineStr">
        <is>
          <t/>
        </is>
      </c>
      <c r="H1507" t="inlineStr">
        <is>
          <t/>
        </is>
      </c>
      <c r="I1507">
        <f>IF(D1507&gt;0,C1507/D1507,"")</f>
      </c>
      <c r="J1507">
        <f>IFERROR(B1507/B1506-1,"")</f>
      </c>
      <c r="K1507">
        <f>MAX(K1506,B1507)</f>
      </c>
      <c r="L1507">
        <f>IF(K1507&gt;0,B1507/K1507-1,"")</f>
      </c>
    </row>
    <row r="1508">
      <c r="A1508">
        <f>NAV!A1508</f>
      </c>
      <c r="B1508">
        <f>NAV!B1508</f>
      </c>
      <c r="C1508">
        <f>IFERROR(LN(B1508/B1507),"")</f>
      </c>
      <c r="D1508">
        <f>IFERROR(A1508-A1507,"")</f>
      </c>
      <c r="E1508">
        <f>IFERROR(D1508/365.25,"")</f>
      </c>
      <c r="F1508" t="inlineStr">
        <is>
          <t/>
        </is>
      </c>
      <c r="G1508" t="inlineStr">
        <is>
          <t/>
        </is>
      </c>
      <c r="H1508" t="inlineStr">
        <is>
          <t/>
        </is>
      </c>
      <c r="I1508">
        <f>IF(D1508&gt;0,C1508/D1508,"")</f>
      </c>
      <c r="J1508">
        <f>IFERROR(B1508/B1507-1,"")</f>
      </c>
      <c r="K1508">
        <f>MAX(K1507,B1508)</f>
      </c>
      <c r="L1508">
        <f>IF(K1508&gt;0,B1508/K1508-1,"")</f>
      </c>
    </row>
    <row r="1509">
      <c r="A1509">
        <f>NAV!A1509</f>
      </c>
      <c r="B1509">
        <f>NAV!B1509</f>
      </c>
      <c r="C1509">
        <f>IFERROR(LN(B1509/B1508),"")</f>
      </c>
      <c r="D1509">
        <f>IFERROR(A1509-A1508,"")</f>
      </c>
      <c r="E1509">
        <f>IFERROR(D1509/365.25,"")</f>
      </c>
      <c r="F1509" t="inlineStr">
        <is>
          <t/>
        </is>
      </c>
      <c r="G1509" t="inlineStr">
        <is>
          <t/>
        </is>
      </c>
      <c r="H1509" t="inlineStr">
        <is>
          <t/>
        </is>
      </c>
      <c r="I1509">
        <f>IF(D1509&gt;0,C1509/D1509,"")</f>
      </c>
      <c r="J1509">
        <f>IFERROR(B1509/B1508-1,"")</f>
      </c>
      <c r="K1509">
        <f>MAX(K1508,B1509)</f>
      </c>
      <c r="L1509">
        <f>IF(K1509&gt;0,B1509/K1509-1,"")</f>
      </c>
    </row>
    <row r="1510">
      <c r="A1510">
        <f>NAV!A1510</f>
      </c>
      <c r="B1510">
        <f>NAV!B1510</f>
      </c>
      <c r="C1510">
        <f>IFERROR(LN(B1510/B1509),"")</f>
      </c>
      <c r="D1510">
        <f>IFERROR(A1510-A1509,"")</f>
      </c>
      <c r="E1510">
        <f>IFERROR(D1510/365.25,"")</f>
      </c>
      <c r="F1510" t="inlineStr">
        <is>
          <t/>
        </is>
      </c>
      <c r="G1510" t="inlineStr">
        <is>
          <t/>
        </is>
      </c>
      <c r="H1510" t="inlineStr">
        <is>
          <t/>
        </is>
      </c>
      <c r="I1510">
        <f>IF(D1510&gt;0,C1510/D1510,"")</f>
      </c>
      <c r="J1510">
        <f>IFERROR(B1510/B1509-1,"")</f>
      </c>
      <c r="K1510">
        <f>MAX(K1509,B1510)</f>
      </c>
      <c r="L1510">
        <f>IF(K1510&gt;0,B1510/K1510-1,"")</f>
      </c>
    </row>
    <row r="1511">
      <c r="A1511">
        <f>NAV!A1511</f>
      </c>
      <c r="B1511">
        <f>NAV!B1511</f>
      </c>
      <c r="C1511">
        <f>IFERROR(LN(B1511/B1510),"")</f>
      </c>
      <c r="D1511">
        <f>IFERROR(A1511-A1510,"")</f>
      </c>
      <c r="E1511">
        <f>IFERROR(D1511/365.25,"")</f>
      </c>
      <c r="F1511" t="inlineStr">
        <is>
          <t/>
        </is>
      </c>
      <c r="G1511" t="inlineStr">
        <is>
          <t/>
        </is>
      </c>
      <c r="H1511" t="inlineStr">
        <is>
          <t/>
        </is>
      </c>
      <c r="I1511">
        <f>IF(D1511&gt;0,C1511/D1511,"")</f>
      </c>
      <c r="J1511">
        <f>IFERROR(B1511/B1510-1,"")</f>
      </c>
      <c r="K1511">
        <f>MAX(K1510,B1511)</f>
      </c>
      <c r="L1511">
        <f>IF(K1511&gt;0,B1511/K1511-1,"")</f>
      </c>
    </row>
    <row r="1512">
      <c r="A1512">
        <f>NAV!A1512</f>
      </c>
      <c r="B1512">
        <f>NAV!B1512</f>
      </c>
      <c r="C1512">
        <f>IFERROR(LN(B1512/B1511),"")</f>
      </c>
      <c r="D1512">
        <f>IFERROR(A1512-A1511,"")</f>
      </c>
      <c r="E1512">
        <f>IFERROR(D1512/365.25,"")</f>
      </c>
      <c r="F1512" t="inlineStr">
        <is>
          <t/>
        </is>
      </c>
      <c r="G1512" t="inlineStr">
        <is>
          <t/>
        </is>
      </c>
      <c r="H1512" t="inlineStr">
        <is>
          <t/>
        </is>
      </c>
      <c r="I1512">
        <f>IF(D1512&gt;0,C1512/D1512,"")</f>
      </c>
      <c r="J1512">
        <f>IFERROR(B1512/B1511-1,"")</f>
      </c>
      <c r="K1512">
        <f>MAX(K1511,B1512)</f>
      </c>
      <c r="L1512">
        <f>IF(K1512&gt;0,B1512/K1512-1,"")</f>
      </c>
    </row>
    <row r="1513">
      <c r="A1513">
        <f>NAV!A1513</f>
      </c>
      <c r="B1513">
        <f>NAV!B1513</f>
      </c>
      <c r="C1513">
        <f>IFERROR(LN(B1513/B1512),"")</f>
      </c>
      <c r="D1513">
        <f>IFERROR(A1513-A1512,"")</f>
      </c>
      <c r="E1513">
        <f>IFERROR(D1513/365.25,"")</f>
      </c>
      <c r="F1513" t="inlineStr">
        <is>
          <t/>
        </is>
      </c>
      <c r="G1513" t="inlineStr">
        <is>
          <t/>
        </is>
      </c>
      <c r="H1513" t="inlineStr">
        <is>
          <t/>
        </is>
      </c>
      <c r="I1513">
        <f>IF(D1513&gt;0,C1513/D1513,"")</f>
      </c>
      <c r="J1513">
        <f>IFERROR(B1513/B1512-1,"")</f>
      </c>
      <c r="K1513">
        <f>MAX(K1512,B1513)</f>
      </c>
      <c r="L1513">
        <f>IF(K1513&gt;0,B1513/K1513-1,"")</f>
      </c>
    </row>
    <row r="1514">
      <c r="A1514">
        <f>NAV!A1514</f>
      </c>
      <c r="B1514">
        <f>NAV!B1514</f>
      </c>
      <c r="C1514">
        <f>IFERROR(LN(B1514/B1513),"")</f>
      </c>
      <c r="D1514">
        <f>IFERROR(A1514-A1513,"")</f>
      </c>
      <c r="E1514">
        <f>IFERROR(D1514/365.25,"")</f>
      </c>
      <c r="F1514" t="inlineStr">
        <is>
          <t/>
        </is>
      </c>
      <c r="G1514" t="inlineStr">
        <is>
          <t/>
        </is>
      </c>
      <c r="H1514" t="inlineStr">
        <is>
          <t/>
        </is>
      </c>
      <c r="I1514">
        <f>IF(D1514&gt;0,C1514/D1514,"")</f>
      </c>
      <c r="J1514">
        <f>IFERROR(B1514/B1513-1,"")</f>
      </c>
      <c r="K1514">
        <f>MAX(K1513,B1514)</f>
      </c>
      <c r="L1514">
        <f>IF(K1514&gt;0,B1514/K1514-1,"")</f>
      </c>
    </row>
    <row r="1515">
      <c r="A1515">
        <f>NAV!A1515</f>
      </c>
      <c r="B1515">
        <f>NAV!B1515</f>
      </c>
      <c r="C1515">
        <f>IFERROR(LN(B1515/B1514),"")</f>
      </c>
      <c r="D1515">
        <f>IFERROR(A1515-A1514,"")</f>
      </c>
      <c r="E1515">
        <f>IFERROR(D1515/365.25,"")</f>
      </c>
      <c r="F1515" t="inlineStr">
        <is>
          <t/>
        </is>
      </c>
      <c r="G1515" t="inlineStr">
        <is>
          <t/>
        </is>
      </c>
      <c r="H1515" t="inlineStr">
        <is>
          <t/>
        </is>
      </c>
      <c r="I1515">
        <f>IF(D1515&gt;0,C1515/D1515,"")</f>
      </c>
      <c r="J1515">
        <f>IFERROR(B1515/B1514-1,"")</f>
      </c>
      <c r="K1515">
        <f>MAX(K1514,B1515)</f>
      </c>
      <c r="L1515">
        <f>IF(K1515&gt;0,B1515/K1515-1,"")</f>
      </c>
    </row>
    <row r="1516">
      <c r="A1516">
        <f>NAV!A1516</f>
      </c>
      <c r="B1516">
        <f>NAV!B1516</f>
      </c>
      <c r="C1516">
        <f>IFERROR(LN(B1516/B1515),"")</f>
      </c>
      <c r="D1516">
        <f>IFERROR(A1516-A1515,"")</f>
      </c>
      <c r="E1516">
        <f>IFERROR(D1516/365.25,"")</f>
      </c>
      <c r="F1516" t="inlineStr">
        <is>
          <t/>
        </is>
      </c>
      <c r="G1516" t="inlineStr">
        <is>
          <t/>
        </is>
      </c>
      <c r="H1516" t="inlineStr">
        <is>
          <t/>
        </is>
      </c>
      <c r="I1516">
        <f>IF(D1516&gt;0,C1516/D1516,"")</f>
      </c>
      <c r="J1516">
        <f>IFERROR(B1516/B1515-1,"")</f>
      </c>
      <c r="K1516">
        <f>MAX(K1515,B1516)</f>
      </c>
      <c r="L1516">
        <f>IF(K1516&gt;0,B1516/K1516-1,"")</f>
      </c>
    </row>
    <row r="1517">
      <c r="A1517">
        <f>NAV!A1517</f>
      </c>
      <c r="B1517">
        <f>NAV!B1517</f>
      </c>
      <c r="C1517">
        <f>IFERROR(LN(B1517/B1516),"")</f>
      </c>
      <c r="D1517">
        <f>IFERROR(A1517-A1516,"")</f>
      </c>
      <c r="E1517">
        <f>IFERROR(D1517/365.25,"")</f>
      </c>
      <c r="F1517" t="inlineStr">
        <is>
          <t/>
        </is>
      </c>
      <c r="G1517" t="inlineStr">
        <is>
          <t/>
        </is>
      </c>
      <c r="H1517" t="inlineStr">
        <is>
          <t/>
        </is>
      </c>
      <c r="I1517">
        <f>IF(D1517&gt;0,C1517/D1517,"")</f>
      </c>
      <c r="J1517">
        <f>IFERROR(B1517/B1516-1,"")</f>
      </c>
      <c r="K1517">
        <f>MAX(K1516,B1517)</f>
      </c>
      <c r="L1517">
        <f>IF(K1517&gt;0,B1517/K1517-1,"")</f>
      </c>
    </row>
    <row r="1518">
      <c r="A1518">
        <f>NAV!A1518</f>
      </c>
      <c r="B1518">
        <f>NAV!B1518</f>
      </c>
      <c r="C1518">
        <f>IFERROR(LN(B1518/B1517),"")</f>
      </c>
      <c r="D1518">
        <f>IFERROR(A1518-A1517,"")</f>
      </c>
      <c r="E1518">
        <f>IFERROR(D1518/365.25,"")</f>
      </c>
      <c r="F1518" t="inlineStr">
        <is>
          <t/>
        </is>
      </c>
      <c r="G1518" t="inlineStr">
        <is>
          <t/>
        </is>
      </c>
      <c r="H1518" t="inlineStr">
        <is>
          <t/>
        </is>
      </c>
      <c r="I1518">
        <f>IF(D1518&gt;0,C1518/D1518,"")</f>
      </c>
      <c r="J1518">
        <f>IFERROR(B1518/B1517-1,"")</f>
      </c>
      <c r="K1518">
        <f>MAX(K1517,B1518)</f>
      </c>
      <c r="L1518">
        <f>IF(K1518&gt;0,B1518/K1518-1,"")</f>
      </c>
    </row>
    <row r="1519">
      <c r="A1519">
        <f>NAV!A1519</f>
      </c>
      <c r="B1519">
        <f>NAV!B1519</f>
      </c>
      <c r="C1519">
        <f>IFERROR(LN(B1519/B1518),"")</f>
      </c>
      <c r="D1519">
        <f>IFERROR(A1519-A1518,"")</f>
      </c>
      <c r="E1519">
        <f>IFERROR(D1519/365.25,"")</f>
      </c>
      <c r="F1519" t="inlineStr">
        <is>
          <t/>
        </is>
      </c>
      <c r="G1519" t="inlineStr">
        <is>
          <t/>
        </is>
      </c>
      <c r="H1519" t="inlineStr">
        <is>
          <t/>
        </is>
      </c>
      <c r="I1519">
        <f>IF(D1519&gt;0,C1519/D1519,"")</f>
      </c>
      <c r="J1519">
        <f>IFERROR(B1519/B1518-1,"")</f>
      </c>
      <c r="K1519">
        <f>MAX(K1518,B1519)</f>
      </c>
      <c r="L1519">
        <f>IF(K1519&gt;0,B1519/K1519-1,"")</f>
      </c>
    </row>
    <row r="1520">
      <c r="A1520">
        <f>NAV!A1520</f>
      </c>
      <c r="B1520">
        <f>NAV!B1520</f>
      </c>
      <c r="C1520">
        <f>IFERROR(LN(B1520/B1519),"")</f>
      </c>
      <c r="D1520">
        <f>IFERROR(A1520-A1519,"")</f>
      </c>
      <c r="E1520">
        <f>IFERROR(D1520/365.25,"")</f>
      </c>
      <c r="F1520" t="inlineStr">
        <is>
          <t/>
        </is>
      </c>
      <c r="G1520" t="inlineStr">
        <is>
          <t/>
        </is>
      </c>
      <c r="H1520" t="inlineStr">
        <is>
          <t/>
        </is>
      </c>
      <c r="I1520">
        <f>IF(D1520&gt;0,C1520/D1520,"")</f>
      </c>
      <c r="J1520">
        <f>IFERROR(B1520/B1519-1,"")</f>
      </c>
      <c r="K1520">
        <f>MAX(K1519,B1520)</f>
      </c>
      <c r="L1520">
        <f>IF(K1520&gt;0,B1520/K1520-1,"")</f>
      </c>
    </row>
    <row r="1521">
      <c r="A1521">
        <f>NAV!A1521</f>
      </c>
      <c r="B1521">
        <f>NAV!B1521</f>
      </c>
      <c r="C1521">
        <f>IFERROR(LN(B1521/B1520),"")</f>
      </c>
      <c r="D1521">
        <f>IFERROR(A1521-A1520,"")</f>
      </c>
      <c r="E1521">
        <f>IFERROR(D1521/365.25,"")</f>
      </c>
      <c r="F1521" t="inlineStr">
        <is>
          <t/>
        </is>
      </c>
      <c r="G1521" t="inlineStr">
        <is>
          <t/>
        </is>
      </c>
      <c r="H1521" t="inlineStr">
        <is>
          <t/>
        </is>
      </c>
      <c r="I1521">
        <f>IF(D1521&gt;0,C1521/D1521,"")</f>
      </c>
      <c r="J1521">
        <f>IFERROR(B1521/B1520-1,"")</f>
      </c>
      <c r="K1521">
        <f>MAX(K1520,B1521)</f>
      </c>
      <c r="L1521">
        <f>IF(K1521&gt;0,B1521/K1521-1,"")</f>
      </c>
    </row>
    <row r="1522">
      <c r="A1522">
        <f>NAV!A1522</f>
      </c>
      <c r="B1522">
        <f>NAV!B1522</f>
      </c>
      <c r="C1522">
        <f>IFERROR(LN(B1522/B1521),"")</f>
      </c>
      <c r="D1522">
        <f>IFERROR(A1522-A1521,"")</f>
      </c>
      <c r="E1522">
        <f>IFERROR(D1522/365.25,"")</f>
      </c>
      <c r="F1522" t="inlineStr">
        <is>
          <t/>
        </is>
      </c>
      <c r="G1522" t="inlineStr">
        <is>
          <t/>
        </is>
      </c>
      <c r="H1522" t="inlineStr">
        <is>
          <t/>
        </is>
      </c>
      <c r="I1522">
        <f>IF(D1522&gt;0,C1522/D1522,"")</f>
      </c>
      <c r="J1522">
        <f>IFERROR(B1522/B1521-1,"")</f>
      </c>
      <c r="K1522">
        <f>MAX(K1521,B1522)</f>
      </c>
      <c r="L1522">
        <f>IF(K1522&gt;0,B1522/K1522-1,"")</f>
      </c>
    </row>
    <row r="1523">
      <c r="A1523">
        <f>NAV!A1523</f>
      </c>
      <c r="B1523">
        <f>NAV!B1523</f>
      </c>
      <c r="C1523">
        <f>IFERROR(LN(B1523/B1522),"")</f>
      </c>
      <c r="D1523">
        <f>IFERROR(A1523-A1522,"")</f>
      </c>
      <c r="E1523">
        <f>IFERROR(D1523/365.25,"")</f>
      </c>
      <c r="F1523" t="inlineStr">
        <is>
          <t/>
        </is>
      </c>
      <c r="G1523" t="inlineStr">
        <is>
          <t/>
        </is>
      </c>
      <c r="H1523" t="inlineStr">
        <is>
          <t/>
        </is>
      </c>
      <c r="I1523">
        <f>IF(D1523&gt;0,C1523/D1523,"")</f>
      </c>
      <c r="J1523">
        <f>IFERROR(B1523/B1522-1,"")</f>
      </c>
      <c r="K1523">
        <f>MAX(K1522,B1523)</f>
      </c>
      <c r="L1523">
        <f>IF(K1523&gt;0,B1523/K1523-1,"")</f>
      </c>
    </row>
    <row r="1524">
      <c r="A1524">
        <f>NAV!A1524</f>
      </c>
      <c r="B1524">
        <f>NAV!B1524</f>
      </c>
      <c r="C1524">
        <f>IFERROR(LN(B1524/B1523),"")</f>
      </c>
      <c r="D1524">
        <f>IFERROR(A1524-A1523,"")</f>
      </c>
      <c r="E1524">
        <f>IFERROR(D1524/365.25,"")</f>
      </c>
      <c r="F1524" t="inlineStr">
        <is>
          <t/>
        </is>
      </c>
      <c r="G1524" t="inlineStr">
        <is>
          <t/>
        </is>
      </c>
      <c r="H1524" t="inlineStr">
        <is>
          <t/>
        </is>
      </c>
      <c r="I1524">
        <f>IF(D1524&gt;0,C1524/D1524,"")</f>
      </c>
      <c r="J1524">
        <f>IFERROR(B1524/B1523-1,"")</f>
      </c>
      <c r="K1524">
        <f>MAX(K1523,B1524)</f>
      </c>
      <c r="L1524">
        <f>IF(K1524&gt;0,B1524/K1524-1,"")</f>
      </c>
    </row>
    <row r="1525">
      <c r="A1525">
        <f>NAV!A1525</f>
      </c>
      <c r="B1525">
        <f>NAV!B1525</f>
      </c>
      <c r="C1525">
        <f>IFERROR(LN(B1525/B1524),"")</f>
      </c>
      <c r="D1525">
        <f>IFERROR(A1525-A1524,"")</f>
      </c>
      <c r="E1525">
        <f>IFERROR(D1525/365.25,"")</f>
      </c>
      <c r="F1525" t="inlineStr">
        <is>
          <t/>
        </is>
      </c>
      <c r="G1525" t="inlineStr">
        <is>
          <t/>
        </is>
      </c>
      <c r="H1525" t="inlineStr">
        <is>
          <t/>
        </is>
      </c>
      <c r="I1525">
        <f>IF(D1525&gt;0,C1525/D1525,"")</f>
      </c>
      <c r="J1525">
        <f>IFERROR(B1525/B1524-1,"")</f>
      </c>
      <c r="K1525">
        <f>MAX(K1524,B1525)</f>
      </c>
      <c r="L1525">
        <f>IF(K1525&gt;0,B1525/K1525-1,"")</f>
      </c>
    </row>
    <row r="1526">
      <c r="A1526">
        <f>NAV!A1526</f>
      </c>
      <c r="B1526">
        <f>NAV!B1526</f>
      </c>
      <c r="C1526">
        <f>IFERROR(LN(B1526/B1525),"")</f>
      </c>
      <c r="D1526">
        <f>IFERROR(A1526-A1525,"")</f>
      </c>
      <c r="E1526">
        <f>IFERROR(D1526/365.25,"")</f>
      </c>
      <c r="F1526" t="inlineStr">
        <is>
          <t/>
        </is>
      </c>
      <c r="G1526" t="inlineStr">
        <is>
          <t/>
        </is>
      </c>
      <c r="H1526" t="inlineStr">
        <is>
          <t/>
        </is>
      </c>
      <c r="I1526">
        <f>IF(D1526&gt;0,C1526/D1526,"")</f>
      </c>
      <c r="J1526">
        <f>IFERROR(B1526/B1525-1,"")</f>
      </c>
      <c r="K1526">
        <f>MAX(K1525,B1526)</f>
      </c>
      <c r="L1526">
        <f>IF(K1526&gt;0,B1526/K1526-1,"")</f>
      </c>
    </row>
    <row r="1527">
      <c r="A1527">
        <f>NAV!A1527</f>
      </c>
      <c r="B1527">
        <f>NAV!B1527</f>
      </c>
      <c r="C1527">
        <f>IFERROR(LN(B1527/B1526),"")</f>
      </c>
      <c r="D1527">
        <f>IFERROR(A1527-A1526,"")</f>
      </c>
      <c r="E1527">
        <f>IFERROR(D1527/365.25,"")</f>
      </c>
      <c r="F1527" t="inlineStr">
        <is>
          <t/>
        </is>
      </c>
      <c r="G1527" t="inlineStr">
        <is>
          <t/>
        </is>
      </c>
      <c r="H1527" t="inlineStr">
        <is>
          <t/>
        </is>
      </c>
      <c r="I1527">
        <f>IF(D1527&gt;0,C1527/D1527,"")</f>
      </c>
      <c r="J1527">
        <f>IFERROR(B1527/B1526-1,"")</f>
      </c>
      <c r="K1527">
        <f>MAX(K1526,B1527)</f>
      </c>
      <c r="L1527">
        <f>IF(K1527&gt;0,B1527/K1527-1,"")</f>
      </c>
    </row>
    <row r="1528">
      <c r="A1528">
        <f>NAV!A1528</f>
      </c>
      <c r="B1528">
        <f>NAV!B1528</f>
      </c>
      <c r="C1528">
        <f>IFERROR(LN(B1528/B1527),"")</f>
      </c>
      <c r="D1528">
        <f>IFERROR(A1528-A1527,"")</f>
      </c>
      <c r="E1528">
        <f>IFERROR(D1528/365.25,"")</f>
      </c>
      <c r="F1528" t="inlineStr">
        <is>
          <t/>
        </is>
      </c>
      <c r="G1528" t="inlineStr">
        <is>
          <t/>
        </is>
      </c>
      <c r="H1528" t="inlineStr">
        <is>
          <t/>
        </is>
      </c>
      <c r="I1528">
        <f>IF(D1528&gt;0,C1528/D1528,"")</f>
      </c>
      <c r="J1528">
        <f>IFERROR(B1528/B1527-1,"")</f>
      </c>
      <c r="K1528">
        <f>MAX(K1527,B1528)</f>
      </c>
      <c r="L1528">
        <f>IF(K1528&gt;0,B1528/K1528-1,"")</f>
      </c>
    </row>
    <row r="1529">
      <c r="A1529">
        <f>NAV!A1529</f>
      </c>
      <c r="B1529">
        <f>NAV!B1529</f>
      </c>
      <c r="C1529">
        <f>IFERROR(LN(B1529/B1528),"")</f>
      </c>
      <c r="D1529">
        <f>IFERROR(A1529-A1528,"")</f>
      </c>
      <c r="E1529">
        <f>IFERROR(D1529/365.25,"")</f>
      </c>
      <c r="F1529" t="inlineStr">
        <is>
          <t/>
        </is>
      </c>
      <c r="G1529" t="inlineStr">
        <is>
          <t/>
        </is>
      </c>
      <c r="H1529" t="inlineStr">
        <is>
          <t/>
        </is>
      </c>
      <c r="I1529">
        <f>IF(D1529&gt;0,C1529/D1529,"")</f>
      </c>
      <c r="J1529">
        <f>IFERROR(B1529/B1528-1,"")</f>
      </c>
      <c r="K1529">
        <f>MAX(K1528,B1529)</f>
      </c>
      <c r="L1529">
        <f>IF(K1529&gt;0,B1529/K1529-1,"")</f>
      </c>
    </row>
    <row r="1530">
      <c r="A1530">
        <f>NAV!A1530</f>
      </c>
      <c r="B1530">
        <f>NAV!B1530</f>
      </c>
      <c r="C1530">
        <f>IFERROR(LN(B1530/B1529),"")</f>
      </c>
      <c r="D1530">
        <f>IFERROR(A1530-A1529,"")</f>
      </c>
      <c r="E1530">
        <f>IFERROR(D1530/365.25,"")</f>
      </c>
      <c r="F1530" t="inlineStr">
        <is>
          <t/>
        </is>
      </c>
      <c r="G1530" t="inlineStr">
        <is>
          <t/>
        </is>
      </c>
      <c r="H1530" t="inlineStr">
        <is>
          <t/>
        </is>
      </c>
      <c r="I1530">
        <f>IF(D1530&gt;0,C1530/D1530,"")</f>
      </c>
      <c r="J1530">
        <f>IFERROR(B1530/B1529-1,"")</f>
      </c>
      <c r="K1530">
        <f>MAX(K1529,B1530)</f>
      </c>
      <c r="L1530">
        <f>IF(K1530&gt;0,B1530/K1530-1,"")</f>
      </c>
    </row>
    <row r="1531">
      <c r="A1531">
        <f>NAV!A1531</f>
      </c>
      <c r="B1531">
        <f>NAV!B1531</f>
      </c>
      <c r="C1531">
        <f>IFERROR(LN(B1531/B1530),"")</f>
      </c>
      <c r="D1531">
        <f>IFERROR(A1531-A1530,"")</f>
      </c>
      <c r="E1531">
        <f>IFERROR(D1531/365.25,"")</f>
      </c>
      <c r="F1531" t="inlineStr">
        <is>
          <t/>
        </is>
      </c>
      <c r="G1531" t="inlineStr">
        <is>
          <t/>
        </is>
      </c>
      <c r="H1531" t="inlineStr">
        <is>
          <t/>
        </is>
      </c>
      <c r="I1531">
        <f>IF(D1531&gt;0,C1531/D1531,"")</f>
      </c>
      <c r="J1531">
        <f>IFERROR(B1531/B1530-1,"")</f>
      </c>
      <c r="K1531">
        <f>MAX(K1530,B1531)</f>
      </c>
      <c r="L1531">
        <f>IF(K1531&gt;0,B1531/K1531-1,"")</f>
      </c>
    </row>
    <row r="1532">
      <c r="A1532">
        <f>NAV!A1532</f>
      </c>
      <c r="B1532">
        <f>NAV!B1532</f>
      </c>
      <c r="C1532">
        <f>IFERROR(LN(B1532/B1531),"")</f>
      </c>
      <c r="D1532">
        <f>IFERROR(A1532-A1531,"")</f>
      </c>
      <c r="E1532">
        <f>IFERROR(D1532/365.25,"")</f>
      </c>
      <c r="F1532" t="inlineStr">
        <is>
          <t/>
        </is>
      </c>
      <c r="G1532" t="inlineStr">
        <is>
          <t/>
        </is>
      </c>
      <c r="H1532" t="inlineStr">
        <is>
          <t/>
        </is>
      </c>
      <c r="I1532">
        <f>IF(D1532&gt;0,C1532/D1532,"")</f>
      </c>
      <c r="J1532">
        <f>IFERROR(B1532/B1531-1,"")</f>
      </c>
      <c r="K1532">
        <f>MAX(K1531,B1532)</f>
      </c>
      <c r="L1532">
        <f>IF(K1532&gt;0,B1532/K1532-1,"")</f>
      </c>
    </row>
    <row r="1533">
      <c r="A1533">
        <f>NAV!A1533</f>
      </c>
      <c r="B1533">
        <f>NAV!B1533</f>
      </c>
      <c r="C1533">
        <f>IFERROR(LN(B1533/B1532),"")</f>
      </c>
      <c r="D1533">
        <f>IFERROR(A1533-A1532,"")</f>
      </c>
      <c r="E1533">
        <f>IFERROR(D1533/365.25,"")</f>
      </c>
      <c r="F1533" t="inlineStr">
        <is>
          <t/>
        </is>
      </c>
      <c r="G1533" t="inlineStr">
        <is>
          <t/>
        </is>
      </c>
      <c r="H1533" t="inlineStr">
        <is>
          <t/>
        </is>
      </c>
      <c r="I1533">
        <f>IF(D1533&gt;0,C1533/D1533,"")</f>
      </c>
      <c r="J1533">
        <f>IFERROR(B1533/B1532-1,"")</f>
      </c>
      <c r="K1533">
        <f>MAX(K1532,B1533)</f>
      </c>
      <c r="L1533">
        <f>IF(K1533&gt;0,B1533/K1533-1,"")</f>
      </c>
    </row>
    <row r="1534">
      <c r="A1534">
        <f>NAV!A1534</f>
      </c>
      <c r="B1534">
        <f>NAV!B1534</f>
      </c>
      <c r="C1534">
        <f>IFERROR(LN(B1534/B1533),"")</f>
      </c>
      <c r="D1534">
        <f>IFERROR(A1534-A1533,"")</f>
      </c>
      <c r="E1534">
        <f>IFERROR(D1534/365.25,"")</f>
      </c>
      <c r="F1534" t="inlineStr">
        <is>
          <t/>
        </is>
      </c>
      <c r="G1534" t="inlineStr">
        <is>
          <t/>
        </is>
      </c>
      <c r="H1534" t="inlineStr">
        <is>
          <t/>
        </is>
      </c>
      <c r="I1534">
        <f>IF(D1534&gt;0,C1534/D1534,"")</f>
      </c>
      <c r="J1534">
        <f>IFERROR(B1534/B1533-1,"")</f>
      </c>
      <c r="K1534">
        <f>MAX(K1533,B1534)</f>
      </c>
      <c r="L1534">
        <f>IF(K1534&gt;0,B1534/K1534-1,"")</f>
      </c>
    </row>
    <row r="1535">
      <c r="A1535">
        <f>NAV!A1535</f>
      </c>
      <c r="B1535">
        <f>NAV!B1535</f>
      </c>
      <c r="C1535">
        <f>IFERROR(LN(B1535/B1534),"")</f>
      </c>
      <c r="D1535">
        <f>IFERROR(A1535-A1534,"")</f>
      </c>
      <c r="E1535">
        <f>IFERROR(D1535/365.25,"")</f>
      </c>
      <c r="F1535" t="inlineStr">
        <is>
          <t/>
        </is>
      </c>
      <c r="G1535" t="inlineStr">
        <is>
          <t/>
        </is>
      </c>
      <c r="H1535" t="inlineStr">
        <is>
          <t/>
        </is>
      </c>
      <c r="I1535">
        <f>IF(D1535&gt;0,C1535/D1535,"")</f>
      </c>
      <c r="J1535">
        <f>IFERROR(B1535/B1534-1,"")</f>
      </c>
      <c r="K1535">
        <f>MAX(K1534,B1535)</f>
      </c>
      <c r="L1535">
        <f>IF(K1535&gt;0,B1535/K1535-1,"")</f>
      </c>
    </row>
    <row r="1536">
      <c r="A1536">
        <f>NAV!A1536</f>
      </c>
      <c r="B1536">
        <f>NAV!B1536</f>
      </c>
      <c r="C1536">
        <f>IFERROR(LN(B1536/B1535),"")</f>
      </c>
      <c r="D1536">
        <f>IFERROR(A1536-A1535,"")</f>
      </c>
      <c r="E1536">
        <f>IFERROR(D1536/365.25,"")</f>
      </c>
      <c r="F1536" t="inlineStr">
        <is>
          <t/>
        </is>
      </c>
      <c r="G1536" t="inlineStr">
        <is>
          <t/>
        </is>
      </c>
      <c r="H1536" t="inlineStr">
        <is>
          <t/>
        </is>
      </c>
      <c r="I1536">
        <f>IF(D1536&gt;0,C1536/D1536,"")</f>
      </c>
      <c r="J1536">
        <f>IFERROR(B1536/B1535-1,"")</f>
      </c>
      <c r="K1536">
        <f>MAX(K1535,B1536)</f>
      </c>
      <c r="L1536">
        <f>IF(K1536&gt;0,B1536/K1536-1,"")</f>
      </c>
    </row>
    <row r="1537">
      <c r="A1537">
        <f>NAV!A1537</f>
      </c>
      <c r="B1537">
        <f>NAV!B1537</f>
      </c>
      <c r="C1537">
        <f>IFERROR(LN(B1537/B1536),"")</f>
      </c>
      <c r="D1537">
        <f>IFERROR(A1537-A1536,"")</f>
      </c>
      <c r="E1537">
        <f>IFERROR(D1537/365.25,"")</f>
      </c>
      <c r="F1537" t="inlineStr">
        <is>
          <t/>
        </is>
      </c>
      <c r="G1537" t="inlineStr">
        <is>
          <t/>
        </is>
      </c>
      <c r="H1537" t="inlineStr">
        <is>
          <t/>
        </is>
      </c>
      <c r="I1537">
        <f>IF(D1537&gt;0,C1537/D1537,"")</f>
      </c>
      <c r="J1537">
        <f>IFERROR(B1537/B1536-1,"")</f>
      </c>
      <c r="K1537">
        <f>MAX(K1536,B1537)</f>
      </c>
      <c r="L1537">
        <f>IF(K1537&gt;0,B1537/K1537-1,"")</f>
      </c>
    </row>
    <row r="1538">
      <c r="A1538">
        <f>NAV!A1538</f>
      </c>
      <c r="B1538">
        <f>NAV!B1538</f>
      </c>
      <c r="C1538">
        <f>IFERROR(LN(B1538/B1537),"")</f>
      </c>
      <c r="D1538">
        <f>IFERROR(A1538-A1537,"")</f>
      </c>
      <c r="E1538">
        <f>IFERROR(D1538/365.25,"")</f>
      </c>
      <c r="F1538" t="inlineStr">
        <is>
          <t/>
        </is>
      </c>
      <c r="G1538" t="inlineStr">
        <is>
          <t/>
        </is>
      </c>
      <c r="H1538" t="inlineStr">
        <is>
          <t/>
        </is>
      </c>
      <c r="I1538">
        <f>IF(D1538&gt;0,C1538/D1538,"")</f>
      </c>
      <c r="J1538">
        <f>IFERROR(B1538/B1537-1,"")</f>
      </c>
      <c r="K1538">
        <f>MAX(K1537,B1538)</f>
      </c>
      <c r="L1538">
        <f>IF(K1538&gt;0,B1538/K1538-1,"")</f>
      </c>
    </row>
    <row r="1539">
      <c r="A1539">
        <f>NAV!A1539</f>
      </c>
      <c r="B1539">
        <f>NAV!B1539</f>
      </c>
      <c r="C1539">
        <f>IFERROR(LN(B1539/B1538),"")</f>
      </c>
      <c r="D1539">
        <f>IFERROR(A1539-A1538,"")</f>
      </c>
      <c r="E1539">
        <f>IFERROR(D1539/365.25,"")</f>
      </c>
      <c r="F1539" t="inlineStr">
        <is>
          <t/>
        </is>
      </c>
      <c r="G1539" t="inlineStr">
        <is>
          <t/>
        </is>
      </c>
      <c r="H1539" t="inlineStr">
        <is>
          <t/>
        </is>
      </c>
      <c r="I1539">
        <f>IF(D1539&gt;0,C1539/D1539,"")</f>
      </c>
      <c r="J1539">
        <f>IFERROR(B1539/B1538-1,"")</f>
      </c>
      <c r="K1539">
        <f>MAX(K1538,B1539)</f>
      </c>
      <c r="L1539">
        <f>IF(K1539&gt;0,B1539/K1539-1,"")</f>
      </c>
    </row>
    <row r="1540">
      <c r="A1540">
        <f>NAV!A1540</f>
      </c>
      <c r="B1540">
        <f>NAV!B1540</f>
      </c>
      <c r="C1540">
        <f>IFERROR(LN(B1540/B1539),"")</f>
      </c>
      <c r="D1540">
        <f>IFERROR(A1540-A1539,"")</f>
      </c>
      <c r="E1540">
        <f>IFERROR(D1540/365.25,"")</f>
      </c>
      <c r="F1540" t="inlineStr">
        <is>
          <t/>
        </is>
      </c>
      <c r="G1540" t="inlineStr">
        <is>
          <t/>
        </is>
      </c>
      <c r="H1540" t="inlineStr">
        <is>
          <t/>
        </is>
      </c>
      <c r="I1540">
        <f>IF(D1540&gt;0,C1540/D1540,"")</f>
      </c>
      <c r="J1540">
        <f>IFERROR(B1540/B1539-1,"")</f>
      </c>
      <c r="K1540">
        <f>MAX(K1539,B1540)</f>
      </c>
      <c r="L1540">
        <f>IF(K1540&gt;0,B1540/K1540-1,"")</f>
      </c>
    </row>
    <row r="1541">
      <c r="A1541">
        <f>NAV!A1541</f>
      </c>
      <c r="B1541">
        <f>NAV!B1541</f>
      </c>
      <c r="C1541">
        <f>IFERROR(LN(B1541/B1540),"")</f>
      </c>
      <c r="D1541">
        <f>IFERROR(A1541-A1540,"")</f>
      </c>
      <c r="E1541">
        <f>IFERROR(D1541/365.25,"")</f>
      </c>
      <c r="F1541" t="inlineStr">
        <is>
          <t/>
        </is>
      </c>
      <c r="G1541" t="inlineStr">
        <is>
          <t/>
        </is>
      </c>
      <c r="H1541" t="inlineStr">
        <is>
          <t/>
        </is>
      </c>
      <c r="I1541">
        <f>IF(D1541&gt;0,C1541/D1541,"")</f>
      </c>
      <c r="J1541">
        <f>IFERROR(B1541/B1540-1,"")</f>
      </c>
      <c r="K1541">
        <f>MAX(K1540,B1541)</f>
      </c>
      <c r="L1541">
        <f>IF(K1541&gt;0,B1541/K1541-1,"")</f>
      </c>
    </row>
    <row r="1542">
      <c r="A1542">
        <f>NAV!A1542</f>
      </c>
      <c r="B1542">
        <f>NAV!B1542</f>
      </c>
      <c r="C1542">
        <f>IFERROR(LN(B1542/B1541),"")</f>
      </c>
      <c r="D1542">
        <f>IFERROR(A1542-A1541,"")</f>
      </c>
      <c r="E1542">
        <f>IFERROR(D1542/365.25,"")</f>
      </c>
      <c r="F1542" t="inlineStr">
        <is>
          <t/>
        </is>
      </c>
      <c r="G1542" t="inlineStr">
        <is>
          <t/>
        </is>
      </c>
      <c r="H1542" t="inlineStr">
        <is>
          <t/>
        </is>
      </c>
      <c r="I1542">
        <f>IF(D1542&gt;0,C1542/D1542,"")</f>
      </c>
      <c r="J1542">
        <f>IFERROR(B1542/B1541-1,"")</f>
      </c>
      <c r="K1542">
        <f>MAX(K1541,B1542)</f>
      </c>
      <c r="L1542">
        <f>IF(K1542&gt;0,B1542/K1542-1,"")</f>
      </c>
    </row>
    <row r="1543">
      <c r="A1543">
        <f>NAV!A1543</f>
      </c>
      <c r="B1543">
        <f>NAV!B1543</f>
      </c>
      <c r="C1543">
        <f>IFERROR(LN(B1543/B1542),"")</f>
      </c>
      <c r="D1543">
        <f>IFERROR(A1543-A1542,"")</f>
      </c>
      <c r="E1543">
        <f>IFERROR(D1543/365.25,"")</f>
      </c>
      <c r="F1543" t="inlineStr">
        <is>
          <t/>
        </is>
      </c>
      <c r="G1543" t="inlineStr">
        <is>
          <t/>
        </is>
      </c>
      <c r="H1543" t="inlineStr">
        <is>
          <t/>
        </is>
      </c>
      <c r="I1543">
        <f>IF(D1543&gt;0,C1543/D1543,"")</f>
      </c>
      <c r="J1543">
        <f>IFERROR(B1543/B1542-1,"")</f>
      </c>
      <c r="K1543">
        <f>MAX(K1542,B1543)</f>
      </c>
      <c r="L1543">
        <f>IF(K1543&gt;0,B1543/K1543-1,"")</f>
      </c>
    </row>
    <row r="1544">
      <c r="A1544">
        <f>NAV!A1544</f>
      </c>
      <c r="B1544">
        <f>NAV!B1544</f>
      </c>
      <c r="C1544">
        <f>IFERROR(LN(B1544/B1543),"")</f>
      </c>
      <c r="D1544">
        <f>IFERROR(A1544-A1543,"")</f>
      </c>
      <c r="E1544">
        <f>IFERROR(D1544/365.25,"")</f>
      </c>
      <c r="F1544" t="inlineStr">
        <is>
          <t/>
        </is>
      </c>
      <c r="G1544" t="inlineStr">
        <is>
          <t/>
        </is>
      </c>
      <c r="H1544" t="inlineStr">
        <is>
          <t/>
        </is>
      </c>
      <c r="I1544">
        <f>IF(D1544&gt;0,C1544/D1544,"")</f>
      </c>
      <c r="J1544">
        <f>IFERROR(B1544/B1543-1,"")</f>
      </c>
      <c r="K1544">
        <f>MAX(K1543,B1544)</f>
      </c>
      <c r="L1544">
        <f>IF(K1544&gt;0,B1544/K1544-1,"")</f>
      </c>
    </row>
    <row r="1545">
      <c r="A1545">
        <f>NAV!A1545</f>
      </c>
      <c r="B1545">
        <f>NAV!B1545</f>
      </c>
      <c r="C1545">
        <f>IFERROR(LN(B1545/B1544),"")</f>
      </c>
      <c r="D1545">
        <f>IFERROR(A1545-A1544,"")</f>
      </c>
      <c r="E1545">
        <f>IFERROR(D1545/365.25,"")</f>
      </c>
      <c r="F1545" t="inlineStr">
        <is>
          <t/>
        </is>
      </c>
      <c r="G1545" t="inlineStr">
        <is>
          <t/>
        </is>
      </c>
      <c r="H1545" t="inlineStr">
        <is>
          <t/>
        </is>
      </c>
      <c r="I1545">
        <f>IF(D1545&gt;0,C1545/D1545,"")</f>
      </c>
      <c r="J1545">
        <f>IFERROR(B1545/B1544-1,"")</f>
      </c>
      <c r="K1545">
        <f>MAX(K1544,B1545)</f>
      </c>
      <c r="L1545">
        <f>IF(K1545&gt;0,B1545/K1545-1,"")</f>
      </c>
    </row>
    <row r="1546">
      <c r="A1546">
        <f>NAV!A1546</f>
      </c>
      <c r="B1546">
        <f>NAV!B1546</f>
      </c>
      <c r="C1546">
        <f>IFERROR(LN(B1546/B1545),"")</f>
      </c>
      <c r="D1546">
        <f>IFERROR(A1546-A1545,"")</f>
      </c>
      <c r="E1546">
        <f>IFERROR(D1546/365.25,"")</f>
      </c>
      <c r="F1546" t="inlineStr">
        <is>
          <t/>
        </is>
      </c>
      <c r="G1546" t="inlineStr">
        <is>
          <t/>
        </is>
      </c>
      <c r="H1546" t="inlineStr">
        <is>
          <t/>
        </is>
      </c>
      <c r="I1546">
        <f>IF(D1546&gt;0,C1546/D1546,"")</f>
      </c>
      <c r="J1546">
        <f>IFERROR(B1546/B1545-1,"")</f>
      </c>
      <c r="K1546">
        <f>MAX(K1545,B1546)</f>
      </c>
      <c r="L1546">
        <f>IF(K1546&gt;0,B1546/K1546-1,"")</f>
      </c>
    </row>
    <row r="1547">
      <c r="A1547">
        <f>NAV!A1547</f>
      </c>
      <c r="B1547">
        <f>NAV!B1547</f>
      </c>
      <c r="C1547">
        <f>IFERROR(LN(B1547/B1546),"")</f>
      </c>
      <c r="D1547">
        <f>IFERROR(A1547-A1546,"")</f>
      </c>
      <c r="E1547">
        <f>IFERROR(D1547/365.25,"")</f>
      </c>
      <c r="F1547" t="inlineStr">
        <is>
          <t/>
        </is>
      </c>
      <c r="G1547" t="inlineStr">
        <is>
          <t/>
        </is>
      </c>
      <c r="H1547" t="inlineStr">
        <is>
          <t/>
        </is>
      </c>
      <c r="I1547">
        <f>IF(D1547&gt;0,C1547/D1547,"")</f>
      </c>
      <c r="J1547">
        <f>IFERROR(B1547/B1546-1,"")</f>
      </c>
      <c r="K1547">
        <f>MAX(K1546,B1547)</f>
      </c>
      <c r="L1547">
        <f>IF(K1547&gt;0,B1547/K1547-1,"")</f>
      </c>
    </row>
    <row r="1548">
      <c r="A1548">
        <f>NAV!A1548</f>
      </c>
      <c r="B1548">
        <f>NAV!B1548</f>
      </c>
      <c r="C1548">
        <f>IFERROR(LN(B1548/B1547),"")</f>
      </c>
      <c r="D1548">
        <f>IFERROR(A1548-A1547,"")</f>
      </c>
      <c r="E1548">
        <f>IFERROR(D1548/365.25,"")</f>
      </c>
      <c r="F1548" t="inlineStr">
        <is>
          <t/>
        </is>
      </c>
      <c r="G1548" t="inlineStr">
        <is>
          <t/>
        </is>
      </c>
      <c r="H1548" t="inlineStr">
        <is>
          <t/>
        </is>
      </c>
      <c r="I1548">
        <f>IF(D1548&gt;0,C1548/D1548,"")</f>
      </c>
      <c r="J1548">
        <f>IFERROR(B1548/B1547-1,"")</f>
      </c>
      <c r="K1548">
        <f>MAX(K1547,B1548)</f>
      </c>
      <c r="L1548">
        <f>IF(K1548&gt;0,B1548/K1548-1,"")</f>
      </c>
    </row>
    <row r="1549">
      <c r="A1549">
        <f>NAV!A1549</f>
      </c>
      <c r="B1549">
        <f>NAV!B1549</f>
      </c>
      <c r="C1549">
        <f>IFERROR(LN(B1549/B1548),"")</f>
      </c>
      <c r="D1549">
        <f>IFERROR(A1549-A1548,"")</f>
      </c>
      <c r="E1549">
        <f>IFERROR(D1549/365.25,"")</f>
      </c>
      <c r="F1549" t="inlineStr">
        <is>
          <t/>
        </is>
      </c>
      <c r="G1549" t="inlineStr">
        <is>
          <t/>
        </is>
      </c>
      <c r="H1549" t="inlineStr">
        <is>
          <t/>
        </is>
      </c>
      <c r="I1549">
        <f>IF(D1549&gt;0,C1549/D1549,"")</f>
      </c>
      <c r="J1549">
        <f>IFERROR(B1549/B1548-1,"")</f>
      </c>
      <c r="K1549">
        <f>MAX(K1548,B1549)</f>
      </c>
      <c r="L1549">
        <f>IF(K1549&gt;0,B1549/K1549-1,"")</f>
      </c>
    </row>
    <row r="1550">
      <c r="A1550">
        <f>NAV!A1550</f>
      </c>
      <c r="B1550">
        <f>NAV!B1550</f>
      </c>
      <c r="C1550">
        <f>IFERROR(LN(B1550/B1549),"")</f>
      </c>
      <c r="D1550">
        <f>IFERROR(A1550-A1549,"")</f>
      </c>
      <c r="E1550">
        <f>IFERROR(D1550/365.25,"")</f>
      </c>
      <c r="F1550" t="inlineStr">
        <is>
          <t/>
        </is>
      </c>
      <c r="G1550" t="inlineStr">
        <is>
          <t/>
        </is>
      </c>
      <c r="H1550" t="inlineStr">
        <is>
          <t/>
        </is>
      </c>
      <c r="I1550">
        <f>IF(D1550&gt;0,C1550/D1550,"")</f>
      </c>
      <c r="J1550">
        <f>IFERROR(B1550/B1549-1,"")</f>
      </c>
      <c r="K1550">
        <f>MAX(K1549,B1550)</f>
      </c>
      <c r="L1550">
        <f>IF(K1550&gt;0,B1550/K1550-1,"")</f>
      </c>
    </row>
    <row r="1551">
      <c r="A1551">
        <f>NAV!A1551</f>
      </c>
      <c r="B1551">
        <f>NAV!B1551</f>
      </c>
      <c r="C1551">
        <f>IFERROR(LN(B1551/B1550),"")</f>
      </c>
      <c r="D1551">
        <f>IFERROR(A1551-A1550,"")</f>
      </c>
      <c r="E1551">
        <f>IFERROR(D1551/365.25,"")</f>
      </c>
      <c r="F1551" t="inlineStr">
        <is>
          <t/>
        </is>
      </c>
      <c r="G1551" t="inlineStr">
        <is>
          <t/>
        </is>
      </c>
      <c r="H1551" t="inlineStr">
        <is>
          <t/>
        </is>
      </c>
      <c r="I1551">
        <f>IF(D1551&gt;0,C1551/D1551,"")</f>
      </c>
      <c r="J1551">
        <f>IFERROR(B1551/B1550-1,"")</f>
      </c>
      <c r="K1551">
        <f>MAX(K1550,B1551)</f>
      </c>
      <c r="L1551">
        <f>IF(K1551&gt;0,B1551/K1551-1,"")</f>
      </c>
    </row>
    <row r="1552">
      <c r="A1552">
        <f>NAV!A1552</f>
      </c>
      <c r="B1552">
        <f>NAV!B1552</f>
      </c>
      <c r="C1552">
        <f>IFERROR(LN(B1552/B1551),"")</f>
      </c>
      <c r="D1552">
        <f>IFERROR(A1552-A1551,"")</f>
      </c>
      <c r="E1552">
        <f>IFERROR(D1552/365.25,"")</f>
      </c>
      <c r="F1552" t="inlineStr">
        <is>
          <t/>
        </is>
      </c>
      <c r="G1552" t="inlineStr">
        <is>
          <t/>
        </is>
      </c>
      <c r="H1552" t="inlineStr">
        <is>
          <t/>
        </is>
      </c>
      <c r="I1552">
        <f>IF(D1552&gt;0,C1552/D1552,"")</f>
      </c>
      <c r="J1552">
        <f>IFERROR(B1552/B1551-1,"")</f>
      </c>
      <c r="K1552">
        <f>MAX(K1551,B1552)</f>
      </c>
      <c r="L1552">
        <f>IF(K1552&gt;0,B1552/K1552-1,"")</f>
      </c>
    </row>
    <row r="1553">
      <c r="A1553">
        <f>NAV!A1553</f>
      </c>
      <c r="B1553">
        <f>NAV!B1553</f>
      </c>
      <c r="C1553">
        <f>IFERROR(LN(B1553/B1552),"")</f>
      </c>
      <c r="D1553">
        <f>IFERROR(A1553-A1552,"")</f>
      </c>
      <c r="E1553">
        <f>IFERROR(D1553/365.25,"")</f>
      </c>
      <c r="F1553" t="inlineStr">
        <is>
          <t/>
        </is>
      </c>
      <c r="G1553" t="inlineStr">
        <is>
          <t/>
        </is>
      </c>
      <c r="H1553" t="inlineStr">
        <is>
          <t/>
        </is>
      </c>
      <c r="I1553">
        <f>IF(D1553&gt;0,C1553/D1553,"")</f>
      </c>
      <c r="J1553">
        <f>IFERROR(B1553/B1552-1,"")</f>
      </c>
      <c r="K1553">
        <f>MAX(K1552,B1553)</f>
      </c>
      <c r="L1553">
        <f>IF(K1553&gt;0,B1553/K1553-1,"")</f>
      </c>
    </row>
    <row r="1554">
      <c r="A1554">
        <f>NAV!A1554</f>
      </c>
      <c r="B1554">
        <f>NAV!B1554</f>
      </c>
      <c r="C1554">
        <f>IFERROR(LN(B1554/B1553),"")</f>
      </c>
      <c r="D1554">
        <f>IFERROR(A1554-A1553,"")</f>
      </c>
      <c r="E1554">
        <f>IFERROR(D1554/365.25,"")</f>
      </c>
      <c r="F1554" t="inlineStr">
        <is>
          <t/>
        </is>
      </c>
      <c r="G1554" t="inlineStr">
        <is>
          <t/>
        </is>
      </c>
      <c r="H1554" t="inlineStr">
        <is>
          <t/>
        </is>
      </c>
      <c r="I1554">
        <f>IF(D1554&gt;0,C1554/D1554,"")</f>
      </c>
      <c r="J1554">
        <f>IFERROR(B1554/B1553-1,"")</f>
      </c>
      <c r="K1554">
        <f>MAX(K1553,B1554)</f>
      </c>
      <c r="L1554">
        <f>IF(K1554&gt;0,B1554/K1554-1,"")</f>
      </c>
    </row>
    <row r="1555">
      <c r="A1555">
        <f>NAV!A1555</f>
      </c>
      <c r="B1555">
        <f>NAV!B1555</f>
      </c>
      <c r="C1555">
        <f>IFERROR(LN(B1555/B1554),"")</f>
      </c>
      <c r="D1555">
        <f>IFERROR(A1555-A1554,"")</f>
      </c>
      <c r="E1555">
        <f>IFERROR(D1555/365.25,"")</f>
      </c>
      <c r="F1555" t="inlineStr">
        <is>
          <t/>
        </is>
      </c>
      <c r="G1555" t="inlineStr">
        <is>
          <t/>
        </is>
      </c>
      <c r="H1555" t="inlineStr">
        <is>
          <t/>
        </is>
      </c>
      <c r="I1555">
        <f>IF(D1555&gt;0,C1555/D1555,"")</f>
      </c>
      <c r="J1555">
        <f>IFERROR(B1555/B1554-1,"")</f>
      </c>
      <c r="K1555">
        <f>MAX(K1554,B1555)</f>
      </c>
      <c r="L1555">
        <f>IF(K1555&gt;0,B1555/K1555-1,"")</f>
      </c>
    </row>
    <row r="1556">
      <c r="A1556">
        <f>NAV!A1556</f>
      </c>
      <c r="B1556">
        <f>NAV!B1556</f>
      </c>
      <c r="C1556">
        <f>IFERROR(LN(B1556/B1555),"")</f>
      </c>
      <c r="D1556">
        <f>IFERROR(A1556-A1555,"")</f>
      </c>
      <c r="E1556">
        <f>IFERROR(D1556/365.25,"")</f>
      </c>
      <c r="F1556" t="inlineStr">
        <is>
          <t/>
        </is>
      </c>
      <c r="G1556" t="inlineStr">
        <is>
          <t/>
        </is>
      </c>
      <c r="H1556" t="inlineStr">
        <is>
          <t/>
        </is>
      </c>
      <c r="I1556">
        <f>IF(D1556&gt;0,C1556/D1556,"")</f>
      </c>
      <c r="J1556">
        <f>IFERROR(B1556/B1555-1,"")</f>
      </c>
      <c r="K1556">
        <f>MAX(K1555,B1556)</f>
      </c>
      <c r="L1556">
        <f>IF(K1556&gt;0,B1556/K1556-1,"")</f>
      </c>
    </row>
    <row r="1557">
      <c r="A1557">
        <f>NAV!A1557</f>
      </c>
      <c r="B1557">
        <f>NAV!B1557</f>
      </c>
      <c r="C1557">
        <f>IFERROR(LN(B1557/B1556),"")</f>
      </c>
      <c r="D1557">
        <f>IFERROR(A1557-A1556,"")</f>
      </c>
      <c r="E1557">
        <f>IFERROR(D1557/365.25,"")</f>
      </c>
      <c r="F1557" t="inlineStr">
        <is>
          <t/>
        </is>
      </c>
      <c r="G1557" t="inlineStr">
        <is>
          <t/>
        </is>
      </c>
      <c r="H1557" t="inlineStr">
        <is>
          <t/>
        </is>
      </c>
      <c r="I1557">
        <f>IF(D1557&gt;0,C1557/D1557,"")</f>
      </c>
      <c r="J1557">
        <f>IFERROR(B1557/B1556-1,"")</f>
      </c>
      <c r="K1557">
        <f>MAX(K1556,B1557)</f>
      </c>
      <c r="L1557">
        <f>IF(K1557&gt;0,B1557/K1557-1,"")</f>
      </c>
    </row>
    <row r="1558">
      <c r="A1558">
        <f>NAV!A1558</f>
      </c>
      <c r="B1558">
        <f>NAV!B1558</f>
      </c>
      <c r="C1558">
        <f>IFERROR(LN(B1558/B1557),"")</f>
      </c>
      <c r="D1558">
        <f>IFERROR(A1558-A1557,"")</f>
      </c>
      <c r="E1558">
        <f>IFERROR(D1558/365.25,"")</f>
      </c>
      <c r="F1558" t="inlineStr">
        <is>
          <t/>
        </is>
      </c>
      <c r="G1558" t="inlineStr">
        <is>
          <t/>
        </is>
      </c>
      <c r="H1558" t="inlineStr">
        <is>
          <t/>
        </is>
      </c>
      <c r="I1558">
        <f>IF(D1558&gt;0,C1558/D1558,"")</f>
      </c>
      <c r="J1558">
        <f>IFERROR(B1558/B1557-1,"")</f>
      </c>
      <c r="K1558">
        <f>MAX(K1557,B1558)</f>
      </c>
      <c r="L1558">
        <f>IF(K1558&gt;0,B1558/K1558-1,"")</f>
      </c>
    </row>
    <row r="1559">
      <c r="A1559">
        <f>NAV!A1559</f>
      </c>
      <c r="B1559">
        <f>NAV!B1559</f>
      </c>
      <c r="C1559">
        <f>IFERROR(LN(B1559/B1558),"")</f>
      </c>
      <c r="D1559">
        <f>IFERROR(A1559-A1558,"")</f>
      </c>
      <c r="E1559">
        <f>IFERROR(D1559/365.25,"")</f>
      </c>
      <c r="F1559" t="inlineStr">
        <is>
          <t/>
        </is>
      </c>
      <c r="G1559" t="inlineStr">
        <is>
          <t/>
        </is>
      </c>
      <c r="H1559" t="inlineStr">
        <is>
          <t/>
        </is>
      </c>
      <c r="I1559">
        <f>IF(D1559&gt;0,C1559/D1559,"")</f>
      </c>
      <c r="J1559">
        <f>IFERROR(B1559/B1558-1,"")</f>
      </c>
      <c r="K1559">
        <f>MAX(K1558,B1559)</f>
      </c>
      <c r="L1559">
        <f>IF(K1559&gt;0,B1559/K1559-1,"")</f>
      </c>
    </row>
    <row r="1560">
      <c r="A1560">
        <f>NAV!A1560</f>
      </c>
      <c r="B1560">
        <f>NAV!B1560</f>
      </c>
      <c r="C1560">
        <f>IFERROR(LN(B1560/B1559),"")</f>
      </c>
      <c r="D1560">
        <f>IFERROR(A1560-A1559,"")</f>
      </c>
      <c r="E1560">
        <f>IFERROR(D1560/365.25,"")</f>
      </c>
      <c r="F1560" t="inlineStr">
        <is>
          <t/>
        </is>
      </c>
      <c r="G1560" t="inlineStr">
        <is>
          <t/>
        </is>
      </c>
      <c r="H1560" t="inlineStr">
        <is>
          <t/>
        </is>
      </c>
      <c r="I1560">
        <f>IF(D1560&gt;0,C1560/D1560,"")</f>
      </c>
      <c r="J1560">
        <f>IFERROR(B1560/B1559-1,"")</f>
      </c>
      <c r="K1560">
        <f>MAX(K1559,B1560)</f>
      </c>
      <c r="L1560">
        <f>IF(K1560&gt;0,B1560/K1560-1,"")</f>
      </c>
    </row>
    <row r="1561">
      <c r="A1561">
        <f>NAV!A1561</f>
      </c>
      <c r="B1561">
        <f>NAV!B1561</f>
      </c>
      <c r="C1561">
        <f>IFERROR(LN(B1561/B1560),"")</f>
      </c>
      <c r="D1561">
        <f>IFERROR(A1561-A1560,"")</f>
      </c>
      <c r="E1561">
        <f>IFERROR(D1561/365.25,"")</f>
      </c>
      <c r="F1561" t="inlineStr">
        <is>
          <t/>
        </is>
      </c>
      <c r="G1561" t="inlineStr">
        <is>
          <t/>
        </is>
      </c>
      <c r="H1561" t="inlineStr">
        <is>
          <t/>
        </is>
      </c>
      <c r="I1561">
        <f>IF(D1561&gt;0,C1561/D1561,"")</f>
      </c>
      <c r="J1561">
        <f>IFERROR(B1561/B1560-1,"")</f>
      </c>
      <c r="K1561">
        <f>MAX(K1560,B1561)</f>
      </c>
      <c r="L1561">
        <f>IF(K1561&gt;0,B1561/K1561-1,"")</f>
      </c>
    </row>
    <row r="1562">
      <c r="A1562">
        <f>NAV!A1562</f>
      </c>
      <c r="B1562">
        <f>NAV!B1562</f>
      </c>
      <c r="C1562">
        <f>IFERROR(LN(B1562/B1561),"")</f>
      </c>
      <c r="D1562">
        <f>IFERROR(A1562-A1561,"")</f>
      </c>
      <c r="E1562">
        <f>IFERROR(D1562/365.25,"")</f>
      </c>
      <c r="F1562" t="inlineStr">
        <is>
          <t/>
        </is>
      </c>
      <c r="G1562" t="inlineStr">
        <is>
          <t/>
        </is>
      </c>
      <c r="H1562" t="inlineStr">
        <is>
          <t/>
        </is>
      </c>
      <c r="I1562">
        <f>IF(D1562&gt;0,C1562/D1562,"")</f>
      </c>
      <c r="J1562">
        <f>IFERROR(B1562/B1561-1,"")</f>
      </c>
      <c r="K1562">
        <f>MAX(K1561,B1562)</f>
      </c>
      <c r="L1562">
        <f>IF(K1562&gt;0,B1562/K1562-1,"")</f>
      </c>
    </row>
    <row r="1563">
      <c r="A1563">
        <f>NAV!A1563</f>
      </c>
      <c r="B1563">
        <f>NAV!B1563</f>
      </c>
      <c r="C1563">
        <f>IFERROR(LN(B1563/B1562),"")</f>
      </c>
      <c r="D1563">
        <f>IFERROR(A1563-A1562,"")</f>
      </c>
      <c r="E1563">
        <f>IFERROR(D1563/365.25,"")</f>
      </c>
      <c r="F1563" t="inlineStr">
        <is>
          <t/>
        </is>
      </c>
      <c r="G1563" t="inlineStr">
        <is>
          <t/>
        </is>
      </c>
      <c r="H1563" t="inlineStr">
        <is>
          <t/>
        </is>
      </c>
      <c r="I1563">
        <f>IF(D1563&gt;0,C1563/D1563,"")</f>
      </c>
      <c r="J1563">
        <f>IFERROR(B1563/B1562-1,"")</f>
      </c>
      <c r="K1563">
        <f>MAX(K1562,B1563)</f>
      </c>
      <c r="L1563">
        <f>IF(K1563&gt;0,B1563/K1563-1,"")</f>
      </c>
    </row>
    <row r="1564">
      <c r="A1564">
        <f>NAV!A1564</f>
      </c>
      <c r="B1564">
        <f>NAV!B1564</f>
      </c>
      <c r="C1564">
        <f>IFERROR(LN(B1564/B1563),"")</f>
      </c>
      <c r="D1564">
        <f>IFERROR(A1564-A1563,"")</f>
      </c>
      <c r="E1564">
        <f>IFERROR(D1564/365.25,"")</f>
      </c>
      <c r="F1564" t="inlineStr">
        <is>
          <t/>
        </is>
      </c>
      <c r="G1564" t="inlineStr">
        <is>
          <t/>
        </is>
      </c>
      <c r="H1564" t="inlineStr">
        <is>
          <t/>
        </is>
      </c>
      <c r="I1564">
        <f>IF(D1564&gt;0,C1564/D1564,"")</f>
      </c>
      <c r="J1564">
        <f>IFERROR(B1564/B1563-1,"")</f>
      </c>
      <c r="K1564">
        <f>MAX(K1563,B1564)</f>
      </c>
      <c r="L1564">
        <f>IF(K1564&gt;0,B1564/K1564-1,"")</f>
      </c>
    </row>
    <row r="1565">
      <c r="A1565">
        <f>NAV!A1565</f>
      </c>
      <c r="B1565">
        <f>NAV!B1565</f>
      </c>
      <c r="C1565">
        <f>IFERROR(LN(B1565/B1564),"")</f>
      </c>
      <c r="D1565">
        <f>IFERROR(A1565-A1564,"")</f>
      </c>
      <c r="E1565">
        <f>IFERROR(D1565/365.25,"")</f>
      </c>
      <c r="F1565" t="inlineStr">
        <is>
          <t/>
        </is>
      </c>
      <c r="G1565" t="inlineStr">
        <is>
          <t/>
        </is>
      </c>
      <c r="H1565" t="inlineStr">
        <is>
          <t/>
        </is>
      </c>
      <c r="I1565">
        <f>IF(D1565&gt;0,C1565/D1565,"")</f>
      </c>
      <c r="J1565">
        <f>IFERROR(B1565/B1564-1,"")</f>
      </c>
      <c r="K1565">
        <f>MAX(K1564,B1565)</f>
      </c>
      <c r="L1565">
        <f>IF(K1565&gt;0,B1565/K1565-1,"")</f>
      </c>
    </row>
    <row r="1566">
      <c r="A1566">
        <f>NAV!A1566</f>
      </c>
      <c r="B1566">
        <f>NAV!B1566</f>
      </c>
      <c r="C1566">
        <f>IFERROR(LN(B1566/B1565),"")</f>
      </c>
      <c r="D1566">
        <f>IFERROR(A1566-A1565,"")</f>
      </c>
      <c r="E1566">
        <f>IFERROR(D1566/365.25,"")</f>
      </c>
      <c r="F1566" t="inlineStr">
        <is>
          <t/>
        </is>
      </c>
      <c r="G1566" t="inlineStr">
        <is>
          <t/>
        </is>
      </c>
      <c r="H1566" t="inlineStr">
        <is>
          <t/>
        </is>
      </c>
      <c r="I1566">
        <f>IF(D1566&gt;0,C1566/D1566,"")</f>
      </c>
      <c r="J1566">
        <f>IFERROR(B1566/B1565-1,"")</f>
      </c>
      <c r="K1566">
        <f>MAX(K1565,B1566)</f>
      </c>
      <c r="L1566">
        <f>IF(K1566&gt;0,B1566/K1566-1,"")</f>
      </c>
    </row>
    <row r="1567">
      <c r="A1567">
        <f>NAV!A1567</f>
      </c>
      <c r="B1567">
        <f>NAV!B1567</f>
      </c>
      <c r="C1567">
        <f>IFERROR(LN(B1567/B1566),"")</f>
      </c>
      <c r="D1567">
        <f>IFERROR(A1567-A1566,"")</f>
      </c>
      <c r="E1567">
        <f>IFERROR(D1567/365.25,"")</f>
      </c>
      <c r="F1567" t="inlineStr">
        <is>
          <t/>
        </is>
      </c>
      <c r="G1567" t="inlineStr">
        <is>
          <t/>
        </is>
      </c>
      <c r="H1567" t="inlineStr">
        <is>
          <t/>
        </is>
      </c>
      <c r="I1567">
        <f>IF(D1567&gt;0,C1567/D1567,"")</f>
      </c>
      <c r="J1567">
        <f>IFERROR(B1567/B1566-1,"")</f>
      </c>
      <c r="K1567">
        <f>MAX(K1566,B1567)</f>
      </c>
      <c r="L1567">
        <f>IF(K1567&gt;0,B1567/K1567-1,"")</f>
      </c>
    </row>
    <row r="1568">
      <c r="A1568">
        <f>NAV!A1568</f>
      </c>
      <c r="B1568">
        <f>NAV!B1568</f>
      </c>
      <c r="C1568">
        <f>IFERROR(LN(B1568/B1567),"")</f>
      </c>
      <c r="D1568">
        <f>IFERROR(A1568-A1567,"")</f>
      </c>
      <c r="E1568">
        <f>IFERROR(D1568/365.25,"")</f>
      </c>
      <c r="F1568" t="inlineStr">
        <is>
          <t/>
        </is>
      </c>
      <c r="G1568" t="inlineStr">
        <is>
          <t/>
        </is>
      </c>
      <c r="H1568" t="inlineStr">
        <is>
          <t/>
        </is>
      </c>
      <c r="I1568">
        <f>IF(D1568&gt;0,C1568/D1568,"")</f>
      </c>
      <c r="J1568">
        <f>IFERROR(B1568/B1567-1,"")</f>
      </c>
      <c r="K1568">
        <f>MAX(K1567,B1568)</f>
      </c>
      <c r="L1568">
        <f>IF(K1568&gt;0,B1568/K1568-1,"")</f>
      </c>
    </row>
    <row r="1569">
      <c r="A1569">
        <f>NAV!A1569</f>
      </c>
      <c r="B1569">
        <f>NAV!B1569</f>
      </c>
      <c r="C1569">
        <f>IFERROR(LN(B1569/B1568),"")</f>
      </c>
      <c r="D1569">
        <f>IFERROR(A1569-A1568,"")</f>
      </c>
      <c r="E1569">
        <f>IFERROR(D1569/365.25,"")</f>
      </c>
      <c r="F1569" t="inlineStr">
        <is>
          <t/>
        </is>
      </c>
      <c r="G1569" t="inlineStr">
        <is>
          <t/>
        </is>
      </c>
      <c r="H1569" t="inlineStr">
        <is>
          <t/>
        </is>
      </c>
      <c r="I1569">
        <f>IF(D1569&gt;0,C1569/D1569,"")</f>
      </c>
      <c r="J1569">
        <f>IFERROR(B1569/B1568-1,"")</f>
      </c>
      <c r="K1569">
        <f>MAX(K1568,B1569)</f>
      </c>
      <c r="L1569">
        <f>IF(K1569&gt;0,B1569/K1569-1,"")</f>
      </c>
    </row>
    <row r="1570">
      <c r="A1570">
        <f>NAV!A1570</f>
      </c>
      <c r="B1570">
        <f>NAV!B1570</f>
      </c>
      <c r="C1570">
        <f>IFERROR(LN(B1570/B1569),"")</f>
      </c>
      <c r="D1570">
        <f>IFERROR(A1570-A1569,"")</f>
      </c>
      <c r="E1570">
        <f>IFERROR(D1570/365.25,"")</f>
      </c>
      <c r="F1570" t="inlineStr">
        <is>
          <t/>
        </is>
      </c>
      <c r="G1570" t="inlineStr">
        <is>
          <t/>
        </is>
      </c>
      <c r="H1570" t="inlineStr">
        <is>
          <t/>
        </is>
      </c>
      <c r="I1570">
        <f>IF(D1570&gt;0,C1570/D1570,"")</f>
      </c>
      <c r="J1570">
        <f>IFERROR(B1570/B1569-1,"")</f>
      </c>
      <c r="K1570">
        <f>MAX(K1569,B1570)</f>
      </c>
      <c r="L1570">
        <f>IF(K1570&gt;0,B1570/K1570-1,"")</f>
      </c>
    </row>
    <row r="1571">
      <c r="A1571">
        <f>NAV!A1571</f>
      </c>
      <c r="B1571">
        <f>NAV!B1571</f>
      </c>
      <c r="C1571">
        <f>IFERROR(LN(B1571/B1570),"")</f>
      </c>
      <c r="D1571">
        <f>IFERROR(A1571-A1570,"")</f>
      </c>
      <c r="E1571">
        <f>IFERROR(D1571/365.25,"")</f>
      </c>
      <c r="F1571" t="inlineStr">
        <is>
          <t/>
        </is>
      </c>
      <c r="G1571" t="inlineStr">
        <is>
          <t/>
        </is>
      </c>
      <c r="H1571" t="inlineStr">
        <is>
          <t/>
        </is>
      </c>
      <c r="I1571">
        <f>IF(D1571&gt;0,C1571/D1571,"")</f>
      </c>
      <c r="J1571">
        <f>IFERROR(B1571/B1570-1,"")</f>
      </c>
      <c r="K1571">
        <f>MAX(K1570,B1571)</f>
      </c>
      <c r="L1571">
        <f>IF(K1571&gt;0,B1571/K1571-1,"")</f>
      </c>
    </row>
    <row r="1572">
      <c r="A1572">
        <f>NAV!A1572</f>
      </c>
      <c r="B1572">
        <f>NAV!B1572</f>
      </c>
      <c r="C1572">
        <f>IFERROR(LN(B1572/B1571),"")</f>
      </c>
      <c r="D1572">
        <f>IFERROR(A1572-A1571,"")</f>
      </c>
      <c r="E1572">
        <f>IFERROR(D1572/365.25,"")</f>
      </c>
      <c r="F1572" t="inlineStr">
        <is>
          <t/>
        </is>
      </c>
      <c r="G1572" t="inlineStr">
        <is>
          <t/>
        </is>
      </c>
      <c r="H1572" t="inlineStr">
        <is>
          <t/>
        </is>
      </c>
      <c r="I1572">
        <f>IF(D1572&gt;0,C1572/D1572,"")</f>
      </c>
      <c r="J1572">
        <f>IFERROR(B1572/B1571-1,"")</f>
      </c>
      <c r="K1572">
        <f>MAX(K1571,B1572)</f>
      </c>
      <c r="L1572">
        <f>IF(K1572&gt;0,B1572/K1572-1,"")</f>
      </c>
    </row>
    <row r="1573">
      <c r="A1573">
        <f>NAV!A1573</f>
      </c>
      <c r="B1573">
        <f>NAV!B1573</f>
      </c>
      <c r="C1573">
        <f>IFERROR(LN(B1573/B1572),"")</f>
      </c>
      <c r="D1573">
        <f>IFERROR(A1573-A1572,"")</f>
      </c>
      <c r="E1573">
        <f>IFERROR(D1573/365.25,"")</f>
      </c>
      <c r="F1573" t="inlineStr">
        <is>
          <t/>
        </is>
      </c>
      <c r="G1573" t="inlineStr">
        <is>
          <t/>
        </is>
      </c>
      <c r="H1573" t="inlineStr">
        <is>
          <t/>
        </is>
      </c>
      <c r="I1573">
        <f>IF(D1573&gt;0,C1573/D1573,"")</f>
      </c>
      <c r="J1573">
        <f>IFERROR(B1573/B1572-1,"")</f>
      </c>
      <c r="K1573">
        <f>MAX(K1572,B1573)</f>
      </c>
      <c r="L1573">
        <f>IF(K1573&gt;0,B1573/K1573-1,"")</f>
      </c>
    </row>
    <row r="1574">
      <c r="A1574">
        <f>NAV!A1574</f>
      </c>
      <c r="B1574">
        <f>NAV!B1574</f>
      </c>
      <c r="C1574">
        <f>IFERROR(LN(B1574/B1573),"")</f>
      </c>
      <c r="D1574">
        <f>IFERROR(A1574-A1573,"")</f>
      </c>
      <c r="E1574">
        <f>IFERROR(D1574/365.25,"")</f>
      </c>
      <c r="F1574" t="inlineStr">
        <is>
          <t/>
        </is>
      </c>
      <c r="G1574" t="inlineStr">
        <is>
          <t/>
        </is>
      </c>
      <c r="H1574" t="inlineStr">
        <is>
          <t/>
        </is>
      </c>
      <c r="I1574">
        <f>IF(D1574&gt;0,C1574/D1574,"")</f>
      </c>
      <c r="J1574">
        <f>IFERROR(B1574/B1573-1,"")</f>
      </c>
      <c r="K1574">
        <f>MAX(K1573,B1574)</f>
      </c>
      <c r="L1574">
        <f>IF(K1574&gt;0,B1574/K1574-1,"")</f>
      </c>
    </row>
    <row r="1575">
      <c r="A1575">
        <f>NAV!A1575</f>
      </c>
      <c r="B1575">
        <f>NAV!B1575</f>
      </c>
      <c r="C1575">
        <f>IFERROR(LN(B1575/B1574),"")</f>
      </c>
      <c r="D1575">
        <f>IFERROR(A1575-A1574,"")</f>
      </c>
      <c r="E1575">
        <f>IFERROR(D1575/365.25,"")</f>
      </c>
      <c r="F1575" t="inlineStr">
        <is>
          <t/>
        </is>
      </c>
      <c r="G1575" t="inlineStr">
        <is>
          <t/>
        </is>
      </c>
      <c r="H1575" t="inlineStr">
        <is>
          <t/>
        </is>
      </c>
      <c r="I1575">
        <f>IF(D1575&gt;0,C1575/D1575,"")</f>
      </c>
      <c r="J1575">
        <f>IFERROR(B1575/B1574-1,"")</f>
      </c>
      <c r="K1575">
        <f>MAX(K1574,B1575)</f>
      </c>
      <c r="L1575">
        <f>IF(K1575&gt;0,B1575/K1575-1,"")</f>
      </c>
    </row>
    <row r="1576">
      <c r="A1576">
        <f>NAV!A1576</f>
      </c>
      <c r="B1576">
        <f>NAV!B1576</f>
      </c>
      <c r="C1576">
        <f>IFERROR(LN(B1576/B1575),"")</f>
      </c>
      <c r="D1576">
        <f>IFERROR(A1576-A1575,"")</f>
      </c>
      <c r="E1576">
        <f>IFERROR(D1576/365.25,"")</f>
      </c>
      <c r="F1576" t="inlineStr">
        <is>
          <t/>
        </is>
      </c>
      <c r="G1576" t="inlineStr">
        <is>
          <t/>
        </is>
      </c>
      <c r="H1576" t="inlineStr">
        <is>
          <t/>
        </is>
      </c>
      <c r="I1576">
        <f>IF(D1576&gt;0,C1576/D1576,"")</f>
      </c>
      <c r="J1576">
        <f>IFERROR(B1576/B1575-1,"")</f>
      </c>
      <c r="K1576">
        <f>MAX(K1575,B1576)</f>
      </c>
      <c r="L1576">
        <f>IF(K1576&gt;0,B1576/K1576-1,"")</f>
      </c>
    </row>
    <row r="1577">
      <c r="A1577">
        <f>NAV!A1577</f>
      </c>
      <c r="B1577">
        <f>NAV!B1577</f>
      </c>
      <c r="C1577">
        <f>IFERROR(LN(B1577/B1576),"")</f>
      </c>
      <c r="D1577">
        <f>IFERROR(A1577-A1576,"")</f>
      </c>
      <c r="E1577">
        <f>IFERROR(D1577/365.25,"")</f>
      </c>
      <c r="F1577" t="inlineStr">
        <is>
          <t/>
        </is>
      </c>
      <c r="G1577" t="inlineStr">
        <is>
          <t/>
        </is>
      </c>
      <c r="H1577" t="inlineStr">
        <is>
          <t/>
        </is>
      </c>
      <c r="I1577">
        <f>IF(D1577&gt;0,C1577/D1577,"")</f>
      </c>
      <c r="J1577">
        <f>IFERROR(B1577/B1576-1,"")</f>
      </c>
      <c r="K1577">
        <f>MAX(K1576,B1577)</f>
      </c>
      <c r="L1577">
        <f>IF(K1577&gt;0,B1577/K1577-1,"")</f>
      </c>
    </row>
    <row r="1578">
      <c r="A1578">
        <f>NAV!A1578</f>
      </c>
      <c r="B1578">
        <f>NAV!B1578</f>
      </c>
      <c r="C1578">
        <f>IFERROR(LN(B1578/B1577),"")</f>
      </c>
      <c r="D1578">
        <f>IFERROR(A1578-A1577,"")</f>
      </c>
      <c r="E1578">
        <f>IFERROR(D1578/365.25,"")</f>
      </c>
      <c r="F1578" t="inlineStr">
        <is>
          <t/>
        </is>
      </c>
      <c r="G1578" t="inlineStr">
        <is>
          <t/>
        </is>
      </c>
      <c r="H1578" t="inlineStr">
        <is>
          <t/>
        </is>
      </c>
      <c r="I1578">
        <f>IF(D1578&gt;0,C1578/D1578,"")</f>
      </c>
      <c r="J1578">
        <f>IFERROR(B1578/B1577-1,"")</f>
      </c>
      <c r="K1578">
        <f>MAX(K1577,B1578)</f>
      </c>
      <c r="L1578">
        <f>IF(K1578&gt;0,B1578/K1578-1,"")</f>
      </c>
    </row>
    <row r="1579">
      <c r="A1579">
        <f>NAV!A1579</f>
      </c>
      <c r="B1579">
        <f>NAV!B1579</f>
      </c>
      <c r="C1579">
        <f>IFERROR(LN(B1579/B1578),"")</f>
      </c>
      <c r="D1579">
        <f>IFERROR(A1579-A1578,"")</f>
      </c>
      <c r="E1579">
        <f>IFERROR(D1579/365.25,"")</f>
      </c>
      <c r="F1579" t="inlineStr">
        <is>
          <t/>
        </is>
      </c>
      <c r="G1579" t="inlineStr">
        <is>
          <t/>
        </is>
      </c>
      <c r="H1579" t="inlineStr">
        <is>
          <t/>
        </is>
      </c>
      <c r="I1579">
        <f>IF(D1579&gt;0,C1579/D1579,"")</f>
      </c>
      <c r="J1579">
        <f>IFERROR(B1579/B1578-1,"")</f>
      </c>
      <c r="K1579">
        <f>MAX(K1578,B1579)</f>
      </c>
      <c r="L1579">
        <f>IF(K1579&gt;0,B1579/K1579-1,"")</f>
      </c>
    </row>
    <row r="1580">
      <c r="A1580">
        <f>NAV!A1580</f>
      </c>
      <c r="B1580">
        <f>NAV!B1580</f>
      </c>
      <c r="C1580">
        <f>IFERROR(LN(B1580/B1579),"")</f>
      </c>
      <c r="D1580">
        <f>IFERROR(A1580-A1579,"")</f>
      </c>
      <c r="E1580">
        <f>IFERROR(D1580/365.25,"")</f>
      </c>
      <c r="F1580" t="inlineStr">
        <is>
          <t/>
        </is>
      </c>
      <c r="G1580" t="inlineStr">
        <is>
          <t/>
        </is>
      </c>
      <c r="H1580" t="inlineStr">
        <is>
          <t/>
        </is>
      </c>
      <c r="I1580">
        <f>IF(D1580&gt;0,C1580/D1580,"")</f>
      </c>
      <c r="J1580">
        <f>IFERROR(B1580/B1579-1,"")</f>
      </c>
      <c r="K1580">
        <f>MAX(K1579,B1580)</f>
      </c>
      <c r="L1580">
        <f>IF(K1580&gt;0,B1580/K1580-1,"")</f>
      </c>
    </row>
    <row r="1581">
      <c r="A1581">
        <f>NAV!A1581</f>
      </c>
      <c r="B1581">
        <f>NAV!B1581</f>
      </c>
      <c r="C1581">
        <f>IFERROR(LN(B1581/B1580),"")</f>
      </c>
      <c r="D1581">
        <f>IFERROR(A1581-A1580,"")</f>
      </c>
      <c r="E1581">
        <f>IFERROR(D1581/365.25,"")</f>
      </c>
      <c r="F1581" t="inlineStr">
        <is>
          <t/>
        </is>
      </c>
      <c r="G1581" t="inlineStr">
        <is>
          <t/>
        </is>
      </c>
      <c r="H1581" t="inlineStr">
        <is>
          <t/>
        </is>
      </c>
      <c r="I1581">
        <f>IF(D1581&gt;0,C1581/D1581,"")</f>
      </c>
      <c r="J1581">
        <f>IFERROR(B1581/B1580-1,"")</f>
      </c>
      <c r="K1581">
        <f>MAX(K1580,B1581)</f>
      </c>
      <c r="L1581">
        <f>IF(K1581&gt;0,B1581/K1581-1,"")</f>
      </c>
    </row>
    <row r="1582">
      <c r="A1582">
        <f>NAV!A1582</f>
      </c>
      <c r="B1582">
        <f>NAV!B1582</f>
      </c>
      <c r="C1582">
        <f>IFERROR(LN(B1582/B1581),"")</f>
      </c>
      <c r="D1582">
        <f>IFERROR(A1582-A1581,"")</f>
      </c>
      <c r="E1582">
        <f>IFERROR(D1582/365.25,"")</f>
      </c>
      <c r="F1582" t="inlineStr">
        <is>
          <t/>
        </is>
      </c>
      <c r="G1582" t="inlineStr">
        <is>
          <t/>
        </is>
      </c>
      <c r="H1582" t="inlineStr">
        <is>
          <t/>
        </is>
      </c>
      <c r="I1582">
        <f>IF(D1582&gt;0,C1582/D1582,"")</f>
      </c>
      <c r="J1582">
        <f>IFERROR(B1582/B1581-1,"")</f>
      </c>
      <c r="K1582">
        <f>MAX(K1581,B1582)</f>
      </c>
      <c r="L1582">
        <f>IF(K1582&gt;0,B1582/K1582-1,"")</f>
      </c>
    </row>
    <row r="1583">
      <c r="A1583">
        <f>NAV!A1583</f>
      </c>
      <c r="B1583">
        <f>NAV!B1583</f>
      </c>
      <c r="C1583">
        <f>IFERROR(LN(B1583/B1582),"")</f>
      </c>
      <c r="D1583">
        <f>IFERROR(A1583-A1582,"")</f>
      </c>
      <c r="E1583">
        <f>IFERROR(D1583/365.25,"")</f>
      </c>
      <c r="F1583" t="inlineStr">
        <is>
          <t/>
        </is>
      </c>
      <c r="G1583" t="inlineStr">
        <is>
          <t/>
        </is>
      </c>
      <c r="H1583" t="inlineStr">
        <is>
          <t/>
        </is>
      </c>
      <c r="I1583">
        <f>IF(D1583&gt;0,C1583/D1583,"")</f>
      </c>
      <c r="J1583">
        <f>IFERROR(B1583/B1582-1,"")</f>
      </c>
      <c r="K1583">
        <f>MAX(K1582,B1583)</f>
      </c>
      <c r="L1583">
        <f>IF(K1583&gt;0,B1583/K1583-1,"")</f>
      </c>
    </row>
    <row r="1584">
      <c r="A1584">
        <f>NAV!A1584</f>
      </c>
      <c r="B1584">
        <f>NAV!B1584</f>
      </c>
      <c r="C1584">
        <f>IFERROR(LN(B1584/B1583),"")</f>
      </c>
      <c r="D1584">
        <f>IFERROR(A1584-A1583,"")</f>
      </c>
      <c r="E1584">
        <f>IFERROR(D1584/365.25,"")</f>
      </c>
      <c r="F1584" t="inlineStr">
        <is>
          <t/>
        </is>
      </c>
      <c r="G1584" t="inlineStr">
        <is>
          <t/>
        </is>
      </c>
      <c r="H1584" t="inlineStr">
        <is>
          <t/>
        </is>
      </c>
      <c r="I1584">
        <f>IF(D1584&gt;0,C1584/D1584,"")</f>
      </c>
      <c r="J1584">
        <f>IFERROR(B1584/B1583-1,"")</f>
      </c>
      <c r="K1584">
        <f>MAX(K1583,B1584)</f>
      </c>
      <c r="L1584">
        <f>IF(K1584&gt;0,B1584/K1584-1,"")</f>
      </c>
    </row>
    <row r="1585">
      <c r="A1585">
        <f>NAV!A1585</f>
      </c>
      <c r="B1585">
        <f>NAV!B1585</f>
      </c>
      <c r="C1585">
        <f>IFERROR(LN(B1585/B1584),"")</f>
      </c>
      <c r="D1585">
        <f>IFERROR(A1585-A1584,"")</f>
      </c>
      <c r="E1585">
        <f>IFERROR(D1585/365.25,"")</f>
      </c>
      <c r="F1585" t="inlineStr">
        <is>
          <t/>
        </is>
      </c>
      <c r="G1585" t="inlineStr">
        <is>
          <t/>
        </is>
      </c>
      <c r="H1585" t="inlineStr">
        <is>
          <t/>
        </is>
      </c>
      <c r="I1585">
        <f>IF(D1585&gt;0,C1585/D1585,"")</f>
      </c>
      <c r="J1585">
        <f>IFERROR(B1585/B1584-1,"")</f>
      </c>
      <c r="K1585">
        <f>MAX(K1584,B1585)</f>
      </c>
      <c r="L1585">
        <f>IF(K1585&gt;0,B1585/K1585-1,"")</f>
      </c>
    </row>
    <row r="1586">
      <c r="A1586">
        <f>NAV!A1586</f>
      </c>
      <c r="B1586">
        <f>NAV!B1586</f>
      </c>
      <c r="C1586">
        <f>IFERROR(LN(B1586/B1585),"")</f>
      </c>
      <c r="D1586">
        <f>IFERROR(A1586-A1585,"")</f>
      </c>
      <c r="E1586">
        <f>IFERROR(D1586/365.25,"")</f>
      </c>
      <c r="F1586" t="inlineStr">
        <is>
          <t/>
        </is>
      </c>
      <c r="G1586" t="inlineStr">
        <is>
          <t/>
        </is>
      </c>
      <c r="H1586" t="inlineStr">
        <is>
          <t/>
        </is>
      </c>
      <c r="I1586">
        <f>IF(D1586&gt;0,C1586/D1586,"")</f>
      </c>
      <c r="J1586">
        <f>IFERROR(B1586/B1585-1,"")</f>
      </c>
      <c r="K1586">
        <f>MAX(K1585,B1586)</f>
      </c>
      <c r="L1586">
        <f>IF(K1586&gt;0,B1586/K1586-1,"")</f>
      </c>
    </row>
    <row r="1587">
      <c r="A1587">
        <f>NAV!A1587</f>
      </c>
      <c r="B1587">
        <f>NAV!B1587</f>
      </c>
      <c r="C1587">
        <f>IFERROR(LN(B1587/B1586),"")</f>
      </c>
      <c r="D1587">
        <f>IFERROR(A1587-A1586,"")</f>
      </c>
      <c r="E1587">
        <f>IFERROR(D1587/365.25,"")</f>
      </c>
      <c r="F1587" t="inlineStr">
        <is>
          <t/>
        </is>
      </c>
      <c r="G1587" t="inlineStr">
        <is>
          <t/>
        </is>
      </c>
      <c r="H1587" t="inlineStr">
        <is>
          <t/>
        </is>
      </c>
      <c r="I1587">
        <f>IF(D1587&gt;0,C1587/D1587,"")</f>
      </c>
      <c r="J1587">
        <f>IFERROR(B1587/B1586-1,"")</f>
      </c>
      <c r="K1587">
        <f>MAX(K1586,B1587)</f>
      </c>
      <c r="L1587">
        <f>IF(K1587&gt;0,B1587/K1587-1,"")</f>
      </c>
    </row>
    <row r="1588">
      <c r="A1588">
        <f>NAV!A1588</f>
      </c>
      <c r="B1588">
        <f>NAV!B1588</f>
      </c>
      <c r="C1588">
        <f>IFERROR(LN(B1588/B1587),"")</f>
      </c>
      <c r="D1588">
        <f>IFERROR(A1588-A1587,"")</f>
      </c>
      <c r="E1588">
        <f>IFERROR(D1588/365.25,"")</f>
      </c>
      <c r="F1588" t="inlineStr">
        <is>
          <t/>
        </is>
      </c>
      <c r="G1588" t="inlineStr">
        <is>
          <t/>
        </is>
      </c>
      <c r="H1588" t="inlineStr">
        <is>
          <t/>
        </is>
      </c>
      <c r="I1588">
        <f>IF(D1588&gt;0,C1588/D1588,"")</f>
      </c>
      <c r="J1588">
        <f>IFERROR(B1588/B1587-1,"")</f>
      </c>
      <c r="K1588">
        <f>MAX(K1587,B1588)</f>
      </c>
      <c r="L1588">
        <f>IF(K1588&gt;0,B1588/K1588-1,"")</f>
      </c>
    </row>
    <row r="1589">
      <c r="A1589">
        <f>NAV!A1589</f>
      </c>
      <c r="B1589">
        <f>NAV!B1589</f>
      </c>
      <c r="C1589">
        <f>IFERROR(LN(B1589/B1588),"")</f>
      </c>
      <c r="D1589">
        <f>IFERROR(A1589-A1588,"")</f>
      </c>
      <c r="E1589">
        <f>IFERROR(D1589/365.25,"")</f>
      </c>
      <c r="F1589" t="inlineStr">
        <is>
          <t/>
        </is>
      </c>
      <c r="G1589" t="inlineStr">
        <is>
          <t/>
        </is>
      </c>
      <c r="H1589" t="inlineStr">
        <is>
          <t/>
        </is>
      </c>
      <c r="I1589">
        <f>IF(D1589&gt;0,C1589/D1589,"")</f>
      </c>
      <c r="J1589">
        <f>IFERROR(B1589/B1588-1,"")</f>
      </c>
      <c r="K1589">
        <f>MAX(K1588,B1589)</f>
      </c>
      <c r="L1589">
        <f>IF(K1589&gt;0,B1589/K1589-1,"")</f>
      </c>
    </row>
    <row r="1590">
      <c r="A1590">
        <f>NAV!A1590</f>
      </c>
      <c r="B1590">
        <f>NAV!B1590</f>
      </c>
      <c r="C1590">
        <f>IFERROR(LN(B1590/B1589),"")</f>
      </c>
      <c r="D1590">
        <f>IFERROR(A1590-A1589,"")</f>
      </c>
      <c r="E1590">
        <f>IFERROR(D1590/365.25,"")</f>
      </c>
      <c r="F1590" t="inlineStr">
        <is>
          <t/>
        </is>
      </c>
      <c r="G1590" t="inlineStr">
        <is>
          <t/>
        </is>
      </c>
      <c r="H1590" t="inlineStr">
        <is>
          <t/>
        </is>
      </c>
      <c r="I1590">
        <f>IF(D1590&gt;0,C1590/D1590,"")</f>
      </c>
      <c r="J1590">
        <f>IFERROR(B1590/B1589-1,"")</f>
      </c>
      <c r="K1590">
        <f>MAX(K1589,B1590)</f>
      </c>
      <c r="L1590">
        <f>IF(K1590&gt;0,B1590/K1590-1,"")</f>
      </c>
    </row>
    <row r="1591">
      <c r="A1591">
        <f>NAV!A1591</f>
      </c>
      <c r="B1591">
        <f>NAV!B1591</f>
      </c>
      <c r="C1591">
        <f>IFERROR(LN(B1591/B1590),"")</f>
      </c>
      <c r="D1591">
        <f>IFERROR(A1591-A1590,"")</f>
      </c>
      <c r="E1591">
        <f>IFERROR(D1591/365.25,"")</f>
      </c>
      <c r="F1591" t="inlineStr">
        <is>
          <t/>
        </is>
      </c>
      <c r="G1591" t="inlineStr">
        <is>
          <t/>
        </is>
      </c>
      <c r="H1591" t="inlineStr">
        <is>
          <t/>
        </is>
      </c>
      <c r="I1591">
        <f>IF(D1591&gt;0,C1591/D1591,"")</f>
      </c>
      <c r="J1591">
        <f>IFERROR(B1591/B1590-1,"")</f>
      </c>
      <c r="K1591">
        <f>MAX(K1590,B1591)</f>
      </c>
      <c r="L1591">
        <f>IF(K1591&gt;0,B1591/K1591-1,"")</f>
      </c>
    </row>
    <row r="1592">
      <c r="A1592">
        <f>NAV!A1592</f>
      </c>
      <c r="B1592">
        <f>NAV!B1592</f>
      </c>
      <c r="C1592">
        <f>IFERROR(LN(B1592/B1591),"")</f>
      </c>
      <c r="D1592">
        <f>IFERROR(A1592-A1591,"")</f>
      </c>
      <c r="E1592">
        <f>IFERROR(D1592/365.25,"")</f>
      </c>
      <c r="F1592" t="inlineStr">
        <is>
          <t/>
        </is>
      </c>
      <c r="G1592" t="inlineStr">
        <is>
          <t/>
        </is>
      </c>
      <c r="H1592" t="inlineStr">
        <is>
          <t/>
        </is>
      </c>
      <c r="I1592">
        <f>IF(D1592&gt;0,C1592/D1592,"")</f>
      </c>
      <c r="J1592">
        <f>IFERROR(B1592/B1591-1,"")</f>
      </c>
      <c r="K1592">
        <f>MAX(K1591,B1592)</f>
      </c>
      <c r="L1592">
        <f>IF(K1592&gt;0,B1592/K1592-1,"")</f>
      </c>
    </row>
    <row r="1593">
      <c r="A1593">
        <f>NAV!A1593</f>
      </c>
      <c r="B1593">
        <f>NAV!B1593</f>
      </c>
      <c r="C1593">
        <f>IFERROR(LN(B1593/B1592),"")</f>
      </c>
      <c r="D1593">
        <f>IFERROR(A1593-A1592,"")</f>
      </c>
      <c r="E1593">
        <f>IFERROR(D1593/365.25,"")</f>
      </c>
      <c r="F1593" t="inlineStr">
        <is>
          <t/>
        </is>
      </c>
      <c r="G1593" t="inlineStr">
        <is>
          <t/>
        </is>
      </c>
      <c r="H1593" t="inlineStr">
        <is>
          <t/>
        </is>
      </c>
      <c r="I1593">
        <f>IF(D1593&gt;0,C1593/D1593,"")</f>
      </c>
      <c r="J1593">
        <f>IFERROR(B1593/B1592-1,"")</f>
      </c>
      <c r="K1593">
        <f>MAX(K1592,B1593)</f>
      </c>
      <c r="L1593">
        <f>IF(K1593&gt;0,B1593/K1593-1,"")</f>
      </c>
    </row>
    <row r="1594">
      <c r="A1594">
        <f>NAV!A1594</f>
      </c>
      <c r="B1594">
        <f>NAV!B1594</f>
      </c>
      <c r="C1594">
        <f>IFERROR(LN(B1594/B1593),"")</f>
      </c>
      <c r="D1594">
        <f>IFERROR(A1594-A1593,"")</f>
      </c>
      <c r="E1594">
        <f>IFERROR(D1594/365.25,"")</f>
      </c>
      <c r="F1594" t="inlineStr">
        <is>
          <t/>
        </is>
      </c>
      <c r="G1594" t="inlineStr">
        <is>
          <t/>
        </is>
      </c>
      <c r="H1594" t="inlineStr">
        <is>
          <t/>
        </is>
      </c>
      <c r="I1594">
        <f>IF(D1594&gt;0,C1594/D1594,"")</f>
      </c>
      <c r="J1594">
        <f>IFERROR(B1594/B1593-1,"")</f>
      </c>
      <c r="K1594">
        <f>MAX(K1593,B1594)</f>
      </c>
      <c r="L1594">
        <f>IF(K1594&gt;0,B1594/K1594-1,"")</f>
      </c>
    </row>
    <row r="1595">
      <c r="A1595">
        <f>NAV!A1595</f>
      </c>
      <c r="B1595">
        <f>NAV!B1595</f>
      </c>
      <c r="C1595">
        <f>IFERROR(LN(B1595/B1594),"")</f>
      </c>
      <c r="D1595">
        <f>IFERROR(A1595-A1594,"")</f>
      </c>
      <c r="E1595">
        <f>IFERROR(D1595/365.25,"")</f>
      </c>
      <c r="F1595" t="inlineStr">
        <is>
          <t/>
        </is>
      </c>
      <c r="G1595" t="inlineStr">
        <is>
          <t/>
        </is>
      </c>
      <c r="H1595" t="inlineStr">
        <is>
          <t/>
        </is>
      </c>
      <c r="I1595">
        <f>IF(D1595&gt;0,C1595/D1595,"")</f>
      </c>
      <c r="J1595">
        <f>IFERROR(B1595/B1594-1,"")</f>
      </c>
      <c r="K1595">
        <f>MAX(K1594,B1595)</f>
      </c>
      <c r="L1595">
        <f>IF(K1595&gt;0,B1595/K1595-1,"")</f>
      </c>
    </row>
    <row r="1596">
      <c r="A1596">
        <f>NAV!A1596</f>
      </c>
      <c r="B1596">
        <f>NAV!B1596</f>
      </c>
      <c r="C1596">
        <f>IFERROR(LN(B1596/B1595),"")</f>
      </c>
      <c r="D1596">
        <f>IFERROR(A1596-A1595,"")</f>
      </c>
      <c r="E1596">
        <f>IFERROR(D1596/365.25,"")</f>
      </c>
      <c r="F1596" t="inlineStr">
        <is>
          <t/>
        </is>
      </c>
      <c r="G1596" t="inlineStr">
        <is>
          <t/>
        </is>
      </c>
      <c r="H1596" t="inlineStr">
        <is>
          <t/>
        </is>
      </c>
      <c r="I1596">
        <f>IF(D1596&gt;0,C1596/D1596,"")</f>
      </c>
      <c r="J1596">
        <f>IFERROR(B1596/B1595-1,"")</f>
      </c>
      <c r="K1596">
        <f>MAX(K1595,B1596)</f>
      </c>
      <c r="L1596">
        <f>IF(K1596&gt;0,B1596/K1596-1,"")</f>
      </c>
    </row>
    <row r="1597">
      <c r="A1597">
        <f>NAV!A1597</f>
      </c>
      <c r="B1597">
        <f>NAV!B1597</f>
      </c>
      <c r="C1597">
        <f>IFERROR(LN(B1597/B1596),"")</f>
      </c>
      <c r="D1597">
        <f>IFERROR(A1597-A1596,"")</f>
      </c>
      <c r="E1597">
        <f>IFERROR(D1597/365.25,"")</f>
      </c>
      <c r="F1597" t="inlineStr">
        <is>
          <t/>
        </is>
      </c>
      <c r="G1597" t="inlineStr">
        <is>
          <t/>
        </is>
      </c>
      <c r="H1597" t="inlineStr">
        <is>
          <t/>
        </is>
      </c>
      <c r="I1597">
        <f>IF(D1597&gt;0,C1597/D1597,"")</f>
      </c>
      <c r="J1597">
        <f>IFERROR(B1597/B1596-1,"")</f>
      </c>
      <c r="K1597">
        <f>MAX(K1596,B1597)</f>
      </c>
      <c r="L1597">
        <f>IF(K1597&gt;0,B1597/K1597-1,"")</f>
      </c>
    </row>
    <row r="1598">
      <c r="A1598">
        <f>NAV!A1598</f>
      </c>
      <c r="B1598">
        <f>NAV!B1598</f>
      </c>
      <c r="C1598">
        <f>IFERROR(LN(B1598/B1597),"")</f>
      </c>
      <c r="D1598">
        <f>IFERROR(A1598-A1597,"")</f>
      </c>
      <c r="E1598">
        <f>IFERROR(D1598/365.25,"")</f>
      </c>
      <c r="F1598" t="inlineStr">
        <is>
          <t/>
        </is>
      </c>
      <c r="G1598" t="inlineStr">
        <is>
          <t/>
        </is>
      </c>
      <c r="H1598" t="inlineStr">
        <is>
          <t/>
        </is>
      </c>
      <c r="I1598">
        <f>IF(D1598&gt;0,C1598/D1598,"")</f>
      </c>
      <c r="J1598">
        <f>IFERROR(B1598/B1597-1,"")</f>
      </c>
      <c r="K1598">
        <f>MAX(K1597,B1598)</f>
      </c>
      <c r="L1598">
        <f>IF(K1598&gt;0,B1598/K1598-1,"")</f>
      </c>
    </row>
    <row r="1599">
      <c r="A1599">
        <f>NAV!A1599</f>
      </c>
      <c r="B1599">
        <f>NAV!B1599</f>
      </c>
      <c r="C1599">
        <f>IFERROR(LN(B1599/B1598),"")</f>
      </c>
      <c r="D1599">
        <f>IFERROR(A1599-A1598,"")</f>
      </c>
      <c r="E1599">
        <f>IFERROR(D1599/365.25,"")</f>
      </c>
      <c r="F1599" t="inlineStr">
        <is>
          <t/>
        </is>
      </c>
      <c r="G1599" t="inlineStr">
        <is>
          <t/>
        </is>
      </c>
      <c r="H1599" t="inlineStr">
        <is>
          <t/>
        </is>
      </c>
      <c r="I1599">
        <f>IF(D1599&gt;0,C1599/D1599,"")</f>
      </c>
      <c r="J1599">
        <f>IFERROR(B1599/B1598-1,"")</f>
      </c>
      <c r="K1599">
        <f>MAX(K1598,B1599)</f>
      </c>
      <c r="L1599">
        <f>IF(K1599&gt;0,B1599/K1599-1,"")</f>
      </c>
    </row>
    <row r="1600">
      <c r="A1600">
        <f>NAV!A1600</f>
      </c>
      <c r="B1600">
        <f>NAV!B1600</f>
      </c>
      <c r="C1600">
        <f>IFERROR(LN(B1600/B1599),"")</f>
      </c>
      <c r="D1600">
        <f>IFERROR(A1600-A1599,"")</f>
      </c>
      <c r="E1600">
        <f>IFERROR(D1600/365.25,"")</f>
      </c>
      <c r="F1600" t="inlineStr">
        <is>
          <t/>
        </is>
      </c>
      <c r="G1600" t="inlineStr">
        <is>
          <t/>
        </is>
      </c>
      <c r="H1600" t="inlineStr">
        <is>
          <t/>
        </is>
      </c>
      <c r="I1600">
        <f>IF(D1600&gt;0,C1600/D1600,"")</f>
      </c>
      <c r="J1600">
        <f>IFERROR(B1600/B1599-1,"")</f>
      </c>
      <c r="K1600">
        <f>MAX(K1599,B1600)</f>
      </c>
      <c r="L1600">
        <f>IF(K1600&gt;0,B1600/K1600-1,"")</f>
      </c>
    </row>
    <row r="1601">
      <c r="A1601">
        <f>NAV!A1601</f>
      </c>
      <c r="B1601">
        <f>NAV!B1601</f>
      </c>
      <c r="C1601">
        <f>IFERROR(LN(B1601/B1600),"")</f>
      </c>
      <c r="D1601">
        <f>IFERROR(A1601-A1600,"")</f>
      </c>
      <c r="E1601">
        <f>IFERROR(D1601/365.25,"")</f>
      </c>
      <c r="F1601" t="inlineStr">
        <is>
          <t/>
        </is>
      </c>
      <c r="G1601" t="inlineStr">
        <is>
          <t/>
        </is>
      </c>
      <c r="H1601" t="inlineStr">
        <is>
          <t/>
        </is>
      </c>
      <c r="I1601">
        <f>IF(D1601&gt;0,C1601/D1601,"")</f>
      </c>
      <c r="J1601">
        <f>IFERROR(B1601/B1600-1,"")</f>
      </c>
      <c r="K1601">
        <f>MAX(K1600,B1601)</f>
      </c>
      <c r="L1601">
        <f>IF(K1601&gt;0,B1601/K1601-1,"")</f>
      </c>
    </row>
    <row r="1602">
      <c r="A1602">
        <f>NAV!A1602</f>
      </c>
      <c r="B1602">
        <f>NAV!B1602</f>
      </c>
      <c r="C1602">
        <f>IFERROR(LN(B1602/B1601),"")</f>
      </c>
      <c r="D1602">
        <f>IFERROR(A1602-A1601,"")</f>
      </c>
      <c r="E1602">
        <f>IFERROR(D1602/365.25,"")</f>
      </c>
      <c r="F1602" t="inlineStr">
        <is>
          <t/>
        </is>
      </c>
      <c r="G1602" t="inlineStr">
        <is>
          <t/>
        </is>
      </c>
      <c r="H1602" t="inlineStr">
        <is>
          <t/>
        </is>
      </c>
      <c r="I1602">
        <f>IF(D1602&gt;0,C1602/D1602,"")</f>
      </c>
      <c r="J1602">
        <f>IFERROR(B1602/B1601-1,"")</f>
      </c>
      <c r="K1602">
        <f>MAX(K1601,B1602)</f>
      </c>
      <c r="L1602">
        <f>IF(K1602&gt;0,B1602/K1602-1,"")</f>
      </c>
    </row>
    <row r="1603">
      <c r="A1603">
        <f>NAV!A1603</f>
      </c>
      <c r="B1603">
        <f>NAV!B1603</f>
      </c>
      <c r="C1603">
        <f>IFERROR(LN(B1603/B1602),"")</f>
      </c>
      <c r="D1603">
        <f>IFERROR(A1603-A1602,"")</f>
      </c>
      <c r="E1603">
        <f>IFERROR(D1603/365.25,"")</f>
      </c>
      <c r="F1603" t="inlineStr">
        <is>
          <t/>
        </is>
      </c>
      <c r="G1603" t="inlineStr">
        <is>
          <t/>
        </is>
      </c>
      <c r="H1603" t="inlineStr">
        <is>
          <t/>
        </is>
      </c>
      <c r="I1603">
        <f>IF(D1603&gt;0,C1603/D1603,"")</f>
      </c>
      <c r="J1603">
        <f>IFERROR(B1603/B1602-1,"")</f>
      </c>
      <c r="K1603">
        <f>MAX(K1602,B1603)</f>
      </c>
      <c r="L1603">
        <f>IF(K1603&gt;0,B1603/K1603-1,"")</f>
      </c>
    </row>
    <row r="1604">
      <c r="A1604">
        <f>NAV!A1604</f>
      </c>
      <c r="B1604">
        <f>NAV!B1604</f>
      </c>
      <c r="C1604">
        <f>IFERROR(LN(B1604/B1603),"")</f>
      </c>
      <c r="D1604">
        <f>IFERROR(A1604-A1603,"")</f>
      </c>
      <c r="E1604">
        <f>IFERROR(D1604/365.25,"")</f>
      </c>
      <c r="F1604" t="inlineStr">
        <is>
          <t/>
        </is>
      </c>
      <c r="G1604" t="inlineStr">
        <is>
          <t/>
        </is>
      </c>
      <c r="H1604" t="inlineStr">
        <is>
          <t/>
        </is>
      </c>
      <c r="I1604">
        <f>IF(D1604&gt;0,C1604/D1604,"")</f>
      </c>
      <c r="J1604">
        <f>IFERROR(B1604/B1603-1,"")</f>
      </c>
      <c r="K1604">
        <f>MAX(K1603,B1604)</f>
      </c>
      <c r="L1604">
        <f>IF(K1604&gt;0,B1604/K1604-1,"")</f>
      </c>
    </row>
    <row r="1605">
      <c r="A1605">
        <f>NAV!A1605</f>
      </c>
      <c r="B1605">
        <f>NAV!B1605</f>
      </c>
      <c r="C1605">
        <f>IFERROR(LN(B1605/B1604),"")</f>
      </c>
      <c r="D1605">
        <f>IFERROR(A1605-A1604,"")</f>
      </c>
      <c r="E1605">
        <f>IFERROR(D1605/365.25,"")</f>
      </c>
      <c r="F1605" t="inlineStr">
        <is>
          <t/>
        </is>
      </c>
      <c r="G1605" t="inlineStr">
        <is>
          <t/>
        </is>
      </c>
      <c r="H1605" t="inlineStr">
        <is>
          <t/>
        </is>
      </c>
      <c r="I1605">
        <f>IF(D1605&gt;0,C1605/D1605,"")</f>
      </c>
      <c r="J1605">
        <f>IFERROR(B1605/B1604-1,"")</f>
      </c>
      <c r="K1605">
        <f>MAX(K1604,B1605)</f>
      </c>
      <c r="L1605">
        <f>IF(K1605&gt;0,B1605/K1605-1,"")</f>
      </c>
    </row>
    <row r="1606">
      <c r="A1606">
        <f>NAV!A1606</f>
      </c>
      <c r="B1606">
        <f>NAV!B1606</f>
      </c>
      <c r="C1606">
        <f>IFERROR(LN(B1606/B1605),"")</f>
      </c>
      <c r="D1606">
        <f>IFERROR(A1606-A1605,"")</f>
      </c>
      <c r="E1606">
        <f>IFERROR(D1606/365.25,"")</f>
      </c>
      <c r="F1606" t="inlineStr">
        <is>
          <t/>
        </is>
      </c>
      <c r="G1606" t="inlineStr">
        <is>
          <t/>
        </is>
      </c>
      <c r="H1606" t="inlineStr">
        <is>
          <t/>
        </is>
      </c>
      <c r="I1606">
        <f>IF(D1606&gt;0,C1606/D1606,"")</f>
      </c>
      <c r="J1606">
        <f>IFERROR(B1606/B1605-1,"")</f>
      </c>
      <c r="K1606">
        <f>MAX(K1605,B1606)</f>
      </c>
      <c r="L1606">
        <f>IF(K1606&gt;0,B1606/K1606-1,"")</f>
      </c>
    </row>
    <row r="1607">
      <c r="A1607">
        <f>NAV!A1607</f>
      </c>
      <c r="B1607">
        <f>NAV!B1607</f>
      </c>
      <c r="C1607">
        <f>IFERROR(LN(B1607/B1606),"")</f>
      </c>
      <c r="D1607">
        <f>IFERROR(A1607-A1606,"")</f>
      </c>
      <c r="E1607">
        <f>IFERROR(D1607/365.25,"")</f>
      </c>
      <c r="F1607" t="inlineStr">
        <is>
          <t/>
        </is>
      </c>
      <c r="G1607" t="inlineStr">
        <is>
          <t/>
        </is>
      </c>
      <c r="H1607" t="inlineStr">
        <is>
          <t/>
        </is>
      </c>
      <c r="I1607">
        <f>IF(D1607&gt;0,C1607/D1607,"")</f>
      </c>
      <c r="J1607">
        <f>IFERROR(B1607/B1606-1,"")</f>
      </c>
      <c r="K1607">
        <f>MAX(K1606,B1607)</f>
      </c>
      <c r="L1607">
        <f>IF(K1607&gt;0,B1607/K1607-1,"")</f>
      </c>
    </row>
    <row r="1608">
      <c r="A1608">
        <f>NAV!A1608</f>
      </c>
      <c r="B1608">
        <f>NAV!B1608</f>
      </c>
      <c r="C1608">
        <f>IFERROR(LN(B1608/B1607),"")</f>
      </c>
      <c r="D1608">
        <f>IFERROR(A1608-A1607,"")</f>
      </c>
      <c r="E1608">
        <f>IFERROR(D1608/365.25,"")</f>
      </c>
      <c r="F1608" t="inlineStr">
        <is>
          <t/>
        </is>
      </c>
      <c r="G1608" t="inlineStr">
        <is>
          <t/>
        </is>
      </c>
      <c r="H1608" t="inlineStr">
        <is>
          <t/>
        </is>
      </c>
      <c r="I1608">
        <f>IF(D1608&gt;0,C1608/D1608,"")</f>
      </c>
      <c r="J1608">
        <f>IFERROR(B1608/B1607-1,"")</f>
      </c>
      <c r="K1608">
        <f>MAX(K1607,B1608)</f>
      </c>
      <c r="L1608">
        <f>IF(K1608&gt;0,B1608/K1608-1,"")</f>
      </c>
    </row>
    <row r="1609">
      <c r="A1609">
        <f>NAV!A1609</f>
      </c>
      <c r="B1609">
        <f>NAV!B1609</f>
      </c>
      <c r="C1609">
        <f>IFERROR(LN(B1609/B1608),"")</f>
      </c>
      <c r="D1609">
        <f>IFERROR(A1609-A1608,"")</f>
      </c>
      <c r="E1609">
        <f>IFERROR(D1609/365.25,"")</f>
      </c>
      <c r="F1609" t="inlineStr">
        <is>
          <t/>
        </is>
      </c>
      <c r="G1609" t="inlineStr">
        <is>
          <t/>
        </is>
      </c>
      <c r="H1609" t="inlineStr">
        <is>
          <t/>
        </is>
      </c>
      <c r="I1609">
        <f>IF(D1609&gt;0,C1609/D1609,"")</f>
      </c>
      <c r="J1609">
        <f>IFERROR(B1609/B1608-1,"")</f>
      </c>
      <c r="K1609">
        <f>MAX(K1608,B1609)</f>
      </c>
      <c r="L1609">
        <f>IF(K1609&gt;0,B1609/K1609-1,"")</f>
      </c>
    </row>
    <row r="1610">
      <c r="A1610">
        <f>NAV!A1610</f>
      </c>
      <c r="B1610">
        <f>NAV!B1610</f>
      </c>
      <c r="C1610">
        <f>IFERROR(LN(B1610/B1609),"")</f>
      </c>
      <c r="D1610">
        <f>IFERROR(A1610-A1609,"")</f>
      </c>
      <c r="E1610">
        <f>IFERROR(D1610/365.25,"")</f>
      </c>
      <c r="F1610" t="inlineStr">
        <is>
          <t/>
        </is>
      </c>
      <c r="G1610" t="inlineStr">
        <is>
          <t/>
        </is>
      </c>
      <c r="H1610" t="inlineStr">
        <is>
          <t/>
        </is>
      </c>
      <c r="I1610">
        <f>IF(D1610&gt;0,C1610/D1610,"")</f>
      </c>
      <c r="J1610">
        <f>IFERROR(B1610/B1609-1,"")</f>
      </c>
      <c r="K1610">
        <f>MAX(K1609,B1610)</f>
      </c>
      <c r="L1610">
        <f>IF(K1610&gt;0,B1610/K1610-1,"")</f>
      </c>
    </row>
    <row r="1611">
      <c r="A1611">
        <f>NAV!A1611</f>
      </c>
      <c r="B1611">
        <f>NAV!B1611</f>
      </c>
      <c r="C1611">
        <f>IFERROR(LN(B1611/B1610),"")</f>
      </c>
      <c r="D1611">
        <f>IFERROR(A1611-A1610,"")</f>
      </c>
      <c r="E1611">
        <f>IFERROR(D1611/365.25,"")</f>
      </c>
      <c r="F1611" t="inlineStr">
        <is>
          <t/>
        </is>
      </c>
      <c r="G1611" t="inlineStr">
        <is>
          <t/>
        </is>
      </c>
      <c r="H1611" t="inlineStr">
        <is>
          <t/>
        </is>
      </c>
      <c r="I1611">
        <f>IF(D1611&gt;0,C1611/D1611,"")</f>
      </c>
      <c r="J1611">
        <f>IFERROR(B1611/B1610-1,"")</f>
      </c>
      <c r="K1611">
        <f>MAX(K1610,B1611)</f>
      </c>
      <c r="L1611">
        <f>IF(K1611&gt;0,B1611/K1611-1,"")</f>
      </c>
    </row>
    <row r="1612">
      <c r="A1612">
        <f>NAV!A1612</f>
      </c>
      <c r="B1612">
        <f>NAV!B1612</f>
      </c>
      <c r="C1612">
        <f>IFERROR(LN(B1612/B1611),"")</f>
      </c>
      <c r="D1612">
        <f>IFERROR(A1612-A1611,"")</f>
      </c>
      <c r="E1612">
        <f>IFERROR(D1612/365.25,"")</f>
      </c>
      <c r="F1612" t="inlineStr">
        <is>
          <t/>
        </is>
      </c>
      <c r="G1612" t="inlineStr">
        <is>
          <t/>
        </is>
      </c>
      <c r="H1612" t="inlineStr">
        <is>
          <t/>
        </is>
      </c>
      <c r="I1612">
        <f>IF(D1612&gt;0,C1612/D1612,"")</f>
      </c>
      <c r="J1612">
        <f>IFERROR(B1612/B1611-1,"")</f>
      </c>
      <c r="K1612">
        <f>MAX(K1611,B1612)</f>
      </c>
      <c r="L1612">
        <f>IF(K1612&gt;0,B1612/K1612-1,"")</f>
      </c>
    </row>
    <row r="1613">
      <c r="A1613">
        <f>NAV!A1613</f>
      </c>
      <c r="B1613">
        <f>NAV!B1613</f>
      </c>
      <c r="C1613">
        <f>IFERROR(LN(B1613/B1612),"")</f>
      </c>
      <c r="D1613">
        <f>IFERROR(A1613-A1612,"")</f>
      </c>
      <c r="E1613">
        <f>IFERROR(D1613/365.25,"")</f>
      </c>
      <c r="F1613" t="inlineStr">
        <is>
          <t/>
        </is>
      </c>
      <c r="G1613" t="inlineStr">
        <is>
          <t/>
        </is>
      </c>
      <c r="H1613" t="inlineStr">
        <is>
          <t/>
        </is>
      </c>
      <c r="I1613">
        <f>IF(D1613&gt;0,C1613/D1613,"")</f>
      </c>
      <c r="J1613">
        <f>IFERROR(B1613/B1612-1,"")</f>
      </c>
      <c r="K1613">
        <f>MAX(K1612,B1613)</f>
      </c>
      <c r="L1613">
        <f>IF(K1613&gt;0,B1613/K1613-1,"")</f>
      </c>
    </row>
    <row r="1614">
      <c r="A1614">
        <f>NAV!A1614</f>
      </c>
      <c r="B1614">
        <f>NAV!B1614</f>
      </c>
      <c r="C1614">
        <f>IFERROR(LN(B1614/B1613),"")</f>
      </c>
      <c r="D1614">
        <f>IFERROR(A1614-A1613,"")</f>
      </c>
      <c r="E1614">
        <f>IFERROR(D1614/365.25,"")</f>
      </c>
      <c r="F1614" t="inlineStr">
        <is>
          <t/>
        </is>
      </c>
      <c r="G1614" t="inlineStr">
        <is>
          <t/>
        </is>
      </c>
      <c r="H1614" t="inlineStr">
        <is>
          <t/>
        </is>
      </c>
      <c r="I1614">
        <f>IF(D1614&gt;0,C1614/D1614,"")</f>
      </c>
      <c r="J1614">
        <f>IFERROR(B1614/B1613-1,"")</f>
      </c>
      <c r="K1614">
        <f>MAX(K1613,B1614)</f>
      </c>
      <c r="L1614">
        <f>IF(K1614&gt;0,B1614/K1614-1,"")</f>
      </c>
    </row>
    <row r="1615">
      <c r="A1615">
        <f>NAV!A1615</f>
      </c>
      <c r="B1615">
        <f>NAV!B1615</f>
      </c>
      <c r="C1615">
        <f>IFERROR(LN(B1615/B1614),"")</f>
      </c>
      <c r="D1615">
        <f>IFERROR(A1615-A1614,"")</f>
      </c>
      <c r="E1615">
        <f>IFERROR(D1615/365.25,"")</f>
      </c>
      <c r="F1615" t="inlineStr">
        <is>
          <t/>
        </is>
      </c>
      <c r="G1615" t="inlineStr">
        <is>
          <t/>
        </is>
      </c>
      <c r="H1615" t="inlineStr">
        <is>
          <t/>
        </is>
      </c>
      <c r="I1615">
        <f>IF(D1615&gt;0,C1615/D1615,"")</f>
      </c>
      <c r="J1615">
        <f>IFERROR(B1615/B1614-1,"")</f>
      </c>
      <c r="K1615">
        <f>MAX(K1614,B1615)</f>
      </c>
      <c r="L1615">
        <f>IF(K1615&gt;0,B1615/K1615-1,"")</f>
      </c>
    </row>
    <row r="1616">
      <c r="A1616">
        <f>NAV!A1616</f>
      </c>
      <c r="B1616">
        <f>NAV!B1616</f>
      </c>
      <c r="C1616">
        <f>IFERROR(LN(B1616/B1615),"")</f>
      </c>
      <c r="D1616">
        <f>IFERROR(A1616-A1615,"")</f>
      </c>
      <c r="E1616">
        <f>IFERROR(D1616/365.25,"")</f>
      </c>
      <c r="F1616" t="inlineStr">
        <is>
          <t/>
        </is>
      </c>
      <c r="G1616" t="inlineStr">
        <is>
          <t/>
        </is>
      </c>
      <c r="H1616" t="inlineStr">
        <is>
          <t/>
        </is>
      </c>
      <c r="I1616">
        <f>IF(D1616&gt;0,C1616/D1616,"")</f>
      </c>
      <c r="J1616">
        <f>IFERROR(B1616/B1615-1,"")</f>
      </c>
      <c r="K1616">
        <f>MAX(K1615,B1616)</f>
      </c>
      <c r="L1616">
        <f>IF(K1616&gt;0,B1616/K1616-1,"")</f>
      </c>
    </row>
    <row r="1617">
      <c r="A1617">
        <f>NAV!A1617</f>
      </c>
      <c r="B1617">
        <f>NAV!B1617</f>
      </c>
      <c r="C1617">
        <f>IFERROR(LN(B1617/B1616),"")</f>
      </c>
      <c r="D1617">
        <f>IFERROR(A1617-A1616,"")</f>
      </c>
      <c r="E1617">
        <f>IFERROR(D1617/365.25,"")</f>
      </c>
      <c r="F1617" t="inlineStr">
        <is>
          <t/>
        </is>
      </c>
      <c r="G1617" t="inlineStr">
        <is>
          <t/>
        </is>
      </c>
      <c r="H1617" t="inlineStr">
        <is>
          <t/>
        </is>
      </c>
      <c r="I1617">
        <f>IF(D1617&gt;0,C1617/D1617,"")</f>
      </c>
      <c r="J1617">
        <f>IFERROR(B1617/B1616-1,"")</f>
      </c>
      <c r="K1617">
        <f>MAX(K1616,B1617)</f>
      </c>
      <c r="L1617">
        <f>IF(K1617&gt;0,B1617/K1617-1,"")</f>
      </c>
    </row>
    <row r="1618">
      <c r="A1618">
        <f>NAV!A1618</f>
      </c>
      <c r="B1618">
        <f>NAV!B1618</f>
      </c>
      <c r="C1618">
        <f>IFERROR(LN(B1618/B1617),"")</f>
      </c>
      <c r="D1618">
        <f>IFERROR(A1618-A1617,"")</f>
      </c>
      <c r="E1618">
        <f>IFERROR(D1618/365.25,"")</f>
      </c>
      <c r="F1618" t="inlineStr">
        <is>
          <t/>
        </is>
      </c>
      <c r="G1618" t="inlineStr">
        <is>
          <t/>
        </is>
      </c>
      <c r="H1618" t="inlineStr">
        <is>
          <t/>
        </is>
      </c>
      <c r="I1618">
        <f>IF(D1618&gt;0,C1618/D1618,"")</f>
      </c>
      <c r="J1618">
        <f>IFERROR(B1618/B1617-1,"")</f>
      </c>
      <c r="K1618">
        <f>MAX(K1617,B1618)</f>
      </c>
      <c r="L1618">
        <f>IF(K1618&gt;0,B1618/K1618-1,"")</f>
      </c>
    </row>
    <row r="1619">
      <c r="A1619">
        <f>NAV!A1619</f>
      </c>
      <c r="B1619">
        <f>NAV!B1619</f>
      </c>
      <c r="C1619">
        <f>IFERROR(LN(B1619/B1618),"")</f>
      </c>
      <c r="D1619">
        <f>IFERROR(A1619-A1618,"")</f>
      </c>
      <c r="E1619">
        <f>IFERROR(D1619/365.25,"")</f>
      </c>
      <c r="F1619" t="inlineStr">
        <is>
          <t/>
        </is>
      </c>
      <c r="G1619" t="inlineStr">
        <is>
          <t/>
        </is>
      </c>
      <c r="H1619" t="inlineStr">
        <is>
          <t/>
        </is>
      </c>
      <c r="I1619">
        <f>IF(D1619&gt;0,C1619/D1619,"")</f>
      </c>
      <c r="J1619">
        <f>IFERROR(B1619/B1618-1,"")</f>
      </c>
      <c r="K1619">
        <f>MAX(K1618,B1619)</f>
      </c>
      <c r="L1619">
        <f>IF(K1619&gt;0,B1619/K1619-1,"")</f>
      </c>
    </row>
    <row r="1620">
      <c r="A1620">
        <f>NAV!A1620</f>
      </c>
      <c r="B1620">
        <f>NAV!B1620</f>
      </c>
      <c r="C1620">
        <f>IFERROR(LN(B1620/B1619),"")</f>
      </c>
      <c r="D1620">
        <f>IFERROR(A1620-A1619,"")</f>
      </c>
      <c r="E1620">
        <f>IFERROR(D1620/365.25,"")</f>
      </c>
      <c r="F1620" t="inlineStr">
        <is>
          <t/>
        </is>
      </c>
      <c r="G1620" t="inlineStr">
        <is>
          <t/>
        </is>
      </c>
      <c r="H1620" t="inlineStr">
        <is>
          <t/>
        </is>
      </c>
      <c r="I1620">
        <f>IF(D1620&gt;0,C1620/D1620,"")</f>
      </c>
      <c r="J1620">
        <f>IFERROR(B1620/B1619-1,"")</f>
      </c>
      <c r="K1620">
        <f>MAX(K1619,B1620)</f>
      </c>
      <c r="L1620">
        <f>IF(K1620&gt;0,B1620/K1620-1,"")</f>
      </c>
    </row>
    <row r="1621">
      <c r="A1621">
        <f>NAV!A1621</f>
      </c>
      <c r="B1621">
        <f>NAV!B1621</f>
      </c>
      <c r="C1621">
        <f>IFERROR(LN(B1621/B1620),"")</f>
      </c>
      <c r="D1621">
        <f>IFERROR(A1621-A1620,"")</f>
      </c>
      <c r="E1621">
        <f>IFERROR(D1621/365.25,"")</f>
      </c>
      <c r="F1621" t="inlineStr">
        <is>
          <t/>
        </is>
      </c>
      <c r="G1621" t="inlineStr">
        <is>
          <t/>
        </is>
      </c>
      <c r="H1621" t="inlineStr">
        <is>
          <t/>
        </is>
      </c>
      <c r="I1621">
        <f>IF(D1621&gt;0,C1621/D1621,"")</f>
      </c>
      <c r="J1621">
        <f>IFERROR(B1621/B1620-1,"")</f>
      </c>
      <c r="K1621">
        <f>MAX(K1620,B1621)</f>
      </c>
      <c r="L1621">
        <f>IF(K1621&gt;0,B1621/K1621-1,"")</f>
      </c>
    </row>
    <row r="1622">
      <c r="A1622">
        <f>NAV!A1622</f>
      </c>
      <c r="B1622">
        <f>NAV!B1622</f>
      </c>
      <c r="C1622">
        <f>IFERROR(LN(B1622/B1621),"")</f>
      </c>
      <c r="D1622">
        <f>IFERROR(A1622-A1621,"")</f>
      </c>
      <c r="E1622">
        <f>IFERROR(D1622/365.25,"")</f>
      </c>
      <c r="F1622" t="inlineStr">
        <is>
          <t/>
        </is>
      </c>
      <c r="G1622" t="inlineStr">
        <is>
          <t/>
        </is>
      </c>
      <c r="H1622" t="inlineStr">
        <is>
          <t/>
        </is>
      </c>
      <c r="I1622">
        <f>IF(D1622&gt;0,C1622/D1622,"")</f>
      </c>
      <c r="J1622">
        <f>IFERROR(B1622/B1621-1,"")</f>
      </c>
      <c r="K1622">
        <f>MAX(K1621,B1622)</f>
      </c>
      <c r="L1622">
        <f>IF(K1622&gt;0,B1622/K1622-1,"")</f>
      </c>
    </row>
    <row r="1623">
      <c r="A1623">
        <f>NAV!A1623</f>
      </c>
      <c r="B1623">
        <f>NAV!B1623</f>
      </c>
      <c r="C1623">
        <f>IFERROR(LN(B1623/B1622),"")</f>
      </c>
      <c r="D1623">
        <f>IFERROR(A1623-A1622,"")</f>
      </c>
      <c r="E1623">
        <f>IFERROR(D1623/365.25,"")</f>
      </c>
      <c r="F1623" t="inlineStr">
        <is>
          <t/>
        </is>
      </c>
      <c r="G1623" t="inlineStr">
        <is>
          <t/>
        </is>
      </c>
      <c r="H1623" t="inlineStr">
        <is>
          <t/>
        </is>
      </c>
      <c r="I1623">
        <f>IF(D1623&gt;0,C1623/D1623,"")</f>
      </c>
      <c r="J1623">
        <f>IFERROR(B1623/B1622-1,"")</f>
      </c>
      <c r="K1623">
        <f>MAX(K1622,B1623)</f>
      </c>
      <c r="L1623">
        <f>IF(K1623&gt;0,B1623/K1623-1,"")</f>
      </c>
    </row>
    <row r="1624">
      <c r="A1624">
        <f>NAV!A1624</f>
      </c>
      <c r="B1624">
        <f>NAV!B1624</f>
      </c>
      <c r="C1624">
        <f>IFERROR(LN(B1624/B1623),"")</f>
      </c>
      <c r="D1624">
        <f>IFERROR(A1624-A1623,"")</f>
      </c>
      <c r="E1624">
        <f>IFERROR(D1624/365.25,"")</f>
      </c>
      <c r="F1624" t="inlineStr">
        <is>
          <t/>
        </is>
      </c>
      <c r="G1624" t="inlineStr">
        <is>
          <t/>
        </is>
      </c>
      <c r="H1624" t="inlineStr">
        <is>
          <t/>
        </is>
      </c>
      <c r="I1624">
        <f>IF(D1624&gt;0,C1624/D1624,"")</f>
      </c>
      <c r="J1624">
        <f>IFERROR(B1624/B1623-1,"")</f>
      </c>
      <c r="K1624">
        <f>MAX(K1623,B1624)</f>
      </c>
      <c r="L1624">
        <f>IF(K1624&gt;0,B1624/K1624-1,"")</f>
      </c>
    </row>
    <row r="1625">
      <c r="A1625">
        <f>NAV!A1625</f>
      </c>
      <c r="B1625">
        <f>NAV!B1625</f>
      </c>
      <c r="C1625">
        <f>IFERROR(LN(B1625/B1624),"")</f>
      </c>
      <c r="D1625">
        <f>IFERROR(A1625-A1624,"")</f>
      </c>
      <c r="E1625">
        <f>IFERROR(D1625/365.25,"")</f>
      </c>
      <c r="F1625" t="inlineStr">
        <is>
          <t/>
        </is>
      </c>
      <c r="G1625" t="inlineStr">
        <is>
          <t/>
        </is>
      </c>
      <c r="H1625" t="inlineStr">
        <is>
          <t/>
        </is>
      </c>
      <c r="I1625">
        <f>IF(D1625&gt;0,C1625/D1625,"")</f>
      </c>
      <c r="J1625">
        <f>IFERROR(B1625/B1624-1,"")</f>
      </c>
      <c r="K1625">
        <f>MAX(K1624,B1625)</f>
      </c>
      <c r="L1625">
        <f>IF(K1625&gt;0,B1625/K1625-1,"")</f>
      </c>
    </row>
    <row r="1626">
      <c r="A1626">
        <f>NAV!A1626</f>
      </c>
      <c r="B1626">
        <f>NAV!B1626</f>
      </c>
      <c r="C1626">
        <f>IFERROR(LN(B1626/B1625),"")</f>
      </c>
      <c r="D1626">
        <f>IFERROR(A1626-A1625,"")</f>
      </c>
      <c r="E1626">
        <f>IFERROR(D1626/365.25,"")</f>
      </c>
      <c r="F1626" t="inlineStr">
        <is>
          <t/>
        </is>
      </c>
      <c r="G1626" t="inlineStr">
        <is>
          <t/>
        </is>
      </c>
      <c r="H1626" t="inlineStr">
        <is>
          <t/>
        </is>
      </c>
      <c r="I1626">
        <f>IF(D1626&gt;0,C1626/D1626,"")</f>
      </c>
      <c r="J1626">
        <f>IFERROR(B1626/B1625-1,"")</f>
      </c>
      <c r="K1626">
        <f>MAX(K1625,B1626)</f>
      </c>
      <c r="L1626">
        <f>IF(K1626&gt;0,B1626/K1626-1,"")</f>
      </c>
    </row>
    <row r="1627">
      <c r="A1627">
        <f>NAV!A1627</f>
      </c>
      <c r="B1627">
        <f>NAV!B1627</f>
      </c>
      <c r="C1627">
        <f>IFERROR(LN(B1627/B1626),"")</f>
      </c>
      <c r="D1627">
        <f>IFERROR(A1627-A1626,"")</f>
      </c>
      <c r="E1627">
        <f>IFERROR(D1627/365.25,"")</f>
      </c>
      <c r="F1627" t="inlineStr">
        <is>
          <t/>
        </is>
      </c>
      <c r="G1627" t="inlineStr">
        <is>
          <t/>
        </is>
      </c>
      <c r="H1627" t="inlineStr">
        <is>
          <t/>
        </is>
      </c>
      <c r="I1627">
        <f>IF(D1627&gt;0,C1627/D1627,"")</f>
      </c>
      <c r="J1627">
        <f>IFERROR(B1627/B1626-1,"")</f>
      </c>
      <c r="K1627">
        <f>MAX(K1626,B1627)</f>
      </c>
      <c r="L1627">
        <f>IF(K1627&gt;0,B1627/K1627-1,"")</f>
      </c>
    </row>
    <row r="1628">
      <c r="A1628">
        <f>NAV!A1628</f>
      </c>
      <c r="B1628">
        <f>NAV!B1628</f>
      </c>
      <c r="C1628">
        <f>IFERROR(LN(B1628/B1627),"")</f>
      </c>
      <c r="D1628">
        <f>IFERROR(A1628-A1627,"")</f>
      </c>
      <c r="E1628">
        <f>IFERROR(D1628/365.25,"")</f>
      </c>
      <c r="F1628" t="inlineStr">
        <is>
          <t/>
        </is>
      </c>
      <c r="G1628" t="inlineStr">
        <is>
          <t/>
        </is>
      </c>
      <c r="H1628" t="inlineStr">
        <is>
          <t/>
        </is>
      </c>
      <c r="I1628">
        <f>IF(D1628&gt;0,C1628/D1628,"")</f>
      </c>
      <c r="J1628">
        <f>IFERROR(B1628/B1627-1,"")</f>
      </c>
      <c r="K1628">
        <f>MAX(K1627,B1628)</f>
      </c>
      <c r="L1628">
        <f>IF(K1628&gt;0,B1628/K1628-1,"")</f>
      </c>
    </row>
    <row r="1629">
      <c r="A1629">
        <f>NAV!A1629</f>
      </c>
      <c r="B1629">
        <f>NAV!B1629</f>
      </c>
      <c r="C1629">
        <f>IFERROR(LN(B1629/B1628),"")</f>
      </c>
      <c r="D1629">
        <f>IFERROR(A1629-A1628,"")</f>
      </c>
      <c r="E1629">
        <f>IFERROR(D1629/365.25,"")</f>
      </c>
      <c r="F1629" t="inlineStr">
        <is>
          <t/>
        </is>
      </c>
      <c r="G1629" t="inlineStr">
        <is>
          <t/>
        </is>
      </c>
      <c r="H1629" t="inlineStr">
        <is>
          <t/>
        </is>
      </c>
      <c r="I1629">
        <f>IF(D1629&gt;0,C1629/D1629,"")</f>
      </c>
      <c r="J1629">
        <f>IFERROR(B1629/B1628-1,"")</f>
      </c>
      <c r="K1629">
        <f>MAX(K1628,B1629)</f>
      </c>
      <c r="L1629">
        <f>IF(K1629&gt;0,B1629/K1629-1,"")</f>
      </c>
    </row>
    <row r="1630">
      <c r="A1630">
        <f>NAV!A1630</f>
      </c>
      <c r="B1630">
        <f>NAV!B1630</f>
      </c>
      <c r="C1630">
        <f>IFERROR(LN(B1630/B1629),"")</f>
      </c>
      <c r="D1630">
        <f>IFERROR(A1630-A1629,"")</f>
      </c>
      <c r="E1630">
        <f>IFERROR(D1630/365.25,"")</f>
      </c>
      <c r="F1630" t="inlineStr">
        <is>
          <t/>
        </is>
      </c>
      <c r="G1630" t="inlineStr">
        <is>
          <t/>
        </is>
      </c>
      <c r="H1630" t="inlineStr">
        <is>
          <t/>
        </is>
      </c>
      <c r="I1630">
        <f>IF(D1630&gt;0,C1630/D1630,"")</f>
      </c>
      <c r="J1630">
        <f>IFERROR(B1630/B1629-1,"")</f>
      </c>
      <c r="K1630">
        <f>MAX(K1629,B1630)</f>
      </c>
      <c r="L1630">
        <f>IF(K1630&gt;0,B1630/K1630-1,"")</f>
      </c>
    </row>
    <row r="1631">
      <c r="A1631">
        <f>NAV!A1631</f>
      </c>
      <c r="B1631">
        <f>NAV!B1631</f>
      </c>
      <c r="C1631">
        <f>IFERROR(LN(B1631/B1630),"")</f>
      </c>
      <c r="D1631">
        <f>IFERROR(A1631-A1630,"")</f>
      </c>
      <c r="E1631">
        <f>IFERROR(D1631/365.25,"")</f>
      </c>
      <c r="F1631" t="inlineStr">
        <is>
          <t/>
        </is>
      </c>
      <c r="G1631" t="inlineStr">
        <is>
          <t/>
        </is>
      </c>
      <c r="H1631" t="inlineStr">
        <is>
          <t/>
        </is>
      </c>
      <c r="I1631">
        <f>IF(D1631&gt;0,C1631/D1631,"")</f>
      </c>
      <c r="J1631">
        <f>IFERROR(B1631/B1630-1,"")</f>
      </c>
      <c r="K1631">
        <f>MAX(K1630,B1631)</f>
      </c>
      <c r="L1631">
        <f>IF(K1631&gt;0,B1631/K1631-1,"")</f>
      </c>
    </row>
    <row r="1632">
      <c r="A1632">
        <f>NAV!A1632</f>
      </c>
      <c r="B1632">
        <f>NAV!B1632</f>
      </c>
      <c r="C1632">
        <f>IFERROR(LN(B1632/B1631),"")</f>
      </c>
      <c r="D1632">
        <f>IFERROR(A1632-A1631,"")</f>
      </c>
      <c r="E1632">
        <f>IFERROR(D1632/365.25,"")</f>
      </c>
      <c r="F1632" t="inlineStr">
        <is>
          <t/>
        </is>
      </c>
      <c r="G1632" t="inlineStr">
        <is>
          <t/>
        </is>
      </c>
      <c r="H1632" t="inlineStr">
        <is>
          <t/>
        </is>
      </c>
      <c r="I1632">
        <f>IF(D1632&gt;0,C1632/D1632,"")</f>
      </c>
      <c r="J1632">
        <f>IFERROR(B1632/B1631-1,"")</f>
      </c>
      <c r="K1632">
        <f>MAX(K1631,B1632)</f>
      </c>
      <c r="L1632">
        <f>IF(K1632&gt;0,B1632/K1632-1,"")</f>
      </c>
    </row>
    <row r="1633">
      <c r="A1633">
        <f>NAV!A1633</f>
      </c>
      <c r="B1633">
        <f>NAV!B1633</f>
      </c>
      <c r="C1633">
        <f>IFERROR(LN(B1633/B1632),"")</f>
      </c>
      <c r="D1633">
        <f>IFERROR(A1633-A1632,"")</f>
      </c>
      <c r="E1633">
        <f>IFERROR(D1633/365.25,"")</f>
      </c>
      <c r="F1633" t="inlineStr">
        <is>
          <t/>
        </is>
      </c>
      <c r="G1633" t="inlineStr">
        <is>
          <t/>
        </is>
      </c>
      <c r="H1633" t="inlineStr">
        <is>
          <t/>
        </is>
      </c>
      <c r="I1633">
        <f>IF(D1633&gt;0,C1633/D1633,"")</f>
      </c>
      <c r="J1633">
        <f>IFERROR(B1633/B1632-1,"")</f>
      </c>
      <c r="K1633">
        <f>MAX(K1632,B1633)</f>
      </c>
      <c r="L1633">
        <f>IF(K1633&gt;0,B1633/K1633-1,"")</f>
      </c>
    </row>
    <row r="1634">
      <c r="A1634">
        <f>NAV!A1634</f>
      </c>
      <c r="B1634">
        <f>NAV!B1634</f>
      </c>
      <c r="C1634">
        <f>IFERROR(LN(B1634/B1633),"")</f>
      </c>
      <c r="D1634">
        <f>IFERROR(A1634-A1633,"")</f>
      </c>
      <c r="E1634">
        <f>IFERROR(D1634/365.25,"")</f>
      </c>
      <c r="F1634" t="inlineStr">
        <is>
          <t/>
        </is>
      </c>
      <c r="G1634" t="inlineStr">
        <is>
          <t/>
        </is>
      </c>
      <c r="H1634" t="inlineStr">
        <is>
          <t/>
        </is>
      </c>
      <c r="I1634">
        <f>IF(D1634&gt;0,C1634/D1634,"")</f>
      </c>
      <c r="J1634">
        <f>IFERROR(B1634/B1633-1,"")</f>
      </c>
      <c r="K1634">
        <f>MAX(K1633,B1634)</f>
      </c>
      <c r="L1634">
        <f>IF(K1634&gt;0,B1634/K1634-1,"")</f>
      </c>
    </row>
    <row r="1635">
      <c r="A1635">
        <f>NAV!A1635</f>
      </c>
      <c r="B1635">
        <f>NAV!B1635</f>
      </c>
      <c r="C1635">
        <f>IFERROR(LN(B1635/B1634),"")</f>
      </c>
      <c r="D1635">
        <f>IFERROR(A1635-A1634,"")</f>
      </c>
      <c r="E1635">
        <f>IFERROR(D1635/365.25,"")</f>
      </c>
      <c r="F1635" t="inlineStr">
        <is>
          <t/>
        </is>
      </c>
      <c r="G1635" t="inlineStr">
        <is>
          <t/>
        </is>
      </c>
      <c r="H1635" t="inlineStr">
        <is>
          <t/>
        </is>
      </c>
      <c r="I1635">
        <f>IF(D1635&gt;0,C1635/D1635,"")</f>
      </c>
      <c r="J1635">
        <f>IFERROR(B1635/B1634-1,"")</f>
      </c>
      <c r="K1635">
        <f>MAX(K1634,B1635)</f>
      </c>
      <c r="L1635">
        <f>IF(K1635&gt;0,B1635/K1635-1,"")</f>
      </c>
    </row>
    <row r="1636">
      <c r="A1636">
        <f>NAV!A1636</f>
      </c>
      <c r="B1636">
        <f>NAV!B1636</f>
      </c>
      <c r="C1636">
        <f>IFERROR(LN(B1636/B1635),"")</f>
      </c>
      <c r="D1636">
        <f>IFERROR(A1636-A1635,"")</f>
      </c>
      <c r="E1636">
        <f>IFERROR(D1636/365.25,"")</f>
      </c>
      <c r="F1636" t="inlineStr">
        <is>
          <t/>
        </is>
      </c>
      <c r="G1636" t="inlineStr">
        <is>
          <t/>
        </is>
      </c>
      <c r="H1636" t="inlineStr">
        <is>
          <t/>
        </is>
      </c>
      <c r="I1636">
        <f>IF(D1636&gt;0,C1636/D1636,"")</f>
      </c>
      <c r="J1636">
        <f>IFERROR(B1636/B1635-1,"")</f>
      </c>
      <c r="K1636">
        <f>MAX(K1635,B1636)</f>
      </c>
      <c r="L1636">
        <f>IF(K1636&gt;0,B1636/K1636-1,"")</f>
      </c>
    </row>
    <row r="1637">
      <c r="A1637">
        <f>NAV!A1637</f>
      </c>
      <c r="B1637">
        <f>NAV!B1637</f>
      </c>
      <c r="C1637">
        <f>IFERROR(LN(B1637/B1636),"")</f>
      </c>
      <c r="D1637">
        <f>IFERROR(A1637-A1636,"")</f>
      </c>
      <c r="E1637">
        <f>IFERROR(D1637/365.25,"")</f>
      </c>
      <c r="F1637" t="inlineStr">
        <is>
          <t/>
        </is>
      </c>
      <c r="G1637" t="inlineStr">
        <is>
          <t/>
        </is>
      </c>
      <c r="H1637" t="inlineStr">
        <is>
          <t/>
        </is>
      </c>
      <c r="I1637">
        <f>IF(D1637&gt;0,C1637/D1637,"")</f>
      </c>
      <c r="J1637">
        <f>IFERROR(B1637/B1636-1,"")</f>
      </c>
      <c r="K1637">
        <f>MAX(K1636,B1637)</f>
      </c>
      <c r="L1637">
        <f>IF(K1637&gt;0,B1637/K1637-1,"")</f>
      </c>
    </row>
    <row r="1638">
      <c r="A1638">
        <f>NAV!A1638</f>
      </c>
      <c r="B1638">
        <f>NAV!B1638</f>
      </c>
      <c r="C1638">
        <f>IFERROR(LN(B1638/B1637),"")</f>
      </c>
      <c r="D1638">
        <f>IFERROR(A1638-A1637,"")</f>
      </c>
      <c r="E1638">
        <f>IFERROR(D1638/365.25,"")</f>
      </c>
      <c r="F1638" t="inlineStr">
        <is>
          <t/>
        </is>
      </c>
      <c r="G1638" t="inlineStr">
        <is>
          <t/>
        </is>
      </c>
      <c r="H1638" t="inlineStr">
        <is>
          <t/>
        </is>
      </c>
      <c r="I1638">
        <f>IF(D1638&gt;0,C1638/D1638,"")</f>
      </c>
      <c r="J1638">
        <f>IFERROR(B1638/B1637-1,"")</f>
      </c>
      <c r="K1638">
        <f>MAX(K1637,B1638)</f>
      </c>
      <c r="L1638">
        <f>IF(K1638&gt;0,B1638/K1638-1,"")</f>
      </c>
    </row>
    <row r="1639">
      <c r="A1639">
        <f>NAV!A1639</f>
      </c>
      <c r="B1639">
        <f>NAV!B1639</f>
      </c>
      <c r="C1639">
        <f>IFERROR(LN(B1639/B1638),"")</f>
      </c>
      <c r="D1639">
        <f>IFERROR(A1639-A1638,"")</f>
      </c>
      <c r="E1639">
        <f>IFERROR(D1639/365.25,"")</f>
      </c>
      <c r="F1639" t="inlineStr">
        <is>
          <t/>
        </is>
      </c>
      <c r="G1639" t="inlineStr">
        <is>
          <t/>
        </is>
      </c>
      <c r="H1639" t="inlineStr">
        <is>
          <t/>
        </is>
      </c>
      <c r="I1639">
        <f>IF(D1639&gt;0,C1639/D1639,"")</f>
      </c>
      <c r="J1639">
        <f>IFERROR(B1639/B1638-1,"")</f>
      </c>
      <c r="K1639">
        <f>MAX(K1638,B1639)</f>
      </c>
      <c r="L1639">
        <f>IF(K1639&gt;0,B1639/K1639-1,"")</f>
      </c>
    </row>
    <row r="1640">
      <c r="A1640">
        <f>NAV!A1640</f>
      </c>
      <c r="B1640">
        <f>NAV!B1640</f>
      </c>
      <c r="C1640">
        <f>IFERROR(LN(B1640/B1639),"")</f>
      </c>
      <c r="D1640">
        <f>IFERROR(A1640-A1639,"")</f>
      </c>
      <c r="E1640">
        <f>IFERROR(D1640/365.25,"")</f>
      </c>
      <c r="F1640" t="inlineStr">
        <is>
          <t/>
        </is>
      </c>
      <c r="G1640" t="inlineStr">
        <is>
          <t/>
        </is>
      </c>
      <c r="H1640" t="inlineStr">
        <is>
          <t/>
        </is>
      </c>
      <c r="I1640">
        <f>IF(D1640&gt;0,C1640/D1640,"")</f>
      </c>
      <c r="J1640">
        <f>IFERROR(B1640/B1639-1,"")</f>
      </c>
      <c r="K1640">
        <f>MAX(K1639,B1640)</f>
      </c>
      <c r="L1640">
        <f>IF(K1640&gt;0,B1640/K1640-1,"")</f>
      </c>
    </row>
    <row r="1641">
      <c r="A1641">
        <f>NAV!A1641</f>
      </c>
      <c r="B1641">
        <f>NAV!B1641</f>
      </c>
      <c r="C1641">
        <f>IFERROR(LN(B1641/B1640),"")</f>
      </c>
      <c r="D1641">
        <f>IFERROR(A1641-A1640,"")</f>
      </c>
      <c r="E1641">
        <f>IFERROR(D1641/365.25,"")</f>
      </c>
      <c r="F1641" t="inlineStr">
        <is>
          <t/>
        </is>
      </c>
      <c r="G1641" t="inlineStr">
        <is>
          <t/>
        </is>
      </c>
      <c r="H1641" t="inlineStr">
        <is>
          <t/>
        </is>
      </c>
      <c r="I1641">
        <f>IF(D1641&gt;0,C1641/D1641,"")</f>
      </c>
      <c r="J1641">
        <f>IFERROR(B1641/B1640-1,"")</f>
      </c>
      <c r="K1641">
        <f>MAX(K1640,B1641)</f>
      </c>
      <c r="L1641">
        <f>IF(K1641&gt;0,B1641/K1641-1,"")</f>
      </c>
    </row>
    <row r="1642">
      <c r="A1642">
        <f>NAV!A1642</f>
      </c>
      <c r="B1642">
        <f>NAV!B1642</f>
      </c>
      <c r="C1642">
        <f>IFERROR(LN(B1642/B1641),"")</f>
      </c>
      <c r="D1642">
        <f>IFERROR(A1642-A1641,"")</f>
      </c>
      <c r="E1642">
        <f>IFERROR(D1642/365.25,"")</f>
      </c>
      <c r="F1642" t="inlineStr">
        <is>
          <t/>
        </is>
      </c>
      <c r="G1642" t="inlineStr">
        <is>
          <t/>
        </is>
      </c>
      <c r="H1642" t="inlineStr">
        <is>
          <t/>
        </is>
      </c>
      <c r="I1642">
        <f>IF(D1642&gt;0,C1642/D1642,"")</f>
      </c>
      <c r="J1642">
        <f>IFERROR(B1642/B1641-1,"")</f>
      </c>
      <c r="K1642">
        <f>MAX(K1641,B1642)</f>
      </c>
      <c r="L1642">
        <f>IF(K1642&gt;0,B1642/K1642-1,"")</f>
      </c>
    </row>
    <row r="1643">
      <c r="A1643">
        <f>NAV!A1643</f>
      </c>
      <c r="B1643">
        <f>NAV!B1643</f>
      </c>
      <c r="C1643">
        <f>IFERROR(LN(B1643/B1642),"")</f>
      </c>
      <c r="D1643">
        <f>IFERROR(A1643-A1642,"")</f>
      </c>
      <c r="E1643">
        <f>IFERROR(D1643/365.25,"")</f>
      </c>
      <c r="F1643" t="inlineStr">
        <is>
          <t/>
        </is>
      </c>
      <c r="G1643" t="inlineStr">
        <is>
          <t/>
        </is>
      </c>
      <c r="H1643" t="inlineStr">
        <is>
          <t/>
        </is>
      </c>
      <c r="I1643">
        <f>IF(D1643&gt;0,C1643/D1643,"")</f>
      </c>
      <c r="J1643">
        <f>IFERROR(B1643/B1642-1,"")</f>
      </c>
      <c r="K1643">
        <f>MAX(K1642,B1643)</f>
      </c>
      <c r="L1643">
        <f>IF(K1643&gt;0,B1643/K1643-1,"")</f>
      </c>
    </row>
    <row r="1644">
      <c r="A1644">
        <f>NAV!A1644</f>
      </c>
      <c r="B1644">
        <f>NAV!B1644</f>
      </c>
      <c r="C1644">
        <f>IFERROR(LN(B1644/B1643),"")</f>
      </c>
      <c r="D1644">
        <f>IFERROR(A1644-A1643,"")</f>
      </c>
      <c r="E1644">
        <f>IFERROR(D1644/365.25,"")</f>
      </c>
      <c r="F1644" t="inlineStr">
        <is>
          <t/>
        </is>
      </c>
      <c r="G1644" t="inlineStr">
        <is>
          <t/>
        </is>
      </c>
      <c r="H1644" t="inlineStr">
        <is>
          <t/>
        </is>
      </c>
      <c r="I1644">
        <f>IF(D1644&gt;0,C1644/D1644,"")</f>
      </c>
      <c r="J1644">
        <f>IFERROR(B1644/B1643-1,"")</f>
      </c>
      <c r="K1644">
        <f>MAX(K1643,B1644)</f>
      </c>
      <c r="L1644">
        <f>IF(K1644&gt;0,B1644/K1644-1,"")</f>
      </c>
    </row>
    <row r="1645">
      <c r="A1645">
        <f>NAV!A1645</f>
      </c>
      <c r="B1645">
        <f>NAV!B1645</f>
      </c>
      <c r="C1645">
        <f>IFERROR(LN(B1645/B1644),"")</f>
      </c>
      <c r="D1645">
        <f>IFERROR(A1645-A1644,"")</f>
      </c>
      <c r="E1645">
        <f>IFERROR(D1645/365.25,"")</f>
      </c>
      <c r="F1645" t="inlineStr">
        <is>
          <t/>
        </is>
      </c>
      <c r="G1645" t="inlineStr">
        <is>
          <t/>
        </is>
      </c>
      <c r="H1645" t="inlineStr">
        <is>
          <t/>
        </is>
      </c>
      <c r="I1645">
        <f>IF(D1645&gt;0,C1645/D1645,"")</f>
      </c>
      <c r="J1645">
        <f>IFERROR(B1645/B1644-1,"")</f>
      </c>
      <c r="K1645">
        <f>MAX(K1644,B1645)</f>
      </c>
      <c r="L1645">
        <f>IF(K1645&gt;0,B1645/K1645-1,"")</f>
      </c>
    </row>
    <row r="1646">
      <c r="A1646">
        <f>NAV!A1646</f>
      </c>
      <c r="B1646">
        <f>NAV!B1646</f>
      </c>
      <c r="C1646">
        <f>IFERROR(LN(B1646/B1645),"")</f>
      </c>
      <c r="D1646">
        <f>IFERROR(A1646-A1645,"")</f>
      </c>
      <c r="E1646">
        <f>IFERROR(D1646/365.25,"")</f>
      </c>
      <c r="F1646" t="inlineStr">
        <is>
          <t/>
        </is>
      </c>
      <c r="G1646" t="inlineStr">
        <is>
          <t/>
        </is>
      </c>
      <c r="H1646" t="inlineStr">
        <is>
          <t/>
        </is>
      </c>
      <c r="I1646">
        <f>IF(D1646&gt;0,C1646/D1646,"")</f>
      </c>
      <c r="J1646">
        <f>IFERROR(B1646/B1645-1,"")</f>
      </c>
      <c r="K1646">
        <f>MAX(K1645,B1646)</f>
      </c>
      <c r="L1646">
        <f>IF(K1646&gt;0,B1646/K1646-1,"")</f>
      </c>
    </row>
    <row r="1647">
      <c r="A1647">
        <f>NAV!A1647</f>
      </c>
      <c r="B1647">
        <f>NAV!B1647</f>
      </c>
      <c r="C1647">
        <f>IFERROR(LN(B1647/B1646),"")</f>
      </c>
      <c r="D1647">
        <f>IFERROR(A1647-A1646,"")</f>
      </c>
      <c r="E1647">
        <f>IFERROR(D1647/365.25,"")</f>
      </c>
      <c r="F1647" t="inlineStr">
        <is>
          <t/>
        </is>
      </c>
      <c r="G1647" t="inlineStr">
        <is>
          <t/>
        </is>
      </c>
      <c r="H1647" t="inlineStr">
        <is>
          <t/>
        </is>
      </c>
      <c r="I1647">
        <f>IF(D1647&gt;0,C1647/D1647,"")</f>
      </c>
      <c r="J1647">
        <f>IFERROR(B1647/B1646-1,"")</f>
      </c>
      <c r="K1647">
        <f>MAX(K1646,B1647)</f>
      </c>
      <c r="L1647">
        <f>IF(K1647&gt;0,B1647/K1647-1,"")</f>
      </c>
    </row>
    <row r="1648">
      <c r="A1648">
        <f>NAV!A1648</f>
      </c>
      <c r="B1648">
        <f>NAV!B1648</f>
      </c>
      <c r="C1648">
        <f>IFERROR(LN(B1648/B1647),"")</f>
      </c>
      <c r="D1648">
        <f>IFERROR(A1648-A1647,"")</f>
      </c>
      <c r="E1648">
        <f>IFERROR(D1648/365.25,"")</f>
      </c>
      <c r="F1648" t="inlineStr">
        <is>
          <t/>
        </is>
      </c>
      <c r="G1648" t="inlineStr">
        <is>
          <t/>
        </is>
      </c>
      <c r="H1648" t="inlineStr">
        <is>
          <t/>
        </is>
      </c>
      <c r="I1648">
        <f>IF(D1648&gt;0,C1648/D1648,"")</f>
      </c>
      <c r="J1648">
        <f>IFERROR(B1648/B1647-1,"")</f>
      </c>
      <c r="K1648">
        <f>MAX(K1647,B1648)</f>
      </c>
      <c r="L1648">
        <f>IF(K1648&gt;0,B1648/K1648-1,"")</f>
      </c>
    </row>
    <row r="1649">
      <c r="A1649">
        <f>NAV!A1649</f>
      </c>
      <c r="B1649">
        <f>NAV!B1649</f>
      </c>
      <c r="C1649">
        <f>IFERROR(LN(B1649/B1648),"")</f>
      </c>
      <c r="D1649">
        <f>IFERROR(A1649-A1648,"")</f>
      </c>
      <c r="E1649">
        <f>IFERROR(D1649/365.25,"")</f>
      </c>
      <c r="F1649" t="inlineStr">
        <is>
          <t/>
        </is>
      </c>
      <c r="G1649" t="inlineStr">
        <is>
          <t/>
        </is>
      </c>
      <c r="H1649" t="inlineStr">
        <is>
          <t/>
        </is>
      </c>
      <c r="I1649">
        <f>IF(D1649&gt;0,C1649/D1649,"")</f>
      </c>
      <c r="J1649">
        <f>IFERROR(B1649/B1648-1,"")</f>
      </c>
      <c r="K1649">
        <f>MAX(K1648,B1649)</f>
      </c>
      <c r="L1649">
        <f>IF(K1649&gt;0,B1649/K1649-1,"")</f>
      </c>
    </row>
    <row r="1650">
      <c r="A1650">
        <f>NAV!A1650</f>
      </c>
      <c r="B1650">
        <f>NAV!B1650</f>
      </c>
      <c r="C1650">
        <f>IFERROR(LN(B1650/B1649),"")</f>
      </c>
      <c r="D1650">
        <f>IFERROR(A1650-A1649,"")</f>
      </c>
      <c r="E1650">
        <f>IFERROR(D1650/365.25,"")</f>
      </c>
      <c r="F1650" t="inlineStr">
        <is>
          <t/>
        </is>
      </c>
      <c r="G1650" t="inlineStr">
        <is>
          <t/>
        </is>
      </c>
      <c r="H1650" t="inlineStr">
        <is>
          <t/>
        </is>
      </c>
      <c r="I1650">
        <f>IF(D1650&gt;0,C1650/D1650,"")</f>
      </c>
      <c r="J1650">
        <f>IFERROR(B1650/B1649-1,"")</f>
      </c>
      <c r="K1650">
        <f>MAX(K1649,B1650)</f>
      </c>
      <c r="L1650">
        <f>IF(K1650&gt;0,B1650/K1650-1,"")</f>
      </c>
    </row>
    <row r="1651">
      <c r="A1651">
        <f>NAV!A1651</f>
      </c>
      <c r="B1651">
        <f>NAV!B1651</f>
      </c>
      <c r="C1651">
        <f>IFERROR(LN(B1651/B1650),"")</f>
      </c>
      <c r="D1651">
        <f>IFERROR(A1651-A1650,"")</f>
      </c>
      <c r="E1651">
        <f>IFERROR(D1651/365.25,"")</f>
      </c>
      <c r="F1651" t="inlineStr">
        <is>
          <t/>
        </is>
      </c>
      <c r="G1651" t="inlineStr">
        <is>
          <t/>
        </is>
      </c>
      <c r="H1651" t="inlineStr">
        <is>
          <t/>
        </is>
      </c>
      <c r="I1651">
        <f>IF(D1651&gt;0,C1651/D1651,"")</f>
      </c>
      <c r="J1651">
        <f>IFERROR(B1651/B1650-1,"")</f>
      </c>
      <c r="K1651">
        <f>MAX(K1650,B1651)</f>
      </c>
      <c r="L1651">
        <f>IF(K1651&gt;0,B1651/K1651-1,"")</f>
      </c>
    </row>
    <row r="1652">
      <c r="A1652">
        <f>NAV!A1652</f>
      </c>
      <c r="B1652">
        <f>NAV!B1652</f>
      </c>
      <c r="C1652">
        <f>IFERROR(LN(B1652/B1651),"")</f>
      </c>
      <c r="D1652">
        <f>IFERROR(A1652-A1651,"")</f>
      </c>
      <c r="E1652">
        <f>IFERROR(D1652/365.25,"")</f>
      </c>
      <c r="F1652" t="inlineStr">
        <is>
          <t/>
        </is>
      </c>
      <c r="G1652" t="inlineStr">
        <is>
          <t/>
        </is>
      </c>
      <c r="H1652" t="inlineStr">
        <is>
          <t/>
        </is>
      </c>
      <c r="I1652">
        <f>IF(D1652&gt;0,C1652/D1652,"")</f>
      </c>
      <c r="J1652">
        <f>IFERROR(B1652/B1651-1,"")</f>
      </c>
      <c r="K1652">
        <f>MAX(K1651,B1652)</f>
      </c>
      <c r="L1652">
        <f>IF(K1652&gt;0,B1652/K1652-1,"")</f>
      </c>
    </row>
    <row r="1653">
      <c r="A1653">
        <f>NAV!A1653</f>
      </c>
      <c r="B1653">
        <f>NAV!B1653</f>
      </c>
      <c r="C1653">
        <f>IFERROR(LN(B1653/B1652),"")</f>
      </c>
      <c r="D1653">
        <f>IFERROR(A1653-A1652,"")</f>
      </c>
      <c r="E1653">
        <f>IFERROR(D1653/365.25,"")</f>
      </c>
      <c r="F1653" t="inlineStr">
        <is>
          <t/>
        </is>
      </c>
      <c r="G1653" t="inlineStr">
        <is>
          <t/>
        </is>
      </c>
      <c r="H1653" t="inlineStr">
        <is>
          <t/>
        </is>
      </c>
      <c r="I1653">
        <f>IF(D1653&gt;0,C1653/D1653,"")</f>
      </c>
      <c r="J1653">
        <f>IFERROR(B1653/B1652-1,"")</f>
      </c>
      <c r="K1653">
        <f>MAX(K1652,B1653)</f>
      </c>
      <c r="L1653">
        <f>IF(K1653&gt;0,B1653/K1653-1,"")</f>
      </c>
    </row>
    <row r="1654">
      <c r="A1654">
        <f>NAV!A1654</f>
      </c>
      <c r="B1654">
        <f>NAV!B1654</f>
      </c>
      <c r="C1654">
        <f>IFERROR(LN(B1654/B1653),"")</f>
      </c>
      <c r="D1654">
        <f>IFERROR(A1654-A1653,"")</f>
      </c>
      <c r="E1654">
        <f>IFERROR(D1654/365.25,"")</f>
      </c>
      <c r="F1654" t="inlineStr">
        <is>
          <t/>
        </is>
      </c>
      <c r="G1654" t="inlineStr">
        <is>
          <t/>
        </is>
      </c>
      <c r="H1654" t="inlineStr">
        <is>
          <t/>
        </is>
      </c>
      <c r="I1654">
        <f>IF(D1654&gt;0,C1654/D1654,"")</f>
      </c>
      <c r="J1654">
        <f>IFERROR(B1654/B1653-1,"")</f>
      </c>
      <c r="K1654">
        <f>MAX(K1653,B1654)</f>
      </c>
      <c r="L1654">
        <f>IF(K1654&gt;0,B1654/K1654-1,"")</f>
      </c>
    </row>
    <row r="1655">
      <c r="A1655">
        <f>NAV!A1655</f>
      </c>
      <c r="B1655">
        <f>NAV!B1655</f>
      </c>
      <c r="C1655">
        <f>IFERROR(LN(B1655/B1654),"")</f>
      </c>
      <c r="D1655">
        <f>IFERROR(A1655-A1654,"")</f>
      </c>
      <c r="E1655">
        <f>IFERROR(D1655/365.25,"")</f>
      </c>
      <c r="F1655" t="inlineStr">
        <is>
          <t/>
        </is>
      </c>
      <c r="G1655" t="inlineStr">
        <is>
          <t/>
        </is>
      </c>
      <c r="H1655" t="inlineStr">
        <is>
          <t/>
        </is>
      </c>
      <c r="I1655">
        <f>IF(D1655&gt;0,C1655/D1655,"")</f>
      </c>
      <c r="J1655">
        <f>IFERROR(B1655/B1654-1,"")</f>
      </c>
      <c r="K1655">
        <f>MAX(K1654,B1655)</f>
      </c>
      <c r="L1655">
        <f>IF(K1655&gt;0,B1655/K1655-1,"")</f>
      </c>
    </row>
    <row r="1656">
      <c r="A1656">
        <f>NAV!A1656</f>
      </c>
      <c r="B1656">
        <f>NAV!B1656</f>
      </c>
      <c r="C1656">
        <f>IFERROR(LN(B1656/B1655),"")</f>
      </c>
      <c r="D1656">
        <f>IFERROR(A1656-A1655,"")</f>
      </c>
      <c r="E1656">
        <f>IFERROR(D1656/365.25,"")</f>
      </c>
      <c r="F1656" t="inlineStr">
        <is>
          <t/>
        </is>
      </c>
      <c r="G1656" t="inlineStr">
        <is>
          <t/>
        </is>
      </c>
      <c r="H1656" t="inlineStr">
        <is>
          <t/>
        </is>
      </c>
      <c r="I1656">
        <f>IF(D1656&gt;0,C1656/D1656,"")</f>
      </c>
      <c r="J1656">
        <f>IFERROR(B1656/B1655-1,"")</f>
      </c>
      <c r="K1656">
        <f>MAX(K1655,B1656)</f>
      </c>
      <c r="L1656">
        <f>IF(K1656&gt;0,B1656/K1656-1,"")</f>
      </c>
    </row>
    <row r="1657">
      <c r="A1657">
        <f>NAV!A1657</f>
      </c>
      <c r="B1657">
        <f>NAV!B1657</f>
      </c>
      <c r="C1657">
        <f>IFERROR(LN(B1657/B1656),"")</f>
      </c>
      <c r="D1657">
        <f>IFERROR(A1657-A1656,"")</f>
      </c>
      <c r="E1657">
        <f>IFERROR(D1657/365.25,"")</f>
      </c>
      <c r="F1657" t="inlineStr">
        <is>
          <t/>
        </is>
      </c>
      <c r="G1657" t="inlineStr">
        <is>
          <t/>
        </is>
      </c>
      <c r="H1657" t="inlineStr">
        <is>
          <t/>
        </is>
      </c>
      <c r="I1657">
        <f>IF(D1657&gt;0,C1657/D1657,"")</f>
      </c>
      <c r="J1657">
        <f>IFERROR(B1657/B1656-1,"")</f>
      </c>
      <c r="K1657">
        <f>MAX(K1656,B1657)</f>
      </c>
      <c r="L1657">
        <f>IF(K1657&gt;0,B1657/K1657-1,"")</f>
      </c>
    </row>
    <row r="1658">
      <c r="A1658">
        <f>NAV!A1658</f>
      </c>
      <c r="B1658">
        <f>NAV!B1658</f>
      </c>
      <c r="C1658">
        <f>IFERROR(LN(B1658/B1657),"")</f>
      </c>
      <c r="D1658">
        <f>IFERROR(A1658-A1657,"")</f>
      </c>
      <c r="E1658">
        <f>IFERROR(D1658/365.25,"")</f>
      </c>
      <c r="F1658" t="inlineStr">
        <is>
          <t/>
        </is>
      </c>
      <c r="G1658" t="inlineStr">
        <is>
          <t/>
        </is>
      </c>
      <c r="H1658" t="inlineStr">
        <is>
          <t/>
        </is>
      </c>
      <c r="I1658">
        <f>IF(D1658&gt;0,C1658/D1658,"")</f>
      </c>
      <c r="J1658">
        <f>IFERROR(B1658/B1657-1,"")</f>
      </c>
      <c r="K1658">
        <f>MAX(K1657,B1658)</f>
      </c>
      <c r="L1658">
        <f>IF(K1658&gt;0,B1658/K1658-1,"")</f>
      </c>
    </row>
    <row r="1659">
      <c r="A1659">
        <f>NAV!A1659</f>
      </c>
      <c r="B1659">
        <f>NAV!B1659</f>
      </c>
      <c r="C1659">
        <f>IFERROR(LN(B1659/B1658),"")</f>
      </c>
      <c r="D1659">
        <f>IFERROR(A1659-A1658,"")</f>
      </c>
      <c r="E1659">
        <f>IFERROR(D1659/365.25,"")</f>
      </c>
      <c r="F1659" t="inlineStr">
        <is>
          <t/>
        </is>
      </c>
      <c r="G1659" t="inlineStr">
        <is>
          <t/>
        </is>
      </c>
      <c r="H1659" t="inlineStr">
        <is>
          <t/>
        </is>
      </c>
      <c r="I1659">
        <f>IF(D1659&gt;0,C1659/D1659,"")</f>
      </c>
      <c r="J1659">
        <f>IFERROR(B1659/B1658-1,"")</f>
      </c>
      <c r="K1659">
        <f>MAX(K1658,B1659)</f>
      </c>
      <c r="L1659">
        <f>IF(K1659&gt;0,B1659/K1659-1,"")</f>
      </c>
    </row>
    <row r="1660">
      <c r="A1660">
        <f>NAV!A1660</f>
      </c>
      <c r="B1660">
        <f>NAV!B1660</f>
      </c>
      <c r="C1660">
        <f>IFERROR(LN(B1660/B1659),"")</f>
      </c>
      <c r="D1660">
        <f>IFERROR(A1660-A1659,"")</f>
      </c>
      <c r="E1660">
        <f>IFERROR(D1660/365.25,"")</f>
      </c>
      <c r="F1660" t="inlineStr">
        <is>
          <t/>
        </is>
      </c>
      <c r="G1660" t="inlineStr">
        <is>
          <t/>
        </is>
      </c>
      <c r="H1660" t="inlineStr">
        <is>
          <t/>
        </is>
      </c>
      <c r="I1660">
        <f>IF(D1660&gt;0,C1660/D1660,"")</f>
      </c>
      <c r="J1660">
        <f>IFERROR(B1660/B1659-1,"")</f>
      </c>
      <c r="K1660">
        <f>MAX(K1659,B1660)</f>
      </c>
      <c r="L1660">
        <f>IF(K1660&gt;0,B1660/K1660-1,"")</f>
      </c>
    </row>
    <row r="1661">
      <c r="A1661">
        <f>NAV!A1661</f>
      </c>
      <c r="B1661">
        <f>NAV!B1661</f>
      </c>
      <c r="C1661">
        <f>IFERROR(LN(B1661/B1660),"")</f>
      </c>
      <c r="D1661">
        <f>IFERROR(A1661-A1660,"")</f>
      </c>
      <c r="E1661">
        <f>IFERROR(D1661/365.25,"")</f>
      </c>
      <c r="F1661" t="inlineStr">
        <is>
          <t/>
        </is>
      </c>
      <c r="G1661" t="inlineStr">
        <is>
          <t/>
        </is>
      </c>
      <c r="H1661" t="inlineStr">
        <is>
          <t/>
        </is>
      </c>
      <c r="I1661">
        <f>IF(D1661&gt;0,C1661/D1661,"")</f>
      </c>
      <c r="J1661">
        <f>IFERROR(B1661/B1660-1,"")</f>
      </c>
      <c r="K1661">
        <f>MAX(K1660,B1661)</f>
      </c>
      <c r="L1661">
        <f>IF(K1661&gt;0,B1661/K1661-1,"")</f>
      </c>
    </row>
    <row r="1662">
      <c r="A1662">
        <f>NAV!A1662</f>
      </c>
      <c r="B1662">
        <f>NAV!B1662</f>
      </c>
      <c r="C1662">
        <f>IFERROR(LN(B1662/B1661),"")</f>
      </c>
      <c r="D1662">
        <f>IFERROR(A1662-A1661,"")</f>
      </c>
      <c r="E1662">
        <f>IFERROR(D1662/365.25,"")</f>
      </c>
      <c r="F1662" t="inlineStr">
        <is>
          <t/>
        </is>
      </c>
      <c r="G1662" t="inlineStr">
        <is>
          <t/>
        </is>
      </c>
      <c r="H1662" t="inlineStr">
        <is>
          <t/>
        </is>
      </c>
      <c r="I1662">
        <f>IF(D1662&gt;0,C1662/D1662,"")</f>
      </c>
      <c r="J1662">
        <f>IFERROR(B1662/B1661-1,"")</f>
      </c>
      <c r="K1662">
        <f>MAX(K1661,B1662)</f>
      </c>
      <c r="L1662">
        <f>IF(K1662&gt;0,B1662/K1662-1,"")</f>
      </c>
    </row>
    <row r="1663">
      <c r="A1663">
        <f>NAV!A1663</f>
      </c>
      <c r="B1663">
        <f>NAV!B1663</f>
      </c>
      <c r="C1663">
        <f>IFERROR(LN(B1663/B1662),"")</f>
      </c>
      <c r="D1663">
        <f>IFERROR(A1663-A1662,"")</f>
      </c>
      <c r="E1663">
        <f>IFERROR(D1663/365.25,"")</f>
      </c>
      <c r="F1663" t="inlineStr">
        <is>
          <t/>
        </is>
      </c>
      <c r="G1663" t="inlineStr">
        <is>
          <t/>
        </is>
      </c>
      <c r="H1663" t="inlineStr">
        <is>
          <t/>
        </is>
      </c>
      <c r="I1663">
        <f>IF(D1663&gt;0,C1663/D1663,"")</f>
      </c>
      <c r="J1663">
        <f>IFERROR(B1663/B1662-1,"")</f>
      </c>
      <c r="K1663">
        <f>MAX(K1662,B1663)</f>
      </c>
      <c r="L1663">
        <f>IF(K1663&gt;0,B1663/K1663-1,"")</f>
      </c>
    </row>
    <row r="1664">
      <c r="A1664">
        <f>NAV!A1664</f>
      </c>
      <c r="B1664">
        <f>NAV!B1664</f>
      </c>
      <c r="C1664">
        <f>IFERROR(LN(B1664/B1663),"")</f>
      </c>
      <c r="D1664">
        <f>IFERROR(A1664-A1663,"")</f>
      </c>
      <c r="E1664">
        <f>IFERROR(D1664/365.25,"")</f>
      </c>
      <c r="F1664" t="inlineStr">
        <is>
          <t/>
        </is>
      </c>
      <c r="G1664" t="inlineStr">
        <is>
          <t/>
        </is>
      </c>
      <c r="H1664" t="inlineStr">
        <is>
          <t/>
        </is>
      </c>
      <c r="I1664">
        <f>IF(D1664&gt;0,C1664/D1664,"")</f>
      </c>
      <c r="J1664">
        <f>IFERROR(B1664/B1663-1,"")</f>
      </c>
      <c r="K1664">
        <f>MAX(K1663,B1664)</f>
      </c>
      <c r="L1664">
        <f>IF(K1664&gt;0,B1664/K1664-1,"")</f>
      </c>
    </row>
    <row r="1665">
      <c r="A1665">
        <f>NAV!A1665</f>
      </c>
      <c r="B1665">
        <f>NAV!B1665</f>
      </c>
      <c r="C1665">
        <f>IFERROR(LN(B1665/B1664),"")</f>
      </c>
      <c r="D1665">
        <f>IFERROR(A1665-A1664,"")</f>
      </c>
      <c r="E1665">
        <f>IFERROR(D1665/365.25,"")</f>
      </c>
      <c r="F1665" t="inlineStr">
        <is>
          <t/>
        </is>
      </c>
      <c r="G1665" t="inlineStr">
        <is>
          <t/>
        </is>
      </c>
      <c r="H1665" t="inlineStr">
        <is>
          <t/>
        </is>
      </c>
      <c r="I1665">
        <f>IF(D1665&gt;0,C1665/D1665,"")</f>
      </c>
      <c r="J1665">
        <f>IFERROR(B1665/B1664-1,"")</f>
      </c>
      <c r="K1665">
        <f>MAX(K1664,B1665)</f>
      </c>
      <c r="L1665">
        <f>IF(K1665&gt;0,B1665/K1665-1,"")</f>
      </c>
    </row>
    <row r="1666">
      <c r="A1666">
        <f>NAV!A1666</f>
      </c>
      <c r="B1666">
        <f>NAV!B1666</f>
      </c>
      <c r="C1666">
        <f>IFERROR(LN(B1666/B1665),"")</f>
      </c>
      <c r="D1666">
        <f>IFERROR(A1666-A1665,"")</f>
      </c>
      <c r="E1666">
        <f>IFERROR(D1666/365.25,"")</f>
      </c>
      <c r="F1666" t="inlineStr">
        <is>
          <t/>
        </is>
      </c>
      <c r="G1666" t="inlineStr">
        <is>
          <t/>
        </is>
      </c>
      <c r="H1666" t="inlineStr">
        <is>
          <t/>
        </is>
      </c>
      <c r="I1666">
        <f>IF(D1666&gt;0,C1666/D1666,"")</f>
      </c>
      <c r="J1666">
        <f>IFERROR(B1666/B1665-1,"")</f>
      </c>
      <c r="K1666">
        <f>MAX(K1665,B1666)</f>
      </c>
      <c r="L1666">
        <f>IF(K1666&gt;0,B1666/K1666-1,"")</f>
      </c>
    </row>
    <row r="1667">
      <c r="A1667">
        <f>NAV!A1667</f>
      </c>
      <c r="B1667">
        <f>NAV!B1667</f>
      </c>
      <c r="C1667">
        <f>IFERROR(LN(B1667/B1666),"")</f>
      </c>
      <c r="D1667">
        <f>IFERROR(A1667-A1666,"")</f>
      </c>
      <c r="E1667">
        <f>IFERROR(D1667/365.25,"")</f>
      </c>
      <c r="F1667" t="inlineStr">
        <is>
          <t/>
        </is>
      </c>
      <c r="G1667" t="inlineStr">
        <is>
          <t/>
        </is>
      </c>
      <c r="H1667" t="inlineStr">
        <is>
          <t/>
        </is>
      </c>
      <c r="I1667">
        <f>IF(D1667&gt;0,C1667/D1667,"")</f>
      </c>
      <c r="J1667">
        <f>IFERROR(B1667/B1666-1,"")</f>
      </c>
      <c r="K1667">
        <f>MAX(K1666,B1667)</f>
      </c>
      <c r="L1667">
        <f>IF(K1667&gt;0,B1667/K1667-1,"")</f>
      </c>
    </row>
    <row r="1668">
      <c r="A1668">
        <f>NAV!A1668</f>
      </c>
      <c r="B1668">
        <f>NAV!B1668</f>
      </c>
      <c r="C1668">
        <f>IFERROR(LN(B1668/B1667),"")</f>
      </c>
      <c r="D1668">
        <f>IFERROR(A1668-A1667,"")</f>
      </c>
      <c r="E1668">
        <f>IFERROR(D1668/365.25,"")</f>
      </c>
      <c r="F1668" t="inlineStr">
        <is>
          <t/>
        </is>
      </c>
      <c r="G1668" t="inlineStr">
        <is>
          <t/>
        </is>
      </c>
      <c r="H1668" t="inlineStr">
        <is>
          <t/>
        </is>
      </c>
      <c r="I1668">
        <f>IF(D1668&gt;0,C1668/D1668,"")</f>
      </c>
      <c r="J1668">
        <f>IFERROR(B1668/B1667-1,"")</f>
      </c>
      <c r="K1668">
        <f>MAX(K1667,B1668)</f>
      </c>
      <c r="L1668">
        <f>IF(K1668&gt;0,B1668/K1668-1,"")</f>
      </c>
    </row>
    <row r="1669">
      <c r="A1669">
        <f>NAV!A1669</f>
      </c>
      <c r="B1669">
        <f>NAV!B1669</f>
      </c>
      <c r="C1669">
        <f>IFERROR(LN(B1669/B1668),"")</f>
      </c>
      <c r="D1669">
        <f>IFERROR(A1669-A1668,"")</f>
      </c>
      <c r="E1669">
        <f>IFERROR(D1669/365.25,"")</f>
      </c>
      <c r="F1669" t="inlineStr">
        <is>
          <t/>
        </is>
      </c>
      <c r="G1669" t="inlineStr">
        <is>
          <t/>
        </is>
      </c>
      <c r="H1669" t="inlineStr">
        <is>
          <t/>
        </is>
      </c>
      <c r="I1669">
        <f>IF(D1669&gt;0,C1669/D1669,"")</f>
      </c>
      <c r="J1669">
        <f>IFERROR(B1669/B1668-1,"")</f>
      </c>
      <c r="K1669">
        <f>MAX(K1668,B1669)</f>
      </c>
      <c r="L1669">
        <f>IF(K1669&gt;0,B1669/K1669-1,"")</f>
      </c>
    </row>
    <row r="1670">
      <c r="A1670">
        <f>NAV!A1670</f>
      </c>
      <c r="B1670">
        <f>NAV!B1670</f>
      </c>
      <c r="C1670">
        <f>IFERROR(LN(B1670/B1669),"")</f>
      </c>
      <c r="D1670">
        <f>IFERROR(A1670-A1669,"")</f>
      </c>
      <c r="E1670">
        <f>IFERROR(D1670/365.25,"")</f>
      </c>
      <c r="F1670" t="inlineStr">
        <is>
          <t/>
        </is>
      </c>
      <c r="G1670" t="inlineStr">
        <is>
          <t/>
        </is>
      </c>
      <c r="H1670" t="inlineStr">
        <is>
          <t/>
        </is>
      </c>
      <c r="I1670">
        <f>IF(D1670&gt;0,C1670/D1670,"")</f>
      </c>
      <c r="J1670">
        <f>IFERROR(B1670/B1669-1,"")</f>
      </c>
      <c r="K1670">
        <f>MAX(K1669,B1670)</f>
      </c>
      <c r="L1670">
        <f>IF(K1670&gt;0,B1670/K1670-1,"")</f>
      </c>
    </row>
    <row r="1671">
      <c r="A1671">
        <f>NAV!A1671</f>
      </c>
      <c r="B1671">
        <f>NAV!B1671</f>
      </c>
      <c r="C1671">
        <f>IFERROR(LN(B1671/B1670),"")</f>
      </c>
      <c r="D1671">
        <f>IFERROR(A1671-A1670,"")</f>
      </c>
      <c r="E1671">
        <f>IFERROR(D1671/365.25,"")</f>
      </c>
      <c r="F1671" t="inlineStr">
        <is>
          <t/>
        </is>
      </c>
      <c r="G1671" t="inlineStr">
        <is>
          <t/>
        </is>
      </c>
      <c r="H1671" t="inlineStr">
        <is>
          <t/>
        </is>
      </c>
      <c r="I1671">
        <f>IF(D1671&gt;0,C1671/D1671,"")</f>
      </c>
      <c r="J1671">
        <f>IFERROR(B1671/B1670-1,"")</f>
      </c>
      <c r="K1671">
        <f>MAX(K1670,B1671)</f>
      </c>
      <c r="L1671">
        <f>IF(K1671&gt;0,B1671/K1671-1,"")</f>
      </c>
    </row>
    <row r="1672">
      <c r="A1672">
        <f>NAV!A1672</f>
      </c>
      <c r="B1672">
        <f>NAV!B1672</f>
      </c>
      <c r="C1672">
        <f>IFERROR(LN(B1672/B1671),"")</f>
      </c>
      <c r="D1672">
        <f>IFERROR(A1672-A1671,"")</f>
      </c>
      <c r="E1672">
        <f>IFERROR(D1672/365.25,"")</f>
      </c>
      <c r="F1672" t="inlineStr">
        <is>
          <t/>
        </is>
      </c>
      <c r="G1672" t="inlineStr">
        <is>
          <t/>
        </is>
      </c>
      <c r="H1672" t="inlineStr">
        <is>
          <t/>
        </is>
      </c>
      <c r="I1672">
        <f>IF(D1672&gt;0,C1672/D1672,"")</f>
      </c>
      <c r="J1672">
        <f>IFERROR(B1672/B1671-1,"")</f>
      </c>
      <c r="K1672">
        <f>MAX(K1671,B1672)</f>
      </c>
      <c r="L1672">
        <f>IF(K1672&gt;0,B1672/K1672-1,"")</f>
      </c>
    </row>
    <row r="1673">
      <c r="A1673">
        <f>NAV!A1673</f>
      </c>
      <c r="B1673">
        <f>NAV!B1673</f>
      </c>
      <c r="C1673">
        <f>IFERROR(LN(B1673/B1672),"")</f>
      </c>
      <c r="D1673">
        <f>IFERROR(A1673-A1672,"")</f>
      </c>
      <c r="E1673">
        <f>IFERROR(D1673/365.25,"")</f>
      </c>
      <c r="F1673" t="inlineStr">
        <is>
          <t/>
        </is>
      </c>
      <c r="G1673" t="inlineStr">
        <is>
          <t/>
        </is>
      </c>
      <c r="H1673" t="inlineStr">
        <is>
          <t/>
        </is>
      </c>
      <c r="I1673">
        <f>IF(D1673&gt;0,C1673/D1673,"")</f>
      </c>
      <c r="J1673">
        <f>IFERROR(B1673/B1672-1,"")</f>
      </c>
      <c r="K1673">
        <f>MAX(K1672,B1673)</f>
      </c>
      <c r="L1673">
        <f>IF(K1673&gt;0,B1673/K1673-1,"")</f>
      </c>
    </row>
    <row r="1674">
      <c r="A1674">
        <f>NAV!A1674</f>
      </c>
      <c r="B1674">
        <f>NAV!B1674</f>
      </c>
      <c r="C1674">
        <f>IFERROR(LN(B1674/B1673),"")</f>
      </c>
      <c r="D1674">
        <f>IFERROR(A1674-A1673,"")</f>
      </c>
      <c r="E1674">
        <f>IFERROR(D1674/365.25,"")</f>
      </c>
      <c r="F1674" t="inlineStr">
        <is>
          <t/>
        </is>
      </c>
      <c r="G1674" t="inlineStr">
        <is>
          <t/>
        </is>
      </c>
      <c r="H1674" t="inlineStr">
        <is>
          <t/>
        </is>
      </c>
      <c r="I1674">
        <f>IF(D1674&gt;0,C1674/D1674,"")</f>
      </c>
      <c r="J1674">
        <f>IFERROR(B1674/B1673-1,"")</f>
      </c>
      <c r="K1674">
        <f>MAX(K1673,B1674)</f>
      </c>
      <c r="L1674">
        <f>IF(K1674&gt;0,B1674/K1674-1,"")</f>
      </c>
    </row>
    <row r="1675">
      <c r="A1675">
        <f>NAV!A1675</f>
      </c>
      <c r="B1675">
        <f>NAV!B1675</f>
      </c>
      <c r="C1675">
        <f>IFERROR(LN(B1675/B1674),"")</f>
      </c>
      <c r="D1675">
        <f>IFERROR(A1675-A1674,"")</f>
      </c>
      <c r="E1675">
        <f>IFERROR(D1675/365.25,"")</f>
      </c>
      <c r="F1675" t="inlineStr">
        <is>
          <t/>
        </is>
      </c>
      <c r="G1675" t="inlineStr">
        <is>
          <t/>
        </is>
      </c>
      <c r="H1675" t="inlineStr">
        <is>
          <t/>
        </is>
      </c>
      <c r="I1675">
        <f>IF(D1675&gt;0,C1675/D1675,"")</f>
      </c>
      <c r="J1675">
        <f>IFERROR(B1675/B1674-1,"")</f>
      </c>
      <c r="K1675">
        <f>MAX(K1674,B1675)</f>
      </c>
      <c r="L1675">
        <f>IF(K1675&gt;0,B1675/K1675-1,"")</f>
      </c>
    </row>
    <row r="1676">
      <c r="A1676">
        <f>NAV!A1676</f>
      </c>
      <c r="B1676">
        <f>NAV!B1676</f>
      </c>
      <c r="C1676">
        <f>IFERROR(LN(B1676/B1675),"")</f>
      </c>
      <c r="D1676">
        <f>IFERROR(A1676-A1675,"")</f>
      </c>
      <c r="E1676">
        <f>IFERROR(D1676/365.25,"")</f>
      </c>
      <c r="F1676" t="inlineStr">
        <is>
          <t/>
        </is>
      </c>
      <c r="G1676" t="inlineStr">
        <is>
          <t/>
        </is>
      </c>
      <c r="H1676" t="inlineStr">
        <is>
          <t/>
        </is>
      </c>
      <c r="I1676">
        <f>IF(D1676&gt;0,C1676/D1676,"")</f>
      </c>
      <c r="J1676">
        <f>IFERROR(B1676/B1675-1,"")</f>
      </c>
      <c r="K1676">
        <f>MAX(K1675,B1676)</f>
      </c>
      <c r="L1676">
        <f>IF(K1676&gt;0,B1676/K1676-1,"")</f>
      </c>
    </row>
    <row r="1677">
      <c r="A1677">
        <f>NAV!A1677</f>
      </c>
      <c r="B1677">
        <f>NAV!B1677</f>
      </c>
      <c r="C1677">
        <f>IFERROR(LN(B1677/B1676),"")</f>
      </c>
      <c r="D1677">
        <f>IFERROR(A1677-A1676,"")</f>
      </c>
      <c r="E1677">
        <f>IFERROR(D1677/365.25,"")</f>
      </c>
      <c r="F1677" t="inlineStr">
        <is>
          <t/>
        </is>
      </c>
      <c r="G1677" t="inlineStr">
        <is>
          <t/>
        </is>
      </c>
      <c r="H1677" t="inlineStr">
        <is>
          <t/>
        </is>
      </c>
      <c r="I1677">
        <f>IF(D1677&gt;0,C1677/D1677,"")</f>
      </c>
      <c r="J1677">
        <f>IFERROR(B1677/B1676-1,"")</f>
      </c>
      <c r="K1677">
        <f>MAX(K1676,B1677)</f>
      </c>
      <c r="L1677">
        <f>IF(K1677&gt;0,B1677/K1677-1,"")</f>
      </c>
    </row>
    <row r="1678">
      <c r="A1678">
        <f>NAV!A1678</f>
      </c>
      <c r="B1678">
        <f>NAV!B1678</f>
      </c>
      <c r="C1678">
        <f>IFERROR(LN(B1678/B1677),"")</f>
      </c>
      <c r="D1678">
        <f>IFERROR(A1678-A1677,"")</f>
      </c>
      <c r="E1678">
        <f>IFERROR(D1678/365.25,"")</f>
      </c>
      <c r="F1678" t="inlineStr">
        <is>
          <t/>
        </is>
      </c>
      <c r="G1678" t="inlineStr">
        <is>
          <t/>
        </is>
      </c>
      <c r="H1678" t="inlineStr">
        <is>
          <t/>
        </is>
      </c>
      <c r="I1678">
        <f>IF(D1678&gt;0,C1678/D1678,"")</f>
      </c>
      <c r="J1678">
        <f>IFERROR(B1678/B1677-1,"")</f>
      </c>
      <c r="K1678">
        <f>MAX(K1677,B1678)</f>
      </c>
      <c r="L1678">
        <f>IF(K1678&gt;0,B1678/K1678-1,"")</f>
      </c>
    </row>
    <row r="1679">
      <c r="A1679">
        <f>NAV!A1679</f>
      </c>
      <c r="B1679">
        <f>NAV!B1679</f>
      </c>
      <c r="C1679">
        <f>IFERROR(LN(B1679/B1678),"")</f>
      </c>
      <c r="D1679">
        <f>IFERROR(A1679-A1678,"")</f>
      </c>
      <c r="E1679">
        <f>IFERROR(D1679/365.25,"")</f>
      </c>
      <c r="F1679" t="inlineStr">
        <is>
          <t/>
        </is>
      </c>
      <c r="G1679" t="inlineStr">
        <is>
          <t/>
        </is>
      </c>
      <c r="H1679" t="inlineStr">
        <is>
          <t/>
        </is>
      </c>
      <c r="I1679">
        <f>IF(D1679&gt;0,C1679/D1679,"")</f>
      </c>
      <c r="J1679">
        <f>IFERROR(B1679/B1678-1,"")</f>
      </c>
      <c r="K1679">
        <f>MAX(K1678,B1679)</f>
      </c>
      <c r="L1679">
        <f>IF(K1679&gt;0,B1679/K1679-1,"")</f>
      </c>
    </row>
    <row r="1680">
      <c r="A1680">
        <f>NAV!A1680</f>
      </c>
      <c r="B1680">
        <f>NAV!B1680</f>
      </c>
      <c r="C1680">
        <f>IFERROR(LN(B1680/B1679),"")</f>
      </c>
      <c r="D1680">
        <f>IFERROR(A1680-A1679,"")</f>
      </c>
      <c r="E1680">
        <f>IFERROR(D1680/365.25,"")</f>
      </c>
      <c r="F1680" t="inlineStr">
        <is>
          <t/>
        </is>
      </c>
      <c r="G1680" t="inlineStr">
        <is>
          <t/>
        </is>
      </c>
      <c r="H1680" t="inlineStr">
        <is>
          <t/>
        </is>
      </c>
      <c r="I1680">
        <f>IF(D1680&gt;0,C1680/D1680,"")</f>
      </c>
      <c r="J1680">
        <f>IFERROR(B1680/B1679-1,"")</f>
      </c>
      <c r="K1680">
        <f>MAX(K1679,B1680)</f>
      </c>
      <c r="L1680">
        <f>IF(K1680&gt;0,B1680/K1680-1,"")</f>
      </c>
    </row>
    <row r="1681">
      <c r="A1681">
        <f>NAV!A1681</f>
      </c>
      <c r="B1681">
        <f>NAV!B1681</f>
      </c>
      <c r="C1681">
        <f>IFERROR(LN(B1681/B1680),"")</f>
      </c>
      <c r="D1681">
        <f>IFERROR(A1681-A1680,"")</f>
      </c>
      <c r="E1681">
        <f>IFERROR(D1681/365.25,"")</f>
      </c>
      <c r="F1681" t="inlineStr">
        <is>
          <t/>
        </is>
      </c>
      <c r="G1681" t="inlineStr">
        <is>
          <t/>
        </is>
      </c>
      <c r="H1681" t="inlineStr">
        <is>
          <t/>
        </is>
      </c>
      <c r="I1681">
        <f>IF(D1681&gt;0,C1681/D1681,"")</f>
      </c>
      <c r="J1681">
        <f>IFERROR(B1681/B1680-1,"")</f>
      </c>
      <c r="K1681">
        <f>MAX(K1680,B1681)</f>
      </c>
      <c r="L1681">
        <f>IF(K1681&gt;0,B1681/K1681-1,"")</f>
      </c>
    </row>
    <row r="1682">
      <c r="A1682">
        <f>NAV!A1682</f>
      </c>
      <c r="B1682">
        <f>NAV!B1682</f>
      </c>
      <c r="C1682">
        <f>IFERROR(LN(B1682/B1681),"")</f>
      </c>
      <c r="D1682">
        <f>IFERROR(A1682-A1681,"")</f>
      </c>
      <c r="E1682">
        <f>IFERROR(D1682/365.25,"")</f>
      </c>
      <c r="F1682" t="inlineStr">
        <is>
          <t/>
        </is>
      </c>
      <c r="G1682" t="inlineStr">
        <is>
          <t/>
        </is>
      </c>
      <c r="H1682" t="inlineStr">
        <is>
          <t/>
        </is>
      </c>
      <c r="I1682">
        <f>IF(D1682&gt;0,C1682/D1682,"")</f>
      </c>
      <c r="J1682">
        <f>IFERROR(B1682/B1681-1,"")</f>
      </c>
      <c r="K1682">
        <f>MAX(K1681,B1682)</f>
      </c>
      <c r="L1682">
        <f>IF(K1682&gt;0,B1682/K1682-1,"")</f>
      </c>
    </row>
    <row r="1683">
      <c r="A1683">
        <f>NAV!A1683</f>
      </c>
      <c r="B1683">
        <f>NAV!B1683</f>
      </c>
      <c r="C1683">
        <f>IFERROR(LN(B1683/B1682),"")</f>
      </c>
      <c r="D1683">
        <f>IFERROR(A1683-A1682,"")</f>
      </c>
      <c r="E1683">
        <f>IFERROR(D1683/365.25,"")</f>
      </c>
      <c r="F1683" t="inlineStr">
        <is>
          <t/>
        </is>
      </c>
      <c r="G1683" t="inlineStr">
        <is>
          <t/>
        </is>
      </c>
      <c r="H1683" t="inlineStr">
        <is>
          <t/>
        </is>
      </c>
      <c r="I1683">
        <f>IF(D1683&gt;0,C1683/D1683,"")</f>
      </c>
      <c r="J1683">
        <f>IFERROR(B1683/B1682-1,"")</f>
      </c>
      <c r="K1683">
        <f>MAX(K1682,B1683)</f>
      </c>
      <c r="L1683">
        <f>IF(K1683&gt;0,B1683/K1683-1,"")</f>
      </c>
    </row>
    <row r="1684">
      <c r="A1684">
        <f>NAV!A1684</f>
      </c>
      <c r="B1684">
        <f>NAV!B1684</f>
      </c>
      <c r="C1684">
        <f>IFERROR(LN(B1684/B1683),"")</f>
      </c>
      <c r="D1684">
        <f>IFERROR(A1684-A1683,"")</f>
      </c>
      <c r="E1684">
        <f>IFERROR(D1684/365.25,"")</f>
      </c>
      <c r="F1684" t="inlineStr">
        <is>
          <t/>
        </is>
      </c>
      <c r="G1684" t="inlineStr">
        <is>
          <t/>
        </is>
      </c>
      <c r="H1684" t="inlineStr">
        <is>
          <t/>
        </is>
      </c>
      <c r="I1684">
        <f>IF(D1684&gt;0,C1684/D1684,"")</f>
      </c>
      <c r="J1684">
        <f>IFERROR(B1684/B1683-1,"")</f>
      </c>
      <c r="K1684">
        <f>MAX(K1683,B1684)</f>
      </c>
      <c r="L1684">
        <f>IF(K1684&gt;0,B1684/K1684-1,"")</f>
      </c>
    </row>
    <row r="1685">
      <c r="A1685">
        <f>NAV!A1685</f>
      </c>
      <c r="B1685">
        <f>NAV!B1685</f>
      </c>
      <c r="C1685">
        <f>IFERROR(LN(B1685/B1684),"")</f>
      </c>
      <c r="D1685">
        <f>IFERROR(A1685-A1684,"")</f>
      </c>
      <c r="E1685">
        <f>IFERROR(D1685/365.25,"")</f>
      </c>
      <c r="F1685" t="inlineStr">
        <is>
          <t/>
        </is>
      </c>
      <c r="G1685" t="inlineStr">
        <is>
          <t/>
        </is>
      </c>
      <c r="H1685" t="inlineStr">
        <is>
          <t/>
        </is>
      </c>
      <c r="I1685">
        <f>IF(D1685&gt;0,C1685/D1685,"")</f>
      </c>
      <c r="J1685">
        <f>IFERROR(B1685/B1684-1,"")</f>
      </c>
      <c r="K1685">
        <f>MAX(K1684,B1685)</f>
      </c>
      <c r="L1685">
        <f>IF(K1685&gt;0,B1685/K1685-1,"")</f>
      </c>
    </row>
    <row r="1686">
      <c r="A1686">
        <f>NAV!A1686</f>
      </c>
      <c r="B1686">
        <f>NAV!B1686</f>
      </c>
      <c r="C1686">
        <f>IFERROR(LN(B1686/B1685),"")</f>
      </c>
      <c r="D1686">
        <f>IFERROR(A1686-A1685,"")</f>
      </c>
      <c r="E1686">
        <f>IFERROR(D1686/365.25,"")</f>
      </c>
      <c r="F1686" t="inlineStr">
        <is>
          <t/>
        </is>
      </c>
      <c r="G1686" t="inlineStr">
        <is>
          <t/>
        </is>
      </c>
      <c r="H1686" t="inlineStr">
        <is>
          <t/>
        </is>
      </c>
      <c r="I1686">
        <f>IF(D1686&gt;0,C1686/D1686,"")</f>
      </c>
      <c r="J1686">
        <f>IFERROR(B1686/B1685-1,"")</f>
      </c>
      <c r="K1686">
        <f>MAX(K1685,B1686)</f>
      </c>
      <c r="L1686">
        <f>IF(K1686&gt;0,B1686/K1686-1,"")</f>
      </c>
    </row>
    <row r="1687">
      <c r="A1687">
        <f>NAV!A1687</f>
      </c>
      <c r="B1687">
        <f>NAV!B1687</f>
      </c>
      <c r="C1687">
        <f>IFERROR(LN(B1687/B1686),"")</f>
      </c>
      <c r="D1687">
        <f>IFERROR(A1687-A1686,"")</f>
      </c>
      <c r="E1687">
        <f>IFERROR(D1687/365.25,"")</f>
      </c>
      <c r="F1687" t="inlineStr">
        <is>
          <t/>
        </is>
      </c>
      <c r="G1687" t="inlineStr">
        <is>
          <t/>
        </is>
      </c>
      <c r="H1687" t="inlineStr">
        <is>
          <t/>
        </is>
      </c>
      <c r="I1687">
        <f>IF(D1687&gt;0,C1687/D1687,"")</f>
      </c>
      <c r="J1687">
        <f>IFERROR(B1687/B1686-1,"")</f>
      </c>
      <c r="K1687">
        <f>MAX(K1686,B1687)</f>
      </c>
      <c r="L1687">
        <f>IF(K1687&gt;0,B1687/K1687-1,"")</f>
      </c>
    </row>
    <row r="1688">
      <c r="A1688">
        <f>NAV!A1688</f>
      </c>
      <c r="B1688">
        <f>NAV!B1688</f>
      </c>
      <c r="C1688">
        <f>IFERROR(LN(B1688/B1687),"")</f>
      </c>
      <c r="D1688">
        <f>IFERROR(A1688-A1687,"")</f>
      </c>
      <c r="E1688">
        <f>IFERROR(D1688/365.25,"")</f>
      </c>
      <c r="F1688" t="inlineStr">
        <is>
          <t/>
        </is>
      </c>
      <c r="G1688" t="inlineStr">
        <is>
          <t/>
        </is>
      </c>
      <c r="H1688" t="inlineStr">
        <is>
          <t/>
        </is>
      </c>
      <c r="I1688">
        <f>IF(D1688&gt;0,C1688/D1688,"")</f>
      </c>
      <c r="J1688">
        <f>IFERROR(B1688/B1687-1,"")</f>
      </c>
      <c r="K1688">
        <f>MAX(K1687,B1688)</f>
      </c>
      <c r="L1688">
        <f>IF(K1688&gt;0,B1688/K1688-1,"")</f>
      </c>
    </row>
    <row r="1689">
      <c r="A1689">
        <f>NAV!A1689</f>
      </c>
      <c r="B1689">
        <f>NAV!B1689</f>
      </c>
      <c r="C1689">
        <f>IFERROR(LN(B1689/B1688),"")</f>
      </c>
      <c r="D1689">
        <f>IFERROR(A1689-A1688,"")</f>
      </c>
      <c r="E1689">
        <f>IFERROR(D1689/365.25,"")</f>
      </c>
      <c r="F1689" t="inlineStr">
        <is>
          <t/>
        </is>
      </c>
      <c r="G1689" t="inlineStr">
        <is>
          <t/>
        </is>
      </c>
      <c r="H1689" t="inlineStr">
        <is>
          <t/>
        </is>
      </c>
      <c r="I1689">
        <f>IF(D1689&gt;0,C1689/D1689,"")</f>
      </c>
      <c r="J1689">
        <f>IFERROR(B1689/B1688-1,"")</f>
      </c>
      <c r="K1689">
        <f>MAX(K1688,B1689)</f>
      </c>
      <c r="L1689">
        <f>IF(K1689&gt;0,B1689/K1689-1,"")</f>
      </c>
    </row>
    <row r="1690">
      <c r="A1690">
        <f>NAV!A1690</f>
      </c>
      <c r="B1690">
        <f>NAV!B1690</f>
      </c>
      <c r="C1690">
        <f>IFERROR(LN(B1690/B1689),"")</f>
      </c>
      <c r="D1690">
        <f>IFERROR(A1690-A1689,"")</f>
      </c>
      <c r="E1690">
        <f>IFERROR(D1690/365.25,"")</f>
      </c>
      <c r="F1690" t="inlineStr">
        <is>
          <t/>
        </is>
      </c>
      <c r="G1690" t="inlineStr">
        <is>
          <t/>
        </is>
      </c>
      <c r="H1690" t="inlineStr">
        <is>
          <t/>
        </is>
      </c>
      <c r="I1690">
        <f>IF(D1690&gt;0,C1690/D1690,"")</f>
      </c>
      <c r="J1690">
        <f>IFERROR(B1690/B1689-1,"")</f>
      </c>
      <c r="K1690">
        <f>MAX(K1689,B1690)</f>
      </c>
      <c r="L1690">
        <f>IF(K1690&gt;0,B1690/K1690-1,"")</f>
      </c>
    </row>
    <row r="1691">
      <c r="A1691">
        <f>NAV!A1691</f>
      </c>
      <c r="B1691">
        <f>NAV!B1691</f>
      </c>
      <c r="C1691">
        <f>IFERROR(LN(B1691/B1690),"")</f>
      </c>
      <c r="D1691">
        <f>IFERROR(A1691-A1690,"")</f>
      </c>
      <c r="E1691">
        <f>IFERROR(D1691/365.25,"")</f>
      </c>
      <c r="F1691" t="inlineStr">
        <is>
          <t/>
        </is>
      </c>
      <c r="G1691" t="inlineStr">
        <is>
          <t/>
        </is>
      </c>
      <c r="H1691" t="inlineStr">
        <is>
          <t/>
        </is>
      </c>
      <c r="I1691">
        <f>IF(D1691&gt;0,C1691/D1691,"")</f>
      </c>
      <c r="J1691">
        <f>IFERROR(B1691/B1690-1,"")</f>
      </c>
      <c r="K1691">
        <f>MAX(K1690,B1691)</f>
      </c>
      <c r="L1691">
        <f>IF(K1691&gt;0,B1691/K1691-1,"")</f>
      </c>
    </row>
    <row r="1692">
      <c r="A1692">
        <f>NAV!A1692</f>
      </c>
      <c r="B1692">
        <f>NAV!B1692</f>
      </c>
      <c r="C1692">
        <f>IFERROR(LN(B1692/B1691),"")</f>
      </c>
      <c r="D1692">
        <f>IFERROR(A1692-A1691,"")</f>
      </c>
      <c r="E1692">
        <f>IFERROR(D1692/365.25,"")</f>
      </c>
      <c r="F1692" t="inlineStr">
        <is>
          <t/>
        </is>
      </c>
      <c r="G1692" t="inlineStr">
        <is>
          <t/>
        </is>
      </c>
      <c r="H1692" t="inlineStr">
        <is>
          <t/>
        </is>
      </c>
      <c r="I1692">
        <f>IF(D1692&gt;0,C1692/D1692,"")</f>
      </c>
      <c r="J1692">
        <f>IFERROR(B1692/B1691-1,"")</f>
      </c>
      <c r="K1692">
        <f>MAX(K1691,B1692)</f>
      </c>
      <c r="L1692">
        <f>IF(K1692&gt;0,B1692/K1692-1,"")</f>
      </c>
    </row>
    <row r="1693">
      <c r="A1693">
        <f>NAV!A1693</f>
      </c>
      <c r="B1693">
        <f>NAV!B1693</f>
      </c>
      <c r="C1693">
        <f>IFERROR(LN(B1693/B1692),"")</f>
      </c>
      <c r="D1693">
        <f>IFERROR(A1693-A1692,"")</f>
      </c>
      <c r="E1693">
        <f>IFERROR(D1693/365.25,"")</f>
      </c>
      <c r="F1693" t="inlineStr">
        <is>
          <t/>
        </is>
      </c>
      <c r="G1693" t="inlineStr">
        <is>
          <t/>
        </is>
      </c>
      <c r="H1693" t="inlineStr">
        <is>
          <t/>
        </is>
      </c>
      <c r="I1693">
        <f>IF(D1693&gt;0,C1693/D1693,"")</f>
      </c>
      <c r="J1693">
        <f>IFERROR(B1693/B1692-1,"")</f>
      </c>
      <c r="K1693">
        <f>MAX(K1692,B1693)</f>
      </c>
      <c r="L1693">
        <f>IF(K1693&gt;0,B1693/K1693-1,"")</f>
      </c>
    </row>
    <row r="1694">
      <c r="A1694">
        <f>NAV!A1694</f>
      </c>
      <c r="B1694">
        <f>NAV!B1694</f>
      </c>
      <c r="C1694">
        <f>IFERROR(LN(B1694/B1693),"")</f>
      </c>
      <c r="D1694">
        <f>IFERROR(A1694-A1693,"")</f>
      </c>
      <c r="E1694">
        <f>IFERROR(D1694/365.25,"")</f>
      </c>
      <c r="F1694" t="inlineStr">
        <is>
          <t/>
        </is>
      </c>
      <c r="G1694" t="inlineStr">
        <is>
          <t/>
        </is>
      </c>
      <c r="H1694" t="inlineStr">
        <is>
          <t/>
        </is>
      </c>
      <c r="I1694">
        <f>IF(D1694&gt;0,C1694/D1694,"")</f>
      </c>
      <c r="J1694">
        <f>IFERROR(B1694/B1693-1,"")</f>
      </c>
      <c r="K1694">
        <f>MAX(K1693,B1694)</f>
      </c>
      <c r="L1694">
        <f>IF(K1694&gt;0,B1694/K1694-1,"")</f>
      </c>
    </row>
    <row r="1695">
      <c r="A1695">
        <f>NAV!A1695</f>
      </c>
      <c r="B1695">
        <f>NAV!B1695</f>
      </c>
      <c r="C1695">
        <f>IFERROR(LN(B1695/B1694),"")</f>
      </c>
      <c r="D1695">
        <f>IFERROR(A1695-A1694,"")</f>
      </c>
      <c r="E1695">
        <f>IFERROR(D1695/365.25,"")</f>
      </c>
      <c r="F1695" t="inlineStr">
        <is>
          <t/>
        </is>
      </c>
      <c r="G1695" t="inlineStr">
        <is>
          <t/>
        </is>
      </c>
      <c r="H1695" t="inlineStr">
        <is>
          <t/>
        </is>
      </c>
      <c r="I1695">
        <f>IF(D1695&gt;0,C1695/D1695,"")</f>
      </c>
      <c r="J1695">
        <f>IFERROR(B1695/B1694-1,"")</f>
      </c>
      <c r="K1695">
        <f>MAX(K1694,B1695)</f>
      </c>
      <c r="L1695">
        <f>IF(K1695&gt;0,B1695/K1695-1,"")</f>
      </c>
    </row>
    <row r="1696">
      <c r="A1696">
        <f>NAV!A1696</f>
      </c>
      <c r="B1696">
        <f>NAV!B1696</f>
      </c>
      <c r="C1696">
        <f>IFERROR(LN(B1696/B1695),"")</f>
      </c>
      <c r="D1696">
        <f>IFERROR(A1696-A1695,"")</f>
      </c>
      <c r="E1696">
        <f>IFERROR(D1696/365.25,"")</f>
      </c>
      <c r="F1696" t="inlineStr">
        <is>
          <t/>
        </is>
      </c>
      <c r="G1696" t="inlineStr">
        <is>
          <t/>
        </is>
      </c>
      <c r="H1696" t="inlineStr">
        <is>
          <t/>
        </is>
      </c>
      <c r="I1696">
        <f>IF(D1696&gt;0,C1696/D1696,"")</f>
      </c>
      <c r="J1696">
        <f>IFERROR(B1696/B1695-1,"")</f>
      </c>
      <c r="K1696">
        <f>MAX(K1695,B1696)</f>
      </c>
      <c r="L1696">
        <f>IF(K1696&gt;0,B1696/K1696-1,"")</f>
      </c>
    </row>
    <row r="1697">
      <c r="A1697">
        <f>NAV!A1697</f>
      </c>
      <c r="B1697">
        <f>NAV!B1697</f>
      </c>
      <c r="C1697">
        <f>IFERROR(LN(B1697/B1696),"")</f>
      </c>
      <c r="D1697">
        <f>IFERROR(A1697-A1696,"")</f>
      </c>
      <c r="E1697">
        <f>IFERROR(D1697/365.25,"")</f>
      </c>
      <c r="F1697" t="inlineStr">
        <is>
          <t/>
        </is>
      </c>
      <c r="G1697" t="inlineStr">
        <is>
          <t/>
        </is>
      </c>
      <c r="H1697" t="inlineStr">
        <is>
          <t/>
        </is>
      </c>
      <c r="I1697">
        <f>IF(D1697&gt;0,C1697/D1697,"")</f>
      </c>
      <c r="J1697">
        <f>IFERROR(B1697/B1696-1,"")</f>
      </c>
      <c r="K1697">
        <f>MAX(K1696,B1697)</f>
      </c>
      <c r="L1697">
        <f>IF(K1697&gt;0,B1697/K1697-1,"")</f>
      </c>
    </row>
    <row r="1698">
      <c r="A1698">
        <f>NAV!A1698</f>
      </c>
      <c r="B1698">
        <f>NAV!B1698</f>
      </c>
      <c r="C1698">
        <f>IFERROR(LN(B1698/B1697),"")</f>
      </c>
      <c r="D1698">
        <f>IFERROR(A1698-A1697,"")</f>
      </c>
      <c r="E1698">
        <f>IFERROR(D1698/365.25,"")</f>
      </c>
      <c r="F1698" t="inlineStr">
        <is>
          <t/>
        </is>
      </c>
      <c r="G1698" t="inlineStr">
        <is>
          <t/>
        </is>
      </c>
      <c r="H1698" t="inlineStr">
        <is>
          <t/>
        </is>
      </c>
      <c r="I1698">
        <f>IF(D1698&gt;0,C1698/D1698,"")</f>
      </c>
      <c r="J1698">
        <f>IFERROR(B1698/B1697-1,"")</f>
      </c>
      <c r="K1698">
        <f>MAX(K1697,B1698)</f>
      </c>
      <c r="L1698">
        <f>IF(K1698&gt;0,B1698/K1698-1,"")</f>
      </c>
    </row>
    <row r="1699">
      <c r="A1699">
        <f>NAV!A1699</f>
      </c>
      <c r="B1699">
        <f>NAV!B1699</f>
      </c>
      <c r="C1699">
        <f>IFERROR(LN(B1699/B1698),"")</f>
      </c>
      <c r="D1699">
        <f>IFERROR(A1699-A1698,"")</f>
      </c>
      <c r="E1699">
        <f>IFERROR(D1699/365.25,"")</f>
      </c>
      <c r="F1699" t="inlineStr">
        <is>
          <t/>
        </is>
      </c>
      <c r="G1699" t="inlineStr">
        <is>
          <t/>
        </is>
      </c>
      <c r="H1699" t="inlineStr">
        <is>
          <t/>
        </is>
      </c>
      <c r="I1699">
        <f>IF(D1699&gt;0,C1699/D1699,"")</f>
      </c>
      <c r="J1699">
        <f>IFERROR(B1699/B1698-1,"")</f>
      </c>
      <c r="K1699">
        <f>MAX(K1698,B1699)</f>
      </c>
      <c r="L1699">
        <f>IF(K1699&gt;0,B1699/K1699-1,"")</f>
      </c>
    </row>
    <row r="1700">
      <c r="A1700">
        <f>NAV!A1700</f>
      </c>
      <c r="B1700">
        <f>NAV!B1700</f>
      </c>
      <c r="C1700">
        <f>IFERROR(LN(B1700/B1699),"")</f>
      </c>
      <c r="D1700">
        <f>IFERROR(A1700-A1699,"")</f>
      </c>
      <c r="E1700">
        <f>IFERROR(D1700/365.25,"")</f>
      </c>
      <c r="F1700" t="inlineStr">
        <is>
          <t/>
        </is>
      </c>
      <c r="G1700" t="inlineStr">
        <is>
          <t/>
        </is>
      </c>
      <c r="H1700" t="inlineStr">
        <is>
          <t/>
        </is>
      </c>
      <c r="I1700">
        <f>IF(D1700&gt;0,C1700/D1700,"")</f>
      </c>
      <c r="J1700">
        <f>IFERROR(B1700/B1699-1,"")</f>
      </c>
      <c r="K1700">
        <f>MAX(K1699,B1700)</f>
      </c>
      <c r="L1700">
        <f>IF(K1700&gt;0,B1700/K1700-1,"")</f>
      </c>
    </row>
    <row r="1701">
      <c r="A1701">
        <f>NAV!A1701</f>
      </c>
      <c r="B1701">
        <f>NAV!B1701</f>
      </c>
      <c r="C1701">
        <f>IFERROR(LN(B1701/B1700),"")</f>
      </c>
      <c r="D1701">
        <f>IFERROR(A1701-A1700,"")</f>
      </c>
      <c r="E1701">
        <f>IFERROR(D1701/365.25,"")</f>
      </c>
      <c r="F1701" t="inlineStr">
        <is>
          <t/>
        </is>
      </c>
      <c r="G1701" t="inlineStr">
        <is>
          <t/>
        </is>
      </c>
      <c r="H1701" t="inlineStr">
        <is>
          <t/>
        </is>
      </c>
      <c r="I1701">
        <f>IF(D1701&gt;0,C1701/D1701,"")</f>
      </c>
      <c r="J1701">
        <f>IFERROR(B1701/B1700-1,"")</f>
      </c>
      <c r="K1701">
        <f>MAX(K1700,B1701)</f>
      </c>
      <c r="L1701">
        <f>IF(K1701&gt;0,B1701/K1701-1,"")</f>
      </c>
    </row>
    <row r="1702">
      <c r="A1702">
        <f>NAV!A1702</f>
      </c>
      <c r="B1702">
        <f>NAV!B1702</f>
      </c>
      <c r="C1702">
        <f>IFERROR(LN(B1702/B1701),"")</f>
      </c>
      <c r="D1702">
        <f>IFERROR(A1702-A1701,"")</f>
      </c>
      <c r="E1702">
        <f>IFERROR(D1702/365.25,"")</f>
      </c>
      <c r="F1702" t="inlineStr">
        <is>
          <t/>
        </is>
      </c>
      <c r="G1702" t="inlineStr">
        <is>
          <t/>
        </is>
      </c>
      <c r="H1702" t="inlineStr">
        <is>
          <t/>
        </is>
      </c>
      <c r="I1702">
        <f>IF(D1702&gt;0,C1702/D1702,"")</f>
      </c>
      <c r="J1702">
        <f>IFERROR(B1702/B1701-1,"")</f>
      </c>
      <c r="K1702">
        <f>MAX(K1701,B1702)</f>
      </c>
      <c r="L1702">
        <f>IF(K1702&gt;0,B1702/K1702-1,"")</f>
      </c>
    </row>
    <row r="1703">
      <c r="A1703">
        <f>NAV!A1703</f>
      </c>
      <c r="B1703">
        <f>NAV!B1703</f>
      </c>
      <c r="C1703">
        <f>IFERROR(LN(B1703/B1702),"")</f>
      </c>
      <c r="D1703">
        <f>IFERROR(A1703-A1702,"")</f>
      </c>
      <c r="E1703">
        <f>IFERROR(D1703/365.25,"")</f>
      </c>
      <c r="F1703" t="inlineStr">
        <is>
          <t/>
        </is>
      </c>
      <c r="G1703" t="inlineStr">
        <is>
          <t/>
        </is>
      </c>
      <c r="H1703" t="inlineStr">
        <is>
          <t/>
        </is>
      </c>
      <c r="I1703">
        <f>IF(D1703&gt;0,C1703/D1703,"")</f>
      </c>
      <c r="J1703">
        <f>IFERROR(B1703/B1702-1,"")</f>
      </c>
      <c r="K1703">
        <f>MAX(K1702,B1703)</f>
      </c>
      <c r="L1703">
        <f>IF(K1703&gt;0,B1703/K1703-1,"")</f>
      </c>
    </row>
    <row r="1704">
      <c r="A1704">
        <f>NAV!A1704</f>
      </c>
      <c r="B1704">
        <f>NAV!B1704</f>
      </c>
      <c r="C1704">
        <f>IFERROR(LN(B1704/B1703),"")</f>
      </c>
      <c r="D1704">
        <f>IFERROR(A1704-A1703,"")</f>
      </c>
      <c r="E1704">
        <f>IFERROR(D1704/365.25,"")</f>
      </c>
      <c r="F1704" t="inlineStr">
        <is>
          <t/>
        </is>
      </c>
      <c r="G1704" t="inlineStr">
        <is>
          <t/>
        </is>
      </c>
      <c r="H1704" t="inlineStr">
        <is>
          <t/>
        </is>
      </c>
      <c r="I1704">
        <f>IF(D1704&gt;0,C1704/D1704,"")</f>
      </c>
      <c r="J1704">
        <f>IFERROR(B1704/B1703-1,"")</f>
      </c>
      <c r="K1704">
        <f>MAX(K1703,B1704)</f>
      </c>
      <c r="L1704">
        <f>IF(K1704&gt;0,B1704/K1704-1,"")</f>
      </c>
    </row>
    <row r="1705">
      <c r="A1705">
        <f>NAV!A1705</f>
      </c>
      <c r="B1705">
        <f>NAV!B1705</f>
      </c>
      <c r="C1705">
        <f>IFERROR(LN(B1705/B1704),"")</f>
      </c>
      <c r="D1705">
        <f>IFERROR(A1705-A1704,"")</f>
      </c>
      <c r="E1705">
        <f>IFERROR(D1705/365.25,"")</f>
      </c>
      <c r="F1705" t="inlineStr">
        <is>
          <t/>
        </is>
      </c>
      <c r="G1705" t="inlineStr">
        <is>
          <t/>
        </is>
      </c>
      <c r="H1705" t="inlineStr">
        <is>
          <t/>
        </is>
      </c>
      <c r="I1705">
        <f>IF(D1705&gt;0,C1705/D1705,"")</f>
      </c>
      <c r="J1705">
        <f>IFERROR(B1705/B1704-1,"")</f>
      </c>
      <c r="K1705">
        <f>MAX(K1704,B1705)</f>
      </c>
      <c r="L1705">
        <f>IF(K1705&gt;0,B1705/K1705-1,"")</f>
      </c>
    </row>
    <row r="1706">
      <c r="A1706">
        <f>NAV!A1706</f>
      </c>
      <c r="B1706">
        <f>NAV!B1706</f>
      </c>
      <c r="C1706">
        <f>IFERROR(LN(B1706/B1705),"")</f>
      </c>
      <c r="D1706">
        <f>IFERROR(A1706-A1705,"")</f>
      </c>
      <c r="E1706">
        <f>IFERROR(D1706/365.25,"")</f>
      </c>
      <c r="F1706" t="inlineStr">
        <is>
          <t/>
        </is>
      </c>
      <c r="G1706" t="inlineStr">
        <is>
          <t/>
        </is>
      </c>
      <c r="H1706" t="inlineStr">
        <is>
          <t/>
        </is>
      </c>
      <c r="I1706">
        <f>IF(D1706&gt;0,C1706/D1706,"")</f>
      </c>
      <c r="J1706">
        <f>IFERROR(B1706/B1705-1,"")</f>
      </c>
      <c r="K1706">
        <f>MAX(K1705,B1706)</f>
      </c>
      <c r="L1706">
        <f>IF(K1706&gt;0,B1706/K1706-1,"")</f>
      </c>
    </row>
    <row r="1707">
      <c r="A1707">
        <f>NAV!A1707</f>
      </c>
      <c r="B1707">
        <f>NAV!B1707</f>
      </c>
      <c r="C1707">
        <f>IFERROR(LN(B1707/B1706),"")</f>
      </c>
      <c r="D1707">
        <f>IFERROR(A1707-A1706,"")</f>
      </c>
      <c r="E1707">
        <f>IFERROR(D1707/365.25,"")</f>
      </c>
      <c r="F1707" t="inlineStr">
        <is>
          <t/>
        </is>
      </c>
      <c r="G1707" t="inlineStr">
        <is>
          <t/>
        </is>
      </c>
      <c r="H1707" t="inlineStr">
        <is>
          <t/>
        </is>
      </c>
      <c r="I1707">
        <f>IF(D1707&gt;0,C1707/D1707,"")</f>
      </c>
      <c r="J1707">
        <f>IFERROR(B1707/B1706-1,"")</f>
      </c>
      <c r="K1707">
        <f>MAX(K1706,B1707)</f>
      </c>
      <c r="L1707">
        <f>IF(K1707&gt;0,B1707/K1707-1,"")</f>
      </c>
    </row>
    <row r="1708">
      <c r="A1708">
        <f>NAV!A1708</f>
      </c>
      <c r="B1708">
        <f>NAV!B1708</f>
      </c>
      <c r="C1708">
        <f>IFERROR(LN(B1708/B1707),"")</f>
      </c>
      <c r="D1708">
        <f>IFERROR(A1708-A1707,"")</f>
      </c>
      <c r="E1708">
        <f>IFERROR(D1708/365.25,"")</f>
      </c>
      <c r="F1708" t="inlineStr">
        <is>
          <t/>
        </is>
      </c>
      <c r="G1708" t="inlineStr">
        <is>
          <t/>
        </is>
      </c>
      <c r="H1708" t="inlineStr">
        <is>
          <t/>
        </is>
      </c>
      <c r="I1708">
        <f>IF(D1708&gt;0,C1708/D1708,"")</f>
      </c>
      <c r="J1708">
        <f>IFERROR(B1708/B1707-1,"")</f>
      </c>
      <c r="K1708">
        <f>MAX(K1707,B1708)</f>
      </c>
      <c r="L1708">
        <f>IF(K1708&gt;0,B1708/K1708-1,"")</f>
      </c>
    </row>
    <row r="1709">
      <c r="A1709">
        <f>NAV!A1709</f>
      </c>
      <c r="B1709">
        <f>NAV!B1709</f>
      </c>
      <c r="C1709">
        <f>IFERROR(LN(B1709/B1708),"")</f>
      </c>
      <c r="D1709">
        <f>IFERROR(A1709-A1708,"")</f>
      </c>
      <c r="E1709">
        <f>IFERROR(D1709/365.25,"")</f>
      </c>
      <c r="F1709" t="inlineStr">
        <is>
          <t/>
        </is>
      </c>
      <c r="G1709" t="inlineStr">
        <is>
          <t/>
        </is>
      </c>
      <c r="H1709" t="inlineStr">
        <is>
          <t/>
        </is>
      </c>
      <c r="I1709">
        <f>IF(D1709&gt;0,C1709/D1709,"")</f>
      </c>
      <c r="J1709">
        <f>IFERROR(B1709/B1708-1,"")</f>
      </c>
      <c r="K1709">
        <f>MAX(K1708,B1709)</f>
      </c>
      <c r="L1709">
        <f>IF(K1709&gt;0,B1709/K1709-1,"")</f>
      </c>
    </row>
    <row r="1710">
      <c r="A1710">
        <f>NAV!A1710</f>
      </c>
      <c r="B1710">
        <f>NAV!B1710</f>
      </c>
      <c r="C1710">
        <f>IFERROR(LN(B1710/B1709),"")</f>
      </c>
      <c r="D1710">
        <f>IFERROR(A1710-A1709,"")</f>
      </c>
      <c r="E1710">
        <f>IFERROR(D1710/365.25,"")</f>
      </c>
      <c r="F1710" t="inlineStr">
        <is>
          <t/>
        </is>
      </c>
      <c r="G1710" t="inlineStr">
        <is>
          <t/>
        </is>
      </c>
      <c r="H1710" t="inlineStr">
        <is>
          <t/>
        </is>
      </c>
      <c r="I1710">
        <f>IF(D1710&gt;0,C1710/D1710,"")</f>
      </c>
      <c r="J1710">
        <f>IFERROR(B1710/B1709-1,"")</f>
      </c>
      <c r="K1710">
        <f>MAX(K1709,B1710)</f>
      </c>
      <c r="L1710">
        <f>IF(K1710&gt;0,B1710/K1710-1,"")</f>
      </c>
    </row>
    <row r="1711">
      <c r="A1711">
        <f>NAV!A1711</f>
      </c>
      <c r="B1711">
        <f>NAV!B1711</f>
      </c>
      <c r="C1711">
        <f>IFERROR(LN(B1711/B1710),"")</f>
      </c>
      <c r="D1711">
        <f>IFERROR(A1711-A1710,"")</f>
      </c>
      <c r="E1711">
        <f>IFERROR(D1711/365.25,"")</f>
      </c>
      <c r="F1711" t="inlineStr">
        <is>
          <t/>
        </is>
      </c>
      <c r="G1711" t="inlineStr">
        <is>
          <t/>
        </is>
      </c>
      <c r="H1711" t="inlineStr">
        <is>
          <t/>
        </is>
      </c>
      <c r="I1711">
        <f>IF(D1711&gt;0,C1711/D1711,"")</f>
      </c>
      <c r="J1711">
        <f>IFERROR(B1711/B1710-1,"")</f>
      </c>
      <c r="K1711">
        <f>MAX(K1710,B1711)</f>
      </c>
      <c r="L1711">
        <f>IF(K1711&gt;0,B1711/K1711-1,"")</f>
      </c>
    </row>
    <row r="1712">
      <c r="A1712">
        <f>NAV!A1712</f>
      </c>
      <c r="B1712">
        <f>NAV!B1712</f>
      </c>
      <c r="C1712">
        <f>IFERROR(LN(B1712/B1711),"")</f>
      </c>
      <c r="D1712">
        <f>IFERROR(A1712-A1711,"")</f>
      </c>
      <c r="E1712">
        <f>IFERROR(D1712/365.25,"")</f>
      </c>
      <c r="F1712" t="inlineStr">
        <is>
          <t/>
        </is>
      </c>
      <c r="G1712" t="inlineStr">
        <is>
          <t/>
        </is>
      </c>
      <c r="H1712" t="inlineStr">
        <is>
          <t/>
        </is>
      </c>
      <c r="I1712">
        <f>IF(D1712&gt;0,C1712/D1712,"")</f>
      </c>
      <c r="J1712">
        <f>IFERROR(B1712/B1711-1,"")</f>
      </c>
      <c r="K1712">
        <f>MAX(K1711,B1712)</f>
      </c>
      <c r="L1712">
        <f>IF(K1712&gt;0,B1712/K1712-1,"")</f>
      </c>
    </row>
    <row r="1713">
      <c r="A1713">
        <f>NAV!A1713</f>
      </c>
      <c r="B1713">
        <f>NAV!B1713</f>
      </c>
      <c r="C1713">
        <f>IFERROR(LN(B1713/B1712),"")</f>
      </c>
      <c r="D1713">
        <f>IFERROR(A1713-A1712,"")</f>
      </c>
      <c r="E1713">
        <f>IFERROR(D1713/365.25,"")</f>
      </c>
      <c r="F1713" t="inlineStr">
        <is>
          <t/>
        </is>
      </c>
      <c r="G1713" t="inlineStr">
        <is>
          <t/>
        </is>
      </c>
      <c r="H1713" t="inlineStr">
        <is>
          <t/>
        </is>
      </c>
      <c r="I1713">
        <f>IF(D1713&gt;0,C1713/D1713,"")</f>
      </c>
      <c r="J1713">
        <f>IFERROR(B1713/B1712-1,"")</f>
      </c>
      <c r="K1713">
        <f>MAX(K1712,B1713)</f>
      </c>
      <c r="L1713">
        <f>IF(K1713&gt;0,B1713/K1713-1,"")</f>
      </c>
    </row>
    <row r="1714">
      <c r="A1714">
        <f>NAV!A1714</f>
      </c>
      <c r="B1714">
        <f>NAV!B1714</f>
      </c>
      <c r="C1714">
        <f>IFERROR(LN(B1714/B1713),"")</f>
      </c>
      <c r="D1714">
        <f>IFERROR(A1714-A1713,"")</f>
      </c>
      <c r="E1714">
        <f>IFERROR(D1714/365.25,"")</f>
      </c>
      <c r="F1714" t="inlineStr">
        <is>
          <t/>
        </is>
      </c>
      <c r="G1714" t="inlineStr">
        <is>
          <t/>
        </is>
      </c>
      <c r="H1714" t="inlineStr">
        <is>
          <t/>
        </is>
      </c>
      <c r="I1714">
        <f>IF(D1714&gt;0,C1714/D1714,"")</f>
      </c>
      <c r="J1714">
        <f>IFERROR(B1714/B1713-1,"")</f>
      </c>
      <c r="K1714">
        <f>MAX(K1713,B1714)</f>
      </c>
      <c r="L1714">
        <f>IF(K1714&gt;0,B1714/K1714-1,"")</f>
      </c>
    </row>
    <row r="1715">
      <c r="A1715">
        <f>NAV!A1715</f>
      </c>
      <c r="B1715">
        <f>NAV!B1715</f>
      </c>
      <c r="C1715">
        <f>IFERROR(LN(B1715/B1714),"")</f>
      </c>
      <c r="D1715">
        <f>IFERROR(A1715-A1714,"")</f>
      </c>
      <c r="E1715">
        <f>IFERROR(D1715/365.25,"")</f>
      </c>
      <c r="F1715" t="inlineStr">
        <is>
          <t/>
        </is>
      </c>
      <c r="G1715" t="inlineStr">
        <is>
          <t/>
        </is>
      </c>
      <c r="H1715" t="inlineStr">
        <is>
          <t/>
        </is>
      </c>
      <c r="I1715">
        <f>IF(D1715&gt;0,C1715/D1715,"")</f>
      </c>
      <c r="J1715">
        <f>IFERROR(B1715/B1714-1,"")</f>
      </c>
      <c r="K1715">
        <f>MAX(K1714,B1715)</f>
      </c>
      <c r="L1715">
        <f>IF(K1715&gt;0,B1715/K1715-1,"")</f>
      </c>
    </row>
    <row r="1716">
      <c r="A1716">
        <f>NAV!A1716</f>
      </c>
      <c r="B1716">
        <f>NAV!B1716</f>
      </c>
      <c r="C1716">
        <f>IFERROR(LN(B1716/B1715),"")</f>
      </c>
      <c r="D1716">
        <f>IFERROR(A1716-A1715,"")</f>
      </c>
      <c r="E1716">
        <f>IFERROR(D1716/365.25,"")</f>
      </c>
      <c r="F1716" t="inlineStr">
        <is>
          <t/>
        </is>
      </c>
      <c r="G1716" t="inlineStr">
        <is>
          <t/>
        </is>
      </c>
      <c r="H1716" t="inlineStr">
        <is>
          <t/>
        </is>
      </c>
      <c r="I1716">
        <f>IF(D1716&gt;0,C1716/D1716,"")</f>
      </c>
      <c r="J1716">
        <f>IFERROR(B1716/B1715-1,"")</f>
      </c>
      <c r="K1716">
        <f>MAX(K1715,B1716)</f>
      </c>
      <c r="L1716">
        <f>IF(K1716&gt;0,B1716/K1716-1,"")</f>
      </c>
    </row>
    <row r="1717">
      <c r="A1717">
        <f>NAV!A1717</f>
      </c>
      <c r="B1717">
        <f>NAV!B1717</f>
      </c>
      <c r="C1717">
        <f>IFERROR(LN(B1717/B1716),"")</f>
      </c>
      <c r="D1717">
        <f>IFERROR(A1717-A1716,"")</f>
      </c>
      <c r="E1717">
        <f>IFERROR(D1717/365.25,"")</f>
      </c>
      <c r="F1717" t="inlineStr">
        <is>
          <t/>
        </is>
      </c>
      <c r="G1717" t="inlineStr">
        <is>
          <t/>
        </is>
      </c>
      <c r="H1717" t="inlineStr">
        <is>
          <t/>
        </is>
      </c>
      <c r="I1717">
        <f>IF(D1717&gt;0,C1717/D1717,"")</f>
      </c>
      <c r="J1717">
        <f>IFERROR(B1717/B1716-1,"")</f>
      </c>
      <c r="K1717">
        <f>MAX(K1716,B1717)</f>
      </c>
      <c r="L1717">
        <f>IF(K1717&gt;0,B1717/K1717-1,"")</f>
      </c>
    </row>
    <row r="1718">
      <c r="A1718">
        <f>NAV!A1718</f>
      </c>
      <c r="B1718">
        <f>NAV!B1718</f>
      </c>
      <c r="C1718">
        <f>IFERROR(LN(B1718/B1717),"")</f>
      </c>
      <c r="D1718">
        <f>IFERROR(A1718-A1717,"")</f>
      </c>
      <c r="E1718">
        <f>IFERROR(D1718/365.25,"")</f>
      </c>
      <c r="F1718" t="inlineStr">
        <is>
          <t/>
        </is>
      </c>
      <c r="G1718" t="inlineStr">
        <is>
          <t/>
        </is>
      </c>
      <c r="H1718" t="inlineStr">
        <is>
          <t/>
        </is>
      </c>
      <c r="I1718">
        <f>IF(D1718&gt;0,C1718/D1718,"")</f>
      </c>
      <c r="J1718">
        <f>IFERROR(B1718/B1717-1,"")</f>
      </c>
      <c r="K1718">
        <f>MAX(K1717,B1718)</f>
      </c>
      <c r="L1718">
        <f>IF(K1718&gt;0,B1718/K1718-1,"")</f>
      </c>
    </row>
    <row r="1719">
      <c r="A1719">
        <f>NAV!A1719</f>
      </c>
      <c r="B1719">
        <f>NAV!B1719</f>
      </c>
      <c r="C1719">
        <f>IFERROR(LN(B1719/B1718),"")</f>
      </c>
      <c r="D1719">
        <f>IFERROR(A1719-A1718,"")</f>
      </c>
      <c r="E1719">
        <f>IFERROR(D1719/365.25,"")</f>
      </c>
      <c r="F1719" t="inlineStr">
        <is>
          <t/>
        </is>
      </c>
      <c r="G1719" t="inlineStr">
        <is>
          <t/>
        </is>
      </c>
      <c r="H1719" t="inlineStr">
        <is>
          <t/>
        </is>
      </c>
      <c r="I1719">
        <f>IF(D1719&gt;0,C1719/D1719,"")</f>
      </c>
      <c r="J1719">
        <f>IFERROR(B1719/B1718-1,"")</f>
      </c>
      <c r="K1719">
        <f>MAX(K1718,B1719)</f>
      </c>
      <c r="L1719">
        <f>IF(K1719&gt;0,B1719/K1719-1,"")</f>
      </c>
    </row>
    <row r="1720">
      <c r="A1720">
        <f>NAV!A1720</f>
      </c>
      <c r="B1720">
        <f>NAV!B1720</f>
      </c>
      <c r="C1720">
        <f>IFERROR(LN(B1720/B1719),"")</f>
      </c>
      <c r="D1720">
        <f>IFERROR(A1720-A1719,"")</f>
      </c>
      <c r="E1720">
        <f>IFERROR(D1720/365.25,"")</f>
      </c>
      <c r="F1720" t="inlineStr">
        <is>
          <t/>
        </is>
      </c>
      <c r="G1720" t="inlineStr">
        <is>
          <t/>
        </is>
      </c>
      <c r="H1720" t="inlineStr">
        <is>
          <t/>
        </is>
      </c>
      <c r="I1720">
        <f>IF(D1720&gt;0,C1720/D1720,"")</f>
      </c>
      <c r="J1720">
        <f>IFERROR(B1720/B1719-1,"")</f>
      </c>
      <c r="K1720">
        <f>MAX(K1719,B1720)</f>
      </c>
      <c r="L1720">
        <f>IF(K1720&gt;0,B1720/K1720-1,"")</f>
      </c>
    </row>
    <row r="1721">
      <c r="A1721">
        <f>NAV!A1721</f>
      </c>
      <c r="B1721">
        <f>NAV!B1721</f>
      </c>
      <c r="C1721">
        <f>IFERROR(LN(B1721/B1720),"")</f>
      </c>
      <c r="D1721">
        <f>IFERROR(A1721-A1720,"")</f>
      </c>
      <c r="E1721">
        <f>IFERROR(D1721/365.25,"")</f>
      </c>
      <c r="F1721" t="inlineStr">
        <is>
          <t/>
        </is>
      </c>
      <c r="G1721" t="inlineStr">
        <is>
          <t/>
        </is>
      </c>
      <c r="H1721" t="inlineStr">
        <is>
          <t/>
        </is>
      </c>
      <c r="I1721">
        <f>IF(D1721&gt;0,C1721/D1721,"")</f>
      </c>
      <c r="J1721">
        <f>IFERROR(B1721/B1720-1,"")</f>
      </c>
      <c r="K1721">
        <f>MAX(K1720,B1721)</f>
      </c>
      <c r="L1721">
        <f>IF(K1721&gt;0,B1721/K1721-1,"")</f>
      </c>
    </row>
    <row r="1722">
      <c r="A1722">
        <f>NAV!A1722</f>
      </c>
      <c r="B1722">
        <f>NAV!B1722</f>
      </c>
      <c r="C1722">
        <f>IFERROR(LN(B1722/B1721),"")</f>
      </c>
      <c r="D1722">
        <f>IFERROR(A1722-A1721,"")</f>
      </c>
      <c r="E1722">
        <f>IFERROR(D1722/365.25,"")</f>
      </c>
      <c r="F1722" t="inlineStr">
        <is>
          <t/>
        </is>
      </c>
      <c r="G1722" t="inlineStr">
        <is>
          <t/>
        </is>
      </c>
      <c r="H1722" t="inlineStr">
        <is>
          <t/>
        </is>
      </c>
      <c r="I1722">
        <f>IF(D1722&gt;0,C1722/D1722,"")</f>
      </c>
      <c r="J1722">
        <f>IFERROR(B1722/B1721-1,"")</f>
      </c>
      <c r="K1722">
        <f>MAX(K1721,B1722)</f>
      </c>
      <c r="L1722">
        <f>IF(K1722&gt;0,B1722/K1722-1,"")</f>
      </c>
    </row>
    <row r="1723">
      <c r="A1723">
        <f>NAV!A1723</f>
      </c>
      <c r="B1723">
        <f>NAV!B1723</f>
      </c>
      <c r="C1723">
        <f>IFERROR(LN(B1723/B1722),"")</f>
      </c>
      <c r="D1723">
        <f>IFERROR(A1723-A1722,"")</f>
      </c>
      <c r="E1723">
        <f>IFERROR(D1723/365.25,"")</f>
      </c>
      <c r="F1723" t="inlineStr">
        <is>
          <t/>
        </is>
      </c>
      <c r="G1723" t="inlineStr">
        <is>
          <t/>
        </is>
      </c>
      <c r="H1723" t="inlineStr">
        <is>
          <t/>
        </is>
      </c>
      <c r="I1723">
        <f>IF(D1723&gt;0,C1723/D1723,"")</f>
      </c>
      <c r="J1723">
        <f>IFERROR(B1723/B1722-1,"")</f>
      </c>
      <c r="K1723">
        <f>MAX(K1722,B1723)</f>
      </c>
      <c r="L1723">
        <f>IF(K1723&gt;0,B1723/K1723-1,"")</f>
      </c>
    </row>
    <row r="1724">
      <c r="A1724">
        <f>NAV!A1724</f>
      </c>
      <c r="B1724">
        <f>NAV!B1724</f>
      </c>
      <c r="C1724">
        <f>IFERROR(LN(B1724/B1723),"")</f>
      </c>
      <c r="D1724">
        <f>IFERROR(A1724-A1723,"")</f>
      </c>
      <c r="E1724">
        <f>IFERROR(D1724/365.25,"")</f>
      </c>
      <c r="F1724" t="inlineStr">
        <is>
          <t/>
        </is>
      </c>
      <c r="G1724" t="inlineStr">
        <is>
          <t/>
        </is>
      </c>
      <c r="H1724" t="inlineStr">
        <is>
          <t/>
        </is>
      </c>
      <c r="I1724">
        <f>IF(D1724&gt;0,C1724/D1724,"")</f>
      </c>
      <c r="J1724">
        <f>IFERROR(B1724/B1723-1,"")</f>
      </c>
      <c r="K1724">
        <f>MAX(K1723,B1724)</f>
      </c>
      <c r="L1724">
        <f>IF(K1724&gt;0,B1724/K1724-1,"")</f>
      </c>
    </row>
    <row r="1725">
      <c r="A1725">
        <f>NAV!A1725</f>
      </c>
      <c r="B1725">
        <f>NAV!B1725</f>
      </c>
      <c r="C1725">
        <f>IFERROR(LN(B1725/B1724),"")</f>
      </c>
      <c r="D1725">
        <f>IFERROR(A1725-A1724,"")</f>
      </c>
      <c r="E1725">
        <f>IFERROR(D1725/365.25,"")</f>
      </c>
      <c r="F1725" t="inlineStr">
        <is>
          <t/>
        </is>
      </c>
      <c r="G1725" t="inlineStr">
        <is>
          <t/>
        </is>
      </c>
      <c r="H1725" t="inlineStr">
        <is>
          <t/>
        </is>
      </c>
      <c r="I1725">
        <f>IF(D1725&gt;0,C1725/D1725,"")</f>
      </c>
      <c r="J1725">
        <f>IFERROR(B1725/B1724-1,"")</f>
      </c>
      <c r="K1725">
        <f>MAX(K1724,B1725)</f>
      </c>
      <c r="L1725">
        <f>IF(K1725&gt;0,B1725/K1725-1,"")</f>
      </c>
    </row>
    <row r="1726">
      <c r="A1726">
        <f>NAV!A1726</f>
      </c>
      <c r="B1726">
        <f>NAV!B1726</f>
      </c>
      <c r="C1726">
        <f>IFERROR(LN(B1726/B1725),"")</f>
      </c>
      <c r="D1726">
        <f>IFERROR(A1726-A1725,"")</f>
      </c>
      <c r="E1726">
        <f>IFERROR(D1726/365.25,"")</f>
      </c>
      <c r="F1726" t="inlineStr">
        <is>
          <t/>
        </is>
      </c>
      <c r="G1726" t="inlineStr">
        <is>
          <t/>
        </is>
      </c>
      <c r="H1726" t="inlineStr">
        <is>
          <t/>
        </is>
      </c>
      <c r="I1726">
        <f>IF(D1726&gt;0,C1726/D1726,"")</f>
      </c>
      <c r="J1726">
        <f>IFERROR(B1726/B1725-1,"")</f>
      </c>
      <c r="K1726">
        <f>MAX(K1725,B1726)</f>
      </c>
      <c r="L1726">
        <f>IF(K1726&gt;0,B1726/K1726-1,"")</f>
      </c>
    </row>
    <row r="1727">
      <c r="A1727">
        <f>NAV!A1727</f>
      </c>
      <c r="B1727">
        <f>NAV!B1727</f>
      </c>
      <c r="C1727">
        <f>IFERROR(LN(B1727/B1726),"")</f>
      </c>
      <c r="D1727">
        <f>IFERROR(A1727-A1726,"")</f>
      </c>
      <c r="E1727">
        <f>IFERROR(D1727/365.25,"")</f>
      </c>
      <c r="F1727" t="inlineStr">
        <is>
          <t/>
        </is>
      </c>
      <c r="G1727" t="inlineStr">
        <is>
          <t/>
        </is>
      </c>
      <c r="H1727" t="inlineStr">
        <is>
          <t/>
        </is>
      </c>
      <c r="I1727">
        <f>IF(D1727&gt;0,C1727/D1727,"")</f>
      </c>
      <c r="J1727">
        <f>IFERROR(B1727/B1726-1,"")</f>
      </c>
      <c r="K1727">
        <f>MAX(K1726,B1727)</f>
      </c>
      <c r="L1727">
        <f>IF(K1727&gt;0,B1727/K1727-1,"")</f>
      </c>
    </row>
    <row r="1728">
      <c r="A1728">
        <f>NAV!A1728</f>
      </c>
      <c r="B1728">
        <f>NAV!B1728</f>
      </c>
      <c r="C1728">
        <f>IFERROR(LN(B1728/B1727),"")</f>
      </c>
      <c r="D1728">
        <f>IFERROR(A1728-A1727,"")</f>
      </c>
      <c r="E1728">
        <f>IFERROR(D1728/365.25,"")</f>
      </c>
      <c r="F1728" t="inlineStr">
        <is>
          <t/>
        </is>
      </c>
      <c r="G1728" t="inlineStr">
        <is>
          <t/>
        </is>
      </c>
      <c r="H1728" t="inlineStr">
        <is>
          <t/>
        </is>
      </c>
      <c r="I1728">
        <f>IF(D1728&gt;0,C1728/D1728,"")</f>
      </c>
      <c r="J1728">
        <f>IFERROR(B1728/B1727-1,"")</f>
      </c>
      <c r="K1728">
        <f>MAX(K1727,B1728)</f>
      </c>
      <c r="L1728">
        <f>IF(K1728&gt;0,B1728/K1728-1,"")</f>
      </c>
    </row>
    <row r="1729">
      <c r="A1729">
        <f>NAV!A1729</f>
      </c>
      <c r="B1729">
        <f>NAV!B1729</f>
      </c>
      <c r="C1729">
        <f>IFERROR(LN(B1729/B1728),"")</f>
      </c>
      <c r="D1729">
        <f>IFERROR(A1729-A1728,"")</f>
      </c>
      <c r="E1729">
        <f>IFERROR(D1729/365.25,"")</f>
      </c>
      <c r="F1729" t="inlineStr">
        <is>
          <t/>
        </is>
      </c>
      <c r="G1729" t="inlineStr">
        <is>
          <t/>
        </is>
      </c>
      <c r="H1729" t="inlineStr">
        <is>
          <t/>
        </is>
      </c>
      <c r="I1729">
        <f>IF(D1729&gt;0,C1729/D1729,"")</f>
      </c>
      <c r="J1729">
        <f>IFERROR(B1729/B1728-1,"")</f>
      </c>
      <c r="K1729">
        <f>MAX(K1728,B1729)</f>
      </c>
      <c r="L1729">
        <f>IF(K1729&gt;0,B1729/K1729-1,"")</f>
      </c>
    </row>
    <row r="1730">
      <c r="A1730">
        <f>NAV!A1730</f>
      </c>
      <c r="B1730">
        <f>NAV!B1730</f>
      </c>
      <c r="C1730">
        <f>IFERROR(LN(B1730/B1729),"")</f>
      </c>
      <c r="D1730">
        <f>IFERROR(A1730-A1729,"")</f>
      </c>
      <c r="E1730">
        <f>IFERROR(D1730/365.25,"")</f>
      </c>
      <c r="F1730" t="inlineStr">
        <is>
          <t/>
        </is>
      </c>
      <c r="G1730" t="inlineStr">
        <is>
          <t/>
        </is>
      </c>
      <c r="H1730" t="inlineStr">
        <is>
          <t/>
        </is>
      </c>
      <c r="I1730">
        <f>IF(D1730&gt;0,C1730/D1730,"")</f>
      </c>
      <c r="J1730">
        <f>IFERROR(B1730/B1729-1,"")</f>
      </c>
      <c r="K1730">
        <f>MAX(K1729,B1730)</f>
      </c>
      <c r="L1730">
        <f>IF(K1730&gt;0,B1730/K1730-1,"")</f>
      </c>
    </row>
    <row r="1731">
      <c r="A1731">
        <f>NAV!A1731</f>
      </c>
      <c r="B1731">
        <f>NAV!B1731</f>
      </c>
      <c r="C1731">
        <f>IFERROR(LN(B1731/B1730),"")</f>
      </c>
      <c r="D1731">
        <f>IFERROR(A1731-A1730,"")</f>
      </c>
      <c r="E1731">
        <f>IFERROR(D1731/365.25,"")</f>
      </c>
      <c r="F1731" t="inlineStr">
        <is>
          <t/>
        </is>
      </c>
      <c r="G1731" t="inlineStr">
        <is>
          <t/>
        </is>
      </c>
      <c r="H1731" t="inlineStr">
        <is>
          <t/>
        </is>
      </c>
      <c r="I1731">
        <f>IF(D1731&gt;0,C1731/D1731,"")</f>
      </c>
      <c r="J1731">
        <f>IFERROR(B1731/B1730-1,"")</f>
      </c>
      <c r="K1731">
        <f>MAX(K1730,B1731)</f>
      </c>
      <c r="L1731">
        <f>IF(K1731&gt;0,B1731/K1731-1,"")</f>
      </c>
    </row>
    <row r="1732">
      <c r="A1732">
        <f>NAV!A1732</f>
      </c>
      <c r="B1732">
        <f>NAV!B1732</f>
      </c>
      <c r="C1732">
        <f>IFERROR(LN(B1732/B1731),"")</f>
      </c>
      <c r="D1732">
        <f>IFERROR(A1732-A1731,"")</f>
      </c>
      <c r="E1732">
        <f>IFERROR(D1732/365.25,"")</f>
      </c>
      <c r="F1732" t="inlineStr">
        <is>
          <t/>
        </is>
      </c>
      <c r="G1732" t="inlineStr">
        <is>
          <t/>
        </is>
      </c>
      <c r="H1732" t="inlineStr">
        <is>
          <t/>
        </is>
      </c>
      <c r="I1732">
        <f>IF(D1732&gt;0,C1732/D1732,"")</f>
      </c>
      <c r="J1732">
        <f>IFERROR(B1732/B1731-1,"")</f>
      </c>
      <c r="K1732">
        <f>MAX(K1731,B1732)</f>
      </c>
      <c r="L1732">
        <f>IF(K1732&gt;0,B1732/K1732-1,"")</f>
      </c>
    </row>
    <row r="1733">
      <c r="A1733">
        <f>NAV!A1733</f>
      </c>
      <c r="B1733">
        <f>NAV!B1733</f>
      </c>
      <c r="C1733">
        <f>IFERROR(LN(B1733/B1732),"")</f>
      </c>
      <c r="D1733">
        <f>IFERROR(A1733-A1732,"")</f>
      </c>
      <c r="E1733">
        <f>IFERROR(D1733/365.25,"")</f>
      </c>
      <c r="F1733" t="inlineStr">
        <is>
          <t/>
        </is>
      </c>
      <c r="G1733" t="inlineStr">
        <is>
          <t/>
        </is>
      </c>
      <c r="H1733" t="inlineStr">
        <is>
          <t/>
        </is>
      </c>
      <c r="I1733">
        <f>IF(D1733&gt;0,C1733/D1733,"")</f>
      </c>
      <c r="J1733">
        <f>IFERROR(B1733/B1732-1,"")</f>
      </c>
      <c r="K1733">
        <f>MAX(K1732,B1733)</f>
      </c>
      <c r="L1733">
        <f>IF(K1733&gt;0,B1733/K1733-1,"")</f>
      </c>
    </row>
    <row r="1734">
      <c r="A1734">
        <f>NAV!A1734</f>
      </c>
      <c r="B1734">
        <f>NAV!B1734</f>
      </c>
      <c r="C1734">
        <f>IFERROR(LN(B1734/B1733),"")</f>
      </c>
      <c r="D1734">
        <f>IFERROR(A1734-A1733,"")</f>
      </c>
      <c r="E1734">
        <f>IFERROR(D1734/365.25,"")</f>
      </c>
      <c r="F1734" t="inlineStr">
        <is>
          <t/>
        </is>
      </c>
      <c r="G1734" t="inlineStr">
        <is>
          <t/>
        </is>
      </c>
      <c r="H1734" t="inlineStr">
        <is>
          <t/>
        </is>
      </c>
      <c r="I1734">
        <f>IF(D1734&gt;0,C1734/D1734,"")</f>
      </c>
      <c r="J1734">
        <f>IFERROR(B1734/B1733-1,"")</f>
      </c>
      <c r="K1734">
        <f>MAX(K1733,B1734)</f>
      </c>
      <c r="L1734">
        <f>IF(K1734&gt;0,B1734/K1734-1,"")</f>
      </c>
    </row>
    <row r="1735">
      <c r="A1735">
        <f>NAV!A1735</f>
      </c>
      <c r="B1735">
        <f>NAV!B1735</f>
      </c>
      <c r="C1735">
        <f>IFERROR(LN(B1735/B1734),"")</f>
      </c>
      <c r="D1735">
        <f>IFERROR(A1735-A1734,"")</f>
      </c>
      <c r="E1735">
        <f>IFERROR(D1735/365.25,"")</f>
      </c>
      <c r="F1735" t="inlineStr">
        <is>
          <t/>
        </is>
      </c>
      <c r="G1735" t="inlineStr">
        <is>
          <t/>
        </is>
      </c>
      <c r="H1735" t="inlineStr">
        <is>
          <t/>
        </is>
      </c>
      <c r="I1735">
        <f>IF(D1735&gt;0,C1735/D1735,"")</f>
      </c>
      <c r="J1735">
        <f>IFERROR(B1735/B1734-1,"")</f>
      </c>
      <c r="K1735">
        <f>MAX(K1734,B1735)</f>
      </c>
      <c r="L1735">
        <f>IF(K1735&gt;0,B1735/K1735-1,"")</f>
      </c>
    </row>
    <row r="1736">
      <c r="A1736">
        <f>NAV!A1736</f>
      </c>
      <c r="B1736">
        <f>NAV!B1736</f>
      </c>
      <c r="C1736">
        <f>IFERROR(LN(B1736/B1735),"")</f>
      </c>
      <c r="D1736">
        <f>IFERROR(A1736-A1735,"")</f>
      </c>
      <c r="E1736">
        <f>IFERROR(D1736/365.25,"")</f>
      </c>
      <c r="F1736" t="inlineStr">
        <is>
          <t/>
        </is>
      </c>
      <c r="G1736" t="inlineStr">
        <is>
          <t/>
        </is>
      </c>
      <c r="H1736" t="inlineStr">
        <is>
          <t/>
        </is>
      </c>
      <c r="I1736">
        <f>IF(D1736&gt;0,C1736/D1736,"")</f>
      </c>
      <c r="J1736">
        <f>IFERROR(B1736/B1735-1,"")</f>
      </c>
      <c r="K1736">
        <f>MAX(K1735,B1736)</f>
      </c>
      <c r="L1736">
        <f>IF(K1736&gt;0,B1736/K1736-1,"")</f>
      </c>
    </row>
    <row r="1737">
      <c r="A1737">
        <f>NAV!A1737</f>
      </c>
      <c r="B1737">
        <f>NAV!B1737</f>
      </c>
      <c r="C1737">
        <f>IFERROR(LN(B1737/B1736),"")</f>
      </c>
      <c r="D1737">
        <f>IFERROR(A1737-A1736,"")</f>
      </c>
      <c r="E1737">
        <f>IFERROR(D1737/365.25,"")</f>
      </c>
      <c r="F1737" t="inlineStr">
        <is>
          <t/>
        </is>
      </c>
      <c r="G1737" t="inlineStr">
        <is>
          <t/>
        </is>
      </c>
      <c r="H1737" t="inlineStr">
        <is>
          <t/>
        </is>
      </c>
      <c r="I1737">
        <f>IF(D1737&gt;0,C1737/D1737,"")</f>
      </c>
      <c r="J1737">
        <f>IFERROR(B1737/B1736-1,"")</f>
      </c>
      <c r="K1737">
        <f>MAX(K1736,B1737)</f>
      </c>
      <c r="L1737">
        <f>IF(K1737&gt;0,B1737/K1737-1,"")</f>
      </c>
    </row>
    <row r="1738">
      <c r="A1738">
        <f>NAV!A1738</f>
      </c>
      <c r="B1738">
        <f>NAV!B1738</f>
      </c>
      <c r="C1738">
        <f>IFERROR(LN(B1738/B1737),"")</f>
      </c>
      <c r="D1738">
        <f>IFERROR(A1738-A1737,"")</f>
      </c>
      <c r="E1738">
        <f>IFERROR(D1738/365.25,"")</f>
      </c>
      <c r="F1738" t="inlineStr">
        <is>
          <t/>
        </is>
      </c>
      <c r="G1738" t="inlineStr">
        <is>
          <t/>
        </is>
      </c>
      <c r="H1738" t="inlineStr">
        <is>
          <t/>
        </is>
      </c>
      <c r="I1738">
        <f>IF(D1738&gt;0,C1738/D1738,"")</f>
      </c>
      <c r="J1738">
        <f>IFERROR(B1738/B1737-1,"")</f>
      </c>
      <c r="K1738">
        <f>MAX(K1737,B1738)</f>
      </c>
      <c r="L1738">
        <f>IF(K1738&gt;0,B1738/K1738-1,"")</f>
      </c>
    </row>
    <row r="1739">
      <c r="A1739">
        <f>NAV!A1739</f>
      </c>
      <c r="B1739">
        <f>NAV!B1739</f>
      </c>
      <c r="C1739">
        <f>IFERROR(LN(B1739/B1738),"")</f>
      </c>
      <c r="D1739">
        <f>IFERROR(A1739-A1738,"")</f>
      </c>
      <c r="E1739">
        <f>IFERROR(D1739/365.25,"")</f>
      </c>
      <c r="F1739" t="inlineStr">
        <is>
          <t/>
        </is>
      </c>
      <c r="G1739" t="inlineStr">
        <is>
          <t/>
        </is>
      </c>
      <c r="H1739" t="inlineStr">
        <is>
          <t/>
        </is>
      </c>
      <c r="I1739">
        <f>IF(D1739&gt;0,C1739/D1739,"")</f>
      </c>
      <c r="J1739">
        <f>IFERROR(B1739/B1738-1,"")</f>
      </c>
      <c r="K1739">
        <f>MAX(K1738,B1739)</f>
      </c>
      <c r="L1739">
        <f>IF(K1739&gt;0,B1739/K1739-1,"")</f>
      </c>
    </row>
    <row r="1740">
      <c r="A1740">
        <f>NAV!A1740</f>
      </c>
      <c r="B1740">
        <f>NAV!B1740</f>
      </c>
      <c r="C1740">
        <f>IFERROR(LN(B1740/B1739),"")</f>
      </c>
      <c r="D1740">
        <f>IFERROR(A1740-A1739,"")</f>
      </c>
      <c r="E1740">
        <f>IFERROR(D1740/365.25,"")</f>
      </c>
      <c r="F1740" t="inlineStr">
        <is>
          <t/>
        </is>
      </c>
      <c r="G1740" t="inlineStr">
        <is>
          <t/>
        </is>
      </c>
      <c r="H1740" t="inlineStr">
        <is>
          <t/>
        </is>
      </c>
      <c r="I1740">
        <f>IF(D1740&gt;0,C1740/D1740,"")</f>
      </c>
      <c r="J1740">
        <f>IFERROR(B1740/B1739-1,"")</f>
      </c>
      <c r="K1740">
        <f>MAX(K1739,B1740)</f>
      </c>
      <c r="L1740">
        <f>IF(K1740&gt;0,B1740/K1740-1,"")</f>
      </c>
    </row>
    <row r="1741">
      <c r="A1741">
        <f>NAV!A1741</f>
      </c>
      <c r="B1741">
        <f>NAV!B1741</f>
      </c>
      <c r="C1741">
        <f>IFERROR(LN(B1741/B1740),"")</f>
      </c>
      <c r="D1741">
        <f>IFERROR(A1741-A1740,"")</f>
      </c>
      <c r="E1741">
        <f>IFERROR(D1741/365.25,"")</f>
      </c>
      <c r="F1741" t="inlineStr">
        <is>
          <t/>
        </is>
      </c>
      <c r="G1741" t="inlineStr">
        <is>
          <t/>
        </is>
      </c>
      <c r="H1741" t="inlineStr">
        <is>
          <t/>
        </is>
      </c>
      <c r="I1741">
        <f>IF(D1741&gt;0,C1741/D1741,"")</f>
      </c>
      <c r="J1741">
        <f>IFERROR(B1741/B1740-1,"")</f>
      </c>
      <c r="K1741">
        <f>MAX(K1740,B1741)</f>
      </c>
      <c r="L1741">
        <f>IF(K1741&gt;0,B1741/K1741-1,"")</f>
      </c>
    </row>
    <row r="1742">
      <c r="A1742">
        <f>NAV!A1742</f>
      </c>
      <c r="B1742">
        <f>NAV!B1742</f>
      </c>
      <c r="C1742">
        <f>IFERROR(LN(B1742/B1741),"")</f>
      </c>
      <c r="D1742">
        <f>IFERROR(A1742-A1741,"")</f>
      </c>
      <c r="E1742">
        <f>IFERROR(D1742/365.25,"")</f>
      </c>
      <c r="F1742" t="inlineStr">
        <is>
          <t/>
        </is>
      </c>
      <c r="G1742" t="inlineStr">
        <is>
          <t/>
        </is>
      </c>
      <c r="H1742" t="inlineStr">
        <is>
          <t/>
        </is>
      </c>
      <c r="I1742">
        <f>IF(D1742&gt;0,C1742/D1742,"")</f>
      </c>
      <c r="J1742">
        <f>IFERROR(B1742/B1741-1,"")</f>
      </c>
      <c r="K1742">
        <f>MAX(K1741,B1742)</f>
      </c>
      <c r="L1742">
        <f>IF(K1742&gt;0,B1742/K1742-1,"")</f>
      </c>
    </row>
    <row r="1743">
      <c r="A1743">
        <f>NAV!A1743</f>
      </c>
      <c r="B1743">
        <f>NAV!B1743</f>
      </c>
      <c r="C1743">
        <f>IFERROR(LN(B1743/B1742),"")</f>
      </c>
      <c r="D1743">
        <f>IFERROR(A1743-A1742,"")</f>
      </c>
      <c r="E1743">
        <f>IFERROR(D1743/365.25,"")</f>
      </c>
      <c r="F1743" t="inlineStr">
        <is>
          <t/>
        </is>
      </c>
      <c r="G1743" t="inlineStr">
        <is>
          <t/>
        </is>
      </c>
      <c r="H1743" t="inlineStr">
        <is>
          <t/>
        </is>
      </c>
      <c r="I1743">
        <f>IF(D1743&gt;0,C1743/D1743,"")</f>
      </c>
      <c r="J1743">
        <f>IFERROR(B1743/B1742-1,"")</f>
      </c>
      <c r="K1743">
        <f>MAX(K1742,B1743)</f>
      </c>
      <c r="L1743">
        <f>IF(K1743&gt;0,B1743/K1743-1,"")</f>
      </c>
    </row>
    <row r="1744">
      <c r="A1744">
        <f>NAV!A1744</f>
      </c>
      <c r="B1744">
        <f>NAV!B1744</f>
      </c>
      <c r="C1744">
        <f>IFERROR(LN(B1744/B1743),"")</f>
      </c>
      <c r="D1744">
        <f>IFERROR(A1744-A1743,"")</f>
      </c>
      <c r="E1744">
        <f>IFERROR(D1744/365.25,"")</f>
      </c>
      <c r="F1744" t="inlineStr">
        <is>
          <t/>
        </is>
      </c>
      <c r="G1744" t="inlineStr">
        <is>
          <t/>
        </is>
      </c>
      <c r="H1744" t="inlineStr">
        <is>
          <t/>
        </is>
      </c>
      <c r="I1744">
        <f>IF(D1744&gt;0,C1744/D1744,"")</f>
      </c>
      <c r="J1744">
        <f>IFERROR(B1744/B1743-1,"")</f>
      </c>
      <c r="K1744">
        <f>MAX(K1743,B1744)</f>
      </c>
      <c r="L1744">
        <f>IF(K1744&gt;0,B1744/K1744-1,"")</f>
      </c>
    </row>
    <row r="1745">
      <c r="A1745">
        <f>NAV!A1745</f>
      </c>
      <c r="B1745">
        <f>NAV!B1745</f>
      </c>
      <c r="C1745">
        <f>IFERROR(LN(B1745/B1744),"")</f>
      </c>
      <c r="D1745">
        <f>IFERROR(A1745-A1744,"")</f>
      </c>
      <c r="E1745">
        <f>IFERROR(D1745/365.25,"")</f>
      </c>
      <c r="F1745" t="inlineStr">
        <is>
          <t/>
        </is>
      </c>
      <c r="G1745" t="inlineStr">
        <is>
          <t/>
        </is>
      </c>
      <c r="H1745" t="inlineStr">
        <is>
          <t/>
        </is>
      </c>
      <c r="I1745">
        <f>IF(D1745&gt;0,C1745/D1745,"")</f>
      </c>
      <c r="J1745">
        <f>IFERROR(B1745/B1744-1,"")</f>
      </c>
      <c r="K1745">
        <f>MAX(K1744,B1745)</f>
      </c>
      <c r="L1745">
        <f>IF(K1745&gt;0,B1745/K1745-1,"")</f>
      </c>
    </row>
    <row r="1746">
      <c r="A1746">
        <f>NAV!A1746</f>
      </c>
      <c r="B1746">
        <f>NAV!B1746</f>
      </c>
      <c r="C1746">
        <f>IFERROR(LN(B1746/B1745),"")</f>
      </c>
      <c r="D1746">
        <f>IFERROR(A1746-A1745,"")</f>
      </c>
      <c r="E1746">
        <f>IFERROR(D1746/365.25,"")</f>
      </c>
      <c r="F1746" t="inlineStr">
        <is>
          <t/>
        </is>
      </c>
      <c r="G1746" t="inlineStr">
        <is>
          <t/>
        </is>
      </c>
      <c r="H1746" t="inlineStr">
        <is>
          <t/>
        </is>
      </c>
      <c r="I1746">
        <f>IF(D1746&gt;0,C1746/D1746,"")</f>
      </c>
      <c r="J1746">
        <f>IFERROR(B1746/B1745-1,"")</f>
      </c>
      <c r="K1746">
        <f>MAX(K1745,B1746)</f>
      </c>
      <c r="L1746">
        <f>IF(K1746&gt;0,B1746/K1746-1,"")</f>
      </c>
    </row>
    <row r="1747">
      <c r="A1747">
        <f>NAV!A1747</f>
      </c>
      <c r="B1747">
        <f>NAV!B1747</f>
      </c>
      <c r="C1747">
        <f>IFERROR(LN(B1747/B1746),"")</f>
      </c>
      <c r="D1747">
        <f>IFERROR(A1747-A1746,"")</f>
      </c>
      <c r="E1747">
        <f>IFERROR(D1747/365.25,"")</f>
      </c>
      <c r="F1747" t="inlineStr">
        <is>
          <t/>
        </is>
      </c>
      <c r="G1747" t="inlineStr">
        <is>
          <t/>
        </is>
      </c>
      <c r="H1747" t="inlineStr">
        <is>
          <t/>
        </is>
      </c>
      <c r="I1747">
        <f>IF(D1747&gt;0,C1747/D1747,"")</f>
      </c>
      <c r="J1747">
        <f>IFERROR(B1747/B1746-1,"")</f>
      </c>
      <c r="K1747">
        <f>MAX(K1746,B1747)</f>
      </c>
      <c r="L1747">
        <f>IF(K1747&gt;0,B1747/K1747-1,"")</f>
      </c>
    </row>
    <row r="1748">
      <c r="A1748">
        <f>NAV!A1748</f>
      </c>
      <c r="B1748">
        <f>NAV!B1748</f>
      </c>
      <c r="C1748">
        <f>IFERROR(LN(B1748/B1747),"")</f>
      </c>
      <c r="D1748">
        <f>IFERROR(A1748-A1747,"")</f>
      </c>
      <c r="E1748">
        <f>IFERROR(D1748/365.25,"")</f>
      </c>
      <c r="F1748" t="inlineStr">
        <is>
          <t/>
        </is>
      </c>
      <c r="G1748" t="inlineStr">
        <is>
          <t/>
        </is>
      </c>
      <c r="H1748" t="inlineStr">
        <is>
          <t/>
        </is>
      </c>
      <c r="I1748">
        <f>IF(D1748&gt;0,C1748/D1748,"")</f>
      </c>
      <c r="J1748">
        <f>IFERROR(B1748/B1747-1,"")</f>
      </c>
      <c r="K1748">
        <f>MAX(K1747,B1748)</f>
      </c>
      <c r="L1748">
        <f>IF(K1748&gt;0,B1748/K1748-1,"")</f>
      </c>
    </row>
    <row r="1749">
      <c r="A1749">
        <f>NAV!A1749</f>
      </c>
      <c r="B1749">
        <f>NAV!B1749</f>
      </c>
      <c r="C1749">
        <f>IFERROR(LN(B1749/B1748),"")</f>
      </c>
      <c r="D1749">
        <f>IFERROR(A1749-A1748,"")</f>
      </c>
      <c r="E1749">
        <f>IFERROR(D1749/365.25,"")</f>
      </c>
      <c r="F1749" t="inlineStr">
        <is>
          <t/>
        </is>
      </c>
      <c r="G1749" t="inlineStr">
        <is>
          <t/>
        </is>
      </c>
      <c r="H1749" t="inlineStr">
        <is>
          <t/>
        </is>
      </c>
      <c r="I1749">
        <f>IF(D1749&gt;0,C1749/D1749,"")</f>
      </c>
      <c r="J1749">
        <f>IFERROR(B1749/B1748-1,"")</f>
      </c>
      <c r="K1749">
        <f>MAX(K1748,B1749)</f>
      </c>
      <c r="L1749">
        <f>IF(K1749&gt;0,B1749/K1749-1,"")</f>
      </c>
    </row>
    <row r="1750">
      <c r="A1750">
        <f>NAV!A1750</f>
      </c>
      <c r="B1750">
        <f>NAV!B1750</f>
      </c>
      <c r="C1750">
        <f>IFERROR(LN(B1750/B1749),"")</f>
      </c>
      <c r="D1750">
        <f>IFERROR(A1750-A1749,"")</f>
      </c>
      <c r="E1750">
        <f>IFERROR(D1750/365.25,"")</f>
      </c>
      <c r="F1750" t="inlineStr">
        <is>
          <t/>
        </is>
      </c>
      <c r="G1750" t="inlineStr">
        <is>
          <t/>
        </is>
      </c>
      <c r="H1750" t="inlineStr">
        <is>
          <t/>
        </is>
      </c>
      <c r="I1750">
        <f>IF(D1750&gt;0,C1750/D1750,"")</f>
      </c>
      <c r="J1750">
        <f>IFERROR(B1750/B1749-1,"")</f>
      </c>
      <c r="K1750">
        <f>MAX(K1749,B1750)</f>
      </c>
      <c r="L1750">
        <f>IF(K1750&gt;0,B1750/K1750-1,"")</f>
      </c>
    </row>
    <row r="1751">
      <c r="A1751">
        <f>NAV!A1751</f>
      </c>
      <c r="B1751">
        <f>NAV!B1751</f>
      </c>
      <c r="C1751">
        <f>IFERROR(LN(B1751/B1750),"")</f>
      </c>
      <c r="D1751">
        <f>IFERROR(A1751-A1750,"")</f>
      </c>
      <c r="E1751">
        <f>IFERROR(D1751/365.25,"")</f>
      </c>
      <c r="F1751" t="inlineStr">
        <is>
          <t/>
        </is>
      </c>
      <c r="G1751" t="inlineStr">
        <is>
          <t/>
        </is>
      </c>
      <c r="H1751" t="inlineStr">
        <is>
          <t/>
        </is>
      </c>
      <c r="I1751">
        <f>IF(D1751&gt;0,C1751/D1751,"")</f>
      </c>
      <c r="J1751">
        <f>IFERROR(B1751/B1750-1,"")</f>
      </c>
      <c r="K1751">
        <f>MAX(K1750,B1751)</f>
      </c>
      <c r="L1751">
        <f>IF(K1751&gt;0,B1751/K1751-1,"")</f>
      </c>
    </row>
    <row r="1752">
      <c r="A1752">
        <f>NAV!A1752</f>
      </c>
      <c r="B1752">
        <f>NAV!B1752</f>
      </c>
      <c r="C1752">
        <f>IFERROR(LN(B1752/B1751),"")</f>
      </c>
      <c r="D1752">
        <f>IFERROR(A1752-A1751,"")</f>
      </c>
      <c r="E1752">
        <f>IFERROR(D1752/365.25,"")</f>
      </c>
      <c r="F1752" t="inlineStr">
        <is>
          <t/>
        </is>
      </c>
      <c r="G1752" t="inlineStr">
        <is>
          <t/>
        </is>
      </c>
      <c r="H1752" t="inlineStr">
        <is>
          <t/>
        </is>
      </c>
      <c r="I1752">
        <f>IF(D1752&gt;0,C1752/D1752,"")</f>
      </c>
      <c r="J1752">
        <f>IFERROR(B1752/B1751-1,"")</f>
      </c>
      <c r="K1752">
        <f>MAX(K1751,B1752)</f>
      </c>
      <c r="L1752">
        <f>IF(K1752&gt;0,B1752/K1752-1,"")</f>
      </c>
    </row>
    <row r="1753">
      <c r="A1753">
        <f>NAV!A1753</f>
      </c>
      <c r="B1753">
        <f>NAV!B1753</f>
      </c>
      <c r="C1753">
        <f>IFERROR(LN(B1753/B1752),"")</f>
      </c>
      <c r="D1753">
        <f>IFERROR(A1753-A1752,"")</f>
      </c>
      <c r="E1753">
        <f>IFERROR(D1753/365.25,"")</f>
      </c>
      <c r="F1753" t="inlineStr">
        <is>
          <t/>
        </is>
      </c>
      <c r="G1753" t="inlineStr">
        <is>
          <t/>
        </is>
      </c>
      <c r="H1753" t="inlineStr">
        <is>
          <t/>
        </is>
      </c>
      <c r="I1753">
        <f>IF(D1753&gt;0,C1753/D1753,"")</f>
      </c>
      <c r="J1753">
        <f>IFERROR(B1753/B1752-1,"")</f>
      </c>
      <c r="K1753">
        <f>MAX(K1752,B1753)</f>
      </c>
      <c r="L1753">
        <f>IF(K1753&gt;0,B1753/K1753-1,"")</f>
      </c>
    </row>
    <row r="1754">
      <c r="A1754">
        <f>NAV!A1754</f>
      </c>
      <c r="B1754">
        <f>NAV!B1754</f>
      </c>
      <c r="C1754">
        <f>IFERROR(LN(B1754/B1753),"")</f>
      </c>
      <c r="D1754">
        <f>IFERROR(A1754-A1753,"")</f>
      </c>
      <c r="E1754">
        <f>IFERROR(D1754/365.25,"")</f>
      </c>
      <c r="F1754" t="inlineStr">
        <is>
          <t/>
        </is>
      </c>
      <c r="G1754" t="inlineStr">
        <is>
          <t/>
        </is>
      </c>
      <c r="H1754" t="inlineStr">
        <is>
          <t/>
        </is>
      </c>
      <c r="I1754">
        <f>IF(D1754&gt;0,C1754/D1754,"")</f>
      </c>
      <c r="J1754">
        <f>IFERROR(B1754/B1753-1,"")</f>
      </c>
      <c r="K1754">
        <f>MAX(K1753,B1754)</f>
      </c>
      <c r="L1754">
        <f>IF(K1754&gt;0,B1754/K1754-1,"")</f>
      </c>
    </row>
    <row r="1755">
      <c r="A1755">
        <f>NAV!A1755</f>
      </c>
      <c r="B1755">
        <f>NAV!B1755</f>
      </c>
      <c r="C1755">
        <f>IFERROR(LN(B1755/B1754),"")</f>
      </c>
      <c r="D1755">
        <f>IFERROR(A1755-A1754,"")</f>
      </c>
      <c r="E1755">
        <f>IFERROR(D1755/365.25,"")</f>
      </c>
      <c r="F1755" t="inlineStr">
        <is>
          <t/>
        </is>
      </c>
      <c r="G1755" t="inlineStr">
        <is>
          <t/>
        </is>
      </c>
      <c r="H1755" t="inlineStr">
        <is>
          <t/>
        </is>
      </c>
      <c r="I1755">
        <f>IF(D1755&gt;0,C1755/D1755,"")</f>
      </c>
      <c r="J1755">
        <f>IFERROR(B1755/B1754-1,"")</f>
      </c>
      <c r="K1755">
        <f>MAX(K1754,B1755)</f>
      </c>
      <c r="L1755">
        <f>IF(K1755&gt;0,B1755/K1755-1,"")</f>
      </c>
    </row>
    <row r="1756">
      <c r="A1756">
        <f>NAV!A1756</f>
      </c>
      <c r="B1756">
        <f>NAV!B1756</f>
      </c>
      <c r="C1756">
        <f>IFERROR(LN(B1756/B1755),"")</f>
      </c>
      <c r="D1756">
        <f>IFERROR(A1756-A1755,"")</f>
      </c>
      <c r="E1756">
        <f>IFERROR(D1756/365.25,"")</f>
      </c>
      <c r="F1756" t="inlineStr">
        <is>
          <t/>
        </is>
      </c>
      <c r="G1756" t="inlineStr">
        <is>
          <t/>
        </is>
      </c>
      <c r="H1756" t="inlineStr">
        <is>
          <t/>
        </is>
      </c>
      <c r="I1756">
        <f>IF(D1756&gt;0,C1756/D1756,"")</f>
      </c>
      <c r="J1756">
        <f>IFERROR(B1756/B1755-1,"")</f>
      </c>
      <c r="K1756">
        <f>MAX(K1755,B1756)</f>
      </c>
      <c r="L1756">
        <f>IF(K1756&gt;0,B1756/K1756-1,"")</f>
      </c>
    </row>
    <row r="1757">
      <c r="A1757">
        <f>NAV!A1757</f>
      </c>
      <c r="B1757">
        <f>NAV!B1757</f>
      </c>
      <c r="C1757">
        <f>IFERROR(LN(B1757/B1756),"")</f>
      </c>
      <c r="D1757">
        <f>IFERROR(A1757-A1756,"")</f>
      </c>
      <c r="E1757">
        <f>IFERROR(D1757/365.25,"")</f>
      </c>
      <c r="F1757" t="inlineStr">
        <is>
          <t/>
        </is>
      </c>
      <c r="G1757" t="inlineStr">
        <is>
          <t/>
        </is>
      </c>
      <c r="H1757" t="inlineStr">
        <is>
          <t/>
        </is>
      </c>
      <c r="I1757">
        <f>IF(D1757&gt;0,C1757/D1757,"")</f>
      </c>
      <c r="J1757">
        <f>IFERROR(B1757/B1756-1,"")</f>
      </c>
      <c r="K1757">
        <f>MAX(K1756,B1757)</f>
      </c>
      <c r="L1757">
        <f>IF(K1757&gt;0,B1757/K1757-1,"")</f>
      </c>
    </row>
    <row r="1758">
      <c r="A1758">
        <f>NAV!A1758</f>
      </c>
      <c r="B1758">
        <f>NAV!B1758</f>
      </c>
      <c r="C1758">
        <f>IFERROR(LN(B1758/B1757),"")</f>
      </c>
      <c r="D1758">
        <f>IFERROR(A1758-A1757,"")</f>
      </c>
      <c r="E1758">
        <f>IFERROR(D1758/365.25,"")</f>
      </c>
      <c r="F1758" t="inlineStr">
        <is>
          <t/>
        </is>
      </c>
      <c r="G1758" t="inlineStr">
        <is>
          <t/>
        </is>
      </c>
      <c r="H1758" t="inlineStr">
        <is>
          <t/>
        </is>
      </c>
      <c r="I1758">
        <f>IF(D1758&gt;0,C1758/D1758,"")</f>
      </c>
      <c r="J1758">
        <f>IFERROR(B1758/B1757-1,"")</f>
      </c>
      <c r="K1758">
        <f>MAX(K1757,B1758)</f>
      </c>
      <c r="L1758">
        <f>IF(K1758&gt;0,B1758/K1758-1,"")</f>
      </c>
    </row>
    <row r="1759">
      <c r="A1759">
        <f>NAV!A1759</f>
      </c>
      <c r="B1759">
        <f>NAV!B1759</f>
      </c>
      <c r="C1759">
        <f>IFERROR(LN(B1759/B1758),"")</f>
      </c>
      <c r="D1759">
        <f>IFERROR(A1759-A1758,"")</f>
      </c>
      <c r="E1759">
        <f>IFERROR(D1759/365.25,"")</f>
      </c>
      <c r="F1759" t="inlineStr">
        <is>
          <t/>
        </is>
      </c>
      <c r="G1759" t="inlineStr">
        <is>
          <t/>
        </is>
      </c>
      <c r="H1759" t="inlineStr">
        <is>
          <t/>
        </is>
      </c>
      <c r="I1759">
        <f>IF(D1759&gt;0,C1759/D1759,"")</f>
      </c>
      <c r="J1759">
        <f>IFERROR(B1759/B1758-1,"")</f>
      </c>
      <c r="K1759">
        <f>MAX(K1758,B1759)</f>
      </c>
      <c r="L1759">
        <f>IF(K1759&gt;0,B1759/K1759-1,"")</f>
      </c>
    </row>
    <row r="1760">
      <c r="A1760">
        <f>NAV!A1760</f>
      </c>
      <c r="B1760">
        <f>NAV!B1760</f>
      </c>
      <c r="C1760">
        <f>IFERROR(LN(B1760/B1759),"")</f>
      </c>
      <c r="D1760">
        <f>IFERROR(A1760-A1759,"")</f>
      </c>
      <c r="E1760">
        <f>IFERROR(D1760/365.25,"")</f>
      </c>
      <c r="F1760" t="inlineStr">
        <is>
          <t/>
        </is>
      </c>
      <c r="G1760" t="inlineStr">
        <is>
          <t/>
        </is>
      </c>
      <c r="H1760" t="inlineStr">
        <is>
          <t/>
        </is>
      </c>
      <c r="I1760">
        <f>IF(D1760&gt;0,C1760/D1760,"")</f>
      </c>
      <c r="J1760">
        <f>IFERROR(B1760/B1759-1,"")</f>
      </c>
      <c r="K1760">
        <f>MAX(K1759,B1760)</f>
      </c>
      <c r="L1760">
        <f>IF(K1760&gt;0,B1760/K1760-1,"")</f>
      </c>
    </row>
    <row r="1761">
      <c r="A1761">
        <f>NAV!A1761</f>
      </c>
      <c r="B1761">
        <f>NAV!B1761</f>
      </c>
      <c r="C1761">
        <f>IFERROR(LN(B1761/B1760),"")</f>
      </c>
      <c r="D1761">
        <f>IFERROR(A1761-A1760,"")</f>
      </c>
      <c r="E1761">
        <f>IFERROR(D1761/365.25,"")</f>
      </c>
      <c r="F1761" t="inlineStr">
        <is>
          <t/>
        </is>
      </c>
      <c r="G1761" t="inlineStr">
        <is>
          <t/>
        </is>
      </c>
      <c r="H1761" t="inlineStr">
        <is>
          <t/>
        </is>
      </c>
      <c r="I1761">
        <f>IF(D1761&gt;0,C1761/D1761,"")</f>
      </c>
      <c r="J1761">
        <f>IFERROR(B1761/B1760-1,"")</f>
      </c>
      <c r="K1761">
        <f>MAX(K1760,B1761)</f>
      </c>
      <c r="L1761">
        <f>IF(K1761&gt;0,B1761/K1761-1,"")</f>
      </c>
    </row>
    <row r="1762">
      <c r="A1762">
        <f>NAV!A1762</f>
      </c>
      <c r="B1762">
        <f>NAV!B1762</f>
      </c>
      <c r="C1762">
        <f>IFERROR(LN(B1762/B1761),"")</f>
      </c>
      <c r="D1762">
        <f>IFERROR(A1762-A1761,"")</f>
      </c>
      <c r="E1762">
        <f>IFERROR(D1762/365.25,"")</f>
      </c>
      <c r="F1762" t="inlineStr">
        <is>
          <t/>
        </is>
      </c>
      <c r="G1762" t="inlineStr">
        <is>
          <t/>
        </is>
      </c>
      <c r="H1762" t="inlineStr">
        <is>
          <t/>
        </is>
      </c>
      <c r="I1762">
        <f>IF(D1762&gt;0,C1762/D1762,"")</f>
      </c>
      <c r="J1762">
        <f>IFERROR(B1762/B1761-1,"")</f>
      </c>
      <c r="K1762">
        <f>MAX(K1761,B1762)</f>
      </c>
      <c r="L1762">
        <f>IF(K1762&gt;0,B1762/K1762-1,"")</f>
      </c>
    </row>
    <row r="1763">
      <c r="A1763">
        <f>NAV!A1763</f>
      </c>
      <c r="B1763">
        <f>NAV!B1763</f>
      </c>
      <c r="C1763">
        <f>IFERROR(LN(B1763/B1762),"")</f>
      </c>
      <c r="D1763">
        <f>IFERROR(A1763-A1762,"")</f>
      </c>
      <c r="E1763">
        <f>IFERROR(D1763/365.25,"")</f>
      </c>
      <c r="F1763" t="inlineStr">
        <is>
          <t/>
        </is>
      </c>
      <c r="G1763" t="inlineStr">
        <is>
          <t/>
        </is>
      </c>
      <c r="H1763" t="inlineStr">
        <is>
          <t/>
        </is>
      </c>
      <c r="I1763">
        <f>IF(D1763&gt;0,C1763/D1763,"")</f>
      </c>
      <c r="J1763">
        <f>IFERROR(B1763/B1762-1,"")</f>
      </c>
      <c r="K1763">
        <f>MAX(K1762,B1763)</f>
      </c>
      <c r="L1763">
        <f>IF(K1763&gt;0,B1763/K1763-1,"")</f>
      </c>
    </row>
    <row r="1764">
      <c r="A1764">
        <f>NAV!A1764</f>
      </c>
      <c r="B1764">
        <f>NAV!B1764</f>
      </c>
      <c r="C1764">
        <f>IFERROR(LN(B1764/B1763),"")</f>
      </c>
      <c r="D1764">
        <f>IFERROR(A1764-A1763,"")</f>
      </c>
      <c r="E1764">
        <f>IFERROR(D1764/365.25,"")</f>
      </c>
      <c r="F1764" t="inlineStr">
        <is>
          <t/>
        </is>
      </c>
      <c r="G1764" t="inlineStr">
        <is>
          <t/>
        </is>
      </c>
      <c r="H1764" t="inlineStr">
        <is>
          <t/>
        </is>
      </c>
      <c r="I1764">
        <f>IF(D1764&gt;0,C1764/D1764,"")</f>
      </c>
      <c r="J1764">
        <f>IFERROR(B1764/B1763-1,"")</f>
      </c>
      <c r="K1764">
        <f>MAX(K1763,B1764)</f>
      </c>
      <c r="L1764">
        <f>IF(K1764&gt;0,B1764/K1764-1,"")</f>
      </c>
    </row>
    <row r="1765">
      <c r="A1765">
        <f>NAV!A1765</f>
      </c>
      <c r="B1765">
        <f>NAV!B1765</f>
      </c>
      <c r="C1765">
        <f>IFERROR(LN(B1765/B1764),"")</f>
      </c>
      <c r="D1765">
        <f>IFERROR(A1765-A1764,"")</f>
      </c>
      <c r="E1765">
        <f>IFERROR(D1765/365.25,"")</f>
      </c>
      <c r="F1765" t="inlineStr">
        <is>
          <t/>
        </is>
      </c>
      <c r="G1765" t="inlineStr">
        <is>
          <t/>
        </is>
      </c>
      <c r="H1765" t="inlineStr">
        <is>
          <t/>
        </is>
      </c>
      <c r="I1765">
        <f>IF(D1765&gt;0,C1765/D1765,"")</f>
      </c>
      <c r="J1765">
        <f>IFERROR(B1765/B1764-1,"")</f>
      </c>
      <c r="K1765">
        <f>MAX(K1764,B1765)</f>
      </c>
      <c r="L1765">
        <f>IF(K1765&gt;0,B1765/K1765-1,"")</f>
      </c>
    </row>
    <row r="1766">
      <c r="A1766">
        <f>NAV!A1766</f>
      </c>
      <c r="B1766">
        <f>NAV!B1766</f>
      </c>
      <c r="C1766">
        <f>IFERROR(LN(B1766/B1765),"")</f>
      </c>
      <c r="D1766">
        <f>IFERROR(A1766-A1765,"")</f>
      </c>
      <c r="E1766">
        <f>IFERROR(D1766/365.25,"")</f>
      </c>
      <c r="F1766" t="inlineStr">
        <is>
          <t/>
        </is>
      </c>
      <c r="G1766" t="inlineStr">
        <is>
          <t/>
        </is>
      </c>
      <c r="H1766" t="inlineStr">
        <is>
          <t/>
        </is>
      </c>
      <c r="I1766">
        <f>IF(D1766&gt;0,C1766/D1766,"")</f>
      </c>
      <c r="J1766">
        <f>IFERROR(B1766/B1765-1,"")</f>
      </c>
      <c r="K1766">
        <f>MAX(K1765,B1766)</f>
      </c>
      <c r="L1766">
        <f>IF(K1766&gt;0,B1766/K1766-1,"")</f>
      </c>
    </row>
    <row r="1767">
      <c r="A1767">
        <f>NAV!A1767</f>
      </c>
      <c r="B1767">
        <f>NAV!B1767</f>
      </c>
      <c r="C1767">
        <f>IFERROR(LN(B1767/B1766),"")</f>
      </c>
      <c r="D1767">
        <f>IFERROR(A1767-A1766,"")</f>
      </c>
      <c r="E1767">
        <f>IFERROR(D1767/365.25,"")</f>
      </c>
      <c r="F1767" t="inlineStr">
        <is>
          <t/>
        </is>
      </c>
      <c r="G1767" t="inlineStr">
        <is>
          <t/>
        </is>
      </c>
      <c r="H1767" t="inlineStr">
        <is>
          <t/>
        </is>
      </c>
      <c r="I1767">
        <f>IF(D1767&gt;0,C1767/D1767,"")</f>
      </c>
      <c r="J1767">
        <f>IFERROR(B1767/B1766-1,"")</f>
      </c>
      <c r="K1767">
        <f>MAX(K1766,B1767)</f>
      </c>
      <c r="L1767">
        <f>IF(K1767&gt;0,B1767/K1767-1,"")</f>
      </c>
    </row>
    <row r="1768">
      <c r="A1768">
        <f>NAV!A1768</f>
      </c>
      <c r="B1768">
        <f>NAV!B1768</f>
      </c>
      <c r="C1768">
        <f>IFERROR(LN(B1768/B1767),"")</f>
      </c>
      <c r="D1768">
        <f>IFERROR(A1768-A1767,"")</f>
      </c>
      <c r="E1768">
        <f>IFERROR(D1768/365.25,"")</f>
      </c>
      <c r="F1768" t="inlineStr">
        <is>
          <t/>
        </is>
      </c>
      <c r="G1768" t="inlineStr">
        <is>
          <t/>
        </is>
      </c>
      <c r="H1768" t="inlineStr">
        <is>
          <t/>
        </is>
      </c>
      <c r="I1768">
        <f>IF(D1768&gt;0,C1768/D1768,"")</f>
      </c>
      <c r="J1768">
        <f>IFERROR(B1768/B1767-1,"")</f>
      </c>
      <c r="K1768">
        <f>MAX(K1767,B1768)</f>
      </c>
      <c r="L1768">
        <f>IF(K1768&gt;0,B1768/K1768-1,"")</f>
      </c>
    </row>
    <row r="1769">
      <c r="A1769">
        <f>NAV!A1769</f>
      </c>
      <c r="B1769">
        <f>NAV!B1769</f>
      </c>
      <c r="C1769">
        <f>IFERROR(LN(B1769/B1768),"")</f>
      </c>
      <c r="D1769">
        <f>IFERROR(A1769-A1768,"")</f>
      </c>
      <c r="E1769">
        <f>IFERROR(D1769/365.25,"")</f>
      </c>
      <c r="F1769" t="inlineStr">
        <is>
          <t/>
        </is>
      </c>
      <c r="G1769" t="inlineStr">
        <is>
          <t/>
        </is>
      </c>
      <c r="H1769" t="inlineStr">
        <is>
          <t/>
        </is>
      </c>
      <c r="I1769">
        <f>IF(D1769&gt;0,C1769/D1769,"")</f>
      </c>
      <c r="J1769">
        <f>IFERROR(B1769/B1768-1,"")</f>
      </c>
      <c r="K1769">
        <f>MAX(K1768,B1769)</f>
      </c>
      <c r="L1769">
        <f>IF(K1769&gt;0,B1769/K1769-1,"")</f>
      </c>
    </row>
    <row r="1770">
      <c r="A1770">
        <f>NAV!A1770</f>
      </c>
      <c r="B1770">
        <f>NAV!B1770</f>
      </c>
      <c r="C1770">
        <f>IFERROR(LN(B1770/B1769),"")</f>
      </c>
      <c r="D1770">
        <f>IFERROR(A1770-A1769,"")</f>
      </c>
      <c r="E1770">
        <f>IFERROR(D1770/365.25,"")</f>
      </c>
      <c r="F1770" t="inlineStr">
        <is>
          <t/>
        </is>
      </c>
      <c r="G1770" t="inlineStr">
        <is>
          <t/>
        </is>
      </c>
      <c r="H1770" t="inlineStr">
        <is>
          <t/>
        </is>
      </c>
      <c r="I1770">
        <f>IF(D1770&gt;0,C1770/D1770,"")</f>
      </c>
      <c r="J1770">
        <f>IFERROR(B1770/B1769-1,"")</f>
      </c>
      <c r="K1770">
        <f>MAX(K1769,B1770)</f>
      </c>
      <c r="L1770">
        <f>IF(K1770&gt;0,B1770/K1770-1,"")</f>
      </c>
    </row>
    <row r="1771">
      <c r="A1771">
        <f>NAV!A1771</f>
      </c>
      <c r="B1771">
        <f>NAV!B1771</f>
      </c>
      <c r="C1771">
        <f>IFERROR(LN(B1771/B1770),"")</f>
      </c>
      <c r="D1771">
        <f>IFERROR(A1771-A1770,"")</f>
      </c>
      <c r="E1771">
        <f>IFERROR(D1771/365.25,"")</f>
      </c>
      <c r="F1771" t="inlineStr">
        <is>
          <t/>
        </is>
      </c>
      <c r="G1771" t="inlineStr">
        <is>
          <t/>
        </is>
      </c>
      <c r="H1771" t="inlineStr">
        <is>
          <t/>
        </is>
      </c>
      <c r="I1771">
        <f>IF(D1771&gt;0,C1771/D1771,"")</f>
      </c>
      <c r="J1771">
        <f>IFERROR(B1771/B1770-1,"")</f>
      </c>
      <c r="K1771">
        <f>MAX(K1770,B1771)</f>
      </c>
      <c r="L1771">
        <f>IF(K1771&gt;0,B1771/K1771-1,"")</f>
      </c>
    </row>
    <row r="1772">
      <c r="A1772">
        <f>NAV!A1772</f>
      </c>
      <c r="B1772">
        <f>NAV!B1772</f>
      </c>
      <c r="C1772">
        <f>IFERROR(LN(B1772/B1771),"")</f>
      </c>
      <c r="D1772">
        <f>IFERROR(A1772-A1771,"")</f>
      </c>
      <c r="E1772">
        <f>IFERROR(D1772/365.25,"")</f>
      </c>
      <c r="F1772" t="inlineStr">
        <is>
          <t/>
        </is>
      </c>
      <c r="G1772" t="inlineStr">
        <is>
          <t/>
        </is>
      </c>
      <c r="H1772" t="inlineStr">
        <is>
          <t/>
        </is>
      </c>
      <c r="I1772">
        <f>IF(D1772&gt;0,C1772/D1772,"")</f>
      </c>
      <c r="J1772">
        <f>IFERROR(B1772/B1771-1,"")</f>
      </c>
      <c r="K1772">
        <f>MAX(K1771,B1772)</f>
      </c>
      <c r="L1772">
        <f>IF(K1772&gt;0,B1772/K1772-1,"")</f>
      </c>
    </row>
    <row r="1773">
      <c r="A1773">
        <f>NAV!A1773</f>
      </c>
      <c r="B1773">
        <f>NAV!B1773</f>
      </c>
      <c r="C1773">
        <f>IFERROR(LN(B1773/B1772),"")</f>
      </c>
      <c r="D1773">
        <f>IFERROR(A1773-A1772,"")</f>
      </c>
      <c r="E1773">
        <f>IFERROR(D1773/365.25,"")</f>
      </c>
      <c r="F1773" t="inlineStr">
        <is>
          <t/>
        </is>
      </c>
      <c r="G1773" t="inlineStr">
        <is>
          <t/>
        </is>
      </c>
      <c r="H1773" t="inlineStr">
        <is>
          <t/>
        </is>
      </c>
      <c r="I1773">
        <f>IF(D1773&gt;0,C1773/D1773,"")</f>
      </c>
      <c r="J1773">
        <f>IFERROR(B1773/B1772-1,"")</f>
      </c>
      <c r="K1773">
        <f>MAX(K1772,B1773)</f>
      </c>
      <c r="L1773">
        <f>IF(K1773&gt;0,B1773/K1773-1,"")</f>
      </c>
    </row>
    <row r="1774">
      <c r="A1774">
        <f>NAV!A1774</f>
      </c>
      <c r="B1774">
        <f>NAV!B1774</f>
      </c>
      <c r="C1774">
        <f>IFERROR(LN(B1774/B1773),"")</f>
      </c>
      <c r="D1774">
        <f>IFERROR(A1774-A1773,"")</f>
      </c>
      <c r="E1774">
        <f>IFERROR(D1774/365.25,"")</f>
      </c>
      <c r="F1774" t="inlineStr">
        <is>
          <t/>
        </is>
      </c>
      <c r="G1774" t="inlineStr">
        <is>
          <t/>
        </is>
      </c>
      <c r="H1774" t="inlineStr">
        <is>
          <t/>
        </is>
      </c>
      <c r="I1774">
        <f>IF(D1774&gt;0,C1774/D1774,"")</f>
      </c>
      <c r="J1774">
        <f>IFERROR(B1774/B1773-1,"")</f>
      </c>
      <c r="K1774">
        <f>MAX(K1773,B1774)</f>
      </c>
      <c r="L1774">
        <f>IF(K1774&gt;0,B1774/K1774-1,"")</f>
      </c>
    </row>
    <row r="1775">
      <c r="A1775">
        <f>NAV!A1775</f>
      </c>
      <c r="B1775">
        <f>NAV!B1775</f>
      </c>
      <c r="C1775">
        <f>IFERROR(LN(B1775/B1774),"")</f>
      </c>
      <c r="D1775">
        <f>IFERROR(A1775-A1774,"")</f>
      </c>
      <c r="E1775">
        <f>IFERROR(D1775/365.25,"")</f>
      </c>
      <c r="F1775" t="inlineStr">
        <is>
          <t/>
        </is>
      </c>
      <c r="G1775" t="inlineStr">
        <is>
          <t/>
        </is>
      </c>
      <c r="H1775" t="inlineStr">
        <is>
          <t/>
        </is>
      </c>
      <c r="I1775">
        <f>IF(D1775&gt;0,C1775/D1775,"")</f>
      </c>
      <c r="J1775">
        <f>IFERROR(B1775/B1774-1,"")</f>
      </c>
      <c r="K1775">
        <f>MAX(K1774,B1775)</f>
      </c>
      <c r="L1775">
        <f>IF(K1775&gt;0,B1775/K1775-1,"")</f>
      </c>
    </row>
    <row r="1776">
      <c r="A1776">
        <f>NAV!A1776</f>
      </c>
      <c r="B1776">
        <f>NAV!B1776</f>
      </c>
      <c r="C1776">
        <f>IFERROR(LN(B1776/B1775),"")</f>
      </c>
      <c r="D1776">
        <f>IFERROR(A1776-A1775,"")</f>
      </c>
      <c r="E1776">
        <f>IFERROR(D1776/365.25,"")</f>
      </c>
      <c r="F1776" t="inlineStr">
        <is>
          <t/>
        </is>
      </c>
      <c r="G1776" t="inlineStr">
        <is>
          <t/>
        </is>
      </c>
      <c r="H1776" t="inlineStr">
        <is>
          <t/>
        </is>
      </c>
      <c r="I1776">
        <f>IF(D1776&gt;0,C1776/D1776,"")</f>
      </c>
      <c r="J1776">
        <f>IFERROR(B1776/B1775-1,"")</f>
      </c>
      <c r="K1776">
        <f>MAX(K1775,B1776)</f>
      </c>
      <c r="L1776">
        <f>IF(K1776&gt;0,B1776/K1776-1,"")</f>
      </c>
    </row>
    <row r="1777">
      <c r="A1777">
        <f>NAV!A1777</f>
      </c>
      <c r="B1777">
        <f>NAV!B1777</f>
      </c>
      <c r="C1777">
        <f>IFERROR(LN(B1777/B1776),"")</f>
      </c>
      <c r="D1777">
        <f>IFERROR(A1777-A1776,"")</f>
      </c>
      <c r="E1777">
        <f>IFERROR(D1777/365.25,"")</f>
      </c>
      <c r="F1777" t="inlineStr">
        <is>
          <t/>
        </is>
      </c>
      <c r="G1777" t="inlineStr">
        <is>
          <t/>
        </is>
      </c>
      <c r="H1777" t="inlineStr">
        <is>
          <t/>
        </is>
      </c>
      <c r="I1777">
        <f>IF(D1777&gt;0,C1777/D1777,"")</f>
      </c>
      <c r="J1777">
        <f>IFERROR(B1777/B1776-1,"")</f>
      </c>
      <c r="K1777">
        <f>MAX(K1776,B1777)</f>
      </c>
      <c r="L1777">
        <f>IF(K1777&gt;0,B1777/K1777-1,"")</f>
      </c>
    </row>
    <row r="1778">
      <c r="A1778">
        <f>NAV!A1778</f>
      </c>
      <c r="B1778">
        <f>NAV!B1778</f>
      </c>
      <c r="C1778">
        <f>IFERROR(LN(B1778/B1777),"")</f>
      </c>
      <c r="D1778">
        <f>IFERROR(A1778-A1777,"")</f>
      </c>
      <c r="E1778">
        <f>IFERROR(D1778/365.25,"")</f>
      </c>
      <c r="F1778" t="inlineStr">
        <is>
          <t/>
        </is>
      </c>
      <c r="G1778" t="inlineStr">
        <is>
          <t/>
        </is>
      </c>
      <c r="H1778" t="inlineStr">
        <is>
          <t/>
        </is>
      </c>
      <c r="I1778">
        <f>IF(D1778&gt;0,C1778/D1778,"")</f>
      </c>
      <c r="J1778">
        <f>IFERROR(B1778/B1777-1,"")</f>
      </c>
      <c r="K1778">
        <f>MAX(K1777,B1778)</f>
      </c>
      <c r="L1778">
        <f>IF(K1778&gt;0,B1778/K1778-1,"")</f>
      </c>
    </row>
    <row r="1779">
      <c r="A1779">
        <f>NAV!A1779</f>
      </c>
      <c r="B1779">
        <f>NAV!B1779</f>
      </c>
      <c r="C1779">
        <f>IFERROR(LN(B1779/B1778),"")</f>
      </c>
      <c r="D1779">
        <f>IFERROR(A1779-A1778,"")</f>
      </c>
      <c r="E1779">
        <f>IFERROR(D1779/365.25,"")</f>
      </c>
      <c r="F1779" t="inlineStr">
        <is>
          <t/>
        </is>
      </c>
      <c r="G1779" t="inlineStr">
        <is>
          <t/>
        </is>
      </c>
      <c r="H1779" t="inlineStr">
        <is>
          <t/>
        </is>
      </c>
      <c r="I1779">
        <f>IF(D1779&gt;0,C1779/D1779,"")</f>
      </c>
      <c r="J1779">
        <f>IFERROR(B1779/B1778-1,"")</f>
      </c>
      <c r="K1779">
        <f>MAX(K1778,B1779)</f>
      </c>
      <c r="L1779">
        <f>IF(K1779&gt;0,B1779/K1779-1,"")</f>
      </c>
    </row>
    <row r="1780">
      <c r="A1780">
        <f>NAV!A1780</f>
      </c>
      <c r="B1780">
        <f>NAV!B1780</f>
      </c>
      <c r="C1780">
        <f>IFERROR(LN(B1780/B1779),"")</f>
      </c>
      <c r="D1780">
        <f>IFERROR(A1780-A1779,"")</f>
      </c>
      <c r="E1780">
        <f>IFERROR(D1780/365.25,"")</f>
      </c>
      <c r="F1780" t="inlineStr">
        <is>
          <t/>
        </is>
      </c>
      <c r="G1780" t="inlineStr">
        <is>
          <t/>
        </is>
      </c>
      <c r="H1780" t="inlineStr">
        <is>
          <t/>
        </is>
      </c>
      <c r="I1780">
        <f>IF(D1780&gt;0,C1780/D1780,"")</f>
      </c>
      <c r="J1780">
        <f>IFERROR(B1780/B1779-1,"")</f>
      </c>
      <c r="K1780">
        <f>MAX(K1779,B1780)</f>
      </c>
      <c r="L1780">
        <f>IF(K1780&gt;0,B1780/K1780-1,"")</f>
      </c>
    </row>
    <row r="1781">
      <c r="A1781">
        <f>NAV!A1781</f>
      </c>
      <c r="B1781">
        <f>NAV!B1781</f>
      </c>
      <c r="C1781">
        <f>IFERROR(LN(B1781/B1780),"")</f>
      </c>
      <c r="D1781">
        <f>IFERROR(A1781-A1780,"")</f>
      </c>
      <c r="E1781">
        <f>IFERROR(D1781/365.25,"")</f>
      </c>
      <c r="F1781" t="inlineStr">
        <is>
          <t/>
        </is>
      </c>
      <c r="G1781" t="inlineStr">
        <is>
          <t/>
        </is>
      </c>
      <c r="H1781" t="inlineStr">
        <is>
          <t/>
        </is>
      </c>
      <c r="I1781">
        <f>IF(D1781&gt;0,C1781/D1781,"")</f>
      </c>
      <c r="J1781">
        <f>IFERROR(B1781/B1780-1,"")</f>
      </c>
      <c r="K1781">
        <f>MAX(K1780,B1781)</f>
      </c>
      <c r="L1781">
        <f>IF(K1781&gt;0,B1781/K1781-1,"")</f>
      </c>
    </row>
    <row r="1782">
      <c r="A1782">
        <f>NAV!A1782</f>
      </c>
      <c r="B1782">
        <f>NAV!B1782</f>
      </c>
      <c r="C1782">
        <f>IFERROR(LN(B1782/B1781),"")</f>
      </c>
      <c r="D1782">
        <f>IFERROR(A1782-A1781,"")</f>
      </c>
      <c r="E1782">
        <f>IFERROR(D1782/365.25,"")</f>
      </c>
      <c r="F1782" t="inlineStr">
        <is>
          <t/>
        </is>
      </c>
      <c r="G1782" t="inlineStr">
        <is>
          <t/>
        </is>
      </c>
      <c r="H1782" t="inlineStr">
        <is>
          <t/>
        </is>
      </c>
      <c r="I1782">
        <f>IF(D1782&gt;0,C1782/D1782,"")</f>
      </c>
      <c r="J1782">
        <f>IFERROR(B1782/B1781-1,"")</f>
      </c>
      <c r="K1782">
        <f>MAX(K1781,B1782)</f>
      </c>
      <c r="L1782">
        <f>IF(K1782&gt;0,B1782/K1782-1,"")</f>
      </c>
    </row>
    <row r="1783">
      <c r="A1783">
        <f>NAV!A1783</f>
      </c>
      <c r="B1783">
        <f>NAV!B1783</f>
      </c>
      <c r="C1783">
        <f>IFERROR(LN(B1783/B1782),"")</f>
      </c>
      <c r="D1783">
        <f>IFERROR(A1783-A1782,"")</f>
      </c>
      <c r="E1783">
        <f>IFERROR(D1783/365.25,"")</f>
      </c>
      <c r="F1783" t="inlineStr">
        <is>
          <t/>
        </is>
      </c>
      <c r="G1783" t="inlineStr">
        <is>
          <t/>
        </is>
      </c>
      <c r="H1783" t="inlineStr">
        <is>
          <t/>
        </is>
      </c>
      <c r="I1783">
        <f>IF(D1783&gt;0,C1783/D1783,"")</f>
      </c>
      <c r="J1783">
        <f>IFERROR(B1783/B1782-1,"")</f>
      </c>
      <c r="K1783">
        <f>MAX(K1782,B1783)</f>
      </c>
      <c r="L1783">
        <f>IF(K1783&gt;0,B1783/K1783-1,"")</f>
      </c>
    </row>
    <row r="1784">
      <c r="A1784">
        <f>NAV!A1784</f>
      </c>
      <c r="B1784">
        <f>NAV!B1784</f>
      </c>
      <c r="C1784">
        <f>IFERROR(LN(B1784/B1783),"")</f>
      </c>
      <c r="D1784">
        <f>IFERROR(A1784-A1783,"")</f>
      </c>
      <c r="E1784">
        <f>IFERROR(D1784/365.25,"")</f>
      </c>
      <c r="F1784" t="inlineStr">
        <is>
          <t/>
        </is>
      </c>
      <c r="G1784" t="inlineStr">
        <is>
          <t/>
        </is>
      </c>
      <c r="H1784" t="inlineStr">
        <is>
          <t/>
        </is>
      </c>
      <c r="I1784">
        <f>IF(D1784&gt;0,C1784/D1784,"")</f>
      </c>
      <c r="J1784">
        <f>IFERROR(B1784/B1783-1,"")</f>
      </c>
      <c r="K1784">
        <f>MAX(K1783,B1784)</f>
      </c>
      <c r="L1784">
        <f>IF(K1784&gt;0,B1784/K1784-1,"")</f>
      </c>
    </row>
    <row r="1785">
      <c r="A1785">
        <f>NAV!A1785</f>
      </c>
      <c r="B1785">
        <f>NAV!B1785</f>
      </c>
      <c r="C1785">
        <f>IFERROR(LN(B1785/B1784),"")</f>
      </c>
      <c r="D1785">
        <f>IFERROR(A1785-A1784,"")</f>
      </c>
      <c r="E1785">
        <f>IFERROR(D1785/365.25,"")</f>
      </c>
      <c r="F1785" t="inlineStr">
        <is>
          <t/>
        </is>
      </c>
      <c r="G1785" t="inlineStr">
        <is>
          <t/>
        </is>
      </c>
      <c r="H1785" t="inlineStr">
        <is>
          <t/>
        </is>
      </c>
      <c r="I1785">
        <f>IF(D1785&gt;0,C1785/D1785,"")</f>
      </c>
      <c r="J1785">
        <f>IFERROR(B1785/B1784-1,"")</f>
      </c>
      <c r="K1785">
        <f>MAX(K1784,B1785)</f>
      </c>
      <c r="L1785">
        <f>IF(K1785&gt;0,B1785/K1785-1,"")</f>
      </c>
    </row>
    <row r="1786">
      <c r="A1786">
        <f>NAV!A1786</f>
      </c>
      <c r="B1786">
        <f>NAV!B1786</f>
      </c>
      <c r="C1786">
        <f>IFERROR(LN(B1786/B1785),"")</f>
      </c>
      <c r="D1786">
        <f>IFERROR(A1786-A1785,"")</f>
      </c>
      <c r="E1786">
        <f>IFERROR(D1786/365.25,"")</f>
      </c>
      <c r="F1786" t="inlineStr">
        <is>
          <t/>
        </is>
      </c>
      <c r="G1786" t="inlineStr">
        <is>
          <t/>
        </is>
      </c>
      <c r="H1786" t="inlineStr">
        <is>
          <t/>
        </is>
      </c>
      <c r="I1786">
        <f>IF(D1786&gt;0,C1786/D1786,"")</f>
      </c>
      <c r="J1786">
        <f>IFERROR(B1786/B1785-1,"")</f>
      </c>
      <c r="K1786">
        <f>MAX(K1785,B1786)</f>
      </c>
      <c r="L1786">
        <f>IF(K1786&gt;0,B1786/K1786-1,"")</f>
      </c>
    </row>
    <row r="1787">
      <c r="A1787">
        <f>NAV!A1787</f>
      </c>
      <c r="B1787">
        <f>NAV!B1787</f>
      </c>
      <c r="C1787">
        <f>IFERROR(LN(B1787/B1786),"")</f>
      </c>
      <c r="D1787">
        <f>IFERROR(A1787-A1786,"")</f>
      </c>
      <c r="E1787">
        <f>IFERROR(D1787/365.25,"")</f>
      </c>
      <c r="F1787" t="inlineStr">
        <is>
          <t/>
        </is>
      </c>
      <c r="G1787" t="inlineStr">
        <is>
          <t/>
        </is>
      </c>
      <c r="H1787" t="inlineStr">
        <is>
          <t/>
        </is>
      </c>
      <c r="I1787">
        <f>IF(D1787&gt;0,C1787/D1787,"")</f>
      </c>
      <c r="J1787">
        <f>IFERROR(B1787/B1786-1,"")</f>
      </c>
      <c r="K1787">
        <f>MAX(K1786,B1787)</f>
      </c>
      <c r="L1787">
        <f>IF(K1787&gt;0,B1787/K1787-1,"")</f>
      </c>
    </row>
    <row r="1788">
      <c r="A1788">
        <f>NAV!A1788</f>
      </c>
      <c r="B1788">
        <f>NAV!B1788</f>
      </c>
      <c r="C1788">
        <f>IFERROR(LN(B1788/B1787),"")</f>
      </c>
      <c r="D1788">
        <f>IFERROR(A1788-A1787,"")</f>
      </c>
      <c r="E1788">
        <f>IFERROR(D1788/365.25,"")</f>
      </c>
      <c r="F1788" t="inlineStr">
        <is>
          <t/>
        </is>
      </c>
      <c r="G1788" t="inlineStr">
        <is>
          <t/>
        </is>
      </c>
      <c r="H1788" t="inlineStr">
        <is>
          <t/>
        </is>
      </c>
      <c r="I1788">
        <f>IF(D1788&gt;0,C1788/D1788,"")</f>
      </c>
      <c r="J1788">
        <f>IFERROR(B1788/B1787-1,"")</f>
      </c>
      <c r="K1788">
        <f>MAX(K1787,B1788)</f>
      </c>
      <c r="L1788">
        <f>IF(K1788&gt;0,B1788/K1788-1,"")</f>
      </c>
    </row>
    <row r="1789">
      <c r="A1789">
        <f>NAV!A1789</f>
      </c>
      <c r="B1789">
        <f>NAV!B1789</f>
      </c>
      <c r="C1789">
        <f>IFERROR(LN(B1789/B1788),"")</f>
      </c>
      <c r="D1789">
        <f>IFERROR(A1789-A1788,"")</f>
      </c>
      <c r="E1789">
        <f>IFERROR(D1789/365.25,"")</f>
      </c>
      <c r="F1789" t="inlineStr">
        <is>
          <t/>
        </is>
      </c>
      <c r="G1789" t="inlineStr">
        <is>
          <t/>
        </is>
      </c>
      <c r="H1789" t="inlineStr">
        <is>
          <t/>
        </is>
      </c>
      <c r="I1789">
        <f>IF(D1789&gt;0,C1789/D1789,"")</f>
      </c>
      <c r="J1789">
        <f>IFERROR(B1789/B1788-1,"")</f>
      </c>
      <c r="K1789">
        <f>MAX(K1788,B1789)</f>
      </c>
      <c r="L1789">
        <f>IF(K1789&gt;0,B1789/K1789-1,"")</f>
      </c>
    </row>
    <row r="1790">
      <c r="A1790">
        <f>NAV!A1790</f>
      </c>
      <c r="B1790">
        <f>NAV!B1790</f>
      </c>
      <c r="C1790">
        <f>IFERROR(LN(B1790/B1789),"")</f>
      </c>
      <c r="D1790">
        <f>IFERROR(A1790-A1789,"")</f>
      </c>
      <c r="E1790">
        <f>IFERROR(D1790/365.25,"")</f>
      </c>
      <c r="F1790" t="inlineStr">
        <is>
          <t/>
        </is>
      </c>
      <c r="G1790" t="inlineStr">
        <is>
          <t/>
        </is>
      </c>
      <c r="H1790" t="inlineStr">
        <is>
          <t/>
        </is>
      </c>
      <c r="I1790">
        <f>IF(D1790&gt;0,C1790/D1790,"")</f>
      </c>
      <c r="J1790">
        <f>IFERROR(B1790/B1789-1,"")</f>
      </c>
      <c r="K1790">
        <f>MAX(K1789,B1790)</f>
      </c>
      <c r="L1790">
        <f>IF(K1790&gt;0,B1790/K1790-1,"")</f>
      </c>
    </row>
    <row r="1791">
      <c r="A1791">
        <f>NAV!A1791</f>
      </c>
      <c r="B1791">
        <f>NAV!B1791</f>
      </c>
      <c r="C1791">
        <f>IFERROR(LN(B1791/B1790),"")</f>
      </c>
      <c r="D1791">
        <f>IFERROR(A1791-A1790,"")</f>
      </c>
      <c r="E1791">
        <f>IFERROR(D1791/365.25,"")</f>
      </c>
      <c r="F1791" t="inlineStr">
        <is>
          <t/>
        </is>
      </c>
      <c r="G1791" t="inlineStr">
        <is>
          <t/>
        </is>
      </c>
      <c r="H1791" t="inlineStr">
        <is>
          <t/>
        </is>
      </c>
      <c r="I1791">
        <f>IF(D1791&gt;0,C1791/D1791,"")</f>
      </c>
      <c r="J1791">
        <f>IFERROR(B1791/B1790-1,"")</f>
      </c>
      <c r="K1791">
        <f>MAX(K1790,B1791)</f>
      </c>
      <c r="L1791">
        <f>IF(K1791&gt;0,B1791/K1791-1,"")</f>
      </c>
    </row>
    <row r="1792">
      <c r="A1792">
        <f>NAV!A1792</f>
      </c>
      <c r="B1792">
        <f>NAV!B1792</f>
      </c>
      <c r="C1792">
        <f>IFERROR(LN(B1792/B1791),"")</f>
      </c>
      <c r="D1792">
        <f>IFERROR(A1792-A1791,"")</f>
      </c>
      <c r="E1792">
        <f>IFERROR(D1792/365.25,"")</f>
      </c>
      <c r="F1792" t="inlineStr">
        <is>
          <t/>
        </is>
      </c>
      <c r="G1792" t="inlineStr">
        <is>
          <t/>
        </is>
      </c>
      <c r="H1792" t="inlineStr">
        <is>
          <t/>
        </is>
      </c>
      <c r="I1792">
        <f>IF(D1792&gt;0,C1792/D1792,"")</f>
      </c>
      <c r="J1792">
        <f>IFERROR(B1792/B1791-1,"")</f>
      </c>
      <c r="K1792">
        <f>MAX(K1791,B1792)</f>
      </c>
      <c r="L1792">
        <f>IF(K1792&gt;0,B1792/K1792-1,"")</f>
      </c>
    </row>
    <row r="1793">
      <c r="A1793">
        <f>NAV!A1793</f>
      </c>
      <c r="B1793">
        <f>NAV!B1793</f>
      </c>
      <c r="C1793">
        <f>IFERROR(LN(B1793/B1792),"")</f>
      </c>
      <c r="D1793">
        <f>IFERROR(A1793-A1792,"")</f>
      </c>
      <c r="E1793">
        <f>IFERROR(D1793/365.25,"")</f>
      </c>
      <c r="F1793" t="inlineStr">
        <is>
          <t/>
        </is>
      </c>
      <c r="G1793" t="inlineStr">
        <is>
          <t/>
        </is>
      </c>
      <c r="H1793" t="inlineStr">
        <is>
          <t/>
        </is>
      </c>
      <c r="I1793">
        <f>IF(D1793&gt;0,C1793/D1793,"")</f>
      </c>
      <c r="J1793">
        <f>IFERROR(B1793/B1792-1,"")</f>
      </c>
      <c r="K1793">
        <f>MAX(K1792,B1793)</f>
      </c>
      <c r="L1793">
        <f>IF(K1793&gt;0,B1793/K1793-1,"")</f>
      </c>
    </row>
    <row r="1794">
      <c r="A1794">
        <f>NAV!A1794</f>
      </c>
      <c r="B1794">
        <f>NAV!B1794</f>
      </c>
      <c r="C1794">
        <f>IFERROR(LN(B1794/B1793),"")</f>
      </c>
      <c r="D1794">
        <f>IFERROR(A1794-A1793,"")</f>
      </c>
      <c r="E1794">
        <f>IFERROR(D1794/365.25,"")</f>
      </c>
      <c r="F1794" t="inlineStr">
        <is>
          <t/>
        </is>
      </c>
      <c r="G1794" t="inlineStr">
        <is>
          <t/>
        </is>
      </c>
      <c r="H1794" t="inlineStr">
        <is>
          <t/>
        </is>
      </c>
      <c r="I1794">
        <f>IF(D1794&gt;0,C1794/D1794,"")</f>
      </c>
      <c r="J1794">
        <f>IFERROR(B1794/B1793-1,"")</f>
      </c>
      <c r="K1794">
        <f>MAX(K1793,B1794)</f>
      </c>
      <c r="L1794">
        <f>IF(K1794&gt;0,B1794/K1794-1,"")</f>
      </c>
    </row>
    <row r="1795">
      <c r="A1795">
        <f>NAV!A1795</f>
      </c>
      <c r="B1795">
        <f>NAV!B1795</f>
      </c>
      <c r="C1795">
        <f>IFERROR(LN(B1795/B1794),"")</f>
      </c>
      <c r="D1795">
        <f>IFERROR(A1795-A1794,"")</f>
      </c>
      <c r="E1795">
        <f>IFERROR(D1795/365.25,"")</f>
      </c>
      <c r="F1795" t="inlineStr">
        <is>
          <t/>
        </is>
      </c>
      <c r="G1795" t="inlineStr">
        <is>
          <t/>
        </is>
      </c>
      <c r="H1795" t="inlineStr">
        <is>
          <t/>
        </is>
      </c>
      <c r="I1795">
        <f>IF(D1795&gt;0,C1795/D1795,"")</f>
      </c>
      <c r="J1795">
        <f>IFERROR(B1795/B1794-1,"")</f>
      </c>
      <c r="K1795">
        <f>MAX(K1794,B1795)</f>
      </c>
      <c r="L1795">
        <f>IF(K1795&gt;0,B1795/K1795-1,"")</f>
      </c>
    </row>
    <row r="1796">
      <c r="A1796">
        <f>NAV!A1796</f>
      </c>
      <c r="B1796">
        <f>NAV!B1796</f>
      </c>
      <c r="C1796">
        <f>IFERROR(LN(B1796/B1795),"")</f>
      </c>
      <c r="D1796">
        <f>IFERROR(A1796-A1795,"")</f>
      </c>
      <c r="E1796">
        <f>IFERROR(D1796/365.25,"")</f>
      </c>
      <c r="F1796" t="inlineStr">
        <is>
          <t/>
        </is>
      </c>
      <c r="G1796" t="inlineStr">
        <is>
          <t/>
        </is>
      </c>
      <c r="H1796" t="inlineStr">
        <is>
          <t/>
        </is>
      </c>
      <c r="I1796">
        <f>IF(D1796&gt;0,C1796/D1796,"")</f>
      </c>
      <c r="J1796">
        <f>IFERROR(B1796/B1795-1,"")</f>
      </c>
      <c r="K1796">
        <f>MAX(K1795,B1796)</f>
      </c>
      <c r="L1796">
        <f>IF(K1796&gt;0,B1796/K1796-1,"")</f>
      </c>
    </row>
    <row r="1797">
      <c r="A1797">
        <f>NAV!A1797</f>
      </c>
      <c r="B1797">
        <f>NAV!B1797</f>
      </c>
      <c r="C1797">
        <f>IFERROR(LN(B1797/B1796),"")</f>
      </c>
      <c r="D1797">
        <f>IFERROR(A1797-A1796,"")</f>
      </c>
      <c r="E1797">
        <f>IFERROR(D1797/365.25,"")</f>
      </c>
      <c r="F1797" t="inlineStr">
        <is>
          <t/>
        </is>
      </c>
      <c r="G1797" t="inlineStr">
        <is>
          <t/>
        </is>
      </c>
      <c r="H1797" t="inlineStr">
        <is>
          <t/>
        </is>
      </c>
      <c r="I1797">
        <f>IF(D1797&gt;0,C1797/D1797,"")</f>
      </c>
      <c r="J1797">
        <f>IFERROR(B1797/B1796-1,"")</f>
      </c>
      <c r="K1797">
        <f>MAX(K1796,B1797)</f>
      </c>
      <c r="L1797">
        <f>IF(K1797&gt;0,B1797/K1797-1,"")</f>
      </c>
    </row>
    <row r="1798">
      <c r="A1798">
        <f>NAV!A1798</f>
      </c>
      <c r="B1798">
        <f>NAV!B1798</f>
      </c>
      <c r="C1798">
        <f>IFERROR(LN(B1798/B1797),"")</f>
      </c>
      <c r="D1798">
        <f>IFERROR(A1798-A1797,"")</f>
      </c>
      <c r="E1798">
        <f>IFERROR(D1798/365.25,"")</f>
      </c>
      <c r="F1798" t="inlineStr">
        <is>
          <t/>
        </is>
      </c>
      <c r="G1798" t="inlineStr">
        <is>
          <t/>
        </is>
      </c>
      <c r="H1798" t="inlineStr">
        <is>
          <t/>
        </is>
      </c>
      <c r="I1798">
        <f>IF(D1798&gt;0,C1798/D1798,"")</f>
      </c>
      <c r="J1798">
        <f>IFERROR(B1798/B1797-1,"")</f>
      </c>
      <c r="K1798">
        <f>MAX(K1797,B1798)</f>
      </c>
      <c r="L1798">
        <f>IF(K1798&gt;0,B1798/K1798-1,"")</f>
      </c>
    </row>
    <row r="1799">
      <c r="A1799">
        <f>NAV!A1799</f>
      </c>
      <c r="B1799">
        <f>NAV!B1799</f>
      </c>
      <c r="C1799">
        <f>IFERROR(LN(B1799/B1798),"")</f>
      </c>
      <c r="D1799">
        <f>IFERROR(A1799-A1798,"")</f>
      </c>
      <c r="E1799">
        <f>IFERROR(D1799/365.25,"")</f>
      </c>
      <c r="F1799" t="inlineStr">
        <is>
          <t/>
        </is>
      </c>
      <c r="G1799" t="inlineStr">
        <is>
          <t/>
        </is>
      </c>
      <c r="H1799" t="inlineStr">
        <is>
          <t/>
        </is>
      </c>
      <c r="I1799">
        <f>IF(D1799&gt;0,C1799/D1799,"")</f>
      </c>
      <c r="J1799">
        <f>IFERROR(B1799/B1798-1,"")</f>
      </c>
      <c r="K1799">
        <f>MAX(K1798,B1799)</f>
      </c>
      <c r="L1799">
        <f>IF(K1799&gt;0,B1799/K1799-1,"")</f>
      </c>
    </row>
    <row r="1800">
      <c r="A1800">
        <f>NAV!A1800</f>
      </c>
      <c r="B1800">
        <f>NAV!B1800</f>
      </c>
      <c r="C1800">
        <f>IFERROR(LN(B1800/B1799),"")</f>
      </c>
      <c r="D1800">
        <f>IFERROR(A1800-A1799,"")</f>
      </c>
      <c r="E1800">
        <f>IFERROR(D1800/365.25,"")</f>
      </c>
      <c r="F1800" t="inlineStr">
        <is>
          <t/>
        </is>
      </c>
      <c r="G1800" t="inlineStr">
        <is>
          <t/>
        </is>
      </c>
      <c r="H1800" t="inlineStr">
        <is>
          <t/>
        </is>
      </c>
      <c r="I1800">
        <f>IF(D1800&gt;0,C1800/D1800,"")</f>
      </c>
      <c r="J1800">
        <f>IFERROR(B1800/B1799-1,"")</f>
      </c>
      <c r="K1800">
        <f>MAX(K1799,B1800)</f>
      </c>
      <c r="L1800">
        <f>IF(K1800&gt;0,B1800/K1800-1,"")</f>
      </c>
    </row>
    <row r="1801">
      <c r="A1801">
        <f>NAV!A1801</f>
      </c>
      <c r="B1801">
        <f>NAV!B1801</f>
      </c>
      <c r="C1801">
        <f>IFERROR(LN(B1801/B1800),"")</f>
      </c>
      <c r="D1801">
        <f>IFERROR(A1801-A1800,"")</f>
      </c>
      <c r="E1801">
        <f>IFERROR(D1801/365.25,"")</f>
      </c>
      <c r="F1801" t="inlineStr">
        <is>
          <t/>
        </is>
      </c>
      <c r="G1801" t="inlineStr">
        <is>
          <t/>
        </is>
      </c>
      <c r="H1801" t="inlineStr">
        <is>
          <t/>
        </is>
      </c>
      <c r="I1801">
        <f>IF(D1801&gt;0,C1801/D1801,"")</f>
      </c>
      <c r="J1801">
        <f>IFERROR(B1801/B1800-1,"")</f>
      </c>
      <c r="K1801">
        <f>MAX(K1800,B1801)</f>
      </c>
      <c r="L1801">
        <f>IF(K1801&gt;0,B1801/K1801-1,"")</f>
      </c>
    </row>
    <row r="1802">
      <c r="A1802">
        <f>NAV!A1802</f>
      </c>
      <c r="B1802">
        <f>NAV!B1802</f>
      </c>
      <c r="C1802">
        <f>IFERROR(LN(B1802/B1801),"")</f>
      </c>
      <c r="D1802">
        <f>IFERROR(A1802-A1801,"")</f>
      </c>
      <c r="E1802">
        <f>IFERROR(D1802/365.25,"")</f>
      </c>
      <c r="F1802" t="inlineStr">
        <is>
          <t/>
        </is>
      </c>
      <c r="G1802" t="inlineStr">
        <is>
          <t/>
        </is>
      </c>
      <c r="H1802" t="inlineStr">
        <is>
          <t/>
        </is>
      </c>
      <c r="I1802">
        <f>IF(D1802&gt;0,C1802/D1802,"")</f>
      </c>
      <c r="J1802">
        <f>IFERROR(B1802/B1801-1,"")</f>
      </c>
      <c r="K1802">
        <f>MAX(K1801,B1802)</f>
      </c>
      <c r="L1802">
        <f>IF(K1802&gt;0,B1802/K1802-1,"")</f>
      </c>
    </row>
    <row r="1803">
      <c r="A1803">
        <f>NAV!A1803</f>
      </c>
      <c r="B1803">
        <f>NAV!B1803</f>
      </c>
      <c r="C1803">
        <f>IFERROR(LN(B1803/B1802),"")</f>
      </c>
      <c r="D1803">
        <f>IFERROR(A1803-A1802,"")</f>
      </c>
      <c r="E1803">
        <f>IFERROR(D1803/365.25,"")</f>
      </c>
      <c r="F1803" t="inlineStr">
        <is>
          <t/>
        </is>
      </c>
      <c r="G1803" t="inlineStr">
        <is>
          <t/>
        </is>
      </c>
      <c r="H1803" t="inlineStr">
        <is>
          <t/>
        </is>
      </c>
      <c r="I1803">
        <f>IF(D1803&gt;0,C1803/D1803,"")</f>
      </c>
      <c r="J1803">
        <f>IFERROR(B1803/B1802-1,"")</f>
      </c>
      <c r="K1803">
        <f>MAX(K1802,B1803)</f>
      </c>
      <c r="L1803">
        <f>IF(K1803&gt;0,B1803/K1803-1,"")</f>
      </c>
    </row>
    <row r="1804">
      <c r="A1804">
        <f>NAV!A1804</f>
      </c>
      <c r="B1804">
        <f>NAV!B1804</f>
      </c>
      <c r="C1804">
        <f>IFERROR(LN(B1804/B1803),"")</f>
      </c>
      <c r="D1804">
        <f>IFERROR(A1804-A1803,"")</f>
      </c>
      <c r="E1804">
        <f>IFERROR(D1804/365.25,"")</f>
      </c>
      <c r="F1804" t="inlineStr">
        <is>
          <t/>
        </is>
      </c>
      <c r="G1804" t="inlineStr">
        <is>
          <t/>
        </is>
      </c>
      <c r="H1804" t="inlineStr">
        <is>
          <t/>
        </is>
      </c>
      <c r="I1804">
        <f>IF(D1804&gt;0,C1804/D1804,"")</f>
      </c>
      <c r="J1804">
        <f>IFERROR(B1804/B1803-1,"")</f>
      </c>
      <c r="K1804">
        <f>MAX(K1803,B1804)</f>
      </c>
      <c r="L1804">
        <f>IF(K1804&gt;0,B1804/K1804-1,"")</f>
      </c>
    </row>
    <row r="1805">
      <c r="A1805">
        <f>NAV!A1805</f>
      </c>
      <c r="B1805">
        <f>NAV!B1805</f>
      </c>
      <c r="C1805">
        <f>IFERROR(LN(B1805/B1804),"")</f>
      </c>
      <c r="D1805">
        <f>IFERROR(A1805-A1804,"")</f>
      </c>
      <c r="E1805">
        <f>IFERROR(D1805/365.25,"")</f>
      </c>
      <c r="F1805" t="inlineStr">
        <is>
          <t/>
        </is>
      </c>
      <c r="G1805" t="inlineStr">
        <is>
          <t/>
        </is>
      </c>
      <c r="H1805" t="inlineStr">
        <is>
          <t/>
        </is>
      </c>
      <c r="I1805">
        <f>IF(D1805&gt;0,C1805/D1805,"")</f>
      </c>
      <c r="J1805">
        <f>IFERROR(B1805/B1804-1,"")</f>
      </c>
      <c r="K1805">
        <f>MAX(K1804,B1805)</f>
      </c>
      <c r="L1805">
        <f>IF(K1805&gt;0,B1805/K1805-1,"")</f>
      </c>
    </row>
    <row r="1806">
      <c r="A1806">
        <f>NAV!A1806</f>
      </c>
      <c r="B1806">
        <f>NAV!B1806</f>
      </c>
      <c r="C1806">
        <f>IFERROR(LN(B1806/B1805),"")</f>
      </c>
      <c r="D1806">
        <f>IFERROR(A1806-A1805,"")</f>
      </c>
      <c r="E1806">
        <f>IFERROR(D1806/365.25,"")</f>
      </c>
      <c r="F1806" t="inlineStr">
        <is>
          <t/>
        </is>
      </c>
      <c r="G1806" t="inlineStr">
        <is>
          <t/>
        </is>
      </c>
      <c r="H1806" t="inlineStr">
        <is>
          <t/>
        </is>
      </c>
      <c r="I1806">
        <f>IF(D1806&gt;0,C1806/D1806,"")</f>
      </c>
      <c r="J1806">
        <f>IFERROR(B1806/B1805-1,"")</f>
      </c>
      <c r="K1806">
        <f>MAX(K1805,B1806)</f>
      </c>
      <c r="L1806">
        <f>IF(K1806&gt;0,B1806/K1806-1,"")</f>
      </c>
    </row>
    <row r="1807">
      <c r="A1807">
        <f>NAV!A1807</f>
      </c>
      <c r="B1807">
        <f>NAV!B1807</f>
      </c>
      <c r="C1807">
        <f>IFERROR(LN(B1807/B1806),"")</f>
      </c>
      <c r="D1807">
        <f>IFERROR(A1807-A1806,"")</f>
      </c>
      <c r="E1807">
        <f>IFERROR(D1807/365.25,"")</f>
      </c>
      <c r="F1807" t="inlineStr">
        <is>
          <t/>
        </is>
      </c>
      <c r="G1807" t="inlineStr">
        <is>
          <t/>
        </is>
      </c>
      <c r="H1807" t="inlineStr">
        <is>
          <t/>
        </is>
      </c>
      <c r="I1807">
        <f>IF(D1807&gt;0,C1807/D1807,"")</f>
      </c>
      <c r="J1807">
        <f>IFERROR(B1807/B1806-1,"")</f>
      </c>
      <c r="K1807">
        <f>MAX(K1806,B1807)</f>
      </c>
      <c r="L1807">
        <f>IF(K1807&gt;0,B1807/K1807-1,"")</f>
      </c>
    </row>
    <row r="1808">
      <c r="A1808">
        <f>NAV!A1808</f>
      </c>
      <c r="B1808">
        <f>NAV!B1808</f>
      </c>
      <c r="C1808">
        <f>IFERROR(LN(B1808/B1807),"")</f>
      </c>
      <c r="D1808">
        <f>IFERROR(A1808-A1807,"")</f>
      </c>
      <c r="E1808">
        <f>IFERROR(D1808/365.25,"")</f>
      </c>
      <c r="F1808" t="inlineStr">
        <is>
          <t/>
        </is>
      </c>
      <c r="G1808" t="inlineStr">
        <is>
          <t/>
        </is>
      </c>
      <c r="H1808" t="inlineStr">
        <is>
          <t/>
        </is>
      </c>
      <c r="I1808">
        <f>IF(D1808&gt;0,C1808/D1808,"")</f>
      </c>
      <c r="J1808">
        <f>IFERROR(B1808/B1807-1,"")</f>
      </c>
      <c r="K1808">
        <f>MAX(K1807,B1808)</f>
      </c>
      <c r="L1808">
        <f>IF(K1808&gt;0,B1808/K1808-1,"")</f>
      </c>
    </row>
    <row r="1809">
      <c r="A1809">
        <f>NAV!A1809</f>
      </c>
      <c r="B1809">
        <f>NAV!B1809</f>
      </c>
      <c r="C1809">
        <f>IFERROR(LN(B1809/B1808),"")</f>
      </c>
      <c r="D1809">
        <f>IFERROR(A1809-A1808,"")</f>
      </c>
      <c r="E1809">
        <f>IFERROR(D1809/365.25,"")</f>
      </c>
      <c r="F1809" t="inlineStr">
        <is>
          <t/>
        </is>
      </c>
      <c r="G1809" t="inlineStr">
        <is>
          <t/>
        </is>
      </c>
      <c r="H1809" t="inlineStr">
        <is>
          <t/>
        </is>
      </c>
      <c r="I1809">
        <f>IF(D1809&gt;0,C1809/D1809,"")</f>
      </c>
      <c r="J1809">
        <f>IFERROR(B1809/B1808-1,"")</f>
      </c>
      <c r="K1809">
        <f>MAX(K1808,B1809)</f>
      </c>
      <c r="L1809">
        <f>IF(K1809&gt;0,B1809/K1809-1,"")</f>
      </c>
    </row>
    <row r="1810">
      <c r="A1810">
        <f>NAV!A1810</f>
      </c>
      <c r="B1810">
        <f>NAV!B1810</f>
      </c>
      <c r="C1810">
        <f>IFERROR(LN(B1810/B1809),"")</f>
      </c>
      <c r="D1810">
        <f>IFERROR(A1810-A1809,"")</f>
      </c>
      <c r="E1810">
        <f>IFERROR(D1810/365.25,"")</f>
      </c>
      <c r="F1810" t="inlineStr">
        <is>
          <t/>
        </is>
      </c>
      <c r="G1810" t="inlineStr">
        <is>
          <t/>
        </is>
      </c>
      <c r="H1810" t="inlineStr">
        <is>
          <t/>
        </is>
      </c>
      <c r="I1810">
        <f>IF(D1810&gt;0,C1810/D1810,"")</f>
      </c>
      <c r="J1810">
        <f>IFERROR(B1810/B1809-1,"")</f>
      </c>
      <c r="K1810">
        <f>MAX(K1809,B1810)</f>
      </c>
      <c r="L1810">
        <f>IF(K1810&gt;0,B1810/K1810-1,"")</f>
      </c>
    </row>
    <row r="1811">
      <c r="A1811">
        <f>NAV!A1811</f>
      </c>
      <c r="B1811">
        <f>NAV!B1811</f>
      </c>
      <c r="C1811">
        <f>IFERROR(LN(B1811/B1810),"")</f>
      </c>
      <c r="D1811">
        <f>IFERROR(A1811-A1810,"")</f>
      </c>
      <c r="E1811">
        <f>IFERROR(D1811/365.25,"")</f>
      </c>
      <c r="F1811" t="inlineStr">
        <is>
          <t/>
        </is>
      </c>
      <c r="G1811" t="inlineStr">
        <is>
          <t/>
        </is>
      </c>
      <c r="H1811" t="inlineStr">
        <is>
          <t/>
        </is>
      </c>
      <c r="I1811">
        <f>IF(D1811&gt;0,C1811/D1811,"")</f>
      </c>
      <c r="J1811">
        <f>IFERROR(B1811/B1810-1,"")</f>
      </c>
      <c r="K1811">
        <f>MAX(K1810,B1811)</f>
      </c>
      <c r="L1811">
        <f>IF(K1811&gt;0,B1811/K1811-1,"")</f>
      </c>
    </row>
    <row r="1812">
      <c r="A1812">
        <f>NAV!A1812</f>
      </c>
      <c r="B1812">
        <f>NAV!B1812</f>
      </c>
      <c r="C1812">
        <f>IFERROR(LN(B1812/B1811),"")</f>
      </c>
      <c r="D1812">
        <f>IFERROR(A1812-A1811,"")</f>
      </c>
      <c r="E1812">
        <f>IFERROR(D1812/365.25,"")</f>
      </c>
      <c r="F1812" t="inlineStr">
        <is>
          <t/>
        </is>
      </c>
      <c r="G1812" t="inlineStr">
        <is>
          <t/>
        </is>
      </c>
      <c r="H1812" t="inlineStr">
        <is>
          <t/>
        </is>
      </c>
      <c r="I1812">
        <f>IF(D1812&gt;0,C1812/D1812,"")</f>
      </c>
      <c r="J1812">
        <f>IFERROR(B1812/B1811-1,"")</f>
      </c>
      <c r="K1812">
        <f>MAX(K1811,B1812)</f>
      </c>
      <c r="L1812">
        <f>IF(K1812&gt;0,B1812/K1812-1,"")</f>
      </c>
    </row>
    <row r="1813">
      <c r="A1813">
        <f>NAV!A1813</f>
      </c>
      <c r="B1813">
        <f>NAV!B1813</f>
      </c>
      <c r="C1813">
        <f>IFERROR(LN(B1813/B1812),"")</f>
      </c>
      <c r="D1813">
        <f>IFERROR(A1813-A1812,"")</f>
      </c>
      <c r="E1813">
        <f>IFERROR(D1813/365.25,"")</f>
      </c>
      <c r="F1813" t="inlineStr">
        <is>
          <t/>
        </is>
      </c>
      <c r="G1813" t="inlineStr">
        <is>
          <t/>
        </is>
      </c>
      <c r="H1813" t="inlineStr">
        <is>
          <t/>
        </is>
      </c>
      <c r="I1813">
        <f>IF(D1813&gt;0,C1813/D1813,"")</f>
      </c>
      <c r="J1813">
        <f>IFERROR(B1813/B1812-1,"")</f>
      </c>
      <c r="K1813">
        <f>MAX(K1812,B1813)</f>
      </c>
      <c r="L1813">
        <f>IF(K1813&gt;0,B1813/K1813-1,"")</f>
      </c>
    </row>
    <row r="1814">
      <c r="A1814">
        <f>NAV!A1814</f>
      </c>
      <c r="B1814">
        <f>NAV!B1814</f>
      </c>
      <c r="C1814">
        <f>IFERROR(LN(B1814/B1813),"")</f>
      </c>
      <c r="D1814">
        <f>IFERROR(A1814-A1813,"")</f>
      </c>
      <c r="E1814">
        <f>IFERROR(D1814/365.25,"")</f>
      </c>
      <c r="F1814" t="inlineStr">
        <is>
          <t/>
        </is>
      </c>
      <c r="G1814" t="inlineStr">
        <is>
          <t/>
        </is>
      </c>
      <c r="H1814" t="inlineStr">
        <is>
          <t/>
        </is>
      </c>
      <c r="I1814">
        <f>IF(D1814&gt;0,C1814/D1814,"")</f>
      </c>
      <c r="J1814">
        <f>IFERROR(B1814/B1813-1,"")</f>
      </c>
      <c r="K1814">
        <f>MAX(K1813,B1814)</f>
      </c>
      <c r="L1814">
        <f>IF(K1814&gt;0,B1814/K1814-1,"")</f>
      </c>
    </row>
    <row r="1815">
      <c r="A1815">
        <f>NAV!A1815</f>
      </c>
      <c r="B1815">
        <f>NAV!B1815</f>
      </c>
      <c r="C1815">
        <f>IFERROR(LN(B1815/B1814),"")</f>
      </c>
      <c r="D1815">
        <f>IFERROR(A1815-A1814,"")</f>
      </c>
      <c r="E1815">
        <f>IFERROR(D1815/365.25,"")</f>
      </c>
      <c r="F1815" t="inlineStr">
        <is>
          <t/>
        </is>
      </c>
      <c r="G1815" t="inlineStr">
        <is>
          <t/>
        </is>
      </c>
      <c r="H1815" t="inlineStr">
        <is>
          <t/>
        </is>
      </c>
      <c r="I1815">
        <f>IF(D1815&gt;0,C1815/D1815,"")</f>
      </c>
      <c r="J1815">
        <f>IFERROR(B1815/B1814-1,"")</f>
      </c>
      <c r="K1815">
        <f>MAX(K1814,B1815)</f>
      </c>
      <c r="L1815">
        <f>IF(K1815&gt;0,B1815/K1815-1,"")</f>
      </c>
    </row>
    <row r="1816">
      <c r="A1816">
        <f>NAV!A1816</f>
      </c>
      <c r="B1816">
        <f>NAV!B1816</f>
      </c>
      <c r="C1816">
        <f>IFERROR(LN(B1816/B1815),"")</f>
      </c>
      <c r="D1816">
        <f>IFERROR(A1816-A1815,"")</f>
      </c>
      <c r="E1816">
        <f>IFERROR(D1816/365.25,"")</f>
      </c>
      <c r="F1816" t="inlineStr">
        <is>
          <t/>
        </is>
      </c>
      <c r="G1816" t="inlineStr">
        <is>
          <t/>
        </is>
      </c>
      <c r="H1816" t="inlineStr">
        <is>
          <t/>
        </is>
      </c>
      <c r="I1816">
        <f>IF(D1816&gt;0,C1816/D1816,"")</f>
      </c>
      <c r="J1816">
        <f>IFERROR(B1816/B1815-1,"")</f>
      </c>
      <c r="K1816">
        <f>MAX(K1815,B1816)</f>
      </c>
      <c r="L1816">
        <f>IF(K1816&gt;0,B1816/K1816-1,"")</f>
      </c>
    </row>
    <row r="1817">
      <c r="A1817">
        <f>NAV!A1817</f>
      </c>
      <c r="B1817">
        <f>NAV!B1817</f>
      </c>
      <c r="C1817">
        <f>IFERROR(LN(B1817/B1816),"")</f>
      </c>
      <c r="D1817">
        <f>IFERROR(A1817-A1816,"")</f>
      </c>
      <c r="E1817">
        <f>IFERROR(D1817/365.25,"")</f>
      </c>
      <c r="F1817" t="inlineStr">
        <is>
          <t/>
        </is>
      </c>
      <c r="G1817" t="inlineStr">
        <is>
          <t/>
        </is>
      </c>
      <c r="H1817" t="inlineStr">
        <is>
          <t/>
        </is>
      </c>
      <c r="I1817">
        <f>IF(D1817&gt;0,C1817/D1817,"")</f>
      </c>
      <c r="J1817">
        <f>IFERROR(B1817/B1816-1,"")</f>
      </c>
      <c r="K1817">
        <f>MAX(K1816,B1817)</f>
      </c>
      <c r="L1817">
        <f>IF(K1817&gt;0,B1817/K1817-1,"")</f>
      </c>
    </row>
    <row r="1818">
      <c r="A1818">
        <f>NAV!A1818</f>
      </c>
      <c r="B1818">
        <f>NAV!B1818</f>
      </c>
      <c r="C1818">
        <f>IFERROR(LN(B1818/B1817),"")</f>
      </c>
      <c r="D1818">
        <f>IFERROR(A1818-A1817,"")</f>
      </c>
      <c r="E1818">
        <f>IFERROR(D1818/365.25,"")</f>
      </c>
      <c r="F1818" t="inlineStr">
        <is>
          <t/>
        </is>
      </c>
      <c r="G1818" t="inlineStr">
        <is>
          <t/>
        </is>
      </c>
      <c r="H1818" t="inlineStr">
        <is>
          <t/>
        </is>
      </c>
      <c r="I1818">
        <f>IF(D1818&gt;0,C1818/D1818,"")</f>
      </c>
      <c r="J1818">
        <f>IFERROR(B1818/B1817-1,"")</f>
      </c>
      <c r="K1818">
        <f>MAX(K1817,B1818)</f>
      </c>
      <c r="L1818">
        <f>IF(K1818&gt;0,B1818/K1818-1,"")</f>
      </c>
    </row>
    <row r="1819">
      <c r="A1819">
        <f>NAV!A1819</f>
      </c>
      <c r="B1819">
        <f>NAV!B1819</f>
      </c>
      <c r="C1819">
        <f>IFERROR(LN(B1819/B1818),"")</f>
      </c>
      <c r="D1819">
        <f>IFERROR(A1819-A1818,"")</f>
      </c>
      <c r="E1819">
        <f>IFERROR(D1819/365.25,"")</f>
      </c>
      <c r="F1819" t="inlineStr">
        <is>
          <t/>
        </is>
      </c>
      <c r="G1819" t="inlineStr">
        <is>
          <t/>
        </is>
      </c>
      <c r="H1819" t="inlineStr">
        <is>
          <t/>
        </is>
      </c>
      <c r="I1819">
        <f>IF(D1819&gt;0,C1819/D1819,"")</f>
      </c>
      <c r="J1819">
        <f>IFERROR(B1819/B1818-1,"")</f>
      </c>
      <c r="K1819">
        <f>MAX(K1818,B1819)</f>
      </c>
      <c r="L1819">
        <f>IF(K1819&gt;0,B1819/K1819-1,"")</f>
      </c>
    </row>
    <row r="1820">
      <c r="A1820">
        <f>NAV!A1820</f>
      </c>
      <c r="B1820">
        <f>NAV!B1820</f>
      </c>
      <c r="C1820">
        <f>IFERROR(LN(B1820/B1819),"")</f>
      </c>
      <c r="D1820">
        <f>IFERROR(A1820-A1819,"")</f>
      </c>
      <c r="E1820">
        <f>IFERROR(D1820/365.25,"")</f>
      </c>
      <c r="F1820" t="inlineStr">
        <is>
          <t/>
        </is>
      </c>
      <c r="G1820" t="inlineStr">
        <is>
          <t/>
        </is>
      </c>
      <c r="H1820" t="inlineStr">
        <is>
          <t/>
        </is>
      </c>
      <c r="I1820">
        <f>IF(D1820&gt;0,C1820/D1820,"")</f>
      </c>
      <c r="J1820">
        <f>IFERROR(B1820/B1819-1,"")</f>
      </c>
      <c r="K1820">
        <f>MAX(K1819,B1820)</f>
      </c>
      <c r="L1820">
        <f>IF(K1820&gt;0,B1820/K1820-1,"")</f>
      </c>
    </row>
    <row r="1821">
      <c r="A1821">
        <f>NAV!A1821</f>
      </c>
      <c r="B1821">
        <f>NAV!B1821</f>
      </c>
      <c r="C1821">
        <f>IFERROR(LN(B1821/B1820),"")</f>
      </c>
      <c r="D1821">
        <f>IFERROR(A1821-A1820,"")</f>
      </c>
      <c r="E1821">
        <f>IFERROR(D1821/365.25,"")</f>
      </c>
      <c r="F1821" t="inlineStr">
        <is>
          <t/>
        </is>
      </c>
      <c r="G1821" t="inlineStr">
        <is>
          <t/>
        </is>
      </c>
      <c r="H1821" t="inlineStr">
        <is>
          <t/>
        </is>
      </c>
      <c r="I1821">
        <f>IF(D1821&gt;0,C1821/D1821,"")</f>
      </c>
      <c r="J1821">
        <f>IFERROR(B1821/B1820-1,"")</f>
      </c>
      <c r="K1821">
        <f>MAX(K1820,B1821)</f>
      </c>
      <c r="L1821">
        <f>IF(K1821&gt;0,B1821/K1821-1,"")</f>
      </c>
    </row>
    <row r="1822">
      <c r="A1822">
        <f>NAV!A1822</f>
      </c>
      <c r="B1822">
        <f>NAV!B1822</f>
      </c>
      <c r="C1822">
        <f>IFERROR(LN(B1822/B1821),"")</f>
      </c>
      <c r="D1822">
        <f>IFERROR(A1822-A1821,"")</f>
      </c>
      <c r="E1822">
        <f>IFERROR(D1822/365.25,"")</f>
      </c>
      <c r="F1822" t="inlineStr">
        <is>
          <t/>
        </is>
      </c>
      <c r="G1822" t="inlineStr">
        <is>
          <t/>
        </is>
      </c>
      <c r="H1822" t="inlineStr">
        <is>
          <t/>
        </is>
      </c>
      <c r="I1822">
        <f>IF(D1822&gt;0,C1822/D1822,"")</f>
      </c>
      <c r="J1822">
        <f>IFERROR(B1822/B1821-1,"")</f>
      </c>
      <c r="K1822">
        <f>MAX(K1821,B1822)</f>
      </c>
      <c r="L1822">
        <f>IF(K1822&gt;0,B1822/K1822-1,"")</f>
      </c>
    </row>
    <row r="1823">
      <c r="A1823">
        <f>NAV!A1823</f>
      </c>
      <c r="B1823">
        <f>NAV!B1823</f>
      </c>
      <c r="C1823">
        <f>IFERROR(LN(B1823/B1822),"")</f>
      </c>
      <c r="D1823">
        <f>IFERROR(A1823-A1822,"")</f>
      </c>
      <c r="E1823">
        <f>IFERROR(D1823/365.25,"")</f>
      </c>
      <c r="F1823" t="inlineStr">
        <is>
          <t/>
        </is>
      </c>
      <c r="G1823" t="inlineStr">
        <is>
          <t/>
        </is>
      </c>
      <c r="H1823" t="inlineStr">
        <is>
          <t/>
        </is>
      </c>
      <c r="I1823">
        <f>IF(D1823&gt;0,C1823/D1823,"")</f>
      </c>
      <c r="J1823">
        <f>IFERROR(B1823/B1822-1,"")</f>
      </c>
      <c r="K1823">
        <f>MAX(K1822,B1823)</f>
      </c>
      <c r="L1823">
        <f>IF(K1823&gt;0,B1823/K1823-1,"")</f>
      </c>
    </row>
    <row r="1824">
      <c r="A1824">
        <f>NAV!A1824</f>
      </c>
      <c r="B1824">
        <f>NAV!B1824</f>
      </c>
      <c r="C1824">
        <f>IFERROR(LN(B1824/B1823),"")</f>
      </c>
      <c r="D1824">
        <f>IFERROR(A1824-A1823,"")</f>
      </c>
      <c r="E1824">
        <f>IFERROR(D1824/365.25,"")</f>
      </c>
      <c r="F1824" t="inlineStr">
        <is>
          <t/>
        </is>
      </c>
      <c r="G1824" t="inlineStr">
        <is>
          <t/>
        </is>
      </c>
      <c r="H1824" t="inlineStr">
        <is>
          <t/>
        </is>
      </c>
      <c r="I1824">
        <f>IF(D1824&gt;0,C1824/D1824,"")</f>
      </c>
      <c r="J1824">
        <f>IFERROR(B1824/B1823-1,"")</f>
      </c>
      <c r="K1824">
        <f>MAX(K1823,B1824)</f>
      </c>
      <c r="L1824">
        <f>IF(K1824&gt;0,B1824/K1824-1,"")</f>
      </c>
    </row>
    <row r="1825">
      <c r="A1825">
        <f>NAV!A1825</f>
      </c>
      <c r="B1825">
        <f>NAV!B1825</f>
      </c>
      <c r="C1825">
        <f>IFERROR(LN(B1825/B1824),"")</f>
      </c>
      <c r="D1825">
        <f>IFERROR(A1825-A1824,"")</f>
      </c>
      <c r="E1825">
        <f>IFERROR(D1825/365.25,"")</f>
      </c>
      <c r="F1825" t="inlineStr">
        <is>
          <t/>
        </is>
      </c>
      <c r="G1825" t="inlineStr">
        <is>
          <t/>
        </is>
      </c>
      <c r="H1825" t="inlineStr">
        <is>
          <t/>
        </is>
      </c>
      <c r="I1825">
        <f>IF(D1825&gt;0,C1825/D1825,"")</f>
      </c>
      <c r="J1825">
        <f>IFERROR(B1825/B1824-1,"")</f>
      </c>
      <c r="K1825">
        <f>MAX(K1824,B1825)</f>
      </c>
      <c r="L1825">
        <f>IF(K1825&gt;0,B1825/K1825-1,"")</f>
      </c>
    </row>
    <row r="1826">
      <c r="A1826">
        <f>NAV!A1826</f>
      </c>
      <c r="B1826">
        <f>NAV!B1826</f>
      </c>
      <c r="C1826">
        <f>IFERROR(LN(B1826/B1825),"")</f>
      </c>
      <c r="D1826">
        <f>IFERROR(A1826-A1825,"")</f>
      </c>
      <c r="E1826">
        <f>IFERROR(D1826/365.25,"")</f>
      </c>
      <c r="F1826" t="inlineStr">
        <is>
          <t/>
        </is>
      </c>
      <c r="G1826" t="inlineStr">
        <is>
          <t/>
        </is>
      </c>
      <c r="H1826" t="inlineStr">
        <is>
          <t/>
        </is>
      </c>
      <c r="I1826">
        <f>IF(D1826&gt;0,C1826/D1826,"")</f>
      </c>
      <c r="J1826">
        <f>IFERROR(B1826/B1825-1,"")</f>
      </c>
      <c r="K1826">
        <f>MAX(K1825,B1826)</f>
      </c>
      <c r="L1826">
        <f>IF(K1826&gt;0,B1826/K1826-1,"")</f>
      </c>
    </row>
    <row r="1827">
      <c r="A1827">
        <f>NAV!A1827</f>
      </c>
      <c r="B1827">
        <f>NAV!B1827</f>
      </c>
      <c r="C1827">
        <f>IFERROR(LN(B1827/B1826),"")</f>
      </c>
      <c r="D1827">
        <f>IFERROR(A1827-A1826,"")</f>
      </c>
      <c r="E1827">
        <f>IFERROR(D1827/365.25,"")</f>
      </c>
      <c r="F1827" t="inlineStr">
        <is>
          <t/>
        </is>
      </c>
      <c r="G1827" t="inlineStr">
        <is>
          <t/>
        </is>
      </c>
      <c r="H1827" t="inlineStr">
        <is>
          <t/>
        </is>
      </c>
      <c r="I1827">
        <f>IF(D1827&gt;0,C1827/D1827,"")</f>
      </c>
      <c r="J1827">
        <f>IFERROR(B1827/B1826-1,"")</f>
      </c>
      <c r="K1827">
        <f>MAX(K1826,B1827)</f>
      </c>
      <c r="L1827">
        <f>IF(K1827&gt;0,B1827/K1827-1,"")</f>
      </c>
    </row>
    <row r="1828">
      <c r="A1828">
        <f>NAV!A1828</f>
      </c>
      <c r="B1828">
        <f>NAV!B1828</f>
      </c>
      <c r="C1828">
        <f>IFERROR(LN(B1828/B1827),"")</f>
      </c>
      <c r="D1828">
        <f>IFERROR(A1828-A1827,"")</f>
      </c>
      <c r="E1828">
        <f>IFERROR(D1828/365.25,"")</f>
      </c>
      <c r="F1828" t="inlineStr">
        <is>
          <t/>
        </is>
      </c>
      <c r="G1828" t="inlineStr">
        <is>
          <t/>
        </is>
      </c>
      <c r="H1828" t="inlineStr">
        <is>
          <t/>
        </is>
      </c>
      <c r="I1828">
        <f>IF(D1828&gt;0,C1828/D1828,"")</f>
      </c>
      <c r="J1828">
        <f>IFERROR(B1828/B1827-1,"")</f>
      </c>
      <c r="K1828">
        <f>MAX(K1827,B1828)</f>
      </c>
      <c r="L1828">
        <f>IF(K1828&gt;0,B1828/K1828-1,"")</f>
      </c>
    </row>
    <row r="1829">
      <c r="A1829">
        <f>NAV!A1829</f>
      </c>
      <c r="B1829">
        <f>NAV!B1829</f>
      </c>
      <c r="C1829">
        <f>IFERROR(LN(B1829/B1828),"")</f>
      </c>
      <c r="D1829">
        <f>IFERROR(A1829-A1828,"")</f>
      </c>
      <c r="E1829">
        <f>IFERROR(D1829/365.25,"")</f>
      </c>
      <c r="F1829" t="inlineStr">
        <is>
          <t/>
        </is>
      </c>
      <c r="G1829" t="inlineStr">
        <is>
          <t/>
        </is>
      </c>
      <c r="H1829" t="inlineStr">
        <is>
          <t/>
        </is>
      </c>
      <c r="I1829">
        <f>IF(D1829&gt;0,C1829/D1829,"")</f>
      </c>
      <c r="J1829">
        <f>IFERROR(B1829/B1828-1,"")</f>
      </c>
      <c r="K1829">
        <f>MAX(K1828,B1829)</f>
      </c>
      <c r="L1829">
        <f>IF(K1829&gt;0,B1829/K1829-1,"")</f>
      </c>
    </row>
    <row r="1830">
      <c r="A1830">
        <f>NAV!A1830</f>
      </c>
      <c r="B1830">
        <f>NAV!B1830</f>
      </c>
      <c r="C1830">
        <f>IFERROR(LN(B1830/B1829),"")</f>
      </c>
      <c r="D1830">
        <f>IFERROR(A1830-A1829,"")</f>
      </c>
      <c r="E1830">
        <f>IFERROR(D1830/365.25,"")</f>
      </c>
      <c r="F1830" t="inlineStr">
        <is>
          <t/>
        </is>
      </c>
      <c r="G1830" t="inlineStr">
        <is>
          <t/>
        </is>
      </c>
      <c r="H1830" t="inlineStr">
        <is>
          <t/>
        </is>
      </c>
      <c r="I1830">
        <f>IF(D1830&gt;0,C1830/D1830,"")</f>
      </c>
      <c r="J1830">
        <f>IFERROR(B1830/B1829-1,"")</f>
      </c>
      <c r="K1830">
        <f>MAX(K1829,B1830)</f>
      </c>
      <c r="L1830">
        <f>IF(K1830&gt;0,B1830/K1830-1,"")</f>
      </c>
    </row>
    <row r="1831">
      <c r="A1831">
        <f>NAV!A1831</f>
      </c>
      <c r="B1831">
        <f>NAV!B1831</f>
      </c>
      <c r="C1831">
        <f>IFERROR(LN(B1831/B1830),"")</f>
      </c>
      <c r="D1831">
        <f>IFERROR(A1831-A1830,"")</f>
      </c>
      <c r="E1831">
        <f>IFERROR(D1831/365.25,"")</f>
      </c>
      <c r="F1831" t="inlineStr">
        <is>
          <t/>
        </is>
      </c>
      <c r="G1831" t="inlineStr">
        <is>
          <t/>
        </is>
      </c>
      <c r="H1831" t="inlineStr">
        <is>
          <t/>
        </is>
      </c>
      <c r="I1831">
        <f>IF(D1831&gt;0,C1831/D1831,"")</f>
      </c>
      <c r="J1831">
        <f>IFERROR(B1831/B1830-1,"")</f>
      </c>
      <c r="K1831">
        <f>MAX(K1830,B1831)</f>
      </c>
      <c r="L1831">
        <f>IF(K1831&gt;0,B1831/K1831-1,"")</f>
      </c>
    </row>
    <row r="1832">
      <c r="A1832">
        <f>NAV!A1832</f>
      </c>
      <c r="B1832">
        <f>NAV!B1832</f>
      </c>
      <c r="C1832">
        <f>IFERROR(LN(B1832/B1831),"")</f>
      </c>
      <c r="D1832">
        <f>IFERROR(A1832-A1831,"")</f>
      </c>
      <c r="E1832">
        <f>IFERROR(D1832/365.25,"")</f>
      </c>
      <c r="F1832" t="inlineStr">
        <is>
          <t/>
        </is>
      </c>
      <c r="G1832" t="inlineStr">
        <is>
          <t/>
        </is>
      </c>
      <c r="H1832" t="inlineStr">
        <is>
          <t/>
        </is>
      </c>
      <c r="I1832">
        <f>IF(D1832&gt;0,C1832/D1832,"")</f>
      </c>
      <c r="J1832">
        <f>IFERROR(B1832/B1831-1,"")</f>
      </c>
      <c r="K1832">
        <f>MAX(K1831,B1832)</f>
      </c>
      <c r="L1832">
        <f>IF(K1832&gt;0,B1832/K1832-1,"")</f>
      </c>
    </row>
    <row r="1833">
      <c r="A1833">
        <f>NAV!A1833</f>
      </c>
      <c r="B1833">
        <f>NAV!B1833</f>
      </c>
      <c r="C1833">
        <f>IFERROR(LN(B1833/B1832),"")</f>
      </c>
      <c r="D1833">
        <f>IFERROR(A1833-A1832,"")</f>
      </c>
      <c r="E1833">
        <f>IFERROR(D1833/365.25,"")</f>
      </c>
      <c r="F1833" t="inlineStr">
        <is>
          <t/>
        </is>
      </c>
      <c r="G1833" t="inlineStr">
        <is>
          <t/>
        </is>
      </c>
      <c r="H1833" t="inlineStr">
        <is>
          <t/>
        </is>
      </c>
      <c r="I1833">
        <f>IF(D1833&gt;0,C1833/D1833,"")</f>
      </c>
      <c r="J1833">
        <f>IFERROR(B1833/B1832-1,"")</f>
      </c>
      <c r="K1833">
        <f>MAX(K1832,B1833)</f>
      </c>
      <c r="L1833">
        <f>IF(K1833&gt;0,B1833/K1833-1,"")</f>
      </c>
    </row>
    <row r="1834">
      <c r="A1834">
        <f>NAV!A1834</f>
      </c>
      <c r="B1834">
        <f>NAV!B1834</f>
      </c>
      <c r="C1834">
        <f>IFERROR(LN(B1834/B1833),"")</f>
      </c>
      <c r="D1834">
        <f>IFERROR(A1834-A1833,"")</f>
      </c>
      <c r="E1834">
        <f>IFERROR(D1834/365.25,"")</f>
      </c>
      <c r="F1834" t="inlineStr">
        <is>
          <t/>
        </is>
      </c>
      <c r="G1834" t="inlineStr">
        <is>
          <t/>
        </is>
      </c>
      <c r="H1834" t="inlineStr">
        <is>
          <t/>
        </is>
      </c>
      <c r="I1834">
        <f>IF(D1834&gt;0,C1834/D1834,"")</f>
      </c>
      <c r="J1834">
        <f>IFERROR(B1834/B1833-1,"")</f>
      </c>
      <c r="K1834">
        <f>MAX(K1833,B1834)</f>
      </c>
      <c r="L1834">
        <f>IF(K1834&gt;0,B1834/K1834-1,"")</f>
      </c>
    </row>
    <row r="1835">
      <c r="A1835">
        <f>NAV!A1835</f>
      </c>
      <c r="B1835">
        <f>NAV!B1835</f>
      </c>
      <c r="C1835">
        <f>IFERROR(LN(B1835/B1834),"")</f>
      </c>
      <c r="D1835">
        <f>IFERROR(A1835-A1834,"")</f>
      </c>
      <c r="E1835">
        <f>IFERROR(D1835/365.25,"")</f>
      </c>
      <c r="F1835" t="inlineStr">
        <is>
          <t/>
        </is>
      </c>
      <c r="G1835" t="inlineStr">
        <is>
          <t/>
        </is>
      </c>
      <c r="H1835" t="inlineStr">
        <is>
          <t/>
        </is>
      </c>
      <c r="I1835">
        <f>IF(D1835&gt;0,C1835/D1835,"")</f>
      </c>
      <c r="J1835">
        <f>IFERROR(B1835/B1834-1,"")</f>
      </c>
      <c r="K1835">
        <f>MAX(K1834,B1835)</f>
      </c>
      <c r="L1835">
        <f>IF(K1835&gt;0,B1835/K1835-1,"")</f>
      </c>
    </row>
    <row r="1836">
      <c r="A1836">
        <f>NAV!A1836</f>
      </c>
      <c r="B1836">
        <f>NAV!B1836</f>
      </c>
      <c r="C1836">
        <f>IFERROR(LN(B1836/B1835),"")</f>
      </c>
      <c r="D1836">
        <f>IFERROR(A1836-A1835,"")</f>
      </c>
      <c r="E1836">
        <f>IFERROR(D1836/365.25,"")</f>
      </c>
      <c r="F1836" t="inlineStr">
        <is>
          <t/>
        </is>
      </c>
      <c r="G1836" t="inlineStr">
        <is>
          <t/>
        </is>
      </c>
      <c r="H1836" t="inlineStr">
        <is>
          <t/>
        </is>
      </c>
      <c r="I1836">
        <f>IF(D1836&gt;0,C1836/D1836,"")</f>
      </c>
      <c r="J1836">
        <f>IFERROR(B1836/B1835-1,"")</f>
      </c>
      <c r="K1836">
        <f>MAX(K1835,B1836)</f>
      </c>
      <c r="L1836">
        <f>IF(K1836&gt;0,B1836/K1836-1,"")</f>
      </c>
    </row>
    <row r="1837">
      <c r="A1837">
        <f>NAV!A1837</f>
      </c>
      <c r="B1837">
        <f>NAV!B1837</f>
      </c>
      <c r="C1837">
        <f>IFERROR(LN(B1837/B1836),"")</f>
      </c>
      <c r="D1837">
        <f>IFERROR(A1837-A1836,"")</f>
      </c>
      <c r="E1837">
        <f>IFERROR(D1837/365.25,"")</f>
      </c>
      <c r="F1837" t="inlineStr">
        <is>
          <t/>
        </is>
      </c>
      <c r="G1837" t="inlineStr">
        <is>
          <t/>
        </is>
      </c>
      <c r="H1837" t="inlineStr">
        <is>
          <t/>
        </is>
      </c>
      <c r="I1837">
        <f>IF(D1837&gt;0,C1837/D1837,"")</f>
      </c>
      <c r="J1837">
        <f>IFERROR(B1837/B1836-1,"")</f>
      </c>
      <c r="K1837">
        <f>MAX(K1836,B1837)</f>
      </c>
      <c r="L1837">
        <f>IF(K1837&gt;0,B1837/K1837-1,"")</f>
      </c>
    </row>
    <row r="1838">
      <c r="A1838">
        <f>NAV!A1838</f>
      </c>
      <c r="B1838">
        <f>NAV!B1838</f>
      </c>
      <c r="C1838">
        <f>IFERROR(LN(B1838/B1837),"")</f>
      </c>
      <c r="D1838">
        <f>IFERROR(A1838-A1837,"")</f>
      </c>
      <c r="E1838">
        <f>IFERROR(D1838/365.25,"")</f>
      </c>
      <c r="F1838" t="inlineStr">
        <is>
          <t/>
        </is>
      </c>
      <c r="G1838" t="inlineStr">
        <is>
          <t/>
        </is>
      </c>
      <c r="H1838" t="inlineStr">
        <is>
          <t/>
        </is>
      </c>
      <c r="I1838">
        <f>IF(D1838&gt;0,C1838/D1838,"")</f>
      </c>
      <c r="J1838">
        <f>IFERROR(B1838/B1837-1,"")</f>
      </c>
      <c r="K1838">
        <f>MAX(K1837,B1838)</f>
      </c>
      <c r="L1838">
        <f>IF(K1838&gt;0,B1838/K1838-1,"")</f>
      </c>
    </row>
    <row r="1839">
      <c r="A1839">
        <f>NAV!A1839</f>
      </c>
      <c r="B1839">
        <f>NAV!B1839</f>
      </c>
      <c r="C1839">
        <f>IFERROR(LN(B1839/B1838),"")</f>
      </c>
      <c r="D1839">
        <f>IFERROR(A1839-A1838,"")</f>
      </c>
      <c r="E1839">
        <f>IFERROR(D1839/365.25,"")</f>
      </c>
      <c r="F1839" t="inlineStr">
        <is>
          <t/>
        </is>
      </c>
      <c r="G1839" t="inlineStr">
        <is>
          <t/>
        </is>
      </c>
      <c r="H1839" t="inlineStr">
        <is>
          <t/>
        </is>
      </c>
      <c r="I1839">
        <f>IF(D1839&gt;0,C1839/D1839,"")</f>
      </c>
      <c r="J1839">
        <f>IFERROR(B1839/B1838-1,"")</f>
      </c>
      <c r="K1839">
        <f>MAX(K1838,B1839)</f>
      </c>
      <c r="L1839">
        <f>IF(K1839&gt;0,B1839/K1839-1,"")</f>
      </c>
    </row>
    <row r="1840">
      <c r="A1840">
        <f>NAV!A1840</f>
      </c>
      <c r="B1840">
        <f>NAV!B1840</f>
      </c>
      <c r="C1840">
        <f>IFERROR(LN(B1840/B1839),"")</f>
      </c>
      <c r="D1840">
        <f>IFERROR(A1840-A1839,"")</f>
      </c>
      <c r="E1840">
        <f>IFERROR(D1840/365.25,"")</f>
      </c>
      <c r="F1840" t="inlineStr">
        <is>
          <t/>
        </is>
      </c>
      <c r="G1840" t="inlineStr">
        <is>
          <t/>
        </is>
      </c>
      <c r="H1840" t="inlineStr">
        <is>
          <t/>
        </is>
      </c>
      <c r="I1840">
        <f>IF(D1840&gt;0,C1840/D1840,"")</f>
      </c>
      <c r="J1840">
        <f>IFERROR(B1840/B1839-1,"")</f>
      </c>
      <c r="K1840">
        <f>MAX(K1839,B1840)</f>
      </c>
      <c r="L1840">
        <f>IF(K1840&gt;0,B1840/K1840-1,"")</f>
      </c>
    </row>
    <row r="1841">
      <c r="A1841">
        <f>NAV!A1841</f>
      </c>
      <c r="B1841">
        <f>NAV!B1841</f>
      </c>
      <c r="C1841">
        <f>IFERROR(LN(B1841/B1840),"")</f>
      </c>
      <c r="D1841">
        <f>IFERROR(A1841-A1840,"")</f>
      </c>
      <c r="E1841">
        <f>IFERROR(D1841/365.25,"")</f>
      </c>
      <c r="F1841" t="inlineStr">
        <is>
          <t/>
        </is>
      </c>
      <c r="G1841" t="inlineStr">
        <is>
          <t/>
        </is>
      </c>
      <c r="H1841" t="inlineStr">
        <is>
          <t/>
        </is>
      </c>
      <c r="I1841">
        <f>IF(D1841&gt;0,C1841/D1841,"")</f>
      </c>
      <c r="J1841">
        <f>IFERROR(B1841/B1840-1,"")</f>
      </c>
      <c r="K1841">
        <f>MAX(K1840,B1841)</f>
      </c>
      <c r="L1841">
        <f>IF(K1841&gt;0,B1841/K1841-1,"")</f>
      </c>
    </row>
    <row r="1842">
      <c r="A1842">
        <f>NAV!A1842</f>
      </c>
      <c r="B1842">
        <f>NAV!B1842</f>
      </c>
      <c r="C1842">
        <f>IFERROR(LN(B1842/B1841),"")</f>
      </c>
      <c r="D1842">
        <f>IFERROR(A1842-A1841,"")</f>
      </c>
      <c r="E1842">
        <f>IFERROR(D1842/365.25,"")</f>
      </c>
      <c r="F1842" t="inlineStr">
        <is>
          <t/>
        </is>
      </c>
      <c r="G1842" t="inlineStr">
        <is>
          <t/>
        </is>
      </c>
      <c r="H1842" t="inlineStr">
        <is>
          <t/>
        </is>
      </c>
      <c r="I1842">
        <f>IF(D1842&gt;0,C1842/D1842,"")</f>
      </c>
      <c r="J1842">
        <f>IFERROR(B1842/B1841-1,"")</f>
      </c>
      <c r="K1842">
        <f>MAX(K1841,B1842)</f>
      </c>
      <c r="L1842">
        <f>IF(K1842&gt;0,B1842/K1842-1,"")</f>
      </c>
    </row>
    <row r="1843">
      <c r="A1843">
        <f>NAV!A1843</f>
      </c>
      <c r="B1843">
        <f>NAV!B1843</f>
      </c>
      <c r="C1843">
        <f>IFERROR(LN(B1843/B1842),"")</f>
      </c>
      <c r="D1843">
        <f>IFERROR(A1843-A1842,"")</f>
      </c>
      <c r="E1843">
        <f>IFERROR(D1843/365.25,"")</f>
      </c>
      <c r="F1843" t="inlineStr">
        <is>
          <t/>
        </is>
      </c>
      <c r="G1843" t="inlineStr">
        <is>
          <t/>
        </is>
      </c>
      <c r="H1843" t="inlineStr">
        <is>
          <t/>
        </is>
      </c>
      <c r="I1843">
        <f>IF(D1843&gt;0,C1843/D1843,"")</f>
      </c>
      <c r="J1843">
        <f>IFERROR(B1843/B1842-1,"")</f>
      </c>
      <c r="K1843">
        <f>MAX(K1842,B1843)</f>
      </c>
      <c r="L1843">
        <f>IF(K1843&gt;0,B1843/K1843-1,"")</f>
      </c>
    </row>
    <row r="1844">
      <c r="A1844">
        <f>NAV!A1844</f>
      </c>
      <c r="B1844">
        <f>NAV!B1844</f>
      </c>
      <c r="C1844">
        <f>IFERROR(LN(B1844/B1843),"")</f>
      </c>
      <c r="D1844">
        <f>IFERROR(A1844-A1843,"")</f>
      </c>
      <c r="E1844">
        <f>IFERROR(D1844/365.25,"")</f>
      </c>
      <c r="F1844" t="inlineStr">
        <is>
          <t/>
        </is>
      </c>
      <c r="G1844" t="inlineStr">
        <is>
          <t/>
        </is>
      </c>
      <c r="H1844" t="inlineStr">
        <is>
          <t/>
        </is>
      </c>
      <c r="I1844">
        <f>IF(D1844&gt;0,C1844/D1844,"")</f>
      </c>
      <c r="J1844">
        <f>IFERROR(B1844/B1843-1,"")</f>
      </c>
      <c r="K1844">
        <f>MAX(K1843,B1844)</f>
      </c>
      <c r="L1844">
        <f>IF(K1844&gt;0,B1844/K1844-1,"")</f>
      </c>
    </row>
    <row r="1845">
      <c r="A1845">
        <f>NAV!A1845</f>
      </c>
      <c r="B1845">
        <f>NAV!B1845</f>
      </c>
      <c r="C1845">
        <f>IFERROR(LN(B1845/B1844),"")</f>
      </c>
      <c r="D1845">
        <f>IFERROR(A1845-A1844,"")</f>
      </c>
      <c r="E1845">
        <f>IFERROR(D1845/365.25,"")</f>
      </c>
      <c r="F1845" t="inlineStr">
        <is>
          <t/>
        </is>
      </c>
      <c r="G1845" t="inlineStr">
        <is>
          <t/>
        </is>
      </c>
      <c r="H1845" t="inlineStr">
        <is>
          <t/>
        </is>
      </c>
      <c r="I1845">
        <f>IF(D1845&gt;0,C1845/D1845,"")</f>
      </c>
      <c r="J1845">
        <f>IFERROR(B1845/B1844-1,"")</f>
      </c>
      <c r="K1845">
        <f>MAX(K1844,B1845)</f>
      </c>
      <c r="L1845">
        <f>IF(K1845&gt;0,B1845/K1845-1,"")</f>
      </c>
    </row>
    <row r="1846">
      <c r="A1846">
        <f>NAV!A1846</f>
      </c>
      <c r="B1846">
        <f>NAV!B1846</f>
      </c>
      <c r="C1846">
        <f>IFERROR(LN(B1846/B1845),"")</f>
      </c>
      <c r="D1846">
        <f>IFERROR(A1846-A1845,"")</f>
      </c>
      <c r="E1846">
        <f>IFERROR(D1846/365.25,"")</f>
      </c>
      <c r="F1846" t="inlineStr">
        <is>
          <t/>
        </is>
      </c>
      <c r="G1846" t="inlineStr">
        <is>
          <t/>
        </is>
      </c>
      <c r="H1846" t="inlineStr">
        <is>
          <t/>
        </is>
      </c>
      <c r="I1846">
        <f>IF(D1846&gt;0,C1846/D1846,"")</f>
      </c>
      <c r="J1846">
        <f>IFERROR(B1846/B1845-1,"")</f>
      </c>
      <c r="K1846">
        <f>MAX(K1845,B1846)</f>
      </c>
      <c r="L1846">
        <f>IF(K1846&gt;0,B1846/K1846-1,"")</f>
      </c>
    </row>
    <row r="1847">
      <c r="A1847">
        <f>NAV!A1847</f>
      </c>
      <c r="B1847">
        <f>NAV!B1847</f>
      </c>
      <c r="C1847">
        <f>IFERROR(LN(B1847/B1846),"")</f>
      </c>
      <c r="D1847">
        <f>IFERROR(A1847-A1846,"")</f>
      </c>
      <c r="E1847">
        <f>IFERROR(D1847/365.25,"")</f>
      </c>
      <c r="F1847" t="inlineStr">
        <is>
          <t/>
        </is>
      </c>
      <c r="G1847" t="inlineStr">
        <is>
          <t/>
        </is>
      </c>
      <c r="H1847" t="inlineStr">
        <is>
          <t/>
        </is>
      </c>
      <c r="I1847">
        <f>IF(D1847&gt;0,C1847/D1847,"")</f>
      </c>
      <c r="J1847">
        <f>IFERROR(B1847/B1846-1,"")</f>
      </c>
      <c r="K1847">
        <f>MAX(K1846,B1847)</f>
      </c>
      <c r="L1847">
        <f>IF(K1847&gt;0,B1847/K1847-1,"")</f>
      </c>
    </row>
    <row r="1848">
      <c r="A1848">
        <f>NAV!A1848</f>
      </c>
      <c r="B1848">
        <f>NAV!B1848</f>
      </c>
      <c r="C1848">
        <f>IFERROR(LN(B1848/B1847),"")</f>
      </c>
      <c r="D1848">
        <f>IFERROR(A1848-A1847,"")</f>
      </c>
      <c r="E1848">
        <f>IFERROR(D1848/365.25,"")</f>
      </c>
      <c r="F1848" t="inlineStr">
        <is>
          <t/>
        </is>
      </c>
      <c r="G1848" t="inlineStr">
        <is>
          <t/>
        </is>
      </c>
      <c r="H1848" t="inlineStr">
        <is>
          <t/>
        </is>
      </c>
      <c r="I1848">
        <f>IF(D1848&gt;0,C1848/D1848,"")</f>
      </c>
      <c r="J1848">
        <f>IFERROR(B1848/B1847-1,"")</f>
      </c>
      <c r="K1848">
        <f>MAX(K1847,B1848)</f>
      </c>
      <c r="L1848">
        <f>IF(K1848&gt;0,B1848/K1848-1,"")</f>
      </c>
    </row>
    <row r="1849">
      <c r="A1849">
        <f>NAV!A1849</f>
      </c>
      <c r="B1849">
        <f>NAV!B1849</f>
      </c>
      <c r="C1849">
        <f>IFERROR(LN(B1849/B1848),"")</f>
      </c>
      <c r="D1849">
        <f>IFERROR(A1849-A1848,"")</f>
      </c>
      <c r="E1849">
        <f>IFERROR(D1849/365.25,"")</f>
      </c>
      <c r="F1849" t="inlineStr">
        <is>
          <t/>
        </is>
      </c>
      <c r="G1849" t="inlineStr">
        <is>
          <t/>
        </is>
      </c>
      <c r="H1849" t="inlineStr">
        <is>
          <t/>
        </is>
      </c>
      <c r="I1849">
        <f>IF(D1849&gt;0,C1849/D1849,"")</f>
      </c>
      <c r="J1849">
        <f>IFERROR(B1849/B1848-1,"")</f>
      </c>
      <c r="K1849">
        <f>MAX(K1848,B1849)</f>
      </c>
      <c r="L1849">
        <f>IF(K1849&gt;0,B1849/K1849-1,"")</f>
      </c>
    </row>
    <row r="1850">
      <c r="A1850">
        <f>NAV!A1850</f>
      </c>
      <c r="B1850">
        <f>NAV!B1850</f>
      </c>
      <c r="C1850">
        <f>IFERROR(LN(B1850/B1849),"")</f>
      </c>
      <c r="D1850">
        <f>IFERROR(A1850-A1849,"")</f>
      </c>
      <c r="E1850">
        <f>IFERROR(D1850/365.25,"")</f>
      </c>
      <c r="F1850" t="inlineStr">
        <is>
          <t/>
        </is>
      </c>
      <c r="G1850" t="inlineStr">
        <is>
          <t/>
        </is>
      </c>
      <c r="H1850" t="inlineStr">
        <is>
          <t/>
        </is>
      </c>
      <c r="I1850">
        <f>IF(D1850&gt;0,C1850/D1850,"")</f>
      </c>
      <c r="J1850">
        <f>IFERROR(B1850/B1849-1,"")</f>
      </c>
      <c r="K1850">
        <f>MAX(K1849,B1850)</f>
      </c>
      <c r="L1850">
        <f>IF(K1850&gt;0,B1850/K1850-1,"")</f>
      </c>
    </row>
    <row r="1851">
      <c r="A1851">
        <f>NAV!A1851</f>
      </c>
      <c r="B1851">
        <f>NAV!B1851</f>
      </c>
      <c r="C1851">
        <f>IFERROR(LN(B1851/B1850),"")</f>
      </c>
      <c r="D1851">
        <f>IFERROR(A1851-A1850,"")</f>
      </c>
      <c r="E1851">
        <f>IFERROR(D1851/365.25,"")</f>
      </c>
      <c r="F1851" t="inlineStr">
        <is>
          <t/>
        </is>
      </c>
      <c r="G1851" t="inlineStr">
        <is>
          <t/>
        </is>
      </c>
      <c r="H1851" t="inlineStr">
        <is>
          <t/>
        </is>
      </c>
      <c r="I1851">
        <f>IF(D1851&gt;0,C1851/D1851,"")</f>
      </c>
      <c r="J1851">
        <f>IFERROR(B1851/B1850-1,"")</f>
      </c>
      <c r="K1851">
        <f>MAX(K1850,B1851)</f>
      </c>
      <c r="L1851">
        <f>IF(K1851&gt;0,B1851/K1851-1,"")</f>
      </c>
    </row>
    <row r="1852">
      <c r="A1852">
        <f>NAV!A1852</f>
      </c>
      <c r="B1852">
        <f>NAV!B1852</f>
      </c>
      <c r="C1852">
        <f>IFERROR(LN(B1852/B1851),"")</f>
      </c>
      <c r="D1852">
        <f>IFERROR(A1852-A1851,"")</f>
      </c>
      <c r="E1852">
        <f>IFERROR(D1852/365.25,"")</f>
      </c>
      <c r="F1852" t="inlineStr">
        <is>
          <t/>
        </is>
      </c>
      <c r="G1852" t="inlineStr">
        <is>
          <t/>
        </is>
      </c>
      <c r="H1852" t="inlineStr">
        <is>
          <t/>
        </is>
      </c>
      <c r="I1852">
        <f>IF(D1852&gt;0,C1852/D1852,"")</f>
      </c>
      <c r="J1852">
        <f>IFERROR(B1852/B1851-1,"")</f>
      </c>
      <c r="K1852">
        <f>MAX(K1851,B1852)</f>
      </c>
      <c r="L1852">
        <f>IF(K1852&gt;0,B1852/K1852-1,"")</f>
      </c>
    </row>
    <row r="1853">
      <c r="A1853">
        <f>NAV!A1853</f>
      </c>
      <c r="B1853">
        <f>NAV!B1853</f>
      </c>
      <c r="C1853">
        <f>IFERROR(LN(B1853/B1852),"")</f>
      </c>
      <c r="D1853">
        <f>IFERROR(A1853-A1852,"")</f>
      </c>
      <c r="E1853">
        <f>IFERROR(D1853/365.25,"")</f>
      </c>
      <c r="F1853" t="inlineStr">
        <is>
          <t/>
        </is>
      </c>
      <c r="G1853" t="inlineStr">
        <is>
          <t/>
        </is>
      </c>
      <c r="H1853" t="inlineStr">
        <is>
          <t/>
        </is>
      </c>
      <c r="I1853">
        <f>IF(D1853&gt;0,C1853/D1853,"")</f>
      </c>
      <c r="J1853">
        <f>IFERROR(B1853/B1852-1,"")</f>
      </c>
      <c r="K1853">
        <f>MAX(K1852,B1853)</f>
      </c>
      <c r="L1853">
        <f>IF(K1853&gt;0,B1853/K1853-1,"")</f>
      </c>
    </row>
    <row r="1854">
      <c r="A1854">
        <f>NAV!A1854</f>
      </c>
      <c r="B1854">
        <f>NAV!B1854</f>
      </c>
      <c r="C1854">
        <f>IFERROR(LN(B1854/B1853),"")</f>
      </c>
      <c r="D1854">
        <f>IFERROR(A1854-A1853,"")</f>
      </c>
      <c r="E1854">
        <f>IFERROR(D1854/365.25,"")</f>
      </c>
      <c r="F1854" t="inlineStr">
        <is>
          <t/>
        </is>
      </c>
      <c r="G1854" t="inlineStr">
        <is>
          <t/>
        </is>
      </c>
      <c r="H1854" t="inlineStr">
        <is>
          <t/>
        </is>
      </c>
      <c r="I1854">
        <f>IF(D1854&gt;0,C1854/D1854,"")</f>
      </c>
      <c r="J1854">
        <f>IFERROR(B1854/B1853-1,"")</f>
      </c>
      <c r="K1854">
        <f>MAX(K1853,B1854)</f>
      </c>
      <c r="L1854">
        <f>IF(K1854&gt;0,B1854/K1854-1,"")</f>
      </c>
    </row>
    <row r="1855">
      <c r="A1855">
        <f>NAV!A1855</f>
      </c>
      <c r="B1855">
        <f>NAV!B1855</f>
      </c>
      <c r="C1855">
        <f>IFERROR(LN(B1855/B1854),"")</f>
      </c>
      <c r="D1855">
        <f>IFERROR(A1855-A1854,"")</f>
      </c>
      <c r="E1855">
        <f>IFERROR(D1855/365.25,"")</f>
      </c>
      <c r="F1855" t="inlineStr">
        <is>
          <t/>
        </is>
      </c>
      <c r="G1855" t="inlineStr">
        <is>
          <t/>
        </is>
      </c>
      <c r="H1855" t="inlineStr">
        <is>
          <t/>
        </is>
      </c>
      <c r="I1855">
        <f>IF(D1855&gt;0,C1855/D1855,"")</f>
      </c>
      <c r="J1855">
        <f>IFERROR(B1855/B1854-1,"")</f>
      </c>
      <c r="K1855">
        <f>MAX(K1854,B1855)</f>
      </c>
      <c r="L1855">
        <f>IF(K1855&gt;0,B1855/K1855-1,"")</f>
      </c>
    </row>
    <row r="1856">
      <c r="A1856">
        <f>NAV!A1856</f>
      </c>
      <c r="B1856">
        <f>NAV!B1856</f>
      </c>
      <c r="C1856">
        <f>IFERROR(LN(B1856/B1855),"")</f>
      </c>
      <c r="D1856">
        <f>IFERROR(A1856-A1855,"")</f>
      </c>
      <c r="E1856">
        <f>IFERROR(D1856/365.25,"")</f>
      </c>
      <c r="F1856" t="inlineStr">
        <is>
          <t/>
        </is>
      </c>
      <c r="G1856" t="inlineStr">
        <is>
          <t/>
        </is>
      </c>
      <c r="H1856" t="inlineStr">
        <is>
          <t/>
        </is>
      </c>
      <c r="I1856">
        <f>IF(D1856&gt;0,C1856/D1856,"")</f>
      </c>
      <c r="J1856">
        <f>IFERROR(B1856/B1855-1,"")</f>
      </c>
      <c r="K1856">
        <f>MAX(K1855,B1856)</f>
      </c>
      <c r="L1856">
        <f>IF(K1856&gt;0,B1856/K1856-1,"")</f>
      </c>
    </row>
    <row r="1857">
      <c r="A1857">
        <f>NAV!A1857</f>
      </c>
      <c r="B1857">
        <f>NAV!B1857</f>
      </c>
      <c r="C1857">
        <f>IFERROR(LN(B1857/B1856),"")</f>
      </c>
      <c r="D1857">
        <f>IFERROR(A1857-A1856,"")</f>
      </c>
      <c r="E1857">
        <f>IFERROR(D1857/365.25,"")</f>
      </c>
      <c r="F1857" t="inlineStr">
        <is>
          <t/>
        </is>
      </c>
      <c r="G1857" t="inlineStr">
        <is>
          <t/>
        </is>
      </c>
      <c r="H1857" t="inlineStr">
        <is>
          <t/>
        </is>
      </c>
      <c r="I1857">
        <f>IF(D1857&gt;0,C1857/D1857,"")</f>
      </c>
      <c r="J1857">
        <f>IFERROR(B1857/B1856-1,"")</f>
      </c>
      <c r="K1857">
        <f>MAX(K1856,B1857)</f>
      </c>
      <c r="L1857">
        <f>IF(K1857&gt;0,B1857/K1857-1,"")</f>
      </c>
    </row>
    <row r="1858">
      <c r="A1858">
        <f>NAV!A1858</f>
      </c>
      <c r="B1858">
        <f>NAV!B1858</f>
      </c>
      <c r="C1858">
        <f>IFERROR(LN(B1858/B1857),"")</f>
      </c>
      <c r="D1858">
        <f>IFERROR(A1858-A1857,"")</f>
      </c>
      <c r="E1858">
        <f>IFERROR(D1858/365.25,"")</f>
      </c>
      <c r="F1858" t="inlineStr">
        <is>
          <t/>
        </is>
      </c>
      <c r="G1858" t="inlineStr">
        <is>
          <t/>
        </is>
      </c>
      <c r="H1858" t="inlineStr">
        <is>
          <t/>
        </is>
      </c>
      <c r="I1858">
        <f>IF(D1858&gt;0,C1858/D1858,"")</f>
      </c>
      <c r="J1858">
        <f>IFERROR(B1858/B1857-1,"")</f>
      </c>
      <c r="K1858">
        <f>MAX(K1857,B1858)</f>
      </c>
      <c r="L1858">
        <f>IF(K1858&gt;0,B1858/K1858-1,"")</f>
      </c>
    </row>
    <row r="1859">
      <c r="A1859">
        <f>NAV!A1859</f>
      </c>
      <c r="B1859">
        <f>NAV!B1859</f>
      </c>
      <c r="C1859">
        <f>IFERROR(LN(B1859/B1858),"")</f>
      </c>
      <c r="D1859">
        <f>IFERROR(A1859-A1858,"")</f>
      </c>
      <c r="E1859">
        <f>IFERROR(D1859/365.25,"")</f>
      </c>
      <c r="F1859" t="inlineStr">
        <is>
          <t/>
        </is>
      </c>
      <c r="G1859" t="inlineStr">
        <is>
          <t/>
        </is>
      </c>
      <c r="H1859" t="inlineStr">
        <is>
          <t/>
        </is>
      </c>
      <c r="I1859">
        <f>IF(D1859&gt;0,C1859/D1859,"")</f>
      </c>
      <c r="J1859">
        <f>IFERROR(B1859/B1858-1,"")</f>
      </c>
      <c r="K1859">
        <f>MAX(K1858,B1859)</f>
      </c>
      <c r="L1859">
        <f>IF(K1859&gt;0,B1859/K1859-1,"")</f>
      </c>
    </row>
    <row r="1860">
      <c r="A1860">
        <f>NAV!A1860</f>
      </c>
      <c r="B1860">
        <f>NAV!B1860</f>
      </c>
      <c r="C1860">
        <f>IFERROR(LN(B1860/B1859),"")</f>
      </c>
      <c r="D1860">
        <f>IFERROR(A1860-A1859,"")</f>
      </c>
      <c r="E1860">
        <f>IFERROR(D1860/365.25,"")</f>
      </c>
      <c r="F1860" t="inlineStr">
        <is>
          <t/>
        </is>
      </c>
      <c r="G1860" t="inlineStr">
        <is>
          <t/>
        </is>
      </c>
      <c r="H1860" t="inlineStr">
        <is>
          <t/>
        </is>
      </c>
      <c r="I1860">
        <f>IF(D1860&gt;0,C1860/D1860,"")</f>
      </c>
      <c r="J1860">
        <f>IFERROR(B1860/B1859-1,"")</f>
      </c>
      <c r="K1860">
        <f>MAX(K1859,B1860)</f>
      </c>
      <c r="L1860">
        <f>IF(K1860&gt;0,B1860/K1860-1,"")</f>
      </c>
    </row>
    <row r="1861">
      <c r="A1861">
        <f>NAV!A1861</f>
      </c>
      <c r="B1861">
        <f>NAV!B1861</f>
      </c>
      <c r="C1861">
        <f>IFERROR(LN(B1861/B1860),"")</f>
      </c>
      <c r="D1861">
        <f>IFERROR(A1861-A1860,"")</f>
      </c>
      <c r="E1861">
        <f>IFERROR(D1861/365.25,"")</f>
      </c>
      <c r="F1861" t="inlineStr">
        <is>
          <t/>
        </is>
      </c>
      <c r="G1861" t="inlineStr">
        <is>
          <t/>
        </is>
      </c>
      <c r="H1861" t="inlineStr">
        <is>
          <t/>
        </is>
      </c>
      <c r="I1861">
        <f>IF(D1861&gt;0,C1861/D1861,"")</f>
      </c>
      <c r="J1861">
        <f>IFERROR(B1861/B1860-1,"")</f>
      </c>
      <c r="K1861">
        <f>MAX(K1860,B1861)</f>
      </c>
      <c r="L1861">
        <f>IF(K1861&gt;0,B1861/K1861-1,"")</f>
      </c>
    </row>
    <row r="1862">
      <c r="A1862">
        <f>NAV!A1862</f>
      </c>
      <c r="B1862">
        <f>NAV!B1862</f>
      </c>
      <c r="C1862">
        <f>IFERROR(LN(B1862/B1861),"")</f>
      </c>
      <c r="D1862">
        <f>IFERROR(A1862-A1861,"")</f>
      </c>
      <c r="E1862">
        <f>IFERROR(D1862/365.25,"")</f>
      </c>
      <c r="F1862" t="inlineStr">
        <is>
          <t/>
        </is>
      </c>
      <c r="G1862" t="inlineStr">
        <is>
          <t/>
        </is>
      </c>
      <c r="H1862" t="inlineStr">
        <is>
          <t/>
        </is>
      </c>
      <c r="I1862">
        <f>IF(D1862&gt;0,C1862/D1862,"")</f>
      </c>
      <c r="J1862">
        <f>IFERROR(B1862/B1861-1,"")</f>
      </c>
      <c r="K1862">
        <f>MAX(K1861,B1862)</f>
      </c>
      <c r="L1862">
        <f>IF(K1862&gt;0,B1862/K1862-1,"")</f>
      </c>
    </row>
    <row r="1863">
      <c r="A1863">
        <f>NAV!A1863</f>
      </c>
      <c r="B1863">
        <f>NAV!B1863</f>
      </c>
      <c r="C1863">
        <f>IFERROR(LN(B1863/B1862),"")</f>
      </c>
      <c r="D1863">
        <f>IFERROR(A1863-A1862,"")</f>
      </c>
      <c r="E1863">
        <f>IFERROR(D1863/365.25,"")</f>
      </c>
      <c r="F1863" t="inlineStr">
        <is>
          <t/>
        </is>
      </c>
      <c r="G1863" t="inlineStr">
        <is>
          <t/>
        </is>
      </c>
      <c r="H1863" t="inlineStr">
        <is>
          <t/>
        </is>
      </c>
      <c r="I1863">
        <f>IF(D1863&gt;0,C1863/D1863,"")</f>
      </c>
      <c r="J1863">
        <f>IFERROR(B1863/B1862-1,"")</f>
      </c>
      <c r="K1863">
        <f>MAX(K1862,B1863)</f>
      </c>
      <c r="L1863">
        <f>IF(K1863&gt;0,B1863/K1863-1,"")</f>
      </c>
    </row>
    <row r="1864">
      <c r="A1864">
        <f>NAV!A1864</f>
      </c>
      <c r="B1864">
        <f>NAV!B1864</f>
      </c>
      <c r="C1864">
        <f>IFERROR(LN(B1864/B1863),"")</f>
      </c>
      <c r="D1864">
        <f>IFERROR(A1864-A1863,"")</f>
      </c>
      <c r="E1864">
        <f>IFERROR(D1864/365.25,"")</f>
      </c>
      <c r="F1864" t="inlineStr">
        <is>
          <t/>
        </is>
      </c>
      <c r="G1864" t="inlineStr">
        <is>
          <t/>
        </is>
      </c>
      <c r="H1864" t="inlineStr">
        <is>
          <t/>
        </is>
      </c>
      <c r="I1864">
        <f>IF(D1864&gt;0,C1864/D1864,"")</f>
      </c>
      <c r="J1864">
        <f>IFERROR(B1864/B1863-1,"")</f>
      </c>
      <c r="K1864">
        <f>MAX(K1863,B1864)</f>
      </c>
      <c r="L1864">
        <f>IF(K1864&gt;0,B1864/K1864-1,"")</f>
      </c>
    </row>
    <row r="1865">
      <c r="A1865">
        <f>NAV!A1865</f>
      </c>
      <c r="B1865">
        <f>NAV!B1865</f>
      </c>
      <c r="C1865">
        <f>IFERROR(LN(B1865/B1864),"")</f>
      </c>
      <c r="D1865">
        <f>IFERROR(A1865-A1864,"")</f>
      </c>
      <c r="E1865">
        <f>IFERROR(D1865/365.25,"")</f>
      </c>
      <c r="F1865" t="inlineStr">
        <is>
          <t/>
        </is>
      </c>
      <c r="G1865" t="inlineStr">
        <is>
          <t/>
        </is>
      </c>
      <c r="H1865" t="inlineStr">
        <is>
          <t/>
        </is>
      </c>
      <c r="I1865">
        <f>IF(D1865&gt;0,C1865/D1865,"")</f>
      </c>
      <c r="J1865">
        <f>IFERROR(B1865/B1864-1,"")</f>
      </c>
      <c r="K1865">
        <f>MAX(K1864,B1865)</f>
      </c>
      <c r="L1865">
        <f>IF(K1865&gt;0,B1865/K1865-1,"")</f>
      </c>
    </row>
    <row r="1866">
      <c r="A1866">
        <f>NAV!A1866</f>
      </c>
      <c r="B1866">
        <f>NAV!B1866</f>
      </c>
      <c r="C1866">
        <f>IFERROR(LN(B1866/B1865),"")</f>
      </c>
      <c r="D1866">
        <f>IFERROR(A1866-A1865,"")</f>
      </c>
      <c r="E1866">
        <f>IFERROR(D1866/365.25,"")</f>
      </c>
      <c r="F1866" t="inlineStr">
        <is>
          <t/>
        </is>
      </c>
      <c r="G1866" t="inlineStr">
        <is>
          <t/>
        </is>
      </c>
      <c r="H1866" t="inlineStr">
        <is>
          <t/>
        </is>
      </c>
      <c r="I1866">
        <f>IF(D1866&gt;0,C1866/D1866,"")</f>
      </c>
      <c r="J1866">
        <f>IFERROR(B1866/B1865-1,"")</f>
      </c>
      <c r="K1866">
        <f>MAX(K1865,B1866)</f>
      </c>
      <c r="L1866">
        <f>IF(K1866&gt;0,B1866/K1866-1,"")</f>
      </c>
    </row>
    <row r="1867">
      <c r="A1867">
        <f>NAV!A1867</f>
      </c>
      <c r="B1867">
        <f>NAV!B1867</f>
      </c>
      <c r="C1867">
        <f>IFERROR(LN(B1867/B1866),"")</f>
      </c>
      <c r="D1867">
        <f>IFERROR(A1867-A1866,"")</f>
      </c>
      <c r="E1867">
        <f>IFERROR(D1867/365.25,"")</f>
      </c>
      <c r="F1867" t="inlineStr">
        <is>
          <t/>
        </is>
      </c>
      <c r="G1867" t="inlineStr">
        <is>
          <t/>
        </is>
      </c>
      <c r="H1867" t="inlineStr">
        <is>
          <t/>
        </is>
      </c>
      <c r="I1867">
        <f>IF(D1867&gt;0,C1867/D1867,"")</f>
      </c>
      <c r="J1867">
        <f>IFERROR(B1867/B1866-1,"")</f>
      </c>
      <c r="K1867">
        <f>MAX(K1866,B1867)</f>
      </c>
      <c r="L1867">
        <f>IF(K1867&gt;0,B1867/K1867-1,"")</f>
      </c>
    </row>
    <row r="1868">
      <c r="A1868">
        <f>NAV!A1868</f>
      </c>
      <c r="B1868">
        <f>NAV!B1868</f>
      </c>
      <c r="C1868">
        <f>IFERROR(LN(B1868/B1867),"")</f>
      </c>
      <c r="D1868">
        <f>IFERROR(A1868-A1867,"")</f>
      </c>
      <c r="E1868">
        <f>IFERROR(D1868/365.25,"")</f>
      </c>
      <c r="F1868" t="inlineStr">
        <is>
          <t/>
        </is>
      </c>
      <c r="G1868" t="inlineStr">
        <is>
          <t/>
        </is>
      </c>
      <c r="H1868" t="inlineStr">
        <is>
          <t/>
        </is>
      </c>
      <c r="I1868">
        <f>IF(D1868&gt;0,C1868/D1868,"")</f>
      </c>
      <c r="J1868">
        <f>IFERROR(B1868/B1867-1,"")</f>
      </c>
      <c r="K1868">
        <f>MAX(K1867,B1868)</f>
      </c>
      <c r="L1868">
        <f>IF(K1868&gt;0,B1868/K1868-1,"")</f>
      </c>
    </row>
    <row r="1869">
      <c r="A1869">
        <f>NAV!A1869</f>
      </c>
      <c r="B1869">
        <f>NAV!B1869</f>
      </c>
      <c r="C1869">
        <f>IFERROR(LN(B1869/B1868),"")</f>
      </c>
      <c r="D1869">
        <f>IFERROR(A1869-A1868,"")</f>
      </c>
      <c r="E1869">
        <f>IFERROR(D1869/365.25,"")</f>
      </c>
      <c r="F1869" t="inlineStr">
        <is>
          <t/>
        </is>
      </c>
      <c r="G1869" t="inlineStr">
        <is>
          <t/>
        </is>
      </c>
      <c r="H1869" t="inlineStr">
        <is>
          <t/>
        </is>
      </c>
      <c r="I1869">
        <f>IF(D1869&gt;0,C1869/D1869,"")</f>
      </c>
      <c r="J1869">
        <f>IFERROR(B1869/B1868-1,"")</f>
      </c>
      <c r="K1869">
        <f>MAX(K1868,B1869)</f>
      </c>
      <c r="L1869">
        <f>IF(K1869&gt;0,B1869/K1869-1,"")</f>
      </c>
    </row>
    <row r="1870">
      <c r="A1870">
        <f>NAV!A1870</f>
      </c>
      <c r="B1870">
        <f>NAV!B1870</f>
      </c>
      <c r="C1870">
        <f>IFERROR(LN(B1870/B1869),"")</f>
      </c>
      <c r="D1870">
        <f>IFERROR(A1870-A1869,"")</f>
      </c>
      <c r="E1870">
        <f>IFERROR(D1870/365.25,"")</f>
      </c>
      <c r="F1870" t="inlineStr">
        <is>
          <t/>
        </is>
      </c>
      <c r="G1870" t="inlineStr">
        <is>
          <t/>
        </is>
      </c>
      <c r="H1870" t="inlineStr">
        <is>
          <t/>
        </is>
      </c>
      <c r="I1870">
        <f>IF(D1870&gt;0,C1870/D1870,"")</f>
      </c>
      <c r="J1870">
        <f>IFERROR(B1870/B1869-1,"")</f>
      </c>
      <c r="K1870">
        <f>MAX(K1869,B1870)</f>
      </c>
      <c r="L1870">
        <f>IF(K1870&gt;0,B1870/K1870-1,"")</f>
      </c>
    </row>
    <row r="1871">
      <c r="A1871">
        <f>NAV!A1871</f>
      </c>
      <c r="B1871">
        <f>NAV!B1871</f>
      </c>
      <c r="C1871">
        <f>IFERROR(LN(B1871/B1870),"")</f>
      </c>
      <c r="D1871">
        <f>IFERROR(A1871-A1870,"")</f>
      </c>
      <c r="E1871">
        <f>IFERROR(D1871/365.25,"")</f>
      </c>
      <c r="F1871" t="inlineStr">
        <is>
          <t/>
        </is>
      </c>
      <c r="G1871" t="inlineStr">
        <is>
          <t/>
        </is>
      </c>
      <c r="H1871" t="inlineStr">
        <is>
          <t/>
        </is>
      </c>
      <c r="I1871">
        <f>IF(D1871&gt;0,C1871/D1871,"")</f>
      </c>
      <c r="J1871">
        <f>IFERROR(B1871/B1870-1,"")</f>
      </c>
      <c r="K1871">
        <f>MAX(K1870,B1871)</f>
      </c>
      <c r="L1871">
        <f>IF(K1871&gt;0,B1871/K1871-1,"")</f>
      </c>
    </row>
    <row r="1872">
      <c r="A1872">
        <f>NAV!A1872</f>
      </c>
      <c r="B1872">
        <f>NAV!B1872</f>
      </c>
      <c r="C1872">
        <f>IFERROR(LN(B1872/B1871),"")</f>
      </c>
      <c r="D1872">
        <f>IFERROR(A1872-A1871,"")</f>
      </c>
      <c r="E1872">
        <f>IFERROR(D1872/365.25,"")</f>
      </c>
      <c r="F1872" t="inlineStr">
        <is>
          <t/>
        </is>
      </c>
      <c r="G1872" t="inlineStr">
        <is>
          <t/>
        </is>
      </c>
      <c r="H1872" t="inlineStr">
        <is>
          <t/>
        </is>
      </c>
      <c r="I1872">
        <f>IF(D1872&gt;0,C1872/D1872,"")</f>
      </c>
      <c r="J1872">
        <f>IFERROR(B1872/B1871-1,"")</f>
      </c>
      <c r="K1872">
        <f>MAX(K1871,B1872)</f>
      </c>
      <c r="L1872">
        <f>IF(K1872&gt;0,B1872/K1872-1,"")</f>
      </c>
    </row>
    <row r="1873">
      <c r="A1873">
        <f>NAV!A1873</f>
      </c>
      <c r="B1873">
        <f>NAV!B1873</f>
      </c>
      <c r="C1873">
        <f>IFERROR(LN(B1873/B1872),"")</f>
      </c>
      <c r="D1873">
        <f>IFERROR(A1873-A1872,"")</f>
      </c>
      <c r="E1873">
        <f>IFERROR(D1873/365.25,"")</f>
      </c>
      <c r="F1873" t="inlineStr">
        <is>
          <t/>
        </is>
      </c>
      <c r="G1873" t="inlineStr">
        <is>
          <t/>
        </is>
      </c>
      <c r="H1873" t="inlineStr">
        <is>
          <t/>
        </is>
      </c>
      <c r="I1873">
        <f>IF(D1873&gt;0,C1873/D1873,"")</f>
      </c>
      <c r="J1873">
        <f>IFERROR(B1873/B1872-1,"")</f>
      </c>
      <c r="K1873">
        <f>MAX(K1872,B1873)</f>
      </c>
      <c r="L1873">
        <f>IF(K1873&gt;0,B1873/K1873-1,"")</f>
      </c>
    </row>
    <row r="1874">
      <c r="A1874">
        <f>NAV!A1874</f>
      </c>
      <c r="B1874">
        <f>NAV!B1874</f>
      </c>
      <c r="C1874">
        <f>IFERROR(LN(B1874/B1873),"")</f>
      </c>
      <c r="D1874">
        <f>IFERROR(A1874-A1873,"")</f>
      </c>
      <c r="E1874">
        <f>IFERROR(D1874/365.25,"")</f>
      </c>
      <c r="F1874" t="inlineStr">
        <is>
          <t/>
        </is>
      </c>
      <c r="G1874" t="inlineStr">
        <is>
          <t/>
        </is>
      </c>
      <c r="H1874" t="inlineStr">
        <is>
          <t/>
        </is>
      </c>
      <c r="I1874">
        <f>IF(D1874&gt;0,C1874/D1874,"")</f>
      </c>
      <c r="J1874">
        <f>IFERROR(B1874/B1873-1,"")</f>
      </c>
      <c r="K1874">
        <f>MAX(K1873,B1874)</f>
      </c>
      <c r="L1874">
        <f>IF(K1874&gt;0,B1874/K1874-1,"")</f>
      </c>
    </row>
    <row r="1875">
      <c r="A1875">
        <f>NAV!A1875</f>
      </c>
      <c r="B1875">
        <f>NAV!B1875</f>
      </c>
      <c r="C1875">
        <f>IFERROR(LN(B1875/B1874),"")</f>
      </c>
      <c r="D1875">
        <f>IFERROR(A1875-A1874,"")</f>
      </c>
      <c r="E1875">
        <f>IFERROR(D1875/365.25,"")</f>
      </c>
      <c r="F1875" t="inlineStr">
        <is>
          <t/>
        </is>
      </c>
      <c r="G1875" t="inlineStr">
        <is>
          <t/>
        </is>
      </c>
      <c r="H1875" t="inlineStr">
        <is>
          <t/>
        </is>
      </c>
      <c r="I1875">
        <f>IF(D1875&gt;0,C1875/D1875,"")</f>
      </c>
      <c r="J1875">
        <f>IFERROR(B1875/B1874-1,"")</f>
      </c>
      <c r="K1875">
        <f>MAX(K1874,B1875)</f>
      </c>
      <c r="L1875">
        <f>IF(K1875&gt;0,B1875/K1875-1,"")</f>
      </c>
    </row>
    <row r="1876">
      <c r="A1876">
        <f>NAV!A1876</f>
      </c>
      <c r="B1876">
        <f>NAV!B1876</f>
      </c>
      <c r="C1876">
        <f>IFERROR(LN(B1876/B1875),"")</f>
      </c>
      <c r="D1876">
        <f>IFERROR(A1876-A1875,"")</f>
      </c>
      <c r="E1876">
        <f>IFERROR(D1876/365.25,"")</f>
      </c>
      <c r="F1876" t="inlineStr">
        <is>
          <t/>
        </is>
      </c>
      <c r="G1876" t="inlineStr">
        <is>
          <t/>
        </is>
      </c>
      <c r="H1876" t="inlineStr">
        <is>
          <t/>
        </is>
      </c>
      <c r="I1876">
        <f>IF(D1876&gt;0,C1876/D1876,"")</f>
      </c>
      <c r="J1876">
        <f>IFERROR(B1876/B1875-1,"")</f>
      </c>
      <c r="K1876">
        <f>MAX(K1875,B1876)</f>
      </c>
      <c r="L1876">
        <f>IF(K1876&gt;0,B1876/K1876-1,"")</f>
      </c>
    </row>
    <row r="1877">
      <c r="A1877">
        <f>NAV!A1877</f>
      </c>
      <c r="B1877">
        <f>NAV!B1877</f>
      </c>
      <c r="C1877">
        <f>IFERROR(LN(B1877/B1876),"")</f>
      </c>
      <c r="D1877">
        <f>IFERROR(A1877-A1876,"")</f>
      </c>
      <c r="E1877">
        <f>IFERROR(D1877/365.25,"")</f>
      </c>
      <c r="F1877" t="inlineStr">
        <is>
          <t/>
        </is>
      </c>
      <c r="G1877" t="inlineStr">
        <is>
          <t/>
        </is>
      </c>
      <c r="H1877" t="inlineStr">
        <is>
          <t/>
        </is>
      </c>
      <c r="I1877">
        <f>IF(D1877&gt;0,C1877/D1877,"")</f>
      </c>
      <c r="J1877">
        <f>IFERROR(B1877/B1876-1,"")</f>
      </c>
      <c r="K1877">
        <f>MAX(K1876,B1877)</f>
      </c>
      <c r="L1877">
        <f>IF(K1877&gt;0,B1877/K1877-1,"")</f>
      </c>
    </row>
    <row r="1878">
      <c r="A1878">
        <f>NAV!A1878</f>
      </c>
      <c r="B1878">
        <f>NAV!B1878</f>
      </c>
      <c r="C1878">
        <f>IFERROR(LN(B1878/B1877),"")</f>
      </c>
      <c r="D1878">
        <f>IFERROR(A1878-A1877,"")</f>
      </c>
      <c r="E1878">
        <f>IFERROR(D1878/365.25,"")</f>
      </c>
      <c r="F1878" t="inlineStr">
        <is>
          <t/>
        </is>
      </c>
      <c r="G1878" t="inlineStr">
        <is>
          <t/>
        </is>
      </c>
      <c r="H1878" t="inlineStr">
        <is>
          <t/>
        </is>
      </c>
      <c r="I1878">
        <f>IF(D1878&gt;0,C1878/D1878,"")</f>
      </c>
      <c r="J1878">
        <f>IFERROR(B1878/B1877-1,"")</f>
      </c>
      <c r="K1878">
        <f>MAX(K1877,B1878)</f>
      </c>
      <c r="L1878">
        <f>IF(K1878&gt;0,B1878/K1878-1,"")</f>
      </c>
    </row>
    <row r="1879">
      <c r="A1879">
        <f>NAV!A1879</f>
      </c>
      <c r="B1879">
        <f>NAV!B1879</f>
      </c>
      <c r="C1879">
        <f>IFERROR(LN(B1879/B1878),"")</f>
      </c>
      <c r="D1879">
        <f>IFERROR(A1879-A1878,"")</f>
      </c>
      <c r="E1879">
        <f>IFERROR(D1879/365.25,"")</f>
      </c>
      <c r="F1879" t="inlineStr">
        <is>
          <t/>
        </is>
      </c>
      <c r="G1879" t="inlineStr">
        <is>
          <t/>
        </is>
      </c>
      <c r="H1879" t="inlineStr">
        <is>
          <t/>
        </is>
      </c>
      <c r="I1879">
        <f>IF(D1879&gt;0,C1879/D1879,"")</f>
      </c>
      <c r="J1879">
        <f>IFERROR(B1879/B1878-1,"")</f>
      </c>
      <c r="K1879">
        <f>MAX(K1878,B1879)</f>
      </c>
      <c r="L1879">
        <f>IF(K1879&gt;0,B1879/K1879-1,"")</f>
      </c>
    </row>
    <row r="1880">
      <c r="A1880">
        <f>NAV!A1880</f>
      </c>
      <c r="B1880">
        <f>NAV!B1880</f>
      </c>
      <c r="C1880">
        <f>IFERROR(LN(B1880/B1879),"")</f>
      </c>
      <c r="D1880">
        <f>IFERROR(A1880-A1879,"")</f>
      </c>
      <c r="E1880">
        <f>IFERROR(D1880/365.25,"")</f>
      </c>
      <c r="F1880" t="inlineStr">
        <is>
          <t/>
        </is>
      </c>
      <c r="G1880" t="inlineStr">
        <is>
          <t/>
        </is>
      </c>
      <c r="H1880" t="inlineStr">
        <is>
          <t/>
        </is>
      </c>
      <c r="I1880">
        <f>IF(D1880&gt;0,C1880/D1880,"")</f>
      </c>
      <c r="J1880">
        <f>IFERROR(B1880/B1879-1,"")</f>
      </c>
      <c r="K1880">
        <f>MAX(K1879,B1880)</f>
      </c>
      <c r="L1880">
        <f>IF(K1880&gt;0,B1880/K1880-1,"")</f>
      </c>
    </row>
    <row r="1881">
      <c r="A1881">
        <f>NAV!A1881</f>
      </c>
      <c r="B1881">
        <f>NAV!B1881</f>
      </c>
      <c r="C1881">
        <f>IFERROR(LN(B1881/B1880),"")</f>
      </c>
      <c r="D1881">
        <f>IFERROR(A1881-A1880,"")</f>
      </c>
      <c r="E1881">
        <f>IFERROR(D1881/365.25,"")</f>
      </c>
      <c r="F1881" t="inlineStr">
        <is>
          <t/>
        </is>
      </c>
      <c r="G1881" t="inlineStr">
        <is>
          <t/>
        </is>
      </c>
      <c r="H1881" t="inlineStr">
        <is>
          <t/>
        </is>
      </c>
      <c r="I1881">
        <f>IF(D1881&gt;0,C1881/D1881,"")</f>
      </c>
      <c r="J1881">
        <f>IFERROR(B1881/B1880-1,"")</f>
      </c>
      <c r="K1881">
        <f>MAX(K1880,B1881)</f>
      </c>
      <c r="L1881">
        <f>IF(K1881&gt;0,B1881/K1881-1,"")</f>
      </c>
    </row>
    <row r="1882">
      <c r="A1882">
        <f>NAV!A1882</f>
      </c>
      <c r="B1882">
        <f>NAV!B1882</f>
      </c>
      <c r="C1882">
        <f>IFERROR(LN(B1882/B1881),"")</f>
      </c>
      <c r="D1882">
        <f>IFERROR(A1882-A1881,"")</f>
      </c>
      <c r="E1882">
        <f>IFERROR(D1882/365.25,"")</f>
      </c>
      <c r="F1882" t="inlineStr">
        <is>
          <t/>
        </is>
      </c>
      <c r="G1882" t="inlineStr">
        <is>
          <t/>
        </is>
      </c>
      <c r="H1882" t="inlineStr">
        <is>
          <t/>
        </is>
      </c>
      <c r="I1882">
        <f>IF(D1882&gt;0,C1882/D1882,"")</f>
      </c>
      <c r="J1882">
        <f>IFERROR(B1882/B1881-1,"")</f>
      </c>
      <c r="K1882">
        <f>MAX(K1881,B1882)</f>
      </c>
      <c r="L1882">
        <f>IF(K1882&gt;0,B1882/K1882-1,"")</f>
      </c>
    </row>
    <row r="1883">
      <c r="A1883">
        <f>NAV!A1883</f>
      </c>
      <c r="B1883">
        <f>NAV!B1883</f>
      </c>
      <c r="C1883">
        <f>IFERROR(LN(B1883/B1882),"")</f>
      </c>
      <c r="D1883">
        <f>IFERROR(A1883-A1882,"")</f>
      </c>
      <c r="E1883">
        <f>IFERROR(D1883/365.25,"")</f>
      </c>
      <c r="F1883" t="inlineStr">
        <is>
          <t/>
        </is>
      </c>
      <c r="G1883" t="inlineStr">
        <is>
          <t/>
        </is>
      </c>
      <c r="H1883" t="inlineStr">
        <is>
          <t/>
        </is>
      </c>
      <c r="I1883">
        <f>IF(D1883&gt;0,C1883/D1883,"")</f>
      </c>
      <c r="J1883">
        <f>IFERROR(B1883/B1882-1,"")</f>
      </c>
      <c r="K1883">
        <f>MAX(K1882,B1883)</f>
      </c>
      <c r="L1883">
        <f>IF(K1883&gt;0,B1883/K1883-1,"")</f>
      </c>
    </row>
    <row r="1884">
      <c r="A1884">
        <f>NAV!A1884</f>
      </c>
      <c r="B1884">
        <f>NAV!B1884</f>
      </c>
      <c r="C1884">
        <f>IFERROR(LN(B1884/B1883),"")</f>
      </c>
      <c r="D1884">
        <f>IFERROR(A1884-A1883,"")</f>
      </c>
      <c r="E1884">
        <f>IFERROR(D1884/365.25,"")</f>
      </c>
      <c r="F1884" t="inlineStr">
        <is>
          <t/>
        </is>
      </c>
      <c r="G1884" t="inlineStr">
        <is>
          <t/>
        </is>
      </c>
      <c r="H1884" t="inlineStr">
        <is>
          <t/>
        </is>
      </c>
      <c r="I1884">
        <f>IF(D1884&gt;0,C1884/D1884,"")</f>
      </c>
      <c r="J1884">
        <f>IFERROR(B1884/B1883-1,"")</f>
      </c>
      <c r="K1884">
        <f>MAX(K1883,B1884)</f>
      </c>
      <c r="L1884">
        <f>IF(K1884&gt;0,B1884/K1884-1,"")</f>
      </c>
    </row>
    <row r="1885">
      <c r="A1885">
        <f>NAV!A1885</f>
      </c>
      <c r="B1885">
        <f>NAV!B1885</f>
      </c>
      <c r="C1885">
        <f>IFERROR(LN(B1885/B1884),"")</f>
      </c>
      <c r="D1885">
        <f>IFERROR(A1885-A1884,"")</f>
      </c>
      <c r="E1885">
        <f>IFERROR(D1885/365.25,"")</f>
      </c>
      <c r="F1885" t="inlineStr">
        <is>
          <t/>
        </is>
      </c>
      <c r="G1885" t="inlineStr">
        <is>
          <t/>
        </is>
      </c>
      <c r="H1885" t="inlineStr">
        <is>
          <t/>
        </is>
      </c>
      <c r="I1885">
        <f>IF(D1885&gt;0,C1885/D1885,"")</f>
      </c>
      <c r="J1885">
        <f>IFERROR(B1885/B1884-1,"")</f>
      </c>
      <c r="K1885">
        <f>MAX(K1884,B1885)</f>
      </c>
      <c r="L1885">
        <f>IF(K1885&gt;0,B1885/K1885-1,"")</f>
      </c>
    </row>
    <row r="1886">
      <c r="A1886">
        <f>NAV!A1886</f>
      </c>
      <c r="B1886">
        <f>NAV!B1886</f>
      </c>
      <c r="C1886">
        <f>IFERROR(LN(B1886/B1885),"")</f>
      </c>
      <c r="D1886">
        <f>IFERROR(A1886-A1885,"")</f>
      </c>
      <c r="E1886">
        <f>IFERROR(D1886/365.25,"")</f>
      </c>
      <c r="F1886" t="inlineStr">
        <is>
          <t/>
        </is>
      </c>
      <c r="G1886" t="inlineStr">
        <is>
          <t/>
        </is>
      </c>
      <c r="H1886" t="inlineStr">
        <is>
          <t/>
        </is>
      </c>
      <c r="I1886">
        <f>IF(D1886&gt;0,C1886/D1886,"")</f>
      </c>
      <c r="J1886">
        <f>IFERROR(B1886/B1885-1,"")</f>
      </c>
      <c r="K1886">
        <f>MAX(K1885,B1886)</f>
      </c>
      <c r="L1886">
        <f>IF(K1886&gt;0,B1886/K1886-1,"")</f>
      </c>
    </row>
    <row r="1887">
      <c r="A1887">
        <f>NAV!A1887</f>
      </c>
      <c r="B1887">
        <f>NAV!B1887</f>
      </c>
      <c r="C1887">
        <f>IFERROR(LN(B1887/B1886),"")</f>
      </c>
      <c r="D1887">
        <f>IFERROR(A1887-A1886,"")</f>
      </c>
      <c r="E1887">
        <f>IFERROR(D1887/365.25,"")</f>
      </c>
      <c r="F1887" t="inlineStr">
        <is>
          <t/>
        </is>
      </c>
      <c r="G1887" t="inlineStr">
        <is>
          <t/>
        </is>
      </c>
      <c r="H1887" t="inlineStr">
        <is>
          <t/>
        </is>
      </c>
      <c r="I1887">
        <f>IF(D1887&gt;0,C1887/D1887,"")</f>
      </c>
      <c r="J1887">
        <f>IFERROR(B1887/B1886-1,"")</f>
      </c>
      <c r="K1887">
        <f>MAX(K1886,B1887)</f>
      </c>
      <c r="L1887">
        <f>IF(K1887&gt;0,B1887/K1887-1,"")</f>
      </c>
    </row>
    <row r="1888">
      <c r="A1888">
        <f>NAV!A1888</f>
      </c>
      <c r="B1888">
        <f>NAV!B1888</f>
      </c>
      <c r="C1888">
        <f>IFERROR(LN(B1888/B1887),"")</f>
      </c>
      <c r="D1888">
        <f>IFERROR(A1888-A1887,"")</f>
      </c>
      <c r="E1888">
        <f>IFERROR(D1888/365.25,"")</f>
      </c>
      <c r="F1888" t="inlineStr">
        <is>
          <t/>
        </is>
      </c>
      <c r="G1888" t="inlineStr">
        <is>
          <t/>
        </is>
      </c>
      <c r="H1888" t="inlineStr">
        <is>
          <t/>
        </is>
      </c>
      <c r="I1888">
        <f>IF(D1888&gt;0,C1888/D1888,"")</f>
      </c>
      <c r="J1888">
        <f>IFERROR(B1888/B1887-1,"")</f>
      </c>
      <c r="K1888">
        <f>MAX(K1887,B1888)</f>
      </c>
      <c r="L1888">
        <f>IF(K1888&gt;0,B1888/K1888-1,"")</f>
      </c>
    </row>
    <row r="1889">
      <c r="A1889">
        <f>NAV!A1889</f>
      </c>
      <c r="B1889">
        <f>NAV!B1889</f>
      </c>
      <c r="C1889">
        <f>IFERROR(LN(B1889/B1888),"")</f>
      </c>
      <c r="D1889">
        <f>IFERROR(A1889-A1888,"")</f>
      </c>
      <c r="E1889">
        <f>IFERROR(D1889/365.25,"")</f>
      </c>
      <c r="F1889" t="inlineStr">
        <is>
          <t/>
        </is>
      </c>
      <c r="G1889" t="inlineStr">
        <is>
          <t/>
        </is>
      </c>
      <c r="H1889" t="inlineStr">
        <is>
          <t/>
        </is>
      </c>
      <c r="I1889">
        <f>IF(D1889&gt;0,C1889/D1889,"")</f>
      </c>
      <c r="J1889">
        <f>IFERROR(B1889/B1888-1,"")</f>
      </c>
      <c r="K1889">
        <f>MAX(K1888,B1889)</f>
      </c>
      <c r="L1889">
        <f>IF(K1889&gt;0,B1889/K1889-1,"")</f>
      </c>
    </row>
    <row r="1890">
      <c r="A1890">
        <f>NAV!A1890</f>
      </c>
      <c r="B1890">
        <f>NAV!B1890</f>
      </c>
      <c r="C1890">
        <f>IFERROR(LN(B1890/B1889),"")</f>
      </c>
      <c r="D1890">
        <f>IFERROR(A1890-A1889,"")</f>
      </c>
      <c r="E1890">
        <f>IFERROR(D1890/365.25,"")</f>
      </c>
      <c r="F1890" t="inlineStr">
        <is>
          <t/>
        </is>
      </c>
      <c r="G1890" t="inlineStr">
        <is>
          <t/>
        </is>
      </c>
      <c r="H1890" t="inlineStr">
        <is>
          <t/>
        </is>
      </c>
      <c r="I1890">
        <f>IF(D1890&gt;0,C1890/D1890,"")</f>
      </c>
      <c r="J1890">
        <f>IFERROR(B1890/B1889-1,"")</f>
      </c>
      <c r="K1890">
        <f>MAX(K1889,B1890)</f>
      </c>
      <c r="L1890">
        <f>IF(K1890&gt;0,B1890/K1890-1,"")</f>
      </c>
    </row>
    <row r="1891">
      <c r="A1891">
        <f>NAV!A1891</f>
      </c>
      <c r="B1891">
        <f>NAV!B1891</f>
      </c>
      <c r="C1891">
        <f>IFERROR(LN(B1891/B1890),"")</f>
      </c>
      <c r="D1891">
        <f>IFERROR(A1891-A1890,"")</f>
      </c>
      <c r="E1891">
        <f>IFERROR(D1891/365.25,"")</f>
      </c>
      <c r="F1891" t="inlineStr">
        <is>
          <t/>
        </is>
      </c>
      <c r="G1891" t="inlineStr">
        <is>
          <t/>
        </is>
      </c>
      <c r="H1891" t="inlineStr">
        <is>
          <t/>
        </is>
      </c>
      <c r="I1891">
        <f>IF(D1891&gt;0,C1891/D1891,"")</f>
      </c>
      <c r="J1891">
        <f>IFERROR(B1891/B1890-1,"")</f>
      </c>
      <c r="K1891">
        <f>MAX(K1890,B1891)</f>
      </c>
      <c r="L1891">
        <f>IF(K1891&gt;0,B1891/K1891-1,"")</f>
      </c>
    </row>
    <row r="1892">
      <c r="A1892">
        <f>NAV!A1892</f>
      </c>
      <c r="B1892">
        <f>NAV!B1892</f>
      </c>
      <c r="C1892">
        <f>IFERROR(LN(B1892/B1891),"")</f>
      </c>
      <c r="D1892">
        <f>IFERROR(A1892-A1891,"")</f>
      </c>
      <c r="E1892">
        <f>IFERROR(D1892/365.25,"")</f>
      </c>
      <c r="F1892" t="inlineStr">
        <is>
          <t/>
        </is>
      </c>
      <c r="G1892" t="inlineStr">
        <is>
          <t/>
        </is>
      </c>
      <c r="H1892" t="inlineStr">
        <is>
          <t/>
        </is>
      </c>
      <c r="I1892">
        <f>IF(D1892&gt;0,C1892/D1892,"")</f>
      </c>
      <c r="J1892">
        <f>IFERROR(B1892/B1891-1,"")</f>
      </c>
      <c r="K1892">
        <f>MAX(K1891,B1892)</f>
      </c>
      <c r="L1892">
        <f>IF(K1892&gt;0,B1892/K1892-1,"")</f>
      </c>
    </row>
    <row r="1893">
      <c r="A1893">
        <f>NAV!A1893</f>
      </c>
      <c r="B1893">
        <f>NAV!B1893</f>
      </c>
      <c r="C1893">
        <f>IFERROR(LN(B1893/B1892),"")</f>
      </c>
      <c r="D1893">
        <f>IFERROR(A1893-A1892,"")</f>
      </c>
      <c r="E1893">
        <f>IFERROR(D1893/365.25,"")</f>
      </c>
      <c r="F1893" t="inlineStr">
        <is>
          <t/>
        </is>
      </c>
      <c r="G1893" t="inlineStr">
        <is>
          <t/>
        </is>
      </c>
      <c r="H1893" t="inlineStr">
        <is>
          <t/>
        </is>
      </c>
      <c r="I1893">
        <f>IF(D1893&gt;0,C1893/D1893,"")</f>
      </c>
      <c r="J1893">
        <f>IFERROR(B1893/B1892-1,"")</f>
      </c>
      <c r="K1893">
        <f>MAX(K1892,B1893)</f>
      </c>
      <c r="L1893">
        <f>IF(K1893&gt;0,B1893/K1893-1,"")</f>
      </c>
    </row>
    <row r="1894">
      <c r="A1894">
        <f>NAV!A1894</f>
      </c>
      <c r="B1894">
        <f>NAV!B1894</f>
      </c>
      <c r="C1894">
        <f>IFERROR(LN(B1894/B1893),"")</f>
      </c>
      <c r="D1894">
        <f>IFERROR(A1894-A1893,"")</f>
      </c>
      <c r="E1894">
        <f>IFERROR(D1894/365.25,"")</f>
      </c>
      <c r="F1894" t="inlineStr">
        <is>
          <t/>
        </is>
      </c>
      <c r="G1894" t="inlineStr">
        <is>
          <t/>
        </is>
      </c>
      <c r="H1894" t="inlineStr">
        <is>
          <t/>
        </is>
      </c>
      <c r="I1894">
        <f>IF(D1894&gt;0,C1894/D1894,"")</f>
      </c>
      <c r="J1894">
        <f>IFERROR(B1894/B1893-1,"")</f>
      </c>
      <c r="K1894">
        <f>MAX(K1893,B1894)</f>
      </c>
      <c r="L1894">
        <f>IF(K1894&gt;0,B1894/K1894-1,"")</f>
      </c>
    </row>
    <row r="1895">
      <c r="A1895">
        <f>NAV!A1895</f>
      </c>
      <c r="B1895">
        <f>NAV!B1895</f>
      </c>
      <c r="C1895">
        <f>IFERROR(LN(B1895/B1894),"")</f>
      </c>
      <c r="D1895">
        <f>IFERROR(A1895-A1894,"")</f>
      </c>
      <c r="E1895">
        <f>IFERROR(D1895/365.25,"")</f>
      </c>
      <c r="F1895" t="inlineStr">
        <is>
          <t/>
        </is>
      </c>
      <c r="G1895" t="inlineStr">
        <is>
          <t/>
        </is>
      </c>
      <c r="H1895" t="inlineStr">
        <is>
          <t/>
        </is>
      </c>
      <c r="I1895">
        <f>IF(D1895&gt;0,C1895/D1895,"")</f>
      </c>
      <c r="J1895">
        <f>IFERROR(B1895/B1894-1,"")</f>
      </c>
      <c r="K1895">
        <f>MAX(K1894,B1895)</f>
      </c>
      <c r="L1895">
        <f>IF(K1895&gt;0,B1895/K1895-1,"")</f>
      </c>
    </row>
    <row r="1896">
      <c r="A1896">
        <f>NAV!A1896</f>
      </c>
      <c r="B1896">
        <f>NAV!B1896</f>
      </c>
      <c r="C1896">
        <f>IFERROR(LN(B1896/B1895),"")</f>
      </c>
      <c r="D1896">
        <f>IFERROR(A1896-A1895,"")</f>
      </c>
      <c r="E1896">
        <f>IFERROR(D1896/365.25,"")</f>
      </c>
      <c r="F1896" t="inlineStr">
        <is>
          <t/>
        </is>
      </c>
      <c r="G1896" t="inlineStr">
        <is>
          <t/>
        </is>
      </c>
      <c r="H1896" t="inlineStr">
        <is>
          <t/>
        </is>
      </c>
      <c r="I1896">
        <f>IF(D1896&gt;0,C1896/D1896,"")</f>
      </c>
      <c r="J1896">
        <f>IFERROR(B1896/B1895-1,"")</f>
      </c>
      <c r="K1896">
        <f>MAX(K1895,B1896)</f>
      </c>
      <c r="L1896">
        <f>IF(K1896&gt;0,B1896/K1896-1,"")</f>
      </c>
    </row>
    <row r="1897">
      <c r="A1897">
        <f>NAV!A1897</f>
      </c>
      <c r="B1897">
        <f>NAV!B1897</f>
      </c>
      <c r="C1897">
        <f>IFERROR(LN(B1897/B1896),"")</f>
      </c>
      <c r="D1897">
        <f>IFERROR(A1897-A1896,"")</f>
      </c>
      <c r="E1897">
        <f>IFERROR(D1897/365.25,"")</f>
      </c>
      <c r="F1897" t="inlineStr">
        <is>
          <t/>
        </is>
      </c>
      <c r="G1897" t="inlineStr">
        <is>
          <t/>
        </is>
      </c>
      <c r="H1897" t="inlineStr">
        <is>
          <t/>
        </is>
      </c>
      <c r="I1897">
        <f>IF(D1897&gt;0,C1897/D1897,"")</f>
      </c>
      <c r="J1897">
        <f>IFERROR(B1897/B1896-1,"")</f>
      </c>
      <c r="K1897">
        <f>MAX(K1896,B1897)</f>
      </c>
      <c r="L1897">
        <f>IF(K1897&gt;0,B1897/K1897-1,"")</f>
      </c>
    </row>
    <row r="1898">
      <c r="A1898">
        <f>NAV!A1898</f>
      </c>
      <c r="B1898">
        <f>NAV!B1898</f>
      </c>
      <c r="C1898">
        <f>IFERROR(LN(B1898/B1897),"")</f>
      </c>
      <c r="D1898">
        <f>IFERROR(A1898-A1897,"")</f>
      </c>
      <c r="E1898">
        <f>IFERROR(D1898/365.25,"")</f>
      </c>
      <c r="F1898" t="inlineStr">
        <is>
          <t/>
        </is>
      </c>
      <c r="G1898" t="inlineStr">
        <is>
          <t/>
        </is>
      </c>
      <c r="H1898" t="inlineStr">
        <is>
          <t/>
        </is>
      </c>
      <c r="I1898">
        <f>IF(D1898&gt;0,C1898/D1898,"")</f>
      </c>
      <c r="J1898">
        <f>IFERROR(B1898/B1897-1,"")</f>
      </c>
      <c r="K1898">
        <f>MAX(K1897,B1898)</f>
      </c>
      <c r="L1898">
        <f>IF(K1898&gt;0,B1898/K1898-1,"")</f>
      </c>
    </row>
    <row r="1899">
      <c r="A1899">
        <f>NAV!A1899</f>
      </c>
      <c r="B1899">
        <f>NAV!B1899</f>
      </c>
      <c r="C1899">
        <f>IFERROR(LN(B1899/B1898),"")</f>
      </c>
      <c r="D1899">
        <f>IFERROR(A1899-A1898,"")</f>
      </c>
      <c r="E1899">
        <f>IFERROR(D1899/365.25,"")</f>
      </c>
      <c r="F1899" t="inlineStr">
        <is>
          <t/>
        </is>
      </c>
      <c r="G1899" t="inlineStr">
        <is>
          <t/>
        </is>
      </c>
      <c r="H1899" t="inlineStr">
        <is>
          <t/>
        </is>
      </c>
      <c r="I1899">
        <f>IF(D1899&gt;0,C1899/D1899,"")</f>
      </c>
      <c r="J1899">
        <f>IFERROR(B1899/B1898-1,"")</f>
      </c>
      <c r="K1899">
        <f>MAX(K1898,B1899)</f>
      </c>
      <c r="L1899">
        <f>IF(K1899&gt;0,B1899/K1899-1,"")</f>
      </c>
    </row>
    <row r="1900">
      <c r="A1900">
        <f>NAV!A1900</f>
      </c>
      <c r="B1900">
        <f>NAV!B1900</f>
      </c>
      <c r="C1900">
        <f>IFERROR(LN(B1900/B1899),"")</f>
      </c>
      <c r="D1900">
        <f>IFERROR(A1900-A1899,"")</f>
      </c>
      <c r="E1900">
        <f>IFERROR(D1900/365.25,"")</f>
      </c>
      <c r="F1900" t="inlineStr">
        <is>
          <t/>
        </is>
      </c>
      <c r="G1900" t="inlineStr">
        <is>
          <t/>
        </is>
      </c>
      <c r="H1900" t="inlineStr">
        <is>
          <t/>
        </is>
      </c>
      <c r="I1900">
        <f>IF(D1900&gt;0,C1900/D1900,"")</f>
      </c>
      <c r="J1900">
        <f>IFERROR(B1900/B1899-1,"")</f>
      </c>
      <c r="K1900">
        <f>MAX(K1899,B1900)</f>
      </c>
      <c r="L1900">
        <f>IF(K1900&gt;0,B1900/K1900-1,"")</f>
      </c>
    </row>
    <row r="1901">
      <c r="A1901">
        <f>NAV!A1901</f>
      </c>
      <c r="B1901">
        <f>NAV!B1901</f>
      </c>
      <c r="C1901">
        <f>IFERROR(LN(B1901/B1900),"")</f>
      </c>
      <c r="D1901">
        <f>IFERROR(A1901-A1900,"")</f>
      </c>
      <c r="E1901">
        <f>IFERROR(D1901/365.25,"")</f>
      </c>
      <c r="F1901" t="inlineStr">
        <is>
          <t/>
        </is>
      </c>
      <c r="G1901" t="inlineStr">
        <is>
          <t/>
        </is>
      </c>
      <c r="H1901" t="inlineStr">
        <is>
          <t/>
        </is>
      </c>
      <c r="I1901">
        <f>IF(D1901&gt;0,C1901/D1901,"")</f>
      </c>
      <c r="J1901">
        <f>IFERROR(B1901/B1900-1,"")</f>
      </c>
      <c r="K1901">
        <f>MAX(K1900,B1901)</f>
      </c>
      <c r="L1901">
        <f>IF(K1901&gt;0,B1901/K1901-1,"")</f>
      </c>
    </row>
    <row r="1902">
      <c r="A1902">
        <f>NAV!A1902</f>
      </c>
      <c r="B1902">
        <f>NAV!B1902</f>
      </c>
      <c r="C1902">
        <f>IFERROR(LN(B1902/B1901),"")</f>
      </c>
      <c r="D1902">
        <f>IFERROR(A1902-A1901,"")</f>
      </c>
      <c r="E1902">
        <f>IFERROR(D1902/365.25,"")</f>
      </c>
      <c r="F1902" t="inlineStr">
        <is>
          <t/>
        </is>
      </c>
      <c r="G1902" t="inlineStr">
        <is>
          <t/>
        </is>
      </c>
      <c r="H1902" t="inlineStr">
        <is>
          <t/>
        </is>
      </c>
      <c r="I1902">
        <f>IF(D1902&gt;0,C1902/D1902,"")</f>
      </c>
      <c r="J1902">
        <f>IFERROR(B1902/B1901-1,"")</f>
      </c>
      <c r="K1902">
        <f>MAX(K1901,B1902)</f>
      </c>
      <c r="L1902">
        <f>IF(K1902&gt;0,B1902/K1902-1,"")</f>
      </c>
    </row>
    <row r="1903">
      <c r="A1903">
        <f>NAV!A1903</f>
      </c>
      <c r="B1903">
        <f>NAV!B1903</f>
      </c>
      <c r="C1903">
        <f>IFERROR(LN(B1903/B1902),"")</f>
      </c>
      <c r="D1903">
        <f>IFERROR(A1903-A1902,"")</f>
      </c>
      <c r="E1903">
        <f>IFERROR(D1903/365.25,"")</f>
      </c>
      <c r="F1903" t="inlineStr">
        <is>
          <t/>
        </is>
      </c>
      <c r="G1903" t="inlineStr">
        <is>
          <t/>
        </is>
      </c>
      <c r="H1903" t="inlineStr">
        <is>
          <t/>
        </is>
      </c>
      <c r="I1903">
        <f>IF(D1903&gt;0,C1903/D1903,"")</f>
      </c>
      <c r="J1903">
        <f>IFERROR(B1903/B1902-1,"")</f>
      </c>
      <c r="K1903">
        <f>MAX(K1902,B1903)</f>
      </c>
      <c r="L1903">
        <f>IF(K1903&gt;0,B1903/K1903-1,"")</f>
      </c>
    </row>
    <row r="1904">
      <c r="A1904">
        <f>NAV!A1904</f>
      </c>
      <c r="B1904">
        <f>NAV!B1904</f>
      </c>
      <c r="C1904">
        <f>IFERROR(LN(B1904/B1903),"")</f>
      </c>
      <c r="D1904">
        <f>IFERROR(A1904-A1903,"")</f>
      </c>
      <c r="E1904">
        <f>IFERROR(D1904/365.25,"")</f>
      </c>
      <c r="F1904" t="inlineStr">
        <is>
          <t/>
        </is>
      </c>
      <c r="G1904" t="inlineStr">
        <is>
          <t/>
        </is>
      </c>
      <c r="H1904" t="inlineStr">
        <is>
          <t/>
        </is>
      </c>
      <c r="I1904">
        <f>IF(D1904&gt;0,C1904/D1904,"")</f>
      </c>
      <c r="J1904">
        <f>IFERROR(B1904/B1903-1,"")</f>
      </c>
      <c r="K1904">
        <f>MAX(K1903,B1904)</f>
      </c>
      <c r="L1904">
        <f>IF(K1904&gt;0,B1904/K1904-1,"")</f>
      </c>
    </row>
    <row r="1905">
      <c r="A1905">
        <f>NAV!A1905</f>
      </c>
      <c r="B1905">
        <f>NAV!B1905</f>
      </c>
      <c r="C1905">
        <f>IFERROR(LN(B1905/B1904),"")</f>
      </c>
      <c r="D1905">
        <f>IFERROR(A1905-A1904,"")</f>
      </c>
      <c r="E1905">
        <f>IFERROR(D1905/365.25,"")</f>
      </c>
      <c r="F1905" t="inlineStr">
        <is>
          <t/>
        </is>
      </c>
      <c r="G1905" t="inlineStr">
        <is>
          <t/>
        </is>
      </c>
      <c r="H1905" t="inlineStr">
        <is>
          <t/>
        </is>
      </c>
      <c r="I1905">
        <f>IF(D1905&gt;0,C1905/D1905,"")</f>
      </c>
      <c r="J1905">
        <f>IFERROR(B1905/B1904-1,"")</f>
      </c>
      <c r="K1905">
        <f>MAX(K1904,B1905)</f>
      </c>
      <c r="L1905">
        <f>IF(K1905&gt;0,B1905/K1905-1,"")</f>
      </c>
    </row>
    <row r="1906">
      <c r="A1906">
        <f>NAV!A1906</f>
      </c>
      <c r="B1906">
        <f>NAV!B1906</f>
      </c>
      <c r="C1906">
        <f>IFERROR(LN(B1906/B1905),"")</f>
      </c>
      <c r="D1906">
        <f>IFERROR(A1906-A1905,"")</f>
      </c>
      <c r="E1906">
        <f>IFERROR(D1906/365.25,"")</f>
      </c>
      <c r="F1906" t="inlineStr">
        <is>
          <t/>
        </is>
      </c>
      <c r="G1906" t="inlineStr">
        <is>
          <t/>
        </is>
      </c>
      <c r="H1906" t="inlineStr">
        <is>
          <t/>
        </is>
      </c>
      <c r="I1906">
        <f>IF(D1906&gt;0,C1906/D1906,"")</f>
      </c>
      <c r="J1906">
        <f>IFERROR(B1906/B1905-1,"")</f>
      </c>
      <c r="K1906">
        <f>MAX(K1905,B1906)</f>
      </c>
      <c r="L1906">
        <f>IF(K1906&gt;0,B1906/K1906-1,"")</f>
      </c>
    </row>
    <row r="1907">
      <c r="A1907">
        <f>NAV!A1907</f>
      </c>
      <c r="B1907">
        <f>NAV!B1907</f>
      </c>
      <c r="C1907">
        <f>IFERROR(LN(B1907/B1906),"")</f>
      </c>
      <c r="D1907">
        <f>IFERROR(A1907-A1906,"")</f>
      </c>
      <c r="E1907">
        <f>IFERROR(D1907/365.25,"")</f>
      </c>
      <c r="F1907" t="inlineStr">
        <is>
          <t/>
        </is>
      </c>
      <c r="G1907" t="inlineStr">
        <is>
          <t/>
        </is>
      </c>
      <c r="H1907" t="inlineStr">
        <is>
          <t/>
        </is>
      </c>
      <c r="I1907">
        <f>IF(D1907&gt;0,C1907/D1907,"")</f>
      </c>
      <c r="J1907">
        <f>IFERROR(B1907/B1906-1,"")</f>
      </c>
      <c r="K1907">
        <f>MAX(K1906,B1907)</f>
      </c>
      <c r="L1907">
        <f>IF(K1907&gt;0,B1907/K1907-1,"")</f>
      </c>
    </row>
    <row r="1908">
      <c r="A1908">
        <f>NAV!A1908</f>
      </c>
      <c r="B1908">
        <f>NAV!B1908</f>
      </c>
      <c r="C1908">
        <f>IFERROR(LN(B1908/B1907),"")</f>
      </c>
      <c r="D1908">
        <f>IFERROR(A1908-A1907,"")</f>
      </c>
      <c r="E1908">
        <f>IFERROR(D1908/365.25,"")</f>
      </c>
      <c r="F1908" t="inlineStr">
        <is>
          <t/>
        </is>
      </c>
      <c r="G1908" t="inlineStr">
        <is>
          <t/>
        </is>
      </c>
      <c r="H1908" t="inlineStr">
        <is>
          <t/>
        </is>
      </c>
      <c r="I1908">
        <f>IF(D1908&gt;0,C1908/D1908,"")</f>
      </c>
      <c r="J1908">
        <f>IFERROR(B1908/B1907-1,"")</f>
      </c>
      <c r="K1908">
        <f>MAX(K1907,B1908)</f>
      </c>
      <c r="L1908">
        <f>IF(K1908&gt;0,B1908/K1908-1,"")</f>
      </c>
    </row>
    <row r="1909">
      <c r="A1909">
        <f>NAV!A1909</f>
      </c>
      <c r="B1909">
        <f>NAV!B1909</f>
      </c>
      <c r="C1909">
        <f>IFERROR(LN(B1909/B1908),"")</f>
      </c>
      <c r="D1909">
        <f>IFERROR(A1909-A1908,"")</f>
      </c>
      <c r="E1909">
        <f>IFERROR(D1909/365.25,"")</f>
      </c>
      <c r="F1909" t="inlineStr">
        <is>
          <t/>
        </is>
      </c>
      <c r="G1909" t="inlineStr">
        <is>
          <t/>
        </is>
      </c>
      <c r="H1909" t="inlineStr">
        <is>
          <t/>
        </is>
      </c>
      <c r="I1909">
        <f>IF(D1909&gt;0,C1909/D1909,"")</f>
      </c>
      <c r="J1909">
        <f>IFERROR(B1909/B1908-1,"")</f>
      </c>
      <c r="K1909">
        <f>MAX(K1908,B1909)</f>
      </c>
      <c r="L1909">
        <f>IF(K1909&gt;0,B1909/K1909-1,"")</f>
      </c>
    </row>
    <row r="1910">
      <c r="A1910">
        <f>NAV!A1910</f>
      </c>
      <c r="B1910">
        <f>NAV!B1910</f>
      </c>
      <c r="C1910">
        <f>IFERROR(LN(B1910/B1909),"")</f>
      </c>
      <c r="D1910">
        <f>IFERROR(A1910-A1909,"")</f>
      </c>
      <c r="E1910">
        <f>IFERROR(D1910/365.25,"")</f>
      </c>
      <c r="F1910" t="inlineStr">
        <is>
          <t/>
        </is>
      </c>
      <c r="G1910" t="inlineStr">
        <is>
          <t/>
        </is>
      </c>
      <c r="H1910" t="inlineStr">
        <is>
          <t/>
        </is>
      </c>
      <c r="I1910">
        <f>IF(D1910&gt;0,C1910/D1910,"")</f>
      </c>
      <c r="J1910">
        <f>IFERROR(B1910/B1909-1,"")</f>
      </c>
      <c r="K1910">
        <f>MAX(K1909,B1910)</f>
      </c>
      <c r="L1910">
        <f>IF(K1910&gt;0,B1910/K1910-1,"")</f>
      </c>
    </row>
    <row r="1911">
      <c r="A1911">
        <f>NAV!A1911</f>
      </c>
      <c r="B1911">
        <f>NAV!B1911</f>
      </c>
      <c r="C1911">
        <f>IFERROR(LN(B1911/B1910),"")</f>
      </c>
      <c r="D1911">
        <f>IFERROR(A1911-A1910,"")</f>
      </c>
      <c r="E1911">
        <f>IFERROR(D1911/365.25,"")</f>
      </c>
      <c r="F1911" t="inlineStr">
        <is>
          <t/>
        </is>
      </c>
      <c r="G1911" t="inlineStr">
        <is>
          <t/>
        </is>
      </c>
      <c r="H1911" t="inlineStr">
        <is>
          <t/>
        </is>
      </c>
      <c r="I1911">
        <f>IF(D1911&gt;0,C1911/D1911,"")</f>
      </c>
      <c r="J1911">
        <f>IFERROR(B1911/B1910-1,"")</f>
      </c>
      <c r="K1911">
        <f>MAX(K1910,B1911)</f>
      </c>
      <c r="L1911">
        <f>IF(K1911&gt;0,B1911/K1911-1,"")</f>
      </c>
    </row>
    <row r="1912">
      <c r="A1912">
        <f>NAV!A1912</f>
      </c>
      <c r="B1912">
        <f>NAV!B1912</f>
      </c>
      <c r="C1912">
        <f>IFERROR(LN(B1912/B1911),"")</f>
      </c>
      <c r="D1912">
        <f>IFERROR(A1912-A1911,"")</f>
      </c>
      <c r="E1912">
        <f>IFERROR(D1912/365.25,"")</f>
      </c>
      <c r="F1912" t="inlineStr">
        <is>
          <t/>
        </is>
      </c>
      <c r="G1912" t="inlineStr">
        <is>
          <t/>
        </is>
      </c>
      <c r="H1912" t="inlineStr">
        <is>
          <t/>
        </is>
      </c>
      <c r="I1912">
        <f>IF(D1912&gt;0,C1912/D1912,"")</f>
      </c>
      <c r="J1912">
        <f>IFERROR(B1912/B1911-1,"")</f>
      </c>
      <c r="K1912">
        <f>MAX(K1911,B1912)</f>
      </c>
      <c r="L1912">
        <f>IF(K1912&gt;0,B1912/K1912-1,"")</f>
      </c>
    </row>
    <row r="1913">
      <c r="A1913">
        <f>NAV!A1913</f>
      </c>
      <c r="B1913">
        <f>NAV!B1913</f>
      </c>
      <c r="C1913">
        <f>IFERROR(LN(B1913/B1912),"")</f>
      </c>
      <c r="D1913">
        <f>IFERROR(A1913-A1912,"")</f>
      </c>
      <c r="E1913">
        <f>IFERROR(D1913/365.25,"")</f>
      </c>
      <c r="F1913" t="inlineStr">
        <is>
          <t/>
        </is>
      </c>
      <c r="G1913" t="inlineStr">
        <is>
          <t/>
        </is>
      </c>
      <c r="H1913" t="inlineStr">
        <is>
          <t/>
        </is>
      </c>
      <c r="I1913">
        <f>IF(D1913&gt;0,C1913/D1913,"")</f>
      </c>
      <c r="J1913">
        <f>IFERROR(B1913/B1912-1,"")</f>
      </c>
      <c r="K1913">
        <f>MAX(K1912,B1913)</f>
      </c>
      <c r="L1913">
        <f>IF(K1913&gt;0,B1913/K1913-1,"")</f>
      </c>
    </row>
    <row r="1914">
      <c r="A1914">
        <f>NAV!A1914</f>
      </c>
      <c r="B1914">
        <f>NAV!B1914</f>
      </c>
      <c r="C1914">
        <f>IFERROR(LN(B1914/B1913),"")</f>
      </c>
      <c r="D1914">
        <f>IFERROR(A1914-A1913,"")</f>
      </c>
      <c r="E1914">
        <f>IFERROR(D1914/365.25,"")</f>
      </c>
      <c r="F1914" t="inlineStr">
        <is>
          <t/>
        </is>
      </c>
      <c r="G1914" t="inlineStr">
        <is>
          <t/>
        </is>
      </c>
      <c r="H1914" t="inlineStr">
        <is>
          <t/>
        </is>
      </c>
      <c r="I1914">
        <f>IF(D1914&gt;0,C1914/D1914,"")</f>
      </c>
      <c r="J1914">
        <f>IFERROR(B1914/B1913-1,"")</f>
      </c>
      <c r="K1914">
        <f>MAX(K1913,B1914)</f>
      </c>
      <c r="L1914">
        <f>IF(K1914&gt;0,B1914/K1914-1,"")</f>
      </c>
    </row>
    <row r="1915">
      <c r="A1915">
        <f>NAV!A1915</f>
      </c>
      <c r="B1915">
        <f>NAV!B1915</f>
      </c>
      <c r="C1915">
        <f>IFERROR(LN(B1915/B1914),"")</f>
      </c>
      <c r="D1915">
        <f>IFERROR(A1915-A1914,"")</f>
      </c>
      <c r="E1915">
        <f>IFERROR(D1915/365.25,"")</f>
      </c>
      <c r="F1915" t="inlineStr">
        <is>
          <t/>
        </is>
      </c>
      <c r="G1915" t="inlineStr">
        <is>
          <t/>
        </is>
      </c>
      <c r="H1915" t="inlineStr">
        <is>
          <t/>
        </is>
      </c>
      <c r="I1915">
        <f>IF(D1915&gt;0,C1915/D1915,"")</f>
      </c>
      <c r="J1915">
        <f>IFERROR(B1915/B1914-1,"")</f>
      </c>
      <c r="K1915">
        <f>MAX(K1914,B1915)</f>
      </c>
      <c r="L1915">
        <f>IF(K1915&gt;0,B1915/K1915-1,"")</f>
      </c>
    </row>
    <row r="1916">
      <c r="A1916">
        <f>NAV!A1916</f>
      </c>
      <c r="B1916">
        <f>NAV!B1916</f>
      </c>
      <c r="C1916">
        <f>IFERROR(LN(B1916/B1915),"")</f>
      </c>
      <c r="D1916">
        <f>IFERROR(A1916-A1915,"")</f>
      </c>
      <c r="E1916">
        <f>IFERROR(D1916/365.25,"")</f>
      </c>
      <c r="F1916" t="inlineStr">
        <is>
          <t/>
        </is>
      </c>
      <c r="G1916" t="inlineStr">
        <is>
          <t/>
        </is>
      </c>
      <c r="H1916" t="inlineStr">
        <is>
          <t/>
        </is>
      </c>
      <c r="I1916">
        <f>IF(D1916&gt;0,C1916/D1916,"")</f>
      </c>
      <c r="J1916">
        <f>IFERROR(B1916/B1915-1,"")</f>
      </c>
      <c r="K1916">
        <f>MAX(K1915,B1916)</f>
      </c>
      <c r="L1916">
        <f>IF(K1916&gt;0,B1916/K1916-1,"")</f>
      </c>
    </row>
    <row r="1917">
      <c r="A1917">
        <f>NAV!A1917</f>
      </c>
      <c r="B1917">
        <f>NAV!B1917</f>
      </c>
      <c r="C1917">
        <f>IFERROR(LN(B1917/B1916),"")</f>
      </c>
      <c r="D1917">
        <f>IFERROR(A1917-A1916,"")</f>
      </c>
      <c r="E1917">
        <f>IFERROR(D1917/365.25,"")</f>
      </c>
      <c r="F1917" t="inlineStr">
        <is>
          <t/>
        </is>
      </c>
      <c r="G1917" t="inlineStr">
        <is>
          <t/>
        </is>
      </c>
      <c r="H1917" t="inlineStr">
        <is>
          <t/>
        </is>
      </c>
      <c r="I1917">
        <f>IF(D1917&gt;0,C1917/D1917,"")</f>
      </c>
      <c r="J1917">
        <f>IFERROR(B1917/B1916-1,"")</f>
      </c>
      <c r="K1917">
        <f>MAX(K1916,B1917)</f>
      </c>
      <c r="L1917">
        <f>IF(K1917&gt;0,B1917/K1917-1,"")</f>
      </c>
    </row>
    <row r="1918">
      <c r="A1918">
        <f>NAV!A1918</f>
      </c>
      <c r="B1918">
        <f>NAV!B1918</f>
      </c>
      <c r="C1918">
        <f>IFERROR(LN(B1918/B1917),"")</f>
      </c>
      <c r="D1918">
        <f>IFERROR(A1918-A1917,"")</f>
      </c>
      <c r="E1918">
        <f>IFERROR(D1918/365.25,"")</f>
      </c>
      <c r="F1918" t="inlineStr">
        <is>
          <t/>
        </is>
      </c>
      <c r="G1918" t="inlineStr">
        <is>
          <t/>
        </is>
      </c>
      <c r="H1918" t="inlineStr">
        <is>
          <t/>
        </is>
      </c>
      <c r="I1918">
        <f>IF(D1918&gt;0,C1918/D1918,"")</f>
      </c>
      <c r="J1918">
        <f>IFERROR(B1918/B1917-1,"")</f>
      </c>
      <c r="K1918">
        <f>MAX(K1917,B1918)</f>
      </c>
      <c r="L1918">
        <f>IF(K1918&gt;0,B1918/K1918-1,"")</f>
      </c>
    </row>
    <row r="1919">
      <c r="A1919">
        <f>NAV!A1919</f>
      </c>
      <c r="B1919">
        <f>NAV!B1919</f>
      </c>
      <c r="C1919">
        <f>IFERROR(LN(B1919/B1918),"")</f>
      </c>
      <c r="D1919">
        <f>IFERROR(A1919-A1918,"")</f>
      </c>
      <c r="E1919">
        <f>IFERROR(D1919/365.25,"")</f>
      </c>
      <c r="F1919" t="inlineStr">
        <is>
          <t/>
        </is>
      </c>
      <c r="G1919" t="inlineStr">
        <is>
          <t/>
        </is>
      </c>
      <c r="H1919" t="inlineStr">
        <is>
          <t/>
        </is>
      </c>
      <c r="I1919">
        <f>IF(D1919&gt;0,C1919/D1919,"")</f>
      </c>
      <c r="J1919">
        <f>IFERROR(B1919/B1918-1,"")</f>
      </c>
      <c r="K1919">
        <f>MAX(K1918,B1919)</f>
      </c>
      <c r="L1919">
        <f>IF(K1919&gt;0,B1919/K1919-1,"")</f>
      </c>
    </row>
    <row r="1920">
      <c r="A1920">
        <f>NAV!A1920</f>
      </c>
      <c r="B1920">
        <f>NAV!B1920</f>
      </c>
      <c r="C1920">
        <f>IFERROR(LN(B1920/B1919),"")</f>
      </c>
      <c r="D1920">
        <f>IFERROR(A1920-A1919,"")</f>
      </c>
      <c r="E1920">
        <f>IFERROR(D1920/365.25,"")</f>
      </c>
      <c r="F1920" t="inlineStr">
        <is>
          <t/>
        </is>
      </c>
      <c r="G1920" t="inlineStr">
        <is>
          <t/>
        </is>
      </c>
      <c r="H1920" t="inlineStr">
        <is>
          <t/>
        </is>
      </c>
      <c r="I1920">
        <f>IF(D1920&gt;0,C1920/D1920,"")</f>
      </c>
      <c r="J1920">
        <f>IFERROR(B1920/B1919-1,"")</f>
      </c>
      <c r="K1920">
        <f>MAX(K1919,B1920)</f>
      </c>
      <c r="L1920">
        <f>IF(K1920&gt;0,B1920/K1920-1,"")</f>
      </c>
    </row>
    <row r="1921">
      <c r="A1921">
        <f>NAV!A1921</f>
      </c>
      <c r="B1921">
        <f>NAV!B1921</f>
      </c>
      <c r="C1921">
        <f>IFERROR(LN(B1921/B1920),"")</f>
      </c>
      <c r="D1921">
        <f>IFERROR(A1921-A1920,"")</f>
      </c>
      <c r="E1921">
        <f>IFERROR(D1921/365.25,"")</f>
      </c>
      <c r="F1921" t="inlineStr">
        <is>
          <t/>
        </is>
      </c>
      <c r="G1921" t="inlineStr">
        <is>
          <t/>
        </is>
      </c>
      <c r="H1921" t="inlineStr">
        <is>
          <t/>
        </is>
      </c>
      <c r="I1921">
        <f>IF(D1921&gt;0,C1921/D1921,"")</f>
      </c>
      <c r="J1921">
        <f>IFERROR(B1921/B1920-1,"")</f>
      </c>
      <c r="K1921">
        <f>MAX(K1920,B1921)</f>
      </c>
      <c r="L1921">
        <f>IF(K1921&gt;0,B1921/K1921-1,"")</f>
      </c>
    </row>
    <row r="1922">
      <c r="A1922">
        <f>NAV!A1922</f>
      </c>
      <c r="B1922">
        <f>NAV!B1922</f>
      </c>
      <c r="C1922">
        <f>IFERROR(LN(B1922/B1921),"")</f>
      </c>
      <c r="D1922">
        <f>IFERROR(A1922-A1921,"")</f>
      </c>
      <c r="E1922">
        <f>IFERROR(D1922/365.25,"")</f>
      </c>
      <c r="F1922" t="inlineStr">
        <is>
          <t/>
        </is>
      </c>
      <c r="G1922" t="inlineStr">
        <is>
          <t/>
        </is>
      </c>
      <c r="H1922" t="inlineStr">
        <is>
          <t/>
        </is>
      </c>
      <c r="I1922">
        <f>IF(D1922&gt;0,C1922/D1922,"")</f>
      </c>
      <c r="J1922">
        <f>IFERROR(B1922/B1921-1,"")</f>
      </c>
      <c r="K1922">
        <f>MAX(K1921,B1922)</f>
      </c>
      <c r="L1922">
        <f>IF(K1922&gt;0,B1922/K1922-1,"")</f>
      </c>
    </row>
    <row r="1923">
      <c r="A1923">
        <f>NAV!A1923</f>
      </c>
      <c r="B1923">
        <f>NAV!B1923</f>
      </c>
      <c r="C1923">
        <f>IFERROR(LN(B1923/B1922),"")</f>
      </c>
      <c r="D1923">
        <f>IFERROR(A1923-A1922,"")</f>
      </c>
      <c r="E1923">
        <f>IFERROR(D1923/365.25,"")</f>
      </c>
      <c r="F1923" t="inlineStr">
        <is>
          <t/>
        </is>
      </c>
      <c r="G1923" t="inlineStr">
        <is>
          <t/>
        </is>
      </c>
      <c r="H1923" t="inlineStr">
        <is>
          <t/>
        </is>
      </c>
      <c r="I1923">
        <f>IF(D1923&gt;0,C1923/D1923,"")</f>
      </c>
      <c r="J1923">
        <f>IFERROR(B1923/B1922-1,"")</f>
      </c>
      <c r="K1923">
        <f>MAX(K1922,B1923)</f>
      </c>
      <c r="L1923">
        <f>IF(K1923&gt;0,B1923/K1923-1,"")</f>
      </c>
    </row>
    <row r="1924">
      <c r="A1924">
        <f>NAV!A1924</f>
      </c>
      <c r="B1924">
        <f>NAV!B1924</f>
      </c>
      <c r="C1924">
        <f>IFERROR(LN(B1924/B1923),"")</f>
      </c>
      <c r="D1924">
        <f>IFERROR(A1924-A1923,"")</f>
      </c>
      <c r="E1924">
        <f>IFERROR(D1924/365.25,"")</f>
      </c>
      <c r="F1924" t="inlineStr">
        <is>
          <t/>
        </is>
      </c>
      <c r="G1924" t="inlineStr">
        <is>
          <t/>
        </is>
      </c>
      <c r="H1924" t="inlineStr">
        <is>
          <t/>
        </is>
      </c>
      <c r="I1924">
        <f>IF(D1924&gt;0,C1924/D1924,"")</f>
      </c>
      <c r="J1924">
        <f>IFERROR(B1924/B1923-1,"")</f>
      </c>
      <c r="K1924">
        <f>MAX(K1923,B1924)</f>
      </c>
      <c r="L1924">
        <f>IF(K1924&gt;0,B1924/K1924-1,"")</f>
      </c>
    </row>
    <row r="1925">
      <c r="A1925">
        <f>NAV!A1925</f>
      </c>
      <c r="B1925">
        <f>NAV!B1925</f>
      </c>
      <c r="C1925">
        <f>IFERROR(LN(B1925/B1924),"")</f>
      </c>
      <c r="D1925">
        <f>IFERROR(A1925-A1924,"")</f>
      </c>
      <c r="E1925">
        <f>IFERROR(D1925/365.25,"")</f>
      </c>
      <c r="F1925" t="inlineStr">
        <is>
          <t/>
        </is>
      </c>
      <c r="G1925" t="inlineStr">
        <is>
          <t/>
        </is>
      </c>
      <c r="H1925" t="inlineStr">
        <is>
          <t/>
        </is>
      </c>
      <c r="I1925">
        <f>IF(D1925&gt;0,C1925/D1925,"")</f>
      </c>
      <c r="J1925">
        <f>IFERROR(B1925/B1924-1,"")</f>
      </c>
      <c r="K1925">
        <f>MAX(K1924,B1925)</f>
      </c>
      <c r="L1925">
        <f>IF(K1925&gt;0,B1925/K1925-1,"")</f>
      </c>
    </row>
    <row r="1926">
      <c r="A1926">
        <f>NAV!A1926</f>
      </c>
      <c r="B1926">
        <f>NAV!B1926</f>
      </c>
      <c r="C1926">
        <f>IFERROR(LN(B1926/B1925),"")</f>
      </c>
      <c r="D1926">
        <f>IFERROR(A1926-A1925,"")</f>
      </c>
      <c r="E1926">
        <f>IFERROR(D1926/365.25,"")</f>
      </c>
      <c r="F1926" t="inlineStr">
        <is>
          <t/>
        </is>
      </c>
      <c r="G1926" t="inlineStr">
        <is>
          <t/>
        </is>
      </c>
      <c r="H1926" t="inlineStr">
        <is>
          <t/>
        </is>
      </c>
      <c r="I1926">
        <f>IF(D1926&gt;0,C1926/D1926,"")</f>
      </c>
      <c r="J1926">
        <f>IFERROR(B1926/B1925-1,"")</f>
      </c>
      <c r="K1926">
        <f>MAX(K1925,B1926)</f>
      </c>
      <c r="L1926">
        <f>IF(K1926&gt;0,B1926/K1926-1,"")</f>
      </c>
    </row>
    <row r="1927">
      <c r="A1927">
        <f>NAV!A1927</f>
      </c>
      <c r="B1927">
        <f>NAV!B1927</f>
      </c>
      <c r="C1927">
        <f>IFERROR(LN(B1927/B1926),"")</f>
      </c>
      <c r="D1927">
        <f>IFERROR(A1927-A1926,"")</f>
      </c>
      <c r="E1927">
        <f>IFERROR(D1927/365.25,"")</f>
      </c>
      <c r="F1927" t="inlineStr">
        <is>
          <t/>
        </is>
      </c>
      <c r="G1927" t="inlineStr">
        <is>
          <t/>
        </is>
      </c>
      <c r="H1927" t="inlineStr">
        <is>
          <t/>
        </is>
      </c>
      <c r="I1927">
        <f>IF(D1927&gt;0,C1927/D1927,"")</f>
      </c>
      <c r="J1927">
        <f>IFERROR(B1927/B1926-1,"")</f>
      </c>
      <c r="K1927">
        <f>MAX(K1926,B1927)</f>
      </c>
      <c r="L1927">
        <f>IF(K1927&gt;0,B1927/K1927-1,"")</f>
      </c>
    </row>
    <row r="1928">
      <c r="A1928">
        <f>NAV!A1928</f>
      </c>
      <c r="B1928">
        <f>NAV!B1928</f>
      </c>
      <c r="C1928">
        <f>IFERROR(LN(B1928/B1927),"")</f>
      </c>
      <c r="D1928">
        <f>IFERROR(A1928-A1927,"")</f>
      </c>
      <c r="E1928">
        <f>IFERROR(D1928/365.25,"")</f>
      </c>
      <c r="F1928" t="inlineStr">
        <is>
          <t/>
        </is>
      </c>
      <c r="G1928" t="inlineStr">
        <is>
          <t/>
        </is>
      </c>
      <c r="H1928" t="inlineStr">
        <is>
          <t/>
        </is>
      </c>
      <c r="I1928">
        <f>IF(D1928&gt;0,C1928/D1928,"")</f>
      </c>
      <c r="J1928">
        <f>IFERROR(B1928/B1927-1,"")</f>
      </c>
      <c r="K1928">
        <f>MAX(K1927,B1928)</f>
      </c>
      <c r="L1928">
        <f>IF(K1928&gt;0,B1928/K1928-1,"")</f>
      </c>
    </row>
    <row r="1929">
      <c r="A1929">
        <f>NAV!A1929</f>
      </c>
      <c r="B1929">
        <f>NAV!B1929</f>
      </c>
      <c r="C1929">
        <f>IFERROR(LN(B1929/B1928),"")</f>
      </c>
      <c r="D1929">
        <f>IFERROR(A1929-A1928,"")</f>
      </c>
      <c r="E1929">
        <f>IFERROR(D1929/365.25,"")</f>
      </c>
      <c r="F1929" t="inlineStr">
        <is>
          <t/>
        </is>
      </c>
      <c r="G1929" t="inlineStr">
        <is>
          <t/>
        </is>
      </c>
      <c r="H1929" t="inlineStr">
        <is>
          <t/>
        </is>
      </c>
      <c r="I1929">
        <f>IF(D1929&gt;0,C1929/D1929,"")</f>
      </c>
      <c r="J1929">
        <f>IFERROR(B1929/B1928-1,"")</f>
      </c>
      <c r="K1929">
        <f>MAX(K1928,B1929)</f>
      </c>
      <c r="L1929">
        <f>IF(K1929&gt;0,B1929/K1929-1,"")</f>
      </c>
    </row>
    <row r="1930">
      <c r="A1930">
        <f>NAV!A1930</f>
      </c>
      <c r="B1930">
        <f>NAV!B1930</f>
      </c>
      <c r="C1930">
        <f>IFERROR(LN(B1930/B1929),"")</f>
      </c>
      <c r="D1930">
        <f>IFERROR(A1930-A1929,"")</f>
      </c>
      <c r="E1930">
        <f>IFERROR(D1930/365.25,"")</f>
      </c>
      <c r="F1930" t="inlineStr">
        <is>
          <t/>
        </is>
      </c>
      <c r="G1930" t="inlineStr">
        <is>
          <t/>
        </is>
      </c>
      <c r="H1930" t="inlineStr">
        <is>
          <t/>
        </is>
      </c>
      <c r="I1930">
        <f>IF(D1930&gt;0,C1930/D1930,"")</f>
      </c>
      <c r="J1930">
        <f>IFERROR(B1930/B1929-1,"")</f>
      </c>
      <c r="K1930">
        <f>MAX(K1929,B1930)</f>
      </c>
      <c r="L1930">
        <f>IF(K1930&gt;0,B1930/K1930-1,"")</f>
      </c>
    </row>
    <row r="1931">
      <c r="A1931">
        <f>NAV!A1931</f>
      </c>
      <c r="B1931">
        <f>NAV!B1931</f>
      </c>
      <c r="C1931">
        <f>IFERROR(LN(B1931/B1930),"")</f>
      </c>
      <c r="D1931">
        <f>IFERROR(A1931-A1930,"")</f>
      </c>
      <c r="E1931">
        <f>IFERROR(D1931/365.25,"")</f>
      </c>
      <c r="F1931" t="inlineStr">
        <is>
          <t/>
        </is>
      </c>
      <c r="G1931" t="inlineStr">
        <is>
          <t/>
        </is>
      </c>
      <c r="H1931" t="inlineStr">
        <is>
          <t/>
        </is>
      </c>
      <c r="I1931">
        <f>IF(D1931&gt;0,C1931/D1931,"")</f>
      </c>
      <c r="J1931">
        <f>IFERROR(B1931/B1930-1,"")</f>
      </c>
      <c r="K1931">
        <f>MAX(K1930,B1931)</f>
      </c>
      <c r="L1931">
        <f>IF(K1931&gt;0,B1931/K1931-1,"")</f>
      </c>
    </row>
    <row r="1932">
      <c r="A1932">
        <f>NAV!A1932</f>
      </c>
      <c r="B1932">
        <f>NAV!B1932</f>
      </c>
      <c r="C1932">
        <f>IFERROR(LN(B1932/B1931),"")</f>
      </c>
      <c r="D1932">
        <f>IFERROR(A1932-A1931,"")</f>
      </c>
      <c r="E1932">
        <f>IFERROR(D1932/365.25,"")</f>
      </c>
      <c r="F1932" t="inlineStr">
        <is>
          <t/>
        </is>
      </c>
      <c r="G1932" t="inlineStr">
        <is>
          <t/>
        </is>
      </c>
      <c r="H1932" t="inlineStr">
        <is>
          <t/>
        </is>
      </c>
      <c r="I1932">
        <f>IF(D1932&gt;0,C1932/D1932,"")</f>
      </c>
      <c r="J1932">
        <f>IFERROR(B1932/B1931-1,"")</f>
      </c>
      <c r="K1932">
        <f>MAX(K1931,B1932)</f>
      </c>
      <c r="L1932">
        <f>IF(K1932&gt;0,B1932/K1932-1,"")</f>
      </c>
    </row>
    <row r="1933">
      <c r="A1933">
        <f>NAV!A1933</f>
      </c>
      <c r="B1933">
        <f>NAV!B1933</f>
      </c>
      <c r="C1933">
        <f>IFERROR(LN(B1933/B1932),"")</f>
      </c>
      <c r="D1933">
        <f>IFERROR(A1933-A1932,"")</f>
      </c>
      <c r="E1933">
        <f>IFERROR(D1933/365.25,"")</f>
      </c>
      <c r="F1933" t="inlineStr">
        <is>
          <t/>
        </is>
      </c>
      <c r="G1933" t="inlineStr">
        <is>
          <t/>
        </is>
      </c>
      <c r="H1933" t="inlineStr">
        <is>
          <t/>
        </is>
      </c>
      <c r="I1933">
        <f>IF(D1933&gt;0,C1933/D1933,"")</f>
      </c>
      <c r="J1933">
        <f>IFERROR(B1933/B1932-1,"")</f>
      </c>
      <c r="K1933">
        <f>MAX(K1932,B1933)</f>
      </c>
      <c r="L1933">
        <f>IF(K1933&gt;0,B1933/K1933-1,"")</f>
      </c>
    </row>
    <row r="1934">
      <c r="A1934">
        <f>NAV!A1934</f>
      </c>
      <c r="B1934">
        <f>NAV!B1934</f>
      </c>
      <c r="C1934">
        <f>IFERROR(LN(B1934/B1933),"")</f>
      </c>
      <c r="D1934">
        <f>IFERROR(A1934-A1933,"")</f>
      </c>
      <c r="E1934">
        <f>IFERROR(D1934/365.25,"")</f>
      </c>
      <c r="F1934" t="inlineStr">
        <is>
          <t/>
        </is>
      </c>
      <c r="G1934" t="inlineStr">
        <is>
          <t/>
        </is>
      </c>
      <c r="H1934" t="inlineStr">
        <is>
          <t/>
        </is>
      </c>
      <c r="I1934">
        <f>IF(D1934&gt;0,C1934/D1934,"")</f>
      </c>
      <c r="J1934">
        <f>IFERROR(B1934/B1933-1,"")</f>
      </c>
      <c r="K1934">
        <f>MAX(K1933,B1934)</f>
      </c>
      <c r="L1934">
        <f>IF(K1934&gt;0,B1934/K1934-1,"")</f>
      </c>
    </row>
    <row r="1935">
      <c r="A1935">
        <f>NAV!A1935</f>
      </c>
      <c r="B1935">
        <f>NAV!B1935</f>
      </c>
      <c r="C1935">
        <f>IFERROR(LN(B1935/B1934),"")</f>
      </c>
      <c r="D1935">
        <f>IFERROR(A1935-A1934,"")</f>
      </c>
      <c r="E1935">
        <f>IFERROR(D1935/365.25,"")</f>
      </c>
      <c r="F1935" t="inlineStr">
        <is>
          <t/>
        </is>
      </c>
      <c r="G1935" t="inlineStr">
        <is>
          <t/>
        </is>
      </c>
      <c r="H1935" t="inlineStr">
        <is>
          <t/>
        </is>
      </c>
      <c r="I1935">
        <f>IF(D1935&gt;0,C1935/D1935,"")</f>
      </c>
      <c r="J1935">
        <f>IFERROR(B1935/B1934-1,"")</f>
      </c>
      <c r="K1935">
        <f>MAX(K1934,B1935)</f>
      </c>
      <c r="L1935">
        <f>IF(K1935&gt;0,B1935/K1935-1,"")</f>
      </c>
    </row>
    <row r="1936">
      <c r="A1936">
        <f>NAV!A1936</f>
      </c>
      <c r="B1936">
        <f>NAV!B1936</f>
      </c>
      <c r="C1936">
        <f>IFERROR(LN(B1936/B1935),"")</f>
      </c>
      <c r="D1936">
        <f>IFERROR(A1936-A1935,"")</f>
      </c>
      <c r="E1936">
        <f>IFERROR(D1936/365.25,"")</f>
      </c>
      <c r="F1936" t="inlineStr">
        <is>
          <t/>
        </is>
      </c>
      <c r="G1936" t="inlineStr">
        <is>
          <t/>
        </is>
      </c>
      <c r="H1936" t="inlineStr">
        <is>
          <t/>
        </is>
      </c>
      <c r="I1936">
        <f>IF(D1936&gt;0,C1936/D1936,"")</f>
      </c>
      <c r="J1936">
        <f>IFERROR(B1936/B1935-1,"")</f>
      </c>
      <c r="K1936">
        <f>MAX(K1935,B1936)</f>
      </c>
      <c r="L1936">
        <f>IF(K1936&gt;0,B1936/K1936-1,"")</f>
      </c>
    </row>
    <row r="1937">
      <c r="A1937">
        <f>NAV!A1937</f>
      </c>
      <c r="B1937">
        <f>NAV!B1937</f>
      </c>
      <c r="C1937">
        <f>IFERROR(LN(B1937/B1936),"")</f>
      </c>
      <c r="D1937">
        <f>IFERROR(A1937-A1936,"")</f>
      </c>
      <c r="E1937">
        <f>IFERROR(D1937/365.25,"")</f>
      </c>
      <c r="F1937" t="inlineStr">
        <is>
          <t/>
        </is>
      </c>
      <c r="G1937" t="inlineStr">
        <is>
          <t/>
        </is>
      </c>
      <c r="H1937" t="inlineStr">
        <is>
          <t/>
        </is>
      </c>
      <c r="I1937">
        <f>IF(D1937&gt;0,C1937/D1937,"")</f>
      </c>
      <c r="J1937">
        <f>IFERROR(B1937/B1936-1,"")</f>
      </c>
      <c r="K1937">
        <f>MAX(K1936,B1937)</f>
      </c>
      <c r="L1937">
        <f>IF(K1937&gt;0,B1937/K1937-1,"")</f>
      </c>
    </row>
    <row r="1938">
      <c r="A1938">
        <f>NAV!A1938</f>
      </c>
      <c r="B1938">
        <f>NAV!B1938</f>
      </c>
      <c r="C1938">
        <f>IFERROR(LN(B1938/B1937),"")</f>
      </c>
      <c r="D1938">
        <f>IFERROR(A1938-A1937,"")</f>
      </c>
      <c r="E1938">
        <f>IFERROR(D1938/365.25,"")</f>
      </c>
      <c r="F1938" t="inlineStr">
        <is>
          <t/>
        </is>
      </c>
      <c r="G1938" t="inlineStr">
        <is>
          <t/>
        </is>
      </c>
      <c r="H1938" t="inlineStr">
        <is>
          <t/>
        </is>
      </c>
      <c r="I1938">
        <f>IF(D1938&gt;0,C1938/D1938,"")</f>
      </c>
      <c r="J1938">
        <f>IFERROR(B1938/B1937-1,"")</f>
      </c>
      <c r="K1938">
        <f>MAX(K1937,B1938)</f>
      </c>
      <c r="L1938">
        <f>IF(K1938&gt;0,B1938/K1938-1,"")</f>
      </c>
    </row>
    <row r="1939">
      <c r="A1939">
        <f>NAV!A1939</f>
      </c>
      <c r="B1939">
        <f>NAV!B1939</f>
      </c>
      <c r="C1939">
        <f>IFERROR(LN(B1939/B1938),"")</f>
      </c>
      <c r="D1939">
        <f>IFERROR(A1939-A1938,"")</f>
      </c>
      <c r="E1939">
        <f>IFERROR(D1939/365.25,"")</f>
      </c>
      <c r="F1939" t="inlineStr">
        <is>
          <t/>
        </is>
      </c>
      <c r="G1939" t="inlineStr">
        <is>
          <t/>
        </is>
      </c>
      <c r="H1939" t="inlineStr">
        <is>
          <t/>
        </is>
      </c>
      <c r="I1939">
        <f>IF(D1939&gt;0,C1939/D1939,"")</f>
      </c>
      <c r="J1939">
        <f>IFERROR(B1939/B1938-1,"")</f>
      </c>
      <c r="K1939">
        <f>MAX(K1938,B1939)</f>
      </c>
      <c r="L1939">
        <f>IF(K1939&gt;0,B1939/K1939-1,"")</f>
      </c>
    </row>
    <row r="1940">
      <c r="A1940">
        <f>NAV!A1940</f>
      </c>
      <c r="B1940">
        <f>NAV!B1940</f>
      </c>
      <c r="C1940">
        <f>IFERROR(LN(B1940/B1939),"")</f>
      </c>
      <c r="D1940">
        <f>IFERROR(A1940-A1939,"")</f>
      </c>
      <c r="E1940">
        <f>IFERROR(D1940/365.25,"")</f>
      </c>
      <c r="F1940" t="inlineStr">
        <is>
          <t/>
        </is>
      </c>
      <c r="G1940" t="inlineStr">
        <is>
          <t/>
        </is>
      </c>
      <c r="H1940" t="inlineStr">
        <is>
          <t/>
        </is>
      </c>
      <c r="I1940">
        <f>IF(D1940&gt;0,C1940/D1940,"")</f>
      </c>
      <c r="J1940">
        <f>IFERROR(B1940/B1939-1,"")</f>
      </c>
      <c r="K1940">
        <f>MAX(K1939,B1940)</f>
      </c>
      <c r="L1940">
        <f>IF(K1940&gt;0,B1940/K1940-1,"")</f>
      </c>
    </row>
    <row r="1941">
      <c r="A1941">
        <f>NAV!A1941</f>
      </c>
      <c r="B1941">
        <f>NAV!B1941</f>
      </c>
      <c r="C1941">
        <f>IFERROR(LN(B1941/B1940),"")</f>
      </c>
      <c r="D1941">
        <f>IFERROR(A1941-A1940,"")</f>
      </c>
      <c r="E1941">
        <f>IFERROR(D1941/365.25,"")</f>
      </c>
      <c r="F1941" t="inlineStr">
        <is>
          <t/>
        </is>
      </c>
      <c r="G1941" t="inlineStr">
        <is>
          <t/>
        </is>
      </c>
      <c r="H1941" t="inlineStr">
        <is>
          <t/>
        </is>
      </c>
      <c r="I1941">
        <f>IF(D1941&gt;0,C1941/D1941,"")</f>
      </c>
      <c r="J1941">
        <f>IFERROR(B1941/B1940-1,"")</f>
      </c>
      <c r="K1941">
        <f>MAX(K1940,B1941)</f>
      </c>
      <c r="L1941">
        <f>IF(K1941&gt;0,B1941/K1941-1,"")</f>
      </c>
    </row>
    <row r="1942">
      <c r="A1942">
        <f>NAV!A1942</f>
      </c>
      <c r="B1942">
        <f>NAV!B1942</f>
      </c>
      <c r="C1942">
        <f>IFERROR(LN(B1942/B1941),"")</f>
      </c>
      <c r="D1942">
        <f>IFERROR(A1942-A1941,"")</f>
      </c>
      <c r="E1942">
        <f>IFERROR(D1942/365.25,"")</f>
      </c>
      <c r="F1942" t="inlineStr">
        <is>
          <t/>
        </is>
      </c>
      <c r="G1942" t="inlineStr">
        <is>
          <t/>
        </is>
      </c>
      <c r="H1942" t="inlineStr">
        <is>
          <t/>
        </is>
      </c>
      <c r="I1942">
        <f>IF(D1942&gt;0,C1942/D1942,"")</f>
      </c>
      <c r="J1942">
        <f>IFERROR(B1942/B1941-1,"")</f>
      </c>
      <c r="K1942">
        <f>MAX(K1941,B1942)</f>
      </c>
      <c r="L1942">
        <f>IF(K1942&gt;0,B1942/K1942-1,"")</f>
      </c>
    </row>
    <row r="1943">
      <c r="A1943">
        <f>NAV!A1943</f>
      </c>
      <c r="B1943">
        <f>NAV!B1943</f>
      </c>
      <c r="C1943">
        <f>IFERROR(LN(B1943/B1942),"")</f>
      </c>
      <c r="D1943">
        <f>IFERROR(A1943-A1942,"")</f>
      </c>
      <c r="E1943">
        <f>IFERROR(D1943/365.25,"")</f>
      </c>
      <c r="F1943" t="inlineStr">
        <is>
          <t/>
        </is>
      </c>
      <c r="G1943" t="inlineStr">
        <is>
          <t/>
        </is>
      </c>
      <c r="H1943" t="inlineStr">
        <is>
          <t/>
        </is>
      </c>
      <c r="I1943">
        <f>IF(D1943&gt;0,C1943/D1943,"")</f>
      </c>
      <c r="J1943">
        <f>IFERROR(B1943/B1942-1,"")</f>
      </c>
      <c r="K1943">
        <f>MAX(K1942,B1943)</f>
      </c>
      <c r="L1943">
        <f>IF(K1943&gt;0,B1943/K1943-1,"")</f>
      </c>
    </row>
    <row r="1944">
      <c r="A1944">
        <f>NAV!A1944</f>
      </c>
      <c r="B1944">
        <f>NAV!B1944</f>
      </c>
      <c r="C1944">
        <f>IFERROR(LN(B1944/B1943),"")</f>
      </c>
      <c r="D1944">
        <f>IFERROR(A1944-A1943,"")</f>
      </c>
      <c r="E1944">
        <f>IFERROR(D1944/365.25,"")</f>
      </c>
      <c r="F1944" t="inlineStr">
        <is>
          <t/>
        </is>
      </c>
      <c r="G1944" t="inlineStr">
        <is>
          <t/>
        </is>
      </c>
      <c r="H1944" t="inlineStr">
        <is>
          <t/>
        </is>
      </c>
      <c r="I1944">
        <f>IF(D1944&gt;0,C1944/D1944,"")</f>
      </c>
      <c r="J1944">
        <f>IFERROR(B1944/B1943-1,"")</f>
      </c>
      <c r="K1944">
        <f>MAX(K1943,B1944)</f>
      </c>
      <c r="L1944">
        <f>IF(K1944&gt;0,B1944/K1944-1,"")</f>
      </c>
    </row>
    <row r="1945">
      <c r="A1945">
        <f>NAV!A1945</f>
      </c>
      <c r="B1945">
        <f>NAV!B1945</f>
      </c>
      <c r="C1945">
        <f>IFERROR(LN(B1945/B1944),"")</f>
      </c>
      <c r="D1945">
        <f>IFERROR(A1945-A1944,"")</f>
      </c>
      <c r="E1945">
        <f>IFERROR(D1945/365.25,"")</f>
      </c>
      <c r="F1945" t="inlineStr">
        <is>
          <t/>
        </is>
      </c>
      <c r="G1945" t="inlineStr">
        <is>
          <t/>
        </is>
      </c>
      <c r="H1945" t="inlineStr">
        <is>
          <t/>
        </is>
      </c>
      <c r="I1945">
        <f>IF(D1945&gt;0,C1945/D1945,"")</f>
      </c>
      <c r="J1945">
        <f>IFERROR(B1945/B1944-1,"")</f>
      </c>
      <c r="K1945">
        <f>MAX(K1944,B1945)</f>
      </c>
      <c r="L1945">
        <f>IF(K1945&gt;0,B1945/K1945-1,"")</f>
      </c>
    </row>
    <row r="1946">
      <c r="A1946">
        <f>NAV!A1946</f>
      </c>
      <c r="B1946">
        <f>NAV!B1946</f>
      </c>
      <c r="C1946">
        <f>IFERROR(LN(B1946/B1945),"")</f>
      </c>
      <c r="D1946">
        <f>IFERROR(A1946-A1945,"")</f>
      </c>
      <c r="E1946">
        <f>IFERROR(D1946/365.25,"")</f>
      </c>
      <c r="F1946" t="inlineStr">
        <is>
          <t/>
        </is>
      </c>
      <c r="G1946" t="inlineStr">
        <is>
          <t/>
        </is>
      </c>
      <c r="H1946" t="inlineStr">
        <is>
          <t/>
        </is>
      </c>
      <c r="I1946">
        <f>IF(D1946&gt;0,C1946/D1946,"")</f>
      </c>
      <c r="J1946">
        <f>IFERROR(B1946/B1945-1,"")</f>
      </c>
      <c r="K1946">
        <f>MAX(K1945,B1946)</f>
      </c>
      <c r="L1946">
        <f>IF(K1946&gt;0,B1946/K1946-1,"")</f>
      </c>
    </row>
    <row r="1947">
      <c r="A1947">
        <f>NAV!A1947</f>
      </c>
      <c r="B1947">
        <f>NAV!B1947</f>
      </c>
      <c r="C1947">
        <f>IFERROR(LN(B1947/B1946),"")</f>
      </c>
      <c r="D1947">
        <f>IFERROR(A1947-A1946,"")</f>
      </c>
      <c r="E1947">
        <f>IFERROR(D1947/365.25,"")</f>
      </c>
      <c r="F1947" t="inlineStr">
        <is>
          <t/>
        </is>
      </c>
      <c r="G1947" t="inlineStr">
        <is>
          <t/>
        </is>
      </c>
      <c r="H1947" t="inlineStr">
        <is>
          <t/>
        </is>
      </c>
      <c r="I1947">
        <f>IF(D1947&gt;0,C1947/D1947,"")</f>
      </c>
      <c r="J1947">
        <f>IFERROR(B1947/B1946-1,"")</f>
      </c>
      <c r="K1947">
        <f>MAX(K1946,B1947)</f>
      </c>
      <c r="L1947">
        <f>IF(K1947&gt;0,B1947/K1947-1,"")</f>
      </c>
    </row>
    <row r="1948">
      <c r="A1948">
        <f>NAV!A1948</f>
      </c>
      <c r="B1948">
        <f>NAV!B1948</f>
      </c>
      <c r="C1948">
        <f>IFERROR(LN(B1948/B1947),"")</f>
      </c>
      <c r="D1948">
        <f>IFERROR(A1948-A1947,"")</f>
      </c>
      <c r="E1948">
        <f>IFERROR(D1948/365.25,"")</f>
      </c>
      <c r="F1948" t="inlineStr">
        <is>
          <t/>
        </is>
      </c>
      <c r="G1948" t="inlineStr">
        <is>
          <t/>
        </is>
      </c>
      <c r="H1948" t="inlineStr">
        <is>
          <t/>
        </is>
      </c>
      <c r="I1948">
        <f>IF(D1948&gt;0,C1948/D1948,"")</f>
      </c>
      <c r="J1948">
        <f>IFERROR(B1948/B1947-1,"")</f>
      </c>
      <c r="K1948">
        <f>MAX(K1947,B1948)</f>
      </c>
      <c r="L1948">
        <f>IF(K1948&gt;0,B1948/K1948-1,"")</f>
      </c>
    </row>
    <row r="1949">
      <c r="A1949">
        <f>NAV!A1949</f>
      </c>
      <c r="B1949">
        <f>NAV!B1949</f>
      </c>
      <c r="C1949">
        <f>IFERROR(LN(B1949/B1948),"")</f>
      </c>
      <c r="D1949">
        <f>IFERROR(A1949-A1948,"")</f>
      </c>
      <c r="E1949">
        <f>IFERROR(D1949/365.25,"")</f>
      </c>
      <c r="F1949" t="inlineStr">
        <is>
          <t/>
        </is>
      </c>
      <c r="G1949" t="inlineStr">
        <is>
          <t/>
        </is>
      </c>
      <c r="H1949" t="inlineStr">
        <is>
          <t/>
        </is>
      </c>
      <c r="I1949">
        <f>IF(D1949&gt;0,C1949/D1949,"")</f>
      </c>
      <c r="J1949">
        <f>IFERROR(B1949/B1948-1,"")</f>
      </c>
      <c r="K1949">
        <f>MAX(K1948,B1949)</f>
      </c>
      <c r="L1949">
        <f>IF(K1949&gt;0,B1949/K1949-1,"")</f>
      </c>
    </row>
    <row r="1950">
      <c r="A1950">
        <f>NAV!A1950</f>
      </c>
      <c r="B1950">
        <f>NAV!B1950</f>
      </c>
      <c r="C1950">
        <f>IFERROR(LN(B1950/B1949),"")</f>
      </c>
      <c r="D1950">
        <f>IFERROR(A1950-A1949,"")</f>
      </c>
      <c r="E1950">
        <f>IFERROR(D1950/365.25,"")</f>
      </c>
      <c r="F1950" t="inlineStr">
        <is>
          <t/>
        </is>
      </c>
      <c r="G1950" t="inlineStr">
        <is>
          <t/>
        </is>
      </c>
      <c r="H1950" t="inlineStr">
        <is>
          <t/>
        </is>
      </c>
      <c r="I1950">
        <f>IF(D1950&gt;0,C1950/D1950,"")</f>
      </c>
      <c r="J1950">
        <f>IFERROR(B1950/B1949-1,"")</f>
      </c>
      <c r="K1950">
        <f>MAX(K1949,B1950)</f>
      </c>
      <c r="L1950">
        <f>IF(K1950&gt;0,B1950/K1950-1,"")</f>
      </c>
    </row>
    <row r="1951">
      <c r="A1951">
        <f>NAV!A1951</f>
      </c>
      <c r="B1951">
        <f>NAV!B1951</f>
      </c>
      <c r="C1951">
        <f>IFERROR(LN(B1951/B1950),"")</f>
      </c>
      <c r="D1951">
        <f>IFERROR(A1951-A1950,"")</f>
      </c>
      <c r="E1951">
        <f>IFERROR(D1951/365.25,"")</f>
      </c>
      <c r="F1951" t="inlineStr">
        <is>
          <t/>
        </is>
      </c>
      <c r="G1951" t="inlineStr">
        <is>
          <t/>
        </is>
      </c>
      <c r="H1951" t="inlineStr">
        <is>
          <t/>
        </is>
      </c>
      <c r="I1951">
        <f>IF(D1951&gt;0,C1951/D1951,"")</f>
      </c>
      <c r="J1951">
        <f>IFERROR(B1951/B1950-1,"")</f>
      </c>
      <c r="K1951">
        <f>MAX(K1950,B1951)</f>
      </c>
      <c r="L1951">
        <f>IF(K1951&gt;0,B1951/K1951-1,"")</f>
      </c>
    </row>
    <row r="1952">
      <c r="A1952">
        <f>NAV!A1952</f>
      </c>
      <c r="B1952">
        <f>NAV!B1952</f>
      </c>
      <c r="C1952">
        <f>IFERROR(LN(B1952/B1951),"")</f>
      </c>
      <c r="D1952">
        <f>IFERROR(A1952-A1951,"")</f>
      </c>
      <c r="E1952">
        <f>IFERROR(D1952/365.25,"")</f>
      </c>
      <c r="F1952" t="inlineStr">
        <is>
          <t/>
        </is>
      </c>
      <c r="G1952" t="inlineStr">
        <is>
          <t/>
        </is>
      </c>
      <c r="H1952" t="inlineStr">
        <is>
          <t/>
        </is>
      </c>
      <c r="I1952">
        <f>IF(D1952&gt;0,C1952/D1952,"")</f>
      </c>
      <c r="J1952">
        <f>IFERROR(B1952/B1951-1,"")</f>
      </c>
      <c r="K1952">
        <f>MAX(K1951,B1952)</f>
      </c>
      <c r="L1952">
        <f>IF(K1952&gt;0,B1952/K1952-1,"")</f>
      </c>
    </row>
    <row r="1953">
      <c r="A1953">
        <f>NAV!A1953</f>
      </c>
      <c r="B1953">
        <f>NAV!B1953</f>
      </c>
      <c r="C1953">
        <f>IFERROR(LN(B1953/B1952),"")</f>
      </c>
      <c r="D1953">
        <f>IFERROR(A1953-A1952,"")</f>
      </c>
      <c r="E1953">
        <f>IFERROR(D1953/365.25,"")</f>
      </c>
      <c r="F1953" t="inlineStr">
        <is>
          <t/>
        </is>
      </c>
      <c r="G1953" t="inlineStr">
        <is>
          <t/>
        </is>
      </c>
      <c r="H1953" t="inlineStr">
        <is>
          <t/>
        </is>
      </c>
      <c r="I1953">
        <f>IF(D1953&gt;0,C1953/D1953,"")</f>
      </c>
      <c r="J1953">
        <f>IFERROR(B1953/B1952-1,"")</f>
      </c>
      <c r="K1953">
        <f>MAX(K1952,B1953)</f>
      </c>
      <c r="L1953">
        <f>IF(K1953&gt;0,B1953/K1953-1,"")</f>
      </c>
    </row>
    <row r="1954">
      <c r="A1954">
        <f>NAV!A1954</f>
      </c>
      <c r="B1954">
        <f>NAV!B1954</f>
      </c>
      <c r="C1954">
        <f>IFERROR(LN(B1954/B1953),"")</f>
      </c>
      <c r="D1954">
        <f>IFERROR(A1954-A1953,"")</f>
      </c>
      <c r="E1954">
        <f>IFERROR(D1954/365.25,"")</f>
      </c>
      <c r="F1954" t="inlineStr">
        <is>
          <t/>
        </is>
      </c>
      <c r="G1954" t="inlineStr">
        <is>
          <t/>
        </is>
      </c>
      <c r="H1954" t="inlineStr">
        <is>
          <t/>
        </is>
      </c>
      <c r="I1954">
        <f>IF(D1954&gt;0,C1954/D1954,"")</f>
      </c>
      <c r="J1954">
        <f>IFERROR(B1954/B1953-1,"")</f>
      </c>
      <c r="K1954">
        <f>MAX(K1953,B1954)</f>
      </c>
      <c r="L1954">
        <f>IF(K1954&gt;0,B1954/K1954-1,"")</f>
      </c>
    </row>
    <row r="1955">
      <c r="A1955">
        <f>NAV!A1955</f>
      </c>
      <c r="B1955">
        <f>NAV!B1955</f>
      </c>
      <c r="C1955">
        <f>IFERROR(LN(B1955/B1954),"")</f>
      </c>
      <c r="D1955">
        <f>IFERROR(A1955-A1954,"")</f>
      </c>
      <c r="E1955">
        <f>IFERROR(D1955/365.25,"")</f>
      </c>
      <c r="F1955" t="inlineStr">
        <is>
          <t/>
        </is>
      </c>
      <c r="G1955" t="inlineStr">
        <is>
          <t/>
        </is>
      </c>
      <c r="H1955" t="inlineStr">
        <is>
          <t/>
        </is>
      </c>
      <c r="I1955">
        <f>IF(D1955&gt;0,C1955/D1955,"")</f>
      </c>
      <c r="J1955">
        <f>IFERROR(B1955/B1954-1,"")</f>
      </c>
      <c r="K1955">
        <f>MAX(K1954,B1955)</f>
      </c>
      <c r="L1955">
        <f>IF(K1955&gt;0,B1955/K1955-1,"")</f>
      </c>
    </row>
    <row r="1956">
      <c r="A1956">
        <f>NAV!A1956</f>
      </c>
      <c r="B1956">
        <f>NAV!B1956</f>
      </c>
      <c r="C1956">
        <f>IFERROR(LN(B1956/B1955),"")</f>
      </c>
      <c r="D1956">
        <f>IFERROR(A1956-A1955,"")</f>
      </c>
      <c r="E1956">
        <f>IFERROR(D1956/365.25,"")</f>
      </c>
      <c r="F1956" t="inlineStr">
        <is>
          <t/>
        </is>
      </c>
      <c r="G1956" t="inlineStr">
        <is>
          <t/>
        </is>
      </c>
      <c r="H1956" t="inlineStr">
        <is>
          <t/>
        </is>
      </c>
      <c r="I1956">
        <f>IF(D1956&gt;0,C1956/D1956,"")</f>
      </c>
      <c r="J1956">
        <f>IFERROR(B1956/B1955-1,"")</f>
      </c>
      <c r="K1956">
        <f>MAX(K1955,B1956)</f>
      </c>
      <c r="L1956">
        <f>IF(K1956&gt;0,B1956/K1956-1,"")</f>
      </c>
    </row>
    <row r="1957">
      <c r="A1957">
        <f>NAV!A1957</f>
      </c>
      <c r="B1957">
        <f>NAV!B1957</f>
      </c>
      <c r="C1957">
        <f>IFERROR(LN(B1957/B1956),"")</f>
      </c>
      <c r="D1957">
        <f>IFERROR(A1957-A1956,"")</f>
      </c>
      <c r="E1957">
        <f>IFERROR(D1957/365.25,"")</f>
      </c>
      <c r="F1957" t="inlineStr">
        <is>
          <t/>
        </is>
      </c>
      <c r="G1957" t="inlineStr">
        <is>
          <t/>
        </is>
      </c>
      <c r="H1957" t="inlineStr">
        <is>
          <t/>
        </is>
      </c>
      <c r="I1957">
        <f>IF(D1957&gt;0,C1957/D1957,"")</f>
      </c>
      <c r="J1957">
        <f>IFERROR(B1957/B1956-1,"")</f>
      </c>
      <c r="K1957">
        <f>MAX(K1956,B1957)</f>
      </c>
      <c r="L1957">
        <f>IF(K1957&gt;0,B1957/K1957-1,"")</f>
      </c>
    </row>
    <row r="1958">
      <c r="A1958">
        <f>NAV!A1958</f>
      </c>
      <c r="B1958">
        <f>NAV!B1958</f>
      </c>
      <c r="C1958">
        <f>IFERROR(LN(B1958/B1957),"")</f>
      </c>
      <c r="D1958">
        <f>IFERROR(A1958-A1957,"")</f>
      </c>
      <c r="E1958">
        <f>IFERROR(D1958/365.25,"")</f>
      </c>
      <c r="F1958" t="inlineStr">
        <is>
          <t/>
        </is>
      </c>
      <c r="G1958" t="inlineStr">
        <is>
          <t/>
        </is>
      </c>
      <c r="H1958" t="inlineStr">
        <is>
          <t/>
        </is>
      </c>
      <c r="I1958">
        <f>IF(D1958&gt;0,C1958/D1958,"")</f>
      </c>
      <c r="J1958">
        <f>IFERROR(B1958/B1957-1,"")</f>
      </c>
      <c r="K1958">
        <f>MAX(K1957,B1958)</f>
      </c>
      <c r="L1958">
        <f>IF(K1958&gt;0,B1958/K1958-1,"")</f>
      </c>
    </row>
    <row r="1959">
      <c r="A1959">
        <f>NAV!A1959</f>
      </c>
      <c r="B1959">
        <f>NAV!B1959</f>
      </c>
      <c r="C1959">
        <f>IFERROR(LN(B1959/B1958),"")</f>
      </c>
      <c r="D1959">
        <f>IFERROR(A1959-A1958,"")</f>
      </c>
      <c r="E1959">
        <f>IFERROR(D1959/365.25,"")</f>
      </c>
      <c r="F1959" t="inlineStr">
        <is>
          <t/>
        </is>
      </c>
      <c r="G1959" t="inlineStr">
        <is>
          <t/>
        </is>
      </c>
      <c r="H1959" t="inlineStr">
        <is>
          <t/>
        </is>
      </c>
      <c r="I1959">
        <f>IF(D1959&gt;0,C1959/D1959,"")</f>
      </c>
      <c r="J1959">
        <f>IFERROR(B1959/B1958-1,"")</f>
      </c>
      <c r="K1959">
        <f>MAX(K1958,B1959)</f>
      </c>
      <c r="L1959">
        <f>IF(K1959&gt;0,B1959/K1959-1,"")</f>
      </c>
    </row>
    <row r="1960">
      <c r="A1960">
        <f>NAV!A1960</f>
      </c>
      <c r="B1960">
        <f>NAV!B1960</f>
      </c>
      <c r="C1960">
        <f>IFERROR(LN(B1960/B1959),"")</f>
      </c>
      <c r="D1960">
        <f>IFERROR(A1960-A1959,"")</f>
      </c>
      <c r="E1960">
        <f>IFERROR(D1960/365.25,"")</f>
      </c>
      <c r="F1960" t="inlineStr">
        <is>
          <t/>
        </is>
      </c>
      <c r="G1960" t="inlineStr">
        <is>
          <t/>
        </is>
      </c>
      <c r="H1960" t="inlineStr">
        <is>
          <t/>
        </is>
      </c>
      <c r="I1960">
        <f>IF(D1960&gt;0,C1960/D1960,"")</f>
      </c>
      <c r="J1960">
        <f>IFERROR(B1960/B1959-1,"")</f>
      </c>
      <c r="K1960">
        <f>MAX(K1959,B1960)</f>
      </c>
      <c r="L1960">
        <f>IF(K1960&gt;0,B1960/K1960-1,"")</f>
      </c>
    </row>
    <row r="1961">
      <c r="A1961">
        <f>NAV!A1961</f>
      </c>
      <c r="B1961">
        <f>NAV!B1961</f>
      </c>
      <c r="C1961">
        <f>IFERROR(LN(B1961/B1960),"")</f>
      </c>
      <c r="D1961">
        <f>IFERROR(A1961-A1960,"")</f>
      </c>
      <c r="E1961">
        <f>IFERROR(D1961/365.25,"")</f>
      </c>
      <c r="F1961" t="inlineStr">
        <is>
          <t/>
        </is>
      </c>
      <c r="G1961" t="inlineStr">
        <is>
          <t/>
        </is>
      </c>
      <c r="H1961" t="inlineStr">
        <is>
          <t/>
        </is>
      </c>
      <c r="I1961">
        <f>IF(D1961&gt;0,C1961/D1961,"")</f>
      </c>
      <c r="J1961">
        <f>IFERROR(B1961/B1960-1,"")</f>
      </c>
      <c r="K1961">
        <f>MAX(K1960,B1961)</f>
      </c>
      <c r="L1961">
        <f>IF(K1961&gt;0,B1961/K1961-1,"")</f>
      </c>
    </row>
    <row r="1962">
      <c r="A1962">
        <f>NAV!A1962</f>
      </c>
      <c r="B1962">
        <f>NAV!B1962</f>
      </c>
      <c r="C1962">
        <f>IFERROR(LN(B1962/B1961),"")</f>
      </c>
      <c r="D1962">
        <f>IFERROR(A1962-A1961,"")</f>
      </c>
      <c r="E1962">
        <f>IFERROR(D1962/365.25,"")</f>
      </c>
      <c r="F1962" t="inlineStr">
        <is>
          <t/>
        </is>
      </c>
      <c r="G1962" t="inlineStr">
        <is>
          <t/>
        </is>
      </c>
      <c r="H1962" t="inlineStr">
        <is>
          <t/>
        </is>
      </c>
      <c r="I1962">
        <f>IF(D1962&gt;0,C1962/D1962,"")</f>
      </c>
      <c r="J1962">
        <f>IFERROR(B1962/B1961-1,"")</f>
      </c>
      <c r="K1962">
        <f>MAX(K1961,B1962)</f>
      </c>
      <c r="L1962">
        <f>IF(K1962&gt;0,B1962/K1962-1,"")</f>
      </c>
    </row>
    <row r="1963">
      <c r="A1963">
        <f>NAV!A1963</f>
      </c>
      <c r="B1963">
        <f>NAV!B1963</f>
      </c>
      <c r="C1963">
        <f>IFERROR(LN(B1963/B1962),"")</f>
      </c>
      <c r="D1963">
        <f>IFERROR(A1963-A1962,"")</f>
      </c>
      <c r="E1963">
        <f>IFERROR(D1963/365.25,"")</f>
      </c>
      <c r="F1963" t="inlineStr">
        <is>
          <t/>
        </is>
      </c>
      <c r="G1963" t="inlineStr">
        <is>
          <t/>
        </is>
      </c>
      <c r="H1963" t="inlineStr">
        <is>
          <t/>
        </is>
      </c>
      <c r="I1963">
        <f>IF(D1963&gt;0,C1963/D1963,"")</f>
      </c>
      <c r="J1963">
        <f>IFERROR(B1963/B1962-1,"")</f>
      </c>
      <c r="K1963">
        <f>MAX(K1962,B1963)</f>
      </c>
      <c r="L1963">
        <f>IF(K1963&gt;0,B1963/K1963-1,"")</f>
      </c>
    </row>
    <row r="1964">
      <c r="A1964">
        <f>NAV!A1964</f>
      </c>
      <c r="B1964">
        <f>NAV!B1964</f>
      </c>
      <c r="C1964">
        <f>IFERROR(LN(B1964/B1963),"")</f>
      </c>
      <c r="D1964">
        <f>IFERROR(A1964-A1963,"")</f>
      </c>
      <c r="E1964">
        <f>IFERROR(D1964/365.25,"")</f>
      </c>
      <c r="F1964" t="inlineStr">
        <is>
          <t/>
        </is>
      </c>
      <c r="G1964" t="inlineStr">
        <is>
          <t/>
        </is>
      </c>
      <c r="H1964" t="inlineStr">
        <is>
          <t/>
        </is>
      </c>
      <c r="I1964">
        <f>IF(D1964&gt;0,C1964/D1964,"")</f>
      </c>
      <c r="J1964">
        <f>IFERROR(B1964/B1963-1,"")</f>
      </c>
      <c r="K1964">
        <f>MAX(K1963,B1964)</f>
      </c>
      <c r="L1964">
        <f>IF(K1964&gt;0,B1964/K1964-1,"")</f>
      </c>
    </row>
    <row r="1965">
      <c r="A1965">
        <f>NAV!A1965</f>
      </c>
      <c r="B1965">
        <f>NAV!B1965</f>
      </c>
      <c r="C1965">
        <f>IFERROR(LN(B1965/B1964),"")</f>
      </c>
      <c r="D1965">
        <f>IFERROR(A1965-A1964,"")</f>
      </c>
      <c r="E1965">
        <f>IFERROR(D1965/365.25,"")</f>
      </c>
      <c r="F1965" t="inlineStr">
        <is>
          <t/>
        </is>
      </c>
      <c r="G1965" t="inlineStr">
        <is>
          <t/>
        </is>
      </c>
      <c r="H1965" t="inlineStr">
        <is>
          <t/>
        </is>
      </c>
      <c r="I1965">
        <f>IF(D1965&gt;0,C1965/D1965,"")</f>
      </c>
      <c r="J1965">
        <f>IFERROR(B1965/B1964-1,"")</f>
      </c>
      <c r="K1965">
        <f>MAX(K1964,B1965)</f>
      </c>
      <c r="L1965">
        <f>IF(K1965&gt;0,B1965/K1965-1,"")</f>
      </c>
    </row>
    <row r="1966">
      <c r="A1966">
        <f>NAV!A1966</f>
      </c>
      <c r="B1966">
        <f>NAV!B1966</f>
      </c>
      <c r="C1966">
        <f>IFERROR(LN(B1966/B1965),"")</f>
      </c>
      <c r="D1966">
        <f>IFERROR(A1966-A1965,"")</f>
      </c>
      <c r="E1966">
        <f>IFERROR(D1966/365.25,"")</f>
      </c>
      <c r="F1966" t="inlineStr">
        <is>
          <t/>
        </is>
      </c>
      <c r="G1966" t="inlineStr">
        <is>
          <t/>
        </is>
      </c>
      <c r="H1966" t="inlineStr">
        <is>
          <t/>
        </is>
      </c>
      <c r="I1966">
        <f>IF(D1966&gt;0,C1966/D1966,"")</f>
      </c>
      <c r="J1966">
        <f>IFERROR(B1966/B1965-1,"")</f>
      </c>
      <c r="K1966">
        <f>MAX(K1965,B1966)</f>
      </c>
      <c r="L1966">
        <f>IF(K1966&gt;0,B1966/K1966-1,"")</f>
      </c>
    </row>
    <row r="1967">
      <c r="A1967">
        <f>NAV!A1967</f>
      </c>
      <c r="B1967">
        <f>NAV!B1967</f>
      </c>
      <c r="C1967">
        <f>IFERROR(LN(B1967/B1966),"")</f>
      </c>
      <c r="D1967">
        <f>IFERROR(A1967-A1966,"")</f>
      </c>
      <c r="E1967">
        <f>IFERROR(D1967/365.25,"")</f>
      </c>
      <c r="F1967" t="inlineStr">
        <is>
          <t/>
        </is>
      </c>
      <c r="G1967" t="inlineStr">
        <is>
          <t/>
        </is>
      </c>
      <c r="H1967" t="inlineStr">
        <is>
          <t/>
        </is>
      </c>
      <c r="I1967">
        <f>IF(D1967&gt;0,C1967/D1967,"")</f>
      </c>
      <c r="J1967">
        <f>IFERROR(B1967/B1966-1,"")</f>
      </c>
      <c r="K1967">
        <f>MAX(K1966,B1967)</f>
      </c>
      <c r="L1967">
        <f>IF(K1967&gt;0,B1967/K1967-1,"")</f>
      </c>
    </row>
    <row r="1968">
      <c r="A1968">
        <f>NAV!A1968</f>
      </c>
      <c r="B1968">
        <f>NAV!B1968</f>
      </c>
      <c r="C1968">
        <f>IFERROR(LN(B1968/B1967),"")</f>
      </c>
      <c r="D1968">
        <f>IFERROR(A1968-A1967,"")</f>
      </c>
      <c r="E1968">
        <f>IFERROR(D1968/365.25,"")</f>
      </c>
      <c r="F1968" t="inlineStr">
        <is>
          <t/>
        </is>
      </c>
      <c r="G1968" t="inlineStr">
        <is>
          <t/>
        </is>
      </c>
      <c r="H1968" t="inlineStr">
        <is>
          <t/>
        </is>
      </c>
      <c r="I1968">
        <f>IF(D1968&gt;0,C1968/D1968,"")</f>
      </c>
      <c r="J1968">
        <f>IFERROR(B1968/B1967-1,"")</f>
      </c>
      <c r="K1968">
        <f>MAX(K1967,B1968)</f>
      </c>
      <c r="L1968">
        <f>IF(K1968&gt;0,B1968/K1968-1,"")</f>
      </c>
    </row>
    <row r="1969">
      <c r="A1969">
        <f>NAV!A1969</f>
      </c>
      <c r="B1969">
        <f>NAV!B1969</f>
      </c>
      <c r="C1969">
        <f>IFERROR(LN(B1969/B1968),"")</f>
      </c>
      <c r="D1969">
        <f>IFERROR(A1969-A1968,"")</f>
      </c>
      <c r="E1969">
        <f>IFERROR(D1969/365.25,"")</f>
      </c>
      <c r="F1969" t="inlineStr">
        <is>
          <t/>
        </is>
      </c>
      <c r="G1969" t="inlineStr">
        <is>
          <t/>
        </is>
      </c>
      <c r="H1969" t="inlineStr">
        <is>
          <t/>
        </is>
      </c>
      <c r="I1969">
        <f>IF(D1969&gt;0,C1969/D1969,"")</f>
      </c>
      <c r="J1969">
        <f>IFERROR(B1969/B1968-1,"")</f>
      </c>
      <c r="K1969">
        <f>MAX(K1968,B1969)</f>
      </c>
      <c r="L1969">
        <f>IF(K1969&gt;0,B1969/K1969-1,"")</f>
      </c>
    </row>
    <row r="1970">
      <c r="A1970">
        <f>NAV!A1970</f>
      </c>
      <c r="B1970">
        <f>NAV!B1970</f>
      </c>
      <c r="C1970">
        <f>IFERROR(LN(B1970/B1969),"")</f>
      </c>
      <c r="D1970">
        <f>IFERROR(A1970-A1969,"")</f>
      </c>
      <c r="E1970">
        <f>IFERROR(D1970/365.25,"")</f>
      </c>
      <c r="F1970" t="inlineStr">
        <is>
          <t/>
        </is>
      </c>
      <c r="G1970" t="inlineStr">
        <is>
          <t/>
        </is>
      </c>
      <c r="H1970" t="inlineStr">
        <is>
          <t/>
        </is>
      </c>
      <c r="I1970">
        <f>IF(D1970&gt;0,C1970/D1970,"")</f>
      </c>
      <c r="J1970">
        <f>IFERROR(B1970/B1969-1,"")</f>
      </c>
      <c r="K1970">
        <f>MAX(K1969,B1970)</f>
      </c>
      <c r="L1970">
        <f>IF(K1970&gt;0,B1970/K1970-1,"")</f>
      </c>
    </row>
    <row r="1971">
      <c r="A1971">
        <f>NAV!A1971</f>
      </c>
      <c r="B1971">
        <f>NAV!B1971</f>
      </c>
      <c r="C1971">
        <f>IFERROR(LN(B1971/B1970),"")</f>
      </c>
      <c r="D1971">
        <f>IFERROR(A1971-A1970,"")</f>
      </c>
      <c r="E1971">
        <f>IFERROR(D1971/365.25,"")</f>
      </c>
      <c r="F1971" t="inlineStr">
        <is>
          <t/>
        </is>
      </c>
      <c r="G1971" t="inlineStr">
        <is>
          <t/>
        </is>
      </c>
      <c r="H1971" t="inlineStr">
        <is>
          <t/>
        </is>
      </c>
      <c r="I1971">
        <f>IF(D1971&gt;0,C1971/D1971,"")</f>
      </c>
      <c r="J1971">
        <f>IFERROR(B1971/B1970-1,"")</f>
      </c>
      <c r="K1971">
        <f>MAX(K1970,B1971)</f>
      </c>
      <c r="L1971">
        <f>IF(K1971&gt;0,B1971/K1971-1,"")</f>
      </c>
    </row>
    <row r="1972">
      <c r="A1972">
        <f>NAV!A1972</f>
      </c>
      <c r="B1972">
        <f>NAV!B1972</f>
      </c>
      <c r="C1972">
        <f>IFERROR(LN(B1972/B1971),"")</f>
      </c>
      <c r="D1972">
        <f>IFERROR(A1972-A1971,"")</f>
      </c>
      <c r="E1972">
        <f>IFERROR(D1972/365.25,"")</f>
      </c>
      <c r="F1972" t="inlineStr">
        <is>
          <t/>
        </is>
      </c>
      <c r="G1972" t="inlineStr">
        <is>
          <t/>
        </is>
      </c>
      <c r="H1972" t="inlineStr">
        <is>
          <t/>
        </is>
      </c>
      <c r="I1972">
        <f>IF(D1972&gt;0,C1972/D1972,"")</f>
      </c>
      <c r="J1972">
        <f>IFERROR(B1972/B1971-1,"")</f>
      </c>
      <c r="K1972">
        <f>MAX(K1971,B1972)</f>
      </c>
      <c r="L1972">
        <f>IF(K1972&gt;0,B1972/K1972-1,"")</f>
      </c>
    </row>
    <row r="1973">
      <c r="A1973">
        <f>NAV!A1973</f>
      </c>
      <c r="B1973">
        <f>NAV!B1973</f>
      </c>
      <c r="C1973">
        <f>IFERROR(LN(B1973/B1972),"")</f>
      </c>
      <c r="D1973">
        <f>IFERROR(A1973-A1972,"")</f>
      </c>
      <c r="E1973">
        <f>IFERROR(D1973/365.25,"")</f>
      </c>
      <c r="F1973" t="inlineStr">
        <is>
          <t/>
        </is>
      </c>
      <c r="G1973" t="inlineStr">
        <is>
          <t/>
        </is>
      </c>
      <c r="H1973" t="inlineStr">
        <is>
          <t/>
        </is>
      </c>
      <c r="I1973">
        <f>IF(D1973&gt;0,C1973/D1973,"")</f>
      </c>
      <c r="J1973">
        <f>IFERROR(B1973/B1972-1,"")</f>
      </c>
      <c r="K1973">
        <f>MAX(K1972,B1973)</f>
      </c>
      <c r="L1973">
        <f>IF(K1973&gt;0,B1973/K1973-1,"")</f>
      </c>
    </row>
    <row r="1974">
      <c r="A1974">
        <f>NAV!A1974</f>
      </c>
      <c r="B1974">
        <f>NAV!B1974</f>
      </c>
      <c r="C1974">
        <f>IFERROR(LN(B1974/B1973),"")</f>
      </c>
      <c r="D1974">
        <f>IFERROR(A1974-A1973,"")</f>
      </c>
      <c r="E1974">
        <f>IFERROR(D1974/365.25,"")</f>
      </c>
      <c r="F1974" t="inlineStr">
        <is>
          <t/>
        </is>
      </c>
      <c r="G1974" t="inlineStr">
        <is>
          <t/>
        </is>
      </c>
      <c r="H1974" t="inlineStr">
        <is>
          <t/>
        </is>
      </c>
      <c r="I1974">
        <f>IF(D1974&gt;0,C1974/D1974,"")</f>
      </c>
      <c r="J1974">
        <f>IFERROR(B1974/B1973-1,"")</f>
      </c>
      <c r="K1974">
        <f>MAX(K1973,B1974)</f>
      </c>
      <c r="L1974">
        <f>IF(K1974&gt;0,B1974/K1974-1,"")</f>
      </c>
    </row>
    <row r="1975">
      <c r="A1975">
        <f>NAV!A1975</f>
      </c>
      <c r="B1975">
        <f>NAV!B1975</f>
      </c>
      <c r="C1975">
        <f>IFERROR(LN(B1975/B1974),"")</f>
      </c>
      <c r="D1975">
        <f>IFERROR(A1975-A1974,"")</f>
      </c>
      <c r="E1975">
        <f>IFERROR(D1975/365.25,"")</f>
      </c>
      <c r="F1975" t="inlineStr">
        <is>
          <t/>
        </is>
      </c>
      <c r="G1975" t="inlineStr">
        <is>
          <t/>
        </is>
      </c>
      <c r="H1975" t="inlineStr">
        <is>
          <t/>
        </is>
      </c>
      <c r="I1975">
        <f>IF(D1975&gt;0,C1975/D1975,"")</f>
      </c>
      <c r="J1975">
        <f>IFERROR(B1975/B1974-1,"")</f>
      </c>
      <c r="K1975">
        <f>MAX(K1974,B1975)</f>
      </c>
      <c r="L1975">
        <f>IF(K1975&gt;0,B1975/K1975-1,"")</f>
      </c>
    </row>
    <row r="1976">
      <c r="A1976">
        <f>NAV!A1976</f>
      </c>
      <c r="B1976">
        <f>NAV!B1976</f>
      </c>
      <c r="C1976">
        <f>IFERROR(LN(B1976/B1975),"")</f>
      </c>
      <c r="D1976">
        <f>IFERROR(A1976-A1975,"")</f>
      </c>
      <c r="E1976">
        <f>IFERROR(D1976/365.25,"")</f>
      </c>
      <c r="F1976" t="inlineStr">
        <is>
          <t/>
        </is>
      </c>
      <c r="G1976" t="inlineStr">
        <is>
          <t/>
        </is>
      </c>
      <c r="H1976" t="inlineStr">
        <is>
          <t/>
        </is>
      </c>
      <c r="I1976">
        <f>IF(D1976&gt;0,C1976/D1976,"")</f>
      </c>
      <c r="J1976">
        <f>IFERROR(B1976/B1975-1,"")</f>
      </c>
      <c r="K1976">
        <f>MAX(K1975,B1976)</f>
      </c>
      <c r="L1976">
        <f>IF(K1976&gt;0,B1976/K1976-1,"")</f>
      </c>
    </row>
    <row r="1977">
      <c r="A1977">
        <f>NAV!A1977</f>
      </c>
      <c r="B1977">
        <f>NAV!B1977</f>
      </c>
      <c r="C1977">
        <f>IFERROR(LN(B1977/B1976),"")</f>
      </c>
      <c r="D1977">
        <f>IFERROR(A1977-A1976,"")</f>
      </c>
      <c r="E1977">
        <f>IFERROR(D1977/365.25,"")</f>
      </c>
      <c r="F1977" t="inlineStr">
        <is>
          <t/>
        </is>
      </c>
      <c r="G1977" t="inlineStr">
        <is>
          <t/>
        </is>
      </c>
      <c r="H1977" t="inlineStr">
        <is>
          <t/>
        </is>
      </c>
      <c r="I1977">
        <f>IF(D1977&gt;0,C1977/D1977,"")</f>
      </c>
      <c r="J1977">
        <f>IFERROR(B1977/B1976-1,"")</f>
      </c>
      <c r="K1977">
        <f>MAX(K1976,B1977)</f>
      </c>
      <c r="L1977">
        <f>IF(K1977&gt;0,B1977/K1977-1,"")</f>
      </c>
    </row>
    <row r="1978">
      <c r="A1978">
        <f>NAV!A1978</f>
      </c>
      <c r="B1978">
        <f>NAV!B1978</f>
      </c>
      <c r="C1978">
        <f>IFERROR(LN(B1978/B1977),"")</f>
      </c>
      <c r="D1978">
        <f>IFERROR(A1978-A1977,"")</f>
      </c>
      <c r="E1978">
        <f>IFERROR(D1978/365.25,"")</f>
      </c>
      <c r="F1978" t="inlineStr">
        <is>
          <t/>
        </is>
      </c>
      <c r="G1978" t="inlineStr">
        <is>
          <t/>
        </is>
      </c>
      <c r="H1978" t="inlineStr">
        <is>
          <t/>
        </is>
      </c>
      <c r="I1978">
        <f>IF(D1978&gt;0,C1978/D1978,"")</f>
      </c>
      <c r="J1978">
        <f>IFERROR(B1978/B1977-1,"")</f>
      </c>
      <c r="K1978">
        <f>MAX(K1977,B1978)</f>
      </c>
      <c r="L1978">
        <f>IF(K1978&gt;0,B1978/K1978-1,"")</f>
      </c>
    </row>
    <row r="1979">
      <c r="A1979">
        <f>NAV!A1979</f>
      </c>
      <c r="B1979">
        <f>NAV!B1979</f>
      </c>
      <c r="C1979">
        <f>IFERROR(LN(B1979/B1978),"")</f>
      </c>
      <c r="D1979">
        <f>IFERROR(A1979-A1978,"")</f>
      </c>
      <c r="E1979">
        <f>IFERROR(D1979/365.25,"")</f>
      </c>
      <c r="F1979" t="inlineStr">
        <is>
          <t/>
        </is>
      </c>
      <c r="G1979" t="inlineStr">
        <is>
          <t/>
        </is>
      </c>
      <c r="H1979" t="inlineStr">
        <is>
          <t/>
        </is>
      </c>
      <c r="I1979">
        <f>IF(D1979&gt;0,C1979/D1979,"")</f>
      </c>
      <c r="J1979">
        <f>IFERROR(B1979/B1978-1,"")</f>
      </c>
      <c r="K1979">
        <f>MAX(K1978,B1979)</f>
      </c>
      <c r="L1979">
        <f>IF(K1979&gt;0,B1979/K1979-1,"")</f>
      </c>
    </row>
    <row r="1980">
      <c r="A1980">
        <f>NAV!A1980</f>
      </c>
      <c r="B1980">
        <f>NAV!B1980</f>
      </c>
      <c r="C1980">
        <f>IFERROR(LN(B1980/B1979),"")</f>
      </c>
      <c r="D1980">
        <f>IFERROR(A1980-A1979,"")</f>
      </c>
      <c r="E1980">
        <f>IFERROR(D1980/365.25,"")</f>
      </c>
      <c r="F1980" t="inlineStr">
        <is>
          <t/>
        </is>
      </c>
      <c r="G1980" t="inlineStr">
        <is>
          <t/>
        </is>
      </c>
      <c r="H1980" t="inlineStr">
        <is>
          <t/>
        </is>
      </c>
      <c r="I1980">
        <f>IF(D1980&gt;0,C1980/D1980,"")</f>
      </c>
      <c r="J1980">
        <f>IFERROR(B1980/B1979-1,"")</f>
      </c>
      <c r="K1980">
        <f>MAX(K1979,B1980)</f>
      </c>
      <c r="L1980">
        <f>IF(K1980&gt;0,B1980/K1980-1,"")</f>
      </c>
    </row>
    <row r="1981">
      <c r="A1981">
        <f>NAV!A1981</f>
      </c>
      <c r="B1981">
        <f>NAV!B1981</f>
      </c>
      <c r="C1981">
        <f>IFERROR(LN(B1981/B1980),"")</f>
      </c>
      <c r="D1981">
        <f>IFERROR(A1981-A1980,"")</f>
      </c>
      <c r="E1981">
        <f>IFERROR(D1981/365.25,"")</f>
      </c>
      <c r="F1981" t="inlineStr">
        <is>
          <t/>
        </is>
      </c>
      <c r="G1981" t="inlineStr">
        <is>
          <t/>
        </is>
      </c>
      <c r="H1981" t="inlineStr">
        <is>
          <t/>
        </is>
      </c>
      <c r="I1981">
        <f>IF(D1981&gt;0,C1981/D1981,"")</f>
      </c>
      <c r="J1981">
        <f>IFERROR(B1981/B1980-1,"")</f>
      </c>
      <c r="K1981">
        <f>MAX(K1980,B1981)</f>
      </c>
      <c r="L1981">
        <f>IF(K1981&gt;0,B1981/K1981-1,"")</f>
      </c>
    </row>
    <row r="1982">
      <c r="A1982">
        <f>NAV!A1982</f>
      </c>
      <c r="B1982">
        <f>NAV!B1982</f>
      </c>
      <c r="C1982">
        <f>IFERROR(LN(B1982/B1981),"")</f>
      </c>
      <c r="D1982">
        <f>IFERROR(A1982-A1981,"")</f>
      </c>
      <c r="E1982">
        <f>IFERROR(D1982/365.25,"")</f>
      </c>
      <c r="F1982" t="inlineStr">
        <is>
          <t/>
        </is>
      </c>
      <c r="G1982" t="inlineStr">
        <is>
          <t/>
        </is>
      </c>
      <c r="H1982" t="inlineStr">
        <is>
          <t/>
        </is>
      </c>
      <c r="I1982">
        <f>IF(D1982&gt;0,C1982/D1982,"")</f>
      </c>
      <c r="J1982">
        <f>IFERROR(B1982/B1981-1,"")</f>
      </c>
      <c r="K1982">
        <f>MAX(K1981,B1982)</f>
      </c>
      <c r="L1982">
        <f>IF(K1982&gt;0,B1982/K1982-1,"")</f>
      </c>
    </row>
    <row r="1983">
      <c r="A1983">
        <f>NAV!A1983</f>
      </c>
      <c r="B1983">
        <f>NAV!B1983</f>
      </c>
      <c r="C1983">
        <f>IFERROR(LN(B1983/B1982),"")</f>
      </c>
      <c r="D1983">
        <f>IFERROR(A1983-A1982,"")</f>
      </c>
      <c r="E1983">
        <f>IFERROR(D1983/365.25,"")</f>
      </c>
      <c r="F1983" t="inlineStr">
        <is>
          <t/>
        </is>
      </c>
      <c r="G1983" t="inlineStr">
        <is>
          <t/>
        </is>
      </c>
      <c r="H1983" t="inlineStr">
        <is>
          <t/>
        </is>
      </c>
      <c r="I1983">
        <f>IF(D1983&gt;0,C1983/D1983,"")</f>
      </c>
      <c r="J1983">
        <f>IFERROR(B1983/B1982-1,"")</f>
      </c>
      <c r="K1983">
        <f>MAX(K1982,B1983)</f>
      </c>
      <c r="L1983">
        <f>IF(K1983&gt;0,B1983/K1983-1,"")</f>
      </c>
    </row>
    <row r="1984">
      <c r="A1984">
        <f>NAV!A1984</f>
      </c>
      <c r="B1984">
        <f>NAV!B1984</f>
      </c>
      <c r="C1984">
        <f>IFERROR(LN(B1984/B1983),"")</f>
      </c>
      <c r="D1984">
        <f>IFERROR(A1984-A1983,"")</f>
      </c>
      <c r="E1984">
        <f>IFERROR(D1984/365.25,"")</f>
      </c>
      <c r="F1984" t="inlineStr">
        <is>
          <t/>
        </is>
      </c>
      <c r="G1984" t="inlineStr">
        <is>
          <t/>
        </is>
      </c>
      <c r="H1984" t="inlineStr">
        <is>
          <t/>
        </is>
      </c>
      <c r="I1984">
        <f>IF(D1984&gt;0,C1984/D1984,"")</f>
      </c>
      <c r="J1984">
        <f>IFERROR(B1984/B1983-1,"")</f>
      </c>
      <c r="K1984">
        <f>MAX(K1983,B1984)</f>
      </c>
      <c r="L1984">
        <f>IF(K1984&gt;0,B1984/K1984-1,"")</f>
      </c>
    </row>
    <row r="1985">
      <c r="A1985">
        <f>NAV!A1985</f>
      </c>
      <c r="B1985">
        <f>NAV!B1985</f>
      </c>
      <c r="C1985">
        <f>IFERROR(LN(B1985/B1984),"")</f>
      </c>
      <c r="D1985">
        <f>IFERROR(A1985-A1984,"")</f>
      </c>
      <c r="E1985">
        <f>IFERROR(D1985/365.25,"")</f>
      </c>
      <c r="F1985" t="inlineStr">
        <is>
          <t/>
        </is>
      </c>
      <c r="G1985" t="inlineStr">
        <is>
          <t/>
        </is>
      </c>
      <c r="H1985" t="inlineStr">
        <is>
          <t/>
        </is>
      </c>
      <c r="I1985">
        <f>IF(D1985&gt;0,C1985/D1985,"")</f>
      </c>
      <c r="J1985">
        <f>IFERROR(B1985/B1984-1,"")</f>
      </c>
      <c r="K1985">
        <f>MAX(K1984,B1985)</f>
      </c>
      <c r="L1985">
        <f>IF(K1985&gt;0,B1985/K1985-1,"")</f>
      </c>
    </row>
    <row r="1986">
      <c r="A1986">
        <f>NAV!A1986</f>
      </c>
      <c r="B1986">
        <f>NAV!B1986</f>
      </c>
      <c r="C1986">
        <f>IFERROR(LN(B1986/B1985),"")</f>
      </c>
      <c r="D1986">
        <f>IFERROR(A1986-A1985,"")</f>
      </c>
      <c r="E1986">
        <f>IFERROR(D1986/365.25,"")</f>
      </c>
      <c r="F1986" t="inlineStr">
        <is>
          <t/>
        </is>
      </c>
      <c r="G1986" t="inlineStr">
        <is>
          <t/>
        </is>
      </c>
      <c r="H1986" t="inlineStr">
        <is>
          <t/>
        </is>
      </c>
      <c r="I1986">
        <f>IF(D1986&gt;0,C1986/D1986,"")</f>
      </c>
      <c r="J1986">
        <f>IFERROR(B1986/B1985-1,"")</f>
      </c>
      <c r="K1986">
        <f>MAX(K1985,B1986)</f>
      </c>
      <c r="L1986">
        <f>IF(K1986&gt;0,B1986/K1986-1,"")</f>
      </c>
    </row>
    <row r="1987">
      <c r="A1987">
        <f>NAV!A1987</f>
      </c>
      <c r="B1987">
        <f>NAV!B1987</f>
      </c>
      <c r="C1987">
        <f>IFERROR(LN(B1987/B1986),"")</f>
      </c>
      <c r="D1987">
        <f>IFERROR(A1987-A1986,"")</f>
      </c>
      <c r="E1987">
        <f>IFERROR(D1987/365.25,"")</f>
      </c>
      <c r="F1987" t="inlineStr">
        <is>
          <t/>
        </is>
      </c>
      <c r="G1987" t="inlineStr">
        <is>
          <t/>
        </is>
      </c>
      <c r="H1987" t="inlineStr">
        <is>
          <t/>
        </is>
      </c>
      <c r="I1987">
        <f>IF(D1987&gt;0,C1987/D1987,"")</f>
      </c>
      <c r="J1987">
        <f>IFERROR(B1987/B1986-1,"")</f>
      </c>
      <c r="K1987">
        <f>MAX(K1986,B1987)</f>
      </c>
      <c r="L1987">
        <f>IF(K1987&gt;0,B1987/K1987-1,"")</f>
      </c>
    </row>
    <row r="1988">
      <c r="A1988">
        <f>NAV!A1988</f>
      </c>
      <c r="B1988">
        <f>NAV!B1988</f>
      </c>
      <c r="C1988">
        <f>IFERROR(LN(B1988/B1987),"")</f>
      </c>
      <c r="D1988">
        <f>IFERROR(A1988-A1987,"")</f>
      </c>
      <c r="E1988">
        <f>IFERROR(D1988/365.25,"")</f>
      </c>
      <c r="F1988" t="inlineStr">
        <is>
          <t/>
        </is>
      </c>
      <c r="G1988" t="inlineStr">
        <is>
          <t/>
        </is>
      </c>
      <c r="H1988" t="inlineStr">
        <is>
          <t/>
        </is>
      </c>
      <c r="I1988">
        <f>IF(D1988&gt;0,C1988/D1988,"")</f>
      </c>
      <c r="J1988">
        <f>IFERROR(B1988/B1987-1,"")</f>
      </c>
      <c r="K1988">
        <f>MAX(K1987,B1988)</f>
      </c>
      <c r="L1988">
        <f>IF(K1988&gt;0,B1988/K1988-1,"")</f>
      </c>
    </row>
    <row r="1989">
      <c r="A1989">
        <f>NAV!A1989</f>
      </c>
      <c r="B1989">
        <f>NAV!B1989</f>
      </c>
      <c r="C1989">
        <f>IFERROR(LN(B1989/B1988),"")</f>
      </c>
      <c r="D1989">
        <f>IFERROR(A1989-A1988,"")</f>
      </c>
      <c r="E1989">
        <f>IFERROR(D1989/365.25,"")</f>
      </c>
      <c r="F1989" t="inlineStr">
        <is>
          <t/>
        </is>
      </c>
      <c r="G1989" t="inlineStr">
        <is>
          <t/>
        </is>
      </c>
      <c r="H1989" t="inlineStr">
        <is>
          <t/>
        </is>
      </c>
      <c r="I1989">
        <f>IF(D1989&gt;0,C1989/D1989,"")</f>
      </c>
      <c r="J1989">
        <f>IFERROR(B1989/B1988-1,"")</f>
      </c>
      <c r="K1989">
        <f>MAX(K1988,B1989)</f>
      </c>
      <c r="L1989">
        <f>IF(K1989&gt;0,B1989/K1989-1,"")</f>
      </c>
    </row>
    <row r="1990">
      <c r="A1990">
        <f>NAV!A1990</f>
      </c>
      <c r="B1990">
        <f>NAV!B1990</f>
      </c>
      <c r="C1990">
        <f>IFERROR(LN(B1990/B1989),"")</f>
      </c>
      <c r="D1990">
        <f>IFERROR(A1990-A1989,"")</f>
      </c>
      <c r="E1990">
        <f>IFERROR(D1990/365.25,"")</f>
      </c>
      <c r="F1990" t="inlineStr">
        <is>
          <t/>
        </is>
      </c>
      <c r="G1990" t="inlineStr">
        <is>
          <t/>
        </is>
      </c>
      <c r="H1990" t="inlineStr">
        <is>
          <t/>
        </is>
      </c>
      <c r="I1990">
        <f>IF(D1990&gt;0,C1990/D1990,"")</f>
      </c>
      <c r="J1990">
        <f>IFERROR(B1990/B1989-1,"")</f>
      </c>
      <c r="K1990">
        <f>MAX(K1989,B1990)</f>
      </c>
      <c r="L1990">
        <f>IF(K1990&gt;0,B1990/K1990-1,"")</f>
      </c>
    </row>
    <row r="1991">
      <c r="A1991">
        <f>NAV!A1991</f>
      </c>
      <c r="B1991">
        <f>NAV!B1991</f>
      </c>
      <c r="C1991">
        <f>IFERROR(LN(B1991/B1990),"")</f>
      </c>
      <c r="D1991">
        <f>IFERROR(A1991-A1990,"")</f>
      </c>
      <c r="E1991">
        <f>IFERROR(D1991/365.25,"")</f>
      </c>
      <c r="F1991" t="inlineStr">
        <is>
          <t/>
        </is>
      </c>
      <c r="G1991" t="inlineStr">
        <is>
          <t/>
        </is>
      </c>
      <c r="H1991" t="inlineStr">
        <is>
          <t/>
        </is>
      </c>
      <c r="I1991">
        <f>IF(D1991&gt;0,C1991/D1991,"")</f>
      </c>
      <c r="J1991">
        <f>IFERROR(B1991/B1990-1,"")</f>
      </c>
      <c r="K1991">
        <f>MAX(K1990,B1991)</f>
      </c>
      <c r="L1991">
        <f>IF(K1991&gt;0,B1991/K1991-1,"")</f>
      </c>
    </row>
    <row r="1992">
      <c r="A1992">
        <f>NAV!A1992</f>
      </c>
      <c r="B1992">
        <f>NAV!B1992</f>
      </c>
      <c r="C1992">
        <f>IFERROR(LN(B1992/B1991),"")</f>
      </c>
      <c r="D1992">
        <f>IFERROR(A1992-A1991,"")</f>
      </c>
      <c r="E1992">
        <f>IFERROR(D1992/365.25,"")</f>
      </c>
      <c r="F1992" t="inlineStr">
        <is>
          <t/>
        </is>
      </c>
      <c r="G1992" t="inlineStr">
        <is>
          <t/>
        </is>
      </c>
      <c r="H1992" t="inlineStr">
        <is>
          <t/>
        </is>
      </c>
      <c r="I1992">
        <f>IF(D1992&gt;0,C1992/D1992,"")</f>
      </c>
      <c r="J1992">
        <f>IFERROR(B1992/B1991-1,"")</f>
      </c>
      <c r="K1992">
        <f>MAX(K1991,B1992)</f>
      </c>
      <c r="L1992">
        <f>IF(K1992&gt;0,B1992/K1992-1,"")</f>
      </c>
    </row>
    <row r="1993">
      <c r="A1993">
        <f>NAV!A1993</f>
      </c>
      <c r="B1993">
        <f>NAV!B1993</f>
      </c>
      <c r="C1993">
        <f>IFERROR(LN(B1993/B1992),"")</f>
      </c>
      <c r="D1993">
        <f>IFERROR(A1993-A1992,"")</f>
      </c>
      <c r="E1993">
        <f>IFERROR(D1993/365.25,"")</f>
      </c>
      <c r="F1993" t="inlineStr">
        <is>
          <t/>
        </is>
      </c>
      <c r="G1993" t="inlineStr">
        <is>
          <t/>
        </is>
      </c>
      <c r="H1993" t="inlineStr">
        <is>
          <t/>
        </is>
      </c>
      <c r="I1993">
        <f>IF(D1993&gt;0,C1993/D1993,"")</f>
      </c>
      <c r="J1993">
        <f>IFERROR(B1993/B1992-1,"")</f>
      </c>
      <c r="K1993">
        <f>MAX(K1992,B1993)</f>
      </c>
      <c r="L1993">
        <f>IF(K1993&gt;0,B1993/K1993-1,"")</f>
      </c>
    </row>
    <row r="1994">
      <c r="A1994">
        <f>NAV!A1994</f>
      </c>
      <c r="B1994">
        <f>NAV!B1994</f>
      </c>
      <c r="C1994">
        <f>IFERROR(LN(B1994/B1993),"")</f>
      </c>
      <c r="D1994">
        <f>IFERROR(A1994-A1993,"")</f>
      </c>
      <c r="E1994">
        <f>IFERROR(D1994/365.25,"")</f>
      </c>
      <c r="F1994" t="inlineStr">
        <is>
          <t/>
        </is>
      </c>
      <c r="G1994" t="inlineStr">
        <is>
          <t/>
        </is>
      </c>
      <c r="H1994" t="inlineStr">
        <is>
          <t/>
        </is>
      </c>
      <c r="I1994">
        <f>IF(D1994&gt;0,C1994/D1994,"")</f>
      </c>
      <c r="J1994">
        <f>IFERROR(B1994/B1993-1,"")</f>
      </c>
      <c r="K1994">
        <f>MAX(K1993,B1994)</f>
      </c>
      <c r="L1994">
        <f>IF(K1994&gt;0,B1994/K1994-1,"")</f>
      </c>
    </row>
    <row r="1995">
      <c r="A1995">
        <f>NAV!A1995</f>
      </c>
      <c r="B1995">
        <f>NAV!B1995</f>
      </c>
      <c r="C1995">
        <f>IFERROR(LN(B1995/B1994),"")</f>
      </c>
      <c r="D1995">
        <f>IFERROR(A1995-A1994,"")</f>
      </c>
      <c r="E1995">
        <f>IFERROR(D1995/365.25,"")</f>
      </c>
      <c r="F1995" t="inlineStr">
        <is>
          <t/>
        </is>
      </c>
      <c r="G1995" t="inlineStr">
        <is>
          <t/>
        </is>
      </c>
      <c r="H1995" t="inlineStr">
        <is>
          <t/>
        </is>
      </c>
      <c r="I1995">
        <f>IF(D1995&gt;0,C1995/D1995,"")</f>
      </c>
      <c r="J1995">
        <f>IFERROR(B1995/B1994-1,"")</f>
      </c>
      <c r="K1995">
        <f>MAX(K1994,B1995)</f>
      </c>
      <c r="L1995">
        <f>IF(K1995&gt;0,B1995/K1995-1,"")</f>
      </c>
    </row>
    <row r="1996">
      <c r="A1996">
        <f>NAV!A1996</f>
      </c>
      <c r="B1996">
        <f>NAV!B1996</f>
      </c>
      <c r="C1996">
        <f>IFERROR(LN(B1996/B1995),"")</f>
      </c>
      <c r="D1996">
        <f>IFERROR(A1996-A1995,"")</f>
      </c>
      <c r="E1996">
        <f>IFERROR(D1996/365.25,"")</f>
      </c>
      <c r="F1996" t="inlineStr">
        <is>
          <t/>
        </is>
      </c>
      <c r="G1996" t="inlineStr">
        <is>
          <t/>
        </is>
      </c>
      <c r="H1996" t="inlineStr">
        <is>
          <t/>
        </is>
      </c>
      <c r="I1996">
        <f>IF(D1996&gt;0,C1996/D1996,"")</f>
      </c>
      <c r="J1996">
        <f>IFERROR(B1996/B1995-1,"")</f>
      </c>
      <c r="K1996">
        <f>MAX(K1995,B1996)</f>
      </c>
      <c r="L1996">
        <f>IF(K1996&gt;0,B1996/K1996-1,"")</f>
      </c>
    </row>
    <row r="1997">
      <c r="A1997">
        <f>NAV!A1997</f>
      </c>
      <c r="B1997">
        <f>NAV!B1997</f>
      </c>
      <c r="C1997">
        <f>IFERROR(LN(B1997/B1996),"")</f>
      </c>
      <c r="D1997">
        <f>IFERROR(A1997-A1996,"")</f>
      </c>
      <c r="E1997">
        <f>IFERROR(D1997/365.25,"")</f>
      </c>
      <c r="F1997" t="inlineStr">
        <is>
          <t/>
        </is>
      </c>
      <c r="G1997" t="inlineStr">
        <is>
          <t/>
        </is>
      </c>
      <c r="H1997" t="inlineStr">
        <is>
          <t/>
        </is>
      </c>
      <c r="I1997">
        <f>IF(D1997&gt;0,C1997/D1997,"")</f>
      </c>
      <c r="J1997">
        <f>IFERROR(B1997/B1996-1,"")</f>
      </c>
      <c r="K1997">
        <f>MAX(K1996,B1997)</f>
      </c>
      <c r="L1997">
        <f>IF(K1997&gt;0,B1997/K1997-1,"")</f>
      </c>
    </row>
    <row r="1998">
      <c r="A1998">
        <f>NAV!A1998</f>
      </c>
      <c r="B1998">
        <f>NAV!B1998</f>
      </c>
      <c r="C1998">
        <f>IFERROR(LN(B1998/B1997),"")</f>
      </c>
      <c r="D1998">
        <f>IFERROR(A1998-A1997,"")</f>
      </c>
      <c r="E1998">
        <f>IFERROR(D1998/365.25,"")</f>
      </c>
      <c r="F1998" t="inlineStr">
        <is>
          <t/>
        </is>
      </c>
      <c r="G1998" t="inlineStr">
        <is>
          <t/>
        </is>
      </c>
      <c r="H1998" t="inlineStr">
        <is>
          <t/>
        </is>
      </c>
      <c r="I1998">
        <f>IF(D1998&gt;0,C1998/D1998,"")</f>
      </c>
      <c r="J1998">
        <f>IFERROR(B1998/B1997-1,"")</f>
      </c>
      <c r="K1998">
        <f>MAX(K1997,B1998)</f>
      </c>
      <c r="L1998">
        <f>IF(K1998&gt;0,B1998/K1998-1,"")</f>
      </c>
    </row>
    <row r="1999">
      <c r="A1999">
        <f>NAV!A1999</f>
      </c>
      <c r="B1999">
        <f>NAV!B1999</f>
      </c>
      <c r="C1999">
        <f>IFERROR(LN(B1999/B1998),"")</f>
      </c>
      <c r="D1999">
        <f>IFERROR(A1999-A1998,"")</f>
      </c>
      <c r="E1999">
        <f>IFERROR(D1999/365.25,"")</f>
      </c>
      <c r="F1999" t="inlineStr">
        <is>
          <t/>
        </is>
      </c>
      <c r="G1999" t="inlineStr">
        <is>
          <t/>
        </is>
      </c>
      <c r="H1999" t="inlineStr">
        <is>
          <t/>
        </is>
      </c>
      <c r="I1999">
        <f>IF(D1999&gt;0,C1999/D1999,"")</f>
      </c>
      <c r="J1999">
        <f>IFERROR(B1999/B1998-1,"")</f>
      </c>
      <c r="K1999">
        <f>MAX(K1998,B1999)</f>
      </c>
      <c r="L1999">
        <f>IF(K1999&gt;0,B1999/K1999-1,"")</f>
      </c>
    </row>
    <row r="2000">
      <c r="A2000">
        <f>NAV!A2000</f>
      </c>
      <c r="B2000">
        <f>NAV!B2000</f>
      </c>
      <c r="C2000">
        <f>IFERROR(LN(B2000/B1999),"")</f>
      </c>
      <c r="D2000">
        <f>IFERROR(A2000-A1999,"")</f>
      </c>
      <c r="E2000">
        <f>IFERROR(D2000/365.25,"")</f>
      </c>
      <c r="F2000" t="inlineStr">
        <is>
          <t/>
        </is>
      </c>
      <c r="G2000" t="inlineStr">
        <is>
          <t/>
        </is>
      </c>
      <c r="H2000" t="inlineStr">
        <is>
          <t/>
        </is>
      </c>
      <c r="I2000">
        <f>IF(D2000&gt;0,C2000/D2000,"")</f>
      </c>
      <c r="J2000">
        <f>IFERROR(B2000/B1999-1,"")</f>
      </c>
      <c r="K2000">
        <f>MAX(K1999,B2000)</f>
      </c>
      <c r="L2000">
        <f>IF(K2000&gt;0,B2000/K2000-1,"")</f>
      </c>
    </row>
    <row r="2001">
      <c r="A2001">
        <f>NAV!A2001</f>
      </c>
      <c r="B2001">
        <f>NAV!B2001</f>
      </c>
      <c r="C2001">
        <f>IFERROR(LN(B2001/B2000),"")</f>
      </c>
      <c r="D2001">
        <f>IFERROR(A2001-A2000,"")</f>
      </c>
      <c r="E2001">
        <f>IFERROR(D2001/365.25,"")</f>
      </c>
      <c r="F2001" t="inlineStr">
        <is>
          <t/>
        </is>
      </c>
      <c r="G2001" t="inlineStr">
        <is>
          <t/>
        </is>
      </c>
      <c r="H2001" t="inlineStr">
        <is>
          <t/>
        </is>
      </c>
      <c r="I2001">
        <f>IF(D2001&gt;0,C2001/D2001,"")</f>
      </c>
      <c r="J2001">
        <f>IFERROR(B2001/B2000-1,"")</f>
      </c>
      <c r="K2001">
        <f>MAX(K2000,B2001)</f>
      </c>
      <c r="L2001">
        <f>IF(K2001&gt;0,B2001/K2001-1,"")</f>
      </c>
    </row>
    <row r="2002">
      <c r="A2002">
        <f>NAV!A2002</f>
      </c>
      <c r="B2002">
        <f>NAV!B2002</f>
      </c>
      <c r="C2002">
        <f>IFERROR(LN(B2002/B2001),"")</f>
      </c>
      <c r="D2002">
        <f>IFERROR(A2002-A2001,"")</f>
      </c>
      <c r="E2002">
        <f>IFERROR(D2002/365.25,"")</f>
      </c>
      <c r="F2002" t="inlineStr">
        <is>
          <t/>
        </is>
      </c>
      <c r="G2002" t="inlineStr">
        <is>
          <t/>
        </is>
      </c>
      <c r="H2002" t="inlineStr">
        <is>
          <t/>
        </is>
      </c>
      <c r="I2002">
        <f>IF(D2002&gt;0,C2002/D2002,"")</f>
      </c>
      <c r="J2002">
        <f>IFERROR(B2002/B2001-1,"")</f>
      </c>
      <c r="K2002">
        <f>MAX(K2001,B2002)</f>
      </c>
      <c r="L2002">
        <f>IF(K2002&gt;0,B2002/K2002-1,"")</f>
      </c>
    </row>
    <row r="2003">
      <c r="A2003">
        <f>NAV!A2003</f>
      </c>
      <c r="B2003">
        <f>NAV!B2003</f>
      </c>
      <c r="C2003">
        <f>IFERROR(LN(B2003/B2002),"")</f>
      </c>
      <c r="D2003">
        <f>IFERROR(A2003-A2002,"")</f>
      </c>
      <c r="E2003">
        <f>IFERROR(D2003/365.25,"")</f>
      </c>
      <c r="F2003" t="inlineStr">
        <is>
          <t/>
        </is>
      </c>
      <c r="G2003" t="inlineStr">
        <is>
          <t/>
        </is>
      </c>
      <c r="H2003" t="inlineStr">
        <is>
          <t/>
        </is>
      </c>
      <c r="I2003">
        <f>IF(D2003&gt;0,C2003/D2003,"")</f>
      </c>
      <c r="J2003">
        <f>IFERROR(B2003/B2002-1,"")</f>
      </c>
      <c r="K2003">
        <f>MAX(K2002,B2003)</f>
      </c>
      <c r="L2003">
        <f>IF(K2003&gt;0,B2003/K2003-1,"")</f>
      </c>
    </row>
    <row r="2004">
      <c r="A2004">
        <f>NAV!A2004</f>
      </c>
      <c r="B2004">
        <f>NAV!B2004</f>
      </c>
      <c r="C2004">
        <f>IFERROR(LN(B2004/B2003),"")</f>
      </c>
      <c r="D2004">
        <f>IFERROR(A2004-A2003,"")</f>
      </c>
      <c r="E2004">
        <f>IFERROR(D2004/365.25,"")</f>
      </c>
      <c r="F2004" t="inlineStr">
        <is>
          <t/>
        </is>
      </c>
      <c r="G2004" t="inlineStr">
        <is>
          <t/>
        </is>
      </c>
      <c r="H2004" t="inlineStr">
        <is>
          <t/>
        </is>
      </c>
      <c r="I2004">
        <f>IF(D2004&gt;0,C2004/D2004,"")</f>
      </c>
      <c r="J2004">
        <f>IFERROR(B2004/B2003-1,"")</f>
      </c>
      <c r="K2004">
        <f>MAX(K2003,B2004)</f>
      </c>
      <c r="L2004">
        <f>IF(K2004&gt;0,B2004/K2004-1,"")</f>
      </c>
    </row>
    <row r="2005">
      <c r="A2005">
        <f>NAV!A2005</f>
      </c>
      <c r="B2005">
        <f>NAV!B2005</f>
      </c>
      <c r="C2005">
        <f>IFERROR(LN(B2005/B2004),"")</f>
      </c>
      <c r="D2005">
        <f>IFERROR(A2005-A2004,"")</f>
      </c>
      <c r="E2005">
        <f>IFERROR(D2005/365.25,"")</f>
      </c>
      <c r="F2005" t="inlineStr">
        <is>
          <t/>
        </is>
      </c>
      <c r="G2005" t="inlineStr">
        <is>
          <t/>
        </is>
      </c>
      <c r="H2005" t="inlineStr">
        <is>
          <t/>
        </is>
      </c>
      <c r="I2005">
        <f>IF(D2005&gt;0,C2005/D2005,"")</f>
      </c>
      <c r="J2005">
        <f>IFERROR(B2005/B2004-1,"")</f>
      </c>
      <c r="K2005">
        <f>MAX(K2004,B2005)</f>
      </c>
      <c r="L2005">
        <f>IF(K2005&gt;0,B2005/K2005-1,"")</f>
      </c>
    </row>
    <row r="2006">
      <c r="A2006">
        <f>NAV!A2006</f>
      </c>
      <c r="B2006">
        <f>NAV!B2006</f>
      </c>
      <c r="C2006">
        <f>IFERROR(LN(B2006/B2005),"")</f>
      </c>
      <c r="D2006">
        <f>IFERROR(A2006-A2005,"")</f>
      </c>
      <c r="E2006">
        <f>IFERROR(D2006/365.25,"")</f>
      </c>
      <c r="F2006" t="inlineStr">
        <is>
          <t/>
        </is>
      </c>
      <c r="G2006" t="inlineStr">
        <is>
          <t/>
        </is>
      </c>
      <c r="H2006" t="inlineStr">
        <is>
          <t/>
        </is>
      </c>
      <c r="I2006">
        <f>IF(D2006&gt;0,C2006/D2006,"")</f>
      </c>
      <c r="J2006">
        <f>IFERROR(B2006/B2005-1,"")</f>
      </c>
      <c r="K2006">
        <f>MAX(K2005,B2006)</f>
      </c>
      <c r="L2006">
        <f>IF(K2006&gt;0,B2006/K2006-1,"")</f>
      </c>
    </row>
    <row r="2007">
      <c r="A2007">
        <f>NAV!A2007</f>
      </c>
      <c r="B2007">
        <f>NAV!B2007</f>
      </c>
      <c r="C2007">
        <f>IFERROR(LN(B2007/B2006),"")</f>
      </c>
      <c r="D2007">
        <f>IFERROR(A2007-A2006,"")</f>
      </c>
      <c r="E2007">
        <f>IFERROR(D2007/365.25,"")</f>
      </c>
      <c r="F2007" t="inlineStr">
        <is>
          <t/>
        </is>
      </c>
      <c r="G2007" t="inlineStr">
        <is>
          <t/>
        </is>
      </c>
      <c r="H2007" t="inlineStr">
        <is>
          <t/>
        </is>
      </c>
      <c r="I2007">
        <f>IF(D2007&gt;0,C2007/D2007,"")</f>
      </c>
      <c r="J2007">
        <f>IFERROR(B2007/B2006-1,"")</f>
      </c>
      <c r="K2007">
        <f>MAX(K2006,B2007)</f>
      </c>
      <c r="L2007">
        <f>IF(K2007&gt;0,B2007/K2007-1,"")</f>
      </c>
    </row>
    <row r="2008">
      <c r="A2008">
        <f>NAV!A2008</f>
      </c>
      <c r="B2008">
        <f>NAV!B2008</f>
      </c>
      <c r="C2008">
        <f>IFERROR(LN(B2008/B2007),"")</f>
      </c>
      <c r="D2008">
        <f>IFERROR(A2008-A2007,"")</f>
      </c>
      <c r="E2008">
        <f>IFERROR(D2008/365.25,"")</f>
      </c>
      <c r="F2008" t="inlineStr">
        <is>
          <t/>
        </is>
      </c>
      <c r="G2008" t="inlineStr">
        <is>
          <t/>
        </is>
      </c>
      <c r="H2008" t="inlineStr">
        <is>
          <t/>
        </is>
      </c>
      <c r="I2008">
        <f>IF(D2008&gt;0,C2008/D2008,"")</f>
      </c>
      <c r="J2008">
        <f>IFERROR(B2008/B2007-1,"")</f>
      </c>
      <c r="K2008">
        <f>MAX(K2007,B2008)</f>
      </c>
      <c r="L2008">
        <f>IF(K2008&gt;0,B2008/K2008-1,"")</f>
      </c>
    </row>
    <row r="2009">
      <c r="A2009">
        <f>NAV!A2009</f>
      </c>
      <c r="B2009">
        <f>NAV!B2009</f>
      </c>
      <c r="C2009">
        <f>IFERROR(LN(B2009/B2008),"")</f>
      </c>
      <c r="D2009">
        <f>IFERROR(A2009-A2008,"")</f>
      </c>
      <c r="E2009">
        <f>IFERROR(D2009/365.25,"")</f>
      </c>
      <c r="F2009" t="inlineStr">
        <is>
          <t/>
        </is>
      </c>
      <c r="G2009" t="inlineStr">
        <is>
          <t/>
        </is>
      </c>
      <c r="H2009" t="inlineStr">
        <is>
          <t/>
        </is>
      </c>
      <c r="I2009">
        <f>IF(D2009&gt;0,C2009/D2009,"")</f>
      </c>
      <c r="J2009">
        <f>IFERROR(B2009/B2008-1,"")</f>
      </c>
      <c r="K2009">
        <f>MAX(K2008,B2009)</f>
      </c>
      <c r="L2009">
        <f>IF(K2009&gt;0,B2009/K2009-1,"")</f>
      </c>
    </row>
    <row r="2010">
      <c r="A2010">
        <f>NAV!A2010</f>
      </c>
      <c r="B2010">
        <f>NAV!B2010</f>
      </c>
      <c r="C2010">
        <f>IFERROR(LN(B2010/B2009),"")</f>
      </c>
      <c r="D2010">
        <f>IFERROR(A2010-A2009,"")</f>
      </c>
      <c r="E2010">
        <f>IFERROR(D2010/365.25,"")</f>
      </c>
      <c r="F2010" t="inlineStr">
        <is>
          <t/>
        </is>
      </c>
      <c r="G2010" t="inlineStr">
        <is>
          <t/>
        </is>
      </c>
      <c r="H2010" t="inlineStr">
        <is>
          <t/>
        </is>
      </c>
      <c r="I2010">
        <f>IF(D2010&gt;0,C2010/D2010,"")</f>
      </c>
      <c r="J2010">
        <f>IFERROR(B2010/B2009-1,"")</f>
      </c>
      <c r="K2010">
        <f>MAX(K2009,B2010)</f>
      </c>
      <c r="L2010">
        <f>IF(K2010&gt;0,B2010/K2010-1,"")</f>
      </c>
    </row>
    <row r="2011">
      <c r="A2011">
        <f>NAV!A2011</f>
      </c>
      <c r="B2011">
        <f>NAV!B2011</f>
      </c>
      <c r="C2011">
        <f>IFERROR(LN(B2011/B2010),"")</f>
      </c>
      <c r="D2011">
        <f>IFERROR(A2011-A2010,"")</f>
      </c>
      <c r="E2011">
        <f>IFERROR(D2011/365.25,"")</f>
      </c>
      <c r="F2011" t="inlineStr">
        <is>
          <t/>
        </is>
      </c>
      <c r="G2011" t="inlineStr">
        <is>
          <t/>
        </is>
      </c>
      <c r="H2011" t="inlineStr">
        <is>
          <t/>
        </is>
      </c>
      <c r="I2011">
        <f>IF(D2011&gt;0,C2011/D2011,"")</f>
      </c>
      <c r="J2011">
        <f>IFERROR(B2011/B2010-1,"")</f>
      </c>
      <c r="K2011">
        <f>MAX(K2010,B2011)</f>
      </c>
      <c r="L2011">
        <f>IF(K2011&gt;0,B2011/K2011-1,"")</f>
      </c>
    </row>
    <row r="2012">
      <c r="A2012">
        <f>NAV!A2012</f>
      </c>
      <c r="B2012">
        <f>NAV!B2012</f>
      </c>
      <c r="C2012">
        <f>IFERROR(LN(B2012/B2011),"")</f>
      </c>
      <c r="D2012">
        <f>IFERROR(A2012-A2011,"")</f>
      </c>
      <c r="E2012">
        <f>IFERROR(D2012/365.25,"")</f>
      </c>
      <c r="F2012" t="inlineStr">
        <is>
          <t/>
        </is>
      </c>
      <c r="G2012" t="inlineStr">
        <is>
          <t/>
        </is>
      </c>
      <c r="H2012" t="inlineStr">
        <is>
          <t/>
        </is>
      </c>
      <c r="I2012">
        <f>IF(D2012&gt;0,C2012/D2012,"")</f>
      </c>
      <c r="J2012">
        <f>IFERROR(B2012/B2011-1,"")</f>
      </c>
      <c r="K2012">
        <f>MAX(K2011,B2012)</f>
      </c>
      <c r="L2012">
        <f>IF(K2012&gt;0,B2012/K2012-1,"")</f>
      </c>
    </row>
    <row r="2013">
      <c r="A2013">
        <f>NAV!A2013</f>
      </c>
      <c r="B2013">
        <f>NAV!B2013</f>
      </c>
      <c r="C2013">
        <f>IFERROR(LN(B2013/B2012),"")</f>
      </c>
      <c r="D2013">
        <f>IFERROR(A2013-A2012,"")</f>
      </c>
      <c r="E2013">
        <f>IFERROR(D2013/365.25,"")</f>
      </c>
      <c r="F2013" t="inlineStr">
        <is>
          <t/>
        </is>
      </c>
      <c r="G2013" t="inlineStr">
        <is>
          <t/>
        </is>
      </c>
      <c r="H2013" t="inlineStr">
        <is>
          <t/>
        </is>
      </c>
      <c r="I2013">
        <f>IF(D2013&gt;0,C2013/D2013,"")</f>
      </c>
      <c r="J2013">
        <f>IFERROR(B2013/B2012-1,"")</f>
      </c>
      <c r="K2013">
        <f>MAX(K2012,B2013)</f>
      </c>
      <c r="L2013">
        <f>IF(K2013&gt;0,B2013/K2013-1,"")</f>
      </c>
    </row>
    <row r="2014">
      <c r="A2014">
        <f>NAV!A2014</f>
      </c>
      <c r="B2014">
        <f>NAV!B2014</f>
      </c>
      <c r="C2014">
        <f>IFERROR(LN(B2014/B2013),"")</f>
      </c>
      <c r="D2014">
        <f>IFERROR(A2014-A2013,"")</f>
      </c>
      <c r="E2014">
        <f>IFERROR(D2014/365.25,"")</f>
      </c>
      <c r="F2014" t="inlineStr">
        <is>
          <t/>
        </is>
      </c>
      <c r="G2014" t="inlineStr">
        <is>
          <t/>
        </is>
      </c>
      <c r="H2014" t="inlineStr">
        <is>
          <t/>
        </is>
      </c>
      <c r="I2014">
        <f>IF(D2014&gt;0,C2014/D2014,"")</f>
      </c>
      <c r="J2014">
        <f>IFERROR(B2014/B2013-1,"")</f>
      </c>
      <c r="K2014">
        <f>MAX(K2013,B2014)</f>
      </c>
      <c r="L2014">
        <f>IF(K2014&gt;0,B2014/K2014-1,"")</f>
      </c>
    </row>
    <row r="2015">
      <c r="A2015">
        <f>NAV!A2015</f>
      </c>
      <c r="B2015">
        <f>NAV!B2015</f>
      </c>
      <c r="C2015">
        <f>IFERROR(LN(B2015/B2014),"")</f>
      </c>
      <c r="D2015">
        <f>IFERROR(A2015-A2014,"")</f>
      </c>
      <c r="E2015">
        <f>IFERROR(D2015/365.25,"")</f>
      </c>
      <c r="F2015" t="inlineStr">
        <is>
          <t/>
        </is>
      </c>
      <c r="G2015" t="inlineStr">
        <is>
          <t/>
        </is>
      </c>
      <c r="H2015" t="inlineStr">
        <is>
          <t/>
        </is>
      </c>
      <c r="I2015">
        <f>IF(D2015&gt;0,C2015/D2015,"")</f>
      </c>
      <c r="J2015">
        <f>IFERROR(B2015/B2014-1,"")</f>
      </c>
      <c r="K2015">
        <f>MAX(K2014,B2015)</f>
      </c>
      <c r="L2015">
        <f>IF(K2015&gt;0,B2015/K2015-1,"")</f>
      </c>
    </row>
    <row r="2016">
      <c r="A2016">
        <f>NAV!A2016</f>
      </c>
      <c r="B2016">
        <f>NAV!B2016</f>
      </c>
      <c r="C2016">
        <f>IFERROR(LN(B2016/B2015),"")</f>
      </c>
      <c r="D2016">
        <f>IFERROR(A2016-A2015,"")</f>
      </c>
      <c r="E2016">
        <f>IFERROR(D2016/365.25,"")</f>
      </c>
      <c r="F2016" t="inlineStr">
        <is>
          <t/>
        </is>
      </c>
      <c r="G2016" t="inlineStr">
        <is>
          <t/>
        </is>
      </c>
      <c r="H2016" t="inlineStr">
        <is>
          <t/>
        </is>
      </c>
      <c r="I2016">
        <f>IF(D2016&gt;0,C2016/D2016,"")</f>
      </c>
      <c r="J2016">
        <f>IFERROR(B2016/B2015-1,"")</f>
      </c>
      <c r="K2016">
        <f>MAX(K2015,B2016)</f>
      </c>
      <c r="L2016">
        <f>IF(K2016&gt;0,B2016/K2016-1,"")</f>
      </c>
    </row>
    <row r="2017">
      <c r="A2017">
        <f>NAV!A2017</f>
      </c>
      <c r="B2017">
        <f>NAV!B2017</f>
      </c>
      <c r="C2017">
        <f>IFERROR(LN(B2017/B2016),"")</f>
      </c>
      <c r="D2017">
        <f>IFERROR(A2017-A2016,"")</f>
      </c>
      <c r="E2017">
        <f>IFERROR(D2017/365.25,"")</f>
      </c>
      <c r="F2017" t="inlineStr">
        <is>
          <t/>
        </is>
      </c>
      <c r="G2017" t="inlineStr">
        <is>
          <t/>
        </is>
      </c>
      <c r="H2017" t="inlineStr">
        <is>
          <t/>
        </is>
      </c>
      <c r="I2017">
        <f>IF(D2017&gt;0,C2017/D2017,"")</f>
      </c>
      <c r="J2017">
        <f>IFERROR(B2017/B2016-1,"")</f>
      </c>
      <c r="K2017">
        <f>MAX(K2016,B2017)</f>
      </c>
      <c r="L2017">
        <f>IF(K2017&gt;0,B2017/K2017-1,"")</f>
      </c>
    </row>
    <row r="2018">
      <c r="A2018">
        <f>NAV!A2018</f>
      </c>
      <c r="B2018">
        <f>NAV!B2018</f>
      </c>
      <c r="C2018">
        <f>IFERROR(LN(B2018/B2017),"")</f>
      </c>
      <c r="D2018">
        <f>IFERROR(A2018-A2017,"")</f>
      </c>
      <c r="E2018">
        <f>IFERROR(D2018/365.25,"")</f>
      </c>
      <c r="F2018" t="inlineStr">
        <is>
          <t/>
        </is>
      </c>
      <c r="G2018" t="inlineStr">
        <is>
          <t/>
        </is>
      </c>
      <c r="H2018" t="inlineStr">
        <is>
          <t/>
        </is>
      </c>
      <c r="I2018">
        <f>IF(D2018&gt;0,C2018/D2018,"")</f>
      </c>
      <c r="J2018">
        <f>IFERROR(B2018/B2017-1,"")</f>
      </c>
      <c r="K2018">
        <f>MAX(K2017,B2018)</f>
      </c>
      <c r="L2018">
        <f>IF(K2018&gt;0,B2018/K2018-1,"")</f>
      </c>
    </row>
    <row r="2019">
      <c r="A2019">
        <f>NAV!A2019</f>
      </c>
      <c r="B2019">
        <f>NAV!B2019</f>
      </c>
      <c r="C2019">
        <f>IFERROR(LN(B2019/B2018),"")</f>
      </c>
      <c r="D2019">
        <f>IFERROR(A2019-A2018,"")</f>
      </c>
      <c r="E2019">
        <f>IFERROR(D2019/365.25,"")</f>
      </c>
      <c r="F2019" t="inlineStr">
        <is>
          <t/>
        </is>
      </c>
      <c r="G2019" t="inlineStr">
        <is>
          <t/>
        </is>
      </c>
      <c r="H2019" t="inlineStr">
        <is>
          <t/>
        </is>
      </c>
      <c r="I2019">
        <f>IF(D2019&gt;0,C2019/D2019,"")</f>
      </c>
      <c r="J2019">
        <f>IFERROR(B2019/B2018-1,"")</f>
      </c>
      <c r="K2019">
        <f>MAX(K2018,B2019)</f>
      </c>
      <c r="L2019">
        <f>IF(K2019&gt;0,B2019/K2019-1,"")</f>
      </c>
    </row>
    <row r="2020">
      <c r="A2020">
        <f>NAV!A2020</f>
      </c>
      <c r="B2020">
        <f>NAV!B2020</f>
      </c>
      <c r="C2020">
        <f>IFERROR(LN(B2020/B2019),"")</f>
      </c>
      <c r="D2020">
        <f>IFERROR(A2020-A2019,"")</f>
      </c>
      <c r="E2020">
        <f>IFERROR(D2020/365.25,"")</f>
      </c>
      <c r="F2020" t="inlineStr">
        <is>
          <t/>
        </is>
      </c>
      <c r="G2020" t="inlineStr">
        <is>
          <t/>
        </is>
      </c>
      <c r="H2020" t="inlineStr">
        <is>
          <t/>
        </is>
      </c>
      <c r="I2020">
        <f>IF(D2020&gt;0,C2020/D2020,"")</f>
      </c>
      <c r="J2020">
        <f>IFERROR(B2020/B2019-1,"")</f>
      </c>
      <c r="K2020">
        <f>MAX(K2019,B2020)</f>
      </c>
      <c r="L2020">
        <f>IF(K2020&gt;0,B2020/K2020-1,"")</f>
      </c>
    </row>
    <row r="2021">
      <c r="A2021">
        <f>NAV!A2021</f>
      </c>
      <c r="B2021">
        <f>NAV!B2021</f>
      </c>
      <c r="C2021">
        <f>IFERROR(LN(B2021/B2020),"")</f>
      </c>
      <c r="D2021">
        <f>IFERROR(A2021-A2020,"")</f>
      </c>
      <c r="E2021">
        <f>IFERROR(D2021/365.25,"")</f>
      </c>
      <c r="F2021" t="inlineStr">
        <is>
          <t/>
        </is>
      </c>
      <c r="G2021" t="inlineStr">
        <is>
          <t/>
        </is>
      </c>
      <c r="H2021" t="inlineStr">
        <is>
          <t/>
        </is>
      </c>
      <c r="I2021">
        <f>IF(D2021&gt;0,C2021/D2021,"")</f>
      </c>
      <c r="J2021">
        <f>IFERROR(B2021/B2020-1,"")</f>
      </c>
      <c r="K2021">
        <f>MAX(K2020,B2021)</f>
      </c>
      <c r="L2021">
        <f>IF(K2021&gt;0,B2021/K2021-1,"")</f>
      </c>
    </row>
    <row r="2022">
      <c r="A2022">
        <f>NAV!A2022</f>
      </c>
      <c r="B2022">
        <f>NAV!B2022</f>
      </c>
      <c r="C2022">
        <f>IFERROR(LN(B2022/B2021),"")</f>
      </c>
      <c r="D2022">
        <f>IFERROR(A2022-A2021,"")</f>
      </c>
      <c r="E2022">
        <f>IFERROR(D2022/365.25,"")</f>
      </c>
      <c r="F2022" t="inlineStr">
        <is>
          <t/>
        </is>
      </c>
      <c r="G2022" t="inlineStr">
        <is>
          <t/>
        </is>
      </c>
      <c r="H2022" t="inlineStr">
        <is>
          <t/>
        </is>
      </c>
      <c r="I2022">
        <f>IF(D2022&gt;0,C2022/D2022,"")</f>
      </c>
      <c r="J2022">
        <f>IFERROR(B2022/B2021-1,"")</f>
      </c>
      <c r="K2022">
        <f>MAX(K2021,B2022)</f>
      </c>
      <c r="L2022">
        <f>IF(K2022&gt;0,B2022/K2022-1,"")</f>
      </c>
    </row>
    <row r="2023">
      <c r="A2023">
        <f>NAV!A2023</f>
      </c>
      <c r="B2023">
        <f>NAV!B2023</f>
      </c>
      <c r="C2023">
        <f>IFERROR(LN(B2023/B2022),"")</f>
      </c>
      <c r="D2023">
        <f>IFERROR(A2023-A2022,"")</f>
      </c>
      <c r="E2023">
        <f>IFERROR(D2023/365.25,"")</f>
      </c>
      <c r="F2023" t="inlineStr">
        <is>
          <t/>
        </is>
      </c>
      <c r="G2023" t="inlineStr">
        <is>
          <t/>
        </is>
      </c>
      <c r="H2023" t="inlineStr">
        <is>
          <t/>
        </is>
      </c>
      <c r="I2023">
        <f>IF(D2023&gt;0,C2023/D2023,"")</f>
      </c>
      <c r="J2023">
        <f>IFERROR(B2023/B2022-1,"")</f>
      </c>
      <c r="K2023">
        <f>MAX(K2022,B2023)</f>
      </c>
      <c r="L2023">
        <f>IF(K2023&gt;0,B2023/K2023-1,"")</f>
      </c>
    </row>
    <row r="2024">
      <c r="A2024">
        <f>NAV!A2024</f>
      </c>
      <c r="B2024">
        <f>NAV!B2024</f>
      </c>
      <c r="C2024">
        <f>IFERROR(LN(B2024/B2023),"")</f>
      </c>
      <c r="D2024">
        <f>IFERROR(A2024-A2023,"")</f>
      </c>
      <c r="E2024">
        <f>IFERROR(D2024/365.25,"")</f>
      </c>
      <c r="F2024" t="inlineStr">
        <is>
          <t/>
        </is>
      </c>
      <c r="G2024" t="inlineStr">
        <is>
          <t/>
        </is>
      </c>
      <c r="H2024" t="inlineStr">
        <is>
          <t/>
        </is>
      </c>
      <c r="I2024">
        <f>IF(D2024&gt;0,C2024/D2024,"")</f>
      </c>
      <c r="J2024">
        <f>IFERROR(B2024/B2023-1,"")</f>
      </c>
      <c r="K2024">
        <f>MAX(K2023,B2024)</f>
      </c>
      <c r="L2024">
        <f>IF(K2024&gt;0,B2024/K2024-1,"")</f>
      </c>
    </row>
    <row r="2025">
      <c r="A2025">
        <f>NAV!A2025</f>
      </c>
      <c r="B2025">
        <f>NAV!B2025</f>
      </c>
      <c r="C2025">
        <f>IFERROR(LN(B2025/B2024),"")</f>
      </c>
      <c r="D2025">
        <f>IFERROR(A2025-A2024,"")</f>
      </c>
      <c r="E2025">
        <f>IFERROR(D2025/365.25,"")</f>
      </c>
      <c r="F2025" t="inlineStr">
        <is>
          <t/>
        </is>
      </c>
      <c r="G2025" t="inlineStr">
        <is>
          <t/>
        </is>
      </c>
      <c r="H2025" t="inlineStr">
        <is>
          <t/>
        </is>
      </c>
      <c r="I2025">
        <f>IF(D2025&gt;0,C2025/D2025,"")</f>
      </c>
      <c r="J2025">
        <f>IFERROR(B2025/B2024-1,"")</f>
      </c>
      <c r="K2025">
        <f>MAX(K2024,B2025)</f>
      </c>
      <c r="L2025">
        <f>IF(K2025&gt;0,B2025/K2025-1,"")</f>
      </c>
    </row>
    <row r="2026">
      <c r="A2026">
        <f>NAV!A2026</f>
      </c>
      <c r="B2026">
        <f>NAV!B2026</f>
      </c>
      <c r="C2026">
        <f>IFERROR(LN(B2026/B2025),"")</f>
      </c>
      <c r="D2026">
        <f>IFERROR(A2026-A2025,"")</f>
      </c>
      <c r="E2026">
        <f>IFERROR(D2026/365.25,"")</f>
      </c>
      <c r="F2026" t="inlineStr">
        <is>
          <t/>
        </is>
      </c>
      <c r="G2026" t="inlineStr">
        <is>
          <t/>
        </is>
      </c>
      <c r="H2026" t="inlineStr">
        <is>
          <t/>
        </is>
      </c>
      <c r="I2026">
        <f>IF(D2026&gt;0,C2026/D2026,"")</f>
      </c>
      <c r="J2026">
        <f>IFERROR(B2026/B2025-1,"")</f>
      </c>
      <c r="K2026">
        <f>MAX(K2025,B2026)</f>
      </c>
      <c r="L2026">
        <f>IF(K2026&gt;0,B2026/K2026-1,"")</f>
      </c>
    </row>
    <row r="2027">
      <c r="A2027">
        <f>NAV!A2027</f>
      </c>
      <c r="B2027">
        <f>NAV!B2027</f>
      </c>
      <c r="C2027">
        <f>IFERROR(LN(B2027/B2026),"")</f>
      </c>
      <c r="D2027">
        <f>IFERROR(A2027-A2026,"")</f>
      </c>
      <c r="E2027">
        <f>IFERROR(D2027/365.25,"")</f>
      </c>
      <c r="F2027" t="inlineStr">
        <is>
          <t/>
        </is>
      </c>
      <c r="G2027" t="inlineStr">
        <is>
          <t/>
        </is>
      </c>
      <c r="H2027" t="inlineStr">
        <is>
          <t/>
        </is>
      </c>
      <c r="I2027">
        <f>IF(D2027&gt;0,C2027/D2027,"")</f>
      </c>
      <c r="J2027">
        <f>IFERROR(B2027/B2026-1,"")</f>
      </c>
      <c r="K2027">
        <f>MAX(K2026,B2027)</f>
      </c>
      <c r="L2027">
        <f>IF(K2027&gt;0,B2027/K2027-1,"")</f>
      </c>
    </row>
    <row r="2028">
      <c r="A2028">
        <f>NAV!A2028</f>
      </c>
      <c r="B2028">
        <f>NAV!B2028</f>
      </c>
      <c r="C2028">
        <f>IFERROR(LN(B2028/B2027),"")</f>
      </c>
      <c r="D2028">
        <f>IFERROR(A2028-A2027,"")</f>
      </c>
      <c r="E2028">
        <f>IFERROR(D2028/365.25,"")</f>
      </c>
      <c r="F2028" t="inlineStr">
        <is>
          <t/>
        </is>
      </c>
      <c r="G2028" t="inlineStr">
        <is>
          <t/>
        </is>
      </c>
      <c r="H2028" t="inlineStr">
        <is>
          <t/>
        </is>
      </c>
      <c r="I2028">
        <f>IF(D2028&gt;0,C2028/D2028,"")</f>
      </c>
      <c r="J2028">
        <f>IFERROR(B2028/B2027-1,"")</f>
      </c>
      <c r="K2028">
        <f>MAX(K2027,B2028)</f>
      </c>
      <c r="L2028">
        <f>IF(K2028&gt;0,B2028/K2028-1,"")</f>
      </c>
    </row>
    <row r="2029">
      <c r="A2029">
        <f>NAV!A2029</f>
      </c>
      <c r="B2029">
        <f>NAV!B2029</f>
      </c>
      <c r="C2029">
        <f>IFERROR(LN(B2029/B2028),"")</f>
      </c>
      <c r="D2029">
        <f>IFERROR(A2029-A2028,"")</f>
      </c>
      <c r="E2029">
        <f>IFERROR(D2029/365.25,"")</f>
      </c>
      <c r="F2029" t="inlineStr">
        <is>
          <t/>
        </is>
      </c>
      <c r="G2029" t="inlineStr">
        <is>
          <t/>
        </is>
      </c>
      <c r="H2029" t="inlineStr">
        <is>
          <t/>
        </is>
      </c>
      <c r="I2029">
        <f>IF(D2029&gt;0,C2029/D2029,"")</f>
      </c>
      <c r="J2029">
        <f>IFERROR(B2029/B2028-1,"")</f>
      </c>
      <c r="K2029">
        <f>MAX(K2028,B2029)</f>
      </c>
      <c r="L2029">
        <f>IF(K2029&gt;0,B2029/K2029-1,"")</f>
      </c>
    </row>
    <row r="2030">
      <c r="A2030">
        <f>NAV!A2030</f>
      </c>
      <c r="B2030">
        <f>NAV!B2030</f>
      </c>
      <c r="C2030">
        <f>IFERROR(LN(B2030/B2029),"")</f>
      </c>
      <c r="D2030">
        <f>IFERROR(A2030-A2029,"")</f>
      </c>
      <c r="E2030">
        <f>IFERROR(D2030/365.25,"")</f>
      </c>
      <c r="F2030" t="inlineStr">
        <is>
          <t/>
        </is>
      </c>
      <c r="G2030" t="inlineStr">
        <is>
          <t/>
        </is>
      </c>
      <c r="H2030" t="inlineStr">
        <is>
          <t/>
        </is>
      </c>
      <c r="I2030">
        <f>IF(D2030&gt;0,C2030/D2030,"")</f>
      </c>
      <c r="J2030">
        <f>IFERROR(B2030/B2029-1,"")</f>
      </c>
      <c r="K2030">
        <f>MAX(K2029,B2030)</f>
      </c>
      <c r="L2030">
        <f>IF(K2030&gt;0,B2030/K2030-1,"")</f>
      </c>
    </row>
    <row r="2031">
      <c r="A2031">
        <f>NAV!A2031</f>
      </c>
      <c r="B2031">
        <f>NAV!B2031</f>
      </c>
      <c r="C2031">
        <f>IFERROR(LN(B2031/B2030),"")</f>
      </c>
      <c r="D2031">
        <f>IFERROR(A2031-A2030,"")</f>
      </c>
      <c r="E2031">
        <f>IFERROR(D2031/365.25,"")</f>
      </c>
      <c r="F2031" t="inlineStr">
        <is>
          <t/>
        </is>
      </c>
      <c r="G2031" t="inlineStr">
        <is>
          <t/>
        </is>
      </c>
      <c r="H2031" t="inlineStr">
        <is>
          <t/>
        </is>
      </c>
      <c r="I2031">
        <f>IF(D2031&gt;0,C2031/D2031,"")</f>
      </c>
      <c r="J2031">
        <f>IFERROR(B2031/B2030-1,"")</f>
      </c>
      <c r="K2031">
        <f>MAX(K2030,B2031)</f>
      </c>
      <c r="L2031">
        <f>IF(K2031&gt;0,B2031/K2031-1,"")</f>
      </c>
    </row>
    <row r="2032">
      <c r="A2032">
        <f>NAV!A2032</f>
      </c>
      <c r="B2032">
        <f>NAV!B2032</f>
      </c>
      <c r="C2032">
        <f>IFERROR(LN(B2032/B2031),"")</f>
      </c>
      <c r="D2032">
        <f>IFERROR(A2032-A2031,"")</f>
      </c>
      <c r="E2032">
        <f>IFERROR(D2032/365.25,"")</f>
      </c>
      <c r="F2032" t="inlineStr">
        <is>
          <t/>
        </is>
      </c>
      <c r="G2032" t="inlineStr">
        <is>
          <t/>
        </is>
      </c>
      <c r="H2032" t="inlineStr">
        <is>
          <t/>
        </is>
      </c>
      <c r="I2032">
        <f>IF(D2032&gt;0,C2032/D2032,"")</f>
      </c>
      <c r="J2032">
        <f>IFERROR(B2032/B2031-1,"")</f>
      </c>
      <c r="K2032">
        <f>MAX(K2031,B2032)</f>
      </c>
      <c r="L2032">
        <f>IF(K2032&gt;0,B2032/K2032-1,"")</f>
      </c>
    </row>
    <row r="2033">
      <c r="A2033">
        <f>NAV!A2033</f>
      </c>
      <c r="B2033">
        <f>NAV!B2033</f>
      </c>
      <c r="C2033">
        <f>IFERROR(LN(B2033/B2032),"")</f>
      </c>
      <c r="D2033">
        <f>IFERROR(A2033-A2032,"")</f>
      </c>
      <c r="E2033">
        <f>IFERROR(D2033/365.25,"")</f>
      </c>
      <c r="F2033" t="inlineStr">
        <is>
          <t/>
        </is>
      </c>
      <c r="G2033" t="inlineStr">
        <is>
          <t/>
        </is>
      </c>
      <c r="H2033" t="inlineStr">
        <is>
          <t/>
        </is>
      </c>
      <c r="I2033">
        <f>IF(D2033&gt;0,C2033/D2033,"")</f>
      </c>
      <c r="J2033">
        <f>IFERROR(B2033/B2032-1,"")</f>
      </c>
      <c r="K2033">
        <f>MAX(K2032,B2033)</f>
      </c>
      <c r="L2033">
        <f>IF(K2033&gt;0,B2033/K2033-1,"")</f>
      </c>
    </row>
    <row r="2034">
      <c r="A2034">
        <f>NAV!A2034</f>
      </c>
      <c r="B2034">
        <f>NAV!B2034</f>
      </c>
      <c r="C2034">
        <f>IFERROR(LN(B2034/B2033),"")</f>
      </c>
      <c r="D2034">
        <f>IFERROR(A2034-A2033,"")</f>
      </c>
      <c r="E2034">
        <f>IFERROR(D2034/365.25,"")</f>
      </c>
      <c r="F2034" t="inlineStr">
        <is>
          <t/>
        </is>
      </c>
      <c r="G2034" t="inlineStr">
        <is>
          <t/>
        </is>
      </c>
      <c r="H2034" t="inlineStr">
        <is>
          <t/>
        </is>
      </c>
      <c r="I2034">
        <f>IF(D2034&gt;0,C2034/D2034,"")</f>
      </c>
      <c r="J2034">
        <f>IFERROR(B2034/B2033-1,"")</f>
      </c>
      <c r="K2034">
        <f>MAX(K2033,B2034)</f>
      </c>
      <c r="L2034">
        <f>IF(K2034&gt;0,B2034/K2034-1,"")</f>
      </c>
    </row>
    <row r="2035">
      <c r="A2035">
        <f>NAV!A2035</f>
      </c>
      <c r="B2035">
        <f>NAV!B2035</f>
      </c>
      <c r="C2035">
        <f>IFERROR(LN(B2035/B2034),"")</f>
      </c>
      <c r="D2035">
        <f>IFERROR(A2035-A2034,"")</f>
      </c>
      <c r="E2035">
        <f>IFERROR(D2035/365.25,"")</f>
      </c>
      <c r="F2035" t="inlineStr">
        <is>
          <t/>
        </is>
      </c>
      <c r="G2035" t="inlineStr">
        <is>
          <t/>
        </is>
      </c>
      <c r="H2035" t="inlineStr">
        <is>
          <t/>
        </is>
      </c>
      <c r="I2035">
        <f>IF(D2035&gt;0,C2035/D2035,"")</f>
      </c>
      <c r="J2035">
        <f>IFERROR(B2035/B2034-1,"")</f>
      </c>
      <c r="K2035">
        <f>MAX(K2034,B2035)</f>
      </c>
      <c r="L2035">
        <f>IF(K2035&gt;0,B2035/K2035-1,"")</f>
      </c>
    </row>
    <row r="2036">
      <c r="A2036">
        <f>NAV!A2036</f>
      </c>
      <c r="B2036">
        <f>NAV!B2036</f>
      </c>
      <c r="C2036">
        <f>IFERROR(LN(B2036/B2035),"")</f>
      </c>
      <c r="D2036">
        <f>IFERROR(A2036-A2035,"")</f>
      </c>
      <c r="E2036">
        <f>IFERROR(D2036/365.25,"")</f>
      </c>
      <c r="F2036" t="inlineStr">
        <is>
          <t/>
        </is>
      </c>
      <c r="G2036" t="inlineStr">
        <is>
          <t/>
        </is>
      </c>
      <c r="H2036" t="inlineStr">
        <is>
          <t/>
        </is>
      </c>
      <c r="I2036">
        <f>IF(D2036&gt;0,C2036/D2036,"")</f>
      </c>
      <c r="J2036">
        <f>IFERROR(B2036/B2035-1,"")</f>
      </c>
      <c r="K2036">
        <f>MAX(K2035,B2036)</f>
      </c>
      <c r="L2036">
        <f>IF(K2036&gt;0,B2036/K2036-1,"")</f>
      </c>
    </row>
    <row r="2037">
      <c r="A2037">
        <f>NAV!A2037</f>
      </c>
      <c r="B2037">
        <f>NAV!B2037</f>
      </c>
      <c r="C2037">
        <f>IFERROR(LN(B2037/B2036),"")</f>
      </c>
      <c r="D2037">
        <f>IFERROR(A2037-A2036,"")</f>
      </c>
      <c r="E2037">
        <f>IFERROR(D2037/365.25,"")</f>
      </c>
      <c r="F2037" t="inlineStr">
        <is>
          <t/>
        </is>
      </c>
      <c r="G2037" t="inlineStr">
        <is>
          <t/>
        </is>
      </c>
      <c r="H2037" t="inlineStr">
        <is>
          <t/>
        </is>
      </c>
      <c r="I2037">
        <f>IF(D2037&gt;0,C2037/D2037,"")</f>
      </c>
      <c r="J2037">
        <f>IFERROR(B2037/B2036-1,"")</f>
      </c>
      <c r="K2037">
        <f>MAX(K2036,B2037)</f>
      </c>
      <c r="L2037">
        <f>IF(K2037&gt;0,B2037/K2037-1,"")</f>
      </c>
    </row>
    <row r="2038">
      <c r="A2038">
        <f>NAV!A2038</f>
      </c>
      <c r="B2038">
        <f>NAV!B2038</f>
      </c>
      <c r="C2038">
        <f>IFERROR(LN(B2038/B2037),"")</f>
      </c>
      <c r="D2038">
        <f>IFERROR(A2038-A2037,"")</f>
      </c>
      <c r="E2038">
        <f>IFERROR(D2038/365.25,"")</f>
      </c>
      <c r="F2038" t="inlineStr">
        <is>
          <t/>
        </is>
      </c>
      <c r="G2038" t="inlineStr">
        <is>
          <t/>
        </is>
      </c>
      <c r="H2038" t="inlineStr">
        <is>
          <t/>
        </is>
      </c>
      <c r="I2038">
        <f>IF(D2038&gt;0,C2038/D2038,"")</f>
      </c>
      <c r="J2038">
        <f>IFERROR(B2038/B2037-1,"")</f>
      </c>
      <c r="K2038">
        <f>MAX(K2037,B2038)</f>
      </c>
      <c r="L2038">
        <f>IF(K2038&gt;0,B2038/K2038-1,"")</f>
      </c>
    </row>
    <row r="2039">
      <c r="A2039">
        <f>NAV!A2039</f>
      </c>
      <c r="B2039">
        <f>NAV!B2039</f>
      </c>
      <c r="C2039">
        <f>IFERROR(LN(B2039/B2038),"")</f>
      </c>
      <c r="D2039">
        <f>IFERROR(A2039-A2038,"")</f>
      </c>
      <c r="E2039">
        <f>IFERROR(D2039/365.25,"")</f>
      </c>
      <c r="F2039" t="inlineStr">
        <is>
          <t/>
        </is>
      </c>
      <c r="G2039" t="inlineStr">
        <is>
          <t/>
        </is>
      </c>
      <c r="H2039" t="inlineStr">
        <is>
          <t/>
        </is>
      </c>
      <c r="I2039">
        <f>IF(D2039&gt;0,C2039/D2039,"")</f>
      </c>
      <c r="J2039">
        <f>IFERROR(B2039/B2038-1,"")</f>
      </c>
      <c r="K2039">
        <f>MAX(K2038,B2039)</f>
      </c>
      <c r="L2039">
        <f>IF(K2039&gt;0,B2039/K2039-1,"")</f>
      </c>
    </row>
    <row r="2040">
      <c r="A2040">
        <f>NAV!A2040</f>
      </c>
      <c r="B2040">
        <f>NAV!B2040</f>
      </c>
      <c r="C2040">
        <f>IFERROR(LN(B2040/B2039),"")</f>
      </c>
      <c r="D2040">
        <f>IFERROR(A2040-A2039,"")</f>
      </c>
      <c r="E2040">
        <f>IFERROR(D2040/365.25,"")</f>
      </c>
      <c r="F2040" t="inlineStr">
        <is>
          <t/>
        </is>
      </c>
      <c r="G2040" t="inlineStr">
        <is>
          <t/>
        </is>
      </c>
      <c r="H2040" t="inlineStr">
        <is>
          <t/>
        </is>
      </c>
      <c r="I2040">
        <f>IF(D2040&gt;0,C2040/D2040,"")</f>
      </c>
      <c r="J2040">
        <f>IFERROR(B2040/B2039-1,"")</f>
      </c>
      <c r="K2040">
        <f>MAX(K2039,B2040)</f>
      </c>
      <c r="L2040">
        <f>IF(K2040&gt;0,B2040/K2040-1,"")</f>
      </c>
    </row>
    <row r="2041">
      <c r="A2041">
        <f>NAV!A2041</f>
      </c>
      <c r="B2041">
        <f>NAV!B2041</f>
      </c>
      <c r="C2041">
        <f>IFERROR(LN(B2041/B2040),"")</f>
      </c>
      <c r="D2041">
        <f>IFERROR(A2041-A2040,"")</f>
      </c>
      <c r="E2041">
        <f>IFERROR(D2041/365.25,"")</f>
      </c>
      <c r="F2041" t="inlineStr">
        <is>
          <t/>
        </is>
      </c>
      <c r="G2041" t="inlineStr">
        <is>
          <t/>
        </is>
      </c>
      <c r="H2041" t="inlineStr">
        <is>
          <t/>
        </is>
      </c>
      <c r="I2041">
        <f>IF(D2041&gt;0,C2041/D2041,"")</f>
      </c>
      <c r="J2041">
        <f>IFERROR(B2041/B2040-1,"")</f>
      </c>
      <c r="K2041">
        <f>MAX(K2040,B2041)</f>
      </c>
      <c r="L2041">
        <f>IF(K2041&gt;0,B2041/K2041-1,"")</f>
      </c>
    </row>
    <row r="2042">
      <c r="A2042">
        <f>NAV!A2042</f>
      </c>
      <c r="B2042">
        <f>NAV!B2042</f>
      </c>
      <c r="C2042">
        <f>IFERROR(LN(B2042/B2041),"")</f>
      </c>
      <c r="D2042">
        <f>IFERROR(A2042-A2041,"")</f>
      </c>
      <c r="E2042">
        <f>IFERROR(D2042/365.25,"")</f>
      </c>
      <c r="F2042" t="inlineStr">
        <is>
          <t/>
        </is>
      </c>
      <c r="G2042" t="inlineStr">
        <is>
          <t/>
        </is>
      </c>
      <c r="H2042" t="inlineStr">
        <is>
          <t/>
        </is>
      </c>
      <c r="I2042">
        <f>IF(D2042&gt;0,C2042/D2042,"")</f>
      </c>
      <c r="J2042">
        <f>IFERROR(B2042/B2041-1,"")</f>
      </c>
      <c r="K2042">
        <f>MAX(K2041,B2042)</f>
      </c>
      <c r="L2042">
        <f>IF(K2042&gt;0,B2042/K2042-1,"")</f>
      </c>
    </row>
    <row r="2043">
      <c r="A2043">
        <f>NAV!A2043</f>
      </c>
      <c r="B2043">
        <f>NAV!B2043</f>
      </c>
      <c r="C2043">
        <f>IFERROR(LN(B2043/B2042),"")</f>
      </c>
      <c r="D2043">
        <f>IFERROR(A2043-A2042,"")</f>
      </c>
      <c r="E2043">
        <f>IFERROR(D2043/365.25,"")</f>
      </c>
      <c r="F2043" t="inlineStr">
        <is>
          <t/>
        </is>
      </c>
      <c r="G2043" t="inlineStr">
        <is>
          <t/>
        </is>
      </c>
      <c r="H2043" t="inlineStr">
        <is>
          <t/>
        </is>
      </c>
      <c r="I2043">
        <f>IF(D2043&gt;0,C2043/D2043,"")</f>
      </c>
      <c r="J2043">
        <f>IFERROR(B2043/B2042-1,"")</f>
      </c>
      <c r="K2043">
        <f>MAX(K2042,B2043)</f>
      </c>
      <c r="L2043">
        <f>IF(K2043&gt;0,B2043/K2043-1,"")</f>
      </c>
    </row>
    <row r="2044">
      <c r="A2044">
        <f>NAV!A2044</f>
      </c>
      <c r="B2044">
        <f>NAV!B2044</f>
      </c>
      <c r="C2044">
        <f>IFERROR(LN(B2044/B2043),"")</f>
      </c>
      <c r="D2044">
        <f>IFERROR(A2044-A2043,"")</f>
      </c>
      <c r="E2044">
        <f>IFERROR(D2044/365.25,"")</f>
      </c>
      <c r="F2044" t="inlineStr">
        <is>
          <t/>
        </is>
      </c>
      <c r="G2044" t="inlineStr">
        <is>
          <t/>
        </is>
      </c>
      <c r="H2044" t="inlineStr">
        <is>
          <t/>
        </is>
      </c>
      <c r="I2044">
        <f>IF(D2044&gt;0,C2044/D2044,"")</f>
      </c>
      <c r="J2044">
        <f>IFERROR(B2044/B2043-1,"")</f>
      </c>
      <c r="K2044">
        <f>MAX(K2043,B2044)</f>
      </c>
      <c r="L2044">
        <f>IF(K2044&gt;0,B2044/K2044-1,"")</f>
      </c>
    </row>
    <row r="2045">
      <c r="A2045">
        <f>NAV!A2045</f>
      </c>
      <c r="B2045">
        <f>NAV!B2045</f>
      </c>
      <c r="C2045">
        <f>IFERROR(LN(B2045/B2044),"")</f>
      </c>
      <c r="D2045">
        <f>IFERROR(A2045-A2044,"")</f>
      </c>
      <c r="E2045">
        <f>IFERROR(D2045/365.25,"")</f>
      </c>
      <c r="F2045" t="inlineStr">
        <is>
          <t/>
        </is>
      </c>
      <c r="G2045" t="inlineStr">
        <is>
          <t/>
        </is>
      </c>
      <c r="H2045" t="inlineStr">
        <is>
          <t/>
        </is>
      </c>
      <c r="I2045">
        <f>IF(D2045&gt;0,C2045/D2045,"")</f>
      </c>
      <c r="J2045">
        <f>IFERROR(B2045/B2044-1,"")</f>
      </c>
      <c r="K2045">
        <f>MAX(K2044,B2045)</f>
      </c>
      <c r="L2045">
        <f>IF(K2045&gt;0,B2045/K2045-1,"")</f>
      </c>
    </row>
    <row r="2046">
      <c r="A2046">
        <f>NAV!A2046</f>
      </c>
      <c r="B2046">
        <f>NAV!B2046</f>
      </c>
      <c r="C2046">
        <f>IFERROR(LN(B2046/B2045),"")</f>
      </c>
      <c r="D2046">
        <f>IFERROR(A2046-A2045,"")</f>
      </c>
      <c r="E2046">
        <f>IFERROR(D2046/365.25,"")</f>
      </c>
      <c r="F2046" t="inlineStr">
        <is>
          <t/>
        </is>
      </c>
      <c r="G2046" t="inlineStr">
        <is>
          <t/>
        </is>
      </c>
      <c r="H2046" t="inlineStr">
        <is>
          <t/>
        </is>
      </c>
      <c r="I2046">
        <f>IF(D2046&gt;0,C2046/D2046,"")</f>
      </c>
      <c r="J2046">
        <f>IFERROR(B2046/B2045-1,"")</f>
      </c>
      <c r="K2046">
        <f>MAX(K2045,B2046)</f>
      </c>
      <c r="L2046">
        <f>IF(K2046&gt;0,B2046/K2046-1,"")</f>
      </c>
    </row>
    <row r="2047">
      <c r="A2047">
        <f>NAV!A2047</f>
      </c>
      <c r="B2047">
        <f>NAV!B2047</f>
      </c>
      <c r="C2047">
        <f>IFERROR(LN(B2047/B2046),"")</f>
      </c>
      <c r="D2047">
        <f>IFERROR(A2047-A2046,"")</f>
      </c>
      <c r="E2047">
        <f>IFERROR(D2047/365.25,"")</f>
      </c>
      <c r="F2047" t="inlineStr">
        <is>
          <t/>
        </is>
      </c>
      <c r="G2047" t="inlineStr">
        <is>
          <t/>
        </is>
      </c>
      <c r="H2047" t="inlineStr">
        <is>
          <t/>
        </is>
      </c>
      <c r="I2047">
        <f>IF(D2047&gt;0,C2047/D2047,"")</f>
      </c>
      <c r="J2047">
        <f>IFERROR(B2047/B2046-1,"")</f>
      </c>
      <c r="K2047">
        <f>MAX(K2046,B2047)</f>
      </c>
      <c r="L2047">
        <f>IF(K2047&gt;0,B2047/K2047-1,"")</f>
      </c>
    </row>
    <row r="2048">
      <c r="A2048">
        <f>NAV!A2048</f>
      </c>
      <c r="B2048">
        <f>NAV!B2048</f>
      </c>
      <c r="C2048">
        <f>IFERROR(LN(B2048/B2047),"")</f>
      </c>
      <c r="D2048">
        <f>IFERROR(A2048-A2047,"")</f>
      </c>
      <c r="E2048">
        <f>IFERROR(D2048/365.25,"")</f>
      </c>
      <c r="F2048" t="inlineStr">
        <is>
          <t/>
        </is>
      </c>
      <c r="G2048" t="inlineStr">
        <is>
          <t/>
        </is>
      </c>
      <c r="H2048" t="inlineStr">
        <is>
          <t/>
        </is>
      </c>
      <c r="I2048">
        <f>IF(D2048&gt;0,C2048/D2048,"")</f>
      </c>
      <c r="J2048">
        <f>IFERROR(B2048/B2047-1,"")</f>
      </c>
      <c r="K2048">
        <f>MAX(K2047,B2048)</f>
      </c>
      <c r="L2048">
        <f>IF(K2048&gt;0,B2048/K2048-1,"")</f>
      </c>
    </row>
    <row r="2049">
      <c r="A2049">
        <f>NAV!A2049</f>
      </c>
      <c r="B2049">
        <f>NAV!B2049</f>
      </c>
      <c r="C2049">
        <f>IFERROR(LN(B2049/B2048),"")</f>
      </c>
      <c r="D2049">
        <f>IFERROR(A2049-A2048,"")</f>
      </c>
      <c r="E2049">
        <f>IFERROR(D2049/365.25,"")</f>
      </c>
      <c r="F2049" t="inlineStr">
        <is>
          <t/>
        </is>
      </c>
      <c r="G2049" t="inlineStr">
        <is>
          <t/>
        </is>
      </c>
      <c r="H2049" t="inlineStr">
        <is>
          <t/>
        </is>
      </c>
      <c r="I2049">
        <f>IF(D2049&gt;0,C2049/D2049,"")</f>
      </c>
      <c r="J2049">
        <f>IFERROR(B2049/B2048-1,"")</f>
      </c>
      <c r="K2049">
        <f>MAX(K2048,B2049)</f>
      </c>
      <c r="L2049">
        <f>IF(K2049&gt;0,B2049/K2049-1,"")</f>
      </c>
    </row>
    <row r="2050">
      <c r="A2050">
        <f>NAV!A2050</f>
      </c>
      <c r="B2050">
        <f>NAV!B2050</f>
      </c>
      <c r="C2050">
        <f>IFERROR(LN(B2050/B2049),"")</f>
      </c>
      <c r="D2050">
        <f>IFERROR(A2050-A2049,"")</f>
      </c>
      <c r="E2050">
        <f>IFERROR(D2050/365.25,"")</f>
      </c>
      <c r="F2050" t="inlineStr">
        <is>
          <t/>
        </is>
      </c>
      <c r="G2050" t="inlineStr">
        <is>
          <t/>
        </is>
      </c>
      <c r="H2050" t="inlineStr">
        <is>
          <t/>
        </is>
      </c>
      <c r="I2050">
        <f>IF(D2050&gt;0,C2050/D2050,"")</f>
      </c>
      <c r="J2050">
        <f>IFERROR(B2050/B2049-1,"")</f>
      </c>
      <c r="K2050">
        <f>MAX(K2049,B2050)</f>
      </c>
      <c r="L2050">
        <f>IF(K2050&gt;0,B2050/K2050-1,"")</f>
      </c>
    </row>
    <row r="2051">
      <c r="A2051">
        <f>NAV!A2051</f>
      </c>
      <c r="B2051">
        <f>NAV!B2051</f>
      </c>
      <c r="C2051">
        <f>IFERROR(LN(B2051/B2050),"")</f>
      </c>
      <c r="D2051">
        <f>IFERROR(A2051-A2050,"")</f>
      </c>
      <c r="E2051">
        <f>IFERROR(D2051/365.25,"")</f>
      </c>
      <c r="F2051" t="inlineStr">
        <is>
          <t/>
        </is>
      </c>
      <c r="G2051" t="inlineStr">
        <is>
          <t/>
        </is>
      </c>
      <c r="H2051" t="inlineStr">
        <is>
          <t/>
        </is>
      </c>
      <c r="I2051">
        <f>IF(D2051&gt;0,C2051/D2051,"")</f>
      </c>
      <c r="J2051">
        <f>IFERROR(B2051/B2050-1,"")</f>
      </c>
      <c r="K2051">
        <f>MAX(K2050,B2051)</f>
      </c>
      <c r="L2051">
        <f>IF(K2051&gt;0,B2051/K2051-1,"")</f>
      </c>
    </row>
    <row r="2052">
      <c r="A2052">
        <f>NAV!A2052</f>
      </c>
      <c r="B2052">
        <f>NAV!B2052</f>
      </c>
      <c r="C2052">
        <f>IFERROR(LN(B2052/B2051),"")</f>
      </c>
      <c r="D2052">
        <f>IFERROR(A2052-A2051,"")</f>
      </c>
      <c r="E2052">
        <f>IFERROR(D2052/365.25,"")</f>
      </c>
      <c r="F2052" t="inlineStr">
        <is>
          <t/>
        </is>
      </c>
      <c r="G2052" t="inlineStr">
        <is>
          <t/>
        </is>
      </c>
      <c r="H2052" t="inlineStr">
        <is>
          <t/>
        </is>
      </c>
      <c r="I2052">
        <f>IF(D2052&gt;0,C2052/D2052,"")</f>
      </c>
      <c r="J2052">
        <f>IFERROR(B2052/B2051-1,"")</f>
      </c>
      <c r="K2052">
        <f>MAX(K2051,B2052)</f>
      </c>
      <c r="L2052">
        <f>IF(K2052&gt;0,B2052/K2052-1,"")</f>
      </c>
    </row>
    <row r="2053">
      <c r="A2053">
        <f>NAV!A2053</f>
      </c>
      <c r="B2053">
        <f>NAV!B2053</f>
      </c>
      <c r="C2053">
        <f>IFERROR(LN(B2053/B2052),"")</f>
      </c>
      <c r="D2053">
        <f>IFERROR(A2053-A2052,"")</f>
      </c>
      <c r="E2053">
        <f>IFERROR(D2053/365.25,"")</f>
      </c>
      <c r="F2053" t="inlineStr">
        <is>
          <t/>
        </is>
      </c>
      <c r="G2053" t="inlineStr">
        <is>
          <t/>
        </is>
      </c>
      <c r="H2053" t="inlineStr">
        <is>
          <t/>
        </is>
      </c>
      <c r="I2053">
        <f>IF(D2053&gt;0,C2053/D2053,"")</f>
      </c>
      <c r="J2053">
        <f>IFERROR(B2053/B2052-1,"")</f>
      </c>
      <c r="K2053">
        <f>MAX(K2052,B2053)</f>
      </c>
      <c r="L2053">
        <f>IF(K2053&gt;0,B2053/K2053-1,"")</f>
      </c>
    </row>
    <row r="2054">
      <c r="A2054">
        <f>NAV!A2054</f>
      </c>
      <c r="B2054">
        <f>NAV!B2054</f>
      </c>
      <c r="C2054">
        <f>IFERROR(LN(B2054/B2053),"")</f>
      </c>
      <c r="D2054">
        <f>IFERROR(A2054-A2053,"")</f>
      </c>
      <c r="E2054">
        <f>IFERROR(D2054/365.25,"")</f>
      </c>
      <c r="F2054" t="inlineStr">
        <is>
          <t/>
        </is>
      </c>
      <c r="G2054" t="inlineStr">
        <is>
          <t/>
        </is>
      </c>
      <c r="H2054" t="inlineStr">
        <is>
          <t/>
        </is>
      </c>
      <c r="I2054">
        <f>IF(D2054&gt;0,C2054/D2054,"")</f>
      </c>
      <c r="J2054">
        <f>IFERROR(B2054/B2053-1,"")</f>
      </c>
      <c r="K2054">
        <f>MAX(K2053,B2054)</f>
      </c>
      <c r="L2054">
        <f>IF(K2054&gt;0,B2054/K2054-1,"")</f>
      </c>
    </row>
    <row r="2055">
      <c r="A2055">
        <f>NAV!A2055</f>
      </c>
      <c r="B2055">
        <f>NAV!B2055</f>
      </c>
      <c r="C2055">
        <f>IFERROR(LN(B2055/B2054),"")</f>
      </c>
      <c r="D2055">
        <f>IFERROR(A2055-A2054,"")</f>
      </c>
      <c r="E2055">
        <f>IFERROR(D2055/365.25,"")</f>
      </c>
      <c r="F2055" t="inlineStr">
        <is>
          <t/>
        </is>
      </c>
      <c r="G2055" t="inlineStr">
        <is>
          <t/>
        </is>
      </c>
      <c r="H2055" t="inlineStr">
        <is>
          <t/>
        </is>
      </c>
      <c r="I2055">
        <f>IF(D2055&gt;0,C2055/D2055,"")</f>
      </c>
      <c r="J2055">
        <f>IFERROR(B2055/B2054-1,"")</f>
      </c>
      <c r="K2055">
        <f>MAX(K2054,B2055)</f>
      </c>
      <c r="L2055">
        <f>IF(K2055&gt;0,B2055/K2055-1,"")</f>
      </c>
    </row>
    <row r="2056">
      <c r="A2056">
        <f>NAV!A2056</f>
      </c>
      <c r="B2056">
        <f>NAV!B2056</f>
      </c>
      <c r="C2056">
        <f>IFERROR(LN(B2056/B2055),"")</f>
      </c>
      <c r="D2056">
        <f>IFERROR(A2056-A2055,"")</f>
      </c>
      <c r="E2056">
        <f>IFERROR(D2056/365.25,"")</f>
      </c>
      <c r="F2056" t="inlineStr">
        <is>
          <t/>
        </is>
      </c>
      <c r="G2056" t="inlineStr">
        <is>
          <t/>
        </is>
      </c>
      <c r="H2056" t="inlineStr">
        <is>
          <t/>
        </is>
      </c>
      <c r="I2056">
        <f>IF(D2056&gt;0,C2056/D2056,"")</f>
      </c>
      <c r="J2056">
        <f>IFERROR(B2056/B2055-1,"")</f>
      </c>
      <c r="K2056">
        <f>MAX(K2055,B2056)</f>
      </c>
      <c r="L2056">
        <f>IF(K2056&gt;0,B2056/K2056-1,"")</f>
      </c>
    </row>
    <row r="2057">
      <c r="A2057">
        <f>NAV!A2057</f>
      </c>
      <c r="B2057">
        <f>NAV!B2057</f>
      </c>
      <c r="C2057">
        <f>IFERROR(LN(B2057/B2056),"")</f>
      </c>
      <c r="D2057">
        <f>IFERROR(A2057-A2056,"")</f>
      </c>
      <c r="E2057">
        <f>IFERROR(D2057/365.25,"")</f>
      </c>
      <c r="F2057" t="inlineStr">
        <is>
          <t/>
        </is>
      </c>
      <c r="G2057" t="inlineStr">
        <is>
          <t/>
        </is>
      </c>
      <c r="H2057" t="inlineStr">
        <is>
          <t/>
        </is>
      </c>
      <c r="I2057">
        <f>IF(D2057&gt;0,C2057/D2057,"")</f>
      </c>
      <c r="J2057">
        <f>IFERROR(B2057/B2056-1,"")</f>
      </c>
      <c r="K2057">
        <f>MAX(K2056,B2057)</f>
      </c>
      <c r="L2057">
        <f>IF(K2057&gt;0,B2057/K2057-1,"")</f>
      </c>
    </row>
    <row r="2058">
      <c r="A2058">
        <f>NAV!A2058</f>
      </c>
      <c r="B2058">
        <f>NAV!B2058</f>
      </c>
      <c r="C2058">
        <f>IFERROR(LN(B2058/B2057),"")</f>
      </c>
      <c r="D2058">
        <f>IFERROR(A2058-A2057,"")</f>
      </c>
      <c r="E2058">
        <f>IFERROR(D2058/365.25,"")</f>
      </c>
      <c r="F2058" t="inlineStr">
        <is>
          <t/>
        </is>
      </c>
      <c r="G2058" t="inlineStr">
        <is>
          <t/>
        </is>
      </c>
      <c r="H2058" t="inlineStr">
        <is>
          <t/>
        </is>
      </c>
      <c r="I2058">
        <f>IF(D2058&gt;0,C2058/D2058,"")</f>
      </c>
      <c r="J2058">
        <f>IFERROR(B2058/B2057-1,"")</f>
      </c>
      <c r="K2058">
        <f>MAX(K2057,B2058)</f>
      </c>
      <c r="L2058">
        <f>IF(K2058&gt;0,B2058/K2058-1,"")</f>
      </c>
    </row>
    <row r="2059">
      <c r="A2059">
        <f>NAV!A2059</f>
      </c>
      <c r="B2059">
        <f>NAV!B2059</f>
      </c>
      <c r="C2059">
        <f>IFERROR(LN(B2059/B2058),"")</f>
      </c>
      <c r="D2059">
        <f>IFERROR(A2059-A2058,"")</f>
      </c>
      <c r="E2059">
        <f>IFERROR(D2059/365.25,"")</f>
      </c>
      <c r="F2059" t="inlineStr">
        <is>
          <t/>
        </is>
      </c>
      <c r="G2059" t="inlineStr">
        <is>
          <t/>
        </is>
      </c>
      <c r="H2059" t="inlineStr">
        <is>
          <t/>
        </is>
      </c>
      <c r="I2059">
        <f>IF(D2059&gt;0,C2059/D2059,"")</f>
      </c>
      <c r="J2059">
        <f>IFERROR(B2059/B2058-1,"")</f>
      </c>
      <c r="K2059">
        <f>MAX(K2058,B2059)</f>
      </c>
      <c r="L2059">
        <f>IF(K2059&gt;0,B2059/K2059-1,"")</f>
      </c>
    </row>
    <row r="2060">
      <c r="A2060">
        <f>NAV!A2060</f>
      </c>
      <c r="B2060">
        <f>NAV!B2060</f>
      </c>
      <c r="C2060">
        <f>IFERROR(LN(B2060/B2059),"")</f>
      </c>
      <c r="D2060">
        <f>IFERROR(A2060-A2059,"")</f>
      </c>
      <c r="E2060">
        <f>IFERROR(D2060/365.25,"")</f>
      </c>
      <c r="F2060" t="inlineStr">
        <is>
          <t/>
        </is>
      </c>
      <c r="G2060" t="inlineStr">
        <is>
          <t/>
        </is>
      </c>
      <c r="H2060" t="inlineStr">
        <is>
          <t/>
        </is>
      </c>
      <c r="I2060">
        <f>IF(D2060&gt;0,C2060/D2060,"")</f>
      </c>
      <c r="J2060">
        <f>IFERROR(B2060/B2059-1,"")</f>
      </c>
      <c r="K2060">
        <f>MAX(K2059,B2060)</f>
      </c>
      <c r="L2060">
        <f>IF(K2060&gt;0,B2060/K2060-1,"")</f>
      </c>
    </row>
    <row r="2061">
      <c r="A2061">
        <f>NAV!A2061</f>
      </c>
      <c r="B2061">
        <f>NAV!B2061</f>
      </c>
      <c r="C2061">
        <f>IFERROR(LN(B2061/B2060),"")</f>
      </c>
      <c r="D2061">
        <f>IFERROR(A2061-A2060,"")</f>
      </c>
      <c r="E2061">
        <f>IFERROR(D2061/365.25,"")</f>
      </c>
      <c r="F2061" t="inlineStr">
        <is>
          <t/>
        </is>
      </c>
      <c r="G2061" t="inlineStr">
        <is>
          <t/>
        </is>
      </c>
      <c r="H2061" t="inlineStr">
        <is>
          <t/>
        </is>
      </c>
      <c r="I2061">
        <f>IF(D2061&gt;0,C2061/D2061,"")</f>
      </c>
      <c r="J2061">
        <f>IFERROR(B2061/B2060-1,"")</f>
      </c>
      <c r="K2061">
        <f>MAX(K2060,B2061)</f>
      </c>
      <c r="L2061">
        <f>IF(K2061&gt;0,B2061/K2061-1,"")</f>
      </c>
    </row>
    <row r="2062">
      <c r="A2062">
        <f>NAV!A2062</f>
      </c>
      <c r="B2062">
        <f>NAV!B2062</f>
      </c>
      <c r="C2062">
        <f>IFERROR(LN(B2062/B2061),"")</f>
      </c>
      <c r="D2062">
        <f>IFERROR(A2062-A2061,"")</f>
      </c>
      <c r="E2062">
        <f>IFERROR(D2062/365.25,"")</f>
      </c>
      <c r="F2062" t="inlineStr">
        <is>
          <t/>
        </is>
      </c>
      <c r="G2062" t="inlineStr">
        <is>
          <t/>
        </is>
      </c>
      <c r="H2062" t="inlineStr">
        <is>
          <t/>
        </is>
      </c>
      <c r="I2062">
        <f>IF(D2062&gt;0,C2062/D2062,"")</f>
      </c>
      <c r="J2062">
        <f>IFERROR(B2062/B2061-1,"")</f>
      </c>
      <c r="K2062">
        <f>MAX(K2061,B2062)</f>
      </c>
      <c r="L2062">
        <f>IF(K2062&gt;0,B2062/K2062-1,"")</f>
      </c>
    </row>
    <row r="2063">
      <c r="A2063">
        <f>NAV!A2063</f>
      </c>
      <c r="B2063">
        <f>NAV!B2063</f>
      </c>
      <c r="C2063">
        <f>IFERROR(LN(B2063/B2062),"")</f>
      </c>
      <c r="D2063">
        <f>IFERROR(A2063-A2062,"")</f>
      </c>
      <c r="E2063">
        <f>IFERROR(D2063/365.25,"")</f>
      </c>
      <c r="F2063" t="inlineStr">
        <is>
          <t/>
        </is>
      </c>
      <c r="G2063" t="inlineStr">
        <is>
          <t/>
        </is>
      </c>
      <c r="H2063" t="inlineStr">
        <is>
          <t/>
        </is>
      </c>
      <c r="I2063">
        <f>IF(D2063&gt;0,C2063/D2063,"")</f>
      </c>
      <c r="J2063">
        <f>IFERROR(B2063/B2062-1,"")</f>
      </c>
      <c r="K2063">
        <f>MAX(K2062,B2063)</f>
      </c>
      <c r="L2063">
        <f>IF(K2063&gt;0,B2063/K2063-1,"")</f>
      </c>
    </row>
    <row r="2064">
      <c r="A2064">
        <f>NAV!A2064</f>
      </c>
      <c r="B2064">
        <f>NAV!B2064</f>
      </c>
      <c r="C2064">
        <f>IFERROR(LN(B2064/B2063),"")</f>
      </c>
      <c r="D2064">
        <f>IFERROR(A2064-A2063,"")</f>
      </c>
      <c r="E2064">
        <f>IFERROR(D2064/365.25,"")</f>
      </c>
      <c r="F2064" t="inlineStr">
        <is>
          <t/>
        </is>
      </c>
      <c r="G2064" t="inlineStr">
        <is>
          <t/>
        </is>
      </c>
      <c r="H2064" t="inlineStr">
        <is>
          <t/>
        </is>
      </c>
      <c r="I2064">
        <f>IF(D2064&gt;0,C2064/D2064,"")</f>
      </c>
      <c r="J2064">
        <f>IFERROR(B2064/B2063-1,"")</f>
      </c>
      <c r="K2064">
        <f>MAX(K2063,B2064)</f>
      </c>
      <c r="L2064">
        <f>IF(K2064&gt;0,B2064/K2064-1,"")</f>
      </c>
    </row>
    <row r="2065">
      <c r="A2065">
        <f>NAV!A2065</f>
      </c>
      <c r="B2065">
        <f>NAV!B2065</f>
      </c>
      <c r="C2065">
        <f>IFERROR(LN(B2065/B2064),"")</f>
      </c>
      <c r="D2065">
        <f>IFERROR(A2065-A2064,"")</f>
      </c>
      <c r="E2065">
        <f>IFERROR(D2065/365.25,"")</f>
      </c>
      <c r="F2065" t="inlineStr">
        <is>
          <t/>
        </is>
      </c>
      <c r="G2065" t="inlineStr">
        <is>
          <t/>
        </is>
      </c>
      <c r="H2065" t="inlineStr">
        <is>
          <t/>
        </is>
      </c>
      <c r="I2065">
        <f>IF(D2065&gt;0,C2065/D2065,"")</f>
      </c>
      <c r="J2065">
        <f>IFERROR(B2065/B2064-1,"")</f>
      </c>
      <c r="K2065">
        <f>MAX(K2064,B2065)</f>
      </c>
      <c r="L2065">
        <f>IF(K2065&gt;0,B2065/K2065-1,"")</f>
      </c>
    </row>
    <row r="2066">
      <c r="A2066">
        <f>NAV!A2066</f>
      </c>
      <c r="B2066">
        <f>NAV!B2066</f>
      </c>
      <c r="C2066">
        <f>IFERROR(LN(B2066/B2065),"")</f>
      </c>
      <c r="D2066">
        <f>IFERROR(A2066-A2065,"")</f>
      </c>
      <c r="E2066">
        <f>IFERROR(D2066/365.25,"")</f>
      </c>
      <c r="F2066" t="inlineStr">
        <is>
          <t/>
        </is>
      </c>
      <c r="G2066" t="inlineStr">
        <is>
          <t/>
        </is>
      </c>
      <c r="H2066" t="inlineStr">
        <is>
          <t/>
        </is>
      </c>
      <c r="I2066">
        <f>IF(D2066&gt;0,C2066/D2066,"")</f>
      </c>
      <c r="J2066">
        <f>IFERROR(B2066/B2065-1,"")</f>
      </c>
      <c r="K2066">
        <f>MAX(K2065,B2066)</f>
      </c>
      <c r="L2066">
        <f>IF(K2066&gt;0,B2066/K2066-1,"")</f>
      </c>
    </row>
    <row r="2067">
      <c r="A2067">
        <f>NAV!A2067</f>
      </c>
      <c r="B2067">
        <f>NAV!B2067</f>
      </c>
      <c r="C2067">
        <f>IFERROR(LN(B2067/B2066),"")</f>
      </c>
      <c r="D2067">
        <f>IFERROR(A2067-A2066,"")</f>
      </c>
      <c r="E2067">
        <f>IFERROR(D2067/365.25,"")</f>
      </c>
      <c r="F2067" t="inlineStr">
        <is>
          <t/>
        </is>
      </c>
      <c r="G2067" t="inlineStr">
        <is>
          <t/>
        </is>
      </c>
      <c r="H2067" t="inlineStr">
        <is>
          <t/>
        </is>
      </c>
      <c r="I2067">
        <f>IF(D2067&gt;0,C2067/D2067,"")</f>
      </c>
      <c r="J2067">
        <f>IFERROR(B2067/B2066-1,"")</f>
      </c>
      <c r="K2067">
        <f>MAX(K2066,B2067)</f>
      </c>
      <c r="L2067">
        <f>IF(K2067&gt;0,B2067/K2067-1,"")</f>
      </c>
    </row>
    <row r="2068">
      <c r="A2068">
        <f>NAV!A2068</f>
      </c>
      <c r="B2068">
        <f>NAV!B2068</f>
      </c>
      <c r="C2068">
        <f>IFERROR(LN(B2068/B2067),"")</f>
      </c>
      <c r="D2068">
        <f>IFERROR(A2068-A2067,"")</f>
      </c>
      <c r="E2068">
        <f>IFERROR(D2068/365.25,"")</f>
      </c>
      <c r="F2068" t="inlineStr">
        <is>
          <t/>
        </is>
      </c>
      <c r="G2068" t="inlineStr">
        <is>
          <t/>
        </is>
      </c>
      <c r="H2068" t="inlineStr">
        <is>
          <t/>
        </is>
      </c>
      <c r="I2068">
        <f>IF(D2068&gt;0,C2068/D2068,"")</f>
      </c>
      <c r="J2068">
        <f>IFERROR(B2068/B2067-1,"")</f>
      </c>
      <c r="K2068">
        <f>MAX(K2067,B2068)</f>
      </c>
      <c r="L2068">
        <f>IF(K2068&gt;0,B2068/K2068-1,"")</f>
      </c>
    </row>
    <row r="2069">
      <c r="A2069">
        <f>NAV!A2069</f>
      </c>
      <c r="B2069">
        <f>NAV!B2069</f>
      </c>
      <c r="C2069">
        <f>IFERROR(LN(B2069/B2068),"")</f>
      </c>
      <c r="D2069">
        <f>IFERROR(A2069-A2068,"")</f>
      </c>
      <c r="E2069">
        <f>IFERROR(D2069/365.25,"")</f>
      </c>
      <c r="F2069" t="inlineStr">
        <is>
          <t/>
        </is>
      </c>
      <c r="G2069" t="inlineStr">
        <is>
          <t/>
        </is>
      </c>
      <c r="H2069" t="inlineStr">
        <is>
          <t/>
        </is>
      </c>
      <c r="I2069">
        <f>IF(D2069&gt;0,C2069/D2069,"")</f>
      </c>
      <c r="J2069">
        <f>IFERROR(B2069/B2068-1,"")</f>
      </c>
      <c r="K2069">
        <f>MAX(K2068,B2069)</f>
      </c>
      <c r="L2069">
        <f>IF(K2069&gt;0,B2069/K2069-1,"")</f>
      </c>
    </row>
    <row r="2070">
      <c r="A2070">
        <f>NAV!A2070</f>
      </c>
      <c r="B2070">
        <f>NAV!B2070</f>
      </c>
      <c r="C2070">
        <f>IFERROR(LN(B2070/B2069),"")</f>
      </c>
      <c r="D2070">
        <f>IFERROR(A2070-A2069,"")</f>
      </c>
      <c r="E2070">
        <f>IFERROR(D2070/365.25,"")</f>
      </c>
      <c r="F2070" t="inlineStr">
        <is>
          <t/>
        </is>
      </c>
      <c r="G2070" t="inlineStr">
        <is>
          <t/>
        </is>
      </c>
      <c r="H2070" t="inlineStr">
        <is>
          <t/>
        </is>
      </c>
      <c r="I2070">
        <f>IF(D2070&gt;0,C2070/D2070,"")</f>
      </c>
      <c r="J2070">
        <f>IFERROR(B2070/B2069-1,"")</f>
      </c>
      <c r="K2070">
        <f>MAX(K2069,B2070)</f>
      </c>
      <c r="L2070">
        <f>IF(K2070&gt;0,B2070/K2070-1,"")</f>
      </c>
    </row>
    <row r="2071">
      <c r="A2071">
        <f>NAV!A2071</f>
      </c>
      <c r="B2071">
        <f>NAV!B2071</f>
      </c>
      <c r="C2071">
        <f>IFERROR(LN(B2071/B2070),"")</f>
      </c>
      <c r="D2071">
        <f>IFERROR(A2071-A2070,"")</f>
      </c>
      <c r="E2071">
        <f>IFERROR(D2071/365.25,"")</f>
      </c>
      <c r="F2071" t="inlineStr">
        <is>
          <t/>
        </is>
      </c>
      <c r="G2071" t="inlineStr">
        <is>
          <t/>
        </is>
      </c>
      <c r="H2071" t="inlineStr">
        <is>
          <t/>
        </is>
      </c>
      <c r="I2071">
        <f>IF(D2071&gt;0,C2071/D2071,"")</f>
      </c>
      <c r="J2071">
        <f>IFERROR(B2071/B2070-1,"")</f>
      </c>
      <c r="K2071">
        <f>MAX(K2070,B2071)</f>
      </c>
      <c r="L2071">
        <f>IF(K2071&gt;0,B2071/K2071-1,"")</f>
      </c>
    </row>
    <row r="2072">
      <c r="A2072">
        <f>NAV!A2072</f>
      </c>
      <c r="B2072">
        <f>NAV!B2072</f>
      </c>
      <c r="C2072">
        <f>IFERROR(LN(B2072/B2071),"")</f>
      </c>
      <c r="D2072">
        <f>IFERROR(A2072-A2071,"")</f>
      </c>
      <c r="E2072">
        <f>IFERROR(D2072/365.25,"")</f>
      </c>
      <c r="F2072" t="inlineStr">
        <is>
          <t/>
        </is>
      </c>
      <c r="G2072" t="inlineStr">
        <is>
          <t/>
        </is>
      </c>
      <c r="H2072" t="inlineStr">
        <is>
          <t/>
        </is>
      </c>
      <c r="I2072">
        <f>IF(D2072&gt;0,C2072/D2072,"")</f>
      </c>
      <c r="J2072">
        <f>IFERROR(B2072/B2071-1,"")</f>
      </c>
      <c r="K2072">
        <f>MAX(K2071,B2072)</f>
      </c>
      <c r="L2072">
        <f>IF(K2072&gt;0,B2072/K2072-1,"")</f>
      </c>
    </row>
    <row r="2073">
      <c r="A2073">
        <f>NAV!A2073</f>
      </c>
      <c r="B2073">
        <f>NAV!B2073</f>
      </c>
      <c r="C2073">
        <f>IFERROR(LN(B2073/B2072),"")</f>
      </c>
      <c r="D2073">
        <f>IFERROR(A2073-A2072,"")</f>
      </c>
      <c r="E2073">
        <f>IFERROR(D2073/365.25,"")</f>
      </c>
      <c r="F2073" t="inlineStr">
        <is>
          <t/>
        </is>
      </c>
      <c r="G2073" t="inlineStr">
        <is>
          <t/>
        </is>
      </c>
      <c r="H2073" t="inlineStr">
        <is>
          <t/>
        </is>
      </c>
      <c r="I2073">
        <f>IF(D2073&gt;0,C2073/D2073,"")</f>
      </c>
      <c r="J2073">
        <f>IFERROR(B2073/B2072-1,"")</f>
      </c>
      <c r="K2073">
        <f>MAX(K2072,B2073)</f>
      </c>
      <c r="L2073">
        <f>IF(K2073&gt;0,B2073/K2073-1,"")</f>
      </c>
    </row>
    <row r="2074">
      <c r="A2074">
        <f>NAV!A2074</f>
      </c>
      <c r="B2074">
        <f>NAV!B2074</f>
      </c>
      <c r="C2074">
        <f>IFERROR(LN(B2074/B2073),"")</f>
      </c>
      <c r="D2074">
        <f>IFERROR(A2074-A2073,"")</f>
      </c>
      <c r="E2074">
        <f>IFERROR(D2074/365.25,"")</f>
      </c>
      <c r="F2074" t="inlineStr">
        <is>
          <t/>
        </is>
      </c>
      <c r="G2074" t="inlineStr">
        <is>
          <t/>
        </is>
      </c>
      <c r="H2074" t="inlineStr">
        <is>
          <t/>
        </is>
      </c>
      <c r="I2074">
        <f>IF(D2074&gt;0,C2074/D2074,"")</f>
      </c>
      <c r="J2074">
        <f>IFERROR(B2074/B2073-1,"")</f>
      </c>
      <c r="K2074">
        <f>MAX(K2073,B2074)</f>
      </c>
      <c r="L2074">
        <f>IF(K2074&gt;0,B2074/K2074-1,"")</f>
      </c>
    </row>
    <row r="2075">
      <c r="A2075">
        <f>NAV!A2075</f>
      </c>
      <c r="B2075">
        <f>NAV!B2075</f>
      </c>
      <c r="C2075">
        <f>IFERROR(LN(B2075/B2074),"")</f>
      </c>
      <c r="D2075">
        <f>IFERROR(A2075-A2074,"")</f>
      </c>
      <c r="E2075">
        <f>IFERROR(D2075/365.25,"")</f>
      </c>
      <c r="F2075" t="inlineStr">
        <is>
          <t/>
        </is>
      </c>
      <c r="G2075" t="inlineStr">
        <is>
          <t/>
        </is>
      </c>
      <c r="H2075" t="inlineStr">
        <is>
          <t/>
        </is>
      </c>
      <c r="I2075">
        <f>IF(D2075&gt;0,C2075/D2075,"")</f>
      </c>
      <c r="J2075">
        <f>IFERROR(B2075/B2074-1,"")</f>
      </c>
      <c r="K2075">
        <f>MAX(K2074,B2075)</f>
      </c>
      <c r="L2075">
        <f>IF(K2075&gt;0,B2075/K2075-1,"")</f>
      </c>
    </row>
    <row r="2076">
      <c r="A2076">
        <f>NAV!A2076</f>
      </c>
      <c r="B2076">
        <f>NAV!B2076</f>
      </c>
      <c r="C2076">
        <f>IFERROR(LN(B2076/B2075),"")</f>
      </c>
      <c r="D2076">
        <f>IFERROR(A2076-A2075,"")</f>
      </c>
      <c r="E2076">
        <f>IFERROR(D2076/365.25,"")</f>
      </c>
      <c r="F2076" t="inlineStr">
        <is>
          <t/>
        </is>
      </c>
      <c r="G2076" t="inlineStr">
        <is>
          <t/>
        </is>
      </c>
      <c r="H2076" t="inlineStr">
        <is>
          <t/>
        </is>
      </c>
      <c r="I2076">
        <f>IF(D2076&gt;0,C2076/D2076,"")</f>
      </c>
      <c r="J2076">
        <f>IFERROR(B2076/B2075-1,"")</f>
      </c>
      <c r="K2076">
        <f>MAX(K2075,B2076)</f>
      </c>
      <c r="L2076">
        <f>IF(K2076&gt;0,B2076/K2076-1,"")</f>
      </c>
    </row>
    <row r="2077">
      <c r="A2077">
        <f>NAV!A2077</f>
      </c>
      <c r="B2077">
        <f>NAV!B2077</f>
      </c>
      <c r="C2077">
        <f>IFERROR(LN(B2077/B2076),"")</f>
      </c>
      <c r="D2077">
        <f>IFERROR(A2077-A2076,"")</f>
      </c>
      <c r="E2077">
        <f>IFERROR(D2077/365.25,"")</f>
      </c>
      <c r="F2077" t="inlineStr">
        <is>
          <t/>
        </is>
      </c>
      <c r="G2077" t="inlineStr">
        <is>
          <t/>
        </is>
      </c>
      <c r="H2077" t="inlineStr">
        <is>
          <t/>
        </is>
      </c>
      <c r="I2077">
        <f>IF(D2077&gt;0,C2077/D2077,"")</f>
      </c>
      <c r="J2077">
        <f>IFERROR(B2077/B2076-1,"")</f>
      </c>
      <c r="K2077">
        <f>MAX(K2076,B2077)</f>
      </c>
      <c r="L2077">
        <f>IF(K2077&gt;0,B2077/K2077-1,"")</f>
      </c>
    </row>
    <row r="2078">
      <c r="A2078">
        <f>NAV!A2078</f>
      </c>
      <c r="B2078">
        <f>NAV!B2078</f>
      </c>
      <c r="C2078">
        <f>IFERROR(LN(B2078/B2077),"")</f>
      </c>
      <c r="D2078">
        <f>IFERROR(A2078-A2077,"")</f>
      </c>
      <c r="E2078">
        <f>IFERROR(D2078/365.25,"")</f>
      </c>
      <c r="F2078" t="inlineStr">
        <is>
          <t/>
        </is>
      </c>
      <c r="G2078" t="inlineStr">
        <is>
          <t/>
        </is>
      </c>
      <c r="H2078" t="inlineStr">
        <is>
          <t/>
        </is>
      </c>
      <c r="I2078">
        <f>IF(D2078&gt;0,C2078/D2078,"")</f>
      </c>
      <c r="J2078">
        <f>IFERROR(B2078/B2077-1,"")</f>
      </c>
      <c r="K2078">
        <f>MAX(K2077,B2078)</f>
      </c>
      <c r="L2078">
        <f>IF(K2078&gt;0,B2078/K2078-1,"")</f>
      </c>
    </row>
    <row r="2079">
      <c r="A2079">
        <f>NAV!A2079</f>
      </c>
      <c r="B2079">
        <f>NAV!B2079</f>
      </c>
      <c r="C2079">
        <f>IFERROR(LN(B2079/B2078),"")</f>
      </c>
      <c r="D2079">
        <f>IFERROR(A2079-A2078,"")</f>
      </c>
      <c r="E2079">
        <f>IFERROR(D2079/365.25,"")</f>
      </c>
      <c r="F2079" t="inlineStr">
        <is>
          <t/>
        </is>
      </c>
      <c r="G2079" t="inlineStr">
        <is>
          <t/>
        </is>
      </c>
      <c r="H2079" t="inlineStr">
        <is>
          <t/>
        </is>
      </c>
      <c r="I2079">
        <f>IF(D2079&gt;0,C2079/D2079,"")</f>
      </c>
      <c r="J2079">
        <f>IFERROR(B2079/B2078-1,"")</f>
      </c>
      <c r="K2079">
        <f>MAX(K2078,B2079)</f>
      </c>
      <c r="L2079">
        <f>IF(K2079&gt;0,B2079/K2079-1,"")</f>
      </c>
    </row>
    <row r="2080">
      <c r="A2080">
        <f>NAV!A2080</f>
      </c>
      <c r="B2080">
        <f>NAV!B2080</f>
      </c>
      <c r="C2080">
        <f>IFERROR(LN(B2080/B2079),"")</f>
      </c>
      <c r="D2080">
        <f>IFERROR(A2080-A2079,"")</f>
      </c>
      <c r="E2080">
        <f>IFERROR(D2080/365.25,"")</f>
      </c>
      <c r="F2080" t="inlineStr">
        <is>
          <t/>
        </is>
      </c>
      <c r="G2080" t="inlineStr">
        <is>
          <t/>
        </is>
      </c>
      <c r="H2080" t="inlineStr">
        <is>
          <t/>
        </is>
      </c>
      <c r="I2080">
        <f>IF(D2080&gt;0,C2080/D2080,"")</f>
      </c>
      <c r="J2080">
        <f>IFERROR(B2080/B2079-1,"")</f>
      </c>
      <c r="K2080">
        <f>MAX(K2079,B2080)</f>
      </c>
      <c r="L2080">
        <f>IF(K2080&gt;0,B2080/K2080-1,"")</f>
      </c>
    </row>
    <row r="2081">
      <c r="A2081">
        <f>NAV!A2081</f>
      </c>
      <c r="B2081">
        <f>NAV!B2081</f>
      </c>
      <c r="C2081">
        <f>IFERROR(LN(B2081/B2080),"")</f>
      </c>
      <c r="D2081">
        <f>IFERROR(A2081-A2080,"")</f>
      </c>
      <c r="E2081">
        <f>IFERROR(D2081/365.25,"")</f>
      </c>
      <c r="F2081" t="inlineStr">
        <is>
          <t/>
        </is>
      </c>
      <c r="G2081" t="inlineStr">
        <is>
          <t/>
        </is>
      </c>
      <c r="H2081" t="inlineStr">
        <is>
          <t/>
        </is>
      </c>
      <c r="I2081">
        <f>IF(D2081&gt;0,C2081/D2081,"")</f>
      </c>
      <c r="J2081">
        <f>IFERROR(B2081/B2080-1,"")</f>
      </c>
      <c r="K2081">
        <f>MAX(K2080,B2081)</f>
      </c>
      <c r="L2081">
        <f>IF(K2081&gt;0,B2081/K2081-1,"")</f>
      </c>
    </row>
    <row r="2082">
      <c r="A2082">
        <f>NAV!A2082</f>
      </c>
      <c r="B2082">
        <f>NAV!B2082</f>
      </c>
      <c r="C2082">
        <f>IFERROR(LN(B2082/B2081),"")</f>
      </c>
      <c r="D2082">
        <f>IFERROR(A2082-A2081,"")</f>
      </c>
      <c r="E2082">
        <f>IFERROR(D2082/365.25,"")</f>
      </c>
      <c r="F2082" t="inlineStr">
        <is>
          <t/>
        </is>
      </c>
      <c r="G2082" t="inlineStr">
        <is>
          <t/>
        </is>
      </c>
      <c r="H2082" t="inlineStr">
        <is>
          <t/>
        </is>
      </c>
      <c r="I2082">
        <f>IF(D2082&gt;0,C2082/D2082,"")</f>
      </c>
      <c r="J2082">
        <f>IFERROR(B2082/B2081-1,"")</f>
      </c>
      <c r="K2082">
        <f>MAX(K2081,B2082)</f>
      </c>
      <c r="L2082">
        <f>IF(K2082&gt;0,B2082/K2082-1,"")</f>
      </c>
    </row>
    <row r="2083">
      <c r="A2083">
        <f>NAV!A2083</f>
      </c>
      <c r="B2083">
        <f>NAV!B2083</f>
      </c>
      <c r="C2083">
        <f>IFERROR(LN(B2083/B2082),"")</f>
      </c>
      <c r="D2083">
        <f>IFERROR(A2083-A2082,"")</f>
      </c>
      <c r="E2083">
        <f>IFERROR(D2083/365.25,"")</f>
      </c>
      <c r="F2083" t="inlineStr">
        <is>
          <t/>
        </is>
      </c>
      <c r="G2083" t="inlineStr">
        <is>
          <t/>
        </is>
      </c>
      <c r="H2083" t="inlineStr">
        <is>
          <t/>
        </is>
      </c>
      <c r="I2083">
        <f>IF(D2083&gt;0,C2083/D2083,"")</f>
      </c>
      <c r="J2083">
        <f>IFERROR(B2083/B2082-1,"")</f>
      </c>
      <c r="K2083">
        <f>MAX(K2082,B2083)</f>
      </c>
      <c r="L2083">
        <f>IF(K2083&gt;0,B2083/K2083-1,"")</f>
      </c>
    </row>
    <row r="2084">
      <c r="A2084">
        <f>NAV!A2084</f>
      </c>
      <c r="B2084">
        <f>NAV!B2084</f>
      </c>
      <c r="C2084">
        <f>IFERROR(LN(B2084/B2083),"")</f>
      </c>
      <c r="D2084">
        <f>IFERROR(A2084-A2083,"")</f>
      </c>
      <c r="E2084">
        <f>IFERROR(D2084/365.25,"")</f>
      </c>
      <c r="F2084" t="inlineStr">
        <is>
          <t/>
        </is>
      </c>
      <c r="G2084" t="inlineStr">
        <is>
          <t/>
        </is>
      </c>
      <c r="H2084" t="inlineStr">
        <is>
          <t/>
        </is>
      </c>
      <c r="I2084">
        <f>IF(D2084&gt;0,C2084/D2084,"")</f>
      </c>
      <c r="J2084">
        <f>IFERROR(B2084/B2083-1,"")</f>
      </c>
      <c r="K2084">
        <f>MAX(K2083,B2084)</f>
      </c>
      <c r="L2084">
        <f>IF(K2084&gt;0,B2084/K2084-1,"")</f>
      </c>
    </row>
    <row r="2085">
      <c r="A2085">
        <f>NAV!A2085</f>
      </c>
      <c r="B2085">
        <f>NAV!B2085</f>
      </c>
      <c r="C2085">
        <f>IFERROR(LN(B2085/B2084),"")</f>
      </c>
      <c r="D2085">
        <f>IFERROR(A2085-A2084,"")</f>
      </c>
      <c r="E2085">
        <f>IFERROR(D2085/365.25,"")</f>
      </c>
      <c r="F2085" t="inlineStr">
        <is>
          <t/>
        </is>
      </c>
      <c r="G2085" t="inlineStr">
        <is>
          <t/>
        </is>
      </c>
      <c r="H2085" t="inlineStr">
        <is>
          <t/>
        </is>
      </c>
      <c r="I2085">
        <f>IF(D2085&gt;0,C2085/D2085,"")</f>
      </c>
      <c r="J2085">
        <f>IFERROR(B2085/B2084-1,"")</f>
      </c>
      <c r="K2085">
        <f>MAX(K2084,B2085)</f>
      </c>
      <c r="L2085">
        <f>IF(K2085&gt;0,B2085/K2085-1,"")</f>
      </c>
    </row>
    <row r="2086">
      <c r="A2086">
        <f>NAV!A2086</f>
      </c>
      <c r="B2086">
        <f>NAV!B2086</f>
      </c>
      <c r="C2086">
        <f>IFERROR(LN(B2086/B2085),"")</f>
      </c>
      <c r="D2086">
        <f>IFERROR(A2086-A2085,"")</f>
      </c>
      <c r="E2086">
        <f>IFERROR(D2086/365.25,"")</f>
      </c>
      <c r="F2086" t="inlineStr">
        <is>
          <t/>
        </is>
      </c>
      <c r="G2086" t="inlineStr">
        <is>
          <t/>
        </is>
      </c>
      <c r="H2086" t="inlineStr">
        <is>
          <t/>
        </is>
      </c>
      <c r="I2086">
        <f>IF(D2086&gt;0,C2086/D2086,"")</f>
      </c>
      <c r="J2086">
        <f>IFERROR(B2086/B2085-1,"")</f>
      </c>
      <c r="K2086">
        <f>MAX(K2085,B2086)</f>
      </c>
      <c r="L2086">
        <f>IF(K2086&gt;0,B2086/K2086-1,"")</f>
      </c>
    </row>
    <row r="2087">
      <c r="A2087">
        <f>NAV!A2087</f>
      </c>
      <c r="B2087">
        <f>NAV!B2087</f>
      </c>
      <c r="C2087">
        <f>IFERROR(LN(B2087/B2086),"")</f>
      </c>
      <c r="D2087">
        <f>IFERROR(A2087-A2086,"")</f>
      </c>
      <c r="E2087">
        <f>IFERROR(D2087/365.25,"")</f>
      </c>
      <c r="F2087" t="inlineStr">
        <is>
          <t/>
        </is>
      </c>
      <c r="G2087" t="inlineStr">
        <is>
          <t/>
        </is>
      </c>
      <c r="H2087" t="inlineStr">
        <is>
          <t/>
        </is>
      </c>
      <c r="I2087">
        <f>IF(D2087&gt;0,C2087/D2087,"")</f>
      </c>
      <c r="J2087">
        <f>IFERROR(B2087/B2086-1,"")</f>
      </c>
      <c r="K2087">
        <f>MAX(K2086,B2087)</f>
      </c>
      <c r="L2087">
        <f>IF(K2087&gt;0,B2087/K2087-1,"")</f>
      </c>
    </row>
    <row r="2088">
      <c r="A2088">
        <f>NAV!A2088</f>
      </c>
      <c r="B2088">
        <f>NAV!B2088</f>
      </c>
      <c r="C2088">
        <f>IFERROR(LN(B2088/B2087),"")</f>
      </c>
      <c r="D2088">
        <f>IFERROR(A2088-A2087,"")</f>
      </c>
      <c r="E2088">
        <f>IFERROR(D2088/365.25,"")</f>
      </c>
      <c r="F2088" t="inlineStr">
        <is>
          <t/>
        </is>
      </c>
      <c r="G2088" t="inlineStr">
        <is>
          <t/>
        </is>
      </c>
      <c r="H2088" t="inlineStr">
        <is>
          <t/>
        </is>
      </c>
      <c r="I2088">
        <f>IF(D2088&gt;0,C2088/D2088,"")</f>
      </c>
      <c r="J2088">
        <f>IFERROR(B2088/B2087-1,"")</f>
      </c>
      <c r="K2088">
        <f>MAX(K2087,B2088)</f>
      </c>
      <c r="L2088">
        <f>IF(K2088&gt;0,B2088/K2088-1,"")</f>
      </c>
    </row>
    <row r="2089">
      <c r="A2089">
        <f>NAV!A2089</f>
      </c>
      <c r="B2089">
        <f>NAV!B2089</f>
      </c>
      <c r="C2089">
        <f>IFERROR(LN(B2089/B2088),"")</f>
      </c>
      <c r="D2089">
        <f>IFERROR(A2089-A2088,"")</f>
      </c>
      <c r="E2089">
        <f>IFERROR(D2089/365.25,"")</f>
      </c>
      <c r="F2089" t="inlineStr">
        <is>
          <t/>
        </is>
      </c>
      <c r="G2089" t="inlineStr">
        <is>
          <t/>
        </is>
      </c>
      <c r="H2089" t="inlineStr">
        <is>
          <t/>
        </is>
      </c>
      <c r="I2089">
        <f>IF(D2089&gt;0,C2089/D2089,"")</f>
      </c>
      <c r="J2089">
        <f>IFERROR(B2089/B2088-1,"")</f>
      </c>
      <c r="K2089">
        <f>MAX(K2088,B2089)</f>
      </c>
      <c r="L2089">
        <f>IF(K2089&gt;0,B2089/K2089-1,"")</f>
      </c>
    </row>
    <row r="2090">
      <c r="A2090">
        <f>NAV!A2090</f>
      </c>
      <c r="B2090">
        <f>NAV!B2090</f>
      </c>
      <c r="C2090">
        <f>IFERROR(LN(B2090/B2089),"")</f>
      </c>
      <c r="D2090">
        <f>IFERROR(A2090-A2089,"")</f>
      </c>
      <c r="E2090">
        <f>IFERROR(D2090/365.25,"")</f>
      </c>
      <c r="F2090" t="inlineStr">
        <is>
          <t/>
        </is>
      </c>
      <c r="G2090" t="inlineStr">
        <is>
          <t/>
        </is>
      </c>
      <c r="H2090" t="inlineStr">
        <is>
          <t/>
        </is>
      </c>
      <c r="I2090">
        <f>IF(D2090&gt;0,C2090/D2090,"")</f>
      </c>
      <c r="J2090">
        <f>IFERROR(B2090/B2089-1,"")</f>
      </c>
      <c r="K2090">
        <f>MAX(K2089,B2090)</f>
      </c>
      <c r="L2090">
        <f>IF(K2090&gt;0,B2090/K2090-1,"")</f>
      </c>
    </row>
    <row r="2091">
      <c r="A2091">
        <f>NAV!A2091</f>
      </c>
      <c r="B2091">
        <f>NAV!B2091</f>
      </c>
      <c r="C2091">
        <f>IFERROR(LN(B2091/B2090),"")</f>
      </c>
      <c r="D2091">
        <f>IFERROR(A2091-A2090,"")</f>
      </c>
      <c r="E2091">
        <f>IFERROR(D2091/365.25,"")</f>
      </c>
      <c r="F2091" t="inlineStr">
        <is>
          <t/>
        </is>
      </c>
      <c r="G2091" t="inlineStr">
        <is>
          <t/>
        </is>
      </c>
      <c r="H2091" t="inlineStr">
        <is>
          <t/>
        </is>
      </c>
      <c r="I2091">
        <f>IF(D2091&gt;0,C2091/D2091,"")</f>
      </c>
      <c r="J2091">
        <f>IFERROR(B2091/B2090-1,"")</f>
      </c>
      <c r="K2091">
        <f>MAX(K2090,B2091)</f>
      </c>
      <c r="L2091">
        <f>IF(K2091&gt;0,B2091/K2091-1,"")</f>
      </c>
    </row>
    <row r="2092">
      <c r="A2092">
        <f>NAV!A2092</f>
      </c>
      <c r="B2092">
        <f>NAV!B2092</f>
      </c>
      <c r="C2092">
        <f>IFERROR(LN(B2092/B2091),"")</f>
      </c>
      <c r="D2092">
        <f>IFERROR(A2092-A2091,"")</f>
      </c>
      <c r="E2092">
        <f>IFERROR(D2092/365.25,"")</f>
      </c>
      <c r="F2092" t="inlineStr">
        <is>
          <t/>
        </is>
      </c>
      <c r="G2092" t="inlineStr">
        <is>
          <t/>
        </is>
      </c>
      <c r="H2092" t="inlineStr">
        <is>
          <t/>
        </is>
      </c>
      <c r="I2092">
        <f>IF(D2092&gt;0,C2092/D2092,"")</f>
      </c>
      <c r="J2092">
        <f>IFERROR(B2092/B2091-1,"")</f>
      </c>
      <c r="K2092">
        <f>MAX(K2091,B2092)</f>
      </c>
      <c r="L2092">
        <f>IF(K2092&gt;0,B2092/K2092-1,"")</f>
      </c>
    </row>
    <row r="2093">
      <c r="A2093">
        <f>NAV!A2093</f>
      </c>
      <c r="B2093">
        <f>NAV!B2093</f>
      </c>
      <c r="C2093">
        <f>IFERROR(LN(B2093/B2092),"")</f>
      </c>
      <c r="D2093">
        <f>IFERROR(A2093-A2092,"")</f>
      </c>
      <c r="E2093">
        <f>IFERROR(D2093/365.25,"")</f>
      </c>
      <c r="F2093" t="inlineStr">
        <is>
          <t/>
        </is>
      </c>
      <c r="G2093" t="inlineStr">
        <is>
          <t/>
        </is>
      </c>
      <c r="H2093" t="inlineStr">
        <is>
          <t/>
        </is>
      </c>
      <c r="I2093">
        <f>IF(D2093&gt;0,C2093/D2093,"")</f>
      </c>
      <c r="J2093">
        <f>IFERROR(B2093/B2092-1,"")</f>
      </c>
      <c r="K2093">
        <f>MAX(K2092,B2093)</f>
      </c>
      <c r="L2093">
        <f>IF(K2093&gt;0,B2093/K2093-1,"")</f>
      </c>
    </row>
    <row r="2094">
      <c r="A2094">
        <f>NAV!A2094</f>
      </c>
      <c r="B2094">
        <f>NAV!B2094</f>
      </c>
      <c r="C2094">
        <f>IFERROR(LN(B2094/B2093),"")</f>
      </c>
      <c r="D2094">
        <f>IFERROR(A2094-A2093,"")</f>
      </c>
      <c r="E2094">
        <f>IFERROR(D2094/365.25,"")</f>
      </c>
      <c r="F2094" t="inlineStr">
        <is>
          <t/>
        </is>
      </c>
      <c r="G2094" t="inlineStr">
        <is>
          <t/>
        </is>
      </c>
      <c r="H2094" t="inlineStr">
        <is>
          <t/>
        </is>
      </c>
      <c r="I2094">
        <f>IF(D2094&gt;0,C2094/D2094,"")</f>
      </c>
      <c r="J2094">
        <f>IFERROR(B2094/B2093-1,"")</f>
      </c>
      <c r="K2094">
        <f>MAX(K2093,B2094)</f>
      </c>
      <c r="L2094">
        <f>IF(K2094&gt;0,B2094/K2094-1,"")</f>
      </c>
    </row>
    <row r="2095">
      <c r="A2095">
        <f>NAV!A2095</f>
      </c>
      <c r="B2095">
        <f>NAV!B2095</f>
      </c>
      <c r="C2095">
        <f>IFERROR(LN(B2095/B2094),"")</f>
      </c>
      <c r="D2095">
        <f>IFERROR(A2095-A2094,"")</f>
      </c>
      <c r="E2095">
        <f>IFERROR(D2095/365.25,"")</f>
      </c>
      <c r="F2095" t="inlineStr">
        <is>
          <t/>
        </is>
      </c>
      <c r="G2095" t="inlineStr">
        <is>
          <t/>
        </is>
      </c>
      <c r="H2095" t="inlineStr">
        <is>
          <t/>
        </is>
      </c>
      <c r="I2095">
        <f>IF(D2095&gt;0,C2095/D2095,"")</f>
      </c>
      <c r="J2095">
        <f>IFERROR(B2095/B2094-1,"")</f>
      </c>
      <c r="K2095">
        <f>MAX(K2094,B2095)</f>
      </c>
      <c r="L2095">
        <f>IF(K2095&gt;0,B2095/K2095-1,"")</f>
      </c>
    </row>
    <row r="2096">
      <c r="A2096">
        <f>NAV!A2096</f>
      </c>
      <c r="B2096">
        <f>NAV!B2096</f>
      </c>
      <c r="C2096">
        <f>IFERROR(LN(B2096/B2095),"")</f>
      </c>
      <c r="D2096">
        <f>IFERROR(A2096-A2095,"")</f>
      </c>
      <c r="E2096">
        <f>IFERROR(D2096/365.25,"")</f>
      </c>
      <c r="F2096" t="inlineStr">
        <is>
          <t/>
        </is>
      </c>
      <c r="G2096" t="inlineStr">
        <is>
          <t/>
        </is>
      </c>
      <c r="H2096" t="inlineStr">
        <is>
          <t/>
        </is>
      </c>
      <c r="I2096">
        <f>IF(D2096&gt;0,C2096/D2096,"")</f>
      </c>
      <c r="J2096">
        <f>IFERROR(B2096/B2095-1,"")</f>
      </c>
      <c r="K2096">
        <f>MAX(K2095,B2096)</f>
      </c>
      <c r="L2096">
        <f>IF(K2096&gt;0,B2096/K2096-1,"")</f>
      </c>
    </row>
    <row r="2097">
      <c r="A2097">
        <f>NAV!A2097</f>
      </c>
      <c r="B2097">
        <f>NAV!B2097</f>
      </c>
      <c r="C2097">
        <f>IFERROR(LN(B2097/B2096),"")</f>
      </c>
      <c r="D2097">
        <f>IFERROR(A2097-A2096,"")</f>
      </c>
      <c r="E2097">
        <f>IFERROR(D2097/365.25,"")</f>
      </c>
      <c r="F2097" t="inlineStr">
        <is>
          <t/>
        </is>
      </c>
      <c r="G2097" t="inlineStr">
        <is>
          <t/>
        </is>
      </c>
      <c r="H2097" t="inlineStr">
        <is>
          <t/>
        </is>
      </c>
      <c r="I2097">
        <f>IF(D2097&gt;0,C2097/D2097,"")</f>
      </c>
      <c r="J2097">
        <f>IFERROR(B2097/B2096-1,"")</f>
      </c>
      <c r="K2097">
        <f>MAX(K2096,B2097)</f>
      </c>
      <c r="L2097">
        <f>IF(K2097&gt;0,B2097/K2097-1,"")</f>
      </c>
    </row>
    <row r="2098">
      <c r="A2098">
        <f>NAV!A2098</f>
      </c>
      <c r="B2098">
        <f>NAV!B2098</f>
      </c>
      <c r="C2098">
        <f>IFERROR(LN(B2098/B2097),"")</f>
      </c>
      <c r="D2098">
        <f>IFERROR(A2098-A2097,"")</f>
      </c>
      <c r="E2098">
        <f>IFERROR(D2098/365.25,"")</f>
      </c>
      <c r="F2098" t="inlineStr">
        <is>
          <t/>
        </is>
      </c>
      <c r="G2098" t="inlineStr">
        <is>
          <t/>
        </is>
      </c>
      <c r="H2098" t="inlineStr">
        <is>
          <t/>
        </is>
      </c>
      <c r="I2098">
        <f>IF(D2098&gt;0,C2098/D2098,"")</f>
      </c>
      <c r="J2098">
        <f>IFERROR(B2098/B2097-1,"")</f>
      </c>
      <c r="K2098">
        <f>MAX(K2097,B2098)</f>
      </c>
      <c r="L2098">
        <f>IF(K2098&gt;0,B2098/K2098-1,"")</f>
      </c>
    </row>
    <row r="2099">
      <c r="A2099">
        <f>NAV!A2099</f>
      </c>
      <c r="B2099">
        <f>NAV!B2099</f>
      </c>
      <c r="C2099">
        <f>IFERROR(LN(B2099/B2098),"")</f>
      </c>
      <c r="D2099">
        <f>IFERROR(A2099-A2098,"")</f>
      </c>
      <c r="E2099">
        <f>IFERROR(D2099/365.25,"")</f>
      </c>
      <c r="F2099" t="inlineStr">
        <is>
          <t/>
        </is>
      </c>
      <c r="G2099" t="inlineStr">
        <is>
          <t/>
        </is>
      </c>
      <c r="H2099" t="inlineStr">
        <is>
          <t/>
        </is>
      </c>
      <c r="I2099">
        <f>IF(D2099&gt;0,C2099/D2099,"")</f>
      </c>
      <c r="J2099">
        <f>IFERROR(B2099/B2098-1,"")</f>
      </c>
      <c r="K2099">
        <f>MAX(K2098,B2099)</f>
      </c>
      <c r="L2099">
        <f>IF(K2099&gt;0,B2099/K2099-1,"")</f>
      </c>
    </row>
    <row r="2100">
      <c r="A2100">
        <f>NAV!A2100</f>
      </c>
      <c r="B2100">
        <f>NAV!B2100</f>
      </c>
      <c r="C2100">
        <f>IFERROR(LN(B2100/B2099),"")</f>
      </c>
      <c r="D2100">
        <f>IFERROR(A2100-A2099,"")</f>
      </c>
      <c r="E2100">
        <f>IFERROR(D2100/365.25,"")</f>
      </c>
      <c r="F2100" t="inlineStr">
        <is>
          <t/>
        </is>
      </c>
      <c r="G2100" t="inlineStr">
        <is>
          <t/>
        </is>
      </c>
      <c r="H2100" t="inlineStr">
        <is>
          <t/>
        </is>
      </c>
      <c r="I2100">
        <f>IF(D2100&gt;0,C2100/D2100,"")</f>
      </c>
      <c r="J2100">
        <f>IFERROR(B2100/B2099-1,"")</f>
      </c>
      <c r="K2100">
        <f>MAX(K2099,B2100)</f>
      </c>
      <c r="L2100">
        <f>IF(K2100&gt;0,B2100/K2100-1,"")</f>
      </c>
    </row>
    <row r="2101">
      <c r="A2101">
        <f>NAV!A2101</f>
      </c>
      <c r="B2101">
        <f>NAV!B2101</f>
      </c>
      <c r="C2101">
        <f>IFERROR(LN(B2101/B2100),"")</f>
      </c>
      <c r="D2101">
        <f>IFERROR(A2101-A2100,"")</f>
      </c>
      <c r="E2101">
        <f>IFERROR(D2101/365.25,"")</f>
      </c>
      <c r="F2101" t="inlineStr">
        <is>
          <t/>
        </is>
      </c>
      <c r="G2101" t="inlineStr">
        <is>
          <t/>
        </is>
      </c>
      <c r="H2101" t="inlineStr">
        <is>
          <t/>
        </is>
      </c>
      <c r="I2101">
        <f>IF(D2101&gt;0,C2101/D2101,"")</f>
      </c>
      <c r="J2101">
        <f>IFERROR(B2101/B2100-1,"")</f>
      </c>
      <c r="K2101">
        <f>MAX(K2100,B2101)</f>
      </c>
      <c r="L2101">
        <f>IF(K2101&gt;0,B2101/K2101-1,"")</f>
      </c>
    </row>
    <row r="2102">
      <c r="A2102">
        <f>NAV!A2102</f>
      </c>
      <c r="B2102">
        <f>NAV!B2102</f>
      </c>
      <c r="C2102">
        <f>IFERROR(LN(B2102/B2101),"")</f>
      </c>
      <c r="D2102">
        <f>IFERROR(A2102-A2101,"")</f>
      </c>
      <c r="E2102">
        <f>IFERROR(D2102/365.25,"")</f>
      </c>
      <c r="F2102" t="inlineStr">
        <is>
          <t/>
        </is>
      </c>
      <c r="G2102" t="inlineStr">
        <is>
          <t/>
        </is>
      </c>
      <c r="H2102" t="inlineStr">
        <is>
          <t/>
        </is>
      </c>
      <c r="I2102">
        <f>IF(D2102&gt;0,C2102/D2102,"")</f>
      </c>
      <c r="J2102">
        <f>IFERROR(B2102/B2101-1,"")</f>
      </c>
      <c r="K2102">
        <f>MAX(K2101,B2102)</f>
      </c>
      <c r="L2102">
        <f>IF(K2102&gt;0,B2102/K2102-1,"")</f>
      </c>
    </row>
    <row r="2103">
      <c r="A2103">
        <f>NAV!A2103</f>
      </c>
      <c r="B2103">
        <f>NAV!B2103</f>
      </c>
      <c r="C2103">
        <f>IFERROR(LN(B2103/B2102),"")</f>
      </c>
      <c r="D2103">
        <f>IFERROR(A2103-A2102,"")</f>
      </c>
      <c r="E2103">
        <f>IFERROR(D2103/365.25,"")</f>
      </c>
      <c r="F2103" t="inlineStr">
        <is>
          <t/>
        </is>
      </c>
      <c r="G2103" t="inlineStr">
        <is>
          <t/>
        </is>
      </c>
      <c r="H2103" t="inlineStr">
        <is>
          <t/>
        </is>
      </c>
      <c r="I2103">
        <f>IF(D2103&gt;0,C2103/D2103,"")</f>
      </c>
      <c r="J2103">
        <f>IFERROR(B2103/B2102-1,"")</f>
      </c>
      <c r="K2103">
        <f>MAX(K2102,B2103)</f>
      </c>
      <c r="L2103">
        <f>IF(K2103&gt;0,B2103/K2103-1,"")</f>
      </c>
    </row>
    <row r="2104">
      <c r="A2104">
        <f>NAV!A2104</f>
      </c>
      <c r="B2104">
        <f>NAV!B2104</f>
      </c>
      <c r="C2104">
        <f>IFERROR(LN(B2104/B2103),"")</f>
      </c>
      <c r="D2104">
        <f>IFERROR(A2104-A2103,"")</f>
      </c>
      <c r="E2104">
        <f>IFERROR(D2104/365.25,"")</f>
      </c>
      <c r="F2104" t="inlineStr">
        <is>
          <t/>
        </is>
      </c>
      <c r="G2104" t="inlineStr">
        <is>
          <t/>
        </is>
      </c>
      <c r="H2104" t="inlineStr">
        <is>
          <t/>
        </is>
      </c>
      <c r="I2104">
        <f>IF(D2104&gt;0,C2104/D2104,"")</f>
      </c>
      <c r="J2104">
        <f>IFERROR(B2104/B2103-1,"")</f>
      </c>
      <c r="K2104">
        <f>MAX(K2103,B2104)</f>
      </c>
      <c r="L2104">
        <f>IF(K2104&gt;0,B2104/K2104-1,"")</f>
      </c>
    </row>
    <row r="2105">
      <c r="A2105">
        <f>NAV!A2105</f>
      </c>
      <c r="B2105">
        <f>NAV!B2105</f>
      </c>
      <c r="C2105">
        <f>IFERROR(LN(B2105/B2104),"")</f>
      </c>
      <c r="D2105">
        <f>IFERROR(A2105-A2104,"")</f>
      </c>
      <c r="E2105">
        <f>IFERROR(D2105/365.25,"")</f>
      </c>
      <c r="F2105" t="inlineStr">
        <is>
          <t/>
        </is>
      </c>
      <c r="G2105" t="inlineStr">
        <is>
          <t/>
        </is>
      </c>
      <c r="H2105" t="inlineStr">
        <is>
          <t/>
        </is>
      </c>
      <c r="I2105">
        <f>IF(D2105&gt;0,C2105/D2105,"")</f>
      </c>
      <c r="J2105">
        <f>IFERROR(B2105/B2104-1,"")</f>
      </c>
      <c r="K2105">
        <f>MAX(K2104,B2105)</f>
      </c>
      <c r="L2105">
        <f>IF(K2105&gt;0,B2105/K2105-1,"")</f>
      </c>
    </row>
    <row r="2106">
      <c r="A2106">
        <f>NAV!A2106</f>
      </c>
      <c r="B2106">
        <f>NAV!B2106</f>
      </c>
      <c r="C2106">
        <f>IFERROR(LN(B2106/B2105),"")</f>
      </c>
      <c r="D2106">
        <f>IFERROR(A2106-A2105,"")</f>
      </c>
      <c r="E2106">
        <f>IFERROR(D2106/365.25,"")</f>
      </c>
      <c r="F2106" t="inlineStr">
        <is>
          <t/>
        </is>
      </c>
      <c r="G2106" t="inlineStr">
        <is>
          <t/>
        </is>
      </c>
      <c r="H2106" t="inlineStr">
        <is>
          <t/>
        </is>
      </c>
      <c r="I2106">
        <f>IF(D2106&gt;0,C2106/D2106,"")</f>
      </c>
      <c r="J2106">
        <f>IFERROR(B2106/B2105-1,"")</f>
      </c>
      <c r="K2106">
        <f>MAX(K2105,B2106)</f>
      </c>
      <c r="L2106">
        <f>IF(K2106&gt;0,B2106/K2106-1,"")</f>
      </c>
    </row>
    <row r="2107">
      <c r="A2107">
        <f>NAV!A2107</f>
      </c>
      <c r="B2107">
        <f>NAV!B2107</f>
      </c>
      <c r="C2107">
        <f>IFERROR(LN(B2107/B2106),"")</f>
      </c>
      <c r="D2107">
        <f>IFERROR(A2107-A2106,"")</f>
      </c>
      <c r="E2107">
        <f>IFERROR(D2107/365.25,"")</f>
      </c>
      <c r="F2107" t="inlineStr">
        <is>
          <t/>
        </is>
      </c>
      <c r="G2107" t="inlineStr">
        <is>
          <t/>
        </is>
      </c>
      <c r="H2107" t="inlineStr">
        <is>
          <t/>
        </is>
      </c>
      <c r="I2107">
        <f>IF(D2107&gt;0,C2107/D2107,"")</f>
      </c>
      <c r="J2107">
        <f>IFERROR(B2107/B2106-1,"")</f>
      </c>
      <c r="K2107">
        <f>MAX(K2106,B2107)</f>
      </c>
      <c r="L2107">
        <f>IF(K2107&gt;0,B2107/K2107-1,"")</f>
      </c>
    </row>
    <row r="2108">
      <c r="A2108">
        <f>NAV!A2108</f>
      </c>
      <c r="B2108">
        <f>NAV!B2108</f>
      </c>
      <c r="C2108">
        <f>IFERROR(LN(B2108/B2107),"")</f>
      </c>
      <c r="D2108">
        <f>IFERROR(A2108-A2107,"")</f>
      </c>
      <c r="E2108">
        <f>IFERROR(D2108/365.25,"")</f>
      </c>
      <c r="F2108" t="inlineStr">
        <is>
          <t/>
        </is>
      </c>
      <c r="G2108" t="inlineStr">
        <is>
          <t/>
        </is>
      </c>
      <c r="H2108" t="inlineStr">
        <is>
          <t/>
        </is>
      </c>
      <c r="I2108">
        <f>IF(D2108&gt;0,C2108/D2108,"")</f>
      </c>
      <c r="J2108">
        <f>IFERROR(B2108/B2107-1,"")</f>
      </c>
      <c r="K2108">
        <f>MAX(K2107,B2108)</f>
      </c>
      <c r="L2108">
        <f>IF(K2108&gt;0,B2108/K2108-1,"")</f>
      </c>
    </row>
    <row r="2109">
      <c r="A2109">
        <f>NAV!A2109</f>
      </c>
      <c r="B2109">
        <f>NAV!B2109</f>
      </c>
      <c r="C2109">
        <f>IFERROR(LN(B2109/B2108),"")</f>
      </c>
      <c r="D2109">
        <f>IFERROR(A2109-A2108,"")</f>
      </c>
      <c r="E2109">
        <f>IFERROR(D2109/365.25,"")</f>
      </c>
      <c r="F2109" t="inlineStr">
        <is>
          <t/>
        </is>
      </c>
      <c r="G2109" t="inlineStr">
        <is>
          <t/>
        </is>
      </c>
      <c r="H2109" t="inlineStr">
        <is>
          <t/>
        </is>
      </c>
      <c r="I2109">
        <f>IF(D2109&gt;0,C2109/D2109,"")</f>
      </c>
      <c r="J2109">
        <f>IFERROR(B2109/B2108-1,"")</f>
      </c>
      <c r="K2109">
        <f>MAX(K2108,B2109)</f>
      </c>
      <c r="L2109">
        <f>IF(K2109&gt;0,B2109/K2109-1,"")</f>
      </c>
    </row>
    <row r="2110">
      <c r="A2110">
        <f>NAV!A2110</f>
      </c>
      <c r="B2110">
        <f>NAV!B2110</f>
      </c>
      <c r="C2110">
        <f>IFERROR(LN(B2110/B2109),"")</f>
      </c>
      <c r="D2110">
        <f>IFERROR(A2110-A2109,"")</f>
      </c>
      <c r="E2110">
        <f>IFERROR(D2110/365.25,"")</f>
      </c>
      <c r="F2110" t="inlineStr">
        <is>
          <t/>
        </is>
      </c>
      <c r="G2110" t="inlineStr">
        <is>
          <t/>
        </is>
      </c>
      <c r="H2110" t="inlineStr">
        <is>
          <t/>
        </is>
      </c>
      <c r="I2110">
        <f>IF(D2110&gt;0,C2110/D2110,"")</f>
      </c>
      <c r="J2110">
        <f>IFERROR(B2110/B2109-1,"")</f>
      </c>
      <c r="K2110">
        <f>MAX(K2109,B2110)</f>
      </c>
      <c r="L2110">
        <f>IF(K2110&gt;0,B2110/K2110-1,"")</f>
      </c>
    </row>
    <row r="2111">
      <c r="A2111">
        <f>NAV!A2111</f>
      </c>
      <c r="B2111">
        <f>NAV!B2111</f>
      </c>
      <c r="C2111">
        <f>IFERROR(LN(B2111/B2110),"")</f>
      </c>
      <c r="D2111">
        <f>IFERROR(A2111-A2110,"")</f>
      </c>
      <c r="E2111">
        <f>IFERROR(D2111/365.25,"")</f>
      </c>
      <c r="F2111" t="inlineStr">
        <is>
          <t/>
        </is>
      </c>
      <c r="G2111" t="inlineStr">
        <is>
          <t/>
        </is>
      </c>
      <c r="H2111" t="inlineStr">
        <is>
          <t/>
        </is>
      </c>
      <c r="I2111">
        <f>IF(D2111&gt;0,C2111/D2111,"")</f>
      </c>
      <c r="J2111">
        <f>IFERROR(B2111/B2110-1,"")</f>
      </c>
      <c r="K2111">
        <f>MAX(K2110,B2111)</f>
      </c>
      <c r="L2111">
        <f>IF(K2111&gt;0,B2111/K2111-1,"")</f>
      </c>
    </row>
    <row r="2112">
      <c r="A2112">
        <f>NAV!A2112</f>
      </c>
      <c r="B2112">
        <f>NAV!B2112</f>
      </c>
      <c r="C2112">
        <f>IFERROR(LN(B2112/B2111),"")</f>
      </c>
      <c r="D2112">
        <f>IFERROR(A2112-A2111,"")</f>
      </c>
      <c r="E2112">
        <f>IFERROR(D2112/365.25,"")</f>
      </c>
      <c r="F2112" t="inlineStr">
        <is>
          <t/>
        </is>
      </c>
      <c r="G2112" t="inlineStr">
        <is>
          <t/>
        </is>
      </c>
      <c r="H2112" t="inlineStr">
        <is>
          <t/>
        </is>
      </c>
      <c r="I2112">
        <f>IF(D2112&gt;0,C2112/D2112,"")</f>
      </c>
      <c r="J2112">
        <f>IFERROR(B2112/B2111-1,"")</f>
      </c>
      <c r="K2112">
        <f>MAX(K2111,B2112)</f>
      </c>
      <c r="L2112">
        <f>IF(K2112&gt;0,B2112/K2112-1,"")</f>
      </c>
    </row>
    <row r="2113">
      <c r="A2113">
        <f>NAV!A2113</f>
      </c>
      <c r="B2113">
        <f>NAV!B2113</f>
      </c>
      <c r="C2113">
        <f>IFERROR(LN(B2113/B2112),"")</f>
      </c>
      <c r="D2113">
        <f>IFERROR(A2113-A2112,"")</f>
      </c>
      <c r="E2113">
        <f>IFERROR(D2113/365.25,"")</f>
      </c>
      <c r="F2113" t="inlineStr">
        <is>
          <t/>
        </is>
      </c>
      <c r="G2113" t="inlineStr">
        <is>
          <t/>
        </is>
      </c>
      <c r="H2113" t="inlineStr">
        <is>
          <t/>
        </is>
      </c>
      <c r="I2113">
        <f>IF(D2113&gt;0,C2113/D2113,"")</f>
      </c>
      <c r="J2113">
        <f>IFERROR(B2113/B2112-1,"")</f>
      </c>
      <c r="K2113">
        <f>MAX(K2112,B2113)</f>
      </c>
      <c r="L2113">
        <f>IF(K2113&gt;0,B2113/K2113-1,"")</f>
      </c>
    </row>
    <row r="2114">
      <c r="A2114">
        <f>NAV!A2114</f>
      </c>
      <c r="B2114">
        <f>NAV!B2114</f>
      </c>
      <c r="C2114">
        <f>IFERROR(LN(B2114/B2113),"")</f>
      </c>
      <c r="D2114">
        <f>IFERROR(A2114-A2113,"")</f>
      </c>
      <c r="E2114">
        <f>IFERROR(D2114/365.25,"")</f>
      </c>
      <c r="F2114" t="inlineStr">
        <is>
          <t/>
        </is>
      </c>
      <c r="G2114" t="inlineStr">
        <is>
          <t/>
        </is>
      </c>
      <c r="H2114" t="inlineStr">
        <is>
          <t/>
        </is>
      </c>
      <c r="I2114">
        <f>IF(D2114&gt;0,C2114/D2114,"")</f>
      </c>
      <c r="J2114">
        <f>IFERROR(B2114/B2113-1,"")</f>
      </c>
      <c r="K2114">
        <f>MAX(K2113,B2114)</f>
      </c>
      <c r="L2114">
        <f>IF(K2114&gt;0,B2114/K2114-1,"")</f>
      </c>
    </row>
    <row r="2115">
      <c r="A2115">
        <f>NAV!A2115</f>
      </c>
      <c r="B2115">
        <f>NAV!B2115</f>
      </c>
      <c r="C2115">
        <f>IFERROR(LN(B2115/B2114),"")</f>
      </c>
      <c r="D2115">
        <f>IFERROR(A2115-A2114,"")</f>
      </c>
      <c r="E2115">
        <f>IFERROR(D2115/365.25,"")</f>
      </c>
      <c r="F2115" t="inlineStr">
        <is>
          <t/>
        </is>
      </c>
      <c r="G2115" t="inlineStr">
        <is>
          <t/>
        </is>
      </c>
      <c r="H2115" t="inlineStr">
        <is>
          <t/>
        </is>
      </c>
      <c r="I2115">
        <f>IF(D2115&gt;0,C2115/D2115,"")</f>
      </c>
      <c r="J2115">
        <f>IFERROR(B2115/B2114-1,"")</f>
      </c>
      <c r="K2115">
        <f>MAX(K2114,B2115)</f>
      </c>
      <c r="L2115">
        <f>IF(K2115&gt;0,B2115/K2115-1,"")</f>
      </c>
    </row>
    <row r="2116">
      <c r="A2116">
        <f>NAV!A2116</f>
      </c>
      <c r="B2116">
        <f>NAV!B2116</f>
      </c>
      <c r="C2116">
        <f>IFERROR(LN(B2116/B2115),"")</f>
      </c>
      <c r="D2116">
        <f>IFERROR(A2116-A2115,"")</f>
      </c>
      <c r="E2116">
        <f>IFERROR(D2116/365.25,"")</f>
      </c>
      <c r="F2116" t="inlineStr">
        <is>
          <t/>
        </is>
      </c>
      <c r="G2116" t="inlineStr">
        <is>
          <t/>
        </is>
      </c>
      <c r="H2116" t="inlineStr">
        <is>
          <t/>
        </is>
      </c>
      <c r="I2116">
        <f>IF(D2116&gt;0,C2116/D2116,"")</f>
      </c>
      <c r="J2116">
        <f>IFERROR(B2116/B2115-1,"")</f>
      </c>
      <c r="K2116">
        <f>MAX(K2115,B2116)</f>
      </c>
      <c r="L2116">
        <f>IF(K2116&gt;0,B2116/K2116-1,"")</f>
      </c>
    </row>
    <row r="2117">
      <c r="A2117">
        <f>NAV!A2117</f>
      </c>
      <c r="B2117">
        <f>NAV!B2117</f>
      </c>
      <c r="C2117">
        <f>IFERROR(LN(B2117/B2116),"")</f>
      </c>
      <c r="D2117">
        <f>IFERROR(A2117-A2116,"")</f>
      </c>
      <c r="E2117">
        <f>IFERROR(D2117/365.25,"")</f>
      </c>
      <c r="F2117" t="inlineStr">
        <is>
          <t/>
        </is>
      </c>
      <c r="G2117" t="inlineStr">
        <is>
          <t/>
        </is>
      </c>
      <c r="H2117" t="inlineStr">
        <is>
          <t/>
        </is>
      </c>
      <c r="I2117">
        <f>IF(D2117&gt;0,C2117/D2117,"")</f>
      </c>
      <c r="J2117">
        <f>IFERROR(B2117/B2116-1,"")</f>
      </c>
      <c r="K2117">
        <f>MAX(K2116,B2117)</f>
      </c>
      <c r="L2117">
        <f>IF(K2117&gt;0,B2117/K2117-1,"")</f>
      </c>
    </row>
    <row r="2118">
      <c r="A2118">
        <f>NAV!A2118</f>
      </c>
      <c r="B2118">
        <f>NAV!B2118</f>
      </c>
      <c r="C2118">
        <f>IFERROR(LN(B2118/B2117),"")</f>
      </c>
      <c r="D2118">
        <f>IFERROR(A2118-A2117,"")</f>
      </c>
      <c r="E2118">
        <f>IFERROR(D2118/365.25,"")</f>
      </c>
      <c r="F2118" t="inlineStr">
        <is>
          <t/>
        </is>
      </c>
      <c r="G2118" t="inlineStr">
        <is>
          <t/>
        </is>
      </c>
      <c r="H2118" t="inlineStr">
        <is>
          <t/>
        </is>
      </c>
      <c r="I2118">
        <f>IF(D2118&gt;0,C2118/D2118,"")</f>
      </c>
      <c r="J2118">
        <f>IFERROR(B2118/B2117-1,"")</f>
      </c>
      <c r="K2118">
        <f>MAX(K2117,B2118)</f>
      </c>
      <c r="L2118">
        <f>IF(K2118&gt;0,B2118/K2118-1,"")</f>
      </c>
    </row>
    <row r="2119">
      <c r="A2119">
        <f>NAV!A2119</f>
      </c>
      <c r="B2119">
        <f>NAV!B2119</f>
      </c>
      <c r="C2119">
        <f>IFERROR(LN(B2119/B2118),"")</f>
      </c>
      <c r="D2119">
        <f>IFERROR(A2119-A2118,"")</f>
      </c>
      <c r="E2119">
        <f>IFERROR(D2119/365.25,"")</f>
      </c>
      <c r="F2119" t="inlineStr">
        <is>
          <t/>
        </is>
      </c>
      <c r="G2119" t="inlineStr">
        <is>
          <t/>
        </is>
      </c>
      <c r="H2119" t="inlineStr">
        <is>
          <t/>
        </is>
      </c>
      <c r="I2119">
        <f>IF(D2119&gt;0,C2119/D2119,"")</f>
      </c>
      <c r="J2119">
        <f>IFERROR(B2119/B2118-1,"")</f>
      </c>
      <c r="K2119">
        <f>MAX(K2118,B2119)</f>
      </c>
      <c r="L2119">
        <f>IF(K2119&gt;0,B2119/K2119-1,"")</f>
      </c>
    </row>
    <row r="2120">
      <c r="A2120">
        <f>NAV!A2120</f>
      </c>
      <c r="B2120">
        <f>NAV!B2120</f>
      </c>
      <c r="C2120">
        <f>IFERROR(LN(B2120/B2119),"")</f>
      </c>
      <c r="D2120">
        <f>IFERROR(A2120-A2119,"")</f>
      </c>
      <c r="E2120">
        <f>IFERROR(D2120/365.25,"")</f>
      </c>
      <c r="F2120" t="inlineStr">
        <is>
          <t/>
        </is>
      </c>
      <c r="G2120" t="inlineStr">
        <is>
          <t/>
        </is>
      </c>
      <c r="H2120" t="inlineStr">
        <is>
          <t/>
        </is>
      </c>
      <c r="I2120">
        <f>IF(D2120&gt;0,C2120/D2120,"")</f>
      </c>
      <c r="J2120">
        <f>IFERROR(B2120/B2119-1,"")</f>
      </c>
      <c r="K2120">
        <f>MAX(K2119,B2120)</f>
      </c>
      <c r="L2120">
        <f>IF(K2120&gt;0,B2120/K2120-1,"")</f>
      </c>
    </row>
    <row r="2121">
      <c r="A2121">
        <f>NAV!A2121</f>
      </c>
      <c r="B2121">
        <f>NAV!B2121</f>
      </c>
      <c r="C2121">
        <f>IFERROR(LN(B2121/B2120),"")</f>
      </c>
      <c r="D2121">
        <f>IFERROR(A2121-A2120,"")</f>
      </c>
      <c r="E2121">
        <f>IFERROR(D2121/365.25,"")</f>
      </c>
      <c r="F2121" t="inlineStr">
        <is>
          <t/>
        </is>
      </c>
      <c r="G2121" t="inlineStr">
        <is>
          <t/>
        </is>
      </c>
      <c r="H2121" t="inlineStr">
        <is>
          <t/>
        </is>
      </c>
      <c r="I2121">
        <f>IF(D2121&gt;0,C2121/D2121,"")</f>
      </c>
      <c r="J2121">
        <f>IFERROR(B2121/B2120-1,"")</f>
      </c>
      <c r="K2121">
        <f>MAX(K2120,B2121)</f>
      </c>
      <c r="L2121">
        <f>IF(K2121&gt;0,B2121/K2121-1,"")</f>
      </c>
    </row>
    <row r="2122">
      <c r="A2122">
        <f>NAV!A2122</f>
      </c>
      <c r="B2122">
        <f>NAV!B2122</f>
      </c>
      <c r="C2122">
        <f>IFERROR(LN(B2122/B2121),"")</f>
      </c>
      <c r="D2122">
        <f>IFERROR(A2122-A2121,"")</f>
      </c>
      <c r="E2122">
        <f>IFERROR(D2122/365.25,"")</f>
      </c>
      <c r="F2122" t="inlineStr">
        <is>
          <t/>
        </is>
      </c>
      <c r="G2122" t="inlineStr">
        <is>
          <t/>
        </is>
      </c>
      <c r="H2122" t="inlineStr">
        <is>
          <t/>
        </is>
      </c>
      <c r="I2122">
        <f>IF(D2122&gt;0,C2122/D2122,"")</f>
      </c>
      <c r="J2122">
        <f>IFERROR(B2122/B2121-1,"")</f>
      </c>
      <c r="K2122">
        <f>MAX(K2121,B2122)</f>
      </c>
      <c r="L2122">
        <f>IF(K2122&gt;0,B2122/K2122-1,"")</f>
      </c>
    </row>
    <row r="2123">
      <c r="A2123">
        <f>NAV!A2123</f>
      </c>
      <c r="B2123">
        <f>NAV!B2123</f>
      </c>
      <c r="C2123">
        <f>IFERROR(LN(B2123/B2122),"")</f>
      </c>
      <c r="D2123">
        <f>IFERROR(A2123-A2122,"")</f>
      </c>
      <c r="E2123">
        <f>IFERROR(D2123/365.25,"")</f>
      </c>
      <c r="F2123" t="inlineStr">
        <is>
          <t/>
        </is>
      </c>
      <c r="G2123" t="inlineStr">
        <is>
          <t/>
        </is>
      </c>
      <c r="H2123" t="inlineStr">
        <is>
          <t/>
        </is>
      </c>
      <c r="I2123">
        <f>IF(D2123&gt;0,C2123/D2123,"")</f>
      </c>
      <c r="J2123">
        <f>IFERROR(B2123/B2122-1,"")</f>
      </c>
      <c r="K2123">
        <f>MAX(K2122,B2123)</f>
      </c>
      <c r="L2123">
        <f>IF(K2123&gt;0,B2123/K2123-1,"")</f>
      </c>
    </row>
    <row r="2124">
      <c r="A2124">
        <f>NAV!A2124</f>
      </c>
      <c r="B2124">
        <f>NAV!B2124</f>
      </c>
      <c r="C2124">
        <f>IFERROR(LN(B2124/B2123),"")</f>
      </c>
      <c r="D2124">
        <f>IFERROR(A2124-A2123,"")</f>
      </c>
      <c r="E2124">
        <f>IFERROR(D2124/365.25,"")</f>
      </c>
      <c r="F2124" t="inlineStr">
        <is>
          <t/>
        </is>
      </c>
      <c r="G2124" t="inlineStr">
        <is>
          <t/>
        </is>
      </c>
      <c r="H2124" t="inlineStr">
        <is>
          <t/>
        </is>
      </c>
      <c r="I2124">
        <f>IF(D2124&gt;0,C2124/D2124,"")</f>
      </c>
      <c r="J2124">
        <f>IFERROR(B2124/B2123-1,"")</f>
      </c>
      <c r="K2124">
        <f>MAX(K2123,B2124)</f>
      </c>
      <c r="L2124">
        <f>IF(K2124&gt;0,B2124/K2124-1,"")</f>
      </c>
    </row>
    <row r="2125">
      <c r="A2125">
        <f>NAV!A2125</f>
      </c>
      <c r="B2125">
        <f>NAV!B2125</f>
      </c>
      <c r="C2125">
        <f>IFERROR(LN(B2125/B2124),"")</f>
      </c>
      <c r="D2125">
        <f>IFERROR(A2125-A2124,"")</f>
      </c>
      <c r="E2125">
        <f>IFERROR(D2125/365.25,"")</f>
      </c>
      <c r="F2125" t="inlineStr">
        <is>
          <t/>
        </is>
      </c>
      <c r="G2125" t="inlineStr">
        <is>
          <t/>
        </is>
      </c>
      <c r="H2125" t="inlineStr">
        <is>
          <t/>
        </is>
      </c>
      <c r="I2125">
        <f>IF(D2125&gt;0,C2125/D2125,"")</f>
      </c>
      <c r="J2125">
        <f>IFERROR(B2125/B2124-1,"")</f>
      </c>
      <c r="K2125">
        <f>MAX(K2124,B2125)</f>
      </c>
      <c r="L2125">
        <f>IF(K2125&gt;0,B2125/K2125-1,"")</f>
      </c>
    </row>
    <row r="2126">
      <c r="A2126">
        <f>NAV!A2126</f>
      </c>
      <c r="B2126">
        <f>NAV!B2126</f>
      </c>
      <c r="C2126">
        <f>IFERROR(LN(B2126/B2125),"")</f>
      </c>
      <c r="D2126">
        <f>IFERROR(A2126-A2125,"")</f>
      </c>
      <c r="E2126">
        <f>IFERROR(D2126/365.25,"")</f>
      </c>
      <c r="F2126" t="inlineStr">
        <is>
          <t/>
        </is>
      </c>
      <c r="G2126" t="inlineStr">
        <is>
          <t/>
        </is>
      </c>
      <c r="H2126" t="inlineStr">
        <is>
          <t/>
        </is>
      </c>
      <c r="I2126">
        <f>IF(D2126&gt;0,C2126/D2126,"")</f>
      </c>
      <c r="J2126">
        <f>IFERROR(B2126/B2125-1,"")</f>
      </c>
      <c r="K2126">
        <f>MAX(K2125,B2126)</f>
      </c>
      <c r="L2126">
        <f>IF(K2126&gt;0,B2126/K2126-1,"")</f>
      </c>
    </row>
    <row r="2127">
      <c r="A2127">
        <f>NAV!A2127</f>
      </c>
      <c r="B2127">
        <f>NAV!B2127</f>
      </c>
      <c r="C2127">
        <f>IFERROR(LN(B2127/B2126),"")</f>
      </c>
      <c r="D2127">
        <f>IFERROR(A2127-A2126,"")</f>
      </c>
      <c r="E2127">
        <f>IFERROR(D2127/365.25,"")</f>
      </c>
      <c r="F2127" t="inlineStr">
        <is>
          <t/>
        </is>
      </c>
      <c r="G2127" t="inlineStr">
        <is>
          <t/>
        </is>
      </c>
      <c r="H2127" t="inlineStr">
        <is>
          <t/>
        </is>
      </c>
      <c r="I2127">
        <f>IF(D2127&gt;0,C2127/D2127,"")</f>
      </c>
      <c r="J2127">
        <f>IFERROR(B2127/B2126-1,"")</f>
      </c>
      <c r="K2127">
        <f>MAX(K2126,B2127)</f>
      </c>
      <c r="L2127">
        <f>IF(K2127&gt;0,B2127/K2127-1,"")</f>
      </c>
    </row>
    <row r="2128">
      <c r="A2128">
        <f>NAV!A2128</f>
      </c>
      <c r="B2128">
        <f>NAV!B2128</f>
      </c>
      <c r="C2128">
        <f>IFERROR(LN(B2128/B2127),"")</f>
      </c>
      <c r="D2128">
        <f>IFERROR(A2128-A2127,"")</f>
      </c>
      <c r="E2128">
        <f>IFERROR(D2128/365.25,"")</f>
      </c>
      <c r="F2128" t="inlineStr">
        <is>
          <t/>
        </is>
      </c>
      <c r="G2128" t="inlineStr">
        <is>
          <t/>
        </is>
      </c>
      <c r="H2128" t="inlineStr">
        <is>
          <t/>
        </is>
      </c>
      <c r="I2128">
        <f>IF(D2128&gt;0,C2128/D2128,"")</f>
      </c>
      <c r="J2128">
        <f>IFERROR(B2128/B2127-1,"")</f>
      </c>
      <c r="K2128">
        <f>MAX(K2127,B2128)</f>
      </c>
      <c r="L2128">
        <f>IF(K2128&gt;0,B2128/K2128-1,"")</f>
      </c>
    </row>
    <row r="2129">
      <c r="A2129">
        <f>NAV!A2129</f>
      </c>
      <c r="B2129">
        <f>NAV!B2129</f>
      </c>
      <c r="C2129">
        <f>IFERROR(LN(B2129/B2128),"")</f>
      </c>
      <c r="D2129">
        <f>IFERROR(A2129-A2128,"")</f>
      </c>
      <c r="E2129">
        <f>IFERROR(D2129/365.25,"")</f>
      </c>
      <c r="F2129" t="inlineStr">
        <is>
          <t/>
        </is>
      </c>
      <c r="G2129" t="inlineStr">
        <is>
          <t/>
        </is>
      </c>
      <c r="H2129" t="inlineStr">
        <is>
          <t/>
        </is>
      </c>
      <c r="I2129">
        <f>IF(D2129&gt;0,C2129/D2129,"")</f>
      </c>
      <c r="J2129">
        <f>IFERROR(B2129/B2128-1,"")</f>
      </c>
      <c r="K2129">
        <f>MAX(K2128,B2129)</f>
      </c>
      <c r="L2129">
        <f>IF(K2129&gt;0,B2129/K2129-1,"")</f>
      </c>
    </row>
    <row r="2130">
      <c r="A2130">
        <f>NAV!A2130</f>
      </c>
      <c r="B2130">
        <f>NAV!B2130</f>
      </c>
      <c r="C2130">
        <f>IFERROR(LN(B2130/B2129),"")</f>
      </c>
      <c r="D2130">
        <f>IFERROR(A2130-A2129,"")</f>
      </c>
      <c r="E2130">
        <f>IFERROR(D2130/365.25,"")</f>
      </c>
      <c r="F2130" t="inlineStr">
        <is>
          <t/>
        </is>
      </c>
      <c r="G2130" t="inlineStr">
        <is>
          <t/>
        </is>
      </c>
      <c r="H2130" t="inlineStr">
        <is>
          <t/>
        </is>
      </c>
      <c r="I2130">
        <f>IF(D2130&gt;0,C2130/D2130,"")</f>
      </c>
      <c r="J2130">
        <f>IFERROR(B2130/B2129-1,"")</f>
      </c>
      <c r="K2130">
        <f>MAX(K2129,B2130)</f>
      </c>
      <c r="L2130">
        <f>IF(K2130&gt;0,B2130/K2130-1,"")</f>
      </c>
    </row>
    <row r="2131">
      <c r="A2131">
        <f>NAV!A2131</f>
      </c>
      <c r="B2131">
        <f>NAV!B2131</f>
      </c>
      <c r="C2131">
        <f>IFERROR(LN(B2131/B2130),"")</f>
      </c>
      <c r="D2131">
        <f>IFERROR(A2131-A2130,"")</f>
      </c>
      <c r="E2131">
        <f>IFERROR(D2131/365.25,"")</f>
      </c>
      <c r="F2131" t="inlineStr">
        <is>
          <t/>
        </is>
      </c>
      <c r="G2131" t="inlineStr">
        <is>
          <t/>
        </is>
      </c>
      <c r="H2131" t="inlineStr">
        <is>
          <t/>
        </is>
      </c>
      <c r="I2131">
        <f>IF(D2131&gt;0,C2131/D2131,"")</f>
      </c>
      <c r="J2131">
        <f>IFERROR(B2131/B2130-1,"")</f>
      </c>
      <c r="K2131">
        <f>MAX(K2130,B2131)</f>
      </c>
      <c r="L2131">
        <f>IF(K2131&gt;0,B2131/K2131-1,"")</f>
      </c>
    </row>
    <row r="2132">
      <c r="A2132">
        <f>NAV!A2132</f>
      </c>
      <c r="B2132">
        <f>NAV!B2132</f>
      </c>
      <c r="C2132">
        <f>IFERROR(LN(B2132/B2131),"")</f>
      </c>
      <c r="D2132">
        <f>IFERROR(A2132-A2131,"")</f>
      </c>
      <c r="E2132">
        <f>IFERROR(D2132/365.25,"")</f>
      </c>
      <c r="F2132" t="inlineStr">
        <is>
          <t/>
        </is>
      </c>
      <c r="G2132" t="inlineStr">
        <is>
          <t/>
        </is>
      </c>
      <c r="H2132" t="inlineStr">
        <is>
          <t/>
        </is>
      </c>
      <c r="I2132">
        <f>IF(D2132&gt;0,C2132/D2132,"")</f>
      </c>
      <c r="J2132">
        <f>IFERROR(B2132/B2131-1,"")</f>
      </c>
      <c r="K2132">
        <f>MAX(K2131,B2132)</f>
      </c>
      <c r="L2132">
        <f>IF(K2132&gt;0,B2132/K2132-1,"")</f>
      </c>
    </row>
    <row r="2133">
      <c r="A2133">
        <f>NAV!A2133</f>
      </c>
      <c r="B2133">
        <f>NAV!B2133</f>
      </c>
      <c r="C2133">
        <f>IFERROR(LN(B2133/B2132),"")</f>
      </c>
      <c r="D2133">
        <f>IFERROR(A2133-A2132,"")</f>
      </c>
      <c r="E2133">
        <f>IFERROR(D2133/365.25,"")</f>
      </c>
      <c r="F2133" t="inlineStr">
        <is>
          <t/>
        </is>
      </c>
      <c r="G2133" t="inlineStr">
        <is>
          <t/>
        </is>
      </c>
      <c r="H2133" t="inlineStr">
        <is>
          <t/>
        </is>
      </c>
      <c r="I2133">
        <f>IF(D2133&gt;0,C2133/D2133,"")</f>
      </c>
      <c r="J2133">
        <f>IFERROR(B2133/B2132-1,"")</f>
      </c>
      <c r="K2133">
        <f>MAX(K2132,B2133)</f>
      </c>
      <c r="L2133">
        <f>IF(K2133&gt;0,B2133/K2133-1,"")</f>
      </c>
    </row>
    <row r="2134">
      <c r="A2134">
        <f>NAV!A2134</f>
      </c>
      <c r="B2134">
        <f>NAV!B2134</f>
      </c>
      <c r="C2134">
        <f>IFERROR(LN(B2134/B2133),"")</f>
      </c>
      <c r="D2134">
        <f>IFERROR(A2134-A2133,"")</f>
      </c>
      <c r="E2134">
        <f>IFERROR(D2134/365.25,"")</f>
      </c>
      <c r="F2134" t="inlineStr">
        <is>
          <t/>
        </is>
      </c>
      <c r="G2134" t="inlineStr">
        <is>
          <t/>
        </is>
      </c>
      <c r="H2134" t="inlineStr">
        <is>
          <t/>
        </is>
      </c>
      <c r="I2134">
        <f>IF(D2134&gt;0,C2134/D2134,"")</f>
      </c>
      <c r="J2134">
        <f>IFERROR(B2134/B2133-1,"")</f>
      </c>
      <c r="K2134">
        <f>MAX(K2133,B2134)</f>
      </c>
      <c r="L2134">
        <f>IF(K2134&gt;0,B2134/K2134-1,"")</f>
      </c>
    </row>
    <row r="2135">
      <c r="A2135">
        <f>NAV!A2135</f>
      </c>
      <c r="B2135">
        <f>NAV!B2135</f>
      </c>
      <c r="C2135">
        <f>IFERROR(LN(B2135/B2134),"")</f>
      </c>
      <c r="D2135">
        <f>IFERROR(A2135-A2134,"")</f>
      </c>
      <c r="E2135">
        <f>IFERROR(D2135/365.25,"")</f>
      </c>
      <c r="F2135" t="inlineStr">
        <is>
          <t/>
        </is>
      </c>
      <c r="G2135" t="inlineStr">
        <is>
          <t/>
        </is>
      </c>
      <c r="H2135" t="inlineStr">
        <is>
          <t/>
        </is>
      </c>
      <c r="I2135">
        <f>IF(D2135&gt;0,C2135/D2135,"")</f>
      </c>
      <c r="J2135">
        <f>IFERROR(B2135/B2134-1,"")</f>
      </c>
      <c r="K2135">
        <f>MAX(K2134,B2135)</f>
      </c>
      <c r="L2135">
        <f>IF(K2135&gt;0,B2135/K2135-1,"")</f>
      </c>
    </row>
    <row r="2136">
      <c r="A2136">
        <f>NAV!A2136</f>
      </c>
      <c r="B2136">
        <f>NAV!B2136</f>
      </c>
      <c r="C2136">
        <f>IFERROR(LN(B2136/B2135),"")</f>
      </c>
      <c r="D2136">
        <f>IFERROR(A2136-A2135,"")</f>
      </c>
      <c r="E2136">
        <f>IFERROR(D2136/365.25,"")</f>
      </c>
      <c r="F2136" t="inlineStr">
        <is>
          <t/>
        </is>
      </c>
      <c r="G2136" t="inlineStr">
        <is>
          <t/>
        </is>
      </c>
      <c r="H2136" t="inlineStr">
        <is>
          <t/>
        </is>
      </c>
      <c r="I2136">
        <f>IF(D2136&gt;0,C2136/D2136,"")</f>
      </c>
      <c r="J2136">
        <f>IFERROR(B2136/B2135-1,"")</f>
      </c>
      <c r="K2136">
        <f>MAX(K2135,B2136)</f>
      </c>
      <c r="L2136">
        <f>IF(K2136&gt;0,B2136/K2136-1,"")</f>
      </c>
    </row>
    <row r="2137">
      <c r="A2137">
        <f>NAV!A2137</f>
      </c>
      <c r="B2137">
        <f>NAV!B2137</f>
      </c>
      <c r="C2137">
        <f>IFERROR(LN(B2137/B2136),"")</f>
      </c>
      <c r="D2137">
        <f>IFERROR(A2137-A2136,"")</f>
      </c>
      <c r="E2137">
        <f>IFERROR(D2137/365.25,"")</f>
      </c>
      <c r="F2137" t="inlineStr">
        <is>
          <t/>
        </is>
      </c>
      <c r="G2137" t="inlineStr">
        <is>
          <t/>
        </is>
      </c>
      <c r="H2137" t="inlineStr">
        <is>
          <t/>
        </is>
      </c>
      <c r="I2137">
        <f>IF(D2137&gt;0,C2137/D2137,"")</f>
      </c>
      <c r="J2137">
        <f>IFERROR(B2137/B2136-1,"")</f>
      </c>
      <c r="K2137">
        <f>MAX(K2136,B2137)</f>
      </c>
      <c r="L2137">
        <f>IF(K2137&gt;0,B2137/K2137-1,"")</f>
      </c>
    </row>
    <row r="2138">
      <c r="A2138">
        <f>NAV!A2138</f>
      </c>
      <c r="B2138">
        <f>NAV!B2138</f>
      </c>
      <c r="C2138">
        <f>IFERROR(LN(B2138/B2137),"")</f>
      </c>
      <c r="D2138">
        <f>IFERROR(A2138-A2137,"")</f>
      </c>
      <c r="E2138">
        <f>IFERROR(D2138/365.25,"")</f>
      </c>
      <c r="F2138" t="inlineStr">
        <is>
          <t/>
        </is>
      </c>
      <c r="G2138" t="inlineStr">
        <is>
          <t/>
        </is>
      </c>
      <c r="H2138" t="inlineStr">
        <is>
          <t/>
        </is>
      </c>
      <c r="I2138">
        <f>IF(D2138&gt;0,C2138/D2138,"")</f>
      </c>
      <c r="J2138">
        <f>IFERROR(B2138/B2137-1,"")</f>
      </c>
      <c r="K2138">
        <f>MAX(K2137,B2138)</f>
      </c>
      <c r="L2138">
        <f>IF(K2138&gt;0,B2138/K2138-1,"")</f>
      </c>
    </row>
    <row r="2139">
      <c r="A2139">
        <f>NAV!A2139</f>
      </c>
      <c r="B2139">
        <f>NAV!B2139</f>
      </c>
      <c r="C2139">
        <f>IFERROR(LN(B2139/B2138),"")</f>
      </c>
      <c r="D2139">
        <f>IFERROR(A2139-A2138,"")</f>
      </c>
      <c r="E2139">
        <f>IFERROR(D2139/365.25,"")</f>
      </c>
      <c r="F2139" t="inlineStr">
        <is>
          <t/>
        </is>
      </c>
      <c r="G2139" t="inlineStr">
        <is>
          <t/>
        </is>
      </c>
      <c r="H2139" t="inlineStr">
        <is>
          <t/>
        </is>
      </c>
      <c r="I2139">
        <f>IF(D2139&gt;0,C2139/D2139,"")</f>
      </c>
      <c r="J2139">
        <f>IFERROR(B2139/B2138-1,"")</f>
      </c>
      <c r="K2139">
        <f>MAX(K2138,B2139)</f>
      </c>
      <c r="L2139">
        <f>IF(K2139&gt;0,B2139/K2139-1,"")</f>
      </c>
    </row>
    <row r="2140">
      <c r="A2140">
        <f>NAV!A2140</f>
      </c>
      <c r="B2140">
        <f>NAV!B2140</f>
      </c>
      <c r="C2140">
        <f>IFERROR(LN(B2140/B2139),"")</f>
      </c>
      <c r="D2140">
        <f>IFERROR(A2140-A2139,"")</f>
      </c>
      <c r="E2140">
        <f>IFERROR(D2140/365.25,"")</f>
      </c>
      <c r="F2140" t="inlineStr">
        <is>
          <t/>
        </is>
      </c>
      <c r="G2140" t="inlineStr">
        <is>
          <t/>
        </is>
      </c>
      <c r="H2140" t="inlineStr">
        <is>
          <t/>
        </is>
      </c>
      <c r="I2140">
        <f>IF(D2140&gt;0,C2140/D2140,"")</f>
      </c>
      <c r="J2140">
        <f>IFERROR(B2140/B2139-1,"")</f>
      </c>
      <c r="K2140">
        <f>MAX(K2139,B2140)</f>
      </c>
      <c r="L2140">
        <f>IF(K2140&gt;0,B2140/K2140-1,"")</f>
      </c>
    </row>
    <row r="2141">
      <c r="A2141">
        <f>NAV!A2141</f>
      </c>
      <c r="B2141">
        <f>NAV!B2141</f>
      </c>
      <c r="C2141">
        <f>IFERROR(LN(B2141/B2140),"")</f>
      </c>
      <c r="D2141">
        <f>IFERROR(A2141-A2140,"")</f>
      </c>
      <c r="E2141">
        <f>IFERROR(D2141/365.25,"")</f>
      </c>
      <c r="F2141" t="inlineStr">
        <is>
          <t/>
        </is>
      </c>
      <c r="G2141" t="inlineStr">
        <is>
          <t/>
        </is>
      </c>
      <c r="H2141" t="inlineStr">
        <is>
          <t/>
        </is>
      </c>
      <c r="I2141">
        <f>IF(D2141&gt;0,C2141/D2141,"")</f>
      </c>
      <c r="J2141">
        <f>IFERROR(B2141/B2140-1,"")</f>
      </c>
      <c r="K2141">
        <f>MAX(K2140,B2141)</f>
      </c>
      <c r="L2141">
        <f>IF(K2141&gt;0,B2141/K2141-1,"")</f>
      </c>
    </row>
    <row r="2142">
      <c r="A2142">
        <f>NAV!A2142</f>
      </c>
      <c r="B2142">
        <f>NAV!B2142</f>
      </c>
      <c r="C2142">
        <f>IFERROR(LN(B2142/B2141),"")</f>
      </c>
      <c r="D2142">
        <f>IFERROR(A2142-A2141,"")</f>
      </c>
      <c r="E2142">
        <f>IFERROR(D2142/365.25,"")</f>
      </c>
      <c r="F2142" t="inlineStr">
        <is>
          <t/>
        </is>
      </c>
      <c r="G2142" t="inlineStr">
        <is>
          <t/>
        </is>
      </c>
      <c r="H2142" t="inlineStr">
        <is>
          <t/>
        </is>
      </c>
      <c r="I2142">
        <f>IF(D2142&gt;0,C2142/D2142,"")</f>
      </c>
      <c r="J2142">
        <f>IFERROR(B2142/B2141-1,"")</f>
      </c>
      <c r="K2142">
        <f>MAX(K2141,B2142)</f>
      </c>
      <c r="L2142">
        <f>IF(K2142&gt;0,B2142/K2142-1,"")</f>
      </c>
    </row>
    <row r="2143">
      <c r="A2143">
        <f>NAV!A2143</f>
      </c>
      <c r="B2143">
        <f>NAV!B2143</f>
      </c>
      <c r="C2143">
        <f>IFERROR(LN(B2143/B2142),"")</f>
      </c>
      <c r="D2143">
        <f>IFERROR(A2143-A2142,"")</f>
      </c>
      <c r="E2143">
        <f>IFERROR(D2143/365.25,"")</f>
      </c>
      <c r="F2143" t="inlineStr">
        <is>
          <t/>
        </is>
      </c>
      <c r="G2143" t="inlineStr">
        <is>
          <t/>
        </is>
      </c>
      <c r="H2143" t="inlineStr">
        <is>
          <t/>
        </is>
      </c>
      <c r="I2143">
        <f>IF(D2143&gt;0,C2143/D2143,"")</f>
      </c>
      <c r="J2143">
        <f>IFERROR(B2143/B2142-1,"")</f>
      </c>
      <c r="K2143">
        <f>MAX(K2142,B2143)</f>
      </c>
      <c r="L2143">
        <f>IF(K2143&gt;0,B2143/K2143-1,"")</f>
      </c>
    </row>
    <row r="2144">
      <c r="A2144">
        <f>NAV!A2144</f>
      </c>
      <c r="B2144">
        <f>NAV!B2144</f>
      </c>
      <c r="C2144">
        <f>IFERROR(LN(B2144/B2143),"")</f>
      </c>
      <c r="D2144">
        <f>IFERROR(A2144-A2143,"")</f>
      </c>
      <c r="E2144">
        <f>IFERROR(D2144/365.25,"")</f>
      </c>
      <c r="F2144" t="inlineStr">
        <is>
          <t/>
        </is>
      </c>
      <c r="G2144" t="inlineStr">
        <is>
          <t/>
        </is>
      </c>
      <c r="H2144" t="inlineStr">
        <is>
          <t/>
        </is>
      </c>
      <c r="I2144">
        <f>IF(D2144&gt;0,C2144/D2144,"")</f>
      </c>
      <c r="J2144">
        <f>IFERROR(B2144/B2143-1,"")</f>
      </c>
      <c r="K2144">
        <f>MAX(K2143,B2144)</f>
      </c>
      <c r="L2144">
        <f>IF(K2144&gt;0,B2144/K2144-1,"")</f>
      </c>
    </row>
    <row r="2145">
      <c r="A2145">
        <f>NAV!A2145</f>
      </c>
      <c r="B2145">
        <f>NAV!B2145</f>
      </c>
      <c r="C2145">
        <f>IFERROR(LN(B2145/B2144),"")</f>
      </c>
      <c r="D2145">
        <f>IFERROR(A2145-A2144,"")</f>
      </c>
      <c r="E2145">
        <f>IFERROR(D2145/365.25,"")</f>
      </c>
      <c r="F2145" t="inlineStr">
        <is>
          <t/>
        </is>
      </c>
      <c r="G2145" t="inlineStr">
        <is>
          <t/>
        </is>
      </c>
      <c r="H2145" t="inlineStr">
        <is>
          <t/>
        </is>
      </c>
      <c r="I2145">
        <f>IF(D2145&gt;0,C2145/D2145,"")</f>
      </c>
      <c r="J2145">
        <f>IFERROR(B2145/B2144-1,"")</f>
      </c>
      <c r="K2145">
        <f>MAX(K2144,B2145)</f>
      </c>
      <c r="L2145">
        <f>IF(K2145&gt;0,B2145/K2145-1,"")</f>
      </c>
    </row>
    <row r="2146">
      <c r="A2146">
        <f>NAV!A2146</f>
      </c>
      <c r="B2146">
        <f>NAV!B2146</f>
      </c>
      <c r="C2146">
        <f>IFERROR(LN(B2146/B2145),"")</f>
      </c>
      <c r="D2146">
        <f>IFERROR(A2146-A2145,"")</f>
      </c>
      <c r="E2146">
        <f>IFERROR(D2146/365.25,"")</f>
      </c>
      <c r="F2146" t="inlineStr">
        <is>
          <t/>
        </is>
      </c>
      <c r="G2146" t="inlineStr">
        <is>
          <t/>
        </is>
      </c>
      <c r="H2146" t="inlineStr">
        <is>
          <t/>
        </is>
      </c>
      <c r="I2146">
        <f>IF(D2146&gt;0,C2146/D2146,"")</f>
      </c>
      <c r="J2146">
        <f>IFERROR(B2146/B2145-1,"")</f>
      </c>
      <c r="K2146">
        <f>MAX(K2145,B2146)</f>
      </c>
      <c r="L2146">
        <f>IF(K2146&gt;0,B2146/K2146-1,"")</f>
      </c>
    </row>
    <row r="2147">
      <c r="A2147">
        <f>NAV!A2147</f>
      </c>
      <c r="B2147">
        <f>NAV!B2147</f>
      </c>
      <c r="C2147">
        <f>IFERROR(LN(B2147/B2146),"")</f>
      </c>
      <c r="D2147">
        <f>IFERROR(A2147-A2146,"")</f>
      </c>
      <c r="E2147">
        <f>IFERROR(D2147/365.25,"")</f>
      </c>
      <c r="F2147" t="inlineStr">
        <is>
          <t/>
        </is>
      </c>
      <c r="G2147" t="inlineStr">
        <is>
          <t/>
        </is>
      </c>
      <c r="H2147" t="inlineStr">
        <is>
          <t/>
        </is>
      </c>
      <c r="I2147">
        <f>IF(D2147&gt;0,C2147/D2147,"")</f>
      </c>
      <c r="J2147">
        <f>IFERROR(B2147/B2146-1,"")</f>
      </c>
      <c r="K2147">
        <f>MAX(K2146,B2147)</f>
      </c>
      <c r="L2147">
        <f>IF(K2147&gt;0,B2147/K2147-1,"")</f>
      </c>
    </row>
    <row r="2148">
      <c r="A2148">
        <f>NAV!A2148</f>
      </c>
      <c r="B2148">
        <f>NAV!B2148</f>
      </c>
      <c r="C2148">
        <f>IFERROR(LN(B2148/B2147),"")</f>
      </c>
      <c r="D2148">
        <f>IFERROR(A2148-A2147,"")</f>
      </c>
      <c r="E2148">
        <f>IFERROR(D2148/365.25,"")</f>
      </c>
      <c r="F2148" t="inlineStr">
        <is>
          <t/>
        </is>
      </c>
      <c r="G2148" t="inlineStr">
        <is>
          <t/>
        </is>
      </c>
      <c r="H2148" t="inlineStr">
        <is>
          <t/>
        </is>
      </c>
      <c r="I2148">
        <f>IF(D2148&gt;0,C2148/D2148,"")</f>
      </c>
      <c r="J2148">
        <f>IFERROR(B2148/B2147-1,"")</f>
      </c>
      <c r="K2148">
        <f>MAX(K2147,B2148)</f>
      </c>
      <c r="L2148">
        <f>IF(K2148&gt;0,B2148/K2148-1,"")</f>
      </c>
    </row>
    <row r="2149">
      <c r="A2149">
        <f>NAV!A2149</f>
      </c>
      <c r="B2149">
        <f>NAV!B2149</f>
      </c>
      <c r="C2149">
        <f>IFERROR(LN(B2149/B2148),"")</f>
      </c>
      <c r="D2149">
        <f>IFERROR(A2149-A2148,"")</f>
      </c>
      <c r="E2149">
        <f>IFERROR(D2149/365.25,"")</f>
      </c>
      <c r="F2149" t="inlineStr">
        <is>
          <t/>
        </is>
      </c>
      <c r="G2149" t="inlineStr">
        <is>
          <t/>
        </is>
      </c>
      <c r="H2149" t="inlineStr">
        <is>
          <t/>
        </is>
      </c>
      <c r="I2149">
        <f>IF(D2149&gt;0,C2149/D2149,"")</f>
      </c>
      <c r="J2149">
        <f>IFERROR(B2149/B2148-1,"")</f>
      </c>
      <c r="K2149">
        <f>MAX(K2148,B2149)</f>
      </c>
      <c r="L2149">
        <f>IF(K2149&gt;0,B2149/K2149-1,"")</f>
      </c>
    </row>
    <row r="2150">
      <c r="A2150">
        <f>NAV!A2150</f>
      </c>
      <c r="B2150">
        <f>NAV!B2150</f>
      </c>
      <c r="C2150">
        <f>IFERROR(LN(B2150/B2149),"")</f>
      </c>
      <c r="D2150">
        <f>IFERROR(A2150-A2149,"")</f>
      </c>
      <c r="E2150">
        <f>IFERROR(D2150/365.25,"")</f>
      </c>
      <c r="F2150" t="inlineStr">
        <is>
          <t/>
        </is>
      </c>
      <c r="G2150" t="inlineStr">
        <is>
          <t/>
        </is>
      </c>
      <c r="H2150" t="inlineStr">
        <is>
          <t/>
        </is>
      </c>
      <c r="I2150">
        <f>IF(D2150&gt;0,C2150/D2150,"")</f>
      </c>
      <c r="J2150">
        <f>IFERROR(B2150/B2149-1,"")</f>
      </c>
      <c r="K2150">
        <f>MAX(K2149,B2150)</f>
      </c>
      <c r="L2150">
        <f>IF(K2150&gt;0,B2150/K2150-1,"")</f>
      </c>
    </row>
    <row r="2151">
      <c r="A2151">
        <f>NAV!A2151</f>
      </c>
      <c r="B2151">
        <f>NAV!B2151</f>
      </c>
      <c r="C2151">
        <f>IFERROR(LN(B2151/B2150),"")</f>
      </c>
      <c r="D2151">
        <f>IFERROR(A2151-A2150,"")</f>
      </c>
      <c r="E2151">
        <f>IFERROR(D2151/365.25,"")</f>
      </c>
      <c r="F2151" t="inlineStr">
        <is>
          <t/>
        </is>
      </c>
      <c r="G2151" t="inlineStr">
        <is>
          <t/>
        </is>
      </c>
      <c r="H2151" t="inlineStr">
        <is>
          <t/>
        </is>
      </c>
      <c r="I2151">
        <f>IF(D2151&gt;0,C2151/D2151,"")</f>
      </c>
      <c r="J2151">
        <f>IFERROR(B2151/B2150-1,"")</f>
      </c>
      <c r="K2151">
        <f>MAX(K2150,B2151)</f>
      </c>
      <c r="L2151">
        <f>IF(K2151&gt;0,B2151/K2151-1,"")</f>
      </c>
    </row>
    <row r="2152">
      <c r="A2152">
        <f>NAV!A2152</f>
      </c>
      <c r="B2152">
        <f>NAV!B2152</f>
      </c>
      <c r="C2152">
        <f>IFERROR(LN(B2152/B2151),"")</f>
      </c>
      <c r="D2152">
        <f>IFERROR(A2152-A2151,"")</f>
      </c>
      <c r="E2152">
        <f>IFERROR(D2152/365.25,"")</f>
      </c>
      <c r="F2152" t="inlineStr">
        <is>
          <t/>
        </is>
      </c>
      <c r="G2152" t="inlineStr">
        <is>
          <t/>
        </is>
      </c>
      <c r="H2152" t="inlineStr">
        <is>
          <t/>
        </is>
      </c>
      <c r="I2152">
        <f>IF(D2152&gt;0,C2152/D2152,"")</f>
      </c>
      <c r="J2152">
        <f>IFERROR(B2152/B2151-1,"")</f>
      </c>
      <c r="K2152">
        <f>MAX(K2151,B2152)</f>
      </c>
      <c r="L2152">
        <f>IF(K2152&gt;0,B2152/K2152-1,"")</f>
      </c>
    </row>
    <row r="2153">
      <c r="A2153">
        <f>NAV!A2153</f>
      </c>
      <c r="B2153">
        <f>NAV!B2153</f>
      </c>
      <c r="C2153">
        <f>IFERROR(LN(B2153/B2152),"")</f>
      </c>
      <c r="D2153">
        <f>IFERROR(A2153-A2152,"")</f>
      </c>
      <c r="E2153">
        <f>IFERROR(D2153/365.25,"")</f>
      </c>
      <c r="F2153" t="inlineStr">
        <is>
          <t/>
        </is>
      </c>
      <c r="G2153" t="inlineStr">
        <is>
          <t/>
        </is>
      </c>
      <c r="H2153" t="inlineStr">
        <is>
          <t/>
        </is>
      </c>
      <c r="I2153">
        <f>IF(D2153&gt;0,C2153/D2153,"")</f>
      </c>
      <c r="J2153">
        <f>IFERROR(B2153/B2152-1,"")</f>
      </c>
      <c r="K2153">
        <f>MAX(K2152,B2153)</f>
      </c>
      <c r="L2153">
        <f>IF(K2153&gt;0,B2153/K2153-1,"")</f>
      </c>
    </row>
    <row r="2154">
      <c r="A2154">
        <f>NAV!A2154</f>
      </c>
      <c r="B2154">
        <f>NAV!B2154</f>
      </c>
      <c r="C2154">
        <f>IFERROR(LN(B2154/B2153),"")</f>
      </c>
      <c r="D2154">
        <f>IFERROR(A2154-A2153,"")</f>
      </c>
      <c r="E2154">
        <f>IFERROR(D2154/365.25,"")</f>
      </c>
      <c r="F2154" t="inlineStr">
        <is>
          <t/>
        </is>
      </c>
      <c r="G2154" t="inlineStr">
        <is>
          <t/>
        </is>
      </c>
      <c r="H2154" t="inlineStr">
        <is>
          <t/>
        </is>
      </c>
      <c r="I2154">
        <f>IF(D2154&gt;0,C2154/D2154,"")</f>
      </c>
      <c r="J2154">
        <f>IFERROR(B2154/B2153-1,"")</f>
      </c>
      <c r="K2154">
        <f>MAX(K2153,B2154)</f>
      </c>
      <c r="L2154">
        <f>IF(K2154&gt;0,B2154/K2154-1,"")</f>
      </c>
    </row>
    <row r="2155">
      <c r="A2155">
        <f>NAV!A2155</f>
      </c>
      <c r="B2155">
        <f>NAV!B2155</f>
      </c>
      <c r="C2155">
        <f>IFERROR(LN(B2155/B2154),"")</f>
      </c>
      <c r="D2155">
        <f>IFERROR(A2155-A2154,"")</f>
      </c>
      <c r="E2155">
        <f>IFERROR(D2155/365.25,"")</f>
      </c>
      <c r="F2155" t="inlineStr">
        <is>
          <t/>
        </is>
      </c>
      <c r="G2155" t="inlineStr">
        <is>
          <t/>
        </is>
      </c>
      <c r="H2155" t="inlineStr">
        <is>
          <t/>
        </is>
      </c>
      <c r="I2155">
        <f>IF(D2155&gt;0,C2155/D2155,"")</f>
      </c>
      <c r="J2155">
        <f>IFERROR(B2155/B2154-1,"")</f>
      </c>
      <c r="K2155">
        <f>MAX(K2154,B2155)</f>
      </c>
      <c r="L2155">
        <f>IF(K2155&gt;0,B2155/K2155-1,"")</f>
      </c>
    </row>
    <row r="2156">
      <c r="A2156">
        <f>NAV!A2156</f>
      </c>
      <c r="B2156">
        <f>NAV!B2156</f>
      </c>
      <c r="C2156">
        <f>IFERROR(LN(B2156/B2155),"")</f>
      </c>
      <c r="D2156">
        <f>IFERROR(A2156-A2155,"")</f>
      </c>
      <c r="E2156">
        <f>IFERROR(D2156/365.25,"")</f>
      </c>
      <c r="F2156" t="inlineStr">
        <is>
          <t/>
        </is>
      </c>
      <c r="G2156" t="inlineStr">
        <is>
          <t/>
        </is>
      </c>
      <c r="H2156" t="inlineStr">
        <is>
          <t/>
        </is>
      </c>
      <c r="I2156">
        <f>IF(D2156&gt;0,C2156/D2156,"")</f>
      </c>
      <c r="J2156">
        <f>IFERROR(B2156/B2155-1,"")</f>
      </c>
      <c r="K2156">
        <f>MAX(K2155,B2156)</f>
      </c>
      <c r="L2156">
        <f>IF(K2156&gt;0,B2156/K2156-1,"")</f>
      </c>
    </row>
    <row r="2157">
      <c r="A2157">
        <f>NAV!A2157</f>
      </c>
      <c r="B2157">
        <f>NAV!B2157</f>
      </c>
      <c r="C2157">
        <f>IFERROR(LN(B2157/B2156),"")</f>
      </c>
      <c r="D2157">
        <f>IFERROR(A2157-A2156,"")</f>
      </c>
      <c r="E2157">
        <f>IFERROR(D2157/365.25,"")</f>
      </c>
      <c r="F2157" t="inlineStr">
        <is>
          <t/>
        </is>
      </c>
      <c r="G2157" t="inlineStr">
        <is>
          <t/>
        </is>
      </c>
      <c r="H2157" t="inlineStr">
        <is>
          <t/>
        </is>
      </c>
      <c r="I2157">
        <f>IF(D2157&gt;0,C2157/D2157,"")</f>
      </c>
      <c r="J2157">
        <f>IFERROR(B2157/B2156-1,"")</f>
      </c>
      <c r="K2157">
        <f>MAX(K2156,B2157)</f>
      </c>
      <c r="L2157">
        <f>IF(K2157&gt;0,B2157/K2157-1,"")</f>
      </c>
    </row>
    <row r="2158">
      <c r="A2158">
        <f>NAV!A2158</f>
      </c>
      <c r="B2158">
        <f>NAV!B2158</f>
      </c>
      <c r="C2158">
        <f>IFERROR(LN(B2158/B2157),"")</f>
      </c>
      <c r="D2158">
        <f>IFERROR(A2158-A2157,"")</f>
      </c>
      <c r="E2158">
        <f>IFERROR(D2158/365.25,"")</f>
      </c>
      <c r="F2158" t="inlineStr">
        <is>
          <t/>
        </is>
      </c>
      <c r="G2158" t="inlineStr">
        <is>
          <t/>
        </is>
      </c>
      <c r="H2158" t="inlineStr">
        <is>
          <t/>
        </is>
      </c>
      <c r="I2158">
        <f>IF(D2158&gt;0,C2158/D2158,"")</f>
      </c>
      <c r="J2158">
        <f>IFERROR(B2158/B2157-1,"")</f>
      </c>
      <c r="K2158">
        <f>MAX(K2157,B2158)</f>
      </c>
      <c r="L2158">
        <f>IF(K2158&gt;0,B2158/K2158-1,"")</f>
      </c>
    </row>
    <row r="2159">
      <c r="A2159">
        <f>NAV!A2159</f>
      </c>
      <c r="B2159">
        <f>NAV!B2159</f>
      </c>
      <c r="C2159">
        <f>IFERROR(LN(B2159/B2158),"")</f>
      </c>
      <c r="D2159">
        <f>IFERROR(A2159-A2158,"")</f>
      </c>
      <c r="E2159">
        <f>IFERROR(D2159/365.25,"")</f>
      </c>
      <c r="F2159" t="inlineStr">
        <is>
          <t/>
        </is>
      </c>
      <c r="G2159" t="inlineStr">
        <is>
          <t/>
        </is>
      </c>
      <c r="H2159" t="inlineStr">
        <is>
          <t/>
        </is>
      </c>
      <c r="I2159">
        <f>IF(D2159&gt;0,C2159/D2159,"")</f>
      </c>
      <c r="J2159">
        <f>IFERROR(B2159/B2158-1,"")</f>
      </c>
      <c r="K2159">
        <f>MAX(K2158,B2159)</f>
      </c>
      <c r="L2159">
        <f>IF(K2159&gt;0,B2159/K2159-1,"")</f>
      </c>
    </row>
    <row r="2160">
      <c r="A2160">
        <f>NAV!A2160</f>
      </c>
      <c r="B2160">
        <f>NAV!B2160</f>
      </c>
      <c r="C2160">
        <f>IFERROR(LN(B2160/B2159),"")</f>
      </c>
      <c r="D2160">
        <f>IFERROR(A2160-A2159,"")</f>
      </c>
      <c r="E2160">
        <f>IFERROR(D2160/365.25,"")</f>
      </c>
      <c r="F2160" t="inlineStr">
        <is>
          <t/>
        </is>
      </c>
      <c r="G2160" t="inlineStr">
        <is>
          <t/>
        </is>
      </c>
      <c r="H2160" t="inlineStr">
        <is>
          <t/>
        </is>
      </c>
      <c r="I2160">
        <f>IF(D2160&gt;0,C2160/D2160,"")</f>
      </c>
      <c r="J2160">
        <f>IFERROR(B2160/B2159-1,"")</f>
      </c>
      <c r="K2160">
        <f>MAX(K2159,B2160)</f>
      </c>
      <c r="L2160">
        <f>IF(K2160&gt;0,B2160/K2160-1,"")</f>
      </c>
    </row>
    <row r="2161">
      <c r="A2161">
        <f>NAV!A2161</f>
      </c>
      <c r="B2161">
        <f>NAV!B2161</f>
      </c>
      <c r="C2161">
        <f>IFERROR(LN(B2161/B2160),"")</f>
      </c>
      <c r="D2161">
        <f>IFERROR(A2161-A2160,"")</f>
      </c>
      <c r="E2161">
        <f>IFERROR(D2161/365.25,"")</f>
      </c>
      <c r="F2161" t="inlineStr">
        <is>
          <t/>
        </is>
      </c>
      <c r="G2161" t="inlineStr">
        <is>
          <t/>
        </is>
      </c>
      <c r="H2161" t="inlineStr">
        <is>
          <t/>
        </is>
      </c>
      <c r="I2161">
        <f>IF(D2161&gt;0,C2161/D2161,"")</f>
      </c>
      <c r="J2161">
        <f>IFERROR(B2161/B2160-1,"")</f>
      </c>
      <c r="K2161">
        <f>MAX(K2160,B2161)</f>
      </c>
      <c r="L2161">
        <f>IF(K2161&gt;0,B2161/K2161-1,"")</f>
      </c>
    </row>
    <row r="2162">
      <c r="A2162">
        <f>NAV!A2162</f>
      </c>
      <c r="B2162">
        <f>NAV!B2162</f>
      </c>
      <c r="C2162">
        <f>IFERROR(LN(B2162/B2161),"")</f>
      </c>
      <c r="D2162">
        <f>IFERROR(A2162-A2161,"")</f>
      </c>
      <c r="E2162">
        <f>IFERROR(D2162/365.25,"")</f>
      </c>
      <c r="F2162" t="inlineStr">
        <is>
          <t/>
        </is>
      </c>
      <c r="G2162" t="inlineStr">
        <is>
          <t/>
        </is>
      </c>
      <c r="H2162" t="inlineStr">
        <is>
          <t/>
        </is>
      </c>
      <c r="I2162">
        <f>IF(D2162&gt;0,C2162/D2162,"")</f>
      </c>
      <c r="J2162">
        <f>IFERROR(B2162/B2161-1,"")</f>
      </c>
      <c r="K2162">
        <f>MAX(K2161,B2162)</f>
      </c>
      <c r="L2162">
        <f>IF(K2162&gt;0,B2162/K2162-1,"")</f>
      </c>
    </row>
    <row r="2163">
      <c r="A2163">
        <f>NAV!A2163</f>
      </c>
      <c r="B2163">
        <f>NAV!B2163</f>
      </c>
      <c r="C2163">
        <f>IFERROR(LN(B2163/B2162),"")</f>
      </c>
      <c r="D2163">
        <f>IFERROR(A2163-A2162,"")</f>
      </c>
      <c r="E2163">
        <f>IFERROR(D2163/365.25,"")</f>
      </c>
      <c r="F2163" t="inlineStr">
        <is>
          <t/>
        </is>
      </c>
      <c r="G2163" t="inlineStr">
        <is>
          <t/>
        </is>
      </c>
      <c r="H2163" t="inlineStr">
        <is>
          <t/>
        </is>
      </c>
      <c r="I2163">
        <f>IF(D2163&gt;0,C2163/D2163,"")</f>
      </c>
      <c r="J2163">
        <f>IFERROR(B2163/B2162-1,"")</f>
      </c>
      <c r="K2163">
        <f>MAX(K2162,B2163)</f>
      </c>
      <c r="L2163">
        <f>IF(K2163&gt;0,B2163/K2163-1,"")</f>
      </c>
    </row>
    <row r="2164">
      <c r="A2164">
        <f>NAV!A2164</f>
      </c>
      <c r="B2164">
        <f>NAV!B2164</f>
      </c>
      <c r="C2164">
        <f>IFERROR(LN(B2164/B2163),"")</f>
      </c>
      <c r="D2164">
        <f>IFERROR(A2164-A2163,"")</f>
      </c>
      <c r="E2164">
        <f>IFERROR(D2164/365.25,"")</f>
      </c>
      <c r="F2164" t="inlineStr">
        <is>
          <t/>
        </is>
      </c>
      <c r="G2164" t="inlineStr">
        <is>
          <t/>
        </is>
      </c>
      <c r="H2164" t="inlineStr">
        <is>
          <t/>
        </is>
      </c>
      <c r="I2164">
        <f>IF(D2164&gt;0,C2164/D2164,"")</f>
      </c>
      <c r="J2164">
        <f>IFERROR(B2164/B2163-1,"")</f>
      </c>
      <c r="K2164">
        <f>MAX(K2163,B2164)</f>
      </c>
      <c r="L2164">
        <f>IF(K2164&gt;0,B2164/K2164-1,"")</f>
      </c>
    </row>
    <row r="2165">
      <c r="A2165">
        <f>NAV!A2165</f>
      </c>
      <c r="B2165">
        <f>NAV!B2165</f>
      </c>
      <c r="C2165">
        <f>IFERROR(LN(B2165/B2164),"")</f>
      </c>
      <c r="D2165">
        <f>IFERROR(A2165-A2164,"")</f>
      </c>
      <c r="E2165">
        <f>IFERROR(D2165/365.25,"")</f>
      </c>
      <c r="F2165" t="inlineStr">
        <is>
          <t/>
        </is>
      </c>
      <c r="G2165" t="inlineStr">
        <is>
          <t/>
        </is>
      </c>
      <c r="H2165" t="inlineStr">
        <is>
          <t/>
        </is>
      </c>
      <c r="I2165">
        <f>IF(D2165&gt;0,C2165/D2165,"")</f>
      </c>
      <c r="J2165">
        <f>IFERROR(B2165/B2164-1,"")</f>
      </c>
      <c r="K2165">
        <f>MAX(K2164,B2165)</f>
      </c>
      <c r="L2165">
        <f>IF(K2165&gt;0,B2165/K2165-1,"")</f>
      </c>
    </row>
    <row r="2166">
      <c r="A2166">
        <f>NAV!A2166</f>
      </c>
      <c r="B2166">
        <f>NAV!B2166</f>
      </c>
      <c r="C2166">
        <f>IFERROR(LN(B2166/B2165),"")</f>
      </c>
      <c r="D2166">
        <f>IFERROR(A2166-A2165,"")</f>
      </c>
      <c r="E2166">
        <f>IFERROR(D2166/365.25,"")</f>
      </c>
      <c r="F2166" t="inlineStr">
        <is>
          <t/>
        </is>
      </c>
      <c r="G2166" t="inlineStr">
        <is>
          <t/>
        </is>
      </c>
      <c r="H2166" t="inlineStr">
        <is>
          <t/>
        </is>
      </c>
      <c r="I2166">
        <f>IF(D2166&gt;0,C2166/D2166,"")</f>
      </c>
      <c r="J2166">
        <f>IFERROR(B2166/B2165-1,"")</f>
      </c>
      <c r="K2166">
        <f>MAX(K2165,B2166)</f>
      </c>
      <c r="L2166">
        <f>IF(K2166&gt;0,B2166/K2166-1,"")</f>
      </c>
    </row>
    <row r="2167">
      <c r="A2167">
        <f>NAV!A2167</f>
      </c>
      <c r="B2167">
        <f>NAV!B2167</f>
      </c>
      <c r="C2167">
        <f>IFERROR(LN(B2167/B2166),"")</f>
      </c>
      <c r="D2167">
        <f>IFERROR(A2167-A2166,"")</f>
      </c>
      <c r="E2167">
        <f>IFERROR(D2167/365.25,"")</f>
      </c>
      <c r="F2167" t="inlineStr">
        <is>
          <t/>
        </is>
      </c>
      <c r="G2167" t="inlineStr">
        <is>
          <t/>
        </is>
      </c>
      <c r="H2167" t="inlineStr">
        <is>
          <t/>
        </is>
      </c>
      <c r="I2167">
        <f>IF(D2167&gt;0,C2167/D2167,"")</f>
      </c>
      <c r="J2167">
        <f>IFERROR(B2167/B2166-1,"")</f>
      </c>
      <c r="K2167">
        <f>MAX(K2166,B2167)</f>
      </c>
      <c r="L2167">
        <f>IF(K2167&gt;0,B2167/K2167-1,"")</f>
      </c>
    </row>
    <row r="2168">
      <c r="A2168">
        <f>NAV!A2168</f>
      </c>
      <c r="B2168">
        <f>NAV!B2168</f>
      </c>
      <c r="C2168">
        <f>IFERROR(LN(B2168/B2167),"")</f>
      </c>
      <c r="D2168">
        <f>IFERROR(A2168-A2167,"")</f>
      </c>
      <c r="E2168">
        <f>IFERROR(D2168/365.25,"")</f>
      </c>
      <c r="F2168" t="inlineStr">
        <is>
          <t/>
        </is>
      </c>
      <c r="G2168" t="inlineStr">
        <is>
          <t/>
        </is>
      </c>
      <c r="H2168" t="inlineStr">
        <is>
          <t/>
        </is>
      </c>
      <c r="I2168">
        <f>IF(D2168&gt;0,C2168/D2168,"")</f>
      </c>
      <c r="J2168">
        <f>IFERROR(B2168/B2167-1,"")</f>
      </c>
      <c r="K2168">
        <f>MAX(K2167,B2168)</f>
      </c>
      <c r="L2168">
        <f>IF(K2168&gt;0,B2168/K2168-1,"")</f>
      </c>
    </row>
    <row r="2169">
      <c r="A2169">
        <f>NAV!A2169</f>
      </c>
      <c r="B2169">
        <f>NAV!B2169</f>
      </c>
      <c r="C2169">
        <f>IFERROR(LN(B2169/B2168),"")</f>
      </c>
      <c r="D2169">
        <f>IFERROR(A2169-A2168,"")</f>
      </c>
      <c r="E2169">
        <f>IFERROR(D2169/365.25,"")</f>
      </c>
      <c r="F2169" t="inlineStr">
        <is>
          <t/>
        </is>
      </c>
      <c r="G2169" t="inlineStr">
        <is>
          <t/>
        </is>
      </c>
      <c r="H2169" t="inlineStr">
        <is>
          <t/>
        </is>
      </c>
      <c r="I2169">
        <f>IF(D2169&gt;0,C2169/D2169,"")</f>
      </c>
      <c r="J2169">
        <f>IFERROR(B2169/B2168-1,"")</f>
      </c>
      <c r="K2169">
        <f>MAX(K2168,B2169)</f>
      </c>
      <c r="L2169">
        <f>IF(K2169&gt;0,B2169/K2169-1,"")</f>
      </c>
    </row>
    <row r="2170">
      <c r="A2170">
        <f>NAV!A2170</f>
      </c>
      <c r="B2170">
        <f>NAV!B2170</f>
      </c>
      <c r="C2170">
        <f>IFERROR(LN(B2170/B2169),"")</f>
      </c>
      <c r="D2170">
        <f>IFERROR(A2170-A2169,"")</f>
      </c>
      <c r="E2170">
        <f>IFERROR(D2170/365.25,"")</f>
      </c>
      <c r="F2170" t="inlineStr">
        <is>
          <t/>
        </is>
      </c>
      <c r="G2170" t="inlineStr">
        <is>
          <t/>
        </is>
      </c>
      <c r="H2170" t="inlineStr">
        <is>
          <t/>
        </is>
      </c>
      <c r="I2170">
        <f>IF(D2170&gt;0,C2170/D2170,"")</f>
      </c>
      <c r="J2170">
        <f>IFERROR(B2170/B2169-1,"")</f>
      </c>
      <c r="K2170">
        <f>MAX(K2169,B2170)</f>
      </c>
      <c r="L2170">
        <f>IF(K2170&gt;0,B2170/K2170-1,"")</f>
      </c>
    </row>
    <row r="2171">
      <c r="A2171">
        <f>NAV!A2171</f>
      </c>
      <c r="B2171">
        <f>NAV!B2171</f>
      </c>
      <c r="C2171">
        <f>IFERROR(LN(B2171/B2170),"")</f>
      </c>
      <c r="D2171">
        <f>IFERROR(A2171-A2170,"")</f>
      </c>
      <c r="E2171">
        <f>IFERROR(D2171/365.25,"")</f>
      </c>
      <c r="F2171" t="inlineStr">
        <is>
          <t/>
        </is>
      </c>
      <c r="G2171" t="inlineStr">
        <is>
          <t/>
        </is>
      </c>
      <c r="H2171" t="inlineStr">
        <is>
          <t/>
        </is>
      </c>
      <c r="I2171">
        <f>IF(D2171&gt;0,C2171/D2171,"")</f>
      </c>
      <c r="J2171">
        <f>IFERROR(B2171/B2170-1,"")</f>
      </c>
      <c r="K2171">
        <f>MAX(K2170,B2171)</f>
      </c>
      <c r="L2171">
        <f>IF(K2171&gt;0,B2171/K2171-1,"")</f>
      </c>
    </row>
    <row r="2172">
      <c r="A2172">
        <f>NAV!A2172</f>
      </c>
      <c r="B2172">
        <f>NAV!B2172</f>
      </c>
      <c r="C2172">
        <f>IFERROR(LN(B2172/B2171),"")</f>
      </c>
      <c r="D2172">
        <f>IFERROR(A2172-A2171,"")</f>
      </c>
      <c r="E2172">
        <f>IFERROR(D2172/365.25,"")</f>
      </c>
      <c r="F2172" t="inlineStr">
        <is>
          <t/>
        </is>
      </c>
      <c r="G2172" t="inlineStr">
        <is>
          <t/>
        </is>
      </c>
      <c r="H2172" t="inlineStr">
        <is>
          <t/>
        </is>
      </c>
      <c r="I2172">
        <f>IF(D2172&gt;0,C2172/D2172,"")</f>
      </c>
      <c r="J2172">
        <f>IFERROR(B2172/B2171-1,"")</f>
      </c>
      <c r="K2172">
        <f>MAX(K2171,B2172)</f>
      </c>
      <c r="L2172">
        <f>IF(K2172&gt;0,B2172/K2172-1,"")</f>
      </c>
    </row>
    <row r="2173">
      <c r="A2173">
        <f>NAV!A2173</f>
      </c>
      <c r="B2173">
        <f>NAV!B2173</f>
      </c>
      <c r="C2173">
        <f>IFERROR(LN(B2173/B2172),"")</f>
      </c>
      <c r="D2173">
        <f>IFERROR(A2173-A2172,"")</f>
      </c>
      <c r="E2173">
        <f>IFERROR(D2173/365.25,"")</f>
      </c>
      <c r="F2173" t="inlineStr">
        <is>
          <t/>
        </is>
      </c>
      <c r="G2173" t="inlineStr">
        <is>
          <t/>
        </is>
      </c>
      <c r="H2173" t="inlineStr">
        <is>
          <t/>
        </is>
      </c>
      <c r="I2173">
        <f>IF(D2173&gt;0,C2173/D2173,"")</f>
      </c>
      <c r="J2173">
        <f>IFERROR(B2173/B2172-1,"")</f>
      </c>
      <c r="K2173">
        <f>MAX(K2172,B2173)</f>
      </c>
      <c r="L2173">
        <f>IF(K2173&gt;0,B2173/K2173-1,"")</f>
      </c>
    </row>
    <row r="2174">
      <c r="A2174">
        <f>NAV!A2174</f>
      </c>
      <c r="B2174">
        <f>NAV!B2174</f>
      </c>
      <c r="C2174">
        <f>IFERROR(LN(B2174/B2173),"")</f>
      </c>
      <c r="D2174">
        <f>IFERROR(A2174-A2173,"")</f>
      </c>
      <c r="E2174">
        <f>IFERROR(D2174/365.25,"")</f>
      </c>
      <c r="F2174" t="inlineStr">
        <is>
          <t/>
        </is>
      </c>
      <c r="G2174" t="inlineStr">
        <is>
          <t/>
        </is>
      </c>
      <c r="H2174" t="inlineStr">
        <is>
          <t/>
        </is>
      </c>
      <c r="I2174">
        <f>IF(D2174&gt;0,C2174/D2174,"")</f>
      </c>
      <c r="J2174">
        <f>IFERROR(B2174/B2173-1,"")</f>
      </c>
      <c r="K2174">
        <f>MAX(K2173,B2174)</f>
      </c>
      <c r="L2174">
        <f>IF(K2174&gt;0,B2174/K2174-1,"")</f>
      </c>
    </row>
    <row r="2175">
      <c r="A2175">
        <f>NAV!A2175</f>
      </c>
      <c r="B2175">
        <f>NAV!B2175</f>
      </c>
      <c r="C2175">
        <f>IFERROR(LN(B2175/B2174),"")</f>
      </c>
      <c r="D2175">
        <f>IFERROR(A2175-A2174,"")</f>
      </c>
      <c r="E2175">
        <f>IFERROR(D2175/365.25,"")</f>
      </c>
      <c r="F2175" t="inlineStr">
        <is>
          <t/>
        </is>
      </c>
      <c r="G2175" t="inlineStr">
        <is>
          <t/>
        </is>
      </c>
      <c r="H2175" t="inlineStr">
        <is>
          <t/>
        </is>
      </c>
      <c r="I2175">
        <f>IF(D2175&gt;0,C2175/D2175,"")</f>
      </c>
      <c r="J2175">
        <f>IFERROR(B2175/B2174-1,"")</f>
      </c>
      <c r="K2175">
        <f>MAX(K2174,B2175)</f>
      </c>
      <c r="L2175">
        <f>IF(K2175&gt;0,B2175/K2175-1,"")</f>
      </c>
    </row>
    <row r="2176">
      <c r="A2176">
        <f>NAV!A2176</f>
      </c>
      <c r="B2176">
        <f>NAV!B2176</f>
      </c>
      <c r="C2176">
        <f>IFERROR(LN(B2176/B2175),"")</f>
      </c>
      <c r="D2176">
        <f>IFERROR(A2176-A2175,"")</f>
      </c>
      <c r="E2176">
        <f>IFERROR(D2176/365.25,"")</f>
      </c>
      <c r="F2176" t="inlineStr">
        <is>
          <t/>
        </is>
      </c>
      <c r="G2176" t="inlineStr">
        <is>
          <t/>
        </is>
      </c>
      <c r="H2176" t="inlineStr">
        <is>
          <t/>
        </is>
      </c>
      <c r="I2176">
        <f>IF(D2176&gt;0,C2176/D2176,"")</f>
      </c>
      <c r="J2176">
        <f>IFERROR(B2176/B2175-1,"")</f>
      </c>
      <c r="K2176">
        <f>MAX(K2175,B2176)</f>
      </c>
      <c r="L2176">
        <f>IF(K2176&gt;0,B2176/K2176-1,"")</f>
      </c>
    </row>
    <row r="2177">
      <c r="A2177">
        <f>NAV!A2177</f>
      </c>
      <c r="B2177">
        <f>NAV!B2177</f>
      </c>
      <c r="C2177">
        <f>IFERROR(LN(B2177/B2176),"")</f>
      </c>
      <c r="D2177">
        <f>IFERROR(A2177-A2176,"")</f>
      </c>
      <c r="E2177">
        <f>IFERROR(D2177/365.25,"")</f>
      </c>
      <c r="F2177" t="inlineStr">
        <is>
          <t/>
        </is>
      </c>
      <c r="G2177" t="inlineStr">
        <is>
          <t/>
        </is>
      </c>
      <c r="H2177" t="inlineStr">
        <is>
          <t/>
        </is>
      </c>
      <c r="I2177">
        <f>IF(D2177&gt;0,C2177/D2177,"")</f>
      </c>
      <c r="J2177">
        <f>IFERROR(B2177/B2176-1,"")</f>
      </c>
      <c r="K2177">
        <f>MAX(K2176,B2177)</f>
      </c>
      <c r="L2177">
        <f>IF(K2177&gt;0,B2177/K2177-1,"")</f>
      </c>
    </row>
    <row r="2178">
      <c r="A2178">
        <f>NAV!A2178</f>
      </c>
      <c r="B2178">
        <f>NAV!B2178</f>
      </c>
      <c r="C2178">
        <f>IFERROR(LN(B2178/B2177),"")</f>
      </c>
      <c r="D2178">
        <f>IFERROR(A2178-A2177,"")</f>
      </c>
      <c r="E2178">
        <f>IFERROR(D2178/365.25,"")</f>
      </c>
      <c r="F2178" t="inlineStr">
        <is>
          <t/>
        </is>
      </c>
      <c r="G2178" t="inlineStr">
        <is>
          <t/>
        </is>
      </c>
      <c r="H2178" t="inlineStr">
        <is>
          <t/>
        </is>
      </c>
      <c r="I2178">
        <f>IF(D2178&gt;0,C2178/D2178,"")</f>
      </c>
      <c r="J2178">
        <f>IFERROR(B2178/B2177-1,"")</f>
      </c>
      <c r="K2178">
        <f>MAX(K2177,B2178)</f>
      </c>
      <c r="L2178">
        <f>IF(K2178&gt;0,B2178/K2178-1,"")</f>
      </c>
    </row>
    <row r="2179">
      <c r="A2179">
        <f>NAV!A2179</f>
      </c>
      <c r="B2179">
        <f>NAV!B2179</f>
      </c>
      <c r="C2179">
        <f>IFERROR(LN(B2179/B2178),"")</f>
      </c>
      <c r="D2179">
        <f>IFERROR(A2179-A2178,"")</f>
      </c>
      <c r="E2179">
        <f>IFERROR(D2179/365.25,"")</f>
      </c>
      <c r="F2179" t="inlineStr">
        <is>
          <t/>
        </is>
      </c>
      <c r="G2179" t="inlineStr">
        <is>
          <t/>
        </is>
      </c>
      <c r="H2179" t="inlineStr">
        <is>
          <t/>
        </is>
      </c>
      <c r="I2179">
        <f>IF(D2179&gt;0,C2179/D2179,"")</f>
      </c>
      <c r="J2179">
        <f>IFERROR(B2179/B2178-1,"")</f>
      </c>
      <c r="K2179">
        <f>MAX(K2178,B2179)</f>
      </c>
      <c r="L2179">
        <f>IF(K2179&gt;0,B2179/K2179-1,"")</f>
      </c>
    </row>
    <row r="2180">
      <c r="A2180">
        <f>NAV!A2180</f>
      </c>
      <c r="B2180">
        <f>NAV!B2180</f>
      </c>
      <c r="C2180">
        <f>IFERROR(LN(B2180/B2179),"")</f>
      </c>
      <c r="D2180">
        <f>IFERROR(A2180-A2179,"")</f>
      </c>
      <c r="E2180">
        <f>IFERROR(D2180/365.25,"")</f>
      </c>
      <c r="F2180" t="inlineStr">
        <is>
          <t/>
        </is>
      </c>
      <c r="G2180" t="inlineStr">
        <is>
          <t/>
        </is>
      </c>
      <c r="H2180" t="inlineStr">
        <is>
          <t/>
        </is>
      </c>
      <c r="I2180">
        <f>IF(D2180&gt;0,C2180/D2180,"")</f>
      </c>
      <c r="J2180">
        <f>IFERROR(B2180/B2179-1,"")</f>
      </c>
      <c r="K2180">
        <f>MAX(K2179,B2180)</f>
      </c>
      <c r="L2180">
        <f>IF(K2180&gt;0,B2180/K2180-1,"")</f>
      </c>
    </row>
    <row r="2181">
      <c r="A2181">
        <f>NAV!A2181</f>
      </c>
      <c r="B2181">
        <f>NAV!B2181</f>
      </c>
      <c r="C2181">
        <f>IFERROR(LN(B2181/B2180),"")</f>
      </c>
      <c r="D2181">
        <f>IFERROR(A2181-A2180,"")</f>
      </c>
      <c r="E2181">
        <f>IFERROR(D2181/365.25,"")</f>
      </c>
      <c r="F2181" t="inlineStr">
        <is>
          <t/>
        </is>
      </c>
      <c r="G2181" t="inlineStr">
        <is>
          <t/>
        </is>
      </c>
      <c r="H2181" t="inlineStr">
        <is>
          <t/>
        </is>
      </c>
      <c r="I2181">
        <f>IF(D2181&gt;0,C2181/D2181,"")</f>
      </c>
      <c r="J2181">
        <f>IFERROR(B2181/B2180-1,"")</f>
      </c>
      <c r="K2181">
        <f>MAX(K2180,B2181)</f>
      </c>
      <c r="L2181">
        <f>IF(K2181&gt;0,B2181/K2181-1,"")</f>
      </c>
    </row>
    <row r="2182">
      <c r="A2182">
        <f>NAV!A2182</f>
      </c>
      <c r="B2182">
        <f>NAV!B2182</f>
      </c>
      <c r="C2182">
        <f>IFERROR(LN(B2182/B2181),"")</f>
      </c>
      <c r="D2182">
        <f>IFERROR(A2182-A2181,"")</f>
      </c>
      <c r="E2182">
        <f>IFERROR(D2182/365.25,"")</f>
      </c>
      <c r="F2182" t="inlineStr">
        <is>
          <t/>
        </is>
      </c>
      <c r="G2182" t="inlineStr">
        <is>
          <t/>
        </is>
      </c>
      <c r="H2182" t="inlineStr">
        <is>
          <t/>
        </is>
      </c>
      <c r="I2182">
        <f>IF(D2182&gt;0,C2182/D2182,"")</f>
      </c>
      <c r="J2182">
        <f>IFERROR(B2182/B2181-1,"")</f>
      </c>
      <c r="K2182">
        <f>MAX(K2181,B2182)</f>
      </c>
      <c r="L2182">
        <f>IF(K2182&gt;0,B2182/K2182-1,"")</f>
      </c>
    </row>
    <row r="2183">
      <c r="A2183">
        <f>NAV!A2183</f>
      </c>
      <c r="B2183">
        <f>NAV!B2183</f>
      </c>
      <c r="C2183">
        <f>IFERROR(LN(B2183/B2182),"")</f>
      </c>
      <c r="D2183">
        <f>IFERROR(A2183-A2182,"")</f>
      </c>
      <c r="E2183">
        <f>IFERROR(D2183/365.25,"")</f>
      </c>
      <c r="F2183" t="inlineStr">
        <is>
          <t/>
        </is>
      </c>
      <c r="G2183" t="inlineStr">
        <is>
          <t/>
        </is>
      </c>
      <c r="H2183" t="inlineStr">
        <is>
          <t/>
        </is>
      </c>
      <c r="I2183">
        <f>IF(D2183&gt;0,C2183/D2183,"")</f>
      </c>
      <c r="J2183">
        <f>IFERROR(B2183/B2182-1,"")</f>
      </c>
      <c r="K2183">
        <f>MAX(K2182,B2183)</f>
      </c>
      <c r="L2183">
        <f>IF(K2183&gt;0,B2183/K2183-1,"")</f>
      </c>
    </row>
    <row r="2184">
      <c r="A2184">
        <f>NAV!A2184</f>
      </c>
      <c r="B2184">
        <f>NAV!B2184</f>
      </c>
      <c r="C2184">
        <f>IFERROR(LN(B2184/B2183),"")</f>
      </c>
      <c r="D2184">
        <f>IFERROR(A2184-A2183,"")</f>
      </c>
      <c r="E2184">
        <f>IFERROR(D2184/365.25,"")</f>
      </c>
      <c r="F2184" t="inlineStr">
        <is>
          <t/>
        </is>
      </c>
      <c r="G2184" t="inlineStr">
        <is>
          <t/>
        </is>
      </c>
      <c r="H2184" t="inlineStr">
        <is>
          <t/>
        </is>
      </c>
      <c r="I2184">
        <f>IF(D2184&gt;0,C2184/D2184,"")</f>
      </c>
      <c r="J2184">
        <f>IFERROR(B2184/B2183-1,"")</f>
      </c>
      <c r="K2184">
        <f>MAX(K2183,B2184)</f>
      </c>
      <c r="L2184">
        <f>IF(K2184&gt;0,B2184/K2184-1,"")</f>
      </c>
    </row>
    <row r="2185">
      <c r="A2185">
        <f>NAV!A2185</f>
      </c>
      <c r="B2185">
        <f>NAV!B2185</f>
      </c>
      <c r="C2185">
        <f>IFERROR(LN(B2185/B2184),"")</f>
      </c>
      <c r="D2185">
        <f>IFERROR(A2185-A2184,"")</f>
      </c>
      <c r="E2185">
        <f>IFERROR(D2185/365.25,"")</f>
      </c>
      <c r="F2185" t="inlineStr">
        <is>
          <t/>
        </is>
      </c>
      <c r="G2185" t="inlineStr">
        <is>
          <t/>
        </is>
      </c>
      <c r="H2185" t="inlineStr">
        <is>
          <t/>
        </is>
      </c>
      <c r="I2185">
        <f>IF(D2185&gt;0,C2185/D2185,"")</f>
      </c>
      <c r="J2185">
        <f>IFERROR(B2185/B2184-1,"")</f>
      </c>
      <c r="K2185">
        <f>MAX(K2184,B2185)</f>
      </c>
      <c r="L2185">
        <f>IF(K2185&gt;0,B2185/K2185-1,"")</f>
      </c>
    </row>
    <row r="2186">
      <c r="A2186">
        <f>NAV!A2186</f>
      </c>
      <c r="B2186">
        <f>NAV!B2186</f>
      </c>
      <c r="C2186">
        <f>IFERROR(LN(B2186/B2185),"")</f>
      </c>
      <c r="D2186">
        <f>IFERROR(A2186-A2185,"")</f>
      </c>
      <c r="E2186">
        <f>IFERROR(D2186/365.25,"")</f>
      </c>
      <c r="F2186" t="inlineStr">
        <is>
          <t/>
        </is>
      </c>
      <c r="G2186" t="inlineStr">
        <is>
          <t/>
        </is>
      </c>
      <c r="H2186" t="inlineStr">
        <is>
          <t/>
        </is>
      </c>
      <c r="I2186">
        <f>IF(D2186&gt;0,C2186/D2186,"")</f>
      </c>
      <c r="J2186">
        <f>IFERROR(B2186/B2185-1,"")</f>
      </c>
      <c r="K2186">
        <f>MAX(K2185,B2186)</f>
      </c>
      <c r="L2186">
        <f>IF(K2186&gt;0,B2186/K2186-1,"")</f>
      </c>
    </row>
    <row r="2187">
      <c r="A2187">
        <f>NAV!A2187</f>
      </c>
      <c r="B2187">
        <f>NAV!B2187</f>
      </c>
      <c r="C2187">
        <f>IFERROR(LN(B2187/B2186),"")</f>
      </c>
      <c r="D2187">
        <f>IFERROR(A2187-A2186,"")</f>
      </c>
      <c r="E2187">
        <f>IFERROR(D2187/365.25,"")</f>
      </c>
      <c r="F2187" t="inlineStr">
        <is>
          <t/>
        </is>
      </c>
      <c r="G2187" t="inlineStr">
        <is>
          <t/>
        </is>
      </c>
      <c r="H2187" t="inlineStr">
        <is>
          <t/>
        </is>
      </c>
      <c r="I2187">
        <f>IF(D2187&gt;0,C2187/D2187,"")</f>
      </c>
      <c r="J2187">
        <f>IFERROR(B2187/B2186-1,"")</f>
      </c>
      <c r="K2187">
        <f>MAX(K2186,B2187)</f>
      </c>
      <c r="L2187">
        <f>IF(K2187&gt;0,B2187/K2187-1,"")</f>
      </c>
    </row>
    <row r="2188">
      <c r="A2188">
        <f>NAV!A2188</f>
      </c>
      <c r="B2188">
        <f>NAV!B2188</f>
      </c>
      <c r="C2188">
        <f>IFERROR(LN(B2188/B2187),"")</f>
      </c>
      <c r="D2188">
        <f>IFERROR(A2188-A2187,"")</f>
      </c>
      <c r="E2188">
        <f>IFERROR(D2188/365.25,"")</f>
      </c>
      <c r="F2188" t="inlineStr">
        <is>
          <t/>
        </is>
      </c>
      <c r="G2188" t="inlineStr">
        <is>
          <t/>
        </is>
      </c>
      <c r="H2188" t="inlineStr">
        <is>
          <t/>
        </is>
      </c>
      <c r="I2188">
        <f>IF(D2188&gt;0,C2188/D2188,"")</f>
      </c>
      <c r="J2188">
        <f>IFERROR(B2188/B2187-1,"")</f>
      </c>
      <c r="K2188">
        <f>MAX(K2187,B2188)</f>
      </c>
      <c r="L2188">
        <f>IF(K2188&gt;0,B2188/K2188-1,"")</f>
      </c>
    </row>
    <row r="2189">
      <c r="A2189">
        <f>NAV!A2189</f>
      </c>
      <c r="B2189">
        <f>NAV!B2189</f>
      </c>
      <c r="C2189">
        <f>IFERROR(LN(B2189/B2188),"")</f>
      </c>
      <c r="D2189">
        <f>IFERROR(A2189-A2188,"")</f>
      </c>
      <c r="E2189">
        <f>IFERROR(D2189/365.25,"")</f>
      </c>
      <c r="F2189" t="inlineStr">
        <is>
          <t/>
        </is>
      </c>
      <c r="G2189" t="inlineStr">
        <is>
          <t/>
        </is>
      </c>
      <c r="H2189" t="inlineStr">
        <is>
          <t/>
        </is>
      </c>
      <c r="I2189">
        <f>IF(D2189&gt;0,C2189/D2189,"")</f>
      </c>
      <c r="J2189">
        <f>IFERROR(B2189/B2188-1,"")</f>
      </c>
      <c r="K2189">
        <f>MAX(K2188,B2189)</f>
      </c>
      <c r="L2189">
        <f>IF(K2189&gt;0,B2189/K2189-1,"")</f>
      </c>
    </row>
    <row r="2190">
      <c r="A2190">
        <f>NAV!A2190</f>
      </c>
      <c r="B2190">
        <f>NAV!B2190</f>
      </c>
      <c r="C2190">
        <f>IFERROR(LN(B2190/B2189),"")</f>
      </c>
      <c r="D2190">
        <f>IFERROR(A2190-A2189,"")</f>
      </c>
      <c r="E2190">
        <f>IFERROR(D2190/365.25,"")</f>
      </c>
      <c r="F2190" t="inlineStr">
        <is>
          <t/>
        </is>
      </c>
      <c r="G2190" t="inlineStr">
        <is>
          <t/>
        </is>
      </c>
      <c r="H2190" t="inlineStr">
        <is>
          <t/>
        </is>
      </c>
      <c r="I2190">
        <f>IF(D2190&gt;0,C2190/D2190,"")</f>
      </c>
      <c r="J2190">
        <f>IFERROR(B2190/B2189-1,"")</f>
      </c>
      <c r="K2190">
        <f>MAX(K2189,B2190)</f>
      </c>
      <c r="L2190">
        <f>IF(K2190&gt;0,B2190/K2190-1,"")</f>
      </c>
    </row>
    <row r="2191">
      <c r="A2191">
        <f>NAV!A2191</f>
      </c>
      <c r="B2191">
        <f>NAV!B2191</f>
      </c>
      <c r="C2191">
        <f>IFERROR(LN(B2191/B2190),"")</f>
      </c>
      <c r="D2191">
        <f>IFERROR(A2191-A2190,"")</f>
      </c>
      <c r="E2191">
        <f>IFERROR(D2191/365.25,"")</f>
      </c>
      <c r="F2191" t="inlineStr">
        <is>
          <t/>
        </is>
      </c>
      <c r="G2191" t="inlineStr">
        <is>
          <t/>
        </is>
      </c>
      <c r="H2191" t="inlineStr">
        <is>
          <t/>
        </is>
      </c>
      <c r="I2191">
        <f>IF(D2191&gt;0,C2191/D2191,"")</f>
      </c>
      <c r="J2191">
        <f>IFERROR(B2191/B2190-1,"")</f>
      </c>
      <c r="K2191">
        <f>MAX(K2190,B2191)</f>
      </c>
      <c r="L2191">
        <f>IF(K2191&gt;0,B2191/K2191-1,"")</f>
      </c>
    </row>
    <row r="2192">
      <c r="A2192">
        <f>NAV!A2192</f>
      </c>
      <c r="B2192">
        <f>NAV!B2192</f>
      </c>
      <c r="C2192">
        <f>IFERROR(LN(B2192/B2191),"")</f>
      </c>
      <c r="D2192">
        <f>IFERROR(A2192-A2191,"")</f>
      </c>
      <c r="E2192">
        <f>IFERROR(D2192/365.25,"")</f>
      </c>
      <c r="F2192" t="inlineStr">
        <is>
          <t/>
        </is>
      </c>
      <c r="G2192" t="inlineStr">
        <is>
          <t/>
        </is>
      </c>
      <c r="H2192" t="inlineStr">
        <is>
          <t/>
        </is>
      </c>
      <c r="I2192">
        <f>IF(D2192&gt;0,C2192/D2192,"")</f>
      </c>
      <c r="J2192">
        <f>IFERROR(B2192/B2191-1,"")</f>
      </c>
      <c r="K2192">
        <f>MAX(K2191,B2192)</f>
      </c>
      <c r="L2192">
        <f>IF(K2192&gt;0,B2192/K2192-1,"")</f>
      </c>
    </row>
    <row r="2193">
      <c r="A2193">
        <f>NAV!A2193</f>
      </c>
      <c r="B2193">
        <f>NAV!B2193</f>
      </c>
      <c r="C2193">
        <f>IFERROR(LN(B2193/B2192),"")</f>
      </c>
      <c r="D2193">
        <f>IFERROR(A2193-A2192,"")</f>
      </c>
      <c r="E2193">
        <f>IFERROR(D2193/365.25,"")</f>
      </c>
      <c r="F2193" t="inlineStr">
        <is>
          <t/>
        </is>
      </c>
      <c r="G2193" t="inlineStr">
        <is>
          <t/>
        </is>
      </c>
      <c r="H2193" t="inlineStr">
        <is>
          <t/>
        </is>
      </c>
      <c r="I2193">
        <f>IF(D2193&gt;0,C2193/D2193,"")</f>
      </c>
      <c r="J2193">
        <f>IFERROR(B2193/B2192-1,"")</f>
      </c>
      <c r="K2193">
        <f>MAX(K2192,B2193)</f>
      </c>
      <c r="L2193">
        <f>IF(K2193&gt;0,B2193/K2193-1,"")</f>
      </c>
    </row>
    <row r="2194">
      <c r="A2194">
        <f>NAV!A2194</f>
      </c>
      <c r="B2194">
        <f>NAV!B2194</f>
      </c>
      <c r="C2194">
        <f>IFERROR(LN(B2194/B2193),"")</f>
      </c>
      <c r="D2194">
        <f>IFERROR(A2194-A2193,"")</f>
      </c>
      <c r="E2194">
        <f>IFERROR(D2194/365.25,"")</f>
      </c>
      <c r="F2194" t="inlineStr">
        <is>
          <t/>
        </is>
      </c>
      <c r="G2194" t="inlineStr">
        <is>
          <t/>
        </is>
      </c>
      <c r="H2194" t="inlineStr">
        <is>
          <t/>
        </is>
      </c>
      <c r="I2194">
        <f>IF(D2194&gt;0,C2194/D2194,"")</f>
      </c>
      <c r="J2194">
        <f>IFERROR(B2194/B2193-1,"")</f>
      </c>
      <c r="K2194">
        <f>MAX(K2193,B2194)</f>
      </c>
      <c r="L2194">
        <f>IF(K2194&gt;0,B2194/K2194-1,"")</f>
      </c>
    </row>
    <row r="2195">
      <c r="A2195">
        <f>NAV!A2195</f>
      </c>
      <c r="B2195">
        <f>NAV!B2195</f>
      </c>
      <c r="C2195">
        <f>IFERROR(LN(B2195/B2194),"")</f>
      </c>
      <c r="D2195">
        <f>IFERROR(A2195-A2194,"")</f>
      </c>
      <c r="E2195">
        <f>IFERROR(D2195/365.25,"")</f>
      </c>
      <c r="F2195" t="inlineStr">
        <is>
          <t/>
        </is>
      </c>
      <c r="G2195" t="inlineStr">
        <is>
          <t/>
        </is>
      </c>
      <c r="H2195" t="inlineStr">
        <is>
          <t/>
        </is>
      </c>
      <c r="I2195">
        <f>IF(D2195&gt;0,C2195/D2195,"")</f>
      </c>
      <c r="J2195">
        <f>IFERROR(B2195/B2194-1,"")</f>
      </c>
      <c r="K2195">
        <f>MAX(K2194,B2195)</f>
      </c>
      <c r="L2195">
        <f>IF(K2195&gt;0,B2195/K2195-1,"")</f>
      </c>
    </row>
    <row r="2196">
      <c r="A2196">
        <f>NAV!A2196</f>
      </c>
      <c r="B2196">
        <f>NAV!B2196</f>
      </c>
      <c r="C2196">
        <f>IFERROR(LN(B2196/B2195),"")</f>
      </c>
      <c r="D2196">
        <f>IFERROR(A2196-A2195,"")</f>
      </c>
      <c r="E2196">
        <f>IFERROR(D2196/365.25,"")</f>
      </c>
      <c r="F2196" t="inlineStr">
        <is>
          <t/>
        </is>
      </c>
      <c r="G2196" t="inlineStr">
        <is>
          <t/>
        </is>
      </c>
      <c r="H2196" t="inlineStr">
        <is>
          <t/>
        </is>
      </c>
      <c r="I2196">
        <f>IF(D2196&gt;0,C2196/D2196,"")</f>
      </c>
      <c r="J2196">
        <f>IFERROR(B2196/B2195-1,"")</f>
      </c>
      <c r="K2196">
        <f>MAX(K2195,B2196)</f>
      </c>
      <c r="L2196">
        <f>IF(K2196&gt;0,B2196/K2196-1,"")</f>
      </c>
    </row>
    <row r="2197">
      <c r="A2197">
        <f>NAV!A2197</f>
      </c>
      <c r="B2197">
        <f>NAV!B2197</f>
      </c>
      <c r="C2197">
        <f>IFERROR(LN(B2197/B2196),"")</f>
      </c>
      <c r="D2197">
        <f>IFERROR(A2197-A2196,"")</f>
      </c>
      <c r="E2197">
        <f>IFERROR(D2197/365.25,"")</f>
      </c>
      <c r="F2197" t="inlineStr">
        <is>
          <t/>
        </is>
      </c>
      <c r="G2197" t="inlineStr">
        <is>
          <t/>
        </is>
      </c>
      <c r="H2197" t="inlineStr">
        <is>
          <t/>
        </is>
      </c>
      <c r="I2197">
        <f>IF(D2197&gt;0,C2197/D2197,"")</f>
      </c>
      <c r="J2197">
        <f>IFERROR(B2197/B2196-1,"")</f>
      </c>
      <c r="K2197">
        <f>MAX(K2196,B2197)</f>
      </c>
      <c r="L2197">
        <f>IF(K2197&gt;0,B2197/K2197-1,"")</f>
      </c>
    </row>
    <row r="2198">
      <c r="A2198">
        <f>NAV!A2198</f>
      </c>
      <c r="B2198">
        <f>NAV!B2198</f>
      </c>
      <c r="C2198">
        <f>IFERROR(LN(B2198/B2197),"")</f>
      </c>
      <c r="D2198">
        <f>IFERROR(A2198-A2197,"")</f>
      </c>
      <c r="E2198">
        <f>IFERROR(D2198/365.25,"")</f>
      </c>
      <c r="F2198" t="inlineStr">
        <is>
          <t/>
        </is>
      </c>
      <c r="G2198" t="inlineStr">
        <is>
          <t/>
        </is>
      </c>
      <c r="H2198" t="inlineStr">
        <is>
          <t/>
        </is>
      </c>
      <c r="I2198">
        <f>IF(D2198&gt;0,C2198/D2198,"")</f>
      </c>
      <c r="J2198">
        <f>IFERROR(B2198/B2197-1,"")</f>
      </c>
      <c r="K2198">
        <f>MAX(K2197,B2198)</f>
      </c>
      <c r="L2198">
        <f>IF(K2198&gt;0,B2198/K2198-1,"")</f>
      </c>
    </row>
    <row r="2199">
      <c r="A2199">
        <f>NAV!A2199</f>
      </c>
      <c r="B2199">
        <f>NAV!B2199</f>
      </c>
      <c r="C2199">
        <f>IFERROR(LN(B2199/B2198),"")</f>
      </c>
      <c r="D2199">
        <f>IFERROR(A2199-A2198,"")</f>
      </c>
      <c r="E2199">
        <f>IFERROR(D2199/365.25,"")</f>
      </c>
      <c r="F2199" t="inlineStr">
        <is>
          <t/>
        </is>
      </c>
      <c r="G2199" t="inlineStr">
        <is>
          <t/>
        </is>
      </c>
      <c r="H2199" t="inlineStr">
        <is>
          <t/>
        </is>
      </c>
      <c r="I2199">
        <f>IF(D2199&gt;0,C2199/D2199,"")</f>
      </c>
      <c r="J2199">
        <f>IFERROR(B2199/B2198-1,"")</f>
      </c>
      <c r="K2199">
        <f>MAX(K2198,B2199)</f>
      </c>
      <c r="L2199">
        <f>IF(K2199&gt;0,B2199/K2199-1,"")</f>
      </c>
    </row>
    <row r="2200">
      <c r="A2200">
        <f>NAV!A2200</f>
      </c>
      <c r="B2200">
        <f>NAV!B2200</f>
      </c>
      <c r="C2200">
        <f>IFERROR(LN(B2200/B2199),"")</f>
      </c>
      <c r="D2200">
        <f>IFERROR(A2200-A2199,"")</f>
      </c>
      <c r="E2200">
        <f>IFERROR(D2200/365.25,"")</f>
      </c>
      <c r="F2200" t="inlineStr">
        <is>
          <t/>
        </is>
      </c>
      <c r="G2200" t="inlineStr">
        <is>
          <t/>
        </is>
      </c>
      <c r="H2200" t="inlineStr">
        <is>
          <t/>
        </is>
      </c>
      <c r="I2200">
        <f>IF(D2200&gt;0,C2200/D2200,"")</f>
      </c>
      <c r="J2200">
        <f>IFERROR(B2200/B2199-1,"")</f>
      </c>
      <c r="K2200">
        <f>MAX(K2199,B2200)</f>
      </c>
      <c r="L2200">
        <f>IF(K2200&gt;0,B2200/K2200-1,"")</f>
      </c>
    </row>
    <row r="2201">
      <c r="A2201">
        <f>NAV!A2201</f>
      </c>
      <c r="B2201">
        <f>NAV!B2201</f>
      </c>
      <c r="C2201">
        <f>IFERROR(LN(B2201/B2200),"")</f>
      </c>
      <c r="D2201">
        <f>IFERROR(A2201-A2200,"")</f>
      </c>
      <c r="E2201">
        <f>IFERROR(D2201/365.25,"")</f>
      </c>
      <c r="F2201" t="inlineStr">
        <is>
          <t/>
        </is>
      </c>
      <c r="G2201" t="inlineStr">
        <is>
          <t/>
        </is>
      </c>
      <c r="H2201" t="inlineStr">
        <is>
          <t/>
        </is>
      </c>
      <c r="I2201">
        <f>IF(D2201&gt;0,C2201/D2201,"")</f>
      </c>
      <c r="J2201">
        <f>IFERROR(B2201/B2200-1,"")</f>
      </c>
      <c r="K2201">
        <f>MAX(K2200,B2201)</f>
      </c>
      <c r="L2201">
        <f>IF(K2201&gt;0,B2201/K2201-1,"")</f>
      </c>
    </row>
    <row r="2202">
      <c r="A2202">
        <f>NAV!A2202</f>
      </c>
      <c r="B2202">
        <f>NAV!B2202</f>
      </c>
      <c r="C2202">
        <f>IFERROR(LN(B2202/B2201),"")</f>
      </c>
      <c r="D2202">
        <f>IFERROR(A2202-A2201,"")</f>
      </c>
      <c r="E2202">
        <f>IFERROR(D2202/365.25,"")</f>
      </c>
      <c r="F2202" t="inlineStr">
        <is>
          <t/>
        </is>
      </c>
      <c r="G2202" t="inlineStr">
        <is>
          <t/>
        </is>
      </c>
      <c r="H2202" t="inlineStr">
        <is>
          <t/>
        </is>
      </c>
      <c r="I2202">
        <f>IF(D2202&gt;0,C2202/D2202,"")</f>
      </c>
      <c r="J2202">
        <f>IFERROR(B2202/B2201-1,"")</f>
      </c>
      <c r="K2202">
        <f>MAX(K2201,B2202)</f>
      </c>
      <c r="L2202">
        <f>IF(K2202&gt;0,B2202/K2202-1,"")</f>
      </c>
    </row>
    <row r="2203">
      <c r="A2203">
        <f>NAV!A2203</f>
      </c>
      <c r="B2203">
        <f>NAV!B2203</f>
      </c>
      <c r="C2203">
        <f>IFERROR(LN(B2203/B2202),"")</f>
      </c>
      <c r="D2203">
        <f>IFERROR(A2203-A2202,"")</f>
      </c>
      <c r="E2203">
        <f>IFERROR(D2203/365.25,"")</f>
      </c>
      <c r="F2203" t="inlineStr">
        <is>
          <t/>
        </is>
      </c>
      <c r="G2203" t="inlineStr">
        <is>
          <t/>
        </is>
      </c>
      <c r="H2203" t="inlineStr">
        <is>
          <t/>
        </is>
      </c>
      <c r="I2203">
        <f>IF(D2203&gt;0,C2203/D2203,"")</f>
      </c>
      <c r="J2203">
        <f>IFERROR(B2203/B2202-1,"")</f>
      </c>
      <c r="K2203">
        <f>MAX(K2202,B2203)</f>
      </c>
      <c r="L2203">
        <f>IF(K2203&gt;0,B2203/K2203-1,"")</f>
      </c>
    </row>
    <row r="2204">
      <c r="A2204">
        <f>NAV!A2204</f>
      </c>
      <c r="B2204">
        <f>NAV!B2204</f>
      </c>
      <c r="C2204">
        <f>IFERROR(LN(B2204/B2203),"")</f>
      </c>
      <c r="D2204">
        <f>IFERROR(A2204-A2203,"")</f>
      </c>
      <c r="E2204">
        <f>IFERROR(D2204/365.25,"")</f>
      </c>
      <c r="F2204" t="inlineStr">
        <is>
          <t/>
        </is>
      </c>
      <c r="G2204" t="inlineStr">
        <is>
          <t/>
        </is>
      </c>
      <c r="H2204" t="inlineStr">
        <is>
          <t/>
        </is>
      </c>
      <c r="I2204">
        <f>IF(D2204&gt;0,C2204/D2204,"")</f>
      </c>
      <c r="J2204">
        <f>IFERROR(B2204/B2203-1,"")</f>
      </c>
      <c r="K2204">
        <f>MAX(K2203,B2204)</f>
      </c>
      <c r="L2204">
        <f>IF(K2204&gt;0,B2204/K2204-1,"")</f>
      </c>
    </row>
    <row r="2205">
      <c r="A2205">
        <f>NAV!A2205</f>
      </c>
      <c r="B2205">
        <f>NAV!B2205</f>
      </c>
      <c r="C2205">
        <f>IFERROR(LN(B2205/B2204),"")</f>
      </c>
      <c r="D2205">
        <f>IFERROR(A2205-A2204,"")</f>
      </c>
      <c r="E2205">
        <f>IFERROR(D2205/365.25,"")</f>
      </c>
      <c r="F2205" t="inlineStr">
        <is>
          <t/>
        </is>
      </c>
      <c r="G2205" t="inlineStr">
        <is>
          <t/>
        </is>
      </c>
      <c r="H2205" t="inlineStr">
        <is>
          <t/>
        </is>
      </c>
      <c r="I2205">
        <f>IF(D2205&gt;0,C2205/D2205,"")</f>
      </c>
      <c r="J2205">
        <f>IFERROR(B2205/B2204-1,"")</f>
      </c>
      <c r="K2205">
        <f>MAX(K2204,B2205)</f>
      </c>
      <c r="L2205">
        <f>IF(K2205&gt;0,B2205/K2205-1,"")</f>
      </c>
    </row>
    <row r="2206">
      <c r="A2206">
        <f>NAV!A2206</f>
      </c>
      <c r="B2206">
        <f>NAV!B2206</f>
      </c>
      <c r="C2206">
        <f>IFERROR(LN(B2206/B2205),"")</f>
      </c>
      <c r="D2206">
        <f>IFERROR(A2206-A2205,"")</f>
      </c>
      <c r="E2206">
        <f>IFERROR(D2206/365.25,"")</f>
      </c>
      <c r="F2206" t="inlineStr">
        <is>
          <t/>
        </is>
      </c>
      <c r="G2206" t="inlineStr">
        <is>
          <t/>
        </is>
      </c>
      <c r="H2206" t="inlineStr">
        <is>
          <t/>
        </is>
      </c>
      <c r="I2206">
        <f>IF(D2206&gt;0,C2206/D2206,"")</f>
      </c>
      <c r="J2206">
        <f>IFERROR(B2206/B2205-1,"")</f>
      </c>
      <c r="K2206">
        <f>MAX(K2205,B2206)</f>
      </c>
      <c r="L2206">
        <f>IF(K2206&gt;0,B2206/K2206-1,"")</f>
      </c>
    </row>
    <row r="2207">
      <c r="A2207">
        <f>NAV!A2207</f>
      </c>
      <c r="B2207">
        <f>NAV!B2207</f>
      </c>
      <c r="C2207">
        <f>IFERROR(LN(B2207/B2206),"")</f>
      </c>
      <c r="D2207">
        <f>IFERROR(A2207-A2206,"")</f>
      </c>
      <c r="E2207">
        <f>IFERROR(D2207/365.25,"")</f>
      </c>
      <c r="F2207" t="inlineStr">
        <is>
          <t/>
        </is>
      </c>
      <c r="G2207" t="inlineStr">
        <is>
          <t/>
        </is>
      </c>
      <c r="H2207" t="inlineStr">
        <is>
          <t/>
        </is>
      </c>
      <c r="I2207">
        <f>IF(D2207&gt;0,C2207/D2207,"")</f>
      </c>
      <c r="J2207">
        <f>IFERROR(B2207/B2206-1,"")</f>
      </c>
      <c r="K2207">
        <f>MAX(K2206,B2207)</f>
      </c>
      <c r="L2207">
        <f>IF(K2207&gt;0,B2207/K2207-1,"")</f>
      </c>
    </row>
    <row r="2208">
      <c r="A2208">
        <f>NAV!A2208</f>
      </c>
      <c r="B2208">
        <f>NAV!B2208</f>
      </c>
      <c r="C2208">
        <f>IFERROR(LN(B2208/B2207),"")</f>
      </c>
      <c r="D2208">
        <f>IFERROR(A2208-A2207,"")</f>
      </c>
      <c r="E2208">
        <f>IFERROR(D2208/365.25,"")</f>
      </c>
      <c r="F2208" t="inlineStr">
        <is>
          <t/>
        </is>
      </c>
      <c r="G2208" t="inlineStr">
        <is>
          <t/>
        </is>
      </c>
      <c r="H2208" t="inlineStr">
        <is>
          <t/>
        </is>
      </c>
      <c r="I2208">
        <f>IF(D2208&gt;0,C2208/D2208,"")</f>
      </c>
      <c r="J2208">
        <f>IFERROR(B2208/B2207-1,"")</f>
      </c>
      <c r="K2208">
        <f>MAX(K2207,B2208)</f>
      </c>
      <c r="L2208">
        <f>IF(K2208&gt;0,B2208/K2208-1,"")</f>
      </c>
    </row>
    <row r="2209">
      <c r="A2209">
        <f>NAV!A2209</f>
      </c>
      <c r="B2209">
        <f>NAV!B2209</f>
      </c>
      <c r="C2209">
        <f>IFERROR(LN(B2209/B2208),"")</f>
      </c>
      <c r="D2209">
        <f>IFERROR(A2209-A2208,"")</f>
      </c>
      <c r="E2209">
        <f>IFERROR(D2209/365.25,"")</f>
      </c>
      <c r="F2209" t="inlineStr">
        <is>
          <t/>
        </is>
      </c>
      <c r="G2209" t="inlineStr">
        <is>
          <t/>
        </is>
      </c>
      <c r="H2209" t="inlineStr">
        <is>
          <t/>
        </is>
      </c>
      <c r="I2209">
        <f>IF(D2209&gt;0,C2209/D2209,"")</f>
      </c>
      <c r="J2209">
        <f>IFERROR(B2209/B2208-1,"")</f>
      </c>
      <c r="K2209">
        <f>MAX(K2208,B2209)</f>
      </c>
      <c r="L2209">
        <f>IF(K2209&gt;0,B2209/K2209-1,"")</f>
      </c>
    </row>
    <row r="2210">
      <c r="A2210">
        <f>NAV!A2210</f>
      </c>
      <c r="B2210">
        <f>NAV!B2210</f>
      </c>
      <c r="C2210">
        <f>IFERROR(LN(B2210/B2209),"")</f>
      </c>
      <c r="D2210">
        <f>IFERROR(A2210-A2209,"")</f>
      </c>
      <c r="E2210">
        <f>IFERROR(D2210/365.25,"")</f>
      </c>
      <c r="F2210" t="inlineStr">
        <is>
          <t/>
        </is>
      </c>
      <c r="G2210" t="inlineStr">
        <is>
          <t/>
        </is>
      </c>
      <c r="H2210" t="inlineStr">
        <is>
          <t/>
        </is>
      </c>
      <c r="I2210">
        <f>IF(D2210&gt;0,C2210/D2210,"")</f>
      </c>
      <c r="J2210">
        <f>IFERROR(B2210/B2209-1,"")</f>
      </c>
      <c r="K2210">
        <f>MAX(K2209,B2210)</f>
      </c>
      <c r="L2210">
        <f>IF(K2210&gt;0,B2210/K2210-1,"")</f>
      </c>
    </row>
    <row r="2211">
      <c r="A2211">
        <f>NAV!A2211</f>
      </c>
      <c r="B2211">
        <f>NAV!B2211</f>
      </c>
      <c r="C2211">
        <f>IFERROR(LN(B2211/B2210),"")</f>
      </c>
      <c r="D2211">
        <f>IFERROR(A2211-A2210,"")</f>
      </c>
      <c r="E2211">
        <f>IFERROR(D2211/365.25,"")</f>
      </c>
      <c r="F2211" t="inlineStr">
        <is>
          <t/>
        </is>
      </c>
      <c r="G2211" t="inlineStr">
        <is>
          <t/>
        </is>
      </c>
      <c r="H2211" t="inlineStr">
        <is>
          <t/>
        </is>
      </c>
      <c r="I2211">
        <f>IF(D2211&gt;0,C2211/D2211,"")</f>
      </c>
      <c r="J2211">
        <f>IFERROR(B2211/B2210-1,"")</f>
      </c>
      <c r="K2211">
        <f>MAX(K2210,B2211)</f>
      </c>
      <c r="L2211">
        <f>IF(K2211&gt;0,B2211/K2211-1,"")</f>
      </c>
    </row>
    <row r="2212">
      <c r="A2212">
        <f>NAV!A2212</f>
      </c>
      <c r="B2212">
        <f>NAV!B2212</f>
      </c>
      <c r="C2212">
        <f>IFERROR(LN(B2212/B2211),"")</f>
      </c>
      <c r="D2212">
        <f>IFERROR(A2212-A2211,"")</f>
      </c>
      <c r="E2212">
        <f>IFERROR(D2212/365.25,"")</f>
      </c>
      <c r="F2212" t="inlineStr">
        <is>
          <t/>
        </is>
      </c>
      <c r="G2212" t="inlineStr">
        <is>
          <t/>
        </is>
      </c>
      <c r="H2212" t="inlineStr">
        <is>
          <t/>
        </is>
      </c>
      <c r="I2212">
        <f>IF(D2212&gt;0,C2212/D2212,"")</f>
      </c>
      <c r="J2212">
        <f>IFERROR(B2212/B2211-1,"")</f>
      </c>
      <c r="K2212">
        <f>MAX(K2211,B2212)</f>
      </c>
      <c r="L2212">
        <f>IF(K2212&gt;0,B2212/K2212-1,"")</f>
      </c>
    </row>
    <row r="2213">
      <c r="A2213">
        <f>NAV!A2213</f>
      </c>
      <c r="B2213">
        <f>NAV!B2213</f>
      </c>
      <c r="C2213">
        <f>IFERROR(LN(B2213/B2212),"")</f>
      </c>
      <c r="D2213">
        <f>IFERROR(A2213-A2212,"")</f>
      </c>
      <c r="E2213">
        <f>IFERROR(D2213/365.25,"")</f>
      </c>
      <c r="F2213" t="inlineStr">
        <is>
          <t/>
        </is>
      </c>
      <c r="G2213" t="inlineStr">
        <is>
          <t/>
        </is>
      </c>
      <c r="H2213" t="inlineStr">
        <is>
          <t/>
        </is>
      </c>
      <c r="I2213">
        <f>IF(D2213&gt;0,C2213/D2213,"")</f>
      </c>
      <c r="J2213">
        <f>IFERROR(B2213/B2212-1,"")</f>
      </c>
      <c r="K2213">
        <f>MAX(K2212,B2213)</f>
      </c>
      <c r="L2213">
        <f>IF(K2213&gt;0,B2213/K2213-1,"")</f>
      </c>
    </row>
    <row r="2214">
      <c r="A2214">
        <f>NAV!A2214</f>
      </c>
      <c r="B2214">
        <f>NAV!B2214</f>
      </c>
      <c r="C2214">
        <f>IFERROR(LN(B2214/B2213),"")</f>
      </c>
      <c r="D2214">
        <f>IFERROR(A2214-A2213,"")</f>
      </c>
      <c r="E2214">
        <f>IFERROR(D2214/365.25,"")</f>
      </c>
      <c r="F2214" t="inlineStr">
        <is>
          <t/>
        </is>
      </c>
      <c r="G2214" t="inlineStr">
        <is>
          <t/>
        </is>
      </c>
      <c r="H2214" t="inlineStr">
        <is>
          <t/>
        </is>
      </c>
      <c r="I2214">
        <f>IF(D2214&gt;0,C2214/D2214,"")</f>
      </c>
      <c r="J2214">
        <f>IFERROR(B2214/B2213-1,"")</f>
      </c>
      <c r="K2214">
        <f>MAX(K2213,B2214)</f>
      </c>
      <c r="L2214">
        <f>IF(K2214&gt;0,B2214/K2214-1,"")</f>
      </c>
    </row>
    <row r="2215">
      <c r="A2215">
        <f>NAV!A2215</f>
      </c>
      <c r="B2215">
        <f>NAV!B2215</f>
      </c>
      <c r="C2215">
        <f>IFERROR(LN(B2215/B2214),"")</f>
      </c>
      <c r="D2215">
        <f>IFERROR(A2215-A2214,"")</f>
      </c>
      <c r="E2215">
        <f>IFERROR(D2215/365.25,"")</f>
      </c>
      <c r="F2215" t="inlineStr">
        <is>
          <t/>
        </is>
      </c>
      <c r="G2215" t="inlineStr">
        <is>
          <t/>
        </is>
      </c>
      <c r="H2215" t="inlineStr">
        <is>
          <t/>
        </is>
      </c>
      <c r="I2215">
        <f>IF(D2215&gt;0,C2215/D2215,"")</f>
      </c>
      <c r="J2215">
        <f>IFERROR(B2215/B2214-1,"")</f>
      </c>
      <c r="K2215">
        <f>MAX(K2214,B2215)</f>
      </c>
      <c r="L2215">
        <f>IF(K2215&gt;0,B2215/K2215-1,"")</f>
      </c>
    </row>
    <row r="2216">
      <c r="A2216">
        <f>NAV!A2216</f>
      </c>
      <c r="B2216">
        <f>NAV!B2216</f>
      </c>
      <c r="C2216">
        <f>IFERROR(LN(B2216/B2215),"")</f>
      </c>
      <c r="D2216">
        <f>IFERROR(A2216-A2215,"")</f>
      </c>
      <c r="E2216">
        <f>IFERROR(D2216/365.25,"")</f>
      </c>
      <c r="F2216" t="inlineStr">
        <is>
          <t/>
        </is>
      </c>
      <c r="G2216" t="inlineStr">
        <is>
          <t/>
        </is>
      </c>
      <c r="H2216" t="inlineStr">
        <is>
          <t/>
        </is>
      </c>
      <c r="I2216">
        <f>IF(D2216&gt;0,C2216/D2216,"")</f>
      </c>
      <c r="J2216">
        <f>IFERROR(B2216/B2215-1,"")</f>
      </c>
      <c r="K2216">
        <f>MAX(K2215,B2216)</f>
      </c>
      <c r="L2216">
        <f>IF(K2216&gt;0,B2216/K2216-1,"")</f>
      </c>
    </row>
    <row r="2217">
      <c r="A2217">
        <f>NAV!A2217</f>
      </c>
      <c r="B2217">
        <f>NAV!B2217</f>
      </c>
      <c r="C2217">
        <f>IFERROR(LN(B2217/B2216),"")</f>
      </c>
      <c r="D2217">
        <f>IFERROR(A2217-A2216,"")</f>
      </c>
      <c r="E2217">
        <f>IFERROR(D2217/365.25,"")</f>
      </c>
      <c r="F2217" t="inlineStr">
        <is>
          <t/>
        </is>
      </c>
      <c r="G2217" t="inlineStr">
        <is>
          <t/>
        </is>
      </c>
      <c r="H2217" t="inlineStr">
        <is>
          <t/>
        </is>
      </c>
      <c r="I2217">
        <f>IF(D2217&gt;0,C2217/D2217,"")</f>
      </c>
      <c r="J2217">
        <f>IFERROR(B2217/B2216-1,"")</f>
      </c>
      <c r="K2217">
        <f>MAX(K2216,B2217)</f>
      </c>
      <c r="L2217">
        <f>IF(K2217&gt;0,B2217/K2217-1,"")</f>
      </c>
    </row>
    <row r="2218">
      <c r="A2218">
        <f>NAV!A2218</f>
      </c>
      <c r="B2218">
        <f>NAV!B2218</f>
      </c>
      <c r="C2218">
        <f>IFERROR(LN(B2218/B2217),"")</f>
      </c>
      <c r="D2218">
        <f>IFERROR(A2218-A2217,"")</f>
      </c>
      <c r="E2218">
        <f>IFERROR(D2218/365.25,"")</f>
      </c>
      <c r="F2218" t="inlineStr">
        <is>
          <t/>
        </is>
      </c>
      <c r="G2218" t="inlineStr">
        <is>
          <t/>
        </is>
      </c>
      <c r="H2218" t="inlineStr">
        <is>
          <t/>
        </is>
      </c>
      <c r="I2218">
        <f>IF(D2218&gt;0,C2218/D2218,"")</f>
      </c>
      <c r="J2218">
        <f>IFERROR(B2218/B2217-1,"")</f>
      </c>
      <c r="K2218">
        <f>MAX(K2217,B2218)</f>
      </c>
      <c r="L2218">
        <f>IF(K2218&gt;0,B2218/K2218-1,"")</f>
      </c>
    </row>
    <row r="2219">
      <c r="A2219">
        <f>NAV!A2219</f>
      </c>
      <c r="B2219">
        <f>NAV!B2219</f>
      </c>
      <c r="C2219">
        <f>IFERROR(LN(B2219/B2218),"")</f>
      </c>
      <c r="D2219">
        <f>IFERROR(A2219-A2218,"")</f>
      </c>
      <c r="E2219">
        <f>IFERROR(D2219/365.25,"")</f>
      </c>
      <c r="F2219" t="inlineStr">
        <is>
          <t/>
        </is>
      </c>
      <c r="G2219" t="inlineStr">
        <is>
          <t/>
        </is>
      </c>
      <c r="H2219" t="inlineStr">
        <is>
          <t/>
        </is>
      </c>
      <c r="I2219">
        <f>IF(D2219&gt;0,C2219/D2219,"")</f>
      </c>
      <c r="J2219">
        <f>IFERROR(B2219/B2218-1,"")</f>
      </c>
      <c r="K2219">
        <f>MAX(K2218,B2219)</f>
      </c>
      <c r="L2219">
        <f>IF(K2219&gt;0,B2219/K2219-1,"")</f>
      </c>
    </row>
    <row r="2220">
      <c r="A2220">
        <f>NAV!A2220</f>
      </c>
      <c r="B2220">
        <f>NAV!B2220</f>
      </c>
      <c r="C2220">
        <f>IFERROR(LN(B2220/B2219),"")</f>
      </c>
      <c r="D2220">
        <f>IFERROR(A2220-A2219,"")</f>
      </c>
      <c r="E2220">
        <f>IFERROR(D2220/365.25,"")</f>
      </c>
      <c r="F2220" t="inlineStr">
        <is>
          <t/>
        </is>
      </c>
      <c r="G2220" t="inlineStr">
        <is>
          <t/>
        </is>
      </c>
      <c r="H2220" t="inlineStr">
        <is>
          <t/>
        </is>
      </c>
      <c r="I2220">
        <f>IF(D2220&gt;0,C2220/D2220,"")</f>
      </c>
      <c r="J2220">
        <f>IFERROR(B2220/B2219-1,"")</f>
      </c>
      <c r="K2220">
        <f>MAX(K2219,B2220)</f>
      </c>
      <c r="L2220">
        <f>IF(K2220&gt;0,B2220/K2220-1,"")</f>
      </c>
    </row>
    <row r="2221">
      <c r="A2221">
        <f>NAV!A2221</f>
      </c>
      <c r="B2221">
        <f>NAV!B2221</f>
      </c>
      <c r="C2221">
        <f>IFERROR(LN(B2221/B2220),"")</f>
      </c>
      <c r="D2221">
        <f>IFERROR(A2221-A2220,"")</f>
      </c>
      <c r="E2221">
        <f>IFERROR(D2221/365.25,"")</f>
      </c>
      <c r="F2221" t="inlineStr">
        <is>
          <t/>
        </is>
      </c>
      <c r="G2221" t="inlineStr">
        <is>
          <t/>
        </is>
      </c>
      <c r="H2221" t="inlineStr">
        <is>
          <t/>
        </is>
      </c>
      <c r="I2221">
        <f>IF(D2221&gt;0,C2221/D2221,"")</f>
      </c>
      <c r="J2221">
        <f>IFERROR(B2221/B2220-1,"")</f>
      </c>
      <c r="K2221">
        <f>MAX(K2220,B2221)</f>
      </c>
      <c r="L2221">
        <f>IF(K2221&gt;0,B2221/K2221-1,"")</f>
      </c>
    </row>
    <row r="2222">
      <c r="A2222">
        <f>NAV!A2222</f>
      </c>
      <c r="B2222">
        <f>NAV!B2222</f>
      </c>
      <c r="C2222">
        <f>IFERROR(LN(B2222/B2221),"")</f>
      </c>
      <c r="D2222">
        <f>IFERROR(A2222-A2221,"")</f>
      </c>
      <c r="E2222">
        <f>IFERROR(D2222/365.25,"")</f>
      </c>
      <c r="F2222" t="inlineStr">
        <is>
          <t/>
        </is>
      </c>
      <c r="G2222" t="inlineStr">
        <is>
          <t/>
        </is>
      </c>
      <c r="H2222" t="inlineStr">
        <is>
          <t/>
        </is>
      </c>
      <c r="I2222">
        <f>IF(D2222&gt;0,C2222/D2222,"")</f>
      </c>
      <c r="J2222">
        <f>IFERROR(B2222/B2221-1,"")</f>
      </c>
      <c r="K2222">
        <f>MAX(K2221,B2222)</f>
      </c>
      <c r="L2222">
        <f>IF(K2222&gt;0,B2222/K2222-1,"")</f>
      </c>
    </row>
    <row r="2223">
      <c r="A2223">
        <f>NAV!A2223</f>
      </c>
      <c r="B2223">
        <f>NAV!B2223</f>
      </c>
      <c r="C2223">
        <f>IFERROR(LN(B2223/B2222),"")</f>
      </c>
      <c r="D2223">
        <f>IFERROR(A2223-A2222,"")</f>
      </c>
      <c r="E2223">
        <f>IFERROR(D2223/365.25,"")</f>
      </c>
      <c r="F2223" t="inlineStr">
        <is>
          <t/>
        </is>
      </c>
      <c r="G2223" t="inlineStr">
        <is>
          <t/>
        </is>
      </c>
      <c r="H2223" t="inlineStr">
        <is>
          <t/>
        </is>
      </c>
      <c r="I2223">
        <f>IF(D2223&gt;0,C2223/D2223,"")</f>
      </c>
      <c r="J2223">
        <f>IFERROR(B2223/B2222-1,"")</f>
      </c>
      <c r="K2223">
        <f>MAX(K2222,B2223)</f>
      </c>
      <c r="L2223">
        <f>IF(K2223&gt;0,B2223/K2223-1,"")</f>
      </c>
    </row>
    <row r="2224">
      <c r="A2224">
        <f>NAV!A2224</f>
      </c>
      <c r="B2224">
        <f>NAV!B2224</f>
      </c>
      <c r="C2224">
        <f>IFERROR(LN(B2224/B2223),"")</f>
      </c>
      <c r="D2224">
        <f>IFERROR(A2224-A2223,"")</f>
      </c>
      <c r="E2224">
        <f>IFERROR(D2224/365.25,"")</f>
      </c>
      <c r="F2224" t="inlineStr">
        <is>
          <t/>
        </is>
      </c>
      <c r="G2224" t="inlineStr">
        <is>
          <t/>
        </is>
      </c>
      <c r="H2224" t="inlineStr">
        <is>
          <t/>
        </is>
      </c>
      <c r="I2224">
        <f>IF(D2224&gt;0,C2224/D2224,"")</f>
      </c>
      <c r="J2224">
        <f>IFERROR(B2224/B2223-1,"")</f>
      </c>
      <c r="K2224">
        <f>MAX(K2223,B2224)</f>
      </c>
      <c r="L2224">
        <f>IF(K2224&gt;0,B2224/K2224-1,"")</f>
      </c>
    </row>
    <row r="2225">
      <c r="A2225">
        <f>NAV!A2225</f>
      </c>
      <c r="B2225">
        <f>NAV!B2225</f>
      </c>
      <c r="C2225">
        <f>IFERROR(LN(B2225/B2224),"")</f>
      </c>
      <c r="D2225">
        <f>IFERROR(A2225-A2224,"")</f>
      </c>
      <c r="E2225">
        <f>IFERROR(D2225/365.25,"")</f>
      </c>
      <c r="F2225" t="inlineStr">
        <is>
          <t/>
        </is>
      </c>
      <c r="G2225" t="inlineStr">
        <is>
          <t/>
        </is>
      </c>
      <c r="H2225" t="inlineStr">
        <is>
          <t/>
        </is>
      </c>
      <c r="I2225">
        <f>IF(D2225&gt;0,C2225/D2225,"")</f>
      </c>
      <c r="J2225">
        <f>IFERROR(B2225/B2224-1,"")</f>
      </c>
      <c r="K2225">
        <f>MAX(K2224,B2225)</f>
      </c>
      <c r="L2225">
        <f>IF(K2225&gt;0,B2225/K2225-1,"")</f>
      </c>
    </row>
    <row r="2226">
      <c r="A2226">
        <f>NAV!A2226</f>
      </c>
      <c r="B2226">
        <f>NAV!B2226</f>
      </c>
      <c r="C2226">
        <f>IFERROR(LN(B2226/B2225),"")</f>
      </c>
      <c r="D2226">
        <f>IFERROR(A2226-A2225,"")</f>
      </c>
      <c r="E2226">
        <f>IFERROR(D2226/365.25,"")</f>
      </c>
      <c r="F2226" t="inlineStr">
        <is>
          <t/>
        </is>
      </c>
      <c r="G2226" t="inlineStr">
        <is>
          <t/>
        </is>
      </c>
      <c r="H2226" t="inlineStr">
        <is>
          <t/>
        </is>
      </c>
      <c r="I2226">
        <f>IF(D2226&gt;0,C2226/D2226,"")</f>
      </c>
      <c r="J2226">
        <f>IFERROR(B2226/B2225-1,"")</f>
      </c>
      <c r="K2226">
        <f>MAX(K2225,B2226)</f>
      </c>
      <c r="L2226">
        <f>IF(K2226&gt;0,B2226/K2226-1,"")</f>
      </c>
    </row>
    <row r="2227">
      <c r="A2227">
        <f>NAV!A2227</f>
      </c>
      <c r="B2227">
        <f>NAV!B2227</f>
      </c>
      <c r="C2227">
        <f>IFERROR(LN(B2227/B2226),"")</f>
      </c>
      <c r="D2227">
        <f>IFERROR(A2227-A2226,"")</f>
      </c>
      <c r="E2227">
        <f>IFERROR(D2227/365.25,"")</f>
      </c>
      <c r="F2227" t="inlineStr">
        <is>
          <t/>
        </is>
      </c>
      <c r="G2227" t="inlineStr">
        <is>
          <t/>
        </is>
      </c>
      <c r="H2227" t="inlineStr">
        <is>
          <t/>
        </is>
      </c>
      <c r="I2227">
        <f>IF(D2227&gt;0,C2227/D2227,"")</f>
      </c>
      <c r="J2227">
        <f>IFERROR(B2227/B2226-1,"")</f>
      </c>
      <c r="K2227">
        <f>MAX(K2226,B2227)</f>
      </c>
      <c r="L2227">
        <f>IF(K2227&gt;0,B2227/K2227-1,"")</f>
      </c>
    </row>
    <row r="2228">
      <c r="A2228">
        <f>NAV!A2228</f>
      </c>
      <c r="B2228">
        <f>NAV!B2228</f>
      </c>
      <c r="C2228">
        <f>IFERROR(LN(B2228/B2227),"")</f>
      </c>
      <c r="D2228">
        <f>IFERROR(A2228-A2227,"")</f>
      </c>
      <c r="E2228">
        <f>IFERROR(D2228/365.25,"")</f>
      </c>
      <c r="F2228" t="inlineStr">
        <is>
          <t/>
        </is>
      </c>
      <c r="G2228" t="inlineStr">
        <is>
          <t/>
        </is>
      </c>
      <c r="H2228" t="inlineStr">
        <is>
          <t/>
        </is>
      </c>
      <c r="I2228">
        <f>IF(D2228&gt;0,C2228/D2228,"")</f>
      </c>
      <c r="J2228">
        <f>IFERROR(B2228/B2227-1,"")</f>
      </c>
      <c r="K2228">
        <f>MAX(K2227,B2228)</f>
      </c>
      <c r="L2228">
        <f>IF(K2228&gt;0,B2228/K2228-1,"")</f>
      </c>
    </row>
    <row r="2229">
      <c r="A2229">
        <f>NAV!A2229</f>
      </c>
      <c r="B2229">
        <f>NAV!B2229</f>
      </c>
      <c r="C2229">
        <f>IFERROR(LN(B2229/B2228),"")</f>
      </c>
      <c r="D2229">
        <f>IFERROR(A2229-A2228,"")</f>
      </c>
      <c r="E2229">
        <f>IFERROR(D2229/365.25,"")</f>
      </c>
      <c r="F2229" t="inlineStr">
        <is>
          <t/>
        </is>
      </c>
      <c r="G2229" t="inlineStr">
        <is>
          <t/>
        </is>
      </c>
      <c r="H2229" t="inlineStr">
        <is>
          <t/>
        </is>
      </c>
      <c r="I2229">
        <f>IF(D2229&gt;0,C2229/D2229,"")</f>
      </c>
      <c r="J2229">
        <f>IFERROR(B2229/B2228-1,"")</f>
      </c>
      <c r="K2229">
        <f>MAX(K2228,B2229)</f>
      </c>
      <c r="L2229">
        <f>IF(K2229&gt;0,B2229/K2229-1,"")</f>
      </c>
    </row>
    <row r="2230">
      <c r="A2230">
        <f>NAV!A2230</f>
      </c>
      <c r="B2230">
        <f>NAV!B2230</f>
      </c>
      <c r="C2230">
        <f>IFERROR(LN(B2230/B2229),"")</f>
      </c>
      <c r="D2230">
        <f>IFERROR(A2230-A2229,"")</f>
      </c>
      <c r="E2230">
        <f>IFERROR(D2230/365.25,"")</f>
      </c>
      <c r="F2230" t="inlineStr">
        <is>
          <t/>
        </is>
      </c>
      <c r="G2230" t="inlineStr">
        <is>
          <t/>
        </is>
      </c>
      <c r="H2230" t="inlineStr">
        <is>
          <t/>
        </is>
      </c>
      <c r="I2230">
        <f>IF(D2230&gt;0,C2230/D2230,"")</f>
      </c>
      <c r="J2230">
        <f>IFERROR(B2230/B2229-1,"")</f>
      </c>
      <c r="K2230">
        <f>MAX(K2229,B2230)</f>
      </c>
      <c r="L2230">
        <f>IF(K2230&gt;0,B2230/K2230-1,"")</f>
      </c>
    </row>
    <row r="2231">
      <c r="A2231">
        <f>NAV!A2231</f>
      </c>
      <c r="B2231">
        <f>NAV!B2231</f>
      </c>
      <c r="C2231">
        <f>IFERROR(LN(B2231/B2230),"")</f>
      </c>
      <c r="D2231">
        <f>IFERROR(A2231-A2230,"")</f>
      </c>
      <c r="E2231">
        <f>IFERROR(D2231/365.25,"")</f>
      </c>
      <c r="F2231" t="inlineStr">
        <is>
          <t/>
        </is>
      </c>
      <c r="G2231" t="inlineStr">
        <is>
          <t/>
        </is>
      </c>
      <c r="H2231" t="inlineStr">
        <is>
          <t/>
        </is>
      </c>
      <c r="I2231">
        <f>IF(D2231&gt;0,C2231/D2231,"")</f>
      </c>
      <c r="J2231">
        <f>IFERROR(B2231/B2230-1,"")</f>
      </c>
      <c r="K2231">
        <f>MAX(K2230,B2231)</f>
      </c>
      <c r="L2231">
        <f>IF(K2231&gt;0,B2231/K2231-1,"")</f>
      </c>
    </row>
    <row r="2232">
      <c r="A2232">
        <f>NAV!A2232</f>
      </c>
      <c r="B2232">
        <f>NAV!B2232</f>
      </c>
      <c r="C2232">
        <f>IFERROR(LN(B2232/B2231),"")</f>
      </c>
      <c r="D2232">
        <f>IFERROR(A2232-A2231,"")</f>
      </c>
      <c r="E2232">
        <f>IFERROR(D2232/365.25,"")</f>
      </c>
      <c r="F2232" t="inlineStr">
        <is>
          <t/>
        </is>
      </c>
      <c r="G2232" t="inlineStr">
        <is>
          <t/>
        </is>
      </c>
      <c r="H2232" t="inlineStr">
        <is>
          <t/>
        </is>
      </c>
      <c r="I2232">
        <f>IF(D2232&gt;0,C2232/D2232,"")</f>
      </c>
      <c r="J2232">
        <f>IFERROR(B2232/B2231-1,"")</f>
      </c>
      <c r="K2232">
        <f>MAX(K2231,B2232)</f>
      </c>
      <c r="L2232">
        <f>IF(K2232&gt;0,B2232/K2232-1,"")</f>
      </c>
    </row>
    <row r="2233">
      <c r="A2233">
        <f>NAV!A2233</f>
      </c>
      <c r="B2233">
        <f>NAV!B2233</f>
      </c>
      <c r="C2233">
        <f>IFERROR(LN(B2233/B2232),"")</f>
      </c>
      <c r="D2233">
        <f>IFERROR(A2233-A2232,"")</f>
      </c>
      <c r="E2233">
        <f>IFERROR(D2233/365.25,"")</f>
      </c>
      <c r="F2233" t="inlineStr">
        <is>
          <t/>
        </is>
      </c>
      <c r="G2233" t="inlineStr">
        <is>
          <t/>
        </is>
      </c>
      <c r="H2233" t="inlineStr">
        <is>
          <t/>
        </is>
      </c>
      <c r="I2233">
        <f>IF(D2233&gt;0,C2233/D2233,"")</f>
      </c>
      <c r="J2233">
        <f>IFERROR(B2233/B2232-1,"")</f>
      </c>
      <c r="K2233">
        <f>MAX(K2232,B2233)</f>
      </c>
      <c r="L2233">
        <f>IF(K2233&gt;0,B2233/K2233-1,"")</f>
      </c>
    </row>
    <row r="2234">
      <c r="A2234">
        <f>NAV!A2234</f>
      </c>
      <c r="B2234">
        <f>NAV!B2234</f>
      </c>
      <c r="C2234">
        <f>IFERROR(LN(B2234/B2233),"")</f>
      </c>
      <c r="D2234">
        <f>IFERROR(A2234-A2233,"")</f>
      </c>
      <c r="E2234">
        <f>IFERROR(D2234/365.25,"")</f>
      </c>
      <c r="F2234" t="inlineStr">
        <is>
          <t/>
        </is>
      </c>
      <c r="G2234" t="inlineStr">
        <is>
          <t/>
        </is>
      </c>
      <c r="H2234" t="inlineStr">
        <is>
          <t/>
        </is>
      </c>
      <c r="I2234">
        <f>IF(D2234&gt;0,C2234/D2234,"")</f>
      </c>
      <c r="J2234">
        <f>IFERROR(B2234/B2233-1,"")</f>
      </c>
      <c r="K2234">
        <f>MAX(K2233,B2234)</f>
      </c>
      <c r="L2234">
        <f>IF(K2234&gt;0,B2234/K2234-1,"")</f>
      </c>
    </row>
    <row r="2235">
      <c r="A2235">
        <f>NAV!A2235</f>
      </c>
      <c r="B2235">
        <f>NAV!B2235</f>
      </c>
      <c r="C2235">
        <f>IFERROR(LN(B2235/B2234),"")</f>
      </c>
      <c r="D2235">
        <f>IFERROR(A2235-A2234,"")</f>
      </c>
      <c r="E2235">
        <f>IFERROR(D2235/365.25,"")</f>
      </c>
      <c r="F2235" t="inlineStr">
        <is>
          <t/>
        </is>
      </c>
      <c r="G2235" t="inlineStr">
        <is>
          <t/>
        </is>
      </c>
      <c r="H2235" t="inlineStr">
        <is>
          <t/>
        </is>
      </c>
      <c r="I2235">
        <f>IF(D2235&gt;0,C2235/D2235,"")</f>
      </c>
      <c r="J2235">
        <f>IFERROR(B2235/B2234-1,"")</f>
      </c>
      <c r="K2235">
        <f>MAX(K2234,B2235)</f>
      </c>
      <c r="L2235">
        <f>IF(K2235&gt;0,B2235/K2235-1,"")</f>
      </c>
    </row>
    <row r="2236">
      <c r="A2236">
        <f>NAV!A2236</f>
      </c>
      <c r="B2236">
        <f>NAV!B2236</f>
      </c>
      <c r="C2236">
        <f>IFERROR(LN(B2236/B2235),"")</f>
      </c>
      <c r="D2236">
        <f>IFERROR(A2236-A2235,"")</f>
      </c>
      <c r="E2236">
        <f>IFERROR(D2236/365.25,"")</f>
      </c>
      <c r="F2236" t="inlineStr">
        <is>
          <t/>
        </is>
      </c>
      <c r="G2236" t="inlineStr">
        <is>
          <t/>
        </is>
      </c>
      <c r="H2236" t="inlineStr">
        <is>
          <t/>
        </is>
      </c>
      <c r="I2236">
        <f>IF(D2236&gt;0,C2236/D2236,"")</f>
      </c>
      <c r="J2236">
        <f>IFERROR(B2236/B2235-1,"")</f>
      </c>
      <c r="K2236">
        <f>MAX(K2235,B2236)</f>
      </c>
      <c r="L2236">
        <f>IF(K2236&gt;0,B2236/K2236-1,"")</f>
      </c>
    </row>
    <row r="2237">
      <c r="A2237">
        <f>NAV!A2237</f>
      </c>
      <c r="B2237">
        <f>NAV!B2237</f>
      </c>
      <c r="C2237">
        <f>IFERROR(LN(B2237/B2236),"")</f>
      </c>
      <c r="D2237">
        <f>IFERROR(A2237-A2236,"")</f>
      </c>
      <c r="E2237">
        <f>IFERROR(D2237/365.25,"")</f>
      </c>
      <c r="F2237" t="inlineStr">
        <is>
          <t/>
        </is>
      </c>
      <c r="G2237" t="inlineStr">
        <is>
          <t/>
        </is>
      </c>
      <c r="H2237" t="inlineStr">
        <is>
          <t/>
        </is>
      </c>
      <c r="I2237">
        <f>IF(D2237&gt;0,C2237/D2237,"")</f>
      </c>
      <c r="J2237">
        <f>IFERROR(B2237/B2236-1,"")</f>
      </c>
      <c r="K2237">
        <f>MAX(K2236,B2237)</f>
      </c>
      <c r="L2237">
        <f>IF(K2237&gt;0,B2237/K2237-1,"")</f>
      </c>
    </row>
    <row r="2238">
      <c r="A2238">
        <f>NAV!A2238</f>
      </c>
      <c r="B2238">
        <f>NAV!B2238</f>
      </c>
      <c r="C2238">
        <f>IFERROR(LN(B2238/B2237),"")</f>
      </c>
      <c r="D2238">
        <f>IFERROR(A2238-A2237,"")</f>
      </c>
      <c r="E2238">
        <f>IFERROR(D2238/365.25,"")</f>
      </c>
      <c r="F2238" t="inlineStr">
        <is>
          <t/>
        </is>
      </c>
      <c r="G2238" t="inlineStr">
        <is>
          <t/>
        </is>
      </c>
      <c r="H2238" t="inlineStr">
        <is>
          <t/>
        </is>
      </c>
      <c r="I2238">
        <f>IF(D2238&gt;0,C2238/D2238,"")</f>
      </c>
      <c r="J2238">
        <f>IFERROR(B2238/B2237-1,"")</f>
      </c>
      <c r="K2238">
        <f>MAX(K2237,B2238)</f>
      </c>
      <c r="L2238">
        <f>IF(K2238&gt;0,B2238/K2238-1,"")</f>
      </c>
    </row>
    <row r="2239">
      <c r="A2239">
        <f>NAV!A2239</f>
      </c>
      <c r="B2239">
        <f>NAV!B2239</f>
      </c>
      <c r="C2239">
        <f>IFERROR(LN(B2239/B2238),"")</f>
      </c>
      <c r="D2239">
        <f>IFERROR(A2239-A2238,"")</f>
      </c>
      <c r="E2239">
        <f>IFERROR(D2239/365.25,"")</f>
      </c>
      <c r="F2239" t="inlineStr">
        <is>
          <t/>
        </is>
      </c>
      <c r="G2239" t="inlineStr">
        <is>
          <t/>
        </is>
      </c>
      <c r="H2239" t="inlineStr">
        <is>
          <t/>
        </is>
      </c>
      <c r="I2239">
        <f>IF(D2239&gt;0,C2239/D2239,"")</f>
      </c>
      <c r="J2239">
        <f>IFERROR(B2239/B2238-1,"")</f>
      </c>
      <c r="K2239">
        <f>MAX(K2238,B2239)</f>
      </c>
      <c r="L2239">
        <f>IF(K2239&gt;0,B2239/K2239-1,"")</f>
      </c>
    </row>
    <row r="2240">
      <c r="A2240">
        <f>NAV!A2240</f>
      </c>
      <c r="B2240">
        <f>NAV!B2240</f>
      </c>
      <c r="C2240">
        <f>IFERROR(LN(B2240/B2239),"")</f>
      </c>
      <c r="D2240">
        <f>IFERROR(A2240-A2239,"")</f>
      </c>
      <c r="E2240">
        <f>IFERROR(D2240/365.25,"")</f>
      </c>
      <c r="F2240" t="inlineStr">
        <is>
          <t/>
        </is>
      </c>
      <c r="G2240" t="inlineStr">
        <is>
          <t/>
        </is>
      </c>
      <c r="H2240" t="inlineStr">
        <is>
          <t/>
        </is>
      </c>
      <c r="I2240">
        <f>IF(D2240&gt;0,C2240/D2240,"")</f>
      </c>
      <c r="J2240">
        <f>IFERROR(B2240/B2239-1,"")</f>
      </c>
      <c r="K2240">
        <f>MAX(K2239,B2240)</f>
      </c>
      <c r="L2240">
        <f>IF(K2240&gt;0,B2240/K2240-1,"")</f>
      </c>
    </row>
    <row r="2241">
      <c r="A2241">
        <f>NAV!A2241</f>
      </c>
      <c r="B2241">
        <f>NAV!B2241</f>
      </c>
      <c r="C2241">
        <f>IFERROR(LN(B2241/B2240),"")</f>
      </c>
      <c r="D2241">
        <f>IFERROR(A2241-A2240,"")</f>
      </c>
      <c r="E2241">
        <f>IFERROR(D2241/365.25,"")</f>
      </c>
      <c r="F2241" t="inlineStr">
        <is>
          <t/>
        </is>
      </c>
      <c r="G2241" t="inlineStr">
        <is>
          <t/>
        </is>
      </c>
      <c r="H2241" t="inlineStr">
        <is>
          <t/>
        </is>
      </c>
      <c r="I2241">
        <f>IF(D2241&gt;0,C2241/D2241,"")</f>
      </c>
      <c r="J2241">
        <f>IFERROR(B2241/B2240-1,"")</f>
      </c>
      <c r="K2241">
        <f>MAX(K2240,B2241)</f>
      </c>
      <c r="L2241">
        <f>IF(K2241&gt;0,B2241/K2241-1,"")</f>
      </c>
    </row>
    <row r="2242">
      <c r="A2242">
        <f>NAV!A2242</f>
      </c>
      <c r="B2242">
        <f>NAV!B2242</f>
      </c>
      <c r="C2242">
        <f>IFERROR(LN(B2242/B2241),"")</f>
      </c>
      <c r="D2242">
        <f>IFERROR(A2242-A2241,"")</f>
      </c>
      <c r="E2242">
        <f>IFERROR(D2242/365.25,"")</f>
      </c>
      <c r="F2242" t="inlineStr">
        <is>
          <t/>
        </is>
      </c>
      <c r="G2242" t="inlineStr">
        <is>
          <t/>
        </is>
      </c>
      <c r="H2242" t="inlineStr">
        <is>
          <t/>
        </is>
      </c>
      <c r="I2242">
        <f>IF(D2242&gt;0,C2242/D2242,"")</f>
      </c>
      <c r="J2242">
        <f>IFERROR(B2242/B2241-1,"")</f>
      </c>
      <c r="K2242">
        <f>MAX(K2241,B2242)</f>
      </c>
      <c r="L2242">
        <f>IF(K2242&gt;0,B2242/K2242-1,"")</f>
      </c>
    </row>
    <row r="2243">
      <c r="A2243">
        <f>NAV!A2243</f>
      </c>
      <c r="B2243">
        <f>NAV!B2243</f>
      </c>
      <c r="C2243">
        <f>IFERROR(LN(B2243/B2242),"")</f>
      </c>
      <c r="D2243">
        <f>IFERROR(A2243-A2242,"")</f>
      </c>
      <c r="E2243">
        <f>IFERROR(D2243/365.25,"")</f>
      </c>
      <c r="F2243" t="inlineStr">
        <is>
          <t/>
        </is>
      </c>
      <c r="G2243" t="inlineStr">
        <is>
          <t/>
        </is>
      </c>
      <c r="H2243" t="inlineStr">
        <is>
          <t/>
        </is>
      </c>
      <c r="I2243">
        <f>IF(D2243&gt;0,C2243/D2243,"")</f>
      </c>
      <c r="J2243">
        <f>IFERROR(B2243/B2242-1,"")</f>
      </c>
      <c r="K2243">
        <f>MAX(K2242,B2243)</f>
      </c>
      <c r="L2243">
        <f>IF(K2243&gt;0,B2243/K2243-1,"")</f>
      </c>
    </row>
    <row r="2244">
      <c r="A2244">
        <f>NAV!A2244</f>
      </c>
      <c r="B2244">
        <f>NAV!B2244</f>
      </c>
      <c r="C2244">
        <f>IFERROR(LN(B2244/B2243),"")</f>
      </c>
      <c r="D2244">
        <f>IFERROR(A2244-A2243,"")</f>
      </c>
      <c r="E2244">
        <f>IFERROR(D2244/365.25,"")</f>
      </c>
      <c r="F2244" t="inlineStr">
        <is>
          <t/>
        </is>
      </c>
      <c r="G2244" t="inlineStr">
        <is>
          <t/>
        </is>
      </c>
      <c r="H2244" t="inlineStr">
        <is>
          <t/>
        </is>
      </c>
      <c r="I2244">
        <f>IF(D2244&gt;0,C2244/D2244,"")</f>
      </c>
      <c r="J2244">
        <f>IFERROR(B2244/B2243-1,"")</f>
      </c>
      <c r="K2244">
        <f>MAX(K2243,B2244)</f>
      </c>
      <c r="L2244">
        <f>IF(K2244&gt;0,B2244/K2244-1,"")</f>
      </c>
    </row>
    <row r="2245">
      <c r="A2245">
        <f>NAV!A2245</f>
      </c>
      <c r="B2245">
        <f>NAV!B2245</f>
      </c>
      <c r="C2245">
        <f>IFERROR(LN(B2245/B2244),"")</f>
      </c>
      <c r="D2245">
        <f>IFERROR(A2245-A2244,"")</f>
      </c>
      <c r="E2245">
        <f>IFERROR(D2245/365.25,"")</f>
      </c>
      <c r="F2245" t="inlineStr">
        <is>
          <t/>
        </is>
      </c>
      <c r="G2245" t="inlineStr">
        <is>
          <t/>
        </is>
      </c>
      <c r="H2245" t="inlineStr">
        <is>
          <t/>
        </is>
      </c>
      <c r="I2245">
        <f>IF(D2245&gt;0,C2245/D2245,"")</f>
      </c>
      <c r="J2245">
        <f>IFERROR(B2245/B2244-1,"")</f>
      </c>
      <c r="K2245">
        <f>MAX(K2244,B2245)</f>
      </c>
      <c r="L2245">
        <f>IF(K2245&gt;0,B2245/K2245-1,"")</f>
      </c>
    </row>
    <row r="2246">
      <c r="A2246">
        <f>NAV!A2246</f>
      </c>
      <c r="B2246">
        <f>NAV!B2246</f>
      </c>
      <c r="C2246">
        <f>IFERROR(LN(B2246/B2245),"")</f>
      </c>
      <c r="D2246">
        <f>IFERROR(A2246-A2245,"")</f>
      </c>
      <c r="E2246">
        <f>IFERROR(D2246/365.25,"")</f>
      </c>
      <c r="F2246" t="inlineStr">
        <is>
          <t/>
        </is>
      </c>
      <c r="G2246" t="inlineStr">
        <is>
          <t/>
        </is>
      </c>
      <c r="H2246" t="inlineStr">
        <is>
          <t/>
        </is>
      </c>
      <c r="I2246">
        <f>IF(D2246&gt;0,C2246/D2246,"")</f>
      </c>
      <c r="J2246">
        <f>IFERROR(B2246/B2245-1,"")</f>
      </c>
      <c r="K2246">
        <f>MAX(K2245,B2246)</f>
      </c>
      <c r="L2246">
        <f>IF(K2246&gt;0,B2246/K2246-1,"")</f>
      </c>
    </row>
    <row r="2247">
      <c r="A2247">
        <f>NAV!A2247</f>
      </c>
      <c r="B2247">
        <f>NAV!B2247</f>
      </c>
      <c r="C2247">
        <f>IFERROR(LN(B2247/B2246),"")</f>
      </c>
      <c r="D2247">
        <f>IFERROR(A2247-A2246,"")</f>
      </c>
      <c r="E2247">
        <f>IFERROR(D2247/365.25,"")</f>
      </c>
      <c r="F2247" t="inlineStr">
        <is>
          <t/>
        </is>
      </c>
      <c r="G2247" t="inlineStr">
        <is>
          <t/>
        </is>
      </c>
      <c r="H2247" t="inlineStr">
        <is>
          <t/>
        </is>
      </c>
      <c r="I2247">
        <f>IF(D2247&gt;0,C2247/D2247,"")</f>
      </c>
      <c r="J2247">
        <f>IFERROR(B2247/B2246-1,"")</f>
      </c>
      <c r="K2247">
        <f>MAX(K2246,B2247)</f>
      </c>
      <c r="L2247">
        <f>IF(K2247&gt;0,B2247/K2247-1,"")</f>
      </c>
    </row>
    <row r="2248">
      <c r="A2248">
        <f>NAV!A2248</f>
      </c>
      <c r="B2248">
        <f>NAV!B2248</f>
      </c>
      <c r="C2248">
        <f>IFERROR(LN(B2248/B2247),"")</f>
      </c>
      <c r="D2248">
        <f>IFERROR(A2248-A2247,"")</f>
      </c>
      <c r="E2248">
        <f>IFERROR(D2248/365.25,"")</f>
      </c>
      <c r="F2248" t="inlineStr">
        <is>
          <t/>
        </is>
      </c>
      <c r="G2248" t="inlineStr">
        <is>
          <t/>
        </is>
      </c>
      <c r="H2248" t="inlineStr">
        <is>
          <t/>
        </is>
      </c>
      <c r="I2248">
        <f>IF(D2248&gt;0,C2248/D2248,"")</f>
      </c>
      <c r="J2248">
        <f>IFERROR(B2248/B2247-1,"")</f>
      </c>
      <c r="K2248">
        <f>MAX(K2247,B2248)</f>
      </c>
      <c r="L2248">
        <f>IF(K2248&gt;0,B2248/K2248-1,"")</f>
      </c>
    </row>
    <row r="2249">
      <c r="A2249">
        <f>NAV!A2249</f>
      </c>
      <c r="B2249">
        <f>NAV!B2249</f>
      </c>
      <c r="C2249">
        <f>IFERROR(LN(B2249/B2248),"")</f>
      </c>
      <c r="D2249">
        <f>IFERROR(A2249-A2248,"")</f>
      </c>
      <c r="E2249">
        <f>IFERROR(D2249/365.25,"")</f>
      </c>
      <c r="F2249" t="inlineStr">
        <is>
          <t/>
        </is>
      </c>
      <c r="G2249" t="inlineStr">
        <is>
          <t/>
        </is>
      </c>
      <c r="H2249" t="inlineStr">
        <is>
          <t/>
        </is>
      </c>
      <c r="I2249">
        <f>IF(D2249&gt;0,C2249/D2249,"")</f>
      </c>
      <c r="J2249">
        <f>IFERROR(B2249/B2248-1,"")</f>
      </c>
      <c r="K2249">
        <f>MAX(K2248,B2249)</f>
      </c>
      <c r="L2249">
        <f>IF(K2249&gt;0,B2249/K2249-1,"")</f>
      </c>
    </row>
    <row r="2250">
      <c r="A2250">
        <f>NAV!A2250</f>
      </c>
      <c r="B2250">
        <f>NAV!B2250</f>
      </c>
      <c r="C2250">
        <f>IFERROR(LN(B2250/B2249),"")</f>
      </c>
      <c r="D2250">
        <f>IFERROR(A2250-A2249,"")</f>
      </c>
      <c r="E2250">
        <f>IFERROR(D2250/365.25,"")</f>
      </c>
      <c r="F2250" t="inlineStr">
        <is>
          <t/>
        </is>
      </c>
      <c r="G2250" t="inlineStr">
        <is>
          <t/>
        </is>
      </c>
      <c r="H2250" t="inlineStr">
        <is>
          <t/>
        </is>
      </c>
      <c r="I2250">
        <f>IF(D2250&gt;0,C2250/D2250,"")</f>
      </c>
      <c r="J2250">
        <f>IFERROR(B2250/B2249-1,"")</f>
      </c>
      <c r="K2250">
        <f>MAX(K2249,B2250)</f>
      </c>
      <c r="L2250">
        <f>IF(K2250&gt;0,B2250/K2250-1,"")</f>
      </c>
    </row>
    <row r="2251">
      <c r="A2251">
        <f>NAV!A2251</f>
      </c>
      <c r="B2251">
        <f>NAV!B2251</f>
      </c>
      <c r="C2251">
        <f>IFERROR(LN(B2251/B2250),"")</f>
      </c>
      <c r="D2251">
        <f>IFERROR(A2251-A2250,"")</f>
      </c>
      <c r="E2251">
        <f>IFERROR(D2251/365.25,"")</f>
      </c>
      <c r="F2251" t="inlineStr">
        <is>
          <t/>
        </is>
      </c>
      <c r="G2251" t="inlineStr">
        <is>
          <t/>
        </is>
      </c>
      <c r="H2251" t="inlineStr">
        <is>
          <t/>
        </is>
      </c>
      <c r="I2251">
        <f>IF(D2251&gt;0,C2251/D2251,"")</f>
      </c>
      <c r="J2251">
        <f>IFERROR(B2251/B2250-1,"")</f>
      </c>
      <c r="K2251">
        <f>MAX(K2250,B2251)</f>
      </c>
      <c r="L2251">
        <f>IF(K2251&gt;0,B2251/K2251-1,"")</f>
      </c>
    </row>
    <row r="2252">
      <c r="A2252">
        <f>NAV!A2252</f>
      </c>
      <c r="B2252">
        <f>NAV!B2252</f>
      </c>
      <c r="C2252">
        <f>IFERROR(LN(B2252/B2251),"")</f>
      </c>
      <c r="D2252">
        <f>IFERROR(A2252-A2251,"")</f>
      </c>
      <c r="E2252">
        <f>IFERROR(D2252/365.25,"")</f>
      </c>
      <c r="F2252" t="inlineStr">
        <is>
          <t/>
        </is>
      </c>
      <c r="G2252" t="inlineStr">
        <is>
          <t/>
        </is>
      </c>
      <c r="H2252" t="inlineStr">
        <is>
          <t/>
        </is>
      </c>
      <c r="I2252">
        <f>IF(D2252&gt;0,C2252/D2252,"")</f>
      </c>
      <c r="J2252">
        <f>IFERROR(B2252/B2251-1,"")</f>
      </c>
      <c r="K2252">
        <f>MAX(K2251,B2252)</f>
      </c>
      <c r="L2252">
        <f>IF(K2252&gt;0,B2252/K2252-1,"")</f>
      </c>
    </row>
    <row r="2253">
      <c r="A2253">
        <f>NAV!A2253</f>
      </c>
      <c r="B2253">
        <f>NAV!B2253</f>
      </c>
      <c r="C2253">
        <f>IFERROR(LN(B2253/B2252),"")</f>
      </c>
      <c r="D2253">
        <f>IFERROR(A2253-A2252,"")</f>
      </c>
      <c r="E2253">
        <f>IFERROR(D2253/365.25,"")</f>
      </c>
      <c r="F2253" t="inlineStr">
        <is>
          <t/>
        </is>
      </c>
      <c r="G2253" t="inlineStr">
        <is>
          <t/>
        </is>
      </c>
      <c r="H2253" t="inlineStr">
        <is>
          <t/>
        </is>
      </c>
      <c r="I2253">
        <f>IF(D2253&gt;0,C2253/D2253,"")</f>
      </c>
      <c r="J2253">
        <f>IFERROR(B2253/B2252-1,"")</f>
      </c>
      <c r="K2253">
        <f>MAX(K2252,B2253)</f>
      </c>
      <c r="L2253">
        <f>IF(K2253&gt;0,B2253/K2253-1,"")</f>
      </c>
    </row>
    <row r="2254">
      <c r="A2254">
        <f>NAV!A2254</f>
      </c>
      <c r="B2254">
        <f>NAV!B2254</f>
      </c>
      <c r="C2254">
        <f>IFERROR(LN(B2254/B2253),"")</f>
      </c>
      <c r="D2254">
        <f>IFERROR(A2254-A2253,"")</f>
      </c>
      <c r="E2254">
        <f>IFERROR(D2254/365.25,"")</f>
      </c>
      <c r="F2254" t="inlineStr">
        <is>
          <t/>
        </is>
      </c>
      <c r="G2254" t="inlineStr">
        <is>
          <t/>
        </is>
      </c>
      <c r="H2254" t="inlineStr">
        <is>
          <t/>
        </is>
      </c>
      <c r="I2254">
        <f>IF(D2254&gt;0,C2254/D2254,"")</f>
      </c>
      <c r="J2254">
        <f>IFERROR(B2254/B2253-1,"")</f>
      </c>
      <c r="K2254">
        <f>MAX(K2253,B2254)</f>
      </c>
      <c r="L2254">
        <f>IF(K2254&gt;0,B2254/K2254-1,"")</f>
      </c>
    </row>
    <row r="2255">
      <c r="A2255">
        <f>NAV!A2255</f>
      </c>
      <c r="B2255">
        <f>NAV!B2255</f>
      </c>
      <c r="C2255">
        <f>IFERROR(LN(B2255/B2254),"")</f>
      </c>
      <c r="D2255">
        <f>IFERROR(A2255-A2254,"")</f>
      </c>
      <c r="E2255">
        <f>IFERROR(D2255/365.25,"")</f>
      </c>
      <c r="F2255" t="inlineStr">
        <is>
          <t/>
        </is>
      </c>
      <c r="G2255" t="inlineStr">
        <is>
          <t/>
        </is>
      </c>
      <c r="H2255" t="inlineStr">
        <is>
          <t/>
        </is>
      </c>
      <c r="I2255">
        <f>IF(D2255&gt;0,C2255/D2255,"")</f>
      </c>
      <c r="J2255">
        <f>IFERROR(B2255/B2254-1,"")</f>
      </c>
      <c r="K2255">
        <f>MAX(K2254,B2255)</f>
      </c>
      <c r="L2255">
        <f>IF(K2255&gt;0,B2255/K2255-1,"")</f>
      </c>
    </row>
    <row r="2256">
      <c r="A2256">
        <f>NAV!A2256</f>
      </c>
      <c r="B2256">
        <f>NAV!B2256</f>
      </c>
      <c r="C2256">
        <f>IFERROR(LN(B2256/B2255),"")</f>
      </c>
      <c r="D2256">
        <f>IFERROR(A2256-A2255,"")</f>
      </c>
      <c r="E2256">
        <f>IFERROR(D2256/365.25,"")</f>
      </c>
      <c r="F2256" t="inlineStr">
        <is>
          <t/>
        </is>
      </c>
      <c r="G2256" t="inlineStr">
        <is>
          <t/>
        </is>
      </c>
      <c r="H2256" t="inlineStr">
        <is>
          <t/>
        </is>
      </c>
      <c r="I2256">
        <f>IF(D2256&gt;0,C2256/D2256,"")</f>
      </c>
      <c r="J2256">
        <f>IFERROR(B2256/B2255-1,"")</f>
      </c>
      <c r="K2256">
        <f>MAX(K2255,B2256)</f>
      </c>
      <c r="L2256">
        <f>IF(K2256&gt;0,B2256/K2256-1,"")</f>
      </c>
    </row>
    <row r="2257">
      <c r="A2257">
        <f>NAV!A2257</f>
      </c>
      <c r="B2257">
        <f>NAV!B2257</f>
      </c>
      <c r="C2257">
        <f>IFERROR(LN(B2257/B2256),"")</f>
      </c>
      <c r="D2257">
        <f>IFERROR(A2257-A2256,"")</f>
      </c>
      <c r="E2257">
        <f>IFERROR(D2257/365.25,"")</f>
      </c>
      <c r="F2257" t="inlineStr">
        <is>
          <t/>
        </is>
      </c>
      <c r="G2257" t="inlineStr">
        <is>
          <t/>
        </is>
      </c>
      <c r="H2257" t="inlineStr">
        <is>
          <t/>
        </is>
      </c>
      <c r="I2257">
        <f>IF(D2257&gt;0,C2257/D2257,"")</f>
      </c>
      <c r="J2257">
        <f>IFERROR(B2257/B2256-1,"")</f>
      </c>
      <c r="K2257">
        <f>MAX(K2256,B2257)</f>
      </c>
      <c r="L2257">
        <f>IF(K2257&gt;0,B2257/K2257-1,"")</f>
      </c>
    </row>
    <row r="2258">
      <c r="A2258">
        <f>NAV!A2258</f>
      </c>
      <c r="B2258">
        <f>NAV!B2258</f>
      </c>
      <c r="C2258">
        <f>IFERROR(LN(B2258/B2257),"")</f>
      </c>
      <c r="D2258">
        <f>IFERROR(A2258-A2257,"")</f>
      </c>
      <c r="E2258">
        <f>IFERROR(D2258/365.25,"")</f>
      </c>
      <c r="F2258" t="inlineStr">
        <is>
          <t/>
        </is>
      </c>
      <c r="G2258" t="inlineStr">
        <is>
          <t/>
        </is>
      </c>
      <c r="H2258" t="inlineStr">
        <is>
          <t/>
        </is>
      </c>
      <c r="I2258">
        <f>IF(D2258&gt;0,C2258/D2258,"")</f>
      </c>
      <c r="J2258">
        <f>IFERROR(B2258/B2257-1,"")</f>
      </c>
      <c r="K2258">
        <f>MAX(K2257,B2258)</f>
      </c>
      <c r="L2258">
        <f>IF(K2258&gt;0,B2258/K2258-1,"")</f>
      </c>
    </row>
    <row r="2259">
      <c r="A2259">
        <f>NAV!A2259</f>
      </c>
      <c r="B2259">
        <f>NAV!B2259</f>
      </c>
      <c r="C2259">
        <f>IFERROR(LN(B2259/B2258),"")</f>
      </c>
      <c r="D2259">
        <f>IFERROR(A2259-A2258,"")</f>
      </c>
      <c r="E2259">
        <f>IFERROR(D2259/365.25,"")</f>
      </c>
      <c r="F2259" t="inlineStr">
        <is>
          <t/>
        </is>
      </c>
      <c r="G2259" t="inlineStr">
        <is>
          <t/>
        </is>
      </c>
      <c r="H2259" t="inlineStr">
        <is>
          <t/>
        </is>
      </c>
      <c r="I2259">
        <f>IF(D2259&gt;0,C2259/D2259,"")</f>
      </c>
      <c r="J2259">
        <f>IFERROR(B2259/B2258-1,"")</f>
      </c>
      <c r="K2259">
        <f>MAX(K2258,B2259)</f>
      </c>
      <c r="L2259">
        <f>IF(K2259&gt;0,B2259/K2259-1,"")</f>
      </c>
    </row>
    <row r="2260">
      <c r="A2260">
        <f>NAV!A2260</f>
      </c>
      <c r="B2260">
        <f>NAV!B2260</f>
      </c>
      <c r="C2260">
        <f>IFERROR(LN(B2260/B2259),"")</f>
      </c>
      <c r="D2260">
        <f>IFERROR(A2260-A2259,"")</f>
      </c>
      <c r="E2260">
        <f>IFERROR(D2260/365.25,"")</f>
      </c>
      <c r="F2260" t="inlineStr">
        <is>
          <t/>
        </is>
      </c>
      <c r="G2260" t="inlineStr">
        <is>
          <t/>
        </is>
      </c>
      <c r="H2260" t="inlineStr">
        <is>
          <t/>
        </is>
      </c>
      <c r="I2260">
        <f>IF(D2260&gt;0,C2260/D2260,"")</f>
      </c>
      <c r="J2260">
        <f>IFERROR(B2260/B2259-1,"")</f>
      </c>
      <c r="K2260">
        <f>MAX(K2259,B2260)</f>
      </c>
      <c r="L2260">
        <f>IF(K2260&gt;0,B2260/K2260-1,"")</f>
      </c>
    </row>
    <row r="2261">
      <c r="A2261">
        <f>NAV!A2261</f>
      </c>
      <c r="B2261">
        <f>NAV!B2261</f>
      </c>
      <c r="C2261">
        <f>IFERROR(LN(B2261/B2260),"")</f>
      </c>
      <c r="D2261">
        <f>IFERROR(A2261-A2260,"")</f>
      </c>
      <c r="E2261">
        <f>IFERROR(D2261/365.25,"")</f>
      </c>
      <c r="F2261" t="inlineStr">
        <is>
          <t/>
        </is>
      </c>
      <c r="G2261" t="inlineStr">
        <is>
          <t/>
        </is>
      </c>
      <c r="H2261" t="inlineStr">
        <is>
          <t/>
        </is>
      </c>
      <c r="I2261">
        <f>IF(D2261&gt;0,C2261/D2261,"")</f>
      </c>
      <c r="J2261">
        <f>IFERROR(B2261/B2260-1,"")</f>
      </c>
      <c r="K2261">
        <f>MAX(K2260,B2261)</f>
      </c>
      <c r="L2261">
        <f>IF(K2261&gt;0,B2261/K2261-1,"")</f>
      </c>
    </row>
    <row r="2262">
      <c r="A2262">
        <f>NAV!A2262</f>
      </c>
      <c r="B2262">
        <f>NAV!B2262</f>
      </c>
      <c r="C2262">
        <f>IFERROR(LN(B2262/B2261),"")</f>
      </c>
      <c r="D2262">
        <f>IFERROR(A2262-A2261,"")</f>
      </c>
      <c r="E2262">
        <f>IFERROR(D2262/365.25,"")</f>
      </c>
      <c r="F2262" t="inlineStr">
        <is>
          <t/>
        </is>
      </c>
      <c r="G2262" t="inlineStr">
        <is>
          <t/>
        </is>
      </c>
      <c r="H2262" t="inlineStr">
        <is>
          <t/>
        </is>
      </c>
      <c r="I2262">
        <f>IF(D2262&gt;0,C2262/D2262,"")</f>
      </c>
      <c r="J2262">
        <f>IFERROR(B2262/B2261-1,"")</f>
      </c>
      <c r="K2262">
        <f>MAX(K2261,B2262)</f>
      </c>
      <c r="L2262">
        <f>IF(K2262&gt;0,B2262/K2262-1,"")</f>
      </c>
    </row>
    <row r="2263">
      <c r="A2263">
        <f>NAV!A2263</f>
      </c>
      <c r="B2263">
        <f>NAV!B2263</f>
      </c>
      <c r="C2263">
        <f>IFERROR(LN(B2263/B2262),"")</f>
      </c>
      <c r="D2263">
        <f>IFERROR(A2263-A2262,"")</f>
      </c>
      <c r="E2263">
        <f>IFERROR(D2263/365.25,"")</f>
      </c>
      <c r="F2263" t="inlineStr">
        <is>
          <t/>
        </is>
      </c>
      <c r="G2263" t="inlineStr">
        <is>
          <t/>
        </is>
      </c>
      <c r="H2263" t="inlineStr">
        <is>
          <t/>
        </is>
      </c>
      <c r="I2263">
        <f>IF(D2263&gt;0,C2263/D2263,"")</f>
      </c>
      <c r="J2263">
        <f>IFERROR(B2263/B2262-1,"")</f>
      </c>
      <c r="K2263">
        <f>MAX(K2262,B2263)</f>
      </c>
      <c r="L2263">
        <f>IF(K2263&gt;0,B2263/K2263-1,"")</f>
      </c>
    </row>
    <row r="2264">
      <c r="A2264">
        <f>NAV!A2264</f>
      </c>
      <c r="B2264">
        <f>NAV!B2264</f>
      </c>
      <c r="C2264">
        <f>IFERROR(LN(B2264/B2263),"")</f>
      </c>
      <c r="D2264">
        <f>IFERROR(A2264-A2263,"")</f>
      </c>
      <c r="E2264">
        <f>IFERROR(D2264/365.25,"")</f>
      </c>
      <c r="F2264" t="inlineStr">
        <is>
          <t/>
        </is>
      </c>
      <c r="G2264" t="inlineStr">
        <is>
          <t/>
        </is>
      </c>
      <c r="H2264" t="inlineStr">
        <is>
          <t/>
        </is>
      </c>
      <c r="I2264">
        <f>IF(D2264&gt;0,C2264/D2264,"")</f>
      </c>
      <c r="J2264">
        <f>IFERROR(B2264/B2263-1,"")</f>
      </c>
      <c r="K2264">
        <f>MAX(K2263,B2264)</f>
      </c>
      <c r="L2264">
        <f>IF(K2264&gt;0,B2264/K2264-1,"")</f>
      </c>
    </row>
    <row r="2265">
      <c r="A2265">
        <f>NAV!A2265</f>
      </c>
      <c r="B2265">
        <f>NAV!B2265</f>
      </c>
      <c r="C2265">
        <f>IFERROR(LN(B2265/B2264),"")</f>
      </c>
      <c r="D2265">
        <f>IFERROR(A2265-A2264,"")</f>
      </c>
      <c r="E2265">
        <f>IFERROR(D2265/365.25,"")</f>
      </c>
      <c r="F2265" t="inlineStr">
        <is>
          <t/>
        </is>
      </c>
      <c r="G2265" t="inlineStr">
        <is>
          <t/>
        </is>
      </c>
      <c r="H2265" t="inlineStr">
        <is>
          <t/>
        </is>
      </c>
      <c r="I2265">
        <f>IF(D2265&gt;0,C2265/D2265,"")</f>
      </c>
      <c r="J2265">
        <f>IFERROR(B2265/B2264-1,"")</f>
      </c>
      <c r="K2265">
        <f>MAX(K2264,B2265)</f>
      </c>
      <c r="L2265">
        <f>IF(K2265&gt;0,B2265/K2265-1,"")</f>
      </c>
    </row>
    <row r="2266">
      <c r="A2266">
        <f>NAV!A2266</f>
      </c>
      <c r="B2266">
        <f>NAV!B2266</f>
      </c>
      <c r="C2266">
        <f>IFERROR(LN(B2266/B2265),"")</f>
      </c>
      <c r="D2266">
        <f>IFERROR(A2266-A2265,"")</f>
      </c>
      <c r="E2266">
        <f>IFERROR(D2266/365.25,"")</f>
      </c>
      <c r="F2266" t="inlineStr">
        <is>
          <t/>
        </is>
      </c>
      <c r="G2266" t="inlineStr">
        <is>
          <t/>
        </is>
      </c>
      <c r="H2266" t="inlineStr">
        <is>
          <t/>
        </is>
      </c>
      <c r="I2266">
        <f>IF(D2266&gt;0,C2266/D2266,"")</f>
      </c>
      <c r="J2266">
        <f>IFERROR(B2266/B2265-1,"")</f>
      </c>
      <c r="K2266">
        <f>MAX(K2265,B2266)</f>
      </c>
      <c r="L2266">
        <f>IF(K2266&gt;0,B2266/K2266-1,"")</f>
      </c>
    </row>
    <row r="2267">
      <c r="A2267">
        <f>NAV!A2267</f>
      </c>
      <c r="B2267">
        <f>NAV!B2267</f>
      </c>
      <c r="C2267">
        <f>IFERROR(LN(B2267/B2266),"")</f>
      </c>
      <c r="D2267">
        <f>IFERROR(A2267-A2266,"")</f>
      </c>
      <c r="E2267">
        <f>IFERROR(D2267/365.25,"")</f>
      </c>
      <c r="F2267" t="inlineStr">
        <is>
          <t/>
        </is>
      </c>
      <c r="G2267" t="inlineStr">
        <is>
          <t/>
        </is>
      </c>
      <c r="H2267" t="inlineStr">
        <is>
          <t/>
        </is>
      </c>
      <c r="I2267">
        <f>IF(D2267&gt;0,C2267/D2267,"")</f>
      </c>
      <c r="J2267">
        <f>IFERROR(B2267/B2266-1,"")</f>
      </c>
      <c r="K2267">
        <f>MAX(K2266,B2267)</f>
      </c>
      <c r="L2267">
        <f>IF(K2267&gt;0,B2267/K2267-1,"")</f>
      </c>
    </row>
    <row r="2268">
      <c r="A2268">
        <f>NAV!A2268</f>
      </c>
      <c r="B2268">
        <f>NAV!B2268</f>
      </c>
      <c r="C2268">
        <f>IFERROR(LN(B2268/B2267),"")</f>
      </c>
      <c r="D2268">
        <f>IFERROR(A2268-A2267,"")</f>
      </c>
      <c r="E2268">
        <f>IFERROR(D2268/365.25,"")</f>
      </c>
      <c r="F2268" t="inlineStr">
        <is>
          <t/>
        </is>
      </c>
      <c r="G2268" t="inlineStr">
        <is>
          <t/>
        </is>
      </c>
      <c r="H2268" t="inlineStr">
        <is>
          <t/>
        </is>
      </c>
      <c r="I2268">
        <f>IF(D2268&gt;0,C2268/D2268,"")</f>
      </c>
      <c r="J2268">
        <f>IFERROR(B2268/B2267-1,"")</f>
      </c>
      <c r="K2268">
        <f>MAX(K2267,B2268)</f>
      </c>
      <c r="L2268">
        <f>IF(K2268&gt;0,B2268/K2268-1,"")</f>
      </c>
    </row>
    <row r="2269">
      <c r="A2269">
        <f>NAV!A2269</f>
      </c>
      <c r="B2269">
        <f>NAV!B2269</f>
      </c>
      <c r="C2269">
        <f>IFERROR(LN(B2269/B2268),"")</f>
      </c>
      <c r="D2269">
        <f>IFERROR(A2269-A2268,"")</f>
      </c>
      <c r="E2269">
        <f>IFERROR(D2269/365.25,"")</f>
      </c>
      <c r="F2269" t="inlineStr">
        <is>
          <t/>
        </is>
      </c>
      <c r="G2269" t="inlineStr">
        <is>
          <t/>
        </is>
      </c>
      <c r="H2269" t="inlineStr">
        <is>
          <t/>
        </is>
      </c>
      <c r="I2269">
        <f>IF(D2269&gt;0,C2269/D2269,"")</f>
      </c>
      <c r="J2269">
        <f>IFERROR(B2269/B2268-1,"")</f>
      </c>
      <c r="K2269">
        <f>MAX(K2268,B2269)</f>
      </c>
      <c r="L2269">
        <f>IF(K2269&gt;0,B2269/K2269-1,"")</f>
      </c>
    </row>
    <row r="2270">
      <c r="A2270">
        <f>NAV!A2270</f>
      </c>
      <c r="B2270">
        <f>NAV!B2270</f>
      </c>
      <c r="C2270">
        <f>IFERROR(LN(B2270/B2269),"")</f>
      </c>
      <c r="D2270">
        <f>IFERROR(A2270-A2269,"")</f>
      </c>
      <c r="E2270">
        <f>IFERROR(D2270/365.25,"")</f>
      </c>
      <c r="F2270" t="inlineStr">
        <is>
          <t/>
        </is>
      </c>
      <c r="G2270" t="inlineStr">
        <is>
          <t/>
        </is>
      </c>
      <c r="H2270" t="inlineStr">
        <is>
          <t/>
        </is>
      </c>
      <c r="I2270">
        <f>IF(D2270&gt;0,C2270/D2270,"")</f>
      </c>
      <c r="J2270">
        <f>IFERROR(B2270/B2269-1,"")</f>
      </c>
      <c r="K2270">
        <f>MAX(K2269,B2270)</f>
      </c>
      <c r="L2270">
        <f>IF(K2270&gt;0,B2270/K2270-1,"")</f>
      </c>
    </row>
    <row r="2271">
      <c r="A2271">
        <f>NAV!A2271</f>
      </c>
      <c r="B2271">
        <f>NAV!B2271</f>
      </c>
      <c r="C2271">
        <f>IFERROR(LN(B2271/B2270),"")</f>
      </c>
      <c r="D2271">
        <f>IFERROR(A2271-A2270,"")</f>
      </c>
      <c r="E2271">
        <f>IFERROR(D2271/365.25,"")</f>
      </c>
      <c r="F2271" t="inlineStr">
        <is>
          <t/>
        </is>
      </c>
      <c r="G2271" t="inlineStr">
        <is>
          <t/>
        </is>
      </c>
      <c r="H2271" t="inlineStr">
        <is>
          <t/>
        </is>
      </c>
      <c r="I2271">
        <f>IF(D2271&gt;0,C2271/D2271,"")</f>
      </c>
      <c r="J2271">
        <f>IFERROR(B2271/B2270-1,"")</f>
      </c>
      <c r="K2271">
        <f>MAX(K2270,B2271)</f>
      </c>
      <c r="L2271">
        <f>IF(K2271&gt;0,B2271/K2271-1,"")</f>
      </c>
    </row>
    <row r="2272">
      <c r="A2272">
        <f>NAV!A2272</f>
      </c>
      <c r="B2272">
        <f>NAV!B2272</f>
      </c>
      <c r="C2272">
        <f>IFERROR(LN(B2272/B2271),"")</f>
      </c>
      <c r="D2272">
        <f>IFERROR(A2272-A2271,"")</f>
      </c>
      <c r="E2272">
        <f>IFERROR(D2272/365.25,"")</f>
      </c>
      <c r="F2272" t="inlineStr">
        <is>
          <t/>
        </is>
      </c>
      <c r="G2272" t="inlineStr">
        <is>
          <t/>
        </is>
      </c>
      <c r="H2272" t="inlineStr">
        <is>
          <t/>
        </is>
      </c>
      <c r="I2272">
        <f>IF(D2272&gt;0,C2272/D2272,"")</f>
      </c>
      <c r="J2272">
        <f>IFERROR(B2272/B2271-1,"")</f>
      </c>
      <c r="K2272">
        <f>MAX(K2271,B2272)</f>
      </c>
      <c r="L2272">
        <f>IF(K2272&gt;0,B2272/K2272-1,"")</f>
      </c>
    </row>
    <row r="2273">
      <c r="A2273">
        <f>NAV!A2273</f>
      </c>
      <c r="B2273">
        <f>NAV!B2273</f>
      </c>
      <c r="C2273">
        <f>IFERROR(LN(B2273/B2272),"")</f>
      </c>
      <c r="D2273">
        <f>IFERROR(A2273-A2272,"")</f>
      </c>
      <c r="E2273">
        <f>IFERROR(D2273/365.25,"")</f>
      </c>
      <c r="F2273" t="inlineStr">
        <is>
          <t/>
        </is>
      </c>
      <c r="G2273" t="inlineStr">
        <is>
          <t/>
        </is>
      </c>
      <c r="H2273" t="inlineStr">
        <is>
          <t/>
        </is>
      </c>
      <c r="I2273">
        <f>IF(D2273&gt;0,C2273/D2273,"")</f>
      </c>
      <c r="J2273">
        <f>IFERROR(B2273/B2272-1,"")</f>
      </c>
      <c r="K2273">
        <f>MAX(K2272,B2273)</f>
      </c>
      <c r="L2273">
        <f>IF(K2273&gt;0,B2273/K2273-1,"")</f>
      </c>
    </row>
    <row r="2274">
      <c r="A2274">
        <f>NAV!A2274</f>
      </c>
      <c r="B2274">
        <f>NAV!B2274</f>
      </c>
      <c r="C2274">
        <f>IFERROR(LN(B2274/B2273),"")</f>
      </c>
      <c r="D2274">
        <f>IFERROR(A2274-A2273,"")</f>
      </c>
      <c r="E2274">
        <f>IFERROR(D2274/365.25,"")</f>
      </c>
      <c r="F2274" t="inlineStr">
        <is>
          <t/>
        </is>
      </c>
      <c r="G2274" t="inlineStr">
        <is>
          <t/>
        </is>
      </c>
      <c r="H2274" t="inlineStr">
        <is>
          <t/>
        </is>
      </c>
      <c r="I2274">
        <f>IF(D2274&gt;0,C2274/D2274,"")</f>
      </c>
      <c r="J2274">
        <f>IFERROR(B2274/B2273-1,"")</f>
      </c>
      <c r="K2274">
        <f>MAX(K2273,B2274)</f>
      </c>
      <c r="L2274">
        <f>IF(K2274&gt;0,B2274/K2274-1,"")</f>
      </c>
    </row>
    <row r="2275">
      <c r="A2275">
        <f>NAV!A2275</f>
      </c>
      <c r="B2275">
        <f>NAV!B2275</f>
      </c>
      <c r="C2275">
        <f>IFERROR(LN(B2275/B2274),"")</f>
      </c>
      <c r="D2275">
        <f>IFERROR(A2275-A2274,"")</f>
      </c>
      <c r="E2275">
        <f>IFERROR(D2275/365.25,"")</f>
      </c>
      <c r="F2275" t="inlineStr">
        <is>
          <t/>
        </is>
      </c>
      <c r="G2275" t="inlineStr">
        <is>
          <t/>
        </is>
      </c>
      <c r="H2275" t="inlineStr">
        <is>
          <t/>
        </is>
      </c>
      <c r="I2275">
        <f>IF(D2275&gt;0,C2275/D2275,"")</f>
      </c>
      <c r="J2275">
        <f>IFERROR(B2275/B2274-1,"")</f>
      </c>
      <c r="K2275">
        <f>MAX(K2274,B2275)</f>
      </c>
      <c r="L2275">
        <f>IF(K2275&gt;0,B2275/K2275-1,"")</f>
      </c>
    </row>
    <row r="2276">
      <c r="A2276">
        <f>NAV!A2276</f>
      </c>
      <c r="B2276">
        <f>NAV!B2276</f>
      </c>
      <c r="C2276">
        <f>IFERROR(LN(B2276/B2275),"")</f>
      </c>
      <c r="D2276">
        <f>IFERROR(A2276-A2275,"")</f>
      </c>
      <c r="E2276">
        <f>IFERROR(D2276/365.25,"")</f>
      </c>
      <c r="F2276" t="inlineStr">
        <is>
          <t/>
        </is>
      </c>
      <c r="G2276" t="inlineStr">
        <is>
          <t/>
        </is>
      </c>
      <c r="H2276" t="inlineStr">
        <is>
          <t/>
        </is>
      </c>
      <c r="I2276">
        <f>IF(D2276&gt;0,C2276/D2276,"")</f>
      </c>
      <c r="J2276">
        <f>IFERROR(B2276/B2275-1,"")</f>
      </c>
      <c r="K2276">
        <f>MAX(K2275,B2276)</f>
      </c>
      <c r="L2276">
        <f>IF(K2276&gt;0,B2276/K2276-1,"")</f>
      </c>
    </row>
    <row r="2277">
      <c r="A2277">
        <f>NAV!A2277</f>
      </c>
      <c r="B2277">
        <f>NAV!B2277</f>
      </c>
      <c r="C2277">
        <f>IFERROR(LN(B2277/B2276),"")</f>
      </c>
      <c r="D2277">
        <f>IFERROR(A2277-A2276,"")</f>
      </c>
      <c r="E2277">
        <f>IFERROR(D2277/365.25,"")</f>
      </c>
      <c r="F2277" t="inlineStr">
        <is>
          <t/>
        </is>
      </c>
      <c r="G2277" t="inlineStr">
        <is>
          <t/>
        </is>
      </c>
      <c r="H2277" t="inlineStr">
        <is>
          <t/>
        </is>
      </c>
      <c r="I2277">
        <f>IF(D2277&gt;0,C2277/D2277,"")</f>
      </c>
      <c r="J2277">
        <f>IFERROR(B2277/B2276-1,"")</f>
      </c>
      <c r="K2277">
        <f>MAX(K2276,B2277)</f>
      </c>
      <c r="L2277">
        <f>IF(K2277&gt;0,B2277/K2277-1,"")</f>
      </c>
    </row>
    <row r="2278">
      <c r="A2278">
        <f>NAV!A2278</f>
      </c>
      <c r="B2278">
        <f>NAV!B2278</f>
      </c>
      <c r="C2278">
        <f>IFERROR(LN(B2278/B2277),"")</f>
      </c>
      <c r="D2278">
        <f>IFERROR(A2278-A2277,"")</f>
      </c>
      <c r="E2278">
        <f>IFERROR(D2278/365.25,"")</f>
      </c>
      <c r="F2278" t="inlineStr">
        <is>
          <t/>
        </is>
      </c>
      <c r="G2278" t="inlineStr">
        <is>
          <t/>
        </is>
      </c>
      <c r="H2278" t="inlineStr">
        <is>
          <t/>
        </is>
      </c>
      <c r="I2278">
        <f>IF(D2278&gt;0,C2278/D2278,"")</f>
      </c>
      <c r="J2278">
        <f>IFERROR(B2278/B2277-1,"")</f>
      </c>
      <c r="K2278">
        <f>MAX(K2277,B2278)</f>
      </c>
      <c r="L2278">
        <f>IF(K2278&gt;0,B2278/K2278-1,"")</f>
      </c>
    </row>
    <row r="2279">
      <c r="A2279">
        <f>NAV!A2279</f>
      </c>
      <c r="B2279">
        <f>NAV!B2279</f>
      </c>
      <c r="C2279">
        <f>IFERROR(LN(B2279/B2278),"")</f>
      </c>
      <c r="D2279">
        <f>IFERROR(A2279-A2278,"")</f>
      </c>
      <c r="E2279">
        <f>IFERROR(D2279/365.25,"")</f>
      </c>
      <c r="F2279" t="inlineStr">
        <is>
          <t/>
        </is>
      </c>
      <c r="G2279" t="inlineStr">
        <is>
          <t/>
        </is>
      </c>
      <c r="H2279" t="inlineStr">
        <is>
          <t/>
        </is>
      </c>
      <c r="I2279">
        <f>IF(D2279&gt;0,C2279/D2279,"")</f>
      </c>
      <c r="J2279">
        <f>IFERROR(B2279/B2278-1,"")</f>
      </c>
      <c r="K2279">
        <f>MAX(K2278,B2279)</f>
      </c>
      <c r="L2279">
        <f>IF(K2279&gt;0,B2279/K2279-1,"")</f>
      </c>
    </row>
    <row r="2280">
      <c r="A2280">
        <f>NAV!A2280</f>
      </c>
      <c r="B2280">
        <f>NAV!B2280</f>
      </c>
      <c r="C2280">
        <f>IFERROR(LN(B2280/B2279),"")</f>
      </c>
      <c r="D2280">
        <f>IFERROR(A2280-A2279,"")</f>
      </c>
      <c r="E2280">
        <f>IFERROR(D2280/365.25,"")</f>
      </c>
      <c r="F2280" t="inlineStr">
        <is>
          <t/>
        </is>
      </c>
      <c r="G2280" t="inlineStr">
        <is>
          <t/>
        </is>
      </c>
      <c r="H2280" t="inlineStr">
        <is>
          <t/>
        </is>
      </c>
      <c r="I2280">
        <f>IF(D2280&gt;0,C2280/D2280,"")</f>
      </c>
      <c r="J2280">
        <f>IFERROR(B2280/B2279-1,"")</f>
      </c>
      <c r="K2280">
        <f>MAX(K2279,B2280)</f>
      </c>
      <c r="L2280">
        <f>IF(K2280&gt;0,B2280/K2280-1,"")</f>
      </c>
    </row>
    <row r="2281">
      <c r="A2281">
        <f>NAV!A2281</f>
      </c>
      <c r="B2281">
        <f>NAV!B2281</f>
      </c>
      <c r="C2281">
        <f>IFERROR(LN(B2281/B2280),"")</f>
      </c>
      <c r="D2281">
        <f>IFERROR(A2281-A2280,"")</f>
      </c>
      <c r="E2281">
        <f>IFERROR(D2281/365.25,"")</f>
      </c>
      <c r="F2281" t="inlineStr">
        <is>
          <t/>
        </is>
      </c>
      <c r="G2281" t="inlineStr">
        <is>
          <t/>
        </is>
      </c>
      <c r="H2281" t="inlineStr">
        <is>
          <t/>
        </is>
      </c>
      <c r="I2281">
        <f>IF(D2281&gt;0,C2281/D2281,"")</f>
      </c>
      <c r="J2281">
        <f>IFERROR(B2281/B2280-1,"")</f>
      </c>
      <c r="K2281">
        <f>MAX(K2280,B2281)</f>
      </c>
      <c r="L2281">
        <f>IF(K2281&gt;0,B2281/K2281-1,"")</f>
      </c>
    </row>
    <row r="2282">
      <c r="A2282">
        <f>NAV!A2282</f>
      </c>
      <c r="B2282">
        <f>NAV!B2282</f>
      </c>
      <c r="C2282">
        <f>IFERROR(LN(B2282/B2281),"")</f>
      </c>
      <c r="D2282">
        <f>IFERROR(A2282-A2281,"")</f>
      </c>
      <c r="E2282">
        <f>IFERROR(D2282/365.25,"")</f>
      </c>
      <c r="F2282" t="inlineStr">
        <is>
          <t/>
        </is>
      </c>
      <c r="G2282" t="inlineStr">
        <is>
          <t/>
        </is>
      </c>
      <c r="H2282" t="inlineStr">
        <is>
          <t/>
        </is>
      </c>
      <c r="I2282">
        <f>IF(D2282&gt;0,C2282/D2282,"")</f>
      </c>
      <c r="J2282">
        <f>IFERROR(B2282/B2281-1,"")</f>
      </c>
      <c r="K2282">
        <f>MAX(K2281,B2282)</f>
      </c>
      <c r="L2282">
        <f>IF(K2282&gt;0,B2282/K2282-1,"")</f>
      </c>
    </row>
    <row r="2283">
      <c r="A2283">
        <f>NAV!A2283</f>
      </c>
      <c r="B2283">
        <f>NAV!B2283</f>
      </c>
      <c r="C2283">
        <f>IFERROR(LN(B2283/B2282),"")</f>
      </c>
      <c r="D2283">
        <f>IFERROR(A2283-A2282,"")</f>
      </c>
      <c r="E2283">
        <f>IFERROR(D2283/365.25,"")</f>
      </c>
      <c r="F2283" t="inlineStr">
        <is>
          <t/>
        </is>
      </c>
      <c r="G2283" t="inlineStr">
        <is>
          <t/>
        </is>
      </c>
      <c r="H2283" t="inlineStr">
        <is>
          <t/>
        </is>
      </c>
      <c r="I2283">
        <f>IF(D2283&gt;0,C2283/D2283,"")</f>
      </c>
      <c r="J2283">
        <f>IFERROR(B2283/B2282-1,"")</f>
      </c>
      <c r="K2283">
        <f>MAX(K2282,B2283)</f>
      </c>
      <c r="L2283">
        <f>IF(K2283&gt;0,B2283/K2283-1,"")</f>
      </c>
    </row>
    <row r="2284">
      <c r="A2284">
        <f>NAV!A2284</f>
      </c>
      <c r="B2284">
        <f>NAV!B2284</f>
      </c>
      <c r="C2284">
        <f>IFERROR(LN(B2284/B2283),"")</f>
      </c>
      <c r="D2284">
        <f>IFERROR(A2284-A2283,"")</f>
      </c>
      <c r="E2284">
        <f>IFERROR(D2284/365.25,"")</f>
      </c>
      <c r="F2284" t="inlineStr">
        <is>
          <t/>
        </is>
      </c>
      <c r="G2284" t="inlineStr">
        <is>
          <t/>
        </is>
      </c>
      <c r="H2284" t="inlineStr">
        <is>
          <t/>
        </is>
      </c>
      <c r="I2284">
        <f>IF(D2284&gt;0,C2284/D2284,"")</f>
      </c>
      <c r="J2284">
        <f>IFERROR(B2284/B2283-1,"")</f>
      </c>
      <c r="K2284">
        <f>MAX(K2283,B2284)</f>
      </c>
      <c r="L2284">
        <f>IF(K2284&gt;0,B2284/K2284-1,"")</f>
      </c>
    </row>
    <row r="2285">
      <c r="A2285">
        <f>NAV!A2285</f>
      </c>
      <c r="B2285">
        <f>NAV!B2285</f>
      </c>
      <c r="C2285">
        <f>IFERROR(LN(B2285/B2284),"")</f>
      </c>
      <c r="D2285">
        <f>IFERROR(A2285-A2284,"")</f>
      </c>
      <c r="E2285">
        <f>IFERROR(D2285/365.25,"")</f>
      </c>
      <c r="F2285" t="inlineStr">
        <is>
          <t/>
        </is>
      </c>
      <c r="G2285" t="inlineStr">
        <is>
          <t/>
        </is>
      </c>
      <c r="H2285" t="inlineStr">
        <is>
          <t/>
        </is>
      </c>
      <c r="I2285">
        <f>IF(D2285&gt;0,C2285/D2285,"")</f>
      </c>
      <c r="J2285">
        <f>IFERROR(B2285/B2284-1,"")</f>
      </c>
      <c r="K2285">
        <f>MAX(K2284,B2285)</f>
      </c>
      <c r="L2285">
        <f>IF(K2285&gt;0,B2285/K2285-1,"")</f>
      </c>
    </row>
    <row r="2286">
      <c r="A2286">
        <f>NAV!A2286</f>
      </c>
      <c r="B2286">
        <f>NAV!B2286</f>
      </c>
      <c r="C2286">
        <f>IFERROR(LN(B2286/B2285),"")</f>
      </c>
      <c r="D2286">
        <f>IFERROR(A2286-A2285,"")</f>
      </c>
      <c r="E2286">
        <f>IFERROR(D2286/365.25,"")</f>
      </c>
      <c r="F2286" t="inlineStr">
        <is>
          <t/>
        </is>
      </c>
      <c r="G2286" t="inlineStr">
        <is>
          <t/>
        </is>
      </c>
      <c r="H2286" t="inlineStr">
        <is>
          <t/>
        </is>
      </c>
      <c r="I2286">
        <f>IF(D2286&gt;0,C2286/D2286,"")</f>
      </c>
      <c r="J2286">
        <f>IFERROR(B2286/B2285-1,"")</f>
      </c>
      <c r="K2286">
        <f>MAX(K2285,B2286)</f>
      </c>
      <c r="L2286">
        <f>IF(K2286&gt;0,B2286/K2286-1,"")</f>
      </c>
    </row>
    <row r="2287">
      <c r="A2287">
        <f>NAV!A2287</f>
      </c>
      <c r="B2287">
        <f>NAV!B2287</f>
      </c>
      <c r="C2287">
        <f>IFERROR(LN(B2287/B2286),"")</f>
      </c>
      <c r="D2287">
        <f>IFERROR(A2287-A2286,"")</f>
      </c>
      <c r="E2287">
        <f>IFERROR(D2287/365.25,"")</f>
      </c>
      <c r="F2287" t="inlineStr">
        <is>
          <t/>
        </is>
      </c>
      <c r="G2287" t="inlineStr">
        <is>
          <t/>
        </is>
      </c>
      <c r="H2287" t="inlineStr">
        <is>
          <t/>
        </is>
      </c>
      <c r="I2287">
        <f>IF(D2287&gt;0,C2287/D2287,"")</f>
      </c>
      <c r="J2287">
        <f>IFERROR(B2287/B2286-1,"")</f>
      </c>
      <c r="K2287">
        <f>MAX(K2286,B2287)</f>
      </c>
      <c r="L2287">
        <f>IF(K2287&gt;0,B2287/K2287-1,"")</f>
      </c>
    </row>
    <row r="2288">
      <c r="A2288">
        <f>NAV!A2288</f>
      </c>
      <c r="B2288">
        <f>NAV!B2288</f>
      </c>
      <c r="C2288">
        <f>IFERROR(LN(B2288/B2287),"")</f>
      </c>
      <c r="D2288">
        <f>IFERROR(A2288-A2287,"")</f>
      </c>
      <c r="E2288">
        <f>IFERROR(D2288/365.25,"")</f>
      </c>
      <c r="F2288" t="inlineStr">
        <is>
          <t/>
        </is>
      </c>
      <c r="G2288" t="inlineStr">
        <is>
          <t/>
        </is>
      </c>
      <c r="H2288" t="inlineStr">
        <is>
          <t/>
        </is>
      </c>
      <c r="I2288">
        <f>IF(D2288&gt;0,C2288/D2288,"")</f>
      </c>
      <c r="J2288">
        <f>IFERROR(B2288/B2287-1,"")</f>
      </c>
      <c r="K2288">
        <f>MAX(K2287,B2288)</f>
      </c>
      <c r="L2288">
        <f>IF(K2288&gt;0,B2288/K2288-1,"")</f>
      </c>
    </row>
    <row r="2289">
      <c r="A2289">
        <f>NAV!A2289</f>
      </c>
      <c r="B2289">
        <f>NAV!B2289</f>
      </c>
      <c r="C2289">
        <f>IFERROR(LN(B2289/B2288),"")</f>
      </c>
      <c r="D2289">
        <f>IFERROR(A2289-A2288,"")</f>
      </c>
      <c r="E2289">
        <f>IFERROR(D2289/365.25,"")</f>
      </c>
      <c r="F2289" t="inlineStr">
        <is>
          <t/>
        </is>
      </c>
      <c r="G2289" t="inlineStr">
        <is>
          <t/>
        </is>
      </c>
      <c r="H2289" t="inlineStr">
        <is>
          <t/>
        </is>
      </c>
      <c r="I2289">
        <f>IF(D2289&gt;0,C2289/D2289,"")</f>
      </c>
      <c r="J2289">
        <f>IFERROR(B2289/B2288-1,"")</f>
      </c>
      <c r="K2289">
        <f>MAX(K2288,B2289)</f>
      </c>
      <c r="L2289">
        <f>IF(K2289&gt;0,B2289/K2289-1,"")</f>
      </c>
    </row>
    <row r="2290">
      <c r="A2290">
        <f>NAV!A2290</f>
      </c>
      <c r="B2290">
        <f>NAV!B2290</f>
      </c>
      <c r="C2290">
        <f>IFERROR(LN(B2290/B2289),"")</f>
      </c>
      <c r="D2290">
        <f>IFERROR(A2290-A2289,"")</f>
      </c>
      <c r="E2290">
        <f>IFERROR(D2290/365.25,"")</f>
      </c>
      <c r="F2290" t="inlineStr">
        <is>
          <t/>
        </is>
      </c>
      <c r="G2290" t="inlineStr">
        <is>
          <t/>
        </is>
      </c>
      <c r="H2290" t="inlineStr">
        <is>
          <t/>
        </is>
      </c>
      <c r="I2290">
        <f>IF(D2290&gt;0,C2290/D2290,"")</f>
      </c>
      <c r="J2290">
        <f>IFERROR(B2290/B2289-1,"")</f>
      </c>
      <c r="K2290">
        <f>MAX(K2289,B2290)</f>
      </c>
      <c r="L2290">
        <f>IF(K2290&gt;0,B2290/K2290-1,"")</f>
      </c>
    </row>
    <row r="2291">
      <c r="A2291">
        <f>NAV!A2291</f>
      </c>
      <c r="B2291">
        <f>NAV!B2291</f>
      </c>
      <c r="C2291">
        <f>IFERROR(LN(B2291/B2290),"")</f>
      </c>
      <c r="D2291">
        <f>IFERROR(A2291-A2290,"")</f>
      </c>
      <c r="E2291">
        <f>IFERROR(D2291/365.25,"")</f>
      </c>
      <c r="F2291" t="inlineStr">
        <is>
          <t/>
        </is>
      </c>
      <c r="G2291" t="inlineStr">
        <is>
          <t/>
        </is>
      </c>
      <c r="H2291" t="inlineStr">
        <is>
          <t/>
        </is>
      </c>
      <c r="I2291">
        <f>IF(D2291&gt;0,C2291/D2291,"")</f>
      </c>
      <c r="J2291">
        <f>IFERROR(B2291/B2290-1,"")</f>
      </c>
      <c r="K2291">
        <f>MAX(K2290,B2291)</f>
      </c>
      <c r="L2291">
        <f>IF(K2291&gt;0,B2291/K2291-1,"")</f>
      </c>
    </row>
    <row r="2292">
      <c r="A2292">
        <f>NAV!A2292</f>
      </c>
      <c r="B2292">
        <f>NAV!B2292</f>
      </c>
      <c r="C2292">
        <f>IFERROR(LN(B2292/B2291),"")</f>
      </c>
      <c r="D2292">
        <f>IFERROR(A2292-A2291,"")</f>
      </c>
      <c r="E2292">
        <f>IFERROR(D2292/365.25,"")</f>
      </c>
      <c r="F2292" t="inlineStr">
        <is>
          <t/>
        </is>
      </c>
      <c r="G2292" t="inlineStr">
        <is>
          <t/>
        </is>
      </c>
      <c r="H2292" t="inlineStr">
        <is>
          <t/>
        </is>
      </c>
      <c r="I2292">
        <f>IF(D2292&gt;0,C2292/D2292,"")</f>
      </c>
      <c r="J2292">
        <f>IFERROR(B2292/B2291-1,"")</f>
      </c>
      <c r="K2292">
        <f>MAX(K2291,B2292)</f>
      </c>
      <c r="L2292">
        <f>IF(K2292&gt;0,B2292/K2292-1,"")</f>
      </c>
    </row>
    <row r="2293">
      <c r="A2293">
        <f>NAV!A2293</f>
      </c>
      <c r="B2293">
        <f>NAV!B2293</f>
      </c>
      <c r="C2293">
        <f>IFERROR(LN(B2293/B2292),"")</f>
      </c>
      <c r="D2293">
        <f>IFERROR(A2293-A2292,"")</f>
      </c>
      <c r="E2293">
        <f>IFERROR(D2293/365.25,"")</f>
      </c>
      <c r="F2293" t="inlineStr">
        <is>
          <t/>
        </is>
      </c>
      <c r="G2293" t="inlineStr">
        <is>
          <t/>
        </is>
      </c>
      <c r="H2293" t="inlineStr">
        <is>
          <t/>
        </is>
      </c>
      <c r="I2293">
        <f>IF(D2293&gt;0,C2293/D2293,"")</f>
      </c>
      <c r="J2293">
        <f>IFERROR(B2293/B2292-1,"")</f>
      </c>
      <c r="K2293">
        <f>MAX(K2292,B2293)</f>
      </c>
      <c r="L2293">
        <f>IF(K2293&gt;0,B2293/K2293-1,"")</f>
      </c>
    </row>
    <row r="2294">
      <c r="A2294">
        <f>NAV!A2294</f>
      </c>
      <c r="B2294">
        <f>NAV!B2294</f>
      </c>
      <c r="C2294">
        <f>IFERROR(LN(B2294/B2293),"")</f>
      </c>
      <c r="D2294">
        <f>IFERROR(A2294-A2293,"")</f>
      </c>
      <c r="E2294">
        <f>IFERROR(D2294/365.25,"")</f>
      </c>
      <c r="F2294" t="inlineStr">
        <is>
          <t/>
        </is>
      </c>
      <c r="G2294" t="inlineStr">
        <is>
          <t/>
        </is>
      </c>
      <c r="H2294" t="inlineStr">
        <is>
          <t/>
        </is>
      </c>
      <c r="I2294">
        <f>IF(D2294&gt;0,C2294/D2294,"")</f>
      </c>
      <c r="J2294">
        <f>IFERROR(B2294/B2293-1,"")</f>
      </c>
      <c r="K2294">
        <f>MAX(K2293,B2294)</f>
      </c>
      <c r="L2294">
        <f>IF(K2294&gt;0,B2294/K2294-1,"")</f>
      </c>
    </row>
    <row r="2295">
      <c r="A2295">
        <f>NAV!A2295</f>
      </c>
      <c r="B2295">
        <f>NAV!B2295</f>
      </c>
      <c r="C2295">
        <f>IFERROR(LN(B2295/B2294),"")</f>
      </c>
      <c r="D2295">
        <f>IFERROR(A2295-A2294,"")</f>
      </c>
      <c r="E2295">
        <f>IFERROR(D2295/365.25,"")</f>
      </c>
      <c r="F2295" t="inlineStr">
        <is>
          <t/>
        </is>
      </c>
      <c r="G2295" t="inlineStr">
        <is>
          <t/>
        </is>
      </c>
      <c r="H2295" t="inlineStr">
        <is>
          <t/>
        </is>
      </c>
      <c r="I2295">
        <f>IF(D2295&gt;0,C2295/D2295,"")</f>
      </c>
      <c r="J2295">
        <f>IFERROR(B2295/B2294-1,"")</f>
      </c>
      <c r="K2295">
        <f>MAX(K2294,B2295)</f>
      </c>
      <c r="L2295">
        <f>IF(K2295&gt;0,B2295/K2295-1,"")</f>
      </c>
    </row>
    <row r="2296">
      <c r="A2296">
        <f>NAV!A2296</f>
      </c>
      <c r="B2296">
        <f>NAV!B2296</f>
      </c>
      <c r="C2296">
        <f>IFERROR(LN(B2296/B2295),"")</f>
      </c>
      <c r="D2296">
        <f>IFERROR(A2296-A2295,"")</f>
      </c>
      <c r="E2296">
        <f>IFERROR(D2296/365.25,"")</f>
      </c>
      <c r="F2296" t="inlineStr">
        <is>
          <t/>
        </is>
      </c>
      <c r="G2296" t="inlineStr">
        <is>
          <t/>
        </is>
      </c>
      <c r="H2296" t="inlineStr">
        <is>
          <t/>
        </is>
      </c>
      <c r="I2296">
        <f>IF(D2296&gt;0,C2296/D2296,"")</f>
      </c>
      <c r="J2296">
        <f>IFERROR(B2296/B2295-1,"")</f>
      </c>
      <c r="K2296">
        <f>MAX(K2295,B2296)</f>
      </c>
      <c r="L2296">
        <f>IF(K2296&gt;0,B2296/K2296-1,"")</f>
      </c>
    </row>
    <row r="2297">
      <c r="A2297">
        <f>NAV!A2297</f>
      </c>
      <c r="B2297">
        <f>NAV!B2297</f>
      </c>
      <c r="C2297">
        <f>IFERROR(LN(B2297/B2296),"")</f>
      </c>
      <c r="D2297">
        <f>IFERROR(A2297-A2296,"")</f>
      </c>
      <c r="E2297">
        <f>IFERROR(D2297/365.25,"")</f>
      </c>
      <c r="F2297" t="inlineStr">
        <is>
          <t/>
        </is>
      </c>
      <c r="G2297" t="inlineStr">
        <is>
          <t/>
        </is>
      </c>
      <c r="H2297" t="inlineStr">
        <is>
          <t/>
        </is>
      </c>
      <c r="I2297">
        <f>IF(D2297&gt;0,C2297/D2297,"")</f>
      </c>
      <c r="J2297">
        <f>IFERROR(B2297/B2296-1,"")</f>
      </c>
      <c r="K2297">
        <f>MAX(K2296,B2297)</f>
      </c>
      <c r="L2297">
        <f>IF(K2297&gt;0,B2297/K2297-1,"")</f>
      </c>
    </row>
    <row r="2298">
      <c r="A2298">
        <f>NAV!A2298</f>
      </c>
      <c r="B2298">
        <f>NAV!B2298</f>
      </c>
      <c r="C2298">
        <f>IFERROR(LN(B2298/B2297),"")</f>
      </c>
      <c r="D2298">
        <f>IFERROR(A2298-A2297,"")</f>
      </c>
      <c r="E2298">
        <f>IFERROR(D2298/365.25,"")</f>
      </c>
      <c r="F2298" t="inlineStr">
        <is>
          <t/>
        </is>
      </c>
      <c r="G2298" t="inlineStr">
        <is>
          <t/>
        </is>
      </c>
      <c r="H2298" t="inlineStr">
        <is>
          <t/>
        </is>
      </c>
      <c r="I2298">
        <f>IF(D2298&gt;0,C2298/D2298,"")</f>
      </c>
      <c r="J2298">
        <f>IFERROR(B2298/B2297-1,"")</f>
      </c>
      <c r="K2298">
        <f>MAX(K2297,B2298)</f>
      </c>
      <c r="L2298">
        <f>IF(K2298&gt;0,B2298/K2298-1,"")</f>
      </c>
    </row>
    <row r="2299">
      <c r="A2299">
        <f>NAV!A2299</f>
      </c>
      <c r="B2299">
        <f>NAV!B2299</f>
      </c>
      <c r="C2299">
        <f>IFERROR(LN(B2299/B2298),"")</f>
      </c>
      <c r="D2299">
        <f>IFERROR(A2299-A2298,"")</f>
      </c>
      <c r="E2299">
        <f>IFERROR(D2299/365.25,"")</f>
      </c>
      <c r="F2299" t="inlineStr">
        <is>
          <t/>
        </is>
      </c>
      <c r="G2299" t="inlineStr">
        <is>
          <t/>
        </is>
      </c>
      <c r="H2299" t="inlineStr">
        <is>
          <t/>
        </is>
      </c>
      <c r="I2299">
        <f>IF(D2299&gt;0,C2299/D2299,"")</f>
      </c>
      <c r="J2299">
        <f>IFERROR(B2299/B2298-1,"")</f>
      </c>
      <c r="K2299">
        <f>MAX(K2298,B2299)</f>
      </c>
      <c r="L2299">
        <f>IF(K2299&gt;0,B2299/K2299-1,"")</f>
      </c>
    </row>
    <row r="2300">
      <c r="A2300">
        <f>NAV!A2300</f>
      </c>
      <c r="B2300">
        <f>NAV!B2300</f>
      </c>
      <c r="C2300">
        <f>IFERROR(LN(B2300/B2299),"")</f>
      </c>
      <c r="D2300">
        <f>IFERROR(A2300-A2299,"")</f>
      </c>
      <c r="E2300">
        <f>IFERROR(D2300/365.25,"")</f>
      </c>
      <c r="F2300" t="inlineStr">
        <is>
          <t/>
        </is>
      </c>
      <c r="G2300" t="inlineStr">
        <is>
          <t/>
        </is>
      </c>
      <c r="H2300" t="inlineStr">
        <is>
          <t/>
        </is>
      </c>
      <c r="I2300">
        <f>IF(D2300&gt;0,C2300/D2300,"")</f>
      </c>
      <c r="J2300">
        <f>IFERROR(B2300/B2299-1,"")</f>
      </c>
      <c r="K2300">
        <f>MAX(K2299,B2300)</f>
      </c>
      <c r="L2300">
        <f>IF(K2300&gt;0,B2300/K2300-1,"")</f>
      </c>
    </row>
    <row r="2301">
      <c r="A2301">
        <f>NAV!A2301</f>
      </c>
      <c r="B2301">
        <f>NAV!B2301</f>
      </c>
      <c r="C2301">
        <f>IFERROR(LN(B2301/B2300),"")</f>
      </c>
      <c r="D2301">
        <f>IFERROR(A2301-A2300,"")</f>
      </c>
      <c r="E2301">
        <f>IFERROR(D2301/365.25,"")</f>
      </c>
      <c r="F2301" t="inlineStr">
        <is>
          <t/>
        </is>
      </c>
      <c r="G2301" t="inlineStr">
        <is>
          <t/>
        </is>
      </c>
      <c r="H2301" t="inlineStr">
        <is>
          <t/>
        </is>
      </c>
      <c r="I2301">
        <f>IF(D2301&gt;0,C2301/D2301,"")</f>
      </c>
      <c r="J2301">
        <f>IFERROR(B2301/B2300-1,"")</f>
      </c>
      <c r="K2301">
        <f>MAX(K2300,B2301)</f>
      </c>
      <c r="L2301">
        <f>IF(K2301&gt;0,B2301/K2301-1,"")</f>
      </c>
    </row>
    <row r="2302">
      <c r="A2302">
        <f>NAV!A2302</f>
      </c>
      <c r="B2302">
        <f>NAV!B2302</f>
      </c>
      <c r="C2302">
        <f>IFERROR(LN(B2302/B2301),"")</f>
      </c>
      <c r="D2302">
        <f>IFERROR(A2302-A2301,"")</f>
      </c>
      <c r="E2302">
        <f>IFERROR(D2302/365.25,"")</f>
      </c>
      <c r="F2302" t="inlineStr">
        <is>
          <t/>
        </is>
      </c>
      <c r="G2302" t="inlineStr">
        <is>
          <t/>
        </is>
      </c>
      <c r="H2302" t="inlineStr">
        <is>
          <t/>
        </is>
      </c>
      <c r="I2302">
        <f>IF(D2302&gt;0,C2302/D2302,"")</f>
      </c>
      <c r="J2302">
        <f>IFERROR(B2302/B2301-1,"")</f>
      </c>
      <c r="K2302">
        <f>MAX(K2301,B2302)</f>
      </c>
      <c r="L2302">
        <f>IF(K2302&gt;0,B2302/K2302-1,"")</f>
      </c>
    </row>
    <row r="2303">
      <c r="A2303">
        <f>NAV!A2303</f>
      </c>
      <c r="B2303">
        <f>NAV!B2303</f>
      </c>
      <c r="C2303">
        <f>IFERROR(LN(B2303/B2302),"")</f>
      </c>
      <c r="D2303">
        <f>IFERROR(A2303-A2302,"")</f>
      </c>
      <c r="E2303">
        <f>IFERROR(D2303/365.25,"")</f>
      </c>
      <c r="F2303" t="inlineStr">
        <is>
          <t/>
        </is>
      </c>
      <c r="G2303" t="inlineStr">
        <is>
          <t/>
        </is>
      </c>
      <c r="H2303" t="inlineStr">
        <is>
          <t/>
        </is>
      </c>
      <c r="I2303">
        <f>IF(D2303&gt;0,C2303/D2303,"")</f>
      </c>
      <c r="J2303">
        <f>IFERROR(B2303/B2302-1,"")</f>
      </c>
      <c r="K2303">
        <f>MAX(K2302,B2303)</f>
      </c>
      <c r="L2303">
        <f>IF(K2303&gt;0,B2303/K2303-1,"")</f>
      </c>
    </row>
    <row r="2304">
      <c r="A2304">
        <f>NAV!A2304</f>
      </c>
      <c r="B2304">
        <f>NAV!B2304</f>
      </c>
      <c r="C2304">
        <f>IFERROR(LN(B2304/B2303),"")</f>
      </c>
      <c r="D2304">
        <f>IFERROR(A2304-A2303,"")</f>
      </c>
      <c r="E2304">
        <f>IFERROR(D2304/365.25,"")</f>
      </c>
      <c r="F2304" t="inlineStr">
        <is>
          <t/>
        </is>
      </c>
      <c r="G2304" t="inlineStr">
        <is>
          <t/>
        </is>
      </c>
      <c r="H2304" t="inlineStr">
        <is>
          <t/>
        </is>
      </c>
      <c r="I2304">
        <f>IF(D2304&gt;0,C2304/D2304,"")</f>
      </c>
      <c r="J2304">
        <f>IFERROR(B2304/B2303-1,"")</f>
      </c>
      <c r="K2304">
        <f>MAX(K2303,B2304)</f>
      </c>
      <c r="L2304">
        <f>IF(K2304&gt;0,B2304/K2304-1,"")</f>
      </c>
    </row>
    <row r="2305">
      <c r="A2305">
        <f>NAV!A2305</f>
      </c>
      <c r="B2305">
        <f>NAV!B2305</f>
      </c>
      <c r="C2305">
        <f>IFERROR(LN(B2305/B2304),"")</f>
      </c>
      <c r="D2305">
        <f>IFERROR(A2305-A2304,"")</f>
      </c>
      <c r="E2305">
        <f>IFERROR(D2305/365.25,"")</f>
      </c>
      <c r="F2305" t="inlineStr">
        <is>
          <t/>
        </is>
      </c>
      <c r="G2305" t="inlineStr">
        <is>
          <t/>
        </is>
      </c>
      <c r="H2305" t="inlineStr">
        <is>
          <t/>
        </is>
      </c>
      <c r="I2305">
        <f>IF(D2305&gt;0,C2305/D2305,"")</f>
      </c>
      <c r="J2305">
        <f>IFERROR(B2305/B2304-1,"")</f>
      </c>
      <c r="K2305">
        <f>MAX(K2304,B2305)</f>
      </c>
      <c r="L2305">
        <f>IF(K2305&gt;0,B2305/K2305-1,"")</f>
      </c>
    </row>
    <row r="2306">
      <c r="A2306">
        <f>NAV!A2306</f>
      </c>
      <c r="B2306">
        <f>NAV!B2306</f>
      </c>
      <c r="C2306">
        <f>IFERROR(LN(B2306/B2305),"")</f>
      </c>
      <c r="D2306">
        <f>IFERROR(A2306-A2305,"")</f>
      </c>
      <c r="E2306">
        <f>IFERROR(D2306/365.25,"")</f>
      </c>
      <c r="F2306" t="inlineStr">
        <is>
          <t/>
        </is>
      </c>
      <c r="G2306" t="inlineStr">
        <is>
          <t/>
        </is>
      </c>
      <c r="H2306" t="inlineStr">
        <is>
          <t/>
        </is>
      </c>
      <c r="I2306">
        <f>IF(D2306&gt;0,C2306/D2306,"")</f>
      </c>
      <c r="J2306">
        <f>IFERROR(B2306/B2305-1,"")</f>
      </c>
      <c r="K2306">
        <f>MAX(K2305,B2306)</f>
      </c>
      <c r="L2306">
        <f>IF(K2306&gt;0,B2306/K2306-1,"")</f>
      </c>
    </row>
    <row r="2307">
      <c r="A2307">
        <f>NAV!A2307</f>
      </c>
      <c r="B2307">
        <f>NAV!B2307</f>
      </c>
      <c r="C2307">
        <f>IFERROR(LN(B2307/B2306),"")</f>
      </c>
      <c r="D2307">
        <f>IFERROR(A2307-A2306,"")</f>
      </c>
      <c r="E2307">
        <f>IFERROR(D2307/365.25,"")</f>
      </c>
      <c r="F2307" t="inlineStr">
        <is>
          <t/>
        </is>
      </c>
      <c r="G2307" t="inlineStr">
        <is>
          <t/>
        </is>
      </c>
      <c r="H2307" t="inlineStr">
        <is>
          <t/>
        </is>
      </c>
      <c r="I2307">
        <f>IF(D2307&gt;0,C2307/D2307,"")</f>
      </c>
      <c r="J2307">
        <f>IFERROR(B2307/B2306-1,"")</f>
      </c>
      <c r="K2307">
        <f>MAX(K2306,B2307)</f>
      </c>
      <c r="L2307">
        <f>IF(K2307&gt;0,B2307/K2307-1,"")</f>
      </c>
    </row>
    <row r="2308">
      <c r="A2308">
        <f>NAV!A2308</f>
      </c>
      <c r="B2308">
        <f>NAV!B2308</f>
      </c>
      <c r="C2308">
        <f>IFERROR(LN(B2308/B2307),"")</f>
      </c>
      <c r="D2308">
        <f>IFERROR(A2308-A2307,"")</f>
      </c>
      <c r="E2308">
        <f>IFERROR(D2308/365.25,"")</f>
      </c>
      <c r="F2308" t="inlineStr">
        <is>
          <t/>
        </is>
      </c>
      <c r="G2308" t="inlineStr">
        <is>
          <t/>
        </is>
      </c>
      <c r="H2308" t="inlineStr">
        <is>
          <t/>
        </is>
      </c>
      <c r="I2308">
        <f>IF(D2308&gt;0,C2308/D2308,"")</f>
      </c>
      <c r="J2308">
        <f>IFERROR(B2308/B2307-1,"")</f>
      </c>
      <c r="K2308">
        <f>MAX(K2307,B2308)</f>
      </c>
      <c r="L2308">
        <f>IF(K2308&gt;0,B2308/K2308-1,"")</f>
      </c>
    </row>
    <row r="2309">
      <c r="A2309">
        <f>NAV!A2309</f>
      </c>
      <c r="B2309">
        <f>NAV!B2309</f>
      </c>
      <c r="C2309">
        <f>IFERROR(LN(B2309/B2308),"")</f>
      </c>
      <c r="D2309">
        <f>IFERROR(A2309-A2308,"")</f>
      </c>
      <c r="E2309">
        <f>IFERROR(D2309/365.25,"")</f>
      </c>
      <c r="F2309" t="inlineStr">
        <is>
          <t/>
        </is>
      </c>
      <c r="G2309" t="inlineStr">
        <is>
          <t/>
        </is>
      </c>
      <c r="H2309" t="inlineStr">
        <is>
          <t/>
        </is>
      </c>
      <c r="I2309">
        <f>IF(D2309&gt;0,C2309/D2309,"")</f>
      </c>
      <c r="J2309">
        <f>IFERROR(B2309/B2308-1,"")</f>
      </c>
      <c r="K2309">
        <f>MAX(K2308,B2309)</f>
      </c>
      <c r="L2309">
        <f>IF(K2309&gt;0,B2309/K2309-1,"")</f>
      </c>
    </row>
    <row r="2310">
      <c r="A2310">
        <f>NAV!A2310</f>
      </c>
      <c r="B2310">
        <f>NAV!B2310</f>
      </c>
      <c r="C2310">
        <f>IFERROR(LN(B2310/B2309),"")</f>
      </c>
      <c r="D2310">
        <f>IFERROR(A2310-A2309,"")</f>
      </c>
      <c r="E2310">
        <f>IFERROR(D2310/365.25,"")</f>
      </c>
      <c r="F2310" t="inlineStr">
        <is>
          <t/>
        </is>
      </c>
      <c r="G2310" t="inlineStr">
        <is>
          <t/>
        </is>
      </c>
      <c r="H2310" t="inlineStr">
        <is>
          <t/>
        </is>
      </c>
      <c r="I2310">
        <f>IF(D2310&gt;0,C2310/D2310,"")</f>
      </c>
      <c r="J2310">
        <f>IFERROR(B2310/B2309-1,"")</f>
      </c>
      <c r="K2310">
        <f>MAX(K2309,B2310)</f>
      </c>
      <c r="L2310">
        <f>IF(K2310&gt;0,B2310/K2310-1,"")</f>
      </c>
    </row>
    <row r="2311">
      <c r="A2311">
        <f>NAV!A2311</f>
      </c>
      <c r="B2311">
        <f>NAV!B2311</f>
      </c>
      <c r="C2311">
        <f>IFERROR(LN(B2311/B2310),"")</f>
      </c>
      <c r="D2311">
        <f>IFERROR(A2311-A2310,"")</f>
      </c>
      <c r="E2311">
        <f>IFERROR(D2311/365.25,"")</f>
      </c>
      <c r="F2311" t="inlineStr">
        <is>
          <t/>
        </is>
      </c>
      <c r="G2311" t="inlineStr">
        <is>
          <t/>
        </is>
      </c>
      <c r="H2311" t="inlineStr">
        <is>
          <t/>
        </is>
      </c>
      <c r="I2311">
        <f>IF(D2311&gt;0,C2311/D2311,"")</f>
      </c>
      <c r="J2311">
        <f>IFERROR(B2311/B2310-1,"")</f>
      </c>
      <c r="K2311">
        <f>MAX(K2310,B2311)</f>
      </c>
      <c r="L2311">
        <f>IF(K2311&gt;0,B2311/K2311-1,"")</f>
      </c>
    </row>
    <row r="2312">
      <c r="A2312">
        <f>NAV!A2312</f>
      </c>
      <c r="B2312">
        <f>NAV!B2312</f>
      </c>
      <c r="C2312">
        <f>IFERROR(LN(B2312/B2311),"")</f>
      </c>
      <c r="D2312">
        <f>IFERROR(A2312-A2311,"")</f>
      </c>
      <c r="E2312">
        <f>IFERROR(D2312/365.25,"")</f>
      </c>
      <c r="F2312" t="inlineStr">
        <is>
          <t/>
        </is>
      </c>
      <c r="G2312" t="inlineStr">
        <is>
          <t/>
        </is>
      </c>
      <c r="H2312" t="inlineStr">
        <is>
          <t/>
        </is>
      </c>
      <c r="I2312">
        <f>IF(D2312&gt;0,C2312/D2312,"")</f>
      </c>
      <c r="J2312">
        <f>IFERROR(B2312/B2311-1,"")</f>
      </c>
      <c r="K2312">
        <f>MAX(K2311,B2312)</f>
      </c>
      <c r="L2312">
        <f>IF(K2312&gt;0,B2312/K2312-1,"")</f>
      </c>
    </row>
    <row r="2313">
      <c r="A2313">
        <f>NAV!A2313</f>
      </c>
      <c r="B2313">
        <f>NAV!B2313</f>
      </c>
      <c r="C2313">
        <f>IFERROR(LN(B2313/B2312),"")</f>
      </c>
      <c r="D2313">
        <f>IFERROR(A2313-A2312,"")</f>
      </c>
      <c r="E2313">
        <f>IFERROR(D2313/365.25,"")</f>
      </c>
      <c r="F2313" t="inlineStr">
        <is>
          <t/>
        </is>
      </c>
      <c r="G2313" t="inlineStr">
        <is>
          <t/>
        </is>
      </c>
      <c r="H2313" t="inlineStr">
        <is>
          <t/>
        </is>
      </c>
      <c r="I2313">
        <f>IF(D2313&gt;0,C2313/D2313,"")</f>
      </c>
      <c r="J2313">
        <f>IFERROR(B2313/B2312-1,"")</f>
      </c>
      <c r="K2313">
        <f>MAX(K2312,B2313)</f>
      </c>
      <c r="L2313">
        <f>IF(K2313&gt;0,B2313/K2313-1,"")</f>
      </c>
    </row>
    <row r="2314">
      <c r="A2314">
        <f>NAV!A2314</f>
      </c>
      <c r="B2314">
        <f>NAV!B2314</f>
      </c>
      <c r="C2314">
        <f>IFERROR(LN(B2314/B2313),"")</f>
      </c>
      <c r="D2314">
        <f>IFERROR(A2314-A2313,"")</f>
      </c>
      <c r="E2314">
        <f>IFERROR(D2314/365.25,"")</f>
      </c>
      <c r="F2314" t="inlineStr">
        <is>
          <t/>
        </is>
      </c>
      <c r="G2314" t="inlineStr">
        <is>
          <t/>
        </is>
      </c>
      <c r="H2314" t="inlineStr">
        <is>
          <t/>
        </is>
      </c>
      <c r="I2314">
        <f>IF(D2314&gt;0,C2314/D2314,"")</f>
      </c>
      <c r="J2314">
        <f>IFERROR(B2314/B2313-1,"")</f>
      </c>
      <c r="K2314">
        <f>MAX(K2313,B2314)</f>
      </c>
      <c r="L2314">
        <f>IF(K2314&gt;0,B2314/K2314-1,"")</f>
      </c>
    </row>
    <row r="2315">
      <c r="A2315">
        <f>NAV!A2315</f>
      </c>
      <c r="B2315">
        <f>NAV!B2315</f>
      </c>
      <c r="C2315">
        <f>IFERROR(LN(B2315/B2314),"")</f>
      </c>
      <c r="D2315">
        <f>IFERROR(A2315-A2314,"")</f>
      </c>
      <c r="E2315">
        <f>IFERROR(D2315/365.25,"")</f>
      </c>
      <c r="F2315" t="inlineStr">
        <is>
          <t/>
        </is>
      </c>
      <c r="G2315" t="inlineStr">
        <is>
          <t/>
        </is>
      </c>
      <c r="H2315" t="inlineStr">
        <is>
          <t/>
        </is>
      </c>
      <c r="I2315">
        <f>IF(D2315&gt;0,C2315/D2315,"")</f>
      </c>
      <c r="J2315">
        <f>IFERROR(B2315/B2314-1,"")</f>
      </c>
      <c r="K2315">
        <f>MAX(K2314,B2315)</f>
      </c>
      <c r="L2315">
        <f>IF(K2315&gt;0,B2315/K2315-1,"")</f>
      </c>
    </row>
    <row r="2316">
      <c r="A2316">
        <f>NAV!A2316</f>
      </c>
      <c r="B2316">
        <f>NAV!B2316</f>
      </c>
      <c r="C2316">
        <f>IFERROR(LN(B2316/B2315),"")</f>
      </c>
      <c r="D2316">
        <f>IFERROR(A2316-A2315,"")</f>
      </c>
      <c r="E2316">
        <f>IFERROR(D2316/365.25,"")</f>
      </c>
      <c r="F2316" t="inlineStr">
        <is>
          <t/>
        </is>
      </c>
      <c r="G2316" t="inlineStr">
        <is>
          <t/>
        </is>
      </c>
      <c r="H2316" t="inlineStr">
        <is>
          <t/>
        </is>
      </c>
      <c r="I2316">
        <f>IF(D2316&gt;0,C2316/D2316,"")</f>
      </c>
      <c r="J2316">
        <f>IFERROR(B2316/B2315-1,"")</f>
      </c>
      <c r="K2316">
        <f>MAX(K2315,B2316)</f>
      </c>
      <c r="L2316">
        <f>IF(K2316&gt;0,B2316/K2316-1,"")</f>
      </c>
    </row>
    <row r="2317">
      <c r="A2317">
        <f>NAV!A2317</f>
      </c>
      <c r="B2317">
        <f>NAV!B2317</f>
      </c>
      <c r="C2317">
        <f>IFERROR(LN(B2317/B2316),"")</f>
      </c>
      <c r="D2317">
        <f>IFERROR(A2317-A2316,"")</f>
      </c>
      <c r="E2317">
        <f>IFERROR(D2317/365.25,"")</f>
      </c>
      <c r="F2317" t="inlineStr">
        <is>
          <t/>
        </is>
      </c>
      <c r="G2317" t="inlineStr">
        <is>
          <t/>
        </is>
      </c>
      <c r="H2317" t="inlineStr">
        <is>
          <t/>
        </is>
      </c>
      <c r="I2317">
        <f>IF(D2317&gt;0,C2317/D2317,"")</f>
      </c>
      <c r="J2317">
        <f>IFERROR(B2317/B2316-1,"")</f>
      </c>
      <c r="K2317">
        <f>MAX(K2316,B2317)</f>
      </c>
      <c r="L2317">
        <f>IF(K2317&gt;0,B2317/K2317-1,"")</f>
      </c>
    </row>
    <row r="2318">
      <c r="A2318">
        <f>NAV!A2318</f>
      </c>
      <c r="B2318">
        <f>NAV!B2318</f>
      </c>
      <c r="C2318">
        <f>IFERROR(LN(B2318/B2317),"")</f>
      </c>
      <c r="D2318">
        <f>IFERROR(A2318-A2317,"")</f>
      </c>
      <c r="E2318">
        <f>IFERROR(D2318/365.25,"")</f>
      </c>
      <c r="F2318" t="inlineStr">
        <is>
          <t/>
        </is>
      </c>
      <c r="G2318" t="inlineStr">
        <is>
          <t/>
        </is>
      </c>
      <c r="H2318" t="inlineStr">
        <is>
          <t/>
        </is>
      </c>
      <c r="I2318">
        <f>IF(D2318&gt;0,C2318/D2318,"")</f>
      </c>
      <c r="J2318">
        <f>IFERROR(B2318/B2317-1,"")</f>
      </c>
      <c r="K2318">
        <f>MAX(K2317,B2318)</f>
      </c>
      <c r="L2318">
        <f>IF(K2318&gt;0,B2318/K2318-1,"")</f>
      </c>
    </row>
    <row r="2319">
      <c r="A2319">
        <f>NAV!A2319</f>
      </c>
      <c r="B2319">
        <f>NAV!B2319</f>
      </c>
      <c r="C2319">
        <f>IFERROR(LN(B2319/B2318),"")</f>
      </c>
      <c r="D2319">
        <f>IFERROR(A2319-A2318,"")</f>
      </c>
      <c r="E2319">
        <f>IFERROR(D2319/365.25,"")</f>
      </c>
      <c r="F2319" t="inlineStr">
        <is>
          <t/>
        </is>
      </c>
      <c r="G2319" t="inlineStr">
        <is>
          <t/>
        </is>
      </c>
      <c r="H2319" t="inlineStr">
        <is>
          <t/>
        </is>
      </c>
      <c r="I2319">
        <f>IF(D2319&gt;0,C2319/D2319,"")</f>
      </c>
      <c r="J2319">
        <f>IFERROR(B2319/B2318-1,"")</f>
      </c>
      <c r="K2319">
        <f>MAX(K2318,B2319)</f>
      </c>
      <c r="L2319">
        <f>IF(K2319&gt;0,B2319/K2319-1,"")</f>
      </c>
    </row>
    <row r="2320">
      <c r="A2320">
        <f>NAV!A2320</f>
      </c>
      <c r="B2320">
        <f>NAV!B2320</f>
      </c>
      <c r="C2320">
        <f>IFERROR(LN(B2320/B2319),"")</f>
      </c>
      <c r="D2320">
        <f>IFERROR(A2320-A2319,"")</f>
      </c>
      <c r="E2320">
        <f>IFERROR(D2320/365.25,"")</f>
      </c>
      <c r="F2320" t="inlineStr">
        <is>
          <t/>
        </is>
      </c>
      <c r="G2320" t="inlineStr">
        <is>
          <t/>
        </is>
      </c>
      <c r="H2320" t="inlineStr">
        <is>
          <t/>
        </is>
      </c>
      <c r="I2320">
        <f>IF(D2320&gt;0,C2320/D2320,"")</f>
      </c>
      <c r="J2320">
        <f>IFERROR(B2320/B2319-1,"")</f>
      </c>
      <c r="K2320">
        <f>MAX(K2319,B2320)</f>
      </c>
      <c r="L2320">
        <f>IF(K2320&gt;0,B2320/K2320-1,"")</f>
      </c>
    </row>
    <row r="2321">
      <c r="A2321">
        <f>NAV!A2321</f>
      </c>
      <c r="B2321">
        <f>NAV!B2321</f>
      </c>
      <c r="C2321">
        <f>IFERROR(LN(B2321/B2320),"")</f>
      </c>
      <c r="D2321">
        <f>IFERROR(A2321-A2320,"")</f>
      </c>
      <c r="E2321">
        <f>IFERROR(D2321/365.25,"")</f>
      </c>
      <c r="F2321" t="inlineStr">
        <is>
          <t/>
        </is>
      </c>
      <c r="G2321" t="inlineStr">
        <is>
          <t/>
        </is>
      </c>
      <c r="H2321" t="inlineStr">
        <is>
          <t/>
        </is>
      </c>
      <c r="I2321">
        <f>IF(D2321&gt;0,C2321/D2321,"")</f>
      </c>
      <c r="J2321">
        <f>IFERROR(B2321/B2320-1,"")</f>
      </c>
      <c r="K2321">
        <f>MAX(K2320,B2321)</f>
      </c>
      <c r="L2321">
        <f>IF(K2321&gt;0,B2321/K2321-1,"")</f>
      </c>
    </row>
    <row r="2322">
      <c r="A2322">
        <f>NAV!A2322</f>
      </c>
      <c r="B2322">
        <f>NAV!B2322</f>
      </c>
      <c r="C2322">
        <f>IFERROR(LN(B2322/B2321),"")</f>
      </c>
      <c r="D2322">
        <f>IFERROR(A2322-A2321,"")</f>
      </c>
      <c r="E2322">
        <f>IFERROR(D2322/365.25,"")</f>
      </c>
      <c r="F2322" t="inlineStr">
        <is>
          <t/>
        </is>
      </c>
      <c r="G2322" t="inlineStr">
        <is>
          <t/>
        </is>
      </c>
      <c r="H2322" t="inlineStr">
        <is>
          <t/>
        </is>
      </c>
      <c r="I2322">
        <f>IF(D2322&gt;0,C2322/D2322,"")</f>
      </c>
      <c r="J2322">
        <f>IFERROR(B2322/B2321-1,"")</f>
      </c>
      <c r="K2322">
        <f>MAX(K2321,B2322)</f>
      </c>
      <c r="L2322">
        <f>IF(K2322&gt;0,B2322/K2322-1,"")</f>
      </c>
    </row>
    <row r="2323">
      <c r="A2323">
        <f>NAV!A2323</f>
      </c>
      <c r="B2323">
        <f>NAV!B2323</f>
      </c>
      <c r="C2323">
        <f>IFERROR(LN(B2323/B2322),"")</f>
      </c>
      <c r="D2323">
        <f>IFERROR(A2323-A2322,"")</f>
      </c>
      <c r="E2323">
        <f>IFERROR(D2323/365.25,"")</f>
      </c>
      <c r="F2323" t="inlineStr">
        <is>
          <t/>
        </is>
      </c>
      <c r="G2323" t="inlineStr">
        <is>
          <t/>
        </is>
      </c>
      <c r="H2323" t="inlineStr">
        <is>
          <t/>
        </is>
      </c>
      <c r="I2323">
        <f>IF(D2323&gt;0,C2323/D2323,"")</f>
      </c>
      <c r="J2323">
        <f>IFERROR(B2323/B2322-1,"")</f>
      </c>
      <c r="K2323">
        <f>MAX(K2322,B2323)</f>
      </c>
      <c r="L2323">
        <f>IF(K2323&gt;0,B2323/K2323-1,"")</f>
      </c>
    </row>
    <row r="2324">
      <c r="A2324">
        <f>NAV!A2324</f>
      </c>
      <c r="B2324">
        <f>NAV!B2324</f>
      </c>
      <c r="C2324">
        <f>IFERROR(LN(B2324/B2323),"")</f>
      </c>
      <c r="D2324">
        <f>IFERROR(A2324-A2323,"")</f>
      </c>
      <c r="E2324">
        <f>IFERROR(D2324/365.25,"")</f>
      </c>
      <c r="F2324" t="inlineStr">
        <is>
          <t/>
        </is>
      </c>
      <c r="G2324" t="inlineStr">
        <is>
          <t/>
        </is>
      </c>
      <c r="H2324" t="inlineStr">
        <is>
          <t/>
        </is>
      </c>
      <c r="I2324">
        <f>IF(D2324&gt;0,C2324/D2324,"")</f>
      </c>
      <c r="J2324">
        <f>IFERROR(B2324/B2323-1,"")</f>
      </c>
      <c r="K2324">
        <f>MAX(K2323,B2324)</f>
      </c>
      <c r="L2324">
        <f>IF(K2324&gt;0,B2324/K2324-1,"")</f>
      </c>
    </row>
    <row r="2325">
      <c r="A2325">
        <f>NAV!A2325</f>
      </c>
      <c r="B2325">
        <f>NAV!B2325</f>
      </c>
      <c r="C2325">
        <f>IFERROR(LN(B2325/B2324),"")</f>
      </c>
      <c r="D2325">
        <f>IFERROR(A2325-A2324,"")</f>
      </c>
      <c r="E2325">
        <f>IFERROR(D2325/365.25,"")</f>
      </c>
      <c r="F2325" t="inlineStr">
        <is>
          <t/>
        </is>
      </c>
      <c r="G2325" t="inlineStr">
        <is>
          <t/>
        </is>
      </c>
      <c r="H2325" t="inlineStr">
        <is>
          <t/>
        </is>
      </c>
      <c r="I2325">
        <f>IF(D2325&gt;0,C2325/D2325,"")</f>
      </c>
      <c r="J2325">
        <f>IFERROR(B2325/B2324-1,"")</f>
      </c>
      <c r="K2325">
        <f>MAX(K2324,B2325)</f>
      </c>
      <c r="L2325">
        <f>IF(K2325&gt;0,B2325/K2325-1,"")</f>
      </c>
    </row>
    <row r="2326">
      <c r="A2326">
        <f>NAV!A2326</f>
      </c>
      <c r="B2326">
        <f>NAV!B2326</f>
      </c>
      <c r="C2326">
        <f>IFERROR(LN(B2326/B2325),"")</f>
      </c>
      <c r="D2326">
        <f>IFERROR(A2326-A2325,"")</f>
      </c>
      <c r="E2326">
        <f>IFERROR(D2326/365.25,"")</f>
      </c>
      <c r="F2326" t="inlineStr">
        <is>
          <t/>
        </is>
      </c>
      <c r="G2326" t="inlineStr">
        <is>
          <t/>
        </is>
      </c>
      <c r="H2326" t="inlineStr">
        <is>
          <t/>
        </is>
      </c>
      <c r="I2326">
        <f>IF(D2326&gt;0,C2326/D2326,"")</f>
      </c>
      <c r="J2326">
        <f>IFERROR(B2326/B2325-1,"")</f>
      </c>
      <c r="K2326">
        <f>MAX(K2325,B2326)</f>
      </c>
      <c r="L2326">
        <f>IF(K2326&gt;0,B2326/K2326-1,"")</f>
      </c>
    </row>
    <row r="2327">
      <c r="A2327">
        <f>NAV!A2327</f>
      </c>
      <c r="B2327">
        <f>NAV!B2327</f>
      </c>
      <c r="C2327">
        <f>IFERROR(LN(B2327/B2326),"")</f>
      </c>
      <c r="D2327">
        <f>IFERROR(A2327-A2326,"")</f>
      </c>
      <c r="E2327">
        <f>IFERROR(D2327/365.25,"")</f>
      </c>
      <c r="F2327" t="inlineStr">
        <is>
          <t/>
        </is>
      </c>
      <c r="G2327" t="inlineStr">
        <is>
          <t/>
        </is>
      </c>
      <c r="H2327" t="inlineStr">
        <is>
          <t/>
        </is>
      </c>
      <c r="I2327">
        <f>IF(D2327&gt;0,C2327/D2327,"")</f>
      </c>
      <c r="J2327">
        <f>IFERROR(B2327/B2326-1,"")</f>
      </c>
      <c r="K2327">
        <f>MAX(K2326,B2327)</f>
      </c>
      <c r="L2327">
        <f>IF(K2327&gt;0,B2327/K2327-1,"")</f>
      </c>
    </row>
    <row r="2328">
      <c r="A2328">
        <f>NAV!A2328</f>
      </c>
      <c r="B2328">
        <f>NAV!B2328</f>
      </c>
      <c r="C2328">
        <f>IFERROR(LN(B2328/B2327),"")</f>
      </c>
      <c r="D2328">
        <f>IFERROR(A2328-A2327,"")</f>
      </c>
      <c r="E2328">
        <f>IFERROR(D2328/365.25,"")</f>
      </c>
      <c r="F2328" t="inlineStr">
        <is>
          <t/>
        </is>
      </c>
      <c r="G2328" t="inlineStr">
        <is>
          <t/>
        </is>
      </c>
      <c r="H2328" t="inlineStr">
        <is>
          <t/>
        </is>
      </c>
      <c r="I2328">
        <f>IF(D2328&gt;0,C2328/D2328,"")</f>
      </c>
      <c r="J2328">
        <f>IFERROR(B2328/B2327-1,"")</f>
      </c>
      <c r="K2328">
        <f>MAX(K2327,B2328)</f>
      </c>
      <c r="L2328">
        <f>IF(K2328&gt;0,B2328/K2328-1,"")</f>
      </c>
    </row>
    <row r="2329">
      <c r="A2329">
        <f>NAV!A2329</f>
      </c>
      <c r="B2329">
        <f>NAV!B2329</f>
      </c>
      <c r="C2329">
        <f>IFERROR(LN(B2329/B2328),"")</f>
      </c>
      <c r="D2329">
        <f>IFERROR(A2329-A2328,"")</f>
      </c>
      <c r="E2329">
        <f>IFERROR(D2329/365.25,"")</f>
      </c>
      <c r="F2329" t="inlineStr">
        <is>
          <t/>
        </is>
      </c>
      <c r="G2329" t="inlineStr">
        <is>
          <t/>
        </is>
      </c>
      <c r="H2329" t="inlineStr">
        <is>
          <t/>
        </is>
      </c>
      <c r="I2329">
        <f>IF(D2329&gt;0,C2329/D2329,"")</f>
      </c>
      <c r="J2329">
        <f>IFERROR(B2329/B2328-1,"")</f>
      </c>
      <c r="K2329">
        <f>MAX(K2328,B2329)</f>
      </c>
      <c r="L2329">
        <f>IF(K2329&gt;0,B2329/K2329-1,"")</f>
      </c>
    </row>
    <row r="2330">
      <c r="A2330">
        <f>NAV!A2330</f>
      </c>
      <c r="B2330">
        <f>NAV!B2330</f>
      </c>
      <c r="C2330">
        <f>IFERROR(LN(B2330/B2329),"")</f>
      </c>
      <c r="D2330">
        <f>IFERROR(A2330-A2329,"")</f>
      </c>
      <c r="E2330">
        <f>IFERROR(D2330/365.25,"")</f>
      </c>
      <c r="F2330" t="inlineStr">
        <is>
          <t/>
        </is>
      </c>
      <c r="G2330" t="inlineStr">
        <is>
          <t/>
        </is>
      </c>
      <c r="H2330" t="inlineStr">
        <is>
          <t/>
        </is>
      </c>
      <c r="I2330">
        <f>IF(D2330&gt;0,C2330/D2330,"")</f>
      </c>
      <c r="J2330">
        <f>IFERROR(B2330/B2329-1,"")</f>
      </c>
      <c r="K2330">
        <f>MAX(K2329,B2330)</f>
      </c>
      <c r="L2330">
        <f>IF(K2330&gt;0,B2330/K2330-1,"")</f>
      </c>
    </row>
    <row r="2331">
      <c r="A2331">
        <f>NAV!A2331</f>
      </c>
      <c r="B2331">
        <f>NAV!B2331</f>
      </c>
      <c r="C2331">
        <f>IFERROR(LN(B2331/B2330),"")</f>
      </c>
      <c r="D2331">
        <f>IFERROR(A2331-A2330,"")</f>
      </c>
      <c r="E2331">
        <f>IFERROR(D2331/365.25,"")</f>
      </c>
      <c r="F2331" t="inlineStr">
        <is>
          <t/>
        </is>
      </c>
      <c r="G2331" t="inlineStr">
        <is>
          <t/>
        </is>
      </c>
      <c r="H2331" t="inlineStr">
        <is>
          <t/>
        </is>
      </c>
      <c r="I2331">
        <f>IF(D2331&gt;0,C2331/D2331,"")</f>
      </c>
      <c r="J2331">
        <f>IFERROR(B2331/B2330-1,"")</f>
      </c>
      <c r="K2331">
        <f>MAX(K2330,B2331)</f>
      </c>
      <c r="L2331">
        <f>IF(K2331&gt;0,B2331/K2331-1,"")</f>
      </c>
    </row>
    <row r="2332">
      <c r="A2332">
        <f>NAV!A2332</f>
      </c>
      <c r="B2332">
        <f>NAV!B2332</f>
      </c>
      <c r="C2332">
        <f>IFERROR(LN(B2332/B2331),"")</f>
      </c>
      <c r="D2332">
        <f>IFERROR(A2332-A2331,"")</f>
      </c>
      <c r="E2332">
        <f>IFERROR(D2332/365.25,"")</f>
      </c>
      <c r="F2332" t="inlineStr">
        <is>
          <t/>
        </is>
      </c>
      <c r="G2332" t="inlineStr">
        <is>
          <t/>
        </is>
      </c>
      <c r="H2332" t="inlineStr">
        <is>
          <t/>
        </is>
      </c>
      <c r="I2332">
        <f>IF(D2332&gt;0,C2332/D2332,"")</f>
      </c>
      <c r="J2332">
        <f>IFERROR(B2332/B2331-1,"")</f>
      </c>
      <c r="K2332">
        <f>MAX(K2331,B2332)</f>
      </c>
      <c r="L2332">
        <f>IF(K2332&gt;0,B2332/K2332-1,"")</f>
      </c>
    </row>
    <row r="2333">
      <c r="A2333">
        <f>NAV!A2333</f>
      </c>
      <c r="B2333">
        <f>NAV!B2333</f>
      </c>
      <c r="C2333">
        <f>IFERROR(LN(B2333/B2332),"")</f>
      </c>
      <c r="D2333">
        <f>IFERROR(A2333-A2332,"")</f>
      </c>
      <c r="E2333">
        <f>IFERROR(D2333/365.25,"")</f>
      </c>
      <c r="F2333" t="inlineStr">
        <is>
          <t/>
        </is>
      </c>
      <c r="G2333" t="inlineStr">
        <is>
          <t/>
        </is>
      </c>
      <c r="H2333" t="inlineStr">
        <is>
          <t/>
        </is>
      </c>
      <c r="I2333">
        <f>IF(D2333&gt;0,C2333/D2333,"")</f>
      </c>
      <c r="J2333">
        <f>IFERROR(B2333/B2332-1,"")</f>
      </c>
      <c r="K2333">
        <f>MAX(K2332,B2333)</f>
      </c>
      <c r="L2333">
        <f>IF(K2333&gt;0,B2333/K2333-1,"")</f>
      </c>
    </row>
    <row r="2334">
      <c r="A2334">
        <f>NAV!A2334</f>
      </c>
      <c r="B2334">
        <f>NAV!B2334</f>
      </c>
      <c r="C2334">
        <f>IFERROR(LN(B2334/B2333),"")</f>
      </c>
      <c r="D2334">
        <f>IFERROR(A2334-A2333,"")</f>
      </c>
      <c r="E2334">
        <f>IFERROR(D2334/365.25,"")</f>
      </c>
      <c r="F2334" t="inlineStr">
        <is>
          <t/>
        </is>
      </c>
      <c r="G2334" t="inlineStr">
        <is>
          <t/>
        </is>
      </c>
      <c r="H2334" t="inlineStr">
        <is>
          <t/>
        </is>
      </c>
      <c r="I2334">
        <f>IF(D2334&gt;0,C2334/D2334,"")</f>
      </c>
      <c r="J2334">
        <f>IFERROR(B2334/B2333-1,"")</f>
      </c>
      <c r="K2334">
        <f>MAX(K2333,B2334)</f>
      </c>
      <c r="L2334">
        <f>IF(K2334&gt;0,B2334/K2334-1,"")</f>
      </c>
    </row>
    <row r="2335">
      <c r="A2335">
        <f>NAV!A2335</f>
      </c>
      <c r="B2335">
        <f>NAV!B2335</f>
      </c>
      <c r="C2335">
        <f>IFERROR(LN(B2335/B2334),"")</f>
      </c>
      <c r="D2335">
        <f>IFERROR(A2335-A2334,"")</f>
      </c>
      <c r="E2335">
        <f>IFERROR(D2335/365.25,"")</f>
      </c>
      <c r="F2335" t="inlineStr">
        <is>
          <t/>
        </is>
      </c>
      <c r="G2335" t="inlineStr">
        <is>
          <t/>
        </is>
      </c>
      <c r="H2335" t="inlineStr">
        <is>
          <t/>
        </is>
      </c>
      <c r="I2335">
        <f>IF(D2335&gt;0,C2335/D2335,"")</f>
      </c>
      <c r="J2335">
        <f>IFERROR(B2335/B2334-1,"")</f>
      </c>
      <c r="K2335">
        <f>MAX(K2334,B2335)</f>
      </c>
      <c r="L2335">
        <f>IF(K2335&gt;0,B2335/K2335-1,"")</f>
      </c>
    </row>
    <row r="2336">
      <c r="A2336">
        <f>NAV!A2336</f>
      </c>
      <c r="B2336">
        <f>NAV!B2336</f>
      </c>
      <c r="C2336">
        <f>IFERROR(LN(B2336/B2335),"")</f>
      </c>
      <c r="D2336">
        <f>IFERROR(A2336-A2335,"")</f>
      </c>
      <c r="E2336">
        <f>IFERROR(D2336/365.25,"")</f>
      </c>
      <c r="F2336" t="inlineStr">
        <is>
          <t/>
        </is>
      </c>
      <c r="G2336" t="inlineStr">
        <is>
          <t/>
        </is>
      </c>
      <c r="H2336" t="inlineStr">
        <is>
          <t/>
        </is>
      </c>
      <c r="I2336">
        <f>IF(D2336&gt;0,C2336/D2336,"")</f>
      </c>
      <c r="J2336">
        <f>IFERROR(B2336/B2335-1,"")</f>
      </c>
      <c r="K2336">
        <f>MAX(K2335,B2336)</f>
      </c>
      <c r="L2336">
        <f>IF(K2336&gt;0,B2336/K2336-1,"")</f>
      </c>
    </row>
    <row r="2337">
      <c r="A2337">
        <f>NAV!A2337</f>
      </c>
      <c r="B2337">
        <f>NAV!B2337</f>
      </c>
      <c r="C2337">
        <f>IFERROR(LN(B2337/B2336),"")</f>
      </c>
      <c r="D2337">
        <f>IFERROR(A2337-A2336,"")</f>
      </c>
      <c r="E2337">
        <f>IFERROR(D2337/365.25,"")</f>
      </c>
      <c r="F2337" t="inlineStr">
        <is>
          <t/>
        </is>
      </c>
      <c r="G2337" t="inlineStr">
        <is>
          <t/>
        </is>
      </c>
      <c r="H2337" t="inlineStr">
        <is>
          <t/>
        </is>
      </c>
      <c r="I2337">
        <f>IF(D2337&gt;0,C2337/D2337,"")</f>
      </c>
      <c r="J2337">
        <f>IFERROR(B2337/B2336-1,"")</f>
      </c>
      <c r="K2337">
        <f>MAX(K2336,B2337)</f>
      </c>
      <c r="L2337">
        <f>IF(K2337&gt;0,B2337/K2337-1,"")</f>
      </c>
    </row>
    <row r="2338">
      <c r="A2338">
        <f>NAV!A2338</f>
      </c>
      <c r="B2338">
        <f>NAV!B2338</f>
      </c>
      <c r="C2338">
        <f>IFERROR(LN(B2338/B2337),"")</f>
      </c>
      <c r="D2338">
        <f>IFERROR(A2338-A2337,"")</f>
      </c>
      <c r="E2338">
        <f>IFERROR(D2338/365.25,"")</f>
      </c>
      <c r="F2338" t="inlineStr">
        <is>
          <t/>
        </is>
      </c>
      <c r="G2338" t="inlineStr">
        <is>
          <t/>
        </is>
      </c>
      <c r="H2338" t="inlineStr">
        <is>
          <t/>
        </is>
      </c>
      <c r="I2338">
        <f>IF(D2338&gt;0,C2338/D2338,"")</f>
      </c>
      <c r="J2338">
        <f>IFERROR(B2338/B2337-1,"")</f>
      </c>
      <c r="K2338">
        <f>MAX(K2337,B2338)</f>
      </c>
      <c r="L2338">
        <f>IF(K2338&gt;0,B2338/K2338-1,"")</f>
      </c>
    </row>
    <row r="2339">
      <c r="A2339">
        <f>NAV!A2339</f>
      </c>
      <c r="B2339">
        <f>NAV!B2339</f>
      </c>
      <c r="C2339">
        <f>IFERROR(LN(B2339/B2338),"")</f>
      </c>
      <c r="D2339">
        <f>IFERROR(A2339-A2338,"")</f>
      </c>
      <c r="E2339">
        <f>IFERROR(D2339/365.25,"")</f>
      </c>
      <c r="F2339" t="inlineStr">
        <is>
          <t/>
        </is>
      </c>
      <c r="G2339" t="inlineStr">
        <is>
          <t/>
        </is>
      </c>
      <c r="H2339" t="inlineStr">
        <is>
          <t/>
        </is>
      </c>
      <c r="I2339">
        <f>IF(D2339&gt;0,C2339/D2339,"")</f>
      </c>
      <c r="J2339">
        <f>IFERROR(B2339/B2338-1,"")</f>
      </c>
      <c r="K2339">
        <f>MAX(K2338,B2339)</f>
      </c>
      <c r="L2339">
        <f>IF(K2339&gt;0,B2339/K2339-1,"")</f>
      </c>
    </row>
    <row r="2340">
      <c r="A2340">
        <f>NAV!A2340</f>
      </c>
      <c r="B2340">
        <f>NAV!B2340</f>
      </c>
      <c r="C2340">
        <f>IFERROR(LN(B2340/B2339),"")</f>
      </c>
      <c r="D2340">
        <f>IFERROR(A2340-A2339,"")</f>
      </c>
      <c r="E2340">
        <f>IFERROR(D2340/365.25,"")</f>
      </c>
      <c r="F2340" t="inlineStr">
        <is>
          <t/>
        </is>
      </c>
      <c r="G2340" t="inlineStr">
        <is>
          <t/>
        </is>
      </c>
      <c r="H2340" t="inlineStr">
        <is>
          <t/>
        </is>
      </c>
      <c r="I2340">
        <f>IF(D2340&gt;0,C2340/D2340,"")</f>
      </c>
      <c r="J2340">
        <f>IFERROR(B2340/B2339-1,"")</f>
      </c>
      <c r="K2340">
        <f>MAX(K2339,B2340)</f>
      </c>
      <c r="L2340">
        <f>IF(K2340&gt;0,B2340/K2340-1,"")</f>
      </c>
    </row>
    <row r="2341">
      <c r="A2341">
        <f>NAV!A2341</f>
      </c>
      <c r="B2341">
        <f>NAV!B2341</f>
      </c>
      <c r="C2341">
        <f>IFERROR(LN(B2341/B2340),"")</f>
      </c>
      <c r="D2341">
        <f>IFERROR(A2341-A2340,"")</f>
      </c>
      <c r="E2341">
        <f>IFERROR(D2341/365.25,"")</f>
      </c>
      <c r="F2341" t="inlineStr">
        <is>
          <t/>
        </is>
      </c>
      <c r="G2341" t="inlineStr">
        <is>
          <t/>
        </is>
      </c>
      <c r="H2341" t="inlineStr">
        <is>
          <t/>
        </is>
      </c>
      <c r="I2341">
        <f>IF(D2341&gt;0,C2341/D2341,"")</f>
      </c>
      <c r="J2341">
        <f>IFERROR(B2341/B2340-1,"")</f>
      </c>
      <c r="K2341">
        <f>MAX(K2340,B2341)</f>
      </c>
      <c r="L2341">
        <f>IF(K2341&gt;0,B2341/K2341-1,"")</f>
      </c>
    </row>
    <row r="2342">
      <c r="A2342">
        <f>NAV!A2342</f>
      </c>
      <c r="B2342">
        <f>NAV!B2342</f>
      </c>
      <c r="C2342">
        <f>IFERROR(LN(B2342/B2341),"")</f>
      </c>
      <c r="D2342">
        <f>IFERROR(A2342-A2341,"")</f>
      </c>
      <c r="E2342">
        <f>IFERROR(D2342/365.25,"")</f>
      </c>
      <c r="F2342" t="inlineStr">
        <is>
          <t/>
        </is>
      </c>
      <c r="G2342" t="inlineStr">
        <is>
          <t/>
        </is>
      </c>
      <c r="H2342" t="inlineStr">
        <is>
          <t/>
        </is>
      </c>
      <c r="I2342">
        <f>IF(D2342&gt;0,C2342/D2342,"")</f>
      </c>
      <c r="J2342">
        <f>IFERROR(B2342/B2341-1,"")</f>
      </c>
      <c r="K2342">
        <f>MAX(K2341,B2342)</f>
      </c>
      <c r="L2342">
        <f>IF(K2342&gt;0,B2342/K2342-1,"")</f>
      </c>
    </row>
    <row r="2343">
      <c r="A2343">
        <f>NAV!A2343</f>
      </c>
      <c r="B2343">
        <f>NAV!B2343</f>
      </c>
      <c r="C2343">
        <f>IFERROR(LN(B2343/B2342),"")</f>
      </c>
      <c r="D2343">
        <f>IFERROR(A2343-A2342,"")</f>
      </c>
      <c r="E2343">
        <f>IFERROR(D2343/365.25,"")</f>
      </c>
      <c r="F2343" t="inlineStr">
        <is>
          <t/>
        </is>
      </c>
      <c r="G2343" t="inlineStr">
        <is>
          <t/>
        </is>
      </c>
      <c r="H2343" t="inlineStr">
        <is>
          <t/>
        </is>
      </c>
      <c r="I2343">
        <f>IF(D2343&gt;0,C2343/D2343,"")</f>
      </c>
      <c r="J2343">
        <f>IFERROR(B2343/B2342-1,"")</f>
      </c>
      <c r="K2343">
        <f>MAX(K2342,B2343)</f>
      </c>
      <c r="L2343">
        <f>IF(K2343&gt;0,B2343/K2343-1,"")</f>
      </c>
    </row>
    <row r="2344">
      <c r="A2344">
        <f>NAV!A2344</f>
      </c>
      <c r="B2344">
        <f>NAV!B2344</f>
      </c>
      <c r="C2344">
        <f>IFERROR(LN(B2344/B2343),"")</f>
      </c>
      <c r="D2344">
        <f>IFERROR(A2344-A2343,"")</f>
      </c>
      <c r="E2344">
        <f>IFERROR(D2344/365.25,"")</f>
      </c>
      <c r="F2344" t="inlineStr">
        <is>
          <t/>
        </is>
      </c>
      <c r="G2344" t="inlineStr">
        <is>
          <t/>
        </is>
      </c>
      <c r="H2344" t="inlineStr">
        <is>
          <t/>
        </is>
      </c>
      <c r="I2344">
        <f>IF(D2344&gt;0,C2344/D2344,"")</f>
      </c>
      <c r="J2344">
        <f>IFERROR(B2344/B2343-1,"")</f>
      </c>
      <c r="K2344">
        <f>MAX(K2343,B2344)</f>
      </c>
      <c r="L2344">
        <f>IF(K2344&gt;0,B2344/K2344-1,"")</f>
      </c>
    </row>
    <row r="2345">
      <c r="A2345">
        <f>NAV!A2345</f>
      </c>
      <c r="B2345">
        <f>NAV!B2345</f>
      </c>
      <c r="C2345">
        <f>IFERROR(LN(B2345/B2344),"")</f>
      </c>
      <c r="D2345">
        <f>IFERROR(A2345-A2344,"")</f>
      </c>
      <c r="E2345">
        <f>IFERROR(D2345/365.25,"")</f>
      </c>
      <c r="F2345" t="inlineStr">
        <is>
          <t/>
        </is>
      </c>
      <c r="G2345" t="inlineStr">
        <is>
          <t/>
        </is>
      </c>
      <c r="H2345" t="inlineStr">
        <is>
          <t/>
        </is>
      </c>
      <c r="I2345">
        <f>IF(D2345&gt;0,C2345/D2345,"")</f>
      </c>
      <c r="J2345">
        <f>IFERROR(B2345/B2344-1,"")</f>
      </c>
      <c r="K2345">
        <f>MAX(K2344,B2345)</f>
      </c>
      <c r="L2345">
        <f>IF(K2345&gt;0,B2345/K2345-1,"")</f>
      </c>
    </row>
    <row r="2346">
      <c r="A2346">
        <f>NAV!A2346</f>
      </c>
      <c r="B2346">
        <f>NAV!B2346</f>
      </c>
      <c r="C2346">
        <f>IFERROR(LN(B2346/B2345),"")</f>
      </c>
      <c r="D2346">
        <f>IFERROR(A2346-A2345,"")</f>
      </c>
      <c r="E2346">
        <f>IFERROR(D2346/365.25,"")</f>
      </c>
      <c r="F2346" t="inlineStr">
        <is>
          <t/>
        </is>
      </c>
      <c r="G2346" t="inlineStr">
        <is>
          <t/>
        </is>
      </c>
      <c r="H2346" t="inlineStr">
        <is>
          <t/>
        </is>
      </c>
      <c r="I2346">
        <f>IF(D2346&gt;0,C2346/D2346,"")</f>
      </c>
      <c r="J2346">
        <f>IFERROR(B2346/B2345-1,"")</f>
      </c>
      <c r="K2346">
        <f>MAX(K2345,B2346)</f>
      </c>
      <c r="L2346">
        <f>IF(K2346&gt;0,B2346/K2346-1,"")</f>
      </c>
    </row>
    <row r="2347">
      <c r="A2347">
        <f>NAV!A2347</f>
      </c>
      <c r="B2347">
        <f>NAV!B2347</f>
      </c>
      <c r="C2347">
        <f>IFERROR(LN(B2347/B2346),"")</f>
      </c>
      <c r="D2347">
        <f>IFERROR(A2347-A2346,"")</f>
      </c>
      <c r="E2347">
        <f>IFERROR(D2347/365.25,"")</f>
      </c>
      <c r="F2347" t="inlineStr">
        <is>
          <t/>
        </is>
      </c>
      <c r="G2347" t="inlineStr">
        <is>
          <t/>
        </is>
      </c>
      <c r="H2347" t="inlineStr">
        <is>
          <t/>
        </is>
      </c>
      <c r="I2347">
        <f>IF(D2347&gt;0,C2347/D2347,"")</f>
      </c>
      <c r="J2347">
        <f>IFERROR(B2347/B2346-1,"")</f>
      </c>
      <c r="K2347">
        <f>MAX(K2346,B2347)</f>
      </c>
      <c r="L2347">
        <f>IF(K2347&gt;0,B2347/K2347-1,"")</f>
      </c>
    </row>
    <row r="2348">
      <c r="A2348">
        <f>NAV!A2348</f>
      </c>
      <c r="B2348">
        <f>NAV!B2348</f>
      </c>
      <c r="C2348">
        <f>IFERROR(LN(B2348/B2347),"")</f>
      </c>
      <c r="D2348">
        <f>IFERROR(A2348-A2347,"")</f>
      </c>
      <c r="E2348">
        <f>IFERROR(D2348/365.25,"")</f>
      </c>
      <c r="F2348" t="inlineStr">
        <is>
          <t/>
        </is>
      </c>
      <c r="G2348" t="inlineStr">
        <is>
          <t/>
        </is>
      </c>
      <c r="H2348" t="inlineStr">
        <is>
          <t/>
        </is>
      </c>
      <c r="I2348">
        <f>IF(D2348&gt;0,C2348/D2348,"")</f>
      </c>
      <c r="J2348">
        <f>IFERROR(B2348/B2347-1,"")</f>
      </c>
      <c r="K2348">
        <f>MAX(K2347,B2348)</f>
      </c>
      <c r="L2348">
        <f>IF(K2348&gt;0,B2348/K2348-1,"")</f>
      </c>
    </row>
    <row r="2349">
      <c r="A2349">
        <f>NAV!A2349</f>
      </c>
      <c r="B2349">
        <f>NAV!B2349</f>
      </c>
      <c r="C2349">
        <f>IFERROR(LN(B2349/B2348),"")</f>
      </c>
      <c r="D2349">
        <f>IFERROR(A2349-A2348,"")</f>
      </c>
      <c r="E2349">
        <f>IFERROR(D2349/365.25,"")</f>
      </c>
      <c r="F2349" t="inlineStr">
        <is>
          <t/>
        </is>
      </c>
      <c r="G2349" t="inlineStr">
        <is>
          <t/>
        </is>
      </c>
      <c r="H2349" t="inlineStr">
        <is>
          <t/>
        </is>
      </c>
      <c r="I2349">
        <f>IF(D2349&gt;0,C2349/D2349,"")</f>
      </c>
      <c r="J2349">
        <f>IFERROR(B2349/B2348-1,"")</f>
      </c>
      <c r="K2349">
        <f>MAX(K2348,B2349)</f>
      </c>
      <c r="L2349">
        <f>IF(K2349&gt;0,B2349/K2349-1,"")</f>
      </c>
    </row>
    <row r="2350">
      <c r="A2350">
        <f>NAV!A2350</f>
      </c>
      <c r="B2350">
        <f>NAV!B2350</f>
      </c>
      <c r="C2350">
        <f>IFERROR(LN(B2350/B2349),"")</f>
      </c>
      <c r="D2350">
        <f>IFERROR(A2350-A2349,"")</f>
      </c>
      <c r="E2350">
        <f>IFERROR(D2350/365.25,"")</f>
      </c>
      <c r="F2350" t="inlineStr">
        <is>
          <t/>
        </is>
      </c>
      <c r="G2350" t="inlineStr">
        <is>
          <t/>
        </is>
      </c>
      <c r="H2350" t="inlineStr">
        <is>
          <t/>
        </is>
      </c>
      <c r="I2350">
        <f>IF(D2350&gt;0,C2350/D2350,"")</f>
      </c>
      <c r="J2350">
        <f>IFERROR(B2350/B2349-1,"")</f>
      </c>
      <c r="K2350">
        <f>MAX(K2349,B2350)</f>
      </c>
      <c r="L2350">
        <f>IF(K2350&gt;0,B2350/K2350-1,"")</f>
      </c>
    </row>
    <row r="2351">
      <c r="A2351">
        <f>NAV!A2351</f>
      </c>
      <c r="B2351">
        <f>NAV!B2351</f>
      </c>
      <c r="C2351">
        <f>IFERROR(LN(B2351/B2350),"")</f>
      </c>
      <c r="D2351">
        <f>IFERROR(A2351-A2350,"")</f>
      </c>
      <c r="E2351">
        <f>IFERROR(D2351/365.25,"")</f>
      </c>
      <c r="F2351" t="inlineStr">
        <is>
          <t/>
        </is>
      </c>
      <c r="G2351" t="inlineStr">
        <is>
          <t/>
        </is>
      </c>
      <c r="H2351" t="inlineStr">
        <is>
          <t/>
        </is>
      </c>
      <c r="I2351">
        <f>IF(D2351&gt;0,C2351/D2351,"")</f>
      </c>
      <c r="J2351">
        <f>IFERROR(B2351/B2350-1,"")</f>
      </c>
      <c r="K2351">
        <f>MAX(K2350,B2351)</f>
      </c>
      <c r="L2351">
        <f>IF(K2351&gt;0,B2351/K2351-1,"")</f>
      </c>
    </row>
    <row r="2352">
      <c r="A2352">
        <f>NAV!A2352</f>
      </c>
      <c r="B2352">
        <f>NAV!B2352</f>
      </c>
      <c r="C2352">
        <f>IFERROR(LN(B2352/B2351),"")</f>
      </c>
      <c r="D2352">
        <f>IFERROR(A2352-A2351,"")</f>
      </c>
      <c r="E2352">
        <f>IFERROR(D2352/365.25,"")</f>
      </c>
      <c r="F2352" t="inlineStr">
        <is>
          <t/>
        </is>
      </c>
      <c r="G2352" t="inlineStr">
        <is>
          <t/>
        </is>
      </c>
      <c r="H2352" t="inlineStr">
        <is>
          <t/>
        </is>
      </c>
      <c r="I2352">
        <f>IF(D2352&gt;0,C2352/D2352,"")</f>
      </c>
      <c r="J2352">
        <f>IFERROR(B2352/B2351-1,"")</f>
      </c>
      <c r="K2352">
        <f>MAX(K2351,B2352)</f>
      </c>
      <c r="L2352">
        <f>IF(K2352&gt;0,B2352/K2352-1,"")</f>
      </c>
    </row>
    <row r="2353">
      <c r="A2353">
        <f>NAV!A2353</f>
      </c>
      <c r="B2353">
        <f>NAV!B2353</f>
      </c>
      <c r="C2353">
        <f>IFERROR(LN(B2353/B2352),"")</f>
      </c>
      <c r="D2353">
        <f>IFERROR(A2353-A2352,"")</f>
      </c>
      <c r="E2353">
        <f>IFERROR(D2353/365.25,"")</f>
      </c>
      <c r="F2353" t="inlineStr">
        <is>
          <t/>
        </is>
      </c>
      <c r="G2353" t="inlineStr">
        <is>
          <t/>
        </is>
      </c>
      <c r="H2353" t="inlineStr">
        <is>
          <t/>
        </is>
      </c>
      <c r="I2353">
        <f>IF(D2353&gt;0,C2353/D2353,"")</f>
      </c>
      <c r="J2353">
        <f>IFERROR(B2353/B2352-1,"")</f>
      </c>
      <c r="K2353">
        <f>MAX(K2352,B2353)</f>
      </c>
      <c r="L2353">
        <f>IF(K2353&gt;0,B2353/K2353-1,"")</f>
      </c>
    </row>
    <row r="2354">
      <c r="A2354">
        <f>NAV!A2354</f>
      </c>
      <c r="B2354">
        <f>NAV!B2354</f>
      </c>
      <c r="C2354">
        <f>IFERROR(LN(B2354/B2353),"")</f>
      </c>
      <c r="D2354">
        <f>IFERROR(A2354-A2353,"")</f>
      </c>
      <c r="E2354">
        <f>IFERROR(D2354/365.25,"")</f>
      </c>
      <c r="F2354" t="inlineStr">
        <is>
          <t/>
        </is>
      </c>
      <c r="G2354" t="inlineStr">
        <is>
          <t/>
        </is>
      </c>
      <c r="H2354" t="inlineStr">
        <is>
          <t/>
        </is>
      </c>
      <c r="I2354">
        <f>IF(D2354&gt;0,C2354/D2354,"")</f>
      </c>
      <c r="J2354">
        <f>IFERROR(B2354/B2353-1,"")</f>
      </c>
      <c r="K2354">
        <f>MAX(K2353,B2354)</f>
      </c>
      <c r="L2354">
        <f>IF(K2354&gt;0,B2354/K2354-1,"")</f>
      </c>
    </row>
    <row r="2355">
      <c r="A2355">
        <f>NAV!A2355</f>
      </c>
      <c r="B2355">
        <f>NAV!B2355</f>
      </c>
      <c r="C2355">
        <f>IFERROR(LN(B2355/B2354),"")</f>
      </c>
      <c r="D2355">
        <f>IFERROR(A2355-A2354,"")</f>
      </c>
      <c r="E2355">
        <f>IFERROR(D2355/365.25,"")</f>
      </c>
      <c r="F2355" t="inlineStr">
        <is>
          <t/>
        </is>
      </c>
      <c r="G2355" t="inlineStr">
        <is>
          <t/>
        </is>
      </c>
      <c r="H2355" t="inlineStr">
        <is>
          <t/>
        </is>
      </c>
      <c r="I2355">
        <f>IF(D2355&gt;0,C2355/D2355,"")</f>
      </c>
      <c r="J2355">
        <f>IFERROR(B2355/B2354-1,"")</f>
      </c>
      <c r="K2355">
        <f>MAX(K2354,B2355)</f>
      </c>
      <c r="L2355">
        <f>IF(K2355&gt;0,B2355/K2355-1,"")</f>
      </c>
    </row>
    <row r="2356">
      <c r="A2356">
        <f>NAV!A2356</f>
      </c>
      <c r="B2356">
        <f>NAV!B2356</f>
      </c>
      <c r="C2356">
        <f>IFERROR(LN(B2356/B2355),"")</f>
      </c>
      <c r="D2356">
        <f>IFERROR(A2356-A2355,"")</f>
      </c>
      <c r="E2356">
        <f>IFERROR(D2356/365.25,"")</f>
      </c>
      <c r="F2356" t="inlineStr">
        <is>
          <t/>
        </is>
      </c>
      <c r="G2356" t="inlineStr">
        <is>
          <t/>
        </is>
      </c>
      <c r="H2356" t="inlineStr">
        <is>
          <t/>
        </is>
      </c>
      <c r="I2356">
        <f>IF(D2356&gt;0,C2356/D2356,"")</f>
      </c>
      <c r="J2356">
        <f>IFERROR(B2356/B2355-1,"")</f>
      </c>
      <c r="K2356">
        <f>MAX(K2355,B2356)</f>
      </c>
      <c r="L2356">
        <f>IF(K2356&gt;0,B2356/K2356-1,"")</f>
      </c>
    </row>
    <row r="2357">
      <c r="A2357">
        <f>NAV!A2357</f>
      </c>
      <c r="B2357">
        <f>NAV!B2357</f>
      </c>
      <c r="C2357">
        <f>IFERROR(LN(B2357/B2356),"")</f>
      </c>
      <c r="D2357">
        <f>IFERROR(A2357-A2356,"")</f>
      </c>
      <c r="E2357">
        <f>IFERROR(D2357/365.25,"")</f>
      </c>
      <c r="F2357" t="inlineStr">
        <is>
          <t/>
        </is>
      </c>
      <c r="G2357" t="inlineStr">
        <is>
          <t/>
        </is>
      </c>
      <c r="H2357" t="inlineStr">
        <is>
          <t/>
        </is>
      </c>
      <c r="I2357">
        <f>IF(D2357&gt;0,C2357/D2357,"")</f>
      </c>
      <c r="J2357">
        <f>IFERROR(B2357/B2356-1,"")</f>
      </c>
      <c r="K2357">
        <f>MAX(K2356,B2357)</f>
      </c>
      <c r="L2357">
        <f>IF(K2357&gt;0,B2357/K2357-1,"")</f>
      </c>
    </row>
    <row r="2358">
      <c r="A2358">
        <f>NAV!A2358</f>
      </c>
      <c r="B2358">
        <f>NAV!B2358</f>
      </c>
      <c r="C2358">
        <f>IFERROR(LN(B2358/B2357),"")</f>
      </c>
      <c r="D2358">
        <f>IFERROR(A2358-A2357,"")</f>
      </c>
      <c r="E2358">
        <f>IFERROR(D2358/365.25,"")</f>
      </c>
      <c r="F2358" t="inlineStr">
        <is>
          <t/>
        </is>
      </c>
      <c r="G2358" t="inlineStr">
        <is>
          <t/>
        </is>
      </c>
      <c r="H2358" t="inlineStr">
        <is>
          <t/>
        </is>
      </c>
      <c r="I2358">
        <f>IF(D2358&gt;0,C2358/D2358,"")</f>
      </c>
      <c r="J2358">
        <f>IFERROR(B2358/B2357-1,"")</f>
      </c>
      <c r="K2358">
        <f>MAX(K2357,B2358)</f>
      </c>
      <c r="L2358">
        <f>IF(K2358&gt;0,B2358/K2358-1,"")</f>
      </c>
    </row>
    <row r="2359">
      <c r="A2359">
        <f>NAV!A2359</f>
      </c>
      <c r="B2359">
        <f>NAV!B2359</f>
      </c>
      <c r="C2359">
        <f>IFERROR(LN(B2359/B2358),"")</f>
      </c>
      <c r="D2359">
        <f>IFERROR(A2359-A2358,"")</f>
      </c>
      <c r="E2359">
        <f>IFERROR(D2359/365.25,"")</f>
      </c>
      <c r="F2359" t="inlineStr">
        <is>
          <t/>
        </is>
      </c>
      <c r="G2359" t="inlineStr">
        <is>
          <t/>
        </is>
      </c>
      <c r="H2359" t="inlineStr">
        <is>
          <t/>
        </is>
      </c>
      <c r="I2359">
        <f>IF(D2359&gt;0,C2359/D2359,"")</f>
      </c>
      <c r="J2359">
        <f>IFERROR(B2359/B2358-1,"")</f>
      </c>
      <c r="K2359">
        <f>MAX(K2358,B2359)</f>
      </c>
      <c r="L2359">
        <f>IF(K2359&gt;0,B2359/K2359-1,"")</f>
      </c>
    </row>
    <row r="2360">
      <c r="A2360">
        <f>NAV!A2360</f>
      </c>
      <c r="B2360">
        <f>NAV!B2360</f>
      </c>
      <c r="C2360">
        <f>IFERROR(LN(B2360/B2359),"")</f>
      </c>
      <c r="D2360">
        <f>IFERROR(A2360-A2359,"")</f>
      </c>
      <c r="E2360">
        <f>IFERROR(D2360/365.25,"")</f>
      </c>
      <c r="F2360" t="inlineStr">
        <is>
          <t/>
        </is>
      </c>
      <c r="G2360" t="inlineStr">
        <is>
          <t/>
        </is>
      </c>
      <c r="H2360" t="inlineStr">
        <is>
          <t/>
        </is>
      </c>
      <c r="I2360">
        <f>IF(D2360&gt;0,C2360/D2360,"")</f>
      </c>
      <c r="J2360">
        <f>IFERROR(B2360/B2359-1,"")</f>
      </c>
      <c r="K2360">
        <f>MAX(K2359,B2360)</f>
      </c>
      <c r="L2360">
        <f>IF(K2360&gt;0,B2360/K2360-1,"")</f>
      </c>
    </row>
    <row r="2361">
      <c r="A2361">
        <f>NAV!A2361</f>
      </c>
      <c r="B2361">
        <f>NAV!B2361</f>
      </c>
      <c r="C2361">
        <f>IFERROR(LN(B2361/B2360),"")</f>
      </c>
      <c r="D2361">
        <f>IFERROR(A2361-A2360,"")</f>
      </c>
      <c r="E2361">
        <f>IFERROR(D2361/365.25,"")</f>
      </c>
      <c r="F2361" t="inlineStr">
        <is>
          <t/>
        </is>
      </c>
      <c r="G2361" t="inlineStr">
        <is>
          <t/>
        </is>
      </c>
      <c r="H2361" t="inlineStr">
        <is>
          <t/>
        </is>
      </c>
      <c r="I2361">
        <f>IF(D2361&gt;0,C2361/D2361,"")</f>
      </c>
      <c r="J2361">
        <f>IFERROR(B2361/B2360-1,"")</f>
      </c>
      <c r="K2361">
        <f>MAX(K2360,B2361)</f>
      </c>
      <c r="L2361">
        <f>IF(K2361&gt;0,B2361/K2361-1,"")</f>
      </c>
    </row>
    <row r="2362">
      <c r="A2362">
        <f>NAV!A2362</f>
      </c>
      <c r="B2362">
        <f>NAV!B2362</f>
      </c>
      <c r="C2362">
        <f>IFERROR(LN(B2362/B2361),"")</f>
      </c>
      <c r="D2362">
        <f>IFERROR(A2362-A2361,"")</f>
      </c>
      <c r="E2362">
        <f>IFERROR(D2362/365.25,"")</f>
      </c>
      <c r="F2362" t="inlineStr">
        <is>
          <t/>
        </is>
      </c>
      <c r="G2362" t="inlineStr">
        <is>
          <t/>
        </is>
      </c>
      <c r="H2362" t="inlineStr">
        <is>
          <t/>
        </is>
      </c>
      <c r="I2362">
        <f>IF(D2362&gt;0,C2362/D2362,"")</f>
      </c>
      <c r="J2362">
        <f>IFERROR(B2362/B2361-1,"")</f>
      </c>
      <c r="K2362">
        <f>MAX(K2361,B2362)</f>
      </c>
      <c r="L2362">
        <f>IF(K2362&gt;0,B2362/K2362-1,"")</f>
      </c>
    </row>
    <row r="2363">
      <c r="A2363">
        <f>NAV!A2363</f>
      </c>
      <c r="B2363">
        <f>NAV!B2363</f>
      </c>
      <c r="C2363">
        <f>IFERROR(LN(B2363/B2362),"")</f>
      </c>
      <c r="D2363">
        <f>IFERROR(A2363-A2362,"")</f>
      </c>
      <c r="E2363">
        <f>IFERROR(D2363/365.25,"")</f>
      </c>
      <c r="F2363" t="inlineStr">
        <is>
          <t/>
        </is>
      </c>
      <c r="G2363" t="inlineStr">
        <is>
          <t/>
        </is>
      </c>
      <c r="H2363" t="inlineStr">
        <is>
          <t/>
        </is>
      </c>
      <c r="I2363">
        <f>IF(D2363&gt;0,C2363/D2363,"")</f>
      </c>
      <c r="J2363">
        <f>IFERROR(B2363/B2362-1,"")</f>
      </c>
      <c r="K2363">
        <f>MAX(K2362,B2363)</f>
      </c>
      <c r="L2363">
        <f>IF(K2363&gt;0,B2363/K2363-1,"")</f>
      </c>
    </row>
    <row r="2364">
      <c r="A2364">
        <f>NAV!A2364</f>
      </c>
      <c r="B2364">
        <f>NAV!B2364</f>
      </c>
      <c r="C2364">
        <f>IFERROR(LN(B2364/B2363),"")</f>
      </c>
      <c r="D2364">
        <f>IFERROR(A2364-A2363,"")</f>
      </c>
      <c r="E2364">
        <f>IFERROR(D2364/365.25,"")</f>
      </c>
      <c r="F2364" t="inlineStr">
        <is>
          <t/>
        </is>
      </c>
      <c r="G2364" t="inlineStr">
        <is>
          <t/>
        </is>
      </c>
      <c r="H2364" t="inlineStr">
        <is>
          <t/>
        </is>
      </c>
      <c r="I2364">
        <f>IF(D2364&gt;0,C2364/D2364,"")</f>
      </c>
      <c r="J2364">
        <f>IFERROR(B2364/B2363-1,"")</f>
      </c>
      <c r="K2364">
        <f>MAX(K2363,B2364)</f>
      </c>
      <c r="L2364">
        <f>IF(K2364&gt;0,B2364/K2364-1,"")</f>
      </c>
    </row>
    <row r="2365">
      <c r="A2365">
        <f>NAV!A2365</f>
      </c>
      <c r="B2365">
        <f>NAV!B2365</f>
      </c>
      <c r="C2365">
        <f>IFERROR(LN(B2365/B2364),"")</f>
      </c>
      <c r="D2365">
        <f>IFERROR(A2365-A2364,"")</f>
      </c>
      <c r="E2365">
        <f>IFERROR(D2365/365.25,"")</f>
      </c>
      <c r="F2365" t="inlineStr">
        <is>
          <t/>
        </is>
      </c>
      <c r="G2365" t="inlineStr">
        <is>
          <t/>
        </is>
      </c>
      <c r="H2365" t="inlineStr">
        <is>
          <t/>
        </is>
      </c>
      <c r="I2365">
        <f>IF(D2365&gt;0,C2365/D2365,"")</f>
      </c>
      <c r="J2365">
        <f>IFERROR(B2365/B2364-1,"")</f>
      </c>
      <c r="K2365">
        <f>MAX(K2364,B2365)</f>
      </c>
      <c r="L2365">
        <f>IF(K2365&gt;0,B2365/K2365-1,"")</f>
      </c>
    </row>
    <row r="2366">
      <c r="A2366">
        <f>NAV!A2366</f>
      </c>
      <c r="B2366">
        <f>NAV!B2366</f>
      </c>
      <c r="C2366">
        <f>IFERROR(LN(B2366/B2365),"")</f>
      </c>
      <c r="D2366">
        <f>IFERROR(A2366-A2365,"")</f>
      </c>
      <c r="E2366">
        <f>IFERROR(D2366/365.25,"")</f>
      </c>
      <c r="F2366" t="inlineStr">
        <is>
          <t/>
        </is>
      </c>
      <c r="G2366" t="inlineStr">
        <is>
          <t/>
        </is>
      </c>
      <c r="H2366" t="inlineStr">
        <is>
          <t/>
        </is>
      </c>
      <c r="I2366">
        <f>IF(D2366&gt;0,C2366/D2366,"")</f>
      </c>
      <c r="J2366">
        <f>IFERROR(B2366/B2365-1,"")</f>
      </c>
      <c r="K2366">
        <f>MAX(K2365,B2366)</f>
      </c>
      <c r="L2366">
        <f>IF(K2366&gt;0,B2366/K2366-1,"")</f>
      </c>
    </row>
    <row r="2367">
      <c r="A2367">
        <f>NAV!A2367</f>
      </c>
      <c r="B2367">
        <f>NAV!B2367</f>
      </c>
      <c r="C2367">
        <f>IFERROR(LN(B2367/B2366),"")</f>
      </c>
      <c r="D2367">
        <f>IFERROR(A2367-A2366,"")</f>
      </c>
      <c r="E2367">
        <f>IFERROR(D2367/365.25,"")</f>
      </c>
      <c r="F2367" t="inlineStr">
        <is>
          <t/>
        </is>
      </c>
      <c r="G2367" t="inlineStr">
        <is>
          <t/>
        </is>
      </c>
      <c r="H2367" t="inlineStr">
        <is>
          <t/>
        </is>
      </c>
      <c r="I2367">
        <f>IF(D2367&gt;0,C2367/D2367,"")</f>
      </c>
      <c r="J2367">
        <f>IFERROR(B2367/B2366-1,"")</f>
      </c>
      <c r="K2367">
        <f>MAX(K2366,B2367)</f>
      </c>
      <c r="L2367">
        <f>IF(K2367&gt;0,B2367/K2367-1,"")</f>
      </c>
    </row>
    <row r="2368">
      <c r="A2368">
        <f>NAV!A2368</f>
      </c>
      <c r="B2368">
        <f>NAV!B2368</f>
      </c>
      <c r="C2368">
        <f>IFERROR(LN(B2368/B2367),"")</f>
      </c>
      <c r="D2368">
        <f>IFERROR(A2368-A2367,"")</f>
      </c>
      <c r="E2368">
        <f>IFERROR(D2368/365.25,"")</f>
      </c>
      <c r="F2368" t="inlineStr">
        <is>
          <t/>
        </is>
      </c>
      <c r="G2368" t="inlineStr">
        <is>
          <t/>
        </is>
      </c>
      <c r="H2368" t="inlineStr">
        <is>
          <t/>
        </is>
      </c>
      <c r="I2368">
        <f>IF(D2368&gt;0,C2368/D2368,"")</f>
      </c>
      <c r="J2368">
        <f>IFERROR(B2368/B2367-1,"")</f>
      </c>
      <c r="K2368">
        <f>MAX(K2367,B2368)</f>
      </c>
      <c r="L2368">
        <f>IF(K2368&gt;0,B2368/K2368-1,"")</f>
      </c>
    </row>
    <row r="2369">
      <c r="A2369">
        <f>NAV!A2369</f>
      </c>
      <c r="B2369">
        <f>NAV!B2369</f>
      </c>
      <c r="C2369">
        <f>IFERROR(LN(B2369/B2368),"")</f>
      </c>
      <c r="D2369">
        <f>IFERROR(A2369-A2368,"")</f>
      </c>
      <c r="E2369">
        <f>IFERROR(D2369/365.25,"")</f>
      </c>
      <c r="F2369" t="inlineStr">
        <is>
          <t/>
        </is>
      </c>
      <c r="G2369" t="inlineStr">
        <is>
          <t/>
        </is>
      </c>
      <c r="H2369" t="inlineStr">
        <is>
          <t/>
        </is>
      </c>
      <c r="I2369">
        <f>IF(D2369&gt;0,C2369/D2369,"")</f>
      </c>
      <c r="J2369">
        <f>IFERROR(B2369/B2368-1,"")</f>
      </c>
      <c r="K2369">
        <f>MAX(K2368,B2369)</f>
      </c>
      <c r="L2369">
        <f>IF(K2369&gt;0,B2369/K2369-1,"")</f>
      </c>
    </row>
    <row r="2370">
      <c r="A2370">
        <f>NAV!A2370</f>
      </c>
      <c r="B2370">
        <f>NAV!B2370</f>
      </c>
      <c r="C2370">
        <f>IFERROR(LN(B2370/B2369),"")</f>
      </c>
      <c r="D2370">
        <f>IFERROR(A2370-A2369,"")</f>
      </c>
      <c r="E2370">
        <f>IFERROR(D2370/365.25,"")</f>
      </c>
      <c r="F2370" t="inlineStr">
        <is>
          <t/>
        </is>
      </c>
      <c r="G2370" t="inlineStr">
        <is>
          <t/>
        </is>
      </c>
      <c r="H2370" t="inlineStr">
        <is>
          <t/>
        </is>
      </c>
      <c r="I2370">
        <f>IF(D2370&gt;0,C2370/D2370,"")</f>
      </c>
      <c r="J2370">
        <f>IFERROR(B2370/B2369-1,"")</f>
      </c>
      <c r="K2370">
        <f>MAX(K2369,B2370)</f>
      </c>
      <c r="L2370">
        <f>IF(K2370&gt;0,B2370/K2370-1,"")</f>
      </c>
    </row>
    <row r="2371">
      <c r="A2371">
        <f>NAV!A2371</f>
      </c>
      <c r="B2371">
        <f>NAV!B2371</f>
      </c>
      <c r="C2371">
        <f>IFERROR(LN(B2371/B2370),"")</f>
      </c>
      <c r="D2371">
        <f>IFERROR(A2371-A2370,"")</f>
      </c>
      <c r="E2371">
        <f>IFERROR(D2371/365.25,"")</f>
      </c>
      <c r="F2371" t="inlineStr">
        <is>
          <t/>
        </is>
      </c>
      <c r="G2371" t="inlineStr">
        <is>
          <t/>
        </is>
      </c>
      <c r="H2371" t="inlineStr">
        <is>
          <t/>
        </is>
      </c>
      <c r="I2371">
        <f>IF(D2371&gt;0,C2371/D2371,"")</f>
      </c>
      <c r="J2371">
        <f>IFERROR(B2371/B2370-1,"")</f>
      </c>
      <c r="K2371">
        <f>MAX(K2370,B2371)</f>
      </c>
      <c r="L2371">
        <f>IF(K2371&gt;0,B2371/K2371-1,"")</f>
      </c>
    </row>
    <row r="2372">
      <c r="A2372">
        <f>NAV!A2372</f>
      </c>
      <c r="B2372">
        <f>NAV!B2372</f>
      </c>
      <c r="C2372">
        <f>IFERROR(LN(B2372/B2371),"")</f>
      </c>
      <c r="D2372">
        <f>IFERROR(A2372-A2371,"")</f>
      </c>
      <c r="E2372">
        <f>IFERROR(D2372/365.25,"")</f>
      </c>
      <c r="F2372" t="inlineStr">
        <is>
          <t/>
        </is>
      </c>
      <c r="G2372" t="inlineStr">
        <is>
          <t/>
        </is>
      </c>
      <c r="H2372" t="inlineStr">
        <is>
          <t/>
        </is>
      </c>
      <c r="I2372">
        <f>IF(D2372&gt;0,C2372/D2372,"")</f>
      </c>
      <c r="J2372">
        <f>IFERROR(B2372/B2371-1,"")</f>
      </c>
      <c r="K2372">
        <f>MAX(K2371,B2372)</f>
      </c>
      <c r="L2372">
        <f>IF(K2372&gt;0,B2372/K2372-1,"")</f>
      </c>
    </row>
    <row r="2373">
      <c r="A2373">
        <f>NAV!A2373</f>
      </c>
      <c r="B2373">
        <f>NAV!B2373</f>
      </c>
      <c r="C2373">
        <f>IFERROR(LN(B2373/B2372),"")</f>
      </c>
      <c r="D2373">
        <f>IFERROR(A2373-A2372,"")</f>
      </c>
      <c r="E2373">
        <f>IFERROR(D2373/365.25,"")</f>
      </c>
      <c r="F2373" t="inlineStr">
        <is>
          <t/>
        </is>
      </c>
      <c r="G2373" t="inlineStr">
        <is>
          <t/>
        </is>
      </c>
      <c r="H2373" t="inlineStr">
        <is>
          <t/>
        </is>
      </c>
      <c r="I2373">
        <f>IF(D2373&gt;0,C2373/D2373,"")</f>
      </c>
      <c r="J2373">
        <f>IFERROR(B2373/B2372-1,"")</f>
      </c>
      <c r="K2373">
        <f>MAX(K2372,B2373)</f>
      </c>
      <c r="L2373">
        <f>IF(K2373&gt;0,B2373/K2373-1,"")</f>
      </c>
    </row>
    <row r="2374">
      <c r="A2374">
        <f>NAV!A2374</f>
      </c>
      <c r="B2374">
        <f>NAV!B2374</f>
      </c>
      <c r="C2374">
        <f>IFERROR(LN(B2374/B2373),"")</f>
      </c>
      <c r="D2374">
        <f>IFERROR(A2374-A2373,"")</f>
      </c>
      <c r="E2374">
        <f>IFERROR(D2374/365.25,"")</f>
      </c>
      <c r="F2374" t="inlineStr">
        <is>
          <t/>
        </is>
      </c>
      <c r="G2374" t="inlineStr">
        <is>
          <t/>
        </is>
      </c>
      <c r="H2374" t="inlineStr">
        <is>
          <t/>
        </is>
      </c>
      <c r="I2374">
        <f>IF(D2374&gt;0,C2374/D2374,"")</f>
      </c>
      <c r="J2374">
        <f>IFERROR(B2374/B2373-1,"")</f>
      </c>
      <c r="K2374">
        <f>MAX(K2373,B2374)</f>
      </c>
      <c r="L2374">
        <f>IF(K2374&gt;0,B2374/K2374-1,"")</f>
      </c>
    </row>
    <row r="2375">
      <c r="A2375">
        <f>NAV!A2375</f>
      </c>
      <c r="B2375">
        <f>NAV!B2375</f>
      </c>
      <c r="C2375">
        <f>IFERROR(LN(B2375/B2374),"")</f>
      </c>
      <c r="D2375">
        <f>IFERROR(A2375-A2374,"")</f>
      </c>
      <c r="E2375">
        <f>IFERROR(D2375/365.25,"")</f>
      </c>
      <c r="F2375" t="inlineStr">
        <is>
          <t/>
        </is>
      </c>
      <c r="G2375" t="inlineStr">
        <is>
          <t/>
        </is>
      </c>
      <c r="H2375" t="inlineStr">
        <is>
          <t/>
        </is>
      </c>
      <c r="I2375">
        <f>IF(D2375&gt;0,C2375/D2375,"")</f>
      </c>
      <c r="J2375">
        <f>IFERROR(B2375/B2374-1,"")</f>
      </c>
      <c r="K2375">
        <f>MAX(K2374,B2375)</f>
      </c>
      <c r="L2375">
        <f>IF(K2375&gt;0,B2375/K2375-1,"")</f>
      </c>
    </row>
    <row r="2376">
      <c r="A2376">
        <f>NAV!A2376</f>
      </c>
      <c r="B2376">
        <f>NAV!B2376</f>
      </c>
      <c r="C2376">
        <f>IFERROR(LN(B2376/B2375),"")</f>
      </c>
      <c r="D2376">
        <f>IFERROR(A2376-A2375,"")</f>
      </c>
      <c r="E2376">
        <f>IFERROR(D2376/365.25,"")</f>
      </c>
      <c r="F2376" t="inlineStr">
        <is>
          <t/>
        </is>
      </c>
      <c r="G2376" t="inlineStr">
        <is>
          <t/>
        </is>
      </c>
      <c r="H2376" t="inlineStr">
        <is>
          <t/>
        </is>
      </c>
      <c r="I2376">
        <f>IF(D2376&gt;0,C2376/D2376,"")</f>
      </c>
      <c r="J2376">
        <f>IFERROR(B2376/B2375-1,"")</f>
      </c>
      <c r="K2376">
        <f>MAX(K2375,B2376)</f>
      </c>
      <c r="L2376">
        <f>IF(K2376&gt;0,B2376/K2376-1,"")</f>
      </c>
    </row>
    <row r="2377">
      <c r="A2377">
        <f>NAV!A2377</f>
      </c>
      <c r="B2377">
        <f>NAV!B2377</f>
      </c>
      <c r="C2377">
        <f>IFERROR(LN(B2377/B2376),"")</f>
      </c>
      <c r="D2377">
        <f>IFERROR(A2377-A2376,"")</f>
      </c>
      <c r="E2377">
        <f>IFERROR(D2377/365.25,"")</f>
      </c>
      <c r="F2377" t="inlineStr">
        <is>
          <t/>
        </is>
      </c>
      <c r="G2377" t="inlineStr">
        <is>
          <t/>
        </is>
      </c>
      <c r="H2377" t="inlineStr">
        <is>
          <t/>
        </is>
      </c>
      <c r="I2377">
        <f>IF(D2377&gt;0,C2377/D2377,"")</f>
      </c>
      <c r="J2377">
        <f>IFERROR(B2377/B2376-1,"")</f>
      </c>
      <c r="K2377">
        <f>MAX(K2376,B2377)</f>
      </c>
      <c r="L2377">
        <f>IF(K2377&gt;0,B2377/K2377-1,"")</f>
      </c>
    </row>
    <row r="2378">
      <c r="A2378">
        <f>NAV!A2378</f>
      </c>
      <c r="B2378">
        <f>NAV!B2378</f>
      </c>
      <c r="C2378">
        <f>IFERROR(LN(B2378/B2377),"")</f>
      </c>
      <c r="D2378">
        <f>IFERROR(A2378-A2377,"")</f>
      </c>
      <c r="E2378">
        <f>IFERROR(D2378/365.25,"")</f>
      </c>
      <c r="F2378" t="inlineStr">
        <is>
          <t/>
        </is>
      </c>
      <c r="G2378" t="inlineStr">
        <is>
          <t/>
        </is>
      </c>
      <c r="H2378" t="inlineStr">
        <is>
          <t/>
        </is>
      </c>
      <c r="I2378">
        <f>IF(D2378&gt;0,C2378/D2378,"")</f>
      </c>
      <c r="J2378">
        <f>IFERROR(B2378/B2377-1,"")</f>
      </c>
      <c r="K2378">
        <f>MAX(K2377,B2378)</f>
      </c>
      <c r="L2378">
        <f>IF(K2378&gt;0,B2378/K2378-1,"")</f>
      </c>
    </row>
    <row r="2379">
      <c r="A2379">
        <f>NAV!A2379</f>
      </c>
      <c r="B2379">
        <f>NAV!B2379</f>
      </c>
      <c r="C2379">
        <f>IFERROR(LN(B2379/B2378),"")</f>
      </c>
      <c r="D2379">
        <f>IFERROR(A2379-A2378,"")</f>
      </c>
      <c r="E2379">
        <f>IFERROR(D2379/365.25,"")</f>
      </c>
      <c r="F2379" t="inlineStr">
        <is>
          <t/>
        </is>
      </c>
      <c r="G2379" t="inlineStr">
        <is>
          <t/>
        </is>
      </c>
      <c r="H2379" t="inlineStr">
        <is>
          <t/>
        </is>
      </c>
      <c r="I2379">
        <f>IF(D2379&gt;0,C2379/D2379,"")</f>
      </c>
      <c r="J2379">
        <f>IFERROR(B2379/B2378-1,"")</f>
      </c>
      <c r="K2379">
        <f>MAX(K2378,B2379)</f>
      </c>
      <c r="L2379">
        <f>IF(K2379&gt;0,B2379/K2379-1,"")</f>
      </c>
    </row>
    <row r="2380">
      <c r="A2380">
        <f>NAV!A2380</f>
      </c>
      <c r="B2380">
        <f>NAV!B2380</f>
      </c>
      <c r="C2380">
        <f>IFERROR(LN(B2380/B2379),"")</f>
      </c>
      <c r="D2380">
        <f>IFERROR(A2380-A2379,"")</f>
      </c>
      <c r="E2380">
        <f>IFERROR(D2380/365.25,"")</f>
      </c>
      <c r="F2380" t="inlineStr">
        <is>
          <t/>
        </is>
      </c>
      <c r="G2380" t="inlineStr">
        <is>
          <t/>
        </is>
      </c>
      <c r="H2380" t="inlineStr">
        <is>
          <t/>
        </is>
      </c>
      <c r="I2380">
        <f>IF(D2380&gt;0,C2380/D2380,"")</f>
      </c>
      <c r="J2380">
        <f>IFERROR(B2380/B2379-1,"")</f>
      </c>
      <c r="K2380">
        <f>MAX(K2379,B2380)</f>
      </c>
      <c r="L2380">
        <f>IF(K2380&gt;0,B2380/K2380-1,"")</f>
      </c>
    </row>
    <row r="2381">
      <c r="A2381">
        <f>NAV!A2381</f>
      </c>
      <c r="B2381">
        <f>NAV!B2381</f>
      </c>
      <c r="C2381">
        <f>IFERROR(LN(B2381/B2380),"")</f>
      </c>
      <c r="D2381">
        <f>IFERROR(A2381-A2380,"")</f>
      </c>
      <c r="E2381">
        <f>IFERROR(D2381/365.25,"")</f>
      </c>
      <c r="F2381" t="inlineStr">
        <is>
          <t/>
        </is>
      </c>
      <c r="G2381" t="inlineStr">
        <is>
          <t/>
        </is>
      </c>
      <c r="H2381" t="inlineStr">
        <is>
          <t/>
        </is>
      </c>
      <c r="I2381">
        <f>IF(D2381&gt;0,C2381/D2381,"")</f>
      </c>
      <c r="J2381">
        <f>IFERROR(B2381/B2380-1,"")</f>
      </c>
      <c r="K2381">
        <f>MAX(K2380,B2381)</f>
      </c>
      <c r="L2381">
        <f>IF(K2381&gt;0,B2381/K2381-1,"")</f>
      </c>
    </row>
    <row r="2382">
      <c r="A2382">
        <f>NAV!A2382</f>
      </c>
      <c r="B2382">
        <f>NAV!B2382</f>
      </c>
      <c r="C2382">
        <f>IFERROR(LN(B2382/B2381),"")</f>
      </c>
      <c r="D2382">
        <f>IFERROR(A2382-A2381,"")</f>
      </c>
      <c r="E2382">
        <f>IFERROR(D2382/365.25,"")</f>
      </c>
      <c r="F2382" t="inlineStr">
        <is>
          <t/>
        </is>
      </c>
      <c r="G2382" t="inlineStr">
        <is>
          <t/>
        </is>
      </c>
      <c r="H2382" t="inlineStr">
        <is>
          <t/>
        </is>
      </c>
      <c r="I2382">
        <f>IF(D2382&gt;0,C2382/D2382,"")</f>
      </c>
      <c r="J2382">
        <f>IFERROR(B2382/B2381-1,"")</f>
      </c>
      <c r="K2382">
        <f>MAX(K2381,B2382)</f>
      </c>
      <c r="L2382">
        <f>IF(K2382&gt;0,B2382/K2382-1,"")</f>
      </c>
    </row>
    <row r="2383">
      <c r="A2383">
        <f>NAV!A2383</f>
      </c>
      <c r="B2383">
        <f>NAV!B2383</f>
      </c>
      <c r="C2383">
        <f>IFERROR(LN(B2383/B2382),"")</f>
      </c>
      <c r="D2383">
        <f>IFERROR(A2383-A2382,"")</f>
      </c>
      <c r="E2383">
        <f>IFERROR(D2383/365.25,"")</f>
      </c>
      <c r="F2383" t="inlineStr">
        <is>
          <t/>
        </is>
      </c>
      <c r="G2383" t="inlineStr">
        <is>
          <t/>
        </is>
      </c>
      <c r="H2383" t="inlineStr">
        <is>
          <t/>
        </is>
      </c>
      <c r="I2383">
        <f>IF(D2383&gt;0,C2383/D2383,"")</f>
      </c>
      <c r="J2383">
        <f>IFERROR(B2383/B2382-1,"")</f>
      </c>
      <c r="K2383">
        <f>MAX(K2382,B2383)</f>
      </c>
      <c r="L2383">
        <f>IF(K2383&gt;0,B2383/K2383-1,"")</f>
      </c>
    </row>
    <row r="2384">
      <c r="A2384">
        <f>NAV!A2384</f>
      </c>
      <c r="B2384">
        <f>NAV!B2384</f>
      </c>
      <c r="C2384">
        <f>IFERROR(LN(B2384/B2383),"")</f>
      </c>
      <c r="D2384">
        <f>IFERROR(A2384-A2383,"")</f>
      </c>
      <c r="E2384">
        <f>IFERROR(D2384/365.25,"")</f>
      </c>
      <c r="F2384" t="inlineStr">
        <is>
          <t/>
        </is>
      </c>
      <c r="G2384" t="inlineStr">
        <is>
          <t/>
        </is>
      </c>
      <c r="H2384" t="inlineStr">
        <is>
          <t/>
        </is>
      </c>
      <c r="I2384">
        <f>IF(D2384&gt;0,C2384/D2384,"")</f>
      </c>
      <c r="J2384">
        <f>IFERROR(B2384/B2383-1,"")</f>
      </c>
      <c r="K2384">
        <f>MAX(K2383,B2384)</f>
      </c>
      <c r="L2384">
        <f>IF(K2384&gt;0,B2384/K2384-1,"")</f>
      </c>
    </row>
    <row r="2385">
      <c r="A2385">
        <f>NAV!A2385</f>
      </c>
      <c r="B2385">
        <f>NAV!B2385</f>
      </c>
      <c r="C2385">
        <f>IFERROR(LN(B2385/B2384),"")</f>
      </c>
      <c r="D2385">
        <f>IFERROR(A2385-A2384,"")</f>
      </c>
      <c r="E2385">
        <f>IFERROR(D2385/365.25,"")</f>
      </c>
      <c r="F2385" t="inlineStr">
        <is>
          <t/>
        </is>
      </c>
      <c r="G2385" t="inlineStr">
        <is>
          <t/>
        </is>
      </c>
      <c r="H2385" t="inlineStr">
        <is>
          <t/>
        </is>
      </c>
      <c r="I2385">
        <f>IF(D2385&gt;0,C2385/D2385,"")</f>
      </c>
      <c r="J2385">
        <f>IFERROR(B2385/B2384-1,"")</f>
      </c>
      <c r="K2385">
        <f>MAX(K2384,B2385)</f>
      </c>
      <c r="L2385">
        <f>IF(K2385&gt;0,B2385/K2385-1,"")</f>
      </c>
    </row>
    <row r="2386">
      <c r="A2386">
        <f>NAV!A2386</f>
      </c>
      <c r="B2386">
        <f>NAV!B2386</f>
      </c>
      <c r="C2386">
        <f>IFERROR(LN(B2386/B2385),"")</f>
      </c>
      <c r="D2386">
        <f>IFERROR(A2386-A2385,"")</f>
      </c>
      <c r="E2386">
        <f>IFERROR(D2386/365.25,"")</f>
      </c>
      <c r="F2386" t="inlineStr">
        <is>
          <t/>
        </is>
      </c>
      <c r="G2386" t="inlineStr">
        <is>
          <t/>
        </is>
      </c>
      <c r="H2386" t="inlineStr">
        <is>
          <t/>
        </is>
      </c>
      <c r="I2386">
        <f>IF(D2386&gt;0,C2386/D2386,"")</f>
      </c>
      <c r="J2386">
        <f>IFERROR(B2386/B2385-1,"")</f>
      </c>
      <c r="K2386">
        <f>MAX(K2385,B2386)</f>
      </c>
      <c r="L2386">
        <f>IF(K2386&gt;0,B2386/K2386-1,"")</f>
      </c>
    </row>
    <row r="2387">
      <c r="A2387">
        <f>NAV!A2387</f>
      </c>
      <c r="B2387">
        <f>NAV!B2387</f>
      </c>
      <c r="C2387">
        <f>IFERROR(LN(B2387/B2386),"")</f>
      </c>
      <c r="D2387">
        <f>IFERROR(A2387-A2386,"")</f>
      </c>
      <c r="E2387">
        <f>IFERROR(D2387/365.25,"")</f>
      </c>
      <c r="F2387" t="inlineStr">
        <is>
          <t/>
        </is>
      </c>
      <c r="G2387" t="inlineStr">
        <is>
          <t/>
        </is>
      </c>
      <c r="H2387" t="inlineStr">
        <is>
          <t/>
        </is>
      </c>
      <c r="I2387">
        <f>IF(D2387&gt;0,C2387/D2387,"")</f>
      </c>
      <c r="J2387">
        <f>IFERROR(B2387/B2386-1,"")</f>
      </c>
      <c r="K2387">
        <f>MAX(K2386,B2387)</f>
      </c>
      <c r="L2387">
        <f>IF(K2387&gt;0,B2387/K2387-1,"")</f>
      </c>
    </row>
    <row r="2388">
      <c r="A2388">
        <f>NAV!A2388</f>
      </c>
      <c r="B2388">
        <f>NAV!B2388</f>
      </c>
      <c r="C2388">
        <f>IFERROR(LN(B2388/B2387),"")</f>
      </c>
      <c r="D2388">
        <f>IFERROR(A2388-A2387,"")</f>
      </c>
      <c r="E2388">
        <f>IFERROR(D2388/365.25,"")</f>
      </c>
      <c r="F2388" t="inlineStr">
        <is>
          <t/>
        </is>
      </c>
      <c r="G2388" t="inlineStr">
        <is>
          <t/>
        </is>
      </c>
      <c r="H2388" t="inlineStr">
        <is>
          <t/>
        </is>
      </c>
      <c r="I2388">
        <f>IF(D2388&gt;0,C2388/D2388,"")</f>
      </c>
      <c r="J2388">
        <f>IFERROR(B2388/B2387-1,"")</f>
      </c>
      <c r="K2388">
        <f>MAX(K2387,B2388)</f>
      </c>
      <c r="L2388">
        <f>IF(K2388&gt;0,B2388/K2388-1,"")</f>
      </c>
    </row>
    <row r="2389">
      <c r="A2389">
        <f>NAV!A2389</f>
      </c>
      <c r="B2389">
        <f>NAV!B2389</f>
      </c>
      <c r="C2389">
        <f>IFERROR(LN(B2389/B2388),"")</f>
      </c>
      <c r="D2389">
        <f>IFERROR(A2389-A2388,"")</f>
      </c>
      <c r="E2389">
        <f>IFERROR(D2389/365.25,"")</f>
      </c>
      <c r="F2389" t="inlineStr">
        <is>
          <t/>
        </is>
      </c>
      <c r="G2389" t="inlineStr">
        <is>
          <t/>
        </is>
      </c>
      <c r="H2389" t="inlineStr">
        <is>
          <t/>
        </is>
      </c>
      <c r="I2389">
        <f>IF(D2389&gt;0,C2389/D2389,"")</f>
      </c>
      <c r="J2389">
        <f>IFERROR(B2389/B2388-1,"")</f>
      </c>
      <c r="K2389">
        <f>MAX(K2388,B2389)</f>
      </c>
      <c r="L2389">
        <f>IF(K2389&gt;0,B2389/K2389-1,"")</f>
      </c>
    </row>
    <row r="2390">
      <c r="A2390">
        <f>NAV!A2390</f>
      </c>
      <c r="B2390">
        <f>NAV!B2390</f>
      </c>
      <c r="C2390">
        <f>IFERROR(LN(B2390/B2389),"")</f>
      </c>
      <c r="D2390">
        <f>IFERROR(A2390-A2389,"")</f>
      </c>
      <c r="E2390">
        <f>IFERROR(D2390/365.25,"")</f>
      </c>
      <c r="F2390" t="inlineStr">
        <is>
          <t/>
        </is>
      </c>
      <c r="G2390" t="inlineStr">
        <is>
          <t/>
        </is>
      </c>
      <c r="H2390" t="inlineStr">
        <is>
          <t/>
        </is>
      </c>
      <c r="I2390">
        <f>IF(D2390&gt;0,C2390/D2390,"")</f>
      </c>
      <c r="J2390">
        <f>IFERROR(B2390/B2389-1,"")</f>
      </c>
      <c r="K2390">
        <f>MAX(K2389,B2390)</f>
      </c>
      <c r="L2390">
        <f>IF(K2390&gt;0,B2390/K2390-1,"")</f>
      </c>
    </row>
    <row r="2391">
      <c r="A2391">
        <f>NAV!A2391</f>
      </c>
      <c r="B2391">
        <f>NAV!B2391</f>
      </c>
      <c r="C2391">
        <f>IFERROR(LN(B2391/B2390),"")</f>
      </c>
      <c r="D2391">
        <f>IFERROR(A2391-A2390,"")</f>
      </c>
      <c r="E2391">
        <f>IFERROR(D2391/365.25,"")</f>
      </c>
      <c r="F2391" t="inlineStr">
        <is>
          <t/>
        </is>
      </c>
      <c r="G2391" t="inlineStr">
        <is>
          <t/>
        </is>
      </c>
      <c r="H2391" t="inlineStr">
        <is>
          <t/>
        </is>
      </c>
      <c r="I2391">
        <f>IF(D2391&gt;0,C2391/D2391,"")</f>
      </c>
      <c r="J2391">
        <f>IFERROR(B2391/B2390-1,"")</f>
      </c>
      <c r="K2391">
        <f>MAX(K2390,B2391)</f>
      </c>
      <c r="L2391">
        <f>IF(K2391&gt;0,B2391/K2391-1,"")</f>
      </c>
    </row>
    <row r="2392">
      <c r="A2392">
        <f>NAV!A2392</f>
      </c>
      <c r="B2392">
        <f>NAV!B2392</f>
      </c>
      <c r="C2392">
        <f>IFERROR(LN(B2392/B2391),"")</f>
      </c>
      <c r="D2392">
        <f>IFERROR(A2392-A2391,"")</f>
      </c>
      <c r="E2392">
        <f>IFERROR(D2392/365.25,"")</f>
      </c>
      <c r="F2392" t="inlineStr">
        <is>
          <t/>
        </is>
      </c>
      <c r="G2392" t="inlineStr">
        <is>
          <t/>
        </is>
      </c>
      <c r="H2392" t="inlineStr">
        <is>
          <t/>
        </is>
      </c>
      <c r="I2392">
        <f>IF(D2392&gt;0,C2392/D2392,"")</f>
      </c>
      <c r="J2392">
        <f>IFERROR(B2392/B2391-1,"")</f>
      </c>
      <c r="K2392">
        <f>MAX(K2391,B2392)</f>
      </c>
      <c r="L2392">
        <f>IF(K2392&gt;0,B2392/K2392-1,"")</f>
      </c>
    </row>
    <row r="2393">
      <c r="A2393">
        <f>NAV!A2393</f>
      </c>
      <c r="B2393">
        <f>NAV!B2393</f>
      </c>
      <c r="C2393">
        <f>IFERROR(LN(B2393/B2392),"")</f>
      </c>
      <c r="D2393">
        <f>IFERROR(A2393-A2392,"")</f>
      </c>
      <c r="E2393">
        <f>IFERROR(D2393/365.25,"")</f>
      </c>
      <c r="F2393" t="inlineStr">
        <is>
          <t/>
        </is>
      </c>
      <c r="G2393" t="inlineStr">
        <is>
          <t/>
        </is>
      </c>
      <c r="H2393" t="inlineStr">
        <is>
          <t/>
        </is>
      </c>
      <c r="I2393">
        <f>IF(D2393&gt;0,C2393/D2393,"")</f>
      </c>
      <c r="J2393">
        <f>IFERROR(B2393/B2392-1,"")</f>
      </c>
      <c r="K2393">
        <f>MAX(K2392,B2393)</f>
      </c>
      <c r="L2393">
        <f>IF(K2393&gt;0,B2393/K2393-1,"")</f>
      </c>
    </row>
    <row r="2394">
      <c r="A2394">
        <f>NAV!A2394</f>
      </c>
      <c r="B2394">
        <f>NAV!B2394</f>
      </c>
      <c r="C2394">
        <f>IFERROR(LN(B2394/B2393),"")</f>
      </c>
      <c r="D2394">
        <f>IFERROR(A2394-A2393,"")</f>
      </c>
      <c r="E2394">
        <f>IFERROR(D2394/365.25,"")</f>
      </c>
      <c r="F2394" t="inlineStr">
        <is>
          <t/>
        </is>
      </c>
      <c r="G2394" t="inlineStr">
        <is>
          <t/>
        </is>
      </c>
      <c r="H2394" t="inlineStr">
        <is>
          <t/>
        </is>
      </c>
      <c r="I2394">
        <f>IF(D2394&gt;0,C2394/D2394,"")</f>
      </c>
      <c r="J2394">
        <f>IFERROR(B2394/B2393-1,"")</f>
      </c>
      <c r="K2394">
        <f>MAX(K2393,B2394)</f>
      </c>
      <c r="L2394">
        <f>IF(K2394&gt;0,B2394/K2394-1,"")</f>
      </c>
    </row>
    <row r="2395">
      <c r="A2395">
        <f>NAV!A2395</f>
      </c>
      <c r="B2395">
        <f>NAV!B2395</f>
      </c>
      <c r="C2395">
        <f>IFERROR(LN(B2395/B2394),"")</f>
      </c>
      <c r="D2395">
        <f>IFERROR(A2395-A2394,"")</f>
      </c>
      <c r="E2395">
        <f>IFERROR(D2395/365.25,"")</f>
      </c>
      <c r="F2395" t="inlineStr">
        <is>
          <t/>
        </is>
      </c>
      <c r="G2395" t="inlineStr">
        <is>
          <t/>
        </is>
      </c>
      <c r="H2395" t="inlineStr">
        <is>
          <t/>
        </is>
      </c>
      <c r="I2395">
        <f>IF(D2395&gt;0,C2395/D2395,"")</f>
      </c>
      <c r="J2395">
        <f>IFERROR(B2395/B2394-1,"")</f>
      </c>
      <c r="K2395">
        <f>MAX(K2394,B2395)</f>
      </c>
      <c r="L2395">
        <f>IF(K2395&gt;0,B2395/K2395-1,"")</f>
      </c>
    </row>
    <row r="2396">
      <c r="A2396">
        <f>NAV!A2396</f>
      </c>
      <c r="B2396">
        <f>NAV!B2396</f>
      </c>
      <c r="C2396">
        <f>IFERROR(LN(B2396/B2395),"")</f>
      </c>
      <c r="D2396">
        <f>IFERROR(A2396-A2395,"")</f>
      </c>
      <c r="E2396">
        <f>IFERROR(D2396/365.25,"")</f>
      </c>
      <c r="F2396" t="inlineStr">
        <is>
          <t/>
        </is>
      </c>
      <c r="G2396" t="inlineStr">
        <is>
          <t/>
        </is>
      </c>
      <c r="H2396" t="inlineStr">
        <is>
          <t/>
        </is>
      </c>
      <c r="I2396">
        <f>IF(D2396&gt;0,C2396/D2396,"")</f>
      </c>
      <c r="J2396">
        <f>IFERROR(B2396/B2395-1,"")</f>
      </c>
      <c r="K2396">
        <f>MAX(K2395,B2396)</f>
      </c>
      <c r="L2396">
        <f>IF(K2396&gt;0,B2396/K2396-1,"")</f>
      </c>
    </row>
    <row r="2397">
      <c r="A2397">
        <f>NAV!A2397</f>
      </c>
      <c r="B2397">
        <f>NAV!B2397</f>
      </c>
      <c r="C2397">
        <f>IFERROR(LN(B2397/B2396),"")</f>
      </c>
      <c r="D2397">
        <f>IFERROR(A2397-A2396,"")</f>
      </c>
      <c r="E2397">
        <f>IFERROR(D2397/365.25,"")</f>
      </c>
      <c r="F2397" t="inlineStr">
        <is>
          <t/>
        </is>
      </c>
      <c r="G2397" t="inlineStr">
        <is>
          <t/>
        </is>
      </c>
      <c r="H2397" t="inlineStr">
        <is>
          <t/>
        </is>
      </c>
      <c r="I2397">
        <f>IF(D2397&gt;0,C2397/D2397,"")</f>
      </c>
      <c r="J2397">
        <f>IFERROR(B2397/B2396-1,"")</f>
      </c>
      <c r="K2397">
        <f>MAX(K2396,B2397)</f>
      </c>
      <c r="L2397">
        <f>IF(K2397&gt;0,B2397/K2397-1,"")</f>
      </c>
    </row>
    <row r="2398">
      <c r="A2398">
        <f>NAV!A2398</f>
      </c>
      <c r="B2398">
        <f>NAV!B2398</f>
      </c>
      <c r="C2398">
        <f>IFERROR(LN(B2398/B2397),"")</f>
      </c>
      <c r="D2398">
        <f>IFERROR(A2398-A2397,"")</f>
      </c>
      <c r="E2398">
        <f>IFERROR(D2398/365.25,"")</f>
      </c>
      <c r="F2398" t="inlineStr">
        <is>
          <t/>
        </is>
      </c>
      <c r="G2398" t="inlineStr">
        <is>
          <t/>
        </is>
      </c>
      <c r="H2398" t="inlineStr">
        <is>
          <t/>
        </is>
      </c>
      <c r="I2398">
        <f>IF(D2398&gt;0,C2398/D2398,"")</f>
      </c>
      <c r="J2398">
        <f>IFERROR(B2398/B2397-1,"")</f>
      </c>
      <c r="K2398">
        <f>MAX(K2397,B2398)</f>
      </c>
      <c r="L2398">
        <f>IF(K2398&gt;0,B2398/K2398-1,"")</f>
      </c>
    </row>
    <row r="2399">
      <c r="A2399">
        <f>NAV!A2399</f>
      </c>
      <c r="B2399">
        <f>NAV!B2399</f>
      </c>
      <c r="C2399">
        <f>IFERROR(LN(B2399/B2398),"")</f>
      </c>
      <c r="D2399">
        <f>IFERROR(A2399-A2398,"")</f>
      </c>
      <c r="E2399">
        <f>IFERROR(D2399/365.25,"")</f>
      </c>
      <c r="F2399" t="inlineStr">
        <is>
          <t/>
        </is>
      </c>
      <c r="G2399" t="inlineStr">
        <is>
          <t/>
        </is>
      </c>
      <c r="H2399" t="inlineStr">
        <is>
          <t/>
        </is>
      </c>
      <c r="I2399">
        <f>IF(D2399&gt;0,C2399/D2399,"")</f>
      </c>
      <c r="J2399">
        <f>IFERROR(B2399/B2398-1,"")</f>
      </c>
      <c r="K2399">
        <f>MAX(K2398,B2399)</f>
      </c>
      <c r="L2399">
        <f>IF(K2399&gt;0,B2399/K2399-1,"")</f>
      </c>
    </row>
    <row r="2400">
      <c r="A2400">
        <f>NAV!A2400</f>
      </c>
      <c r="B2400">
        <f>NAV!B2400</f>
      </c>
      <c r="C2400">
        <f>IFERROR(LN(B2400/B2399),"")</f>
      </c>
      <c r="D2400">
        <f>IFERROR(A2400-A2399,"")</f>
      </c>
      <c r="E2400">
        <f>IFERROR(D2400/365.25,"")</f>
      </c>
      <c r="F2400" t="inlineStr">
        <is>
          <t/>
        </is>
      </c>
      <c r="G2400" t="inlineStr">
        <is>
          <t/>
        </is>
      </c>
      <c r="H2400" t="inlineStr">
        <is>
          <t/>
        </is>
      </c>
      <c r="I2400">
        <f>IF(D2400&gt;0,C2400/D2400,"")</f>
      </c>
      <c r="J2400">
        <f>IFERROR(B2400/B2399-1,"")</f>
      </c>
      <c r="K2400">
        <f>MAX(K2399,B2400)</f>
      </c>
      <c r="L2400">
        <f>IF(K2400&gt;0,B2400/K2400-1,"")</f>
      </c>
    </row>
    <row r="2401">
      <c r="A2401">
        <f>NAV!A2401</f>
      </c>
      <c r="B2401">
        <f>NAV!B2401</f>
      </c>
      <c r="C2401">
        <f>IFERROR(LN(B2401/B2400),"")</f>
      </c>
      <c r="D2401">
        <f>IFERROR(A2401-A2400,"")</f>
      </c>
      <c r="E2401">
        <f>IFERROR(D2401/365.25,"")</f>
      </c>
      <c r="F2401" t="inlineStr">
        <is>
          <t/>
        </is>
      </c>
      <c r="G2401" t="inlineStr">
        <is>
          <t/>
        </is>
      </c>
      <c r="H2401" t="inlineStr">
        <is>
          <t/>
        </is>
      </c>
      <c r="I2401">
        <f>IF(D2401&gt;0,C2401/D2401,"")</f>
      </c>
      <c r="J2401">
        <f>IFERROR(B2401/B2400-1,"")</f>
      </c>
      <c r="K2401">
        <f>MAX(K2400,B2401)</f>
      </c>
      <c r="L2401">
        <f>IF(K2401&gt;0,B2401/K2401-1,"")</f>
      </c>
    </row>
    <row r="2402">
      <c r="A2402">
        <f>NAV!A2402</f>
      </c>
      <c r="B2402">
        <f>NAV!B2402</f>
      </c>
      <c r="C2402">
        <f>IFERROR(LN(B2402/B2401),"")</f>
      </c>
      <c r="D2402">
        <f>IFERROR(A2402-A2401,"")</f>
      </c>
      <c r="E2402">
        <f>IFERROR(D2402/365.25,"")</f>
      </c>
      <c r="F2402" t="inlineStr">
        <is>
          <t/>
        </is>
      </c>
      <c r="G2402" t="inlineStr">
        <is>
          <t/>
        </is>
      </c>
      <c r="H2402" t="inlineStr">
        <is>
          <t/>
        </is>
      </c>
      <c r="I2402">
        <f>IF(D2402&gt;0,C2402/D2402,"")</f>
      </c>
      <c r="J2402">
        <f>IFERROR(B2402/B2401-1,"")</f>
      </c>
      <c r="K2402">
        <f>MAX(K2401,B2402)</f>
      </c>
      <c r="L2402">
        <f>IF(K2402&gt;0,B2402/K2402-1,"")</f>
      </c>
    </row>
    <row r="2403">
      <c r="A2403">
        <f>NAV!A2403</f>
      </c>
      <c r="B2403">
        <f>NAV!B2403</f>
      </c>
      <c r="C2403">
        <f>IFERROR(LN(B2403/B2402),"")</f>
      </c>
      <c r="D2403">
        <f>IFERROR(A2403-A2402,"")</f>
      </c>
      <c r="E2403">
        <f>IFERROR(D2403/365.25,"")</f>
      </c>
      <c r="F2403" t="inlineStr">
        <is>
          <t/>
        </is>
      </c>
      <c r="G2403" t="inlineStr">
        <is>
          <t/>
        </is>
      </c>
      <c r="H2403" t="inlineStr">
        <is>
          <t/>
        </is>
      </c>
      <c r="I2403">
        <f>IF(D2403&gt;0,C2403/D2403,"")</f>
      </c>
      <c r="J2403">
        <f>IFERROR(B2403/B2402-1,"")</f>
      </c>
      <c r="K2403">
        <f>MAX(K2402,B2403)</f>
      </c>
      <c r="L2403">
        <f>IF(K2403&gt;0,B2403/K2403-1,"")</f>
      </c>
    </row>
    <row r="2404">
      <c r="A2404">
        <f>NAV!A2404</f>
      </c>
      <c r="B2404">
        <f>NAV!B2404</f>
      </c>
      <c r="C2404">
        <f>IFERROR(LN(B2404/B2403),"")</f>
      </c>
      <c r="D2404">
        <f>IFERROR(A2404-A2403,"")</f>
      </c>
      <c r="E2404">
        <f>IFERROR(D2404/365.25,"")</f>
      </c>
      <c r="F2404" t="inlineStr">
        <is>
          <t/>
        </is>
      </c>
      <c r="G2404" t="inlineStr">
        <is>
          <t/>
        </is>
      </c>
      <c r="H2404" t="inlineStr">
        <is>
          <t/>
        </is>
      </c>
      <c r="I2404">
        <f>IF(D2404&gt;0,C2404/D2404,"")</f>
      </c>
      <c r="J2404">
        <f>IFERROR(B2404/B2403-1,"")</f>
      </c>
      <c r="K2404">
        <f>MAX(K2403,B2404)</f>
      </c>
      <c r="L2404">
        <f>IF(K2404&gt;0,B2404/K2404-1,"")</f>
      </c>
    </row>
    <row r="2405">
      <c r="A2405">
        <f>NAV!A2405</f>
      </c>
      <c r="B2405">
        <f>NAV!B2405</f>
      </c>
      <c r="C2405">
        <f>IFERROR(LN(B2405/B2404),"")</f>
      </c>
      <c r="D2405">
        <f>IFERROR(A2405-A2404,"")</f>
      </c>
      <c r="E2405">
        <f>IFERROR(D2405/365.25,"")</f>
      </c>
      <c r="F2405" t="inlineStr">
        <is>
          <t/>
        </is>
      </c>
      <c r="G2405" t="inlineStr">
        <is>
          <t/>
        </is>
      </c>
      <c r="H2405" t="inlineStr">
        <is>
          <t/>
        </is>
      </c>
      <c r="I2405">
        <f>IF(D2405&gt;0,C2405/D2405,"")</f>
      </c>
      <c r="J2405">
        <f>IFERROR(B2405/B2404-1,"")</f>
      </c>
      <c r="K2405">
        <f>MAX(K2404,B2405)</f>
      </c>
      <c r="L2405">
        <f>IF(K2405&gt;0,B2405/K2405-1,"")</f>
      </c>
    </row>
    <row r="2406">
      <c r="A2406">
        <f>NAV!A2406</f>
      </c>
      <c r="B2406">
        <f>NAV!B2406</f>
      </c>
      <c r="C2406">
        <f>IFERROR(LN(B2406/B2405),"")</f>
      </c>
      <c r="D2406">
        <f>IFERROR(A2406-A2405,"")</f>
      </c>
      <c r="E2406">
        <f>IFERROR(D2406/365.25,"")</f>
      </c>
      <c r="F2406" t="inlineStr">
        <is>
          <t/>
        </is>
      </c>
      <c r="G2406" t="inlineStr">
        <is>
          <t/>
        </is>
      </c>
      <c r="H2406" t="inlineStr">
        <is>
          <t/>
        </is>
      </c>
      <c r="I2406">
        <f>IF(D2406&gt;0,C2406/D2406,"")</f>
      </c>
      <c r="J2406">
        <f>IFERROR(B2406/B2405-1,"")</f>
      </c>
      <c r="K2406">
        <f>MAX(K2405,B2406)</f>
      </c>
      <c r="L2406">
        <f>IF(K2406&gt;0,B2406/K2406-1,"")</f>
      </c>
    </row>
    <row r="2407">
      <c r="A2407">
        <f>NAV!A2407</f>
      </c>
      <c r="B2407">
        <f>NAV!B2407</f>
      </c>
      <c r="C2407">
        <f>IFERROR(LN(B2407/B2406),"")</f>
      </c>
      <c r="D2407">
        <f>IFERROR(A2407-A2406,"")</f>
      </c>
      <c r="E2407">
        <f>IFERROR(D2407/365.25,"")</f>
      </c>
      <c r="F2407" t="inlineStr">
        <is>
          <t/>
        </is>
      </c>
      <c r="G2407" t="inlineStr">
        <is>
          <t/>
        </is>
      </c>
      <c r="H2407" t="inlineStr">
        <is>
          <t/>
        </is>
      </c>
      <c r="I2407">
        <f>IF(D2407&gt;0,C2407/D2407,"")</f>
      </c>
      <c r="J2407">
        <f>IFERROR(B2407/B2406-1,"")</f>
      </c>
      <c r="K2407">
        <f>MAX(K2406,B2407)</f>
      </c>
      <c r="L2407">
        <f>IF(K2407&gt;0,B2407/K2407-1,"")</f>
      </c>
    </row>
    <row r="2408">
      <c r="A2408">
        <f>NAV!A2408</f>
      </c>
      <c r="B2408">
        <f>NAV!B2408</f>
      </c>
      <c r="C2408">
        <f>IFERROR(LN(B2408/B2407),"")</f>
      </c>
      <c r="D2408">
        <f>IFERROR(A2408-A2407,"")</f>
      </c>
      <c r="E2408">
        <f>IFERROR(D2408/365.25,"")</f>
      </c>
      <c r="F2408" t="inlineStr">
        <is>
          <t/>
        </is>
      </c>
      <c r="G2408" t="inlineStr">
        <is>
          <t/>
        </is>
      </c>
      <c r="H2408" t="inlineStr">
        <is>
          <t/>
        </is>
      </c>
      <c r="I2408">
        <f>IF(D2408&gt;0,C2408/D2408,"")</f>
      </c>
      <c r="J2408">
        <f>IFERROR(B2408/B2407-1,"")</f>
      </c>
      <c r="K2408">
        <f>MAX(K2407,B2408)</f>
      </c>
      <c r="L2408">
        <f>IF(K2408&gt;0,B2408/K2408-1,"")</f>
      </c>
    </row>
    <row r="2409">
      <c r="A2409">
        <f>NAV!A2409</f>
      </c>
      <c r="B2409">
        <f>NAV!B2409</f>
      </c>
      <c r="C2409">
        <f>IFERROR(LN(B2409/B2408),"")</f>
      </c>
      <c r="D2409">
        <f>IFERROR(A2409-A2408,"")</f>
      </c>
      <c r="E2409">
        <f>IFERROR(D2409/365.25,"")</f>
      </c>
      <c r="F2409" t="inlineStr">
        <is>
          <t/>
        </is>
      </c>
      <c r="G2409" t="inlineStr">
        <is>
          <t/>
        </is>
      </c>
      <c r="H2409" t="inlineStr">
        <is>
          <t/>
        </is>
      </c>
      <c r="I2409">
        <f>IF(D2409&gt;0,C2409/D2409,"")</f>
      </c>
      <c r="J2409">
        <f>IFERROR(B2409/B2408-1,"")</f>
      </c>
      <c r="K2409">
        <f>MAX(K2408,B2409)</f>
      </c>
      <c r="L2409">
        <f>IF(K2409&gt;0,B2409/K2409-1,"")</f>
      </c>
    </row>
    <row r="2410">
      <c r="A2410">
        <f>NAV!A2410</f>
      </c>
      <c r="B2410">
        <f>NAV!B2410</f>
      </c>
      <c r="C2410">
        <f>IFERROR(LN(B2410/B2409),"")</f>
      </c>
      <c r="D2410">
        <f>IFERROR(A2410-A2409,"")</f>
      </c>
      <c r="E2410">
        <f>IFERROR(D2410/365.25,"")</f>
      </c>
      <c r="F2410" t="inlineStr">
        <is>
          <t/>
        </is>
      </c>
      <c r="G2410" t="inlineStr">
        <is>
          <t/>
        </is>
      </c>
      <c r="H2410" t="inlineStr">
        <is>
          <t/>
        </is>
      </c>
      <c r="I2410">
        <f>IF(D2410&gt;0,C2410/D2410,"")</f>
      </c>
      <c r="J2410">
        <f>IFERROR(B2410/B2409-1,"")</f>
      </c>
      <c r="K2410">
        <f>MAX(K2409,B2410)</f>
      </c>
      <c r="L2410">
        <f>IF(K2410&gt;0,B2410/K2410-1,"")</f>
      </c>
    </row>
    <row r="2411">
      <c r="A2411">
        <f>NAV!A2411</f>
      </c>
      <c r="B2411">
        <f>NAV!B2411</f>
      </c>
      <c r="C2411">
        <f>IFERROR(LN(B2411/B2410),"")</f>
      </c>
      <c r="D2411">
        <f>IFERROR(A2411-A2410,"")</f>
      </c>
      <c r="E2411">
        <f>IFERROR(D2411/365.25,"")</f>
      </c>
      <c r="F2411" t="inlineStr">
        <is>
          <t/>
        </is>
      </c>
      <c r="G2411" t="inlineStr">
        <is>
          <t/>
        </is>
      </c>
      <c r="H2411" t="inlineStr">
        <is>
          <t/>
        </is>
      </c>
      <c r="I2411">
        <f>IF(D2411&gt;0,C2411/D2411,"")</f>
      </c>
      <c r="J2411">
        <f>IFERROR(B2411/B2410-1,"")</f>
      </c>
      <c r="K2411">
        <f>MAX(K2410,B2411)</f>
      </c>
      <c r="L2411">
        <f>IF(K2411&gt;0,B2411/K2411-1,"")</f>
      </c>
    </row>
    <row r="2412">
      <c r="A2412">
        <f>NAV!A2412</f>
      </c>
      <c r="B2412">
        <f>NAV!B2412</f>
      </c>
      <c r="C2412">
        <f>IFERROR(LN(B2412/B2411),"")</f>
      </c>
      <c r="D2412">
        <f>IFERROR(A2412-A2411,"")</f>
      </c>
      <c r="E2412">
        <f>IFERROR(D2412/365.25,"")</f>
      </c>
      <c r="F2412" t="inlineStr">
        <is>
          <t/>
        </is>
      </c>
      <c r="G2412" t="inlineStr">
        <is>
          <t/>
        </is>
      </c>
      <c r="H2412" t="inlineStr">
        <is>
          <t/>
        </is>
      </c>
      <c r="I2412">
        <f>IF(D2412&gt;0,C2412/D2412,"")</f>
      </c>
      <c r="J2412">
        <f>IFERROR(B2412/B2411-1,"")</f>
      </c>
      <c r="K2412">
        <f>MAX(K2411,B2412)</f>
      </c>
      <c r="L2412">
        <f>IF(K2412&gt;0,B2412/K2412-1,"")</f>
      </c>
    </row>
    <row r="2413">
      <c r="A2413">
        <f>NAV!A2413</f>
      </c>
      <c r="B2413">
        <f>NAV!B2413</f>
      </c>
      <c r="C2413">
        <f>IFERROR(LN(B2413/B2412),"")</f>
      </c>
      <c r="D2413">
        <f>IFERROR(A2413-A2412,"")</f>
      </c>
      <c r="E2413">
        <f>IFERROR(D2413/365.25,"")</f>
      </c>
      <c r="F2413" t="inlineStr">
        <is>
          <t/>
        </is>
      </c>
      <c r="G2413" t="inlineStr">
        <is>
          <t/>
        </is>
      </c>
      <c r="H2413" t="inlineStr">
        <is>
          <t/>
        </is>
      </c>
      <c r="I2413">
        <f>IF(D2413&gt;0,C2413/D2413,"")</f>
      </c>
      <c r="J2413">
        <f>IFERROR(B2413/B2412-1,"")</f>
      </c>
      <c r="K2413">
        <f>MAX(K2412,B2413)</f>
      </c>
      <c r="L2413">
        <f>IF(K2413&gt;0,B2413/K2413-1,"")</f>
      </c>
    </row>
    <row r="2414">
      <c r="A2414">
        <f>NAV!A2414</f>
      </c>
      <c r="B2414">
        <f>NAV!B2414</f>
      </c>
      <c r="C2414">
        <f>IFERROR(LN(B2414/B2413),"")</f>
      </c>
      <c r="D2414">
        <f>IFERROR(A2414-A2413,"")</f>
      </c>
      <c r="E2414">
        <f>IFERROR(D2414/365.25,"")</f>
      </c>
      <c r="F2414" t="inlineStr">
        <is>
          <t/>
        </is>
      </c>
      <c r="G2414" t="inlineStr">
        <is>
          <t/>
        </is>
      </c>
      <c r="H2414" t="inlineStr">
        <is>
          <t/>
        </is>
      </c>
      <c r="I2414">
        <f>IF(D2414&gt;0,C2414/D2414,"")</f>
      </c>
      <c r="J2414">
        <f>IFERROR(B2414/B2413-1,"")</f>
      </c>
      <c r="K2414">
        <f>MAX(K2413,B2414)</f>
      </c>
      <c r="L2414">
        <f>IF(K2414&gt;0,B2414/K2414-1,"")</f>
      </c>
    </row>
    <row r="2415">
      <c r="A2415">
        <f>NAV!A2415</f>
      </c>
      <c r="B2415">
        <f>NAV!B2415</f>
      </c>
      <c r="C2415">
        <f>IFERROR(LN(B2415/B2414),"")</f>
      </c>
      <c r="D2415">
        <f>IFERROR(A2415-A2414,"")</f>
      </c>
      <c r="E2415">
        <f>IFERROR(D2415/365.25,"")</f>
      </c>
      <c r="F2415" t="inlineStr">
        <is>
          <t/>
        </is>
      </c>
      <c r="G2415" t="inlineStr">
        <is>
          <t/>
        </is>
      </c>
      <c r="H2415" t="inlineStr">
        <is>
          <t/>
        </is>
      </c>
      <c r="I2415">
        <f>IF(D2415&gt;0,C2415/D2415,"")</f>
      </c>
      <c r="J2415">
        <f>IFERROR(B2415/B2414-1,"")</f>
      </c>
      <c r="K2415">
        <f>MAX(K2414,B2415)</f>
      </c>
      <c r="L2415">
        <f>IF(K2415&gt;0,B2415/K2415-1,"")</f>
      </c>
    </row>
    <row r="2416">
      <c r="A2416">
        <f>NAV!A2416</f>
      </c>
      <c r="B2416">
        <f>NAV!B2416</f>
      </c>
      <c r="C2416">
        <f>IFERROR(LN(B2416/B2415),"")</f>
      </c>
      <c r="D2416">
        <f>IFERROR(A2416-A2415,"")</f>
      </c>
      <c r="E2416">
        <f>IFERROR(D2416/365.25,"")</f>
      </c>
      <c r="F2416" t="inlineStr">
        <is>
          <t/>
        </is>
      </c>
      <c r="G2416" t="inlineStr">
        <is>
          <t/>
        </is>
      </c>
      <c r="H2416" t="inlineStr">
        <is>
          <t/>
        </is>
      </c>
      <c r="I2416">
        <f>IF(D2416&gt;0,C2416/D2416,"")</f>
      </c>
      <c r="J2416">
        <f>IFERROR(B2416/B2415-1,"")</f>
      </c>
      <c r="K2416">
        <f>MAX(K2415,B2416)</f>
      </c>
      <c r="L2416">
        <f>IF(K2416&gt;0,B2416/K2416-1,"")</f>
      </c>
    </row>
    <row r="2417">
      <c r="A2417">
        <f>NAV!A2417</f>
      </c>
      <c r="B2417">
        <f>NAV!B2417</f>
      </c>
      <c r="C2417">
        <f>IFERROR(LN(B2417/B2416),"")</f>
      </c>
      <c r="D2417">
        <f>IFERROR(A2417-A2416,"")</f>
      </c>
      <c r="E2417">
        <f>IFERROR(D2417/365.25,"")</f>
      </c>
      <c r="F2417" t="inlineStr">
        <is>
          <t/>
        </is>
      </c>
      <c r="G2417" t="inlineStr">
        <is>
          <t/>
        </is>
      </c>
      <c r="H2417" t="inlineStr">
        <is>
          <t/>
        </is>
      </c>
      <c r="I2417">
        <f>IF(D2417&gt;0,C2417/D2417,"")</f>
      </c>
      <c r="J2417">
        <f>IFERROR(B2417/B2416-1,"")</f>
      </c>
      <c r="K2417">
        <f>MAX(K2416,B2417)</f>
      </c>
      <c r="L2417">
        <f>IF(K2417&gt;0,B2417/K2417-1,"")</f>
      </c>
    </row>
    <row r="2418">
      <c r="A2418">
        <f>NAV!A2418</f>
      </c>
      <c r="B2418">
        <f>NAV!B2418</f>
      </c>
      <c r="C2418">
        <f>IFERROR(LN(B2418/B2417),"")</f>
      </c>
      <c r="D2418">
        <f>IFERROR(A2418-A2417,"")</f>
      </c>
      <c r="E2418">
        <f>IFERROR(D2418/365.25,"")</f>
      </c>
      <c r="F2418" t="inlineStr">
        <is>
          <t/>
        </is>
      </c>
      <c r="G2418" t="inlineStr">
        <is>
          <t/>
        </is>
      </c>
      <c r="H2418" t="inlineStr">
        <is>
          <t/>
        </is>
      </c>
      <c r="I2418">
        <f>IF(D2418&gt;0,C2418/D2418,"")</f>
      </c>
      <c r="J2418">
        <f>IFERROR(B2418/B2417-1,"")</f>
      </c>
      <c r="K2418">
        <f>MAX(K2417,B2418)</f>
      </c>
      <c r="L2418">
        <f>IF(K2418&gt;0,B2418/K2418-1,"")</f>
      </c>
    </row>
    <row r="2419">
      <c r="A2419">
        <f>NAV!A2419</f>
      </c>
      <c r="B2419">
        <f>NAV!B2419</f>
      </c>
      <c r="C2419">
        <f>IFERROR(LN(B2419/B2418),"")</f>
      </c>
      <c r="D2419">
        <f>IFERROR(A2419-A2418,"")</f>
      </c>
      <c r="E2419">
        <f>IFERROR(D2419/365.25,"")</f>
      </c>
      <c r="F2419" t="inlineStr">
        <is>
          <t/>
        </is>
      </c>
      <c r="G2419" t="inlineStr">
        <is>
          <t/>
        </is>
      </c>
      <c r="H2419" t="inlineStr">
        <is>
          <t/>
        </is>
      </c>
      <c r="I2419">
        <f>IF(D2419&gt;0,C2419/D2419,"")</f>
      </c>
      <c r="J2419">
        <f>IFERROR(B2419/B2418-1,"")</f>
      </c>
      <c r="K2419">
        <f>MAX(K2418,B2419)</f>
      </c>
      <c r="L2419">
        <f>IF(K2419&gt;0,B2419/K2419-1,"")</f>
      </c>
    </row>
    <row r="2420">
      <c r="A2420">
        <f>NAV!A2420</f>
      </c>
      <c r="B2420">
        <f>NAV!B2420</f>
      </c>
      <c r="C2420">
        <f>IFERROR(LN(B2420/B2419),"")</f>
      </c>
      <c r="D2420">
        <f>IFERROR(A2420-A2419,"")</f>
      </c>
      <c r="E2420">
        <f>IFERROR(D2420/365.25,"")</f>
      </c>
      <c r="F2420" t="inlineStr">
        <is>
          <t/>
        </is>
      </c>
      <c r="G2420" t="inlineStr">
        <is>
          <t/>
        </is>
      </c>
      <c r="H2420" t="inlineStr">
        <is>
          <t/>
        </is>
      </c>
      <c r="I2420">
        <f>IF(D2420&gt;0,C2420/D2420,"")</f>
      </c>
      <c r="J2420">
        <f>IFERROR(B2420/B2419-1,"")</f>
      </c>
      <c r="K2420">
        <f>MAX(K2419,B2420)</f>
      </c>
      <c r="L2420">
        <f>IF(K2420&gt;0,B2420/K2420-1,"")</f>
      </c>
    </row>
    <row r="2421">
      <c r="A2421">
        <f>NAV!A2421</f>
      </c>
      <c r="B2421">
        <f>NAV!B2421</f>
      </c>
      <c r="C2421">
        <f>IFERROR(LN(B2421/B2420),"")</f>
      </c>
      <c r="D2421">
        <f>IFERROR(A2421-A2420,"")</f>
      </c>
      <c r="E2421">
        <f>IFERROR(D2421/365.25,"")</f>
      </c>
      <c r="F2421" t="inlineStr">
        <is>
          <t/>
        </is>
      </c>
      <c r="G2421" t="inlineStr">
        <is>
          <t/>
        </is>
      </c>
      <c r="H2421" t="inlineStr">
        <is>
          <t/>
        </is>
      </c>
      <c r="I2421">
        <f>IF(D2421&gt;0,C2421/D2421,"")</f>
      </c>
      <c r="J2421">
        <f>IFERROR(B2421/B2420-1,"")</f>
      </c>
      <c r="K2421">
        <f>MAX(K2420,B2421)</f>
      </c>
      <c r="L2421">
        <f>IF(K2421&gt;0,B2421/K2421-1,"")</f>
      </c>
    </row>
    <row r="2422">
      <c r="A2422">
        <f>NAV!A2422</f>
      </c>
      <c r="B2422">
        <f>NAV!B2422</f>
      </c>
      <c r="C2422">
        <f>IFERROR(LN(B2422/B2421),"")</f>
      </c>
      <c r="D2422">
        <f>IFERROR(A2422-A2421,"")</f>
      </c>
      <c r="E2422">
        <f>IFERROR(D2422/365.25,"")</f>
      </c>
      <c r="F2422" t="inlineStr">
        <is>
          <t/>
        </is>
      </c>
      <c r="G2422" t="inlineStr">
        <is>
          <t/>
        </is>
      </c>
      <c r="H2422" t="inlineStr">
        <is>
          <t/>
        </is>
      </c>
      <c r="I2422">
        <f>IF(D2422&gt;0,C2422/D2422,"")</f>
      </c>
      <c r="J2422">
        <f>IFERROR(B2422/B2421-1,"")</f>
      </c>
      <c r="K2422">
        <f>MAX(K2421,B2422)</f>
      </c>
      <c r="L2422">
        <f>IF(K2422&gt;0,B2422/K2422-1,"")</f>
      </c>
    </row>
    <row r="2423">
      <c r="A2423">
        <f>NAV!A2423</f>
      </c>
      <c r="B2423">
        <f>NAV!B2423</f>
      </c>
      <c r="C2423">
        <f>IFERROR(LN(B2423/B2422),"")</f>
      </c>
      <c r="D2423">
        <f>IFERROR(A2423-A2422,"")</f>
      </c>
      <c r="E2423">
        <f>IFERROR(D2423/365.25,"")</f>
      </c>
      <c r="F2423" t="inlineStr">
        <is>
          <t/>
        </is>
      </c>
      <c r="G2423" t="inlineStr">
        <is>
          <t/>
        </is>
      </c>
      <c r="H2423" t="inlineStr">
        <is>
          <t/>
        </is>
      </c>
      <c r="I2423">
        <f>IF(D2423&gt;0,C2423/D2423,"")</f>
      </c>
      <c r="J2423">
        <f>IFERROR(B2423/B2422-1,"")</f>
      </c>
      <c r="K2423">
        <f>MAX(K2422,B2423)</f>
      </c>
      <c r="L2423">
        <f>IF(K2423&gt;0,B2423/K2423-1,"")</f>
      </c>
    </row>
    <row r="2424">
      <c r="A2424">
        <f>NAV!A2424</f>
      </c>
      <c r="B2424">
        <f>NAV!B2424</f>
      </c>
      <c r="C2424">
        <f>IFERROR(LN(B2424/B2423),"")</f>
      </c>
      <c r="D2424">
        <f>IFERROR(A2424-A2423,"")</f>
      </c>
      <c r="E2424">
        <f>IFERROR(D2424/365.25,"")</f>
      </c>
      <c r="F2424" t="inlineStr">
        <is>
          <t/>
        </is>
      </c>
      <c r="G2424" t="inlineStr">
        <is>
          <t/>
        </is>
      </c>
      <c r="H2424" t="inlineStr">
        <is>
          <t/>
        </is>
      </c>
      <c r="I2424">
        <f>IF(D2424&gt;0,C2424/D2424,"")</f>
      </c>
      <c r="J2424">
        <f>IFERROR(B2424/B2423-1,"")</f>
      </c>
      <c r="K2424">
        <f>MAX(K2423,B2424)</f>
      </c>
      <c r="L2424">
        <f>IF(K2424&gt;0,B2424/K2424-1,"")</f>
      </c>
    </row>
    <row r="2425">
      <c r="A2425">
        <f>NAV!A2425</f>
      </c>
      <c r="B2425">
        <f>NAV!B2425</f>
      </c>
      <c r="C2425">
        <f>IFERROR(LN(B2425/B2424),"")</f>
      </c>
      <c r="D2425">
        <f>IFERROR(A2425-A2424,"")</f>
      </c>
      <c r="E2425">
        <f>IFERROR(D2425/365.25,"")</f>
      </c>
      <c r="F2425" t="inlineStr">
        <is>
          <t/>
        </is>
      </c>
      <c r="G2425" t="inlineStr">
        <is>
          <t/>
        </is>
      </c>
      <c r="H2425" t="inlineStr">
        <is>
          <t/>
        </is>
      </c>
      <c r="I2425">
        <f>IF(D2425&gt;0,C2425/D2425,"")</f>
      </c>
      <c r="J2425">
        <f>IFERROR(B2425/B2424-1,"")</f>
      </c>
      <c r="K2425">
        <f>MAX(K2424,B2425)</f>
      </c>
      <c r="L2425">
        <f>IF(K2425&gt;0,B2425/K2425-1,"")</f>
      </c>
    </row>
    <row r="2426">
      <c r="A2426">
        <f>NAV!A2426</f>
      </c>
      <c r="B2426">
        <f>NAV!B2426</f>
      </c>
      <c r="C2426">
        <f>IFERROR(LN(B2426/B2425),"")</f>
      </c>
      <c r="D2426">
        <f>IFERROR(A2426-A2425,"")</f>
      </c>
      <c r="E2426">
        <f>IFERROR(D2426/365.25,"")</f>
      </c>
      <c r="F2426" t="inlineStr">
        <is>
          <t/>
        </is>
      </c>
      <c r="G2426" t="inlineStr">
        <is>
          <t/>
        </is>
      </c>
      <c r="H2426" t="inlineStr">
        <is>
          <t/>
        </is>
      </c>
      <c r="I2426">
        <f>IF(D2426&gt;0,C2426/D2426,"")</f>
      </c>
      <c r="J2426">
        <f>IFERROR(B2426/B2425-1,"")</f>
      </c>
      <c r="K2426">
        <f>MAX(K2425,B2426)</f>
      </c>
      <c r="L2426">
        <f>IF(K2426&gt;0,B2426/K2426-1,"")</f>
      </c>
    </row>
    <row r="2427">
      <c r="A2427">
        <f>NAV!A2427</f>
      </c>
      <c r="B2427">
        <f>NAV!B2427</f>
      </c>
      <c r="C2427">
        <f>IFERROR(LN(B2427/B2426),"")</f>
      </c>
      <c r="D2427">
        <f>IFERROR(A2427-A2426,"")</f>
      </c>
      <c r="E2427">
        <f>IFERROR(D2427/365.25,"")</f>
      </c>
      <c r="F2427" t="inlineStr">
        <is>
          <t/>
        </is>
      </c>
      <c r="G2427" t="inlineStr">
        <is>
          <t/>
        </is>
      </c>
      <c r="H2427" t="inlineStr">
        <is>
          <t/>
        </is>
      </c>
      <c r="I2427">
        <f>IF(D2427&gt;0,C2427/D2427,"")</f>
      </c>
      <c r="J2427">
        <f>IFERROR(B2427/B2426-1,"")</f>
      </c>
      <c r="K2427">
        <f>MAX(K2426,B2427)</f>
      </c>
      <c r="L2427">
        <f>IF(K2427&gt;0,B2427/K2427-1,"")</f>
      </c>
    </row>
    <row r="2428">
      <c r="A2428">
        <f>NAV!A2428</f>
      </c>
      <c r="B2428">
        <f>NAV!B2428</f>
      </c>
      <c r="C2428">
        <f>IFERROR(LN(B2428/B2427),"")</f>
      </c>
      <c r="D2428">
        <f>IFERROR(A2428-A2427,"")</f>
      </c>
      <c r="E2428">
        <f>IFERROR(D2428/365.25,"")</f>
      </c>
      <c r="F2428" t="inlineStr">
        <is>
          <t/>
        </is>
      </c>
      <c r="G2428" t="inlineStr">
        <is>
          <t/>
        </is>
      </c>
      <c r="H2428" t="inlineStr">
        <is>
          <t/>
        </is>
      </c>
      <c r="I2428">
        <f>IF(D2428&gt;0,C2428/D2428,"")</f>
      </c>
      <c r="J2428">
        <f>IFERROR(B2428/B2427-1,"")</f>
      </c>
      <c r="K2428">
        <f>MAX(K2427,B2428)</f>
      </c>
      <c r="L2428">
        <f>IF(K2428&gt;0,B2428/K2428-1,"")</f>
      </c>
    </row>
    <row r="2429">
      <c r="A2429">
        <f>NAV!A2429</f>
      </c>
      <c r="B2429">
        <f>NAV!B2429</f>
      </c>
      <c r="C2429">
        <f>IFERROR(LN(B2429/B2428),"")</f>
      </c>
      <c r="D2429">
        <f>IFERROR(A2429-A2428,"")</f>
      </c>
      <c r="E2429">
        <f>IFERROR(D2429/365.25,"")</f>
      </c>
      <c r="F2429" t="inlineStr">
        <is>
          <t/>
        </is>
      </c>
      <c r="G2429" t="inlineStr">
        <is>
          <t/>
        </is>
      </c>
      <c r="H2429" t="inlineStr">
        <is>
          <t/>
        </is>
      </c>
      <c r="I2429">
        <f>IF(D2429&gt;0,C2429/D2429,"")</f>
      </c>
      <c r="J2429">
        <f>IFERROR(B2429/B2428-1,"")</f>
      </c>
      <c r="K2429">
        <f>MAX(K2428,B2429)</f>
      </c>
      <c r="L2429">
        <f>IF(K2429&gt;0,B2429/K2429-1,"")</f>
      </c>
    </row>
    <row r="2430">
      <c r="A2430">
        <f>NAV!A2430</f>
      </c>
      <c r="B2430">
        <f>NAV!B2430</f>
      </c>
      <c r="C2430">
        <f>IFERROR(LN(B2430/B2429),"")</f>
      </c>
      <c r="D2430">
        <f>IFERROR(A2430-A2429,"")</f>
      </c>
      <c r="E2430">
        <f>IFERROR(D2430/365.25,"")</f>
      </c>
      <c r="F2430" t="inlineStr">
        <is>
          <t/>
        </is>
      </c>
      <c r="G2430" t="inlineStr">
        <is>
          <t/>
        </is>
      </c>
      <c r="H2430" t="inlineStr">
        <is>
          <t/>
        </is>
      </c>
      <c r="I2430">
        <f>IF(D2430&gt;0,C2430/D2430,"")</f>
      </c>
      <c r="J2430">
        <f>IFERROR(B2430/B2429-1,"")</f>
      </c>
      <c r="K2430">
        <f>MAX(K2429,B2430)</f>
      </c>
      <c r="L2430">
        <f>IF(K2430&gt;0,B2430/K2430-1,"")</f>
      </c>
    </row>
    <row r="2431">
      <c r="A2431">
        <f>NAV!A2431</f>
      </c>
      <c r="B2431">
        <f>NAV!B2431</f>
      </c>
      <c r="C2431">
        <f>IFERROR(LN(B2431/B2430),"")</f>
      </c>
      <c r="D2431">
        <f>IFERROR(A2431-A2430,"")</f>
      </c>
      <c r="E2431">
        <f>IFERROR(D2431/365.25,"")</f>
      </c>
      <c r="F2431" t="inlineStr">
        <is>
          <t/>
        </is>
      </c>
      <c r="G2431" t="inlineStr">
        <is>
          <t/>
        </is>
      </c>
      <c r="H2431" t="inlineStr">
        <is>
          <t/>
        </is>
      </c>
      <c r="I2431">
        <f>IF(D2431&gt;0,C2431/D2431,"")</f>
      </c>
      <c r="J2431">
        <f>IFERROR(B2431/B2430-1,"")</f>
      </c>
      <c r="K2431">
        <f>MAX(K2430,B2431)</f>
      </c>
      <c r="L2431">
        <f>IF(K2431&gt;0,B2431/K2431-1,"")</f>
      </c>
    </row>
    <row r="2432">
      <c r="A2432">
        <f>NAV!A2432</f>
      </c>
      <c r="B2432">
        <f>NAV!B2432</f>
      </c>
      <c r="C2432">
        <f>IFERROR(LN(B2432/B2431),"")</f>
      </c>
      <c r="D2432">
        <f>IFERROR(A2432-A2431,"")</f>
      </c>
      <c r="E2432">
        <f>IFERROR(D2432/365.25,"")</f>
      </c>
      <c r="F2432" t="inlineStr">
        <is>
          <t/>
        </is>
      </c>
      <c r="G2432" t="inlineStr">
        <is>
          <t/>
        </is>
      </c>
      <c r="H2432" t="inlineStr">
        <is>
          <t/>
        </is>
      </c>
      <c r="I2432">
        <f>IF(D2432&gt;0,C2432/D2432,"")</f>
      </c>
      <c r="J2432">
        <f>IFERROR(B2432/B2431-1,"")</f>
      </c>
      <c r="K2432">
        <f>MAX(K2431,B2432)</f>
      </c>
      <c r="L2432">
        <f>IF(K2432&gt;0,B2432/K2432-1,"")</f>
      </c>
    </row>
    <row r="2433">
      <c r="A2433">
        <f>NAV!A2433</f>
      </c>
      <c r="B2433">
        <f>NAV!B2433</f>
      </c>
      <c r="C2433">
        <f>IFERROR(LN(B2433/B2432),"")</f>
      </c>
      <c r="D2433">
        <f>IFERROR(A2433-A2432,"")</f>
      </c>
      <c r="E2433">
        <f>IFERROR(D2433/365.25,"")</f>
      </c>
      <c r="F2433" t="inlineStr">
        <is>
          <t/>
        </is>
      </c>
      <c r="G2433" t="inlineStr">
        <is>
          <t/>
        </is>
      </c>
      <c r="H2433" t="inlineStr">
        <is>
          <t/>
        </is>
      </c>
      <c r="I2433">
        <f>IF(D2433&gt;0,C2433/D2433,"")</f>
      </c>
      <c r="J2433">
        <f>IFERROR(B2433/B2432-1,"")</f>
      </c>
      <c r="K2433">
        <f>MAX(K2432,B2433)</f>
      </c>
      <c r="L2433">
        <f>IF(K2433&gt;0,B2433/K2433-1,"")</f>
      </c>
    </row>
    <row r="2434">
      <c r="A2434">
        <f>NAV!A2434</f>
      </c>
      <c r="B2434">
        <f>NAV!B2434</f>
      </c>
      <c r="C2434">
        <f>IFERROR(LN(B2434/B2433),"")</f>
      </c>
      <c r="D2434">
        <f>IFERROR(A2434-A2433,"")</f>
      </c>
      <c r="E2434">
        <f>IFERROR(D2434/365.25,"")</f>
      </c>
      <c r="F2434" t="inlineStr">
        <is>
          <t/>
        </is>
      </c>
      <c r="G2434" t="inlineStr">
        <is>
          <t/>
        </is>
      </c>
      <c r="H2434" t="inlineStr">
        <is>
          <t/>
        </is>
      </c>
      <c r="I2434">
        <f>IF(D2434&gt;0,C2434/D2434,"")</f>
      </c>
      <c r="J2434">
        <f>IFERROR(B2434/B2433-1,"")</f>
      </c>
      <c r="K2434">
        <f>MAX(K2433,B2434)</f>
      </c>
      <c r="L2434">
        <f>IF(K2434&gt;0,B2434/K2434-1,"")</f>
      </c>
    </row>
    <row r="2435">
      <c r="A2435">
        <f>NAV!A2435</f>
      </c>
      <c r="B2435">
        <f>NAV!B2435</f>
      </c>
      <c r="C2435">
        <f>IFERROR(LN(B2435/B2434),"")</f>
      </c>
      <c r="D2435">
        <f>IFERROR(A2435-A2434,"")</f>
      </c>
      <c r="E2435">
        <f>IFERROR(D2435/365.25,"")</f>
      </c>
      <c r="F2435" t="inlineStr">
        <is>
          <t/>
        </is>
      </c>
      <c r="G2435" t="inlineStr">
        <is>
          <t/>
        </is>
      </c>
      <c r="H2435" t="inlineStr">
        <is>
          <t/>
        </is>
      </c>
      <c r="I2435">
        <f>IF(D2435&gt;0,C2435/D2435,"")</f>
      </c>
      <c r="J2435">
        <f>IFERROR(B2435/B2434-1,"")</f>
      </c>
      <c r="K2435">
        <f>MAX(K2434,B2435)</f>
      </c>
      <c r="L2435">
        <f>IF(K2435&gt;0,B2435/K2435-1,"")</f>
      </c>
    </row>
    <row r="2436">
      <c r="A2436">
        <f>NAV!A2436</f>
      </c>
      <c r="B2436">
        <f>NAV!B2436</f>
      </c>
      <c r="C2436">
        <f>IFERROR(LN(B2436/B2435),"")</f>
      </c>
      <c r="D2436">
        <f>IFERROR(A2436-A2435,"")</f>
      </c>
      <c r="E2436">
        <f>IFERROR(D2436/365.25,"")</f>
      </c>
      <c r="F2436" t="inlineStr">
        <is>
          <t/>
        </is>
      </c>
      <c r="G2436" t="inlineStr">
        <is>
          <t/>
        </is>
      </c>
      <c r="H2436" t="inlineStr">
        <is>
          <t/>
        </is>
      </c>
      <c r="I2436">
        <f>IF(D2436&gt;0,C2436/D2436,"")</f>
      </c>
      <c r="J2436">
        <f>IFERROR(B2436/B2435-1,"")</f>
      </c>
      <c r="K2436">
        <f>MAX(K2435,B2436)</f>
      </c>
      <c r="L2436">
        <f>IF(K2436&gt;0,B2436/K2436-1,"")</f>
      </c>
    </row>
    <row r="2437">
      <c r="A2437">
        <f>NAV!A2437</f>
      </c>
      <c r="B2437">
        <f>NAV!B2437</f>
      </c>
      <c r="C2437">
        <f>IFERROR(LN(B2437/B2436),"")</f>
      </c>
      <c r="D2437">
        <f>IFERROR(A2437-A2436,"")</f>
      </c>
      <c r="E2437">
        <f>IFERROR(D2437/365.25,"")</f>
      </c>
      <c r="F2437" t="inlineStr">
        <is>
          <t/>
        </is>
      </c>
      <c r="G2437" t="inlineStr">
        <is>
          <t/>
        </is>
      </c>
      <c r="H2437" t="inlineStr">
        <is>
          <t/>
        </is>
      </c>
      <c r="I2437">
        <f>IF(D2437&gt;0,C2437/D2437,"")</f>
      </c>
      <c r="J2437">
        <f>IFERROR(B2437/B2436-1,"")</f>
      </c>
      <c r="K2437">
        <f>MAX(K2436,B2437)</f>
      </c>
      <c r="L2437">
        <f>IF(K2437&gt;0,B2437/K2437-1,"")</f>
      </c>
    </row>
    <row r="2438">
      <c r="A2438">
        <f>NAV!A2438</f>
      </c>
      <c r="B2438">
        <f>NAV!B2438</f>
      </c>
      <c r="C2438">
        <f>IFERROR(LN(B2438/B2437),"")</f>
      </c>
      <c r="D2438">
        <f>IFERROR(A2438-A2437,"")</f>
      </c>
      <c r="E2438">
        <f>IFERROR(D2438/365.25,"")</f>
      </c>
      <c r="F2438" t="inlineStr">
        <is>
          <t/>
        </is>
      </c>
      <c r="G2438" t="inlineStr">
        <is>
          <t/>
        </is>
      </c>
      <c r="H2438" t="inlineStr">
        <is>
          <t/>
        </is>
      </c>
      <c r="I2438">
        <f>IF(D2438&gt;0,C2438/D2438,"")</f>
      </c>
      <c r="J2438">
        <f>IFERROR(B2438/B2437-1,"")</f>
      </c>
      <c r="K2438">
        <f>MAX(K2437,B2438)</f>
      </c>
      <c r="L2438">
        <f>IF(K2438&gt;0,B2438/K2438-1,"")</f>
      </c>
    </row>
    <row r="2439">
      <c r="A2439">
        <f>NAV!A2439</f>
      </c>
      <c r="B2439">
        <f>NAV!B2439</f>
      </c>
      <c r="C2439">
        <f>IFERROR(LN(B2439/B2438),"")</f>
      </c>
      <c r="D2439">
        <f>IFERROR(A2439-A2438,"")</f>
      </c>
      <c r="E2439">
        <f>IFERROR(D2439/365.25,"")</f>
      </c>
      <c r="F2439" t="inlineStr">
        <is>
          <t/>
        </is>
      </c>
      <c r="G2439" t="inlineStr">
        <is>
          <t/>
        </is>
      </c>
      <c r="H2439" t="inlineStr">
        <is>
          <t/>
        </is>
      </c>
      <c r="I2439">
        <f>IF(D2439&gt;0,C2439/D2439,"")</f>
      </c>
      <c r="J2439">
        <f>IFERROR(B2439/B2438-1,"")</f>
      </c>
      <c r="K2439">
        <f>MAX(K2438,B2439)</f>
      </c>
      <c r="L2439">
        <f>IF(K2439&gt;0,B2439/K2439-1,"")</f>
      </c>
    </row>
    <row r="2440">
      <c r="A2440">
        <f>NAV!A2440</f>
      </c>
      <c r="B2440">
        <f>NAV!B2440</f>
      </c>
      <c r="C2440">
        <f>IFERROR(LN(B2440/B2439),"")</f>
      </c>
      <c r="D2440">
        <f>IFERROR(A2440-A2439,"")</f>
      </c>
      <c r="E2440">
        <f>IFERROR(D2440/365.25,"")</f>
      </c>
      <c r="F2440" t="inlineStr">
        <is>
          <t/>
        </is>
      </c>
      <c r="G2440" t="inlineStr">
        <is>
          <t/>
        </is>
      </c>
      <c r="H2440" t="inlineStr">
        <is>
          <t/>
        </is>
      </c>
      <c r="I2440">
        <f>IF(D2440&gt;0,C2440/D2440,"")</f>
      </c>
      <c r="J2440">
        <f>IFERROR(B2440/B2439-1,"")</f>
      </c>
      <c r="K2440">
        <f>MAX(K2439,B2440)</f>
      </c>
      <c r="L2440">
        <f>IF(K2440&gt;0,B2440/K2440-1,"")</f>
      </c>
    </row>
    <row r="2441">
      <c r="A2441">
        <f>NAV!A2441</f>
      </c>
      <c r="B2441">
        <f>NAV!B2441</f>
      </c>
      <c r="C2441">
        <f>IFERROR(LN(B2441/B2440),"")</f>
      </c>
      <c r="D2441">
        <f>IFERROR(A2441-A2440,"")</f>
      </c>
      <c r="E2441">
        <f>IFERROR(D2441/365.25,"")</f>
      </c>
      <c r="F2441" t="inlineStr">
        <is>
          <t/>
        </is>
      </c>
      <c r="G2441" t="inlineStr">
        <is>
          <t/>
        </is>
      </c>
      <c r="H2441" t="inlineStr">
        <is>
          <t/>
        </is>
      </c>
      <c r="I2441">
        <f>IF(D2441&gt;0,C2441/D2441,"")</f>
      </c>
      <c r="J2441">
        <f>IFERROR(B2441/B2440-1,"")</f>
      </c>
      <c r="K2441">
        <f>MAX(K2440,B2441)</f>
      </c>
      <c r="L2441">
        <f>IF(K2441&gt;0,B2441/K2441-1,"")</f>
      </c>
    </row>
    <row r="2442">
      <c r="A2442">
        <f>NAV!A2442</f>
      </c>
      <c r="B2442">
        <f>NAV!B2442</f>
      </c>
      <c r="C2442">
        <f>IFERROR(LN(B2442/B2441),"")</f>
      </c>
      <c r="D2442">
        <f>IFERROR(A2442-A2441,"")</f>
      </c>
      <c r="E2442">
        <f>IFERROR(D2442/365.25,"")</f>
      </c>
      <c r="F2442" t="inlineStr">
        <is>
          <t/>
        </is>
      </c>
      <c r="G2442" t="inlineStr">
        <is>
          <t/>
        </is>
      </c>
      <c r="H2442" t="inlineStr">
        <is>
          <t/>
        </is>
      </c>
      <c r="I2442">
        <f>IF(D2442&gt;0,C2442/D2442,"")</f>
      </c>
      <c r="J2442">
        <f>IFERROR(B2442/B2441-1,"")</f>
      </c>
      <c r="K2442">
        <f>MAX(K2441,B2442)</f>
      </c>
      <c r="L2442">
        <f>IF(K2442&gt;0,B2442/K2442-1,"")</f>
      </c>
    </row>
    <row r="2443">
      <c r="A2443">
        <f>NAV!A2443</f>
      </c>
      <c r="B2443">
        <f>NAV!B2443</f>
      </c>
      <c r="C2443">
        <f>IFERROR(LN(B2443/B2442),"")</f>
      </c>
      <c r="D2443">
        <f>IFERROR(A2443-A2442,"")</f>
      </c>
      <c r="E2443">
        <f>IFERROR(D2443/365.25,"")</f>
      </c>
      <c r="F2443" t="inlineStr">
        <is>
          <t/>
        </is>
      </c>
      <c r="G2443" t="inlineStr">
        <is>
          <t/>
        </is>
      </c>
      <c r="H2443" t="inlineStr">
        <is>
          <t/>
        </is>
      </c>
      <c r="I2443">
        <f>IF(D2443&gt;0,C2443/D2443,"")</f>
      </c>
      <c r="J2443">
        <f>IFERROR(B2443/B2442-1,"")</f>
      </c>
      <c r="K2443">
        <f>MAX(K2442,B2443)</f>
      </c>
      <c r="L2443">
        <f>IF(K2443&gt;0,B2443/K2443-1,"")</f>
      </c>
    </row>
    <row r="2444">
      <c r="A2444">
        <f>NAV!A2444</f>
      </c>
      <c r="B2444">
        <f>NAV!B2444</f>
      </c>
      <c r="C2444">
        <f>IFERROR(LN(B2444/B2443),"")</f>
      </c>
      <c r="D2444">
        <f>IFERROR(A2444-A2443,"")</f>
      </c>
      <c r="E2444">
        <f>IFERROR(D2444/365.25,"")</f>
      </c>
      <c r="F2444" t="inlineStr">
        <is>
          <t/>
        </is>
      </c>
      <c r="G2444" t="inlineStr">
        <is>
          <t/>
        </is>
      </c>
      <c r="H2444" t="inlineStr">
        <is>
          <t/>
        </is>
      </c>
      <c r="I2444">
        <f>IF(D2444&gt;0,C2444/D2444,"")</f>
      </c>
      <c r="J2444">
        <f>IFERROR(B2444/B2443-1,"")</f>
      </c>
      <c r="K2444">
        <f>MAX(K2443,B2444)</f>
      </c>
      <c r="L2444">
        <f>IF(K2444&gt;0,B2444/K2444-1,"")</f>
      </c>
    </row>
    <row r="2445">
      <c r="A2445">
        <f>NAV!A2445</f>
      </c>
      <c r="B2445">
        <f>NAV!B2445</f>
      </c>
      <c r="C2445">
        <f>IFERROR(LN(B2445/B2444),"")</f>
      </c>
      <c r="D2445">
        <f>IFERROR(A2445-A2444,"")</f>
      </c>
      <c r="E2445">
        <f>IFERROR(D2445/365.25,"")</f>
      </c>
      <c r="F2445" t="inlineStr">
        <is>
          <t/>
        </is>
      </c>
      <c r="G2445" t="inlineStr">
        <is>
          <t/>
        </is>
      </c>
      <c r="H2445" t="inlineStr">
        <is>
          <t/>
        </is>
      </c>
      <c r="I2445">
        <f>IF(D2445&gt;0,C2445/D2445,"")</f>
      </c>
      <c r="J2445">
        <f>IFERROR(B2445/B2444-1,"")</f>
      </c>
      <c r="K2445">
        <f>MAX(K2444,B2445)</f>
      </c>
      <c r="L2445">
        <f>IF(K2445&gt;0,B2445/K2445-1,"")</f>
      </c>
    </row>
    <row r="2446">
      <c r="A2446">
        <f>NAV!A2446</f>
      </c>
      <c r="B2446">
        <f>NAV!B2446</f>
      </c>
      <c r="C2446">
        <f>IFERROR(LN(B2446/B2445),"")</f>
      </c>
      <c r="D2446">
        <f>IFERROR(A2446-A2445,"")</f>
      </c>
      <c r="E2446">
        <f>IFERROR(D2446/365.25,"")</f>
      </c>
      <c r="F2446" t="inlineStr">
        <is>
          <t/>
        </is>
      </c>
      <c r="G2446" t="inlineStr">
        <is>
          <t/>
        </is>
      </c>
      <c r="H2446" t="inlineStr">
        <is>
          <t/>
        </is>
      </c>
      <c r="I2446">
        <f>IF(D2446&gt;0,C2446/D2446,"")</f>
      </c>
      <c r="J2446">
        <f>IFERROR(B2446/B2445-1,"")</f>
      </c>
      <c r="K2446">
        <f>MAX(K2445,B2446)</f>
      </c>
      <c r="L2446">
        <f>IF(K2446&gt;0,B2446/K2446-1,"")</f>
      </c>
    </row>
    <row r="2447">
      <c r="A2447">
        <f>NAV!A2447</f>
      </c>
      <c r="B2447">
        <f>NAV!B2447</f>
      </c>
      <c r="C2447">
        <f>IFERROR(LN(B2447/B2446),"")</f>
      </c>
      <c r="D2447">
        <f>IFERROR(A2447-A2446,"")</f>
      </c>
      <c r="E2447">
        <f>IFERROR(D2447/365.25,"")</f>
      </c>
      <c r="F2447" t="inlineStr">
        <is>
          <t/>
        </is>
      </c>
      <c r="G2447" t="inlineStr">
        <is>
          <t/>
        </is>
      </c>
      <c r="H2447" t="inlineStr">
        <is>
          <t/>
        </is>
      </c>
      <c r="I2447">
        <f>IF(D2447&gt;0,C2447/D2447,"")</f>
      </c>
      <c r="J2447">
        <f>IFERROR(B2447/B2446-1,"")</f>
      </c>
      <c r="K2447">
        <f>MAX(K2446,B2447)</f>
      </c>
      <c r="L2447">
        <f>IF(K2447&gt;0,B2447/K2447-1,"")</f>
      </c>
    </row>
    <row r="2448">
      <c r="A2448">
        <f>NAV!A2448</f>
      </c>
      <c r="B2448">
        <f>NAV!B2448</f>
      </c>
      <c r="C2448">
        <f>IFERROR(LN(B2448/B2447),"")</f>
      </c>
      <c r="D2448">
        <f>IFERROR(A2448-A2447,"")</f>
      </c>
      <c r="E2448">
        <f>IFERROR(D2448/365.25,"")</f>
      </c>
      <c r="F2448" t="inlineStr">
        <is>
          <t/>
        </is>
      </c>
      <c r="G2448" t="inlineStr">
        <is>
          <t/>
        </is>
      </c>
      <c r="H2448" t="inlineStr">
        <is>
          <t/>
        </is>
      </c>
      <c r="I2448">
        <f>IF(D2448&gt;0,C2448/D2448,"")</f>
      </c>
      <c r="J2448">
        <f>IFERROR(B2448/B2447-1,"")</f>
      </c>
      <c r="K2448">
        <f>MAX(K2447,B2448)</f>
      </c>
      <c r="L2448">
        <f>IF(K2448&gt;0,B2448/K2448-1,"")</f>
      </c>
    </row>
    <row r="2449">
      <c r="A2449">
        <f>NAV!A2449</f>
      </c>
      <c r="B2449">
        <f>NAV!B2449</f>
      </c>
      <c r="C2449">
        <f>IFERROR(LN(B2449/B2448),"")</f>
      </c>
      <c r="D2449">
        <f>IFERROR(A2449-A2448,"")</f>
      </c>
      <c r="E2449">
        <f>IFERROR(D2449/365.25,"")</f>
      </c>
      <c r="F2449" t="inlineStr">
        <is>
          <t/>
        </is>
      </c>
      <c r="G2449" t="inlineStr">
        <is>
          <t/>
        </is>
      </c>
      <c r="H2449" t="inlineStr">
        <is>
          <t/>
        </is>
      </c>
      <c r="I2449">
        <f>IF(D2449&gt;0,C2449/D2449,"")</f>
      </c>
      <c r="J2449">
        <f>IFERROR(B2449/B2448-1,"")</f>
      </c>
      <c r="K2449">
        <f>MAX(K2448,B2449)</f>
      </c>
      <c r="L2449">
        <f>IF(K2449&gt;0,B2449/K2449-1,"")</f>
      </c>
    </row>
    <row r="2450">
      <c r="A2450">
        <f>NAV!A2450</f>
      </c>
      <c r="B2450">
        <f>NAV!B2450</f>
      </c>
      <c r="C2450">
        <f>IFERROR(LN(B2450/B2449),"")</f>
      </c>
      <c r="D2450">
        <f>IFERROR(A2450-A2449,"")</f>
      </c>
      <c r="E2450">
        <f>IFERROR(D2450/365.25,"")</f>
      </c>
      <c r="F2450" t="inlineStr">
        <is>
          <t/>
        </is>
      </c>
      <c r="G2450" t="inlineStr">
        <is>
          <t/>
        </is>
      </c>
      <c r="H2450" t="inlineStr">
        <is>
          <t/>
        </is>
      </c>
      <c r="I2450">
        <f>IF(D2450&gt;0,C2450/D2450,"")</f>
      </c>
      <c r="J2450">
        <f>IFERROR(B2450/B2449-1,"")</f>
      </c>
      <c r="K2450">
        <f>MAX(K2449,B2450)</f>
      </c>
      <c r="L2450">
        <f>IF(K2450&gt;0,B2450/K2450-1,"")</f>
      </c>
    </row>
    <row r="2451">
      <c r="A2451">
        <f>NAV!A2451</f>
      </c>
      <c r="B2451">
        <f>NAV!B2451</f>
      </c>
      <c r="C2451">
        <f>IFERROR(LN(B2451/B2450),"")</f>
      </c>
      <c r="D2451">
        <f>IFERROR(A2451-A2450,"")</f>
      </c>
      <c r="E2451">
        <f>IFERROR(D2451/365.25,"")</f>
      </c>
      <c r="F2451" t="inlineStr">
        <is>
          <t/>
        </is>
      </c>
      <c r="G2451" t="inlineStr">
        <is>
          <t/>
        </is>
      </c>
      <c r="H2451" t="inlineStr">
        <is>
          <t/>
        </is>
      </c>
      <c r="I2451">
        <f>IF(D2451&gt;0,C2451/D2451,"")</f>
      </c>
      <c r="J2451">
        <f>IFERROR(B2451/B2450-1,"")</f>
      </c>
      <c r="K2451">
        <f>MAX(K2450,B2451)</f>
      </c>
      <c r="L2451">
        <f>IF(K2451&gt;0,B2451/K2451-1,"")</f>
      </c>
    </row>
    <row r="2452">
      <c r="A2452">
        <f>NAV!A2452</f>
      </c>
      <c r="B2452">
        <f>NAV!B2452</f>
      </c>
      <c r="C2452">
        <f>IFERROR(LN(B2452/B2451),"")</f>
      </c>
      <c r="D2452">
        <f>IFERROR(A2452-A2451,"")</f>
      </c>
      <c r="E2452">
        <f>IFERROR(D2452/365.25,"")</f>
      </c>
      <c r="F2452" t="inlineStr">
        <is>
          <t/>
        </is>
      </c>
      <c r="G2452" t="inlineStr">
        <is>
          <t/>
        </is>
      </c>
      <c r="H2452" t="inlineStr">
        <is>
          <t/>
        </is>
      </c>
      <c r="I2452">
        <f>IF(D2452&gt;0,C2452/D2452,"")</f>
      </c>
      <c r="J2452">
        <f>IFERROR(B2452/B2451-1,"")</f>
      </c>
      <c r="K2452">
        <f>MAX(K2451,B2452)</f>
      </c>
      <c r="L2452">
        <f>IF(K2452&gt;0,B2452/K2452-1,"")</f>
      </c>
    </row>
    <row r="2453">
      <c r="A2453">
        <f>NAV!A2453</f>
      </c>
      <c r="B2453">
        <f>NAV!B2453</f>
      </c>
      <c r="C2453">
        <f>IFERROR(LN(B2453/B2452),"")</f>
      </c>
      <c r="D2453">
        <f>IFERROR(A2453-A2452,"")</f>
      </c>
      <c r="E2453">
        <f>IFERROR(D2453/365.25,"")</f>
      </c>
      <c r="F2453" t="inlineStr">
        <is>
          <t/>
        </is>
      </c>
      <c r="G2453" t="inlineStr">
        <is>
          <t/>
        </is>
      </c>
      <c r="H2453" t="inlineStr">
        <is>
          <t/>
        </is>
      </c>
      <c r="I2453">
        <f>IF(D2453&gt;0,C2453/D2453,"")</f>
      </c>
      <c r="J2453">
        <f>IFERROR(B2453/B2452-1,"")</f>
      </c>
      <c r="K2453">
        <f>MAX(K2452,B2453)</f>
      </c>
      <c r="L2453">
        <f>IF(K2453&gt;0,B2453/K2453-1,"")</f>
      </c>
    </row>
    <row r="2454">
      <c r="A2454">
        <f>NAV!A2454</f>
      </c>
      <c r="B2454">
        <f>NAV!B2454</f>
      </c>
      <c r="C2454">
        <f>IFERROR(LN(B2454/B2453),"")</f>
      </c>
      <c r="D2454">
        <f>IFERROR(A2454-A2453,"")</f>
      </c>
      <c r="E2454">
        <f>IFERROR(D2454/365.25,"")</f>
      </c>
      <c r="F2454" t="inlineStr">
        <is>
          <t/>
        </is>
      </c>
      <c r="G2454" t="inlineStr">
        <is>
          <t/>
        </is>
      </c>
      <c r="H2454" t="inlineStr">
        <is>
          <t/>
        </is>
      </c>
      <c r="I2454">
        <f>IF(D2454&gt;0,C2454/D2454,"")</f>
      </c>
      <c r="J2454">
        <f>IFERROR(B2454/B2453-1,"")</f>
      </c>
      <c r="K2454">
        <f>MAX(K2453,B2454)</f>
      </c>
      <c r="L2454">
        <f>IF(K2454&gt;0,B2454/K2454-1,"")</f>
      </c>
    </row>
    <row r="2455">
      <c r="A2455">
        <f>NAV!A2455</f>
      </c>
      <c r="B2455">
        <f>NAV!B2455</f>
      </c>
      <c r="C2455">
        <f>IFERROR(LN(B2455/B2454),"")</f>
      </c>
      <c r="D2455">
        <f>IFERROR(A2455-A2454,"")</f>
      </c>
      <c r="E2455">
        <f>IFERROR(D2455/365.25,"")</f>
      </c>
      <c r="F2455" t="inlineStr">
        <is>
          <t/>
        </is>
      </c>
      <c r="G2455" t="inlineStr">
        <is>
          <t/>
        </is>
      </c>
      <c r="H2455" t="inlineStr">
        <is>
          <t/>
        </is>
      </c>
      <c r="I2455">
        <f>IF(D2455&gt;0,C2455/D2455,"")</f>
      </c>
      <c r="J2455">
        <f>IFERROR(B2455/B2454-1,"")</f>
      </c>
      <c r="K2455">
        <f>MAX(K2454,B2455)</f>
      </c>
      <c r="L2455">
        <f>IF(K2455&gt;0,B2455/K2455-1,"")</f>
      </c>
    </row>
    <row r="2456">
      <c r="A2456">
        <f>NAV!A2456</f>
      </c>
      <c r="B2456">
        <f>NAV!B2456</f>
      </c>
      <c r="C2456">
        <f>IFERROR(LN(B2456/B2455),"")</f>
      </c>
      <c r="D2456">
        <f>IFERROR(A2456-A2455,"")</f>
      </c>
      <c r="E2456">
        <f>IFERROR(D2456/365.25,"")</f>
      </c>
      <c r="F2456" t="inlineStr">
        <is>
          <t/>
        </is>
      </c>
      <c r="G2456" t="inlineStr">
        <is>
          <t/>
        </is>
      </c>
      <c r="H2456" t="inlineStr">
        <is>
          <t/>
        </is>
      </c>
      <c r="I2456">
        <f>IF(D2456&gt;0,C2456/D2456,"")</f>
      </c>
      <c r="J2456">
        <f>IFERROR(B2456/B2455-1,"")</f>
      </c>
      <c r="K2456">
        <f>MAX(K2455,B2456)</f>
      </c>
      <c r="L2456">
        <f>IF(K2456&gt;0,B2456/K2456-1,"")</f>
      </c>
    </row>
    <row r="2457">
      <c r="A2457">
        <f>NAV!A2457</f>
      </c>
      <c r="B2457">
        <f>NAV!B2457</f>
      </c>
      <c r="C2457">
        <f>IFERROR(LN(B2457/B2456),"")</f>
      </c>
      <c r="D2457">
        <f>IFERROR(A2457-A2456,"")</f>
      </c>
      <c r="E2457">
        <f>IFERROR(D2457/365.25,"")</f>
      </c>
      <c r="F2457" t="inlineStr">
        <is>
          <t/>
        </is>
      </c>
      <c r="G2457" t="inlineStr">
        <is>
          <t/>
        </is>
      </c>
      <c r="H2457" t="inlineStr">
        <is>
          <t/>
        </is>
      </c>
      <c r="I2457">
        <f>IF(D2457&gt;0,C2457/D2457,"")</f>
      </c>
      <c r="J2457">
        <f>IFERROR(B2457/B2456-1,"")</f>
      </c>
      <c r="K2457">
        <f>MAX(K2456,B2457)</f>
      </c>
      <c r="L2457">
        <f>IF(K2457&gt;0,B2457/K2457-1,"")</f>
      </c>
    </row>
    <row r="2458">
      <c r="A2458">
        <f>NAV!A2458</f>
      </c>
      <c r="B2458">
        <f>NAV!B2458</f>
      </c>
      <c r="C2458">
        <f>IFERROR(LN(B2458/B2457),"")</f>
      </c>
      <c r="D2458">
        <f>IFERROR(A2458-A2457,"")</f>
      </c>
      <c r="E2458">
        <f>IFERROR(D2458/365.25,"")</f>
      </c>
      <c r="F2458" t="inlineStr">
        <is>
          <t/>
        </is>
      </c>
      <c r="G2458" t="inlineStr">
        <is>
          <t/>
        </is>
      </c>
      <c r="H2458" t="inlineStr">
        <is>
          <t/>
        </is>
      </c>
      <c r="I2458">
        <f>IF(D2458&gt;0,C2458/D2458,"")</f>
      </c>
      <c r="J2458">
        <f>IFERROR(B2458/B2457-1,"")</f>
      </c>
      <c r="K2458">
        <f>MAX(K2457,B2458)</f>
      </c>
      <c r="L2458">
        <f>IF(K2458&gt;0,B2458/K2458-1,"")</f>
      </c>
    </row>
    <row r="2459">
      <c r="A2459">
        <f>NAV!A2459</f>
      </c>
      <c r="B2459">
        <f>NAV!B2459</f>
      </c>
      <c r="C2459">
        <f>IFERROR(LN(B2459/B2458),"")</f>
      </c>
      <c r="D2459">
        <f>IFERROR(A2459-A2458,"")</f>
      </c>
      <c r="E2459">
        <f>IFERROR(D2459/365.25,"")</f>
      </c>
      <c r="F2459" t="inlineStr">
        <is>
          <t/>
        </is>
      </c>
      <c r="G2459" t="inlineStr">
        <is>
          <t/>
        </is>
      </c>
      <c r="H2459" t="inlineStr">
        <is>
          <t/>
        </is>
      </c>
      <c r="I2459">
        <f>IF(D2459&gt;0,C2459/D2459,"")</f>
      </c>
      <c r="J2459">
        <f>IFERROR(B2459/B2458-1,"")</f>
      </c>
      <c r="K2459">
        <f>MAX(K2458,B2459)</f>
      </c>
      <c r="L2459">
        <f>IF(K2459&gt;0,B2459/K2459-1,"")</f>
      </c>
    </row>
    <row r="2460">
      <c r="A2460">
        <f>NAV!A2460</f>
      </c>
      <c r="B2460">
        <f>NAV!B2460</f>
      </c>
      <c r="C2460">
        <f>IFERROR(LN(B2460/B2459),"")</f>
      </c>
      <c r="D2460">
        <f>IFERROR(A2460-A2459,"")</f>
      </c>
      <c r="E2460">
        <f>IFERROR(D2460/365.25,"")</f>
      </c>
      <c r="F2460" t="inlineStr">
        <is>
          <t/>
        </is>
      </c>
      <c r="G2460" t="inlineStr">
        <is>
          <t/>
        </is>
      </c>
      <c r="H2460" t="inlineStr">
        <is>
          <t/>
        </is>
      </c>
      <c r="I2460">
        <f>IF(D2460&gt;0,C2460/D2460,"")</f>
      </c>
      <c r="J2460">
        <f>IFERROR(B2460/B2459-1,"")</f>
      </c>
      <c r="K2460">
        <f>MAX(K2459,B2460)</f>
      </c>
      <c r="L2460">
        <f>IF(K2460&gt;0,B2460/K2460-1,"")</f>
      </c>
    </row>
    <row r="2461">
      <c r="A2461">
        <f>NAV!A2461</f>
      </c>
      <c r="B2461">
        <f>NAV!B2461</f>
      </c>
      <c r="C2461">
        <f>IFERROR(LN(B2461/B2460),"")</f>
      </c>
      <c r="D2461">
        <f>IFERROR(A2461-A2460,"")</f>
      </c>
      <c r="E2461">
        <f>IFERROR(D2461/365.25,"")</f>
      </c>
      <c r="F2461" t="inlineStr">
        <is>
          <t/>
        </is>
      </c>
      <c r="G2461" t="inlineStr">
        <is>
          <t/>
        </is>
      </c>
      <c r="H2461" t="inlineStr">
        <is>
          <t/>
        </is>
      </c>
      <c r="I2461">
        <f>IF(D2461&gt;0,C2461/D2461,"")</f>
      </c>
      <c r="J2461">
        <f>IFERROR(B2461/B2460-1,"")</f>
      </c>
      <c r="K2461">
        <f>MAX(K2460,B2461)</f>
      </c>
      <c r="L2461">
        <f>IF(K2461&gt;0,B2461/K2461-1,"")</f>
      </c>
    </row>
    <row r="2462">
      <c r="A2462">
        <f>NAV!A2462</f>
      </c>
      <c r="B2462">
        <f>NAV!B2462</f>
      </c>
      <c r="C2462">
        <f>IFERROR(LN(B2462/B2461),"")</f>
      </c>
      <c r="D2462">
        <f>IFERROR(A2462-A2461,"")</f>
      </c>
      <c r="E2462">
        <f>IFERROR(D2462/365.25,"")</f>
      </c>
      <c r="F2462" t="inlineStr">
        <is>
          <t/>
        </is>
      </c>
      <c r="G2462" t="inlineStr">
        <is>
          <t/>
        </is>
      </c>
      <c r="H2462" t="inlineStr">
        <is>
          <t/>
        </is>
      </c>
      <c r="I2462">
        <f>IF(D2462&gt;0,C2462/D2462,"")</f>
      </c>
      <c r="J2462">
        <f>IFERROR(B2462/B2461-1,"")</f>
      </c>
      <c r="K2462">
        <f>MAX(K2461,B2462)</f>
      </c>
      <c r="L2462">
        <f>IF(K2462&gt;0,B2462/K2462-1,"")</f>
      </c>
    </row>
    <row r="2463">
      <c r="A2463">
        <f>NAV!A2463</f>
      </c>
      <c r="B2463">
        <f>NAV!B2463</f>
      </c>
      <c r="C2463">
        <f>IFERROR(LN(B2463/B2462),"")</f>
      </c>
      <c r="D2463">
        <f>IFERROR(A2463-A2462,"")</f>
      </c>
      <c r="E2463">
        <f>IFERROR(D2463/365.25,"")</f>
      </c>
      <c r="F2463" t="inlineStr">
        <is>
          <t/>
        </is>
      </c>
      <c r="G2463" t="inlineStr">
        <is>
          <t/>
        </is>
      </c>
      <c r="H2463" t="inlineStr">
        <is>
          <t/>
        </is>
      </c>
      <c r="I2463">
        <f>IF(D2463&gt;0,C2463/D2463,"")</f>
      </c>
      <c r="J2463">
        <f>IFERROR(B2463/B2462-1,"")</f>
      </c>
      <c r="K2463">
        <f>MAX(K2462,B2463)</f>
      </c>
      <c r="L2463">
        <f>IF(K2463&gt;0,B2463/K2463-1,"")</f>
      </c>
    </row>
    <row r="2464">
      <c r="A2464">
        <f>NAV!A2464</f>
      </c>
      <c r="B2464">
        <f>NAV!B2464</f>
      </c>
      <c r="C2464">
        <f>IFERROR(LN(B2464/B2463),"")</f>
      </c>
      <c r="D2464">
        <f>IFERROR(A2464-A2463,"")</f>
      </c>
      <c r="E2464">
        <f>IFERROR(D2464/365.25,"")</f>
      </c>
      <c r="F2464" t="inlineStr">
        <is>
          <t/>
        </is>
      </c>
      <c r="G2464" t="inlineStr">
        <is>
          <t/>
        </is>
      </c>
      <c r="H2464" t="inlineStr">
        <is>
          <t/>
        </is>
      </c>
      <c r="I2464">
        <f>IF(D2464&gt;0,C2464/D2464,"")</f>
      </c>
      <c r="J2464">
        <f>IFERROR(B2464/B2463-1,"")</f>
      </c>
      <c r="K2464">
        <f>MAX(K2463,B2464)</f>
      </c>
      <c r="L2464">
        <f>IF(K2464&gt;0,B2464/K2464-1,"")</f>
      </c>
    </row>
    <row r="2465">
      <c r="A2465">
        <f>NAV!A2465</f>
      </c>
      <c r="B2465">
        <f>NAV!B2465</f>
      </c>
      <c r="C2465">
        <f>IFERROR(LN(B2465/B2464),"")</f>
      </c>
      <c r="D2465">
        <f>IFERROR(A2465-A2464,"")</f>
      </c>
      <c r="E2465">
        <f>IFERROR(D2465/365.25,"")</f>
      </c>
      <c r="F2465" t="inlineStr">
        <is>
          <t/>
        </is>
      </c>
      <c r="G2465" t="inlineStr">
        <is>
          <t/>
        </is>
      </c>
      <c r="H2465" t="inlineStr">
        <is>
          <t/>
        </is>
      </c>
      <c r="I2465">
        <f>IF(D2465&gt;0,C2465/D2465,"")</f>
      </c>
      <c r="J2465">
        <f>IFERROR(B2465/B2464-1,"")</f>
      </c>
      <c r="K2465">
        <f>MAX(K2464,B2465)</f>
      </c>
      <c r="L2465">
        <f>IF(K2465&gt;0,B2465/K2465-1,"")</f>
      </c>
    </row>
    <row r="2466">
      <c r="A2466">
        <f>NAV!A2466</f>
      </c>
      <c r="B2466">
        <f>NAV!B2466</f>
      </c>
      <c r="C2466">
        <f>IFERROR(LN(B2466/B2465),"")</f>
      </c>
      <c r="D2466">
        <f>IFERROR(A2466-A2465,"")</f>
      </c>
      <c r="E2466">
        <f>IFERROR(D2466/365.25,"")</f>
      </c>
      <c r="F2466" t="inlineStr">
        <is>
          <t/>
        </is>
      </c>
      <c r="G2466" t="inlineStr">
        <is>
          <t/>
        </is>
      </c>
      <c r="H2466" t="inlineStr">
        <is>
          <t/>
        </is>
      </c>
      <c r="I2466">
        <f>IF(D2466&gt;0,C2466/D2466,"")</f>
      </c>
      <c r="J2466">
        <f>IFERROR(B2466/B2465-1,"")</f>
      </c>
      <c r="K2466">
        <f>MAX(K2465,B2466)</f>
      </c>
      <c r="L2466">
        <f>IF(K2466&gt;0,B2466/K2466-1,"")</f>
      </c>
    </row>
    <row r="2467">
      <c r="A2467">
        <f>NAV!A2467</f>
      </c>
      <c r="B2467">
        <f>NAV!B2467</f>
      </c>
      <c r="C2467">
        <f>IFERROR(LN(B2467/B2466),"")</f>
      </c>
      <c r="D2467">
        <f>IFERROR(A2467-A2466,"")</f>
      </c>
      <c r="E2467">
        <f>IFERROR(D2467/365.25,"")</f>
      </c>
      <c r="F2467" t="inlineStr">
        <is>
          <t/>
        </is>
      </c>
      <c r="G2467" t="inlineStr">
        <is>
          <t/>
        </is>
      </c>
      <c r="H2467" t="inlineStr">
        <is>
          <t/>
        </is>
      </c>
      <c r="I2467">
        <f>IF(D2467&gt;0,C2467/D2467,"")</f>
      </c>
      <c r="J2467">
        <f>IFERROR(B2467/B2466-1,"")</f>
      </c>
      <c r="K2467">
        <f>MAX(K2466,B2467)</f>
      </c>
      <c r="L2467">
        <f>IF(K2467&gt;0,B2467/K2467-1,"")</f>
      </c>
    </row>
    <row r="2468">
      <c r="A2468">
        <f>NAV!A2468</f>
      </c>
      <c r="B2468">
        <f>NAV!B2468</f>
      </c>
      <c r="C2468">
        <f>IFERROR(LN(B2468/B2467),"")</f>
      </c>
      <c r="D2468">
        <f>IFERROR(A2468-A2467,"")</f>
      </c>
      <c r="E2468">
        <f>IFERROR(D2468/365.25,"")</f>
      </c>
      <c r="F2468" t="inlineStr">
        <is>
          <t/>
        </is>
      </c>
      <c r="G2468" t="inlineStr">
        <is>
          <t/>
        </is>
      </c>
      <c r="H2468" t="inlineStr">
        <is>
          <t/>
        </is>
      </c>
      <c r="I2468">
        <f>IF(D2468&gt;0,C2468/D2468,"")</f>
      </c>
      <c r="J2468">
        <f>IFERROR(B2468/B2467-1,"")</f>
      </c>
      <c r="K2468">
        <f>MAX(K2467,B2468)</f>
      </c>
      <c r="L2468">
        <f>IF(K2468&gt;0,B2468/K2468-1,"")</f>
      </c>
    </row>
    <row r="2469">
      <c r="A2469">
        <f>NAV!A2469</f>
      </c>
      <c r="B2469">
        <f>NAV!B2469</f>
      </c>
      <c r="C2469">
        <f>IFERROR(LN(B2469/B2468),"")</f>
      </c>
      <c r="D2469">
        <f>IFERROR(A2469-A2468,"")</f>
      </c>
      <c r="E2469">
        <f>IFERROR(D2469/365.25,"")</f>
      </c>
      <c r="F2469" t="inlineStr">
        <is>
          <t/>
        </is>
      </c>
      <c r="G2469" t="inlineStr">
        <is>
          <t/>
        </is>
      </c>
      <c r="H2469" t="inlineStr">
        <is>
          <t/>
        </is>
      </c>
      <c r="I2469">
        <f>IF(D2469&gt;0,C2469/D2469,"")</f>
      </c>
      <c r="J2469">
        <f>IFERROR(B2469/B2468-1,"")</f>
      </c>
      <c r="K2469">
        <f>MAX(K2468,B2469)</f>
      </c>
      <c r="L2469">
        <f>IF(K2469&gt;0,B2469/K2469-1,"")</f>
      </c>
    </row>
    <row r="2470">
      <c r="A2470">
        <f>NAV!A2470</f>
      </c>
      <c r="B2470">
        <f>NAV!B2470</f>
      </c>
      <c r="C2470">
        <f>IFERROR(LN(B2470/B2469),"")</f>
      </c>
      <c r="D2470">
        <f>IFERROR(A2470-A2469,"")</f>
      </c>
      <c r="E2470">
        <f>IFERROR(D2470/365.25,"")</f>
      </c>
      <c r="F2470" t="inlineStr">
        <is>
          <t/>
        </is>
      </c>
      <c r="G2470" t="inlineStr">
        <is>
          <t/>
        </is>
      </c>
      <c r="H2470" t="inlineStr">
        <is>
          <t/>
        </is>
      </c>
      <c r="I2470">
        <f>IF(D2470&gt;0,C2470/D2470,"")</f>
      </c>
      <c r="J2470">
        <f>IFERROR(B2470/B2469-1,"")</f>
      </c>
      <c r="K2470">
        <f>MAX(K2469,B2470)</f>
      </c>
      <c r="L2470">
        <f>IF(K2470&gt;0,B2470/K2470-1,"")</f>
      </c>
    </row>
    <row r="2471">
      <c r="A2471">
        <f>NAV!A2471</f>
      </c>
      <c r="B2471">
        <f>NAV!B2471</f>
      </c>
      <c r="C2471">
        <f>IFERROR(LN(B2471/B2470),"")</f>
      </c>
      <c r="D2471">
        <f>IFERROR(A2471-A2470,"")</f>
      </c>
      <c r="E2471">
        <f>IFERROR(D2471/365.25,"")</f>
      </c>
      <c r="F2471" t="inlineStr">
        <is>
          <t/>
        </is>
      </c>
      <c r="G2471" t="inlineStr">
        <is>
          <t/>
        </is>
      </c>
      <c r="H2471" t="inlineStr">
        <is>
          <t/>
        </is>
      </c>
      <c r="I2471">
        <f>IF(D2471&gt;0,C2471/D2471,"")</f>
      </c>
      <c r="J2471">
        <f>IFERROR(B2471/B2470-1,"")</f>
      </c>
      <c r="K2471">
        <f>MAX(K2470,B2471)</f>
      </c>
      <c r="L2471">
        <f>IF(K2471&gt;0,B2471/K2471-1,"")</f>
      </c>
    </row>
    <row r="2472">
      <c r="A2472">
        <f>NAV!A2472</f>
      </c>
      <c r="B2472">
        <f>NAV!B2472</f>
      </c>
      <c r="C2472">
        <f>IFERROR(LN(B2472/B2471),"")</f>
      </c>
      <c r="D2472">
        <f>IFERROR(A2472-A2471,"")</f>
      </c>
      <c r="E2472">
        <f>IFERROR(D2472/365.25,"")</f>
      </c>
      <c r="F2472" t="inlineStr">
        <is>
          <t/>
        </is>
      </c>
      <c r="G2472" t="inlineStr">
        <is>
          <t/>
        </is>
      </c>
      <c r="H2472" t="inlineStr">
        <is>
          <t/>
        </is>
      </c>
      <c r="I2472">
        <f>IF(D2472&gt;0,C2472/D2472,"")</f>
      </c>
      <c r="J2472">
        <f>IFERROR(B2472/B2471-1,"")</f>
      </c>
      <c r="K2472">
        <f>MAX(K2471,B2472)</f>
      </c>
      <c r="L2472">
        <f>IF(K2472&gt;0,B2472/K2472-1,"")</f>
      </c>
    </row>
    <row r="2473">
      <c r="A2473">
        <f>NAV!A2473</f>
      </c>
      <c r="B2473">
        <f>NAV!B2473</f>
      </c>
      <c r="C2473">
        <f>IFERROR(LN(B2473/B2472),"")</f>
      </c>
      <c r="D2473">
        <f>IFERROR(A2473-A2472,"")</f>
      </c>
      <c r="E2473">
        <f>IFERROR(D2473/365.25,"")</f>
      </c>
      <c r="F2473" t="inlineStr">
        <is>
          <t/>
        </is>
      </c>
      <c r="G2473" t="inlineStr">
        <is>
          <t/>
        </is>
      </c>
      <c r="H2473" t="inlineStr">
        <is>
          <t/>
        </is>
      </c>
      <c r="I2473">
        <f>IF(D2473&gt;0,C2473/D2473,"")</f>
      </c>
      <c r="J2473">
        <f>IFERROR(B2473/B2472-1,"")</f>
      </c>
      <c r="K2473">
        <f>MAX(K2472,B2473)</f>
      </c>
      <c r="L2473">
        <f>IF(K2473&gt;0,B2473/K2473-1,"")</f>
      </c>
    </row>
    <row r="2474">
      <c r="A2474">
        <f>NAV!A2474</f>
      </c>
      <c r="B2474">
        <f>NAV!B2474</f>
      </c>
      <c r="C2474">
        <f>IFERROR(LN(B2474/B2473),"")</f>
      </c>
      <c r="D2474">
        <f>IFERROR(A2474-A2473,"")</f>
      </c>
      <c r="E2474">
        <f>IFERROR(D2474/365.25,"")</f>
      </c>
      <c r="F2474" t="inlineStr">
        <is>
          <t/>
        </is>
      </c>
      <c r="G2474" t="inlineStr">
        <is>
          <t/>
        </is>
      </c>
      <c r="H2474" t="inlineStr">
        <is>
          <t/>
        </is>
      </c>
      <c r="I2474">
        <f>IF(D2474&gt;0,C2474/D2474,"")</f>
      </c>
      <c r="J2474">
        <f>IFERROR(B2474/B2473-1,"")</f>
      </c>
      <c r="K2474">
        <f>MAX(K2473,B2474)</f>
      </c>
      <c r="L2474">
        <f>IF(K2474&gt;0,B2474/K2474-1,"")</f>
      </c>
    </row>
    <row r="2475">
      <c r="A2475">
        <f>NAV!A2475</f>
      </c>
      <c r="B2475">
        <f>NAV!B2475</f>
      </c>
      <c r="C2475">
        <f>IFERROR(LN(B2475/B2474),"")</f>
      </c>
      <c r="D2475">
        <f>IFERROR(A2475-A2474,"")</f>
      </c>
      <c r="E2475">
        <f>IFERROR(D2475/365.25,"")</f>
      </c>
      <c r="F2475" t="inlineStr">
        <is>
          <t/>
        </is>
      </c>
      <c r="G2475" t="inlineStr">
        <is>
          <t/>
        </is>
      </c>
      <c r="H2475" t="inlineStr">
        <is>
          <t/>
        </is>
      </c>
      <c r="I2475">
        <f>IF(D2475&gt;0,C2475/D2475,"")</f>
      </c>
      <c r="J2475">
        <f>IFERROR(B2475/B2474-1,"")</f>
      </c>
      <c r="K2475">
        <f>MAX(K2474,B2475)</f>
      </c>
      <c r="L2475">
        <f>IF(K2475&gt;0,B2475/K2475-1,"")</f>
      </c>
    </row>
    <row r="2476">
      <c r="A2476">
        <f>NAV!A2476</f>
      </c>
      <c r="B2476">
        <f>NAV!B2476</f>
      </c>
      <c r="C2476">
        <f>IFERROR(LN(B2476/B2475),"")</f>
      </c>
      <c r="D2476">
        <f>IFERROR(A2476-A2475,"")</f>
      </c>
      <c r="E2476">
        <f>IFERROR(D2476/365.25,"")</f>
      </c>
      <c r="F2476" t="inlineStr">
        <is>
          <t/>
        </is>
      </c>
      <c r="G2476" t="inlineStr">
        <is>
          <t/>
        </is>
      </c>
      <c r="H2476" t="inlineStr">
        <is>
          <t/>
        </is>
      </c>
      <c r="I2476">
        <f>IF(D2476&gt;0,C2476/D2476,"")</f>
      </c>
      <c r="J2476">
        <f>IFERROR(B2476/B2475-1,"")</f>
      </c>
      <c r="K2476">
        <f>MAX(K2475,B2476)</f>
      </c>
      <c r="L2476">
        <f>IF(K2476&gt;0,B2476/K2476-1,"")</f>
      </c>
    </row>
    <row r="2477">
      <c r="A2477">
        <f>NAV!A2477</f>
      </c>
      <c r="B2477">
        <f>NAV!B2477</f>
      </c>
      <c r="C2477">
        <f>IFERROR(LN(B2477/B2476),"")</f>
      </c>
      <c r="D2477">
        <f>IFERROR(A2477-A2476,"")</f>
      </c>
      <c r="E2477">
        <f>IFERROR(D2477/365.25,"")</f>
      </c>
      <c r="F2477" t="inlineStr">
        <is>
          <t/>
        </is>
      </c>
      <c r="G2477" t="inlineStr">
        <is>
          <t/>
        </is>
      </c>
      <c r="H2477" t="inlineStr">
        <is>
          <t/>
        </is>
      </c>
      <c r="I2477">
        <f>IF(D2477&gt;0,C2477/D2477,"")</f>
      </c>
      <c r="J2477">
        <f>IFERROR(B2477/B2476-1,"")</f>
      </c>
      <c r="K2477">
        <f>MAX(K2476,B2477)</f>
      </c>
      <c r="L2477">
        <f>IF(K2477&gt;0,B2477/K2477-1,"")</f>
      </c>
    </row>
    <row r="2478">
      <c r="A2478">
        <f>NAV!A2478</f>
      </c>
      <c r="B2478">
        <f>NAV!B2478</f>
      </c>
      <c r="C2478">
        <f>IFERROR(LN(B2478/B2477),"")</f>
      </c>
      <c r="D2478">
        <f>IFERROR(A2478-A2477,"")</f>
      </c>
      <c r="E2478">
        <f>IFERROR(D2478/365.25,"")</f>
      </c>
      <c r="F2478" t="inlineStr">
        <is>
          <t/>
        </is>
      </c>
      <c r="G2478" t="inlineStr">
        <is>
          <t/>
        </is>
      </c>
      <c r="H2478" t="inlineStr">
        <is>
          <t/>
        </is>
      </c>
      <c r="I2478">
        <f>IF(D2478&gt;0,C2478/D2478,"")</f>
      </c>
      <c r="J2478">
        <f>IFERROR(B2478/B2477-1,"")</f>
      </c>
      <c r="K2478">
        <f>MAX(K2477,B2478)</f>
      </c>
      <c r="L2478">
        <f>IF(K2478&gt;0,B2478/K2478-1,"")</f>
      </c>
    </row>
    <row r="2479">
      <c r="A2479">
        <f>NAV!A2479</f>
      </c>
      <c r="B2479">
        <f>NAV!B2479</f>
      </c>
      <c r="C2479">
        <f>IFERROR(LN(B2479/B2478),"")</f>
      </c>
      <c r="D2479">
        <f>IFERROR(A2479-A2478,"")</f>
      </c>
      <c r="E2479">
        <f>IFERROR(D2479/365.25,"")</f>
      </c>
      <c r="F2479" t="inlineStr">
        <is>
          <t/>
        </is>
      </c>
      <c r="G2479" t="inlineStr">
        <is>
          <t/>
        </is>
      </c>
      <c r="H2479" t="inlineStr">
        <is>
          <t/>
        </is>
      </c>
      <c r="I2479">
        <f>IF(D2479&gt;0,C2479/D2479,"")</f>
      </c>
      <c r="J2479">
        <f>IFERROR(B2479/B2478-1,"")</f>
      </c>
      <c r="K2479">
        <f>MAX(K2478,B2479)</f>
      </c>
      <c r="L2479">
        <f>IF(K2479&gt;0,B2479/K2479-1,"")</f>
      </c>
    </row>
    <row r="2480">
      <c r="A2480">
        <f>NAV!A2480</f>
      </c>
      <c r="B2480">
        <f>NAV!B2480</f>
      </c>
      <c r="C2480">
        <f>IFERROR(LN(B2480/B2479),"")</f>
      </c>
      <c r="D2480">
        <f>IFERROR(A2480-A2479,"")</f>
      </c>
      <c r="E2480">
        <f>IFERROR(D2480/365.25,"")</f>
      </c>
      <c r="F2480" t="inlineStr">
        <is>
          <t/>
        </is>
      </c>
      <c r="G2480" t="inlineStr">
        <is>
          <t/>
        </is>
      </c>
      <c r="H2480" t="inlineStr">
        <is>
          <t/>
        </is>
      </c>
      <c r="I2480">
        <f>IF(D2480&gt;0,C2480/D2480,"")</f>
      </c>
      <c r="J2480">
        <f>IFERROR(B2480/B2479-1,"")</f>
      </c>
      <c r="K2480">
        <f>MAX(K2479,B2480)</f>
      </c>
      <c r="L2480">
        <f>IF(K2480&gt;0,B2480/K2480-1,"")</f>
      </c>
    </row>
    <row r="2481">
      <c r="A2481">
        <f>NAV!A2481</f>
      </c>
      <c r="B2481">
        <f>NAV!B2481</f>
      </c>
      <c r="C2481">
        <f>IFERROR(LN(B2481/B2480),"")</f>
      </c>
      <c r="D2481">
        <f>IFERROR(A2481-A2480,"")</f>
      </c>
      <c r="E2481">
        <f>IFERROR(D2481/365.25,"")</f>
      </c>
      <c r="F2481" t="inlineStr">
        <is>
          <t/>
        </is>
      </c>
      <c r="G2481" t="inlineStr">
        <is>
          <t/>
        </is>
      </c>
      <c r="H2481" t="inlineStr">
        <is>
          <t/>
        </is>
      </c>
      <c r="I2481">
        <f>IF(D2481&gt;0,C2481/D2481,"")</f>
      </c>
      <c r="J2481">
        <f>IFERROR(B2481/B2480-1,"")</f>
      </c>
      <c r="K2481">
        <f>MAX(K2480,B2481)</f>
      </c>
      <c r="L2481">
        <f>IF(K2481&gt;0,B2481/K2481-1,"")</f>
      </c>
    </row>
    <row r="2482">
      <c r="A2482">
        <f>NAV!A2482</f>
      </c>
      <c r="B2482">
        <f>NAV!B2482</f>
      </c>
      <c r="C2482">
        <f>IFERROR(LN(B2482/B2481),"")</f>
      </c>
      <c r="D2482">
        <f>IFERROR(A2482-A2481,"")</f>
      </c>
      <c r="E2482">
        <f>IFERROR(D2482/365.25,"")</f>
      </c>
      <c r="F2482" t="inlineStr">
        <is>
          <t/>
        </is>
      </c>
      <c r="G2482" t="inlineStr">
        <is>
          <t/>
        </is>
      </c>
      <c r="H2482" t="inlineStr">
        <is>
          <t/>
        </is>
      </c>
      <c r="I2482">
        <f>IF(D2482&gt;0,C2482/D2482,"")</f>
      </c>
      <c r="J2482">
        <f>IFERROR(B2482/B2481-1,"")</f>
      </c>
      <c r="K2482">
        <f>MAX(K2481,B2482)</f>
      </c>
      <c r="L2482">
        <f>IF(K2482&gt;0,B2482/K2482-1,"")</f>
      </c>
    </row>
    <row r="2483">
      <c r="A2483">
        <f>NAV!A2483</f>
      </c>
      <c r="B2483">
        <f>NAV!B2483</f>
      </c>
      <c r="C2483">
        <f>IFERROR(LN(B2483/B2482),"")</f>
      </c>
      <c r="D2483">
        <f>IFERROR(A2483-A2482,"")</f>
      </c>
      <c r="E2483">
        <f>IFERROR(D2483/365.25,"")</f>
      </c>
      <c r="F2483" t="inlineStr">
        <is>
          <t/>
        </is>
      </c>
      <c r="G2483" t="inlineStr">
        <is>
          <t/>
        </is>
      </c>
      <c r="H2483" t="inlineStr">
        <is>
          <t/>
        </is>
      </c>
      <c r="I2483">
        <f>IF(D2483&gt;0,C2483/D2483,"")</f>
      </c>
      <c r="J2483">
        <f>IFERROR(B2483/B2482-1,"")</f>
      </c>
      <c r="K2483">
        <f>MAX(K2482,B2483)</f>
      </c>
      <c r="L2483">
        <f>IF(K2483&gt;0,B2483/K2483-1,"")</f>
      </c>
    </row>
    <row r="2484">
      <c r="A2484">
        <f>NAV!A2484</f>
      </c>
      <c r="B2484">
        <f>NAV!B2484</f>
      </c>
      <c r="C2484">
        <f>IFERROR(LN(B2484/B2483),"")</f>
      </c>
      <c r="D2484">
        <f>IFERROR(A2484-A2483,"")</f>
      </c>
      <c r="E2484">
        <f>IFERROR(D2484/365.25,"")</f>
      </c>
      <c r="F2484" t="inlineStr">
        <is>
          <t/>
        </is>
      </c>
      <c r="G2484" t="inlineStr">
        <is>
          <t/>
        </is>
      </c>
      <c r="H2484" t="inlineStr">
        <is>
          <t/>
        </is>
      </c>
      <c r="I2484">
        <f>IF(D2484&gt;0,C2484/D2484,"")</f>
      </c>
      <c r="J2484">
        <f>IFERROR(B2484/B2483-1,"")</f>
      </c>
      <c r="K2484">
        <f>MAX(K2483,B2484)</f>
      </c>
      <c r="L2484">
        <f>IF(K2484&gt;0,B2484/K2484-1,"")</f>
      </c>
    </row>
    <row r="2485">
      <c r="A2485">
        <f>NAV!A2485</f>
      </c>
      <c r="B2485">
        <f>NAV!B2485</f>
      </c>
      <c r="C2485">
        <f>IFERROR(LN(B2485/B2484),"")</f>
      </c>
      <c r="D2485">
        <f>IFERROR(A2485-A2484,"")</f>
      </c>
      <c r="E2485">
        <f>IFERROR(D2485/365.25,"")</f>
      </c>
      <c r="F2485" t="inlineStr">
        <is>
          <t/>
        </is>
      </c>
      <c r="G2485" t="inlineStr">
        <is>
          <t/>
        </is>
      </c>
      <c r="H2485" t="inlineStr">
        <is>
          <t/>
        </is>
      </c>
      <c r="I2485">
        <f>IF(D2485&gt;0,C2485/D2485,"")</f>
      </c>
      <c r="J2485">
        <f>IFERROR(B2485/B2484-1,"")</f>
      </c>
      <c r="K2485">
        <f>MAX(K2484,B2485)</f>
      </c>
      <c r="L2485">
        <f>IF(K2485&gt;0,B2485/K2485-1,"")</f>
      </c>
    </row>
    <row r="2486">
      <c r="A2486">
        <f>NAV!A2486</f>
      </c>
      <c r="B2486">
        <f>NAV!B2486</f>
      </c>
      <c r="C2486">
        <f>IFERROR(LN(B2486/B2485),"")</f>
      </c>
      <c r="D2486">
        <f>IFERROR(A2486-A2485,"")</f>
      </c>
      <c r="E2486">
        <f>IFERROR(D2486/365.25,"")</f>
      </c>
      <c r="F2486" t="inlineStr">
        <is>
          <t/>
        </is>
      </c>
      <c r="G2486" t="inlineStr">
        <is>
          <t/>
        </is>
      </c>
      <c r="H2486" t="inlineStr">
        <is>
          <t/>
        </is>
      </c>
      <c r="I2486">
        <f>IF(D2486&gt;0,C2486/D2486,"")</f>
      </c>
      <c r="J2486">
        <f>IFERROR(B2486/B2485-1,"")</f>
      </c>
      <c r="K2486">
        <f>MAX(K2485,B2486)</f>
      </c>
      <c r="L2486">
        <f>IF(K2486&gt;0,B2486/K2486-1,"")</f>
      </c>
    </row>
    <row r="2487">
      <c r="A2487">
        <f>NAV!A2487</f>
      </c>
      <c r="B2487">
        <f>NAV!B2487</f>
      </c>
      <c r="C2487">
        <f>IFERROR(LN(B2487/B2486),"")</f>
      </c>
      <c r="D2487">
        <f>IFERROR(A2487-A2486,"")</f>
      </c>
      <c r="E2487">
        <f>IFERROR(D2487/365.25,"")</f>
      </c>
      <c r="F2487" t="inlineStr">
        <is>
          <t/>
        </is>
      </c>
      <c r="G2487" t="inlineStr">
        <is>
          <t/>
        </is>
      </c>
      <c r="H2487" t="inlineStr">
        <is>
          <t/>
        </is>
      </c>
      <c r="I2487">
        <f>IF(D2487&gt;0,C2487/D2487,"")</f>
      </c>
      <c r="J2487">
        <f>IFERROR(B2487/B2486-1,"")</f>
      </c>
      <c r="K2487">
        <f>MAX(K2486,B2487)</f>
      </c>
      <c r="L2487">
        <f>IF(K2487&gt;0,B2487/K2487-1,"")</f>
      </c>
    </row>
    <row r="2488">
      <c r="A2488">
        <f>NAV!A2488</f>
      </c>
      <c r="B2488">
        <f>NAV!B2488</f>
      </c>
      <c r="C2488">
        <f>IFERROR(LN(B2488/B2487),"")</f>
      </c>
      <c r="D2488">
        <f>IFERROR(A2488-A2487,"")</f>
      </c>
      <c r="E2488">
        <f>IFERROR(D2488/365.25,"")</f>
      </c>
      <c r="F2488" t="inlineStr">
        <is>
          <t/>
        </is>
      </c>
      <c r="G2488" t="inlineStr">
        <is>
          <t/>
        </is>
      </c>
      <c r="H2488" t="inlineStr">
        <is>
          <t/>
        </is>
      </c>
      <c r="I2488">
        <f>IF(D2488&gt;0,C2488/D2488,"")</f>
      </c>
      <c r="J2488">
        <f>IFERROR(B2488/B2487-1,"")</f>
      </c>
      <c r="K2488">
        <f>MAX(K2487,B2488)</f>
      </c>
      <c r="L2488">
        <f>IF(K2488&gt;0,B2488/K2488-1,"")</f>
      </c>
    </row>
    <row r="2489">
      <c r="A2489">
        <f>NAV!A2489</f>
      </c>
      <c r="B2489">
        <f>NAV!B2489</f>
      </c>
      <c r="C2489">
        <f>IFERROR(LN(B2489/B2488),"")</f>
      </c>
      <c r="D2489">
        <f>IFERROR(A2489-A2488,"")</f>
      </c>
      <c r="E2489">
        <f>IFERROR(D2489/365.25,"")</f>
      </c>
      <c r="F2489" t="inlineStr">
        <is>
          <t/>
        </is>
      </c>
      <c r="G2489" t="inlineStr">
        <is>
          <t/>
        </is>
      </c>
      <c r="H2489" t="inlineStr">
        <is>
          <t/>
        </is>
      </c>
      <c r="I2489">
        <f>IF(D2489&gt;0,C2489/D2489,"")</f>
      </c>
      <c r="J2489">
        <f>IFERROR(B2489/B2488-1,"")</f>
      </c>
      <c r="K2489">
        <f>MAX(K2488,B2489)</f>
      </c>
      <c r="L2489">
        <f>IF(K2489&gt;0,B2489/K2489-1,"")</f>
      </c>
    </row>
    <row r="2490">
      <c r="A2490">
        <f>NAV!A2490</f>
      </c>
      <c r="B2490">
        <f>NAV!B2490</f>
      </c>
      <c r="C2490">
        <f>IFERROR(LN(B2490/B2489),"")</f>
      </c>
      <c r="D2490">
        <f>IFERROR(A2490-A2489,"")</f>
      </c>
      <c r="E2490">
        <f>IFERROR(D2490/365.25,"")</f>
      </c>
      <c r="F2490" t="inlineStr">
        <is>
          <t/>
        </is>
      </c>
      <c r="G2490" t="inlineStr">
        <is>
          <t/>
        </is>
      </c>
      <c r="H2490" t="inlineStr">
        <is>
          <t/>
        </is>
      </c>
      <c r="I2490">
        <f>IF(D2490&gt;0,C2490/D2490,"")</f>
      </c>
      <c r="J2490">
        <f>IFERROR(B2490/B2489-1,"")</f>
      </c>
      <c r="K2490">
        <f>MAX(K2489,B2490)</f>
      </c>
      <c r="L2490">
        <f>IF(K2490&gt;0,B2490/K2490-1,"")</f>
      </c>
    </row>
    <row r="2491">
      <c r="A2491">
        <f>NAV!A2491</f>
      </c>
      <c r="B2491">
        <f>NAV!B2491</f>
      </c>
      <c r="C2491">
        <f>IFERROR(LN(B2491/B2490),"")</f>
      </c>
      <c r="D2491">
        <f>IFERROR(A2491-A2490,"")</f>
      </c>
      <c r="E2491">
        <f>IFERROR(D2491/365.25,"")</f>
      </c>
      <c r="F2491" t="inlineStr">
        <is>
          <t/>
        </is>
      </c>
      <c r="G2491" t="inlineStr">
        <is>
          <t/>
        </is>
      </c>
      <c r="H2491" t="inlineStr">
        <is>
          <t/>
        </is>
      </c>
      <c r="I2491">
        <f>IF(D2491&gt;0,C2491/D2491,"")</f>
      </c>
      <c r="J2491">
        <f>IFERROR(B2491/B2490-1,"")</f>
      </c>
      <c r="K2491">
        <f>MAX(K2490,B2491)</f>
      </c>
      <c r="L2491">
        <f>IF(K2491&gt;0,B2491/K2491-1,"")</f>
      </c>
    </row>
    <row r="2492">
      <c r="A2492">
        <f>NAV!A2492</f>
      </c>
      <c r="B2492">
        <f>NAV!B2492</f>
      </c>
      <c r="C2492">
        <f>IFERROR(LN(B2492/B2491),"")</f>
      </c>
      <c r="D2492">
        <f>IFERROR(A2492-A2491,"")</f>
      </c>
      <c r="E2492">
        <f>IFERROR(D2492/365.25,"")</f>
      </c>
      <c r="F2492" t="inlineStr">
        <is>
          <t/>
        </is>
      </c>
      <c r="G2492" t="inlineStr">
        <is>
          <t/>
        </is>
      </c>
      <c r="H2492" t="inlineStr">
        <is>
          <t/>
        </is>
      </c>
      <c r="I2492">
        <f>IF(D2492&gt;0,C2492/D2492,"")</f>
      </c>
      <c r="J2492">
        <f>IFERROR(B2492/B2491-1,"")</f>
      </c>
      <c r="K2492">
        <f>MAX(K2491,B2492)</f>
      </c>
      <c r="L2492">
        <f>IF(K2492&gt;0,B2492/K2492-1,"")</f>
      </c>
    </row>
    <row r="2493">
      <c r="A2493">
        <f>NAV!A2493</f>
      </c>
      <c r="B2493">
        <f>NAV!B2493</f>
      </c>
      <c r="C2493">
        <f>IFERROR(LN(B2493/B2492),"")</f>
      </c>
      <c r="D2493">
        <f>IFERROR(A2493-A2492,"")</f>
      </c>
      <c r="E2493">
        <f>IFERROR(D2493/365.25,"")</f>
      </c>
      <c r="F2493" t="inlineStr">
        <is>
          <t/>
        </is>
      </c>
      <c r="G2493" t="inlineStr">
        <is>
          <t/>
        </is>
      </c>
      <c r="H2493" t="inlineStr">
        <is>
          <t/>
        </is>
      </c>
      <c r="I2493">
        <f>IF(D2493&gt;0,C2493/D2493,"")</f>
      </c>
      <c r="J2493">
        <f>IFERROR(B2493/B2492-1,"")</f>
      </c>
      <c r="K2493">
        <f>MAX(K2492,B2493)</f>
      </c>
      <c r="L2493">
        <f>IF(K2493&gt;0,B2493/K2493-1,"")</f>
      </c>
    </row>
    <row r="2494">
      <c r="A2494">
        <f>NAV!A2494</f>
      </c>
      <c r="B2494">
        <f>NAV!B2494</f>
      </c>
      <c r="C2494">
        <f>IFERROR(LN(B2494/B2493),"")</f>
      </c>
      <c r="D2494">
        <f>IFERROR(A2494-A2493,"")</f>
      </c>
      <c r="E2494">
        <f>IFERROR(D2494/365.25,"")</f>
      </c>
      <c r="F2494" t="inlineStr">
        <is>
          <t/>
        </is>
      </c>
      <c r="G2494" t="inlineStr">
        <is>
          <t/>
        </is>
      </c>
      <c r="H2494" t="inlineStr">
        <is>
          <t/>
        </is>
      </c>
      <c r="I2494">
        <f>IF(D2494&gt;0,C2494/D2494,"")</f>
      </c>
      <c r="J2494">
        <f>IFERROR(B2494/B2493-1,"")</f>
      </c>
      <c r="K2494">
        <f>MAX(K2493,B2494)</f>
      </c>
      <c r="L2494">
        <f>IF(K2494&gt;0,B2494/K2494-1,"")</f>
      </c>
    </row>
    <row r="2495">
      <c r="A2495">
        <f>NAV!A2495</f>
      </c>
      <c r="B2495">
        <f>NAV!B2495</f>
      </c>
      <c r="C2495">
        <f>IFERROR(LN(B2495/B2494),"")</f>
      </c>
      <c r="D2495">
        <f>IFERROR(A2495-A2494,"")</f>
      </c>
      <c r="E2495">
        <f>IFERROR(D2495/365.25,"")</f>
      </c>
      <c r="F2495" t="inlineStr">
        <is>
          <t/>
        </is>
      </c>
      <c r="G2495" t="inlineStr">
        <is>
          <t/>
        </is>
      </c>
      <c r="H2495" t="inlineStr">
        <is>
          <t/>
        </is>
      </c>
      <c r="I2495">
        <f>IF(D2495&gt;0,C2495/D2495,"")</f>
      </c>
      <c r="J2495">
        <f>IFERROR(B2495/B2494-1,"")</f>
      </c>
      <c r="K2495">
        <f>MAX(K2494,B2495)</f>
      </c>
      <c r="L2495">
        <f>IF(K2495&gt;0,B2495/K2495-1,"")</f>
      </c>
    </row>
    <row r="2496">
      <c r="A2496">
        <f>NAV!A2496</f>
      </c>
      <c r="B2496">
        <f>NAV!B2496</f>
      </c>
      <c r="C2496">
        <f>IFERROR(LN(B2496/B2495),"")</f>
      </c>
      <c r="D2496">
        <f>IFERROR(A2496-A2495,"")</f>
      </c>
      <c r="E2496">
        <f>IFERROR(D2496/365.25,"")</f>
      </c>
      <c r="F2496" t="inlineStr">
        <is>
          <t/>
        </is>
      </c>
      <c r="G2496" t="inlineStr">
        <is>
          <t/>
        </is>
      </c>
      <c r="H2496" t="inlineStr">
        <is>
          <t/>
        </is>
      </c>
      <c r="I2496">
        <f>IF(D2496&gt;0,C2496/D2496,"")</f>
      </c>
      <c r="J2496">
        <f>IFERROR(B2496/B2495-1,"")</f>
      </c>
      <c r="K2496">
        <f>MAX(K2495,B2496)</f>
      </c>
      <c r="L2496">
        <f>IF(K2496&gt;0,B2496/K2496-1,"")</f>
      </c>
    </row>
    <row r="2497">
      <c r="A2497">
        <f>NAV!A2497</f>
      </c>
      <c r="B2497">
        <f>NAV!B2497</f>
      </c>
      <c r="C2497">
        <f>IFERROR(LN(B2497/B2496),"")</f>
      </c>
      <c r="D2497">
        <f>IFERROR(A2497-A2496,"")</f>
      </c>
      <c r="E2497">
        <f>IFERROR(D2497/365.25,"")</f>
      </c>
      <c r="F2497" t="inlineStr">
        <is>
          <t/>
        </is>
      </c>
      <c r="G2497" t="inlineStr">
        <is>
          <t/>
        </is>
      </c>
      <c r="H2497" t="inlineStr">
        <is>
          <t/>
        </is>
      </c>
      <c r="I2497">
        <f>IF(D2497&gt;0,C2497/D2497,"")</f>
      </c>
      <c r="J2497">
        <f>IFERROR(B2497/B2496-1,"")</f>
      </c>
      <c r="K2497">
        <f>MAX(K2496,B2497)</f>
      </c>
      <c r="L2497">
        <f>IF(K2497&gt;0,B2497/K2497-1,"")</f>
      </c>
    </row>
    <row r="2498">
      <c r="A2498">
        <f>NAV!A2498</f>
      </c>
      <c r="B2498">
        <f>NAV!B2498</f>
      </c>
      <c r="C2498">
        <f>IFERROR(LN(B2498/B2497),"")</f>
      </c>
      <c r="D2498">
        <f>IFERROR(A2498-A2497,"")</f>
      </c>
      <c r="E2498">
        <f>IFERROR(D2498/365.25,"")</f>
      </c>
      <c r="F2498" t="inlineStr">
        <is>
          <t/>
        </is>
      </c>
      <c r="G2498" t="inlineStr">
        <is>
          <t/>
        </is>
      </c>
      <c r="H2498" t="inlineStr">
        <is>
          <t/>
        </is>
      </c>
      <c r="I2498">
        <f>IF(D2498&gt;0,C2498/D2498,"")</f>
      </c>
      <c r="J2498">
        <f>IFERROR(B2498/B2497-1,"")</f>
      </c>
      <c r="K2498">
        <f>MAX(K2497,B2498)</f>
      </c>
      <c r="L2498">
        <f>IF(K2498&gt;0,B2498/K2498-1,"")</f>
      </c>
    </row>
    <row r="2499">
      <c r="A2499">
        <f>NAV!A2499</f>
      </c>
      <c r="B2499">
        <f>NAV!B2499</f>
      </c>
      <c r="C2499">
        <f>IFERROR(LN(B2499/B2498),"")</f>
      </c>
      <c r="D2499">
        <f>IFERROR(A2499-A2498,"")</f>
      </c>
      <c r="E2499">
        <f>IFERROR(D2499/365.25,"")</f>
      </c>
      <c r="F2499" t="inlineStr">
        <is>
          <t/>
        </is>
      </c>
      <c r="G2499" t="inlineStr">
        <is>
          <t/>
        </is>
      </c>
      <c r="H2499" t="inlineStr">
        <is>
          <t/>
        </is>
      </c>
      <c r="I2499">
        <f>IF(D2499&gt;0,C2499/D2499,"")</f>
      </c>
      <c r="J2499">
        <f>IFERROR(B2499/B2498-1,"")</f>
      </c>
      <c r="K2499">
        <f>MAX(K2498,B2499)</f>
      </c>
      <c r="L2499">
        <f>IF(K2499&gt;0,B2499/K2499-1,"")</f>
      </c>
    </row>
    <row r="2500">
      <c r="A2500">
        <f>NAV!A2500</f>
      </c>
      <c r="B2500">
        <f>NAV!B2500</f>
      </c>
      <c r="C2500">
        <f>IFERROR(LN(B2500/B2499),"")</f>
      </c>
      <c r="D2500">
        <f>IFERROR(A2500-A2499,"")</f>
      </c>
      <c r="E2500">
        <f>IFERROR(D2500/365.25,"")</f>
      </c>
      <c r="F2500" t="inlineStr">
        <is>
          <t/>
        </is>
      </c>
      <c r="G2500" t="inlineStr">
        <is>
          <t/>
        </is>
      </c>
      <c r="H2500" t="inlineStr">
        <is>
          <t/>
        </is>
      </c>
      <c r="I2500">
        <f>IF(D2500&gt;0,C2500/D2500,"")</f>
      </c>
      <c r="J2500">
        <f>IFERROR(B2500/B2499-1,"")</f>
      </c>
      <c r="K2500">
        <f>MAX(K2499,B2500)</f>
      </c>
      <c r="L2500">
        <f>IF(K2500&gt;0,B2500/K2500-1,"")</f>
      </c>
    </row>
    <row r="2501">
      <c r="A2501">
        <f>NAV!A2501</f>
      </c>
      <c r="B2501">
        <f>NAV!B2501</f>
      </c>
      <c r="C2501">
        <f>IFERROR(LN(B2501/B2500),"")</f>
      </c>
      <c r="D2501">
        <f>IFERROR(A2501-A2500,"")</f>
      </c>
      <c r="E2501">
        <f>IFERROR(D2501/365.25,"")</f>
      </c>
      <c r="F2501" t="inlineStr">
        <is>
          <t/>
        </is>
      </c>
      <c r="G2501" t="inlineStr">
        <is>
          <t/>
        </is>
      </c>
      <c r="H2501" t="inlineStr">
        <is>
          <t/>
        </is>
      </c>
      <c r="I2501">
        <f>IF(D2501&gt;0,C2501/D2501,"")</f>
      </c>
      <c r="J2501">
        <f>IFERROR(B2501/B2500-1,"")</f>
      </c>
      <c r="K2501">
        <f>MAX(K2500,B2501)</f>
      </c>
      <c r="L2501">
        <f>IF(K2501&gt;0,B2501/K2501-1,"")</f>
      </c>
    </row>
    <row r="2502">
      <c r="A2502">
        <f>NAV!A2502</f>
      </c>
      <c r="B2502">
        <f>NAV!B2502</f>
      </c>
      <c r="C2502">
        <f>IFERROR(LN(B2502/B2501),"")</f>
      </c>
      <c r="D2502">
        <f>IFERROR(A2502-A2501,"")</f>
      </c>
      <c r="E2502">
        <f>IFERROR(D2502/365.25,"")</f>
      </c>
      <c r="F2502" t="inlineStr">
        <is>
          <t/>
        </is>
      </c>
      <c r="G2502" t="inlineStr">
        <is>
          <t/>
        </is>
      </c>
      <c r="H2502" t="inlineStr">
        <is>
          <t/>
        </is>
      </c>
      <c r="I2502">
        <f>IF(D2502&gt;0,C2502/D2502,"")</f>
      </c>
      <c r="J2502">
        <f>IFERROR(B2502/B2501-1,"")</f>
      </c>
      <c r="K2502">
        <f>MAX(K2501,B2502)</f>
      </c>
      <c r="L2502">
        <f>IF(K2502&gt;0,B2502/K2502-1,"")</f>
      </c>
    </row>
    <row r="2503">
      <c r="A2503">
        <f>NAV!A2503</f>
      </c>
      <c r="B2503">
        <f>NAV!B2503</f>
      </c>
      <c r="C2503">
        <f>IFERROR(LN(B2503/B2502),"")</f>
      </c>
      <c r="D2503">
        <f>IFERROR(A2503-A2502,"")</f>
      </c>
      <c r="E2503">
        <f>IFERROR(D2503/365.25,"")</f>
      </c>
      <c r="F2503" t="inlineStr">
        <is>
          <t/>
        </is>
      </c>
      <c r="G2503" t="inlineStr">
        <is>
          <t/>
        </is>
      </c>
      <c r="H2503" t="inlineStr">
        <is>
          <t/>
        </is>
      </c>
      <c r="I2503">
        <f>IF(D2503&gt;0,C2503/D2503,"")</f>
      </c>
      <c r="J2503">
        <f>IFERROR(B2503/B2502-1,"")</f>
      </c>
      <c r="K2503">
        <f>MAX(K2502,B2503)</f>
      </c>
      <c r="L2503">
        <f>IF(K2503&gt;0,B2503/K2503-1,"")</f>
      </c>
    </row>
    <row r="2504">
      <c r="A2504">
        <f>NAV!A2504</f>
      </c>
      <c r="B2504">
        <f>NAV!B2504</f>
      </c>
      <c r="C2504">
        <f>IFERROR(LN(B2504/B2503),"")</f>
      </c>
      <c r="D2504">
        <f>IFERROR(A2504-A2503,"")</f>
      </c>
      <c r="E2504">
        <f>IFERROR(D2504/365.25,"")</f>
      </c>
      <c r="F2504" t="inlineStr">
        <is>
          <t/>
        </is>
      </c>
      <c r="G2504" t="inlineStr">
        <is>
          <t/>
        </is>
      </c>
      <c r="H2504" t="inlineStr">
        <is>
          <t/>
        </is>
      </c>
      <c r="I2504">
        <f>IF(D2504&gt;0,C2504/D2504,"")</f>
      </c>
      <c r="J2504">
        <f>IFERROR(B2504/B2503-1,"")</f>
      </c>
      <c r="K2504">
        <f>MAX(K2503,B2504)</f>
      </c>
      <c r="L2504">
        <f>IF(K2504&gt;0,B2504/K2504-1,"")</f>
      </c>
    </row>
    <row r="2505">
      <c r="A2505">
        <f>NAV!A2505</f>
      </c>
      <c r="B2505">
        <f>NAV!B2505</f>
      </c>
      <c r="C2505">
        <f>IFERROR(LN(B2505/B2504),"")</f>
      </c>
      <c r="D2505">
        <f>IFERROR(A2505-A2504,"")</f>
      </c>
      <c r="E2505">
        <f>IFERROR(D2505/365.25,"")</f>
      </c>
      <c r="F2505" t="inlineStr">
        <is>
          <t/>
        </is>
      </c>
      <c r="G2505" t="inlineStr">
        <is>
          <t/>
        </is>
      </c>
      <c r="H2505" t="inlineStr">
        <is>
          <t/>
        </is>
      </c>
      <c r="I2505">
        <f>IF(D2505&gt;0,C2505/D2505,"")</f>
      </c>
      <c r="J2505">
        <f>IFERROR(B2505/B2504-1,"")</f>
      </c>
      <c r="K2505">
        <f>MAX(K2504,B2505)</f>
      </c>
      <c r="L2505">
        <f>IF(K2505&gt;0,B2505/K2505-1,"")</f>
      </c>
    </row>
    <row r="2506">
      <c r="A2506">
        <f>NAV!A2506</f>
      </c>
      <c r="B2506">
        <f>NAV!B2506</f>
      </c>
      <c r="C2506">
        <f>IFERROR(LN(B2506/B2505),"")</f>
      </c>
      <c r="D2506">
        <f>IFERROR(A2506-A2505,"")</f>
      </c>
      <c r="E2506">
        <f>IFERROR(D2506/365.25,"")</f>
      </c>
      <c r="F2506" t="inlineStr">
        <is>
          <t/>
        </is>
      </c>
      <c r="G2506" t="inlineStr">
        <is>
          <t/>
        </is>
      </c>
      <c r="H2506" t="inlineStr">
        <is>
          <t/>
        </is>
      </c>
      <c r="I2506">
        <f>IF(D2506&gt;0,C2506/D2506,"")</f>
      </c>
      <c r="J2506">
        <f>IFERROR(B2506/B2505-1,"")</f>
      </c>
      <c r="K2506">
        <f>MAX(K2505,B2506)</f>
      </c>
      <c r="L2506">
        <f>IF(K2506&gt;0,B2506/K2506-1,"")</f>
      </c>
    </row>
    <row r="2507">
      <c r="A2507">
        <f>NAV!A2507</f>
      </c>
      <c r="B2507">
        <f>NAV!B2507</f>
      </c>
      <c r="C2507">
        <f>IFERROR(LN(B2507/B2506),"")</f>
      </c>
      <c r="D2507">
        <f>IFERROR(A2507-A2506,"")</f>
      </c>
      <c r="E2507">
        <f>IFERROR(D2507/365.25,"")</f>
      </c>
      <c r="F2507" t="inlineStr">
        <is>
          <t/>
        </is>
      </c>
      <c r="G2507" t="inlineStr">
        <is>
          <t/>
        </is>
      </c>
      <c r="H2507" t="inlineStr">
        <is>
          <t/>
        </is>
      </c>
      <c r="I2507">
        <f>IF(D2507&gt;0,C2507/D2507,"")</f>
      </c>
      <c r="J2507">
        <f>IFERROR(B2507/B2506-1,"")</f>
      </c>
      <c r="K2507">
        <f>MAX(K2506,B2507)</f>
      </c>
      <c r="L2507">
        <f>IF(K2507&gt;0,B2507/K2507-1,"")</f>
      </c>
    </row>
    <row r="2508">
      <c r="A2508">
        <f>NAV!A2508</f>
      </c>
      <c r="B2508">
        <f>NAV!B2508</f>
      </c>
      <c r="C2508">
        <f>IFERROR(LN(B2508/B2507),"")</f>
      </c>
      <c r="D2508">
        <f>IFERROR(A2508-A2507,"")</f>
      </c>
      <c r="E2508">
        <f>IFERROR(D2508/365.25,"")</f>
      </c>
      <c r="F2508" t="inlineStr">
        <is>
          <t/>
        </is>
      </c>
      <c r="G2508" t="inlineStr">
        <is>
          <t/>
        </is>
      </c>
      <c r="H2508" t="inlineStr">
        <is>
          <t/>
        </is>
      </c>
      <c r="I2508">
        <f>IF(D2508&gt;0,C2508/D2508,"")</f>
      </c>
      <c r="J2508">
        <f>IFERROR(B2508/B2507-1,"")</f>
      </c>
      <c r="K2508">
        <f>MAX(K2507,B2508)</f>
      </c>
      <c r="L2508">
        <f>IF(K2508&gt;0,B2508/K2508-1,"")</f>
      </c>
    </row>
    <row r="2509">
      <c r="A2509">
        <f>NAV!A2509</f>
      </c>
      <c r="B2509">
        <f>NAV!B2509</f>
      </c>
      <c r="C2509">
        <f>IFERROR(LN(B2509/B2508),"")</f>
      </c>
      <c r="D2509">
        <f>IFERROR(A2509-A2508,"")</f>
      </c>
      <c r="E2509">
        <f>IFERROR(D2509/365.25,"")</f>
      </c>
      <c r="F2509" t="inlineStr">
        <is>
          <t/>
        </is>
      </c>
      <c r="G2509" t="inlineStr">
        <is>
          <t/>
        </is>
      </c>
      <c r="H2509" t="inlineStr">
        <is>
          <t/>
        </is>
      </c>
      <c r="I2509">
        <f>IF(D2509&gt;0,C2509/D2509,"")</f>
      </c>
      <c r="J2509">
        <f>IFERROR(B2509/B2508-1,"")</f>
      </c>
      <c r="K2509">
        <f>MAX(K2508,B2509)</f>
      </c>
      <c r="L2509">
        <f>IF(K2509&gt;0,B2509/K2509-1,"")</f>
      </c>
    </row>
    <row r="2510">
      <c r="A2510">
        <f>NAV!A2510</f>
      </c>
      <c r="B2510">
        <f>NAV!B2510</f>
      </c>
      <c r="C2510">
        <f>IFERROR(LN(B2510/B2509),"")</f>
      </c>
      <c r="D2510">
        <f>IFERROR(A2510-A2509,"")</f>
      </c>
      <c r="E2510">
        <f>IFERROR(D2510/365.25,"")</f>
      </c>
      <c r="F2510" t="inlineStr">
        <is>
          <t/>
        </is>
      </c>
      <c r="G2510" t="inlineStr">
        <is>
          <t/>
        </is>
      </c>
      <c r="H2510" t="inlineStr">
        <is>
          <t/>
        </is>
      </c>
      <c r="I2510">
        <f>IF(D2510&gt;0,C2510/D2510,"")</f>
      </c>
      <c r="J2510">
        <f>IFERROR(B2510/B2509-1,"")</f>
      </c>
      <c r="K2510">
        <f>MAX(K2509,B2510)</f>
      </c>
      <c r="L2510">
        <f>IF(K2510&gt;0,B2510/K2510-1,"")</f>
      </c>
    </row>
    <row r="2511">
      <c r="A2511">
        <f>NAV!A2511</f>
      </c>
      <c r="B2511">
        <f>NAV!B2511</f>
      </c>
      <c r="C2511">
        <f>IFERROR(LN(B2511/B2510),"")</f>
      </c>
      <c r="D2511">
        <f>IFERROR(A2511-A2510,"")</f>
      </c>
      <c r="E2511">
        <f>IFERROR(D2511/365.25,"")</f>
      </c>
      <c r="F2511" t="inlineStr">
        <is>
          <t/>
        </is>
      </c>
      <c r="G2511" t="inlineStr">
        <is>
          <t/>
        </is>
      </c>
      <c r="H2511" t="inlineStr">
        <is>
          <t/>
        </is>
      </c>
      <c r="I2511">
        <f>IF(D2511&gt;0,C2511/D2511,"")</f>
      </c>
      <c r="J2511">
        <f>IFERROR(B2511/B2510-1,"")</f>
      </c>
      <c r="K2511">
        <f>MAX(K2510,B2511)</f>
      </c>
      <c r="L2511">
        <f>IF(K2511&gt;0,B2511/K2511-1,"")</f>
      </c>
    </row>
    <row r="2512">
      <c r="A2512">
        <f>NAV!A2512</f>
      </c>
      <c r="B2512">
        <f>NAV!B2512</f>
      </c>
      <c r="C2512">
        <f>IFERROR(LN(B2512/B2511),"")</f>
      </c>
      <c r="D2512">
        <f>IFERROR(A2512-A2511,"")</f>
      </c>
      <c r="E2512">
        <f>IFERROR(D2512/365.25,"")</f>
      </c>
      <c r="F2512" t="inlineStr">
        <is>
          <t/>
        </is>
      </c>
      <c r="G2512" t="inlineStr">
        <is>
          <t/>
        </is>
      </c>
      <c r="H2512" t="inlineStr">
        <is>
          <t/>
        </is>
      </c>
      <c r="I2512">
        <f>IF(D2512&gt;0,C2512/D2512,"")</f>
      </c>
      <c r="J2512">
        <f>IFERROR(B2512/B2511-1,"")</f>
      </c>
      <c r="K2512">
        <f>MAX(K2511,B2512)</f>
      </c>
      <c r="L2512">
        <f>IF(K2512&gt;0,B2512/K2512-1,"")</f>
      </c>
    </row>
    <row r="2513">
      <c r="A2513">
        <f>NAV!A2513</f>
      </c>
      <c r="B2513">
        <f>NAV!B2513</f>
      </c>
      <c r="C2513">
        <f>IFERROR(LN(B2513/B2512),"")</f>
      </c>
      <c r="D2513">
        <f>IFERROR(A2513-A2512,"")</f>
      </c>
      <c r="E2513">
        <f>IFERROR(D2513/365.25,"")</f>
      </c>
      <c r="F2513" t="inlineStr">
        <is>
          <t/>
        </is>
      </c>
      <c r="G2513" t="inlineStr">
        <is>
          <t/>
        </is>
      </c>
      <c r="H2513" t="inlineStr">
        <is>
          <t/>
        </is>
      </c>
      <c r="I2513">
        <f>IF(D2513&gt;0,C2513/D2513,"")</f>
      </c>
      <c r="J2513">
        <f>IFERROR(B2513/B2512-1,"")</f>
      </c>
      <c r="K2513">
        <f>MAX(K2512,B2513)</f>
      </c>
      <c r="L2513">
        <f>IF(K2513&gt;0,B2513/K2513-1,"")</f>
      </c>
    </row>
    <row r="2514">
      <c r="A2514">
        <f>NAV!A2514</f>
      </c>
      <c r="B2514">
        <f>NAV!B2514</f>
      </c>
      <c r="C2514">
        <f>IFERROR(LN(B2514/B2513),"")</f>
      </c>
      <c r="D2514">
        <f>IFERROR(A2514-A2513,"")</f>
      </c>
      <c r="E2514">
        <f>IFERROR(D2514/365.25,"")</f>
      </c>
      <c r="F2514" t="inlineStr">
        <is>
          <t/>
        </is>
      </c>
      <c r="G2514" t="inlineStr">
        <is>
          <t/>
        </is>
      </c>
      <c r="H2514" t="inlineStr">
        <is>
          <t/>
        </is>
      </c>
      <c r="I2514">
        <f>IF(D2514&gt;0,C2514/D2514,"")</f>
      </c>
      <c r="J2514">
        <f>IFERROR(B2514/B2513-1,"")</f>
      </c>
      <c r="K2514">
        <f>MAX(K2513,B2514)</f>
      </c>
      <c r="L2514">
        <f>IF(K2514&gt;0,B2514/K2514-1,"")</f>
      </c>
    </row>
    <row r="2515">
      <c r="A2515">
        <f>NAV!A2515</f>
      </c>
      <c r="B2515">
        <f>NAV!B2515</f>
      </c>
      <c r="C2515">
        <f>IFERROR(LN(B2515/B2514),"")</f>
      </c>
      <c r="D2515">
        <f>IFERROR(A2515-A2514,"")</f>
      </c>
      <c r="E2515">
        <f>IFERROR(D2515/365.25,"")</f>
      </c>
      <c r="F2515" t="inlineStr">
        <is>
          <t/>
        </is>
      </c>
      <c r="G2515" t="inlineStr">
        <is>
          <t/>
        </is>
      </c>
      <c r="H2515" t="inlineStr">
        <is>
          <t/>
        </is>
      </c>
      <c r="I2515">
        <f>IF(D2515&gt;0,C2515/D2515,"")</f>
      </c>
      <c r="J2515">
        <f>IFERROR(B2515/B2514-1,"")</f>
      </c>
      <c r="K2515">
        <f>MAX(K2514,B2515)</f>
      </c>
      <c r="L2515">
        <f>IF(K2515&gt;0,B2515/K2515-1,"")</f>
      </c>
    </row>
    <row r="2516">
      <c r="A2516">
        <f>NAV!A2516</f>
      </c>
      <c r="B2516">
        <f>NAV!B2516</f>
      </c>
      <c r="C2516">
        <f>IFERROR(LN(B2516/B2515),"")</f>
      </c>
      <c r="D2516">
        <f>IFERROR(A2516-A2515,"")</f>
      </c>
      <c r="E2516">
        <f>IFERROR(D2516/365.25,"")</f>
      </c>
      <c r="F2516" t="inlineStr">
        <is>
          <t/>
        </is>
      </c>
      <c r="G2516" t="inlineStr">
        <is>
          <t/>
        </is>
      </c>
      <c r="H2516" t="inlineStr">
        <is>
          <t/>
        </is>
      </c>
      <c r="I2516">
        <f>IF(D2516&gt;0,C2516/D2516,"")</f>
      </c>
      <c r="J2516">
        <f>IFERROR(B2516/B2515-1,"")</f>
      </c>
      <c r="K2516">
        <f>MAX(K2515,B2516)</f>
      </c>
      <c r="L2516">
        <f>IF(K2516&gt;0,B2516/K2516-1,"")</f>
      </c>
    </row>
    <row r="2517">
      <c r="A2517">
        <f>NAV!A2517</f>
      </c>
      <c r="B2517">
        <f>NAV!B2517</f>
      </c>
      <c r="C2517">
        <f>IFERROR(LN(B2517/B2516),"")</f>
      </c>
      <c r="D2517">
        <f>IFERROR(A2517-A2516,"")</f>
      </c>
      <c r="E2517">
        <f>IFERROR(D2517/365.25,"")</f>
      </c>
      <c r="F2517" t="inlineStr">
        <is>
          <t/>
        </is>
      </c>
      <c r="G2517" t="inlineStr">
        <is>
          <t/>
        </is>
      </c>
      <c r="H2517" t="inlineStr">
        <is>
          <t/>
        </is>
      </c>
      <c r="I2517">
        <f>IF(D2517&gt;0,C2517/D2517,"")</f>
      </c>
      <c r="J2517">
        <f>IFERROR(B2517/B2516-1,"")</f>
      </c>
      <c r="K2517">
        <f>MAX(K2516,B2517)</f>
      </c>
      <c r="L2517">
        <f>IF(K2517&gt;0,B2517/K2517-1,"")</f>
      </c>
    </row>
    <row r="2518">
      <c r="A2518">
        <f>NAV!A2518</f>
      </c>
      <c r="B2518">
        <f>NAV!B2518</f>
      </c>
      <c r="C2518">
        <f>IFERROR(LN(B2518/B2517),"")</f>
      </c>
      <c r="D2518">
        <f>IFERROR(A2518-A2517,"")</f>
      </c>
      <c r="E2518">
        <f>IFERROR(D2518/365.25,"")</f>
      </c>
      <c r="F2518" t="inlineStr">
        <is>
          <t/>
        </is>
      </c>
      <c r="G2518" t="inlineStr">
        <is>
          <t/>
        </is>
      </c>
      <c r="H2518" t="inlineStr">
        <is>
          <t/>
        </is>
      </c>
      <c r="I2518">
        <f>IF(D2518&gt;0,C2518/D2518,"")</f>
      </c>
      <c r="J2518">
        <f>IFERROR(B2518/B2517-1,"")</f>
      </c>
      <c r="K2518">
        <f>MAX(K2517,B2518)</f>
      </c>
      <c r="L2518">
        <f>IF(K2518&gt;0,B2518/K2518-1,"")</f>
      </c>
    </row>
    <row r="2519">
      <c r="A2519">
        <f>NAV!A2519</f>
      </c>
      <c r="B2519">
        <f>NAV!B2519</f>
      </c>
      <c r="C2519">
        <f>IFERROR(LN(B2519/B2518),"")</f>
      </c>
      <c r="D2519">
        <f>IFERROR(A2519-A2518,"")</f>
      </c>
      <c r="E2519">
        <f>IFERROR(D2519/365.25,"")</f>
      </c>
      <c r="F2519" t="inlineStr">
        <is>
          <t/>
        </is>
      </c>
      <c r="G2519" t="inlineStr">
        <is>
          <t/>
        </is>
      </c>
      <c r="H2519" t="inlineStr">
        <is>
          <t/>
        </is>
      </c>
      <c r="I2519">
        <f>IF(D2519&gt;0,C2519/D2519,"")</f>
      </c>
      <c r="J2519">
        <f>IFERROR(B2519/B2518-1,"")</f>
      </c>
      <c r="K2519">
        <f>MAX(K2518,B2519)</f>
      </c>
      <c r="L2519">
        <f>IF(K2519&gt;0,B2519/K2519-1,"")</f>
      </c>
    </row>
    <row r="2520">
      <c r="A2520">
        <f>NAV!A2520</f>
      </c>
      <c r="B2520">
        <f>NAV!B2520</f>
      </c>
      <c r="C2520">
        <f>IFERROR(LN(B2520/B2519),"")</f>
      </c>
      <c r="D2520">
        <f>IFERROR(A2520-A2519,"")</f>
      </c>
      <c r="E2520">
        <f>IFERROR(D2520/365.25,"")</f>
      </c>
      <c r="F2520" t="inlineStr">
        <is>
          <t/>
        </is>
      </c>
      <c r="G2520" t="inlineStr">
        <is>
          <t/>
        </is>
      </c>
      <c r="H2520" t="inlineStr">
        <is>
          <t/>
        </is>
      </c>
      <c r="I2520">
        <f>IF(D2520&gt;0,C2520/D2520,"")</f>
      </c>
      <c r="J2520">
        <f>IFERROR(B2520/B2519-1,"")</f>
      </c>
      <c r="K2520">
        <f>MAX(K2519,B2520)</f>
      </c>
      <c r="L2520">
        <f>IF(K2520&gt;0,B2520/K2520-1,"")</f>
      </c>
    </row>
    <row r="2521">
      <c r="A2521">
        <f>NAV!A2521</f>
      </c>
      <c r="B2521">
        <f>NAV!B2521</f>
      </c>
      <c r="C2521">
        <f>IFERROR(LN(B2521/B2520),"")</f>
      </c>
      <c r="D2521">
        <f>IFERROR(A2521-A2520,"")</f>
      </c>
      <c r="E2521">
        <f>IFERROR(D2521/365.25,"")</f>
      </c>
      <c r="F2521" t="inlineStr">
        <is>
          <t/>
        </is>
      </c>
      <c r="G2521" t="inlineStr">
        <is>
          <t/>
        </is>
      </c>
      <c r="H2521" t="inlineStr">
        <is>
          <t/>
        </is>
      </c>
      <c r="I2521">
        <f>IF(D2521&gt;0,C2521/D2521,"")</f>
      </c>
      <c r="J2521">
        <f>IFERROR(B2521/B2520-1,"")</f>
      </c>
      <c r="K2521">
        <f>MAX(K2520,B2521)</f>
      </c>
      <c r="L2521">
        <f>IF(K2521&gt;0,B2521/K2521-1,"")</f>
      </c>
    </row>
    <row r="2522">
      <c r="A2522">
        <f>NAV!A2522</f>
      </c>
      <c r="B2522">
        <f>NAV!B2522</f>
      </c>
      <c r="C2522">
        <f>IFERROR(LN(B2522/B2521),"")</f>
      </c>
      <c r="D2522">
        <f>IFERROR(A2522-A2521,"")</f>
      </c>
      <c r="E2522">
        <f>IFERROR(D2522/365.25,"")</f>
      </c>
      <c r="F2522" t="inlineStr">
        <is>
          <t/>
        </is>
      </c>
      <c r="G2522" t="inlineStr">
        <is>
          <t/>
        </is>
      </c>
      <c r="H2522" t="inlineStr">
        <is>
          <t/>
        </is>
      </c>
      <c r="I2522">
        <f>IF(D2522&gt;0,C2522/D2522,"")</f>
      </c>
      <c r="J2522">
        <f>IFERROR(B2522/B2521-1,"")</f>
      </c>
      <c r="K2522">
        <f>MAX(K2521,B2522)</f>
      </c>
      <c r="L2522">
        <f>IF(K2522&gt;0,B2522/K2522-1,"")</f>
      </c>
    </row>
    <row r="2523">
      <c r="A2523">
        <f>NAV!A2523</f>
      </c>
      <c r="B2523">
        <f>NAV!B2523</f>
      </c>
      <c r="C2523">
        <f>IFERROR(LN(B2523/B2522),"")</f>
      </c>
      <c r="D2523">
        <f>IFERROR(A2523-A2522,"")</f>
      </c>
      <c r="E2523">
        <f>IFERROR(D2523/365.25,"")</f>
      </c>
      <c r="F2523" t="inlineStr">
        <is>
          <t/>
        </is>
      </c>
      <c r="G2523" t="inlineStr">
        <is>
          <t/>
        </is>
      </c>
      <c r="H2523" t="inlineStr">
        <is>
          <t/>
        </is>
      </c>
      <c r="I2523">
        <f>IF(D2523&gt;0,C2523/D2523,"")</f>
      </c>
      <c r="J2523">
        <f>IFERROR(B2523/B2522-1,"")</f>
      </c>
      <c r="K2523">
        <f>MAX(K2522,B2523)</f>
      </c>
      <c r="L2523">
        <f>IF(K2523&gt;0,B2523/K2523-1,"")</f>
      </c>
    </row>
    <row r="2524">
      <c r="A2524">
        <f>NAV!A2524</f>
      </c>
      <c r="B2524">
        <f>NAV!B2524</f>
      </c>
      <c r="C2524">
        <f>IFERROR(LN(B2524/B2523),"")</f>
      </c>
      <c r="D2524">
        <f>IFERROR(A2524-A2523,"")</f>
      </c>
      <c r="E2524">
        <f>IFERROR(D2524/365.25,"")</f>
      </c>
      <c r="F2524" t="inlineStr">
        <is>
          <t/>
        </is>
      </c>
      <c r="G2524" t="inlineStr">
        <is>
          <t/>
        </is>
      </c>
      <c r="H2524" t="inlineStr">
        <is>
          <t/>
        </is>
      </c>
      <c r="I2524">
        <f>IF(D2524&gt;0,C2524/D2524,"")</f>
      </c>
      <c r="J2524">
        <f>IFERROR(B2524/B2523-1,"")</f>
      </c>
      <c r="K2524">
        <f>MAX(K2523,B2524)</f>
      </c>
      <c r="L2524">
        <f>IF(K2524&gt;0,B2524/K2524-1,"")</f>
      </c>
    </row>
    <row r="2525">
      <c r="A2525">
        <f>NAV!A2525</f>
      </c>
      <c r="B2525">
        <f>NAV!B2525</f>
      </c>
      <c r="C2525">
        <f>IFERROR(LN(B2525/B2524),"")</f>
      </c>
      <c r="D2525">
        <f>IFERROR(A2525-A2524,"")</f>
      </c>
      <c r="E2525">
        <f>IFERROR(D2525/365.25,"")</f>
      </c>
      <c r="F2525" t="inlineStr">
        <is>
          <t/>
        </is>
      </c>
      <c r="G2525" t="inlineStr">
        <is>
          <t/>
        </is>
      </c>
      <c r="H2525" t="inlineStr">
        <is>
          <t/>
        </is>
      </c>
      <c r="I2525">
        <f>IF(D2525&gt;0,C2525/D2525,"")</f>
      </c>
      <c r="J2525">
        <f>IFERROR(B2525/B2524-1,"")</f>
      </c>
      <c r="K2525">
        <f>MAX(K2524,B2525)</f>
      </c>
      <c r="L2525">
        <f>IF(K2525&gt;0,B2525/K2525-1,"")</f>
      </c>
    </row>
    <row r="2526">
      <c r="A2526">
        <f>NAV!A2526</f>
      </c>
      <c r="B2526">
        <f>NAV!B2526</f>
      </c>
      <c r="C2526">
        <f>IFERROR(LN(B2526/B2525),"")</f>
      </c>
      <c r="D2526">
        <f>IFERROR(A2526-A2525,"")</f>
      </c>
      <c r="E2526">
        <f>IFERROR(D2526/365.25,"")</f>
      </c>
      <c r="F2526" t="inlineStr">
        <is>
          <t/>
        </is>
      </c>
      <c r="G2526" t="inlineStr">
        <is>
          <t/>
        </is>
      </c>
      <c r="H2526" t="inlineStr">
        <is>
          <t/>
        </is>
      </c>
      <c r="I2526">
        <f>IF(D2526&gt;0,C2526/D2526,"")</f>
      </c>
      <c r="J2526">
        <f>IFERROR(B2526/B2525-1,"")</f>
      </c>
      <c r="K2526">
        <f>MAX(K2525,B2526)</f>
      </c>
      <c r="L2526">
        <f>IF(K2526&gt;0,B2526/K2526-1,"")</f>
      </c>
    </row>
    <row r="2527">
      <c r="A2527">
        <f>NAV!A2527</f>
      </c>
      <c r="B2527">
        <f>NAV!B2527</f>
      </c>
      <c r="C2527">
        <f>IFERROR(LN(B2527/B2526),"")</f>
      </c>
      <c r="D2527">
        <f>IFERROR(A2527-A2526,"")</f>
      </c>
      <c r="E2527">
        <f>IFERROR(D2527/365.25,"")</f>
      </c>
      <c r="F2527" t="inlineStr">
        <is>
          <t/>
        </is>
      </c>
      <c r="G2527" t="inlineStr">
        <is>
          <t/>
        </is>
      </c>
      <c r="H2527" t="inlineStr">
        <is>
          <t/>
        </is>
      </c>
      <c r="I2527">
        <f>IF(D2527&gt;0,C2527/D2527,"")</f>
      </c>
      <c r="J2527">
        <f>IFERROR(B2527/B2526-1,"")</f>
      </c>
      <c r="K2527">
        <f>MAX(K2526,B2527)</f>
      </c>
      <c r="L2527">
        <f>IF(K2527&gt;0,B2527/K2527-1,"")</f>
      </c>
    </row>
    <row r="2528">
      <c r="A2528">
        <f>NAV!A2528</f>
      </c>
      <c r="B2528">
        <f>NAV!B2528</f>
      </c>
      <c r="C2528">
        <f>IFERROR(LN(B2528/B2527),"")</f>
      </c>
      <c r="D2528">
        <f>IFERROR(A2528-A2527,"")</f>
      </c>
      <c r="E2528">
        <f>IFERROR(D2528/365.25,"")</f>
      </c>
      <c r="F2528" t="inlineStr">
        <is>
          <t/>
        </is>
      </c>
      <c r="G2528" t="inlineStr">
        <is>
          <t/>
        </is>
      </c>
      <c r="H2528" t="inlineStr">
        <is>
          <t/>
        </is>
      </c>
      <c r="I2528">
        <f>IF(D2528&gt;0,C2528/D2528,"")</f>
      </c>
      <c r="J2528">
        <f>IFERROR(B2528/B2527-1,"")</f>
      </c>
      <c r="K2528">
        <f>MAX(K2527,B2528)</f>
      </c>
      <c r="L2528">
        <f>IF(K2528&gt;0,B2528/K2528-1,"")</f>
      </c>
    </row>
    <row r="2529">
      <c r="A2529">
        <f>NAV!A2529</f>
      </c>
      <c r="B2529">
        <f>NAV!B2529</f>
      </c>
      <c r="C2529">
        <f>IFERROR(LN(B2529/B2528),"")</f>
      </c>
      <c r="D2529">
        <f>IFERROR(A2529-A2528,"")</f>
      </c>
      <c r="E2529">
        <f>IFERROR(D2529/365.25,"")</f>
      </c>
      <c r="F2529" t="inlineStr">
        <is>
          <t/>
        </is>
      </c>
      <c r="G2529" t="inlineStr">
        <is>
          <t/>
        </is>
      </c>
      <c r="H2529" t="inlineStr">
        <is>
          <t/>
        </is>
      </c>
      <c r="I2529">
        <f>IF(D2529&gt;0,C2529/D2529,"")</f>
      </c>
      <c r="J2529">
        <f>IFERROR(B2529/B2528-1,"")</f>
      </c>
      <c r="K2529">
        <f>MAX(K2528,B2529)</f>
      </c>
      <c r="L2529">
        <f>IF(K2529&gt;0,B2529/K2529-1,"")</f>
      </c>
    </row>
    <row r="2530">
      <c r="A2530">
        <f>NAV!A2530</f>
      </c>
      <c r="B2530">
        <f>NAV!B2530</f>
      </c>
      <c r="C2530">
        <f>IFERROR(LN(B2530/B2529),"")</f>
      </c>
      <c r="D2530">
        <f>IFERROR(A2530-A2529,"")</f>
      </c>
      <c r="E2530">
        <f>IFERROR(D2530/365.25,"")</f>
      </c>
      <c r="F2530" t="inlineStr">
        <is>
          <t/>
        </is>
      </c>
      <c r="G2530" t="inlineStr">
        <is>
          <t/>
        </is>
      </c>
      <c r="H2530" t="inlineStr">
        <is>
          <t/>
        </is>
      </c>
      <c r="I2530">
        <f>IF(D2530&gt;0,C2530/D2530,"")</f>
      </c>
      <c r="J2530">
        <f>IFERROR(B2530/B2529-1,"")</f>
      </c>
      <c r="K2530">
        <f>MAX(K2529,B2530)</f>
      </c>
      <c r="L2530">
        <f>IF(K2530&gt;0,B2530/K2530-1,"")</f>
      </c>
    </row>
    <row r="2531">
      <c r="A2531">
        <f>NAV!A2531</f>
      </c>
      <c r="B2531">
        <f>NAV!B2531</f>
      </c>
      <c r="C2531">
        <f>IFERROR(LN(B2531/B2530),"")</f>
      </c>
      <c r="D2531">
        <f>IFERROR(A2531-A2530,"")</f>
      </c>
      <c r="E2531">
        <f>IFERROR(D2531/365.25,"")</f>
      </c>
      <c r="F2531" t="inlineStr">
        <is>
          <t/>
        </is>
      </c>
      <c r="G2531" t="inlineStr">
        <is>
          <t/>
        </is>
      </c>
      <c r="H2531" t="inlineStr">
        <is>
          <t/>
        </is>
      </c>
      <c r="I2531">
        <f>IF(D2531&gt;0,C2531/D2531,"")</f>
      </c>
      <c r="J2531">
        <f>IFERROR(B2531/B2530-1,"")</f>
      </c>
      <c r="K2531">
        <f>MAX(K2530,B2531)</f>
      </c>
      <c r="L2531">
        <f>IF(K2531&gt;0,B2531/K2531-1,"")</f>
      </c>
    </row>
    <row r="2532">
      <c r="A2532">
        <f>NAV!A2532</f>
      </c>
      <c r="B2532">
        <f>NAV!B2532</f>
      </c>
      <c r="C2532">
        <f>IFERROR(LN(B2532/B2531),"")</f>
      </c>
      <c r="D2532">
        <f>IFERROR(A2532-A2531,"")</f>
      </c>
      <c r="E2532">
        <f>IFERROR(D2532/365.25,"")</f>
      </c>
      <c r="F2532" t="inlineStr">
        <is>
          <t/>
        </is>
      </c>
      <c r="G2532" t="inlineStr">
        <is>
          <t/>
        </is>
      </c>
      <c r="H2532" t="inlineStr">
        <is>
          <t/>
        </is>
      </c>
      <c r="I2532">
        <f>IF(D2532&gt;0,C2532/D2532,"")</f>
      </c>
      <c r="J2532">
        <f>IFERROR(B2532/B2531-1,"")</f>
      </c>
      <c r="K2532">
        <f>MAX(K2531,B2532)</f>
      </c>
      <c r="L2532">
        <f>IF(K2532&gt;0,B2532/K2532-1,"")</f>
      </c>
    </row>
    <row r="2533">
      <c r="A2533">
        <f>NAV!A2533</f>
      </c>
      <c r="B2533">
        <f>NAV!B2533</f>
      </c>
      <c r="C2533">
        <f>IFERROR(LN(B2533/B2532),"")</f>
      </c>
      <c r="D2533">
        <f>IFERROR(A2533-A2532,"")</f>
      </c>
      <c r="E2533">
        <f>IFERROR(D2533/365.25,"")</f>
      </c>
      <c r="F2533" t="inlineStr">
        <is>
          <t/>
        </is>
      </c>
      <c r="G2533" t="inlineStr">
        <is>
          <t/>
        </is>
      </c>
      <c r="H2533" t="inlineStr">
        <is>
          <t/>
        </is>
      </c>
      <c r="I2533">
        <f>IF(D2533&gt;0,C2533/D2533,"")</f>
      </c>
      <c r="J2533">
        <f>IFERROR(B2533/B2532-1,"")</f>
      </c>
      <c r="K2533">
        <f>MAX(K2532,B2533)</f>
      </c>
      <c r="L2533">
        <f>IF(K2533&gt;0,B2533/K2533-1,"")</f>
      </c>
    </row>
    <row r="2534">
      <c r="A2534">
        <f>NAV!A2534</f>
      </c>
      <c r="B2534">
        <f>NAV!B2534</f>
      </c>
      <c r="C2534">
        <f>IFERROR(LN(B2534/B2533),"")</f>
      </c>
      <c r="D2534">
        <f>IFERROR(A2534-A2533,"")</f>
      </c>
      <c r="E2534">
        <f>IFERROR(D2534/365.25,"")</f>
      </c>
      <c r="F2534" t="inlineStr">
        <is>
          <t/>
        </is>
      </c>
      <c r="G2534" t="inlineStr">
        <is>
          <t/>
        </is>
      </c>
      <c r="H2534" t="inlineStr">
        <is>
          <t/>
        </is>
      </c>
      <c r="I2534">
        <f>IF(D2534&gt;0,C2534/D2534,"")</f>
      </c>
      <c r="J2534">
        <f>IFERROR(B2534/B2533-1,"")</f>
      </c>
      <c r="K2534">
        <f>MAX(K2533,B2534)</f>
      </c>
      <c r="L2534">
        <f>IF(K2534&gt;0,B2534/K2534-1,"")</f>
      </c>
    </row>
    <row r="2535">
      <c r="A2535">
        <f>NAV!A2535</f>
      </c>
      <c r="B2535">
        <f>NAV!B2535</f>
      </c>
      <c r="C2535">
        <f>IFERROR(LN(B2535/B2534),"")</f>
      </c>
      <c r="D2535">
        <f>IFERROR(A2535-A2534,"")</f>
      </c>
      <c r="E2535">
        <f>IFERROR(D2535/365.25,"")</f>
      </c>
      <c r="F2535" t="inlineStr">
        <is>
          <t/>
        </is>
      </c>
      <c r="G2535" t="inlineStr">
        <is>
          <t/>
        </is>
      </c>
      <c r="H2535" t="inlineStr">
        <is>
          <t/>
        </is>
      </c>
      <c r="I2535">
        <f>IF(D2535&gt;0,C2535/D2535,"")</f>
      </c>
      <c r="J2535">
        <f>IFERROR(B2535/B2534-1,"")</f>
      </c>
      <c r="K2535">
        <f>MAX(K2534,B2535)</f>
      </c>
      <c r="L2535">
        <f>IF(K2535&gt;0,B2535/K2535-1,"")</f>
      </c>
    </row>
    <row r="2536">
      <c r="A2536">
        <f>NAV!A2536</f>
      </c>
      <c r="B2536">
        <f>NAV!B2536</f>
      </c>
      <c r="C2536">
        <f>IFERROR(LN(B2536/B2535),"")</f>
      </c>
      <c r="D2536">
        <f>IFERROR(A2536-A2535,"")</f>
      </c>
      <c r="E2536">
        <f>IFERROR(D2536/365.25,"")</f>
      </c>
      <c r="F2536" t="inlineStr">
        <is>
          <t/>
        </is>
      </c>
      <c r="G2536" t="inlineStr">
        <is>
          <t/>
        </is>
      </c>
      <c r="H2536" t="inlineStr">
        <is>
          <t/>
        </is>
      </c>
      <c r="I2536">
        <f>IF(D2536&gt;0,C2536/D2536,"")</f>
      </c>
      <c r="J2536">
        <f>IFERROR(B2536/B2535-1,"")</f>
      </c>
      <c r="K2536">
        <f>MAX(K2535,B2536)</f>
      </c>
      <c r="L2536">
        <f>IF(K2536&gt;0,B2536/K2536-1,"")</f>
      </c>
    </row>
    <row r="2537">
      <c r="A2537">
        <f>NAV!A2537</f>
      </c>
      <c r="B2537">
        <f>NAV!B2537</f>
      </c>
      <c r="C2537">
        <f>IFERROR(LN(B2537/B2536),"")</f>
      </c>
      <c r="D2537">
        <f>IFERROR(A2537-A2536,"")</f>
      </c>
      <c r="E2537">
        <f>IFERROR(D2537/365.25,"")</f>
      </c>
      <c r="F2537" t="inlineStr">
        <is>
          <t/>
        </is>
      </c>
      <c r="G2537" t="inlineStr">
        <is>
          <t/>
        </is>
      </c>
      <c r="H2537" t="inlineStr">
        <is>
          <t/>
        </is>
      </c>
      <c r="I2537">
        <f>IF(D2537&gt;0,C2537/D2537,"")</f>
      </c>
      <c r="J2537">
        <f>IFERROR(B2537/B2536-1,"")</f>
      </c>
      <c r="K2537">
        <f>MAX(K2536,B2537)</f>
      </c>
      <c r="L2537">
        <f>IF(K2537&gt;0,B2537/K2537-1,"")</f>
      </c>
    </row>
    <row r="2538">
      <c r="A2538">
        <f>NAV!A2538</f>
      </c>
      <c r="B2538">
        <f>NAV!B2538</f>
      </c>
      <c r="C2538">
        <f>IFERROR(LN(B2538/B2537),"")</f>
      </c>
      <c r="D2538">
        <f>IFERROR(A2538-A2537,"")</f>
      </c>
      <c r="E2538">
        <f>IFERROR(D2538/365.25,"")</f>
      </c>
      <c r="F2538" t="inlineStr">
        <is>
          <t/>
        </is>
      </c>
      <c r="G2538" t="inlineStr">
        <is>
          <t/>
        </is>
      </c>
      <c r="H2538" t="inlineStr">
        <is>
          <t/>
        </is>
      </c>
      <c r="I2538">
        <f>IF(D2538&gt;0,C2538/D2538,"")</f>
      </c>
      <c r="J2538">
        <f>IFERROR(B2538/B2537-1,"")</f>
      </c>
      <c r="K2538">
        <f>MAX(K2537,B2538)</f>
      </c>
      <c r="L2538">
        <f>IF(K2538&gt;0,B2538/K2538-1,"")</f>
      </c>
    </row>
    <row r="2539">
      <c r="A2539">
        <f>NAV!A2539</f>
      </c>
      <c r="B2539">
        <f>NAV!B2539</f>
      </c>
      <c r="C2539">
        <f>IFERROR(LN(B2539/B2538),"")</f>
      </c>
      <c r="D2539">
        <f>IFERROR(A2539-A2538,"")</f>
      </c>
      <c r="E2539">
        <f>IFERROR(D2539/365.25,"")</f>
      </c>
      <c r="F2539" t="inlineStr">
        <is>
          <t/>
        </is>
      </c>
      <c r="G2539" t="inlineStr">
        <is>
          <t/>
        </is>
      </c>
      <c r="H2539" t="inlineStr">
        <is>
          <t/>
        </is>
      </c>
      <c r="I2539">
        <f>IF(D2539&gt;0,C2539/D2539,"")</f>
      </c>
      <c r="J2539">
        <f>IFERROR(B2539/B2538-1,"")</f>
      </c>
      <c r="K2539">
        <f>MAX(K2538,B2539)</f>
      </c>
      <c r="L2539">
        <f>IF(K2539&gt;0,B2539/K2539-1,"")</f>
      </c>
    </row>
    <row r="2540">
      <c r="A2540">
        <f>NAV!A2540</f>
      </c>
      <c r="B2540">
        <f>NAV!B2540</f>
      </c>
      <c r="C2540">
        <f>IFERROR(LN(B2540/B2539),"")</f>
      </c>
      <c r="D2540">
        <f>IFERROR(A2540-A2539,"")</f>
      </c>
      <c r="E2540">
        <f>IFERROR(D2540/365.25,"")</f>
      </c>
      <c r="F2540" t="inlineStr">
        <is>
          <t/>
        </is>
      </c>
      <c r="G2540" t="inlineStr">
        <is>
          <t/>
        </is>
      </c>
      <c r="H2540" t="inlineStr">
        <is>
          <t/>
        </is>
      </c>
      <c r="I2540">
        <f>IF(D2540&gt;0,C2540/D2540,"")</f>
      </c>
      <c r="J2540">
        <f>IFERROR(B2540/B2539-1,"")</f>
      </c>
      <c r="K2540">
        <f>MAX(K2539,B2540)</f>
      </c>
      <c r="L2540">
        <f>IF(K2540&gt;0,B2540/K2540-1,"")</f>
      </c>
    </row>
    <row r="2541">
      <c r="A2541">
        <f>NAV!A2541</f>
      </c>
      <c r="B2541">
        <f>NAV!B2541</f>
      </c>
      <c r="C2541">
        <f>IFERROR(LN(B2541/B2540),"")</f>
      </c>
      <c r="D2541">
        <f>IFERROR(A2541-A2540,"")</f>
      </c>
      <c r="E2541">
        <f>IFERROR(D2541/365.25,"")</f>
      </c>
      <c r="F2541" t="inlineStr">
        <is>
          <t/>
        </is>
      </c>
      <c r="G2541" t="inlineStr">
        <is>
          <t/>
        </is>
      </c>
      <c r="H2541" t="inlineStr">
        <is>
          <t/>
        </is>
      </c>
      <c r="I2541">
        <f>IF(D2541&gt;0,C2541/D2541,"")</f>
      </c>
      <c r="J2541">
        <f>IFERROR(B2541/B2540-1,"")</f>
      </c>
      <c r="K2541">
        <f>MAX(K2540,B2541)</f>
      </c>
      <c r="L2541">
        <f>IF(K2541&gt;0,B2541/K2541-1,"")</f>
      </c>
    </row>
    <row r="2542">
      <c r="A2542">
        <f>NAV!A2542</f>
      </c>
      <c r="B2542">
        <f>NAV!B2542</f>
      </c>
      <c r="C2542">
        <f>IFERROR(LN(B2542/B2541),"")</f>
      </c>
      <c r="D2542">
        <f>IFERROR(A2542-A2541,"")</f>
      </c>
      <c r="E2542">
        <f>IFERROR(D2542/365.25,"")</f>
      </c>
      <c r="F2542" t="inlineStr">
        <is>
          <t/>
        </is>
      </c>
      <c r="G2542" t="inlineStr">
        <is>
          <t/>
        </is>
      </c>
      <c r="H2542" t="inlineStr">
        <is>
          <t/>
        </is>
      </c>
      <c r="I2542">
        <f>IF(D2542&gt;0,C2542/D2542,"")</f>
      </c>
      <c r="J2542">
        <f>IFERROR(B2542/B2541-1,"")</f>
      </c>
      <c r="K2542">
        <f>MAX(K2541,B2542)</f>
      </c>
      <c r="L2542">
        <f>IF(K2542&gt;0,B2542/K2542-1,"")</f>
      </c>
    </row>
    <row r="2543">
      <c r="A2543">
        <f>NAV!A2543</f>
      </c>
      <c r="B2543">
        <f>NAV!B2543</f>
      </c>
      <c r="C2543">
        <f>IFERROR(LN(B2543/B2542),"")</f>
      </c>
      <c r="D2543">
        <f>IFERROR(A2543-A2542,"")</f>
      </c>
      <c r="E2543">
        <f>IFERROR(D2543/365.25,"")</f>
      </c>
      <c r="F2543" t="inlineStr">
        <is>
          <t/>
        </is>
      </c>
      <c r="G2543" t="inlineStr">
        <is>
          <t/>
        </is>
      </c>
      <c r="H2543" t="inlineStr">
        <is>
          <t/>
        </is>
      </c>
      <c r="I2543">
        <f>IF(D2543&gt;0,C2543/D2543,"")</f>
      </c>
      <c r="J2543">
        <f>IFERROR(B2543/B2542-1,"")</f>
      </c>
      <c r="K2543">
        <f>MAX(K2542,B2543)</f>
      </c>
      <c r="L2543">
        <f>IF(K2543&gt;0,B2543/K2543-1,"")</f>
      </c>
    </row>
    <row r="2544">
      <c r="A2544">
        <f>NAV!A2544</f>
      </c>
      <c r="B2544">
        <f>NAV!B2544</f>
      </c>
      <c r="C2544">
        <f>IFERROR(LN(B2544/B2543),"")</f>
      </c>
      <c r="D2544">
        <f>IFERROR(A2544-A2543,"")</f>
      </c>
      <c r="E2544">
        <f>IFERROR(D2544/365.25,"")</f>
      </c>
      <c r="F2544" t="inlineStr">
        <is>
          <t/>
        </is>
      </c>
      <c r="G2544" t="inlineStr">
        <is>
          <t/>
        </is>
      </c>
      <c r="H2544" t="inlineStr">
        <is>
          <t/>
        </is>
      </c>
      <c r="I2544">
        <f>IF(D2544&gt;0,C2544/D2544,"")</f>
      </c>
      <c r="J2544">
        <f>IFERROR(B2544/B2543-1,"")</f>
      </c>
      <c r="K2544">
        <f>MAX(K2543,B2544)</f>
      </c>
      <c r="L2544">
        <f>IF(K2544&gt;0,B2544/K2544-1,"")</f>
      </c>
    </row>
    <row r="2545">
      <c r="A2545">
        <f>NAV!A2545</f>
      </c>
      <c r="B2545">
        <f>NAV!B2545</f>
      </c>
      <c r="C2545">
        <f>IFERROR(LN(B2545/B2544),"")</f>
      </c>
      <c r="D2545">
        <f>IFERROR(A2545-A2544,"")</f>
      </c>
      <c r="E2545">
        <f>IFERROR(D2545/365.25,"")</f>
      </c>
      <c r="F2545" t="inlineStr">
        <is>
          <t/>
        </is>
      </c>
      <c r="G2545" t="inlineStr">
        <is>
          <t/>
        </is>
      </c>
      <c r="H2545" t="inlineStr">
        <is>
          <t/>
        </is>
      </c>
      <c r="I2545">
        <f>IF(D2545&gt;0,C2545/D2545,"")</f>
      </c>
      <c r="J2545">
        <f>IFERROR(B2545/B2544-1,"")</f>
      </c>
      <c r="K2545">
        <f>MAX(K2544,B2545)</f>
      </c>
      <c r="L2545">
        <f>IF(K2545&gt;0,B2545/K2545-1,"")</f>
      </c>
    </row>
    <row r="2546">
      <c r="A2546">
        <f>NAV!A2546</f>
      </c>
      <c r="B2546">
        <f>NAV!B2546</f>
      </c>
      <c r="C2546">
        <f>IFERROR(LN(B2546/B2545),"")</f>
      </c>
      <c r="D2546">
        <f>IFERROR(A2546-A2545,"")</f>
      </c>
      <c r="E2546">
        <f>IFERROR(D2546/365.25,"")</f>
      </c>
      <c r="F2546" t="inlineStr">
        <is>
          <t/>
        </is>
      </c>
      <c r="G2546" t="inlineStr">
        <is>
          <t/>
        </is>
      </c>
      <c r="H2546" t="inlineStr">
        <is>
          <t/>
        </is>
      </c>
      <c r="I2546">
        <f>IF(D2546&gt;0,C2546/D2546,"")</f>
      </c>
      <c r="J2546">
        <f>IFERROR(B2546/B2545-1,"")</f>
      </c>
      <c r="K2546">
        <f>MAX(K2545,B2546)</f>
      </c>
      <c r="L2546">
        <f>IF(K2546&gt;0,B2546/K2546-1,"")</f>
      </c>
    </row>
    <row r="2547">
      <c r="A2547">
        <f>NAV!A2547</f>
      </c>
      <c r="B2547">
        <f>NAV!B2547</f>
      </c>
      <c r="C2547">
        <f>IFERROR(LN(B2547/B2546),"")</f>
      </c>
      <c r="D2547">
        <f>IFERROR(A2547-A2546,"")</f>
      </c>
      <c r="E2547">
        <f>IFERROR(D2547/365.25,"")</f>
      </c>
      <c r="F2547" t="inlineStr">
        <is>
          <t/>
        </is>
      </c>
      <c r="G2547" t="inlineStr">
        <is>
          <t/>
        </is>
      </c>
      <c r="H2547" t="inlineStr">
        <is>
          <t/>
        </is>
      </c>
      <c r="I2547">
        <f>IF(D2547&gt;0,C2547/D2547,"")</f>
      </c>
      <c r="J2547">
        <f>IFERROR(B2547/B2546-1,"")</f>
      </c>
      <c r="K2547">
        <f>MAX(K2546,B2547)</f>
      </c>
      <c r="L2547">
        <f>IF(K2547&gt;0,B2547/K2547-1,"")</f>
      </c>
    </row>
    <row r="2548">
      <c r="A2548">
        <f>NAV!A2548</f>
      </c>
      <c r="B2548">
        <f>NAV!B2548</f>
      </c>
      <c r="C2548">
        <f>IFERROR(LN(B2548/B2547),"")</f>
      </c>
      <c r="D2548">
        <f>IFERROR(A2548-A2547,"")</f>
      </c>
      <c r="E2548">
        <f>IFERROR(D2548/365.25,"")</f>
      </c>
      <c r="F2548" t="inlineStr">
        <is>
          <t/>
        </is>
      </c>
      <c r="G2548" t="inlineStr">
        <is>
          <t/>
        </is>
      </c>
      <c r="H2548" t="inlineStr">
        <is>
          <t/>
        </is>
      </c>
      <c r="I2548">
        <f>IF(D2548&gt;0,C2548/D2548,"")</f>
      </c>
      <c r="J2548">
        <f>IFERROR(B2548/B2547-1,"")</f>
      </c>
      <c r="K2548">
        <f>MAX(K2547,B2548)</f>
      </c>
      <c r="L2548">
        <f>IF(K2548&gt;0,B2548/K2548-1,"")</f>
      </c>
    </row>
    <row r="2549">
      <c r="A2549">
        <f>NAV!A2549</f>
      </c>
      <c r="B2549">
        <f>NAV!B2549</f>
      </c>
      <c r="C2549">
        <f>IFERROR(LN(B2549/B2548),"")</f>
      </c>
      <c r="D2549">
        <f>IFERROR(A2549-A2548,"")</f>
      </c>
      <c r="E2549">
        <f>IFERROR(D2549/365.25,"")</f>
      </c>
      <c r="F2549" t="inlineStr">
        <is>
          <t/>
        </is>
      </c>
      <c r="G2549" t="inlineStr">
        <is>
          <t/>
        </is>
      </c>
      <c r="H2549" t="inlineStr">
        <is>
          <t/>
        </is>
      </c>
      <c r="I2549">
        <f>IF(D2549&gt;0,C2549/D2549,"")</f>
      </c>
      <c r="J2549">
        <f>IFERROR(B2549/B2548-1,"")</f>
      </c>
      <c r="K2549">
        <f>MAX(K2548,B2549)</f>
      </c>
      <c r="L2549">
        <f>IF(K2549&gt;0,B2549/K2549-1,"")</f>
      </c>
    </row>
    <row r="2550">
      <c r="A2550">
        <f>NAV!A2550</f>
      </c>
      <c r="B2550">
        <f>NAV!B2550</f>
      </c>
      <c r="C2550">
        <f>IFERROR(LN(B2550/B2549),"")</f>
      </c>
      <c r="D2550">
        <f>IFERROR(A2550-A2549,"")</f>
      </c>
      <c r="E2550">
        <f>IFERROR(D2550/365.25,"")</f>
      </c>
      <c r="F2550" t="inlineStr">
        <is>
          <t/>
        </is>
      </c>
      <c r="G2550" t="inlineStr">
        <is>
          <t/>
        </is>
      </c>
      <c r="H2550" t="inlineStr">
        <is>
          <t/>
        </is>
      </c>
      <c r="I2550">
        <f>IF(D2550&gt;0,C2550/D2550,"")</f>
      </c>
      <c r="J2550">
        <f>IFERROR(B2550/B2549-1,"")</f>
      </c>
      <c r="K2550">
        <f>MAX(K2549,B2550)</f>
      </c>
      <c r="L2550">
        <f>IF(K2550&gt;0,B2550/K2550-1,"")</f>
      </c>
    </row>
    <row r="2551">
      <c r="A2551">
        <f>NAV!A2551</f>
      </c>
      <c r="B2551">
        <f>NAV!B2551</f>
      </c>
      <c r="C2551">
        <f>IFERROR(LN(B2551/B2550),"")</f>
      </c>
      <c r="D2551">
        <f>IFERROR(A2551-A2550,"")</f>
      </c>
      <c r="E2551">
        <f>IFERROR(D2551/365.25,"")</f>
      </c>
      <c r="F2551" t="inlineStr">
        <is>
          <t/>
        </is>
      </c>
      <c r="G2551" t="inlineStr">
        <is>
          <t/>
        </is>
      </c>
      <c r="H2551" t="inlineStr">
        <is>
          <t/>
        </is>
      </c>
      <c r="I2551">
        <f>IF(D2551&gt;0,C2551/D2551,"")</f>
      </c>
      <c r="J2551">
        <f>IFERROR(B2551/B2550-1,"")</f>
      </c>
      <c r="K2551">
        <f>MAX(K2550,B2551)</f>
      </c>
      <c r="L2551">
        <f>IF(K2551&gt;0,B2551/K2551-1,"")</f>
      </c>
    </row>
    <row r="2552">
      <c r="A2552">
        <f>NAV!A2552</f>
      </c>
      <c r="B2552">
        <f>NAV!B2552</f>
      </c>
      <c r="C2552">
        <f>IFERROR(LN(B2552/B2551),"")</f>
      </c>
      <c r="D2552">
        <f>IFERROR(A2552-A2551,"")</f>
      </c>
      <c r="E2552">
        <f>IFERROR(D2552/365.25,"")</f>
      </c>
      <c r="F2552" t="inlineStr">
        <is>
          <t/>
        </is>
      </c>
      <c r="G2552" t="inlineStr">
        <is>
          <t/>
        </is>
      </c>
      <c r="H2552" t="inlineStr">
        <is>
          <t/>
        </is>
      </c>
      <c r="I2552">
        <f>IF(D2552&gt;0,C2552/D2552,"")</f>
      </c>
      <c r="J2552">
        <f>IFERROR(B2552/B2551-1,"")</f>
      </c>
      <c r="K2552">
        <f>MAX(K2551,B2552)</f>
      </c>
      <c r="L2552">
        <f>IF(K2552&gt;0,B2552/K2552-1,"")</f>
      </c>
    </row>
    <row r="2553">
      <c r="A2553">
        <f>NAV!A2553</f>
      </c>
      <c r="B2553">
        <f>NAV!B2553</f>
      </c>
      <c r="C2553">
        <f>IFERROR(LN(B2553/B2552),"")</f>
      </c>
      <c r="D2553">
        <f>IFERROR(A2553-A2552,"")</f>
      </c>
      <c r="E2553">
        <f>IFERROR(D2553/365.25,"")</f>
      </c>
      <c r="F2553" t="inlineStr">
        <is>
          <t/>
        </is>
      </c>
      <c r="G2553" t="inlineStr">
        <is>
          <t/>
        </is>
      </c>
      <c r="H2553" t="inlineStr">
        <is>
          <t/>
        </is>
      </c>
      <c r="I2553">
        <f>IF(D2553&gt;0,C2553/D2553,"")</f>
      </c>
      <c r="J2553">
        <f>IFERROR(B2553/B2552-1,"")</f>
      </c>
      <c r="K2553">
        <f>MAX(K2552,B2553)</f>
      </c>
      <c r="L2553">
        <f>IF(K2553&gt;0,B2553/K2553-1,"")</f>
      </c>
    </row>
    <row r="2554">
      <c r="A2554">
        <f>NAV!A2554</f>
      </c>
      <c r="B2554">
        <f>NAV!B2554</f>
      </c>
      <c r="C2554">
        <f>IFERROR(LN(B2554/B2553),"")</f>
      </c>
      <c r="D2554">
        <f>IFERROR(A2554-A2553,"")</f>
      </c>
      <c r="E2554">
        <f>IFERROR(D2554/365.25,"")</f>
      </c>
      <c r="F2554" t="inlineStr">
        <is>
          <t/>
        </is>
      </c>
      <c r="G2554" t="inlineStr">
        <is>
          <t/>
        </is>
      </c>
      <c r="H2554" t="inlineStr">
        <is>
          <t/>
        </is>
      </c>
      <c r="I2554">
        <f>IF(D2554&gt;0,C2554/D2554,"")</f>
      </c>
      <c r="J2554">
        <f>IFERROR(B2554/B2553-1,"")</f>
      </c>
      <c r="K2554">
        <f>MAX(K2553,B2554)</f>
      </c>
      <c r="L2554">
        <f>IF(K2554&gt;0,B2554/K2554-1,"")</f>
      </c>
    </row>
    <row r="2555">
      <c r="A2555">
        <f>NAV!A2555</f>
      </c>
      <c r="B2555">
        <f>NAV!B2555</f>
      </c>
      <c r="C2555">
        <f>IFERROR(LN(B2555/B2554),"")</f>
      </c>
      <c r="D2555">
        <f>IFERROR(A2555-A2554,"")</f>
      </c>
      <c r="E2555">
        <f>IFERROR(D2555/365.25,"")</f>
      </c>
      <c r="F2555" t="inlineStr">
        <is>
          <t/>
        </is>
      </c>
      <c r="G2555" t="inlineStr">
        <is>
          <t/>
        </is>
      </c>
      <c r="H2555" t="inlineStr">
        <is>
          <t/>
        </is>
      </c>
      <c r="I2555">
        <f>IF(D2555&gt;0,C2555/D2555,"")</f>
      </c>
      <c r="J2555">
        <f>IFERROR(B2555/B2554-1,"")</f>
      </c>
      <c r="K2555">
        <f>MAX(K2554,B2555)</f>
      </c>
      <c r="L2555">
        <f>IF(K2555&gt;0,B2555/K2555-1,"")</f>
      </c>
    </row>
    <row r="2556">
      <c r="A2556">
        <f>NAV!A2556</f>
      </c>
      <c r="B2556">
        <f>NAV!B2556</f>
      </c>
      <c r="C2556">
        <f>IFERROR(LN(B2556/B2555),"")</f>
      </c>
      <c r="D2556">
        <f>IFERROR(A2556-A2555,"")</f>
      </c>
      <c r="E2556">
        <f>IFERROR(D2556/365.25,"")</f>
      </c>
      <c r="F2556" t="inlineStr">
        <is>
          <t/>
        </is>
      </c>
      <c r="G2556" t="inlineStr">
        <is>
          <t/>
        </is>
      </c>
      <c r="H2556" t="inlineStr">
        <is>
          <t/>
        </is>
      </c>
      <c r="I2556">
        <f>IF(D2556&gt;0,C2556/D2556,"")</f>
      </c>
      <c r="J2556">
        <f>IFERROR(B2556/B2555-1,"")</f>
      </c>
      <c r="K2556">
        <f>MAX(K2555,B2556)</f>
      </c>
      <c r="L2556">
        <f>IF(K2556&gt;0,B2556/K2556-1,"")</f>
      </c>
    </row>
    <row r="2557">
      <c r="A2557">
        <f>NAV!A2557</f>
      </c>
      <c r="B2557">
        <f>NAV!B2557</f>
      </c>
      <c r="C2557">
        <f>IFERROR(LN(B2557/B2556),"")</f>
      </c>
      <c r="D2557">
        <f>IFERROR(A2557-A2556,"")</f>
      </c>
      <c r="E2557">
        <f>IFERROR(D2557/365.25,"")</f>
      </c>
      <c r="F2557" t="inlineStr">
        <is>
          <t/>
        </is>
      </c>
      <c r="G2557" t="inlineStr">
        <is>
          <t/>
        </is>
      </c>
      <c r="H2557" t="inlineStr">
        <is>
          <t/>
        </is>
      </c>
      <c r="I2557">
        <f>IF(D2557&gt;0,C2557/D2557,"")</f>
      </c>
      <c r="J2557">
        <f>IFERROR(B2557/B2556-1,"")</f>
      </c>
      <c r="K2557">
        <f>MAX(K2556,B2557)</f>
      </c>
      <c r="L2557">
        <f>IF(K2557&gt;0,B2557/K2557-1,"")</f>
      </c>
    </row>
    <row r="2558">
      <c r="A2558">
        <f>NAV!A2558</f>
      </c>
      <c r="B2558">
        <f>NAV!B2558</f>
      </c>
      <c r="C2558">
        <f>IFERROR(LN(B2558/B2557),"")</f>
      </c>
      <c r="D2558">
        <f>IFERROR(A2558-A2557,"")</f>
      </c>
      <c r="E2558">
        <f>IFERROR(D2558/365.25,"")</f>
      </c>
      <c r="F2558" t="inlineStr">
        <is>
          <t/>
        </is>
      </c>
      <c r="G2558" t="inlineStr">
        <is>
          <t/>
        </is>
      </c>
      <c r="H2558" t="inlineStr">
        <is>
          <t/>
        </is>
      </c>
      <c r="I2558">
        <f>IF(D2558&gt;0,C2558/D2558,"")</f>
      </c>
      <c r="J2558">
        <f>IFERROR(B2558/B2557-1,"")</f>
      </c>
      <c r="K2558">
        <f>MAX(K2557,B2558)</f>
      </c>
      <c r="L2558">
        <f>IF(K2558&gt;0,B2558/K2558-1,"")</f>
      </c>
    </row>
    <row r="2559">
      <c r="A2559">
        <f>NAV!A2559</f>
      </c>
      <c r="B2559">
        <f>NAV!B2559</f>
      </c>
      <c r="C2559">
        <f>IFERROR(LN(B2559/B2558),"")</f>
      </c>
      <c r="D2559">
        <f>IFERROR(A2559-A2558,"")</f>
      </c>
      <c r="E2559">
        <f>IFERROR(D2559/365.25,"")</f>
      </c>
      <c r="F2559" t="inlineStr">
        <is>
          <t/>
        </is>
      </c>
      <c r="G2559" t="inlineStr">
        <is>
          <t/>
        </is>
      </c>
      <c r="H2559" t="inlineStr">
        <is>
          <t/>
        </is>
      </c>
      <c r="I2559">
        <f>IF(D2559&gt;0,C2559/D2559,"")</f>
      </c>
      <c r="J2559">
        <f>IFERROR(B2559/B2558-1,"")</f>
      </c>
      <c r="K2559">
        <f>MAX(K2558,B2559)</f>
      </c>
      <c r="L2559">
        <f>IF(K2559&gt;0,B2559/K2559-1,"")</f>
      </c>
    </row>
    <row r="2560">
      <c r="A2560">
        <f>NAV!A2560</f>
      </c>
      <c r="B2560">
        <f>NAV!B2560</f>
      </c>
      <c r="C2560">
        <f>IFERROR(LN(B2560/B2559),"")</f>
      </c>
      <c r="D2560">
        <f>IFERROR(A2560-A2559,"")</f>
      </c>
      <c r="E2560">
        <f>IFERROR(D2560/365.25,"")</f>
      </c>
      <c r="F2560" t="inlineStr">
        <is>
          <t/>
        </is>
      </c>
      <c r="G2560" t="inlineStr">
        <is>
          <t/>
        </is>
      </c>
      <c r="H2560" t="inlineStr">
        <is>
          <t/>
        </is>
      </c>
      <c r="I2560">
        <f>IF(D2560&gt;0,C2560/D2560,"")</f>
      </c>
      <c r="J2560">
        <f>IFERROR(B2560/B2559-1,"")</f>
      </c>
      <c r="K2560">
        <f>MAX(K2559,B2560)</f>
      </c>
      <c r="L2560">
        <f>IF(K2560&gt;0,B2560/K2560-1,"")</f>
      </c>
    </row>
    <row r="2561">
      <c r="A2561">
        <f>NAV!A2561</f>
      </c>
      <c r="B2561">
        <f>NAV!B2561</f>
      </c>
      <c r="C2561">
        <f>IFERROR(LN(B2561/B2560),"")</f>
      </c>
      <c r="D2561">
        <f>IFERROR(A2561-A2560,"")</f>
      </c>
      <c r="E2561">
        <f>IFERROR(D2561/365.25,"")</f>
      </c>
      <c r="F2561" t="inlineStr">
        <is>
          <t/>
        </is>
      </c>
      <c r="G2561" t="inlineStr">
        <is>
          <t/>
        </is>
      </c>
      <c r="H2561" t="inlineStr">
        <is>
          <t/>
        </is>
      </c>
      <c r="I2561">
        <f>IF(D2561&gt;0,C2561/D2561,"")</f>
      </c>
      <c r="J2561">
        <f>IFERROR(B2561/B2560-1,"")</f>
      </c>
      <c r="K2561">
        <f>MAX(K2560,B2561)</f>
      </c>
      <c r="L2561">
        <f>IF(K2561&gt;0,B2561/K2561-1,"")</f>
      </c>
    </row>
    <row r="2562">
      <c r="A2562">
        <f>NAV!A2562</f>
      </c>
      <c r="B2562">
        <f>NAV!B2562</f>
      </c>
      <c r="C2562">
        <f>IFERROR(LN(B2562/B2561),"")</f>
      </c>
      <c r="D2562">
        <f>IFERROR(A2562-A2561,"")</f>
      </c>
      <c r="E2562">
        <f>IFERROR(D2562/365.25,"")</f>
      </c>
      <c r="F2562" t="inlineStr">
        <is>
          <t/>
        </is>
      </c>
      <c r="G2562" t="inlineStr">
        <is>
          <t/>
        </is>
      </c>
      <c r="H2562" t="inlineStr">
        <is>
          <t/>
        </is>
      </c>
      <c r="I2562">
        <f>IF(D2562&gt;0,C2562/D2562,"")</f>
      </c>
      <c r="J2562">
        <f>IFERROR(B2562/B2561-1,"")</f>
      </c>
      <c r="K2562">
        <f>MAX(K2561,B2562)</f>
      </c>
      <c r="L2562">
        <f>IF(K2562&gt;0,B2562/K2562-1,"")</f>
      </c>
    </row>
    <row r="2563">
      <c r="A2563">
        <f>NAV!A2563</f>
      </c>
      <c r="B2563">
        <f>NAV!B2563</f>
      </c>
      <c r="C2563">
        <f>IFERROR(LN(B2563/B2562),"")</f>
      </c>
      <c r="D2563">
        <f>IFERROR(A2563-A2562,"")</f>
      </c>
      <c r="E2563">
        <f>IFERROR(D2563/365.25,"")</f>
      </c>
      <c r="F2563" t="inlineStr">
        <is>
          <t/>
        </is>
      </c>
      <c r="G2563" t="inlineStr">
        <is>
          <t/>
        </is>
      </c>
      <c r="H2563" t="inlineStr">
        <is>
          <t/>
        </is>
      </c>
      <c r="I2563">
        <f>IF(D2563&gt;0,C2563/D2563,"")</f>
      </c>
      <c r="J2563">
        <f>IFERROR(B2563/B2562-1,"")</f>
      </c>
      <c r="K2563">
        <f>MAX(K2562,B2563)</f>
      </c>
      <c r="L2563">
        <f>IF(K2563&gt;0,B2563/K2563-1,"")</f>
      </c>
    </row>
    <row r="2564">
      <c r="A2564">
        <f>NAV!A2564</f>
      </c>
      <c r="B2564">
        <f>NAV!B2564</f>
      </c>
      <c r="C2564">
        <f>IFERROR(LN(B2564/B2563),"")</f>
      </c>
      <c r="D2564">
        <f>IFERROR(A2564-A2563,"")</f>
      </c>
      <c r="E2564">
        <f>IFERROR(D2564/365.25,"")</f>
      </c>
      <c r="F2564" t="inlineStr">
        <is>
          <t/>
        </is>
      </c>
      <c r="G2564" t="inlineStr">
        <is>
          <t/>
        </is>
      </c>
      <c r="H2564" t="inlineStr">
        <is>
          <t/>
        </is>
      </c>
      <c r="I2564">
        <f>IF(D2564&gt;0,C2564/D2564,"")</f>
      </c>
      <c r="J2564">
        <f>IFERROR(B2564/B2563-1,"")</f>
      </c>
      <c r="K2564">
        <f>MAX(K2563,B2564)</f>
      </c>
      <c r="L2564">
        <f>IF(K2564&gt;0,B2564/K2564-1,"")</f>
      </c>
    </row>
    <row r="2565">
      <c r="A2565">
        <f>NAV!A2565</f>
      </c>
      <c r="B2565">
        <f>NAV!B2565</f>
      </c>
      <c r="C2565">
        <f>IFERROR(LN(B2565/B2564),"")</f>
      </c>
      <c r="D2565">
        <f>IFERROR(A2565-A2564,"")</f>
      </c>
      <c r="E2565">
        <f>IFERROR(D2565/365.25,"")</f>
      </c>
      <c r="F2565" t="inlineStr">
        <is>
          <t/>
        </is>
      </c>
      <c r="G2565" t="inlineStr">
        <is>
          <t/>
        </is>
      </c>
      <c r="H2565" t="inlineStr">
        <is>
          <t/>
        </is>
      </c>
      <c r="I2565">
        <f>IF(D2565&gt;0,C2565/D2565,"")</f>
      </c>
      <c r="J2565">
        <f>IFERROR(B2565/B2564-1,"")</f>
      </c>
      <c r="K2565">
        <f>MAX(K2564,B2565)</f>
      </c>
      <c r="L2565">
        <f>IF(K2565&gt;0,B2565/K2565-1,"")</f>
      </c>
    </row>
    <row r="2566">
      <c r="A2566">
        <f>NAV!A2566</f>
      </c>
      <c r="B2566">
        <f>NAV!B2566</f>
      </c>
      <c r="C2566">
        <f>IFERROR(LN(B2566/B2565),"")</f>
      </c>
      <c r="D2566">
        <f>IFERROR(A2566-A2565,"")</f>
      </c>
      <c r="E2566">
        <f>IFERROR(D2566/365.25,"")</f>
      </c>
      <c r="F2566" t="inlineStr">
        <is>
          <t/>
        </is>
      </c>
      <c r="G2566" t="inlineStr">
        <is>
          <t/>
        </is>
      </c>
      <c r="H2566" t="inlineStr">
        <is>
          <t/>
        </is>
      </c>
      <c r="I2566">
        <f>IF(D2566&gt;0,C2566/D2566,"")</f>
      </c>
      <c r="J2566">
        <f>IFERROR(B2566/B2565-1,"")</f>
      </c>
      <c r="K2566">
        <f>MAX(K2565,B2566)</f>
      </c>
      <c r="L2566">
        <f>IF(K2566&gt;0,B2566/K2566-1,"")</f>
      </c>
    </row>
    <row r="2567">
      <c r="A2567">
        <f>NAV!A2567</f>
      </c>
      <c r="B2567">
        <f>NAV!B2567</f>
      </c>
      <c r="C2567">
        <f>IFERROR(LN(B2567/B2566),"")</f>
      </c>
      <c r="D2567">
        <f>IFERROR(A2567-A2566,"")</f>
      </c>
      <c r="E2567">
        <f>IFERROR(D2567/365.25,"")</f>
      </c>
      <c r="F2567" t="inlineStr">
        <is>
          <t/>
        </is>
      </c>
      <c r="G2567" t="inlineStr">
        <is>
          <t/>
        </is>
      </c>
      <c r="H2567" t="inlineStr">
        <is>
          <t/>
        </is>
      </c>
      <c r="I2567">
        <f>IF(D2567&gt;0,C2567/D2567,"")</f>
      </c>
      <c r="J2567">
        <f>IFERROR(B2567/B2566-1,"")</f>
      </c>
      <c r="K2567">
        <f>MAX(K2566,B2567)</f>
      </c>
      <c r="L2567">
        <f>IF(K2567&gt;0,B2567/K2567-1,"")</f>
      </c>
    </row>
    <row r="2568">
      <c r="A2568">
        <f>NAV!A2568</f>
      </c>
      <c r="B2568">
        <f>NAV!B2568</f>
      </c>
      <c r="C2568">
        <f>IFERROR(LN(B2568/B2567),"")</f>
      </c>
      <c r="D2568">
        <f>IFERROR(A2568-A2567,"")</f>
      </c>
      <c r="E2568">
        <f>IFERROR(D2568/365.25,"")</f>
      </c>
      <c r="F2568" t="inlineStr">
        <is>
          <t/>
        </is>
      </c>
      <c r="G2568" t="inlineStr">
        <is>
          <t/>
        </is>
      </c>
      <c r="H2568" t="inlineStr">
        <is>
          <t/>
        </is>
      </c>
      <c r="I2568">
        <f>IF(D2568&gt;0,C2568/D2568,"")</f>
      </c>
      <c r="J2568">
        <f>IFERROR(B2568/B2567-1,"")</f>
      </c>
      <c r="K2568">
        <f>MAX(K2567,B2568)</f>
      </c>
      <c r="L2568">
        <f>IF(K2568&gt;0,B2568/K2568-1,"")</f>
      </c>
    </row>
    <row r="2569">
      <c r="A2569">
        <f>NAV!A2569</f>
      </c>
      <c r="B2569">
        <f>NAV!B2569</f>
      </c>
      <c r="C2569">
        <f>IFERROR(LN(B2569/B2568),"")</f>
      </c>
      <c r="D2569">
        <f>IFERROR(A2569-A2568,"")</f>
      </c>
      <c r="E2569">
        <f>IFERROR(D2569/365.25,"")</f>
      </c>
      <c r="F2569" t="inlineStr">
        <is>
          <t/>
        </is>
      </c>
      <c r="G2569" t="inlineStr">
        <is>
          <t/>
        </is>
      </c>
      <c r="H2569" t="inlineStr">
        <is>
          <t/>
        </is>
      </c>
      <c r="I2569">
        <f>IF(D2569&gt;0,C2569/D2569,"")</f>
      </c>
      <c r="J2569">
        <f>IFERROR(B2569/B2568-1,"")</f>
      </c>
      <c r="K2569">
        <f>MAX(K2568,B2569)</f>
      </c>
      <c r="L2569">
        <f>IF(K2569&gt;0,B2569/K2569-1,"")</f>
      </c>
    </row>
    <row r="2570">
      <c r="A2570">
        <f>NAV!A2570</f>
      </c>
      <c r="B2570">
        <f>NAV!B2570</f>
      </c>
      <c r="C2570">
        <f>IFERROR(LN(B2570/B2569),"")</f>
      </c>
      <c r="D2570">
        <f>IFERROR(A2570-A2569,"")</f>
      </c>
      <c r="E2570">
        <f>IFERROR(D2570/365.25,"")</f>
      </c>
      <c r="F2570" t="inlineStr">
        <is>
          <t/>
        </is>
      </c>
      <c r="G2570" t="inlineStr">
        <is>
          <t/>
        </is>
      </c>
      <c r="H2570" t="inlineStr">
        <is>
          <t/>
        </is>
      </c>
      <c r="I2570">
        <f>IF(D2570&gt;0,C2570/D2570,"")</f>
      </c>
      <c r="J2570">
        <f>IFERROR(B2570/B2569-1,"")</f>
      </c>
      <c r="K2570">
        <f>MAX(K2569,B2570)</f>
      </c>
      <c r="L2570">
        <f>IF(K2570&gt;0,B2570/K2570-1,"")</f>
      </c>
    </row>
    <row r="2571">
      <c r="A2571">
        <f>NAV!A2571</f>
      </c>
      <c r="B2571">
        <f>NAV!B2571</f>
      </c>
      <c r="C2571">
        <f>IFERROR(LN(B2571/B2570),"")</f>
      </c>
      <c r="D2571">
        <f>IFERROR(A2571-A2570,"")</f>
      </c>
      <c r="E2571">
        <f>IFERROR(D2571/365.25,"")</f>
      </c>
      <c r="F2571" t="inlineStr">
        <is>
          <t/>
        </is>
      </c>
      <c r="G2571" t="inlineStr">
        <is>
          <t/>
        </is>
      </c>
      <c r="H2571" t="inlineStr">
        <is>
          <t/>
        </is>
      </c>
      <c r="I2571">
        <f>IF(D2571&gt;0,C2571/D2571,"")</f>
      </c>
      <c r="J2571">
        <f>IFERROR(B2571/B2570-1,"")</f>
      </c>
      <c r="K2571">
        <f>MAX(K2570,B2571)</f>
      </c>
      <c r="L2571">
        <f>IF(K2571&gt;0,B2571/K2571-1,"")</f>
      </c>
    </row>
    <row r="2572">
      <c r="A2572">
        <f>NAV!A2572</f>
      </c>
      <c r="B2572">
        <f>NAV!B2572</f>
      </c>
      <c r="C2572">
        <f>IFERROR(LN(B2572/B2571),"")</f>
      </c>
      <c r="D2572">
        <f>IFERROR(A2572-A2571,"")</f>
      </c>
      <c r="E2572">
        <f>IFERROR(D2572/365.25,"")</f>
      </c>
      <c r="F2572" t="inlineStr">
        <is>
          <t/>
        </is>
      </c>
      <c r="G2572" t="inlineStr">
        <is>
          <t/>
        </is>
      </c>
      <c r="H2572" t="inlineStr">
        <is>
          <t/>
        </is>
      </c>
      <c r="I2572">
        <f>IF(D2572&gt;0,C2572/D2572,"")</f>
      </c>
      <c r="J2572">
        <f>IFERROR(B2572/B2571-1,"")</f>
      </c>
      <c r="K2572">
        <f>MAX(K2571,B2572)</f>
      </c>
      <c r="L2572">
        <f>IF(K2572&gt;0,B2572/K2572-1,"")</f>
      </c>
    </row>
    <row r="2573">
      <c r="A2573">
        <f>NAV!A2573</f>
      </c>
      <c r="B2573">
        <f>NAV!B2573</f>
      </c>
      <c r="C2573">
        <f>IFERROR(LN(B2573/B2572),"")</f>
      </c>
      <c r="D2573">
        <f>IFERROR(A2573-A2572,"")</f>
      </c>
      <c r="E2573">
        <f>IFERROR(D2573/365.25,"")</f>
      </c>
      <c r="F2573" t="inlineStr">
        <is>
          <t/>
        </is>
      </c>
      <c r="G2573" t="inlineStr">
        <is>
          <t/>
        </is>
      </c>
      <c r="H2573" t="inlineStr">
        <is>
          <t/>
        </is>
      </c>
      <c r="I2573">
        <f>IF(D2573&gt;0,C2573/D2573,"")</f>
      </c>
      <c r="J2573">
        <f>IFERROR(B2573/B2572-1,"")</f>
      </c>
      <c r="K2573">
        <f>MAX(K2572,B2573)</f>
      </c>
      <c r="L2573">
        <f>IF(K2573&gt;0,B2573/K2573-1,"")</f>
      </c>
    </row>
    <row r="2574">
      <c r="A2574">
        <f>NAV!A2574</f>
      </c>
      <c r="B2574">
        <f>NAV!B2574</f>
      </c>
      <c r="C2574">
        <f>IFERROR(LN(B2574/B2573),"")</f>
      </c>
      <c r="D2574">
        <f>IFERROR(A2574-A2573,"")</f>
      </c>
      <c r="E2574">
        <f>IFERROR(D2574/365.25,"")</f>
      </c>
      <c r="F2574" t="inlineStr">
        <is>
          <t/>
        </is>
      </c>
      <c r="G2574" t="inlineStr">
        <is>
          <t/>
        </is>
      </c>
      <c r="H2574" t="inlineStr">
        <is>
          <t/>
        </is>
      </c>
      <c r="I2574">
        <f>IF(D2574&gt;0,C2574/D2574,"")</f>
      </c>
      <c r="J2574">
        <f>IFERROR(B2574/B2573-1,"")</f>
      </c>
      <c r="K2574">
        <f>MAX(K2573,B2574)</f>
      </c>
      <c r="L2574">
        <f>IF(K2574&gt;0,B2574/K2574-1,"")</f>
      </c>
    </row>
    <row r="2575">
      <c r="A2575">
        <f>NAV!A2575</f>
      </c>
      <c r="B2575">
        <f>NAV!B2575</f>
      </c>
      <c r="C2575">
        <f>IFERROR(LN(B2575/B2574),"")</f>
      </c>
      <c r="D2575">
        <f>IFERROR(A2575-A2574,"")</f>
      </c>
      <c r="E2575">
        <f>IFERROR(D2575/365.25,"")</f>
      </c>
      <c r="F2575" t="inlineStr">
        <is>
          <t/>
        </is>
      </c>
      <c r="G2575" t="inlineStr">
        <is>
          <t/>
        </is>
      </c>
      <c r="H2575" t="inlineStr">
        <is>
          <t/>
        </is>
      </c>
      <c r="I2575">
        <f>IF(D2575&gt;0,C2575/D2575,"")</f>
      </c>
      <c r="J2575">
        <f>IFERROR(B2575/B2574-1,"")</f>
      </c>
      <c r="K2575">
        <f>MAX(K2574,B2575)</f>
      </c>
      <c r="L2575">
        <f>IF(K2575&gt;0,B2575/K2575-1,"")</f>
      </c>
    </row>
    <row r="2576">
      <c r="A2576">
        <f>NAV!A2576</f>
      </c>
      <c r="B2576">
        <f>NAV!B2576</f>
      </c>
      <c r="C2576">
        <f>IFERROR(LN(B2576/B2575),"")</f>
      </c>
      <c r="D2576">
        <f>IFERROR(A2576-A2575,"")</f>
      </c>
      <c r="E2576">
        <f>IFERROR(D2576/365.25,"")</f>
      </c>
      <c r="F2576" t="inlineStr">
        <is>
          <t/>
        </is>
      </c>
      <c r="G2576" t="inlineStr">
        <is>
          <t/>
        </is>
      </c>
      <c r="H2576" t="inlineStr">
        <is>
          <t/>
        </is>
      </c>
      <c r="I2576">
        <f>IF(D2576&gt;0,C2576/D2576,"")</f>
      </c>
      <c r="J2576">
        <f>IFERROR(B2576/B2575-1,"")</f>
      </c>
      <c r="K2576">
        <f>MAX(K2575,B2576)</f>
      </c>
      <c r="L2576">
        <f>IF(K2576&gt;0,B2576/K2576-1,"")</f>
      </c>
    </row>
    <row r="2577">
      <c r="A2577">
        <f>NAV!A2577</f>
      </c>
      <c r="B2577">
        <f>NAV!B2577</f>
      </c>
      <c r="C2577">
        <f>IFERROR(LN(B2577/B2576),"")</f>
      </c>
      <c r="D2577">
        <f>IFERROR(A2577-A2576,"")</f>
      </c>
      <c r="E2577">
        <f>IFERROR(D2577/365.25,"")</f>
      </c>
      <c r="F2577" t="inlineStr">
        <is>
          <t/>
        </is>
      </c>
      <c r="G2577" t="inlineStr">
        <is>
          <t/>
        </is>
      </c>
      <c r="H2577" t="inlineStr">
        <is>
          <t/>
        </is>
      </c>
      <c r="I2577">
        <f>IF(D2577&gt;0,C2577/D2577,"")</f>
      </c>
      <c r="J2577">
        <f>IFERROR(B2577/B2576-1,"")</f>
      </c>
      <c r="K2577">
        <f>MAX(K2576,B2577)</f>
      </c>
      <c r="L2577">
        <f>IF(K2577&gt;0,B2577/K2577-1,"")</f>
      </c>
    </row>
    <row r="2578">
      <c r="A2578">
        <f>NAV!A2578</f>
      </c>
      <c r="B2578">
        <f>NAV!B2578</f>
      </c>
      <c r="C2578">
        <f>IFERROR(LN(B2578/B2577),"")</f>
      </c>
      <c r="D2578">
        <f>IFERROR(A2578-A2577,"")</f>
      </c>
      <c r="E2578">
        <f>IFERROR(D2578/365.25,"")</f>
      </c>
      <c r="F2578" t="inlineStr">
        <is>
          <t/>
        </is>
      </c>
      <c r="G2578" t="inlineStr">
        <is>
          <t/>
        </is>
      </c>
      <c r="H2578" t="inlineStr">
        <is>
          <t/>
        </is>
      </c>
      <c r="I2578">
        <f>IF(D2578&gt;0,C2578/D2578,"")</f>
      </c>
      <c r="J2578">
        <f>IFERROR(B2578/B2577-1,"")</f>
      </c>
      <c r="K2578">
        <f>MAX(K2577,B2578)</f>
      </c>
      <c r="L2578">
        <f>IF(K2578&gt;0,B2578/K2578-1,"")</f>
      </c>
    </row>
    <row r="2579">
      <c r="A2579">
        <f>NAV!A2579</f>
      </c>
      <c r="B2579">
        <f>NAV!B2579</f>
      </c>
      <c r="C2579">
        <f>IFERROR(LN(B2579/B2578),"")</f>
      </c>
      <c r="D2579">
        <f>IFERROR(A2579-A2578,"")</f>
      </c>
      <c r="E2579">
        <f>IFERROR(D2579/365.25,"")</f>
      </c>
      <c r="F2579" t="inlineStr">
        <is>
          <t/>
        </is>
      </c>
      <c r="G2579" t="inlineStr">
        <is>
          <t/>
        </is>
      </c>
      <c r="H2579" t="inlineStr">
        <is>
          <t/>
        </is>
      </c>
      <c r="I2579">
        <f>IF(D2579&gt;0,C2579/D2579,"")</f>
      </c>
      <c r="J2579">
        <f>IFERROR(B2579/B2578-1,"")</f>
      </c>
      <c r="K2579">
        <f>MAX(K2578,B2579)</f>
      </c>
      <c r="L2579">
        <f>IF(K2579&gt;0,B2579/K2579-1,"")</f>
      </c>
    </row>
    <row r="2580">
      <c r="A2580">
        <f>NAV!A2580</f>
      </c>
      <c r="B2580">
        <f>NAV!B2580</f>
      </c>
      <c r="C2580">
        <f>IFERROR(LN(B2580/B2579),"")</f>
      </c>
      <c r="D2580">
        <f>IFERROR(A2580-A2579,"")</f>
      </c>
      <c r="E2580">
        <f>IFERROR(D2580/365.25,"")</f>
      </c>
      <c r="F2580" t="inlineStr">
        <is>
          <t/>
        </is>
      </c>
      <c r="G2580" t="inlineStr">
        <is>
          <t/>
        </is>
      </c>
      <c r="H2580" t="inlineStr">
        <is>
          <t/>
        </is>
      </c>
      <c r="I2580">
        <f>IF(D2580&gt;0,C2580/D2580,"")</f>
      </c>
      <c r="J2580">
        <f>IFERROR(B2580/B2579-1,"")</f>
      </c>
      <c r="K2580">
        <f>MAX(K2579,B2580)</f>
      </c>
      <c r="L2580">
        <f>IF(K2580&gt;0,B2580/K2580-1,"")</f>
      </c>
    </row>
    <row r="2581">
      <c r="A2581">
        <f>NAV!A2581</f>
      </c>
      <c r="B2581">
        <f>NAV!B2581</f>
      </c>
      <c r="C2581">
        <f>IFERROR(LN(B2581/B2580),"")</f>
      </c>
      <c r="D2581">
        <f>IFERROR(A2581-A2580,"")</f>
      </c>
      <c r="E2581">
        <f>IFERROR(D2581/365.25,"")</f>
      </c>
      <c r="F2581" t="inlineStr">
        <is>
          <t/>
        </is>
      </c>
      <c r="G2581" t="inlineStr">
        <is>
          <t/>
        </is>
      </c>
      <c r="H2581" t="inlineStr">
        <is>
          <t/>
        </is>
      </c>
      <c r="I2581">
        <f>IF(D2581&gt;0,C2581/D2581,"")</f>
      </c>
      <c r="J2581">
        <f>IFERROR(B2581/B2580-1,"")</f>
      </c>
      <c r="K2581">
        <f>MAX(K2580,B2581)</f>
      </c>
      <c r="L2581">
        <f>IF(K2581&gt;0,B2581/K2581-1,"")</f>
      </c>
    </row>
    <row r="2582">
      <c r="A2582">
        <f>NAV!A2582</f>
      </c>
      <c r="B2582">
        <f>NAV!B2582</f>
      </c>
      <c r="C2582">
        <f>IFERROR(LN(B2582/B2581),"")</f>
      </c>
      <c r="D2582">
        <f>IFERROR(A2582-A2581,"")</f>
      </c>
      <c r="E2582">
        <f>IFERROR(D2582/365.25,"")</f>
      </c>
      <c r="F2582" t="inlineStr">
        <is>
          <t/>
        </is>
      </c>
      <c r="G2582" t="inlineStr">
        <is>
          <t/>
        </is>
      </c>
      <c r="H2582" t="inlineStr">
        <is>
          <t/>
        </is>
      </c>
      <c r="I2582">
        <f>IF(D2582&gt;0,C2582/D2582,"")</f>
      </c>
      <c r="J2582">
        <f>IFERROR(B2582/B2581-1,"")</f>
      </c>
      <c r="K2582">
        <f>MAX(K2581,B2582)</f>
      </c>
      <c r="L2582">
        <f>IF(K2582&gt;0,B2582/K2582-1,"")</f>
      </c>
    </row>
    <row r="2583">
      <c r="A2583">
        <f>NAV!A2583</f>
      </c>
      <c r="B2583">
        <f>NAV!B2583</f>
      </c>
      <c r="C2583">
        <f>IFERROR(LN(B2583/B2582),"")</f>
      </c>
      <c r="D2583">
        <f>IFERROR(A2583-A2582,"")</f>
      </c>
      <c r="E2583">
        <f>IFERROR(D2583/365.25,"")</f>
      </c>
      <c r="F2583" t="inlineStr">
        <is>
          <t/>
        </is>
      </c>
      <c r="G2583" t="inlineStr">
        <is>
          <t/>
        </is>
      </c>
      <c r="H2583" t="inlineStr">
        <is>
          <t/>
        </is>
      </c>
      <c r="I2583">
        <f>IF(D2583&gt;0,C2583/D2583,"")</f>
      </c>
      <c r="J2583">
        <f>IFERROR(B2583/B2582-1,"")</f>
      </c>
      <c r="K2583">
        <f>MAX(K2582,B2583)</f>
      </c>
      <c r="L2583">
        <f>IF(K2583&gt;0,B2583/K2583-1,"")</f>
      </c>
    </row>
    <row r="2584">
      <c r="A2584">
        <f>NAV!A2584</f>
      </c>
      <c r="B2584">
        <f>NAV!B2584</f>
      </c>
      <c r="C2584">
        <f>IFERROR(LN(B2584/B2583),"")</f>
      </c>
      <c r="D2584">
        <f>IFERROR(A2584-A2583,"")</f>
      </c>
      <c r="E2584">
        <f>IFERROR(D2584/365.25,"")</f>
      </c>
      <c r="F2584" t="inlineStr">
        <is>
          <t/>
        </is>
      </c>
      <c r="G2584" t="inlineStr">
        <is>
          <t/>
        </is>
      </c>
      <c r="H2584" t="inlineStr">
        <is>
          <t/>
        </is>
      </c>
      <c r="I2584">
        <f>IF(D2584&gt;0,C2584/D2584,"")</f>
      </c>
      <c r="J2584">
        <f>IFERROR(B2584/B2583-1,"")</f>
      </c>
      <c r="K2584">
        <f>MAX(K2583,B2584)</f>
      </c>
      <c r="L2584">
        <f>IF(K2584&gt;0,B2584/K2584-1,"")</f>
      </c>
    </row>
    <row r="2585">
      <c r="A2585">
        <f>NAV!A2585</f>
      </c>
      <c r="B2585">
        <f>NAV!B2585</f>
      </c>
      <c r="C2585">
        <f>IFERROR(LN(B2585/B2584),"")</f>
      </c>
      <c r="D2585">
        <f>IFERROR(A2585-A2584,"")</f>
      </c>
      <c r="E2585">
        <f>IFERROR(D2585/365.25,"")</f>
      </c>
      <c r="F2585" t="inlineStr">
        <is>
          <t/>
        </is>
      </c>
      <c r="G2585" t="inlineStr">
        <is>
          <t/>
        </is>
      </c>
      <c r="H2585" t="inlineStr">
        <is>
          <t/>
        </is>
      </c>
      <c r="I2585">
        <f>IF(D2585&gt;0,C2585/D2585,"")</f>
      </c>
      <c r="J2585">
        <f>IFERROR(B2585/B2584-1,"")</f>
      </c>
      <c r="K2585">
        <f>MAX(K2584,B2585)</f>
      </c>
      <c r="L2585">
        <f>IF(K2585&gt;0,B2585/K2585-1,"")</f>
      </c>
    </row>
    <row r="2586">
      <c r="A2586">
        <f>NAV!A2586</f>
      </c>
      <c r="B2586">
        <f>NAV!B2586</f>
      </c>
      <c r="C2586">
        <f>IFERROR(LN(B2586/B2585),"")</f>
      </c>
      <c r="D2586">
        <f>IFERROR(A2586-A2585,"")</f>
      </c>
      <c r="E2586">
        <f>IFERROR(D2586/365.25,"")</f>
      </c>
      <c r="F2586" t="inlineStr">
        <is>
          <t/>
        </is>
      </c>
      <c r="G2586" t="inlineStr">
        <is>
          <t/>
        </is>
      </c>
      <c r="H2586" t="inlineStr">
        <is>
          <t/>
        </is>
      </c>
      <c r="I2586">
        <f>IF(D2586&gt;0,C2586/D2586,"")</f>
      </c>
      <c r="J2586">
        <f>IFERROR(B2586/B2585-1,"")</f>
      </c>
      <c r="K2586">
        <f>MAX(K2585,B2586)</f>
      </c>
      <c r="L2586">
        <f>IF(K2586&gt;0,B2586/K2586-1,"")</f>
      </c>
    </row>
    <row r="2587">
      <c r="A2587">
        <f>NAV!A2587</f>
      </c>
      <c r="B2587">
        <f>NAV!B2587</f>
      </c>
      <c r="C2587">
        <f>IFERROR(LN(B2587/B2586),"")</f>
      </c>
      <c r="D2587">
        <f>IFERROR(A2587-A2586,"")</f>
      </c>
      <c r="E2587">
        <f>IFERROR(D2587/365.25,"")</f>
      </c>
      <c r="F2587" t="inlineStr">
        <is>
          <t/>
        </is>
      </c>
      <c r="G2587" t="inlineStr">
        <is>
          <t/>
        </is>
      </c>
      <c r="H2587" t="inlineStr">
        <is>
          <t/>
        </is>
      </c>
      <c r="I2587">
        <f>IF(D2587&gt;0,C2587/D2587,"")</f>
      </c>
      <c r="J2587">
        <f>IFERROR(B2587/B2586-1,"")</f>
      </c>
      <c r="K2587">
        <f>MAX(K2586,B2587)</f>
      </c>
      <c r="L2587">
        <f>IF(K2587&gt;0,B2587/K2587-1,"")</f>
      </c>
    </row>
    <row r="2588">
      <c r="A2588">
        <f>NAV!A2588</f>
      </c>
      <c r="B2588">
        <f>NAV!B2588</f>
      </c>
      <c r="C2588">
        <f>IFERROR(LN(B2588/B2587),"")</f>
      </c>
      <c r="D2588">
        <f>IFERROR(A2588-A2587,"")</f>
      </c>
      <c r="E2588">
        <f>IFERROR(D2588/365.25,"")</f>
      </c>
      <c r="F2588" t="inlineStr">
        <is>
          <t/>
        </is>
      </c>
      <c r="G2588" t="inlineStr">
        <is>
          <t/>
        </is>
      </c>
      <c r="H2588" t="inlineStr">
        <is>
          <t/>
        </is>
      </c>
      <c r="I2588">
        <f>IF(D2588&gt;0,C2588/D2588,"")</f>
      </c>
      <c r="J2588">
        <f>IFERROR(B2588/B2587-1,"")</f>
      </c>
      <c r="K2588">
        <f>MAX(K2587,B2588)</f>
      </c>
      <c r="L2588">
        <f>IF(K2588&gt;0,B2588/K2588-1,"")</f>
      </c>
    </row>
    <row r="2589">
      <c r="A2589">
        <f>NAV!A2589</f>
      </c>
      <c r="B2589">
        <f>NAV!B2589</f>
      </c>
      <c r="C2589">
        <f>IFERROR(LN(B2589/B2588),"")</f>
      </c>
      <c r="D2589">
        <f>IFERROR(A2589-A2588,"")</f>
      </c>
      <c r="E2589">
        <f>IFERROR(D2589/365.25,"")</f>
      </c>
      <c r="F2589" t="inlineStr">
        <is>
          <t/>
        </is>
      </c>
      <c r="G2589" t="inlineStr">
        <is>
          <t/>
        </is>
      </c>
      <c r="H2589" t="inlineStr">
        <is>
          <t/>
        </is>
      </c>
      <c r="I2589">
        <f>IF(D2589&gt;0,C2589/D2589,"")</f>
      </c>
      <c r="J2589">
        <f>IFERROR(B2589/B2588-1,"")</f>
      </c>
      <c r="K2589">
        <f>MAX(K2588,B2589)</f>
      </c>
      <c r="L2589">
        <f>IF(K2589&gt;0,B2589/K2589-1,"")</f>
      </c>
    </row>
    <row r="2590">
      <c r="A2590">
        <f>NAV!A2590</f>
      </c>
      <c r="B2590">
        <f>NAV!B2590</f>
      </c>
      <c r="C2590">
        <f>IFERROR(LN(B2590/B2589),"")</f>
      </c>
      <c r="D2590">
        <f>IFERROR(A2590-A2589,"")</f>
      </c>
      <c r="E2590">
        <f>IFERROR(D2590/365.25,"")</f>
      </c>
      <c r="F2590" t="inlineStr">
        <is>
          <t/>
        </is>
      </c>
      <c r="G2590" t="inlineStr">
        <is>
          <t/>
        </is>
      </c>
      <c r="H2590" t="inlineStr">
        <is>
          <t/>
        </is>
      </c>
      <c r="I2590">
        <f>IF(D2590&gt;0,C2590/D2590,"")</f>
      </c>
      <c r="J2590">
        <f>IFERROR(B2590/B2589-1,"")</f>
      </c>
      <c r="K2590">
        <f>MAX(K2589,B2590)</f>
      </c>
      <c r="L2590">
        <f>IF(K2590&gt;0,B2590/K2590-1,"")</f>
      </c>
    </row>
    <row r="2591">
      <c r="A2591">
        <f>NAV!A2591</f>
      </c>
      <c r="B2591">
        <f>NAV!B2591</f>
      </c>
      <c r="C2591">
        <f>IFERROR(LN(B2591/B2590),"")</f>
      </c>
      <c r="D2591">
        <f>IFERROR(A2591-A2590,"")</f>
      </c>
      <c r="E2591">
        <f>IFERROR(D2591/365.25,"")</f>
      </c>
      <c r="F2591" t="inlineStr">
        <is>
          <t/>
        </is>
      </c>
      <c r="G2591" t="inlineStr">
        <is>
          <t/>
        </is>
      </c>
      <c r="H2591" t="inlineStr">
        <is>
          <t/>
        </is>
      </c>
      <c r="I2591">
        <f>IF(D2591&gt;0,C2591/D2591,"")</f>
      </c>
      <c r="J2591">
        <f>IFERROR(B2591/B2590-1,"")</f>
      </c>
      <c r="K2591">
        <f>MAX(K2590,B2591)</f>
      </c>
      <c r="L2591">
        <f>IF(K2591&gt;0,B2591/K2591-1,"")</f>
      </c>
    </row>
    <row r="2592">
      <c r="A2592">
        <f>NAV!A2592</f>
      </c>
      <c r="B2592">
        <f>NAV!B2592</f>
      </c>
      <c r="C2592">
        <f>IFERROR(LN(B2592/B2591),"")</f>
      </c>
      <c r="D2592">
        <f>IFERROR(A2592-A2591,"")</f>
      </c>
      <c r="E2592">
        <f>IFERROR(D2592/365.25,"")</f>
      </c>
      <c r="F2592" t="inlineStr">
        <is>
          <t/>
        </is>
      </c>
      <c r="G2592" t="inlineStr">
        <is>
          <t/>
        </is>
      </c>
      <c r="H2592" t="inlineStr">
        <is>
          <t/>
        </is>
      </c>
      <c r="I2592">
        <f>IF(D2592&gt;0,C2592/D2592,"")</f>
      </c>
      <c r="J2592">
        <f>IFERROR(B2592/B2591-1,"")</f>
      </c>
      <c r="K2592">
        <f>MAX(K2591,B2592)</f>
      </c>
      <c r="L2592">
        <f>IF(K2592&gt;0,B2592/K2592-1,"")</f>
      </c>
    </row>
    <row r="2593">
      <c r="A2593">
        <f>NAV!A2593</f>
      </c>
      <c r="B2593">
        <f>NAV!B2593</f>
      </c>
      <c r="C2593">
        <f>IFERROR(LN(B2593/B2592),"")</f>
      </c>
      <c r="D2593">
        <f>IFERROR(A2593-A2592,"")</f>
      </c>
      <c r="E2593">
        <f>IFERROR(D2593/365.25,"")</f>
      </c>
      <c r="F2593" t="inlineStr">
        <is>
          <t/>
        </is>
      </c>
      <c r="G2593" t="inlineStr">
        <is>
          <t/>
        </is>
      </c>
      <c r="H2593" t="inlineStr">
        <is>
          <t/>
        </is>
      </c>
      <c r="I2593">
        <f>IF(D2593&gt;0,C2593/D2593,"")</f>
      </c>
      <c r="J2593">
        <f>IFERROR(B2593/B2592-1,"")</f>
      </c>
      <c r="K2593">
        <f>MAX(K2592,B2593)</f>
      </c>
      <c r="L2593">
        <f>IF(K2593&gt;0,B2593/K2593-1,"")</f>
      </c>
    </row>
    <row r="2594">
      <c r="A2594">
        <f>NAV!A2594</f>
      </c>
      <c r="B2594">
        <f>NAV!B2594</f>
      </c>
      <c r="C2594">
        <f>IFERROR(LN(B2594/B2593),"")</f>
      </c>
      <c r="D2594">
        <f>IFERROR(A2594-A2593,"")</f>
      </c>
      <c r="E2594">
        <f>IFERROR(D2594/365.25,"")</f>
      </c>
      <c r="F2594" t="inlineStr">
        <is>
          <t/>
        </is>
      </c>
      <c r="G2594" t="inlineStr">
        <is>
          <t/>
        </is>
      </c>
      <c r="H2594" t="inlineStr">
        <is>
          <t/>
        </is>
      </c>
      <c r="I2594">
        <f>IF(D2594&gt;0,C2594/D2594,"")</f>
      </c>
      <c r="J2594">
        <f>IFERROR(B2594/B2593-1,"")</f>
      </c>
      <c r="K2594">
        <f>MAX(K2593,B2594)</f>
      </c>
      <c r="L2594">
        <f>IF(K2594&gt;0,B2594/K2594-1,"")</f>
      </c>
    </row>
    <row r="2595">
      <c r="A2595">
        <f>NAV!A2595</f>
      </c>
      <c r="B2595">
        <f>NAV!B2595</f>
      </c>
      <c r="C2595">
        <f>IFERROR(LN(B2595/B2594),"")</f>
      </c>
      <c r="D2595">
        <f>IFERROR(A2595-A2594,"")</f>
      </c>
      <c r="E2595">
        <f>IFERROR(D2595/365.25,"")</f>
      </c>
      <c r="F2595" t="inlineStr">
        <is>
          <t/>
        </is>
      </c>
      <c r="G2595" t="inlineStr">
        <is>
          <t/>
        </is>
      </c>
      <c r="H2595" t="inlineStr">
        <is>
          <t/>
        </is>
      </c>
      <c r="I2595">
        <f>IF(D2595&gt;0,C2595/D2595,"")</f>
      </c>
      <c r="J2595">
        <f>IFERROR(B2595/B2594-1,"")</f>
      </c>
      <c r="K2595">
        <f>MAX(K2594,B2595)</f>
      </c>
      <c r="L2595">
        <f>IF(K2595&gt;0,B2595/K2595-1,"")</f>
      </c>
    </row>
    <row r="2596">
      <c r="A2596">
        <f>NAV!A2596</f>
      </c>
      <c r="B2596">
        <f>NAV!B2596</f>
      </c>
      <c r="C2596">
        <f>IFERROR(LN(B2596/B2595),"")</f>
      </c>
      <c r="D2596">
        <f>IFERROR(A2596-A2595,"")</f>
      </c>
      <c r="E2596">
        <f>IFERROR(D2596/365.25,"")</f>
      </c>
      <c r="F2596" t="inlineStr">
        <is>
          <t/>
        </is>
      </c>
      <c r="G2596" t="inlineStr">
        <is>
          <t/>
        </is>
      </c>
      <c r="H2596" t="inlineStr">
        <is>
          <t/>
        </is>
      </c>
      <c r="I2596">
        <f>IF(D2596&gt;0,C2596/D2596,"")</f>
      </c>
      <c r="J2596">
        <f>IFERROR(B2596/B2595-1,"")</f>
      </c>
      <c r="K2596">
        <f>MAX(K2595,B2596)</f>
      </c>
      <c r="L2596">
        <f>IF(K2596&gt;0,B2596/K2596-1,"")</f>
      </c>
    </row>
    <row r="2597">
      <c r="A2597">
        <f>NAV!A2597</f>
      </c>
      <c r="B2597">
        <f>NAV!B2597</f>
      </c>
      <c r="C2597">
        <f>IFERROR(LN(B2597/B2596),"")</f>
      </c>
      <c r="D2597">
        <f>IFERROR(A2597-A2596,"")</f>
      </c>
      <c r="E2597">
        <f>IFERROR(D2597/365.25,"")</f>
      </c>
      <c r="F2597" t="inlineStr">
        <is>
          <t/>
        </is>
      </c>
      <c r="G2597" t="inlineStr">
        <is>
          <t/>
        </is>
      </c>
      <c r="H2597" t="inlineStr">
        <is>
          <t/>
        </is>
      </c>
      <c r="I2597">
        <f>IF(D2597&gt;0,C2597/D2597,"")</f>
      </c>
      <c r="J2597">
        <f>IFERROR(B2597/B2596-1,"")</f>
      </c>
      <c r="K2597">
        <f>MAX(K2596,B2597)</f>
      </c>
      <c r="L2597">
        <f>IF(K2597&gt;0,B2597/K2597-1,"")</f>
      </c>
    </row>
    <row r="2598">
      <c r="A2598">
        <f>NAV!A2598</f>
      </c>
      <c r="B2598">
        <f>NAV!B2598</f>
      </c>
      <c r="C2598">
        <f>IFERROR(LN(B2598/B2597),"")</f>
      </c>
      <c r="D2598">
        <f>IFERROR(A2598-A2597,"")</f>
      </c>
      <c r="E2598">
        <f>IFERROR(D2598/365.25,"")</f>
      </c>
      <c r="F2598" t="inlineStr">
        <is>
          <t/>
        </is>
      </c>
      <c r="G2598" t="inlineStr">
        <is>
          <t/>
        </is>
      </c>
      <c r="H2598" t="inlineStr">
        <is>
          <t/>
        </is>
      </c>
      <c r="I2598">
        <f>IF(D2598&gt;0,C2598/D2598,"")</f>
      </c>
      <c r="J2598">
        <f>IFERROR(B2598/B2597-1,"")</f>
      </c>
      <c r="K2598">
        <f>MAX(K2597,B2598)</f>
      </c>
      <c r="L2598">
        <f>IF(K2598&gt;0,B2598/K2598-1,"")</f>
      </c>
    </row>
    <row r="2599">
      <c r="A2599">
        <f>NAV!A2599</f>
      </c>
      <c r="B2599">
        <f>NAV!B2599</f>
      </c>
      <c r="C2599">
        <f>IFERROR(LN(B2599/B2598),"")</f>
      </c>
      <c r="D2599">
        <f>IFERROR(A2599-A2598,"")</f>
      </c>
      <c r="E2599">
        <f>IFERROR(D2599/365.25,"")</f>
      </c>
      <c r="F2599" t="inlineStr">
        <is>
          <t/>
        </is>
      </c>
      <c r="G2599" t="inlineStr">
        <is>
          <t/>
        </is>
      </c>
      <c r="H2599" t="inlineStr">
        <is>
          <t/>
        </is>
      </c>
      <c r="I2599">
        <f>IF(D2599&gt;0,C2599/D2599,"")</f>
      </c>
      <c r="J2599">
        <f>IFERROR(B2599/B2598-1,"")</f>
      </c>
      <c r="K2599">
        <f>MAX(K2598,B2599)</f>
      </c>
      <c r="L2599">
        <f>IF(K2599&gt;0,B2599/K2599-1,"")</f>
      </c>
    </row>
    <row r="2600">
      <c r="A2600">
        <f>NAV!A2600</f>
      </c>
      <c r="B2600">
        <f>NAV!B2600</f>
      </c>
      <c r="C2600">
        <f>IFERROR(LN(B2600/B2599),"")</f>
      </c>
      <c r="D2600">
        <f>IFERROR(A2600-A2599,"")</f>
      </c>
      <c r="E2600">
        <f>IFERROR(D2600/365.25,"")</f>
      </c>
      <c r="F2600" t="inlineStr">
        <is>
          <t/>
        </is>
      </c>
      <c r="G2600" t="inlineStr">
        <is>
          <t/>
        </is>
      </c>
      <c r="H2600" t="inlineStr">
        <is>
          <t/>
        </is>
      </c>
      <c r="I2600">
        <f>IF(D2600&gt;0,C2600/D2600,"")</f>
      </c>
      <c r="J2600">
        <f>IFERROR(B2600/B2599-1,"")</f>
      </c>
      <c r="K2600">
        <f>MAX(K2599,B2600)</f>
      </c>
      <c r="L2600">
        <f>IF(K2600&gt;0,B2600/K2600-1,"")</f>
      </c>
    </row>
    <row r="2601">
      <c r="A2601">
        <f>NAV!A2601</f>
      </c>
      <c r="B2601">
        <f>NAV!B2601</f>
      </c>
      <c r="C2601">
        <f>IFERROR(LN(B2601/B2600),"")</f>
      </c>
      <c r="D2601">
        <f>IFERROR(A2601-A2600,"")</f>
      </c>
      <c r="E2601">
        <f>IFERROR(D2601/365.25,"")</f>
      </c>
      <c r="F2601" t="inlineStr">
        <is>
          <t/>
        </is>
      </c>
      <c r="G2601" t="inlineStr">
        <is>
          <t/>
        </is>
      </c>
      <c r="H2601" t="inlineStr">
        <is>
          <t/>
        </is>
      </c>
      <c r="I2601">
        <f>IF(D2601&gt;0,C2601/D2601,"")</f>
      </c>
      <c r="J2601">
        <f>IFERROR(B2601/B2600-1,"")</f>
      </c>
      <c r="K2601">
        <f>MAX(K2600,B2601)</f>
      </c>
      <c r="L2601">
        <f>IF(K2601&gt;0,B2601/K2601-1,"")</f>
      </c>
    </row>
    <row r="2602">
      <c r="A2602">
        <f>NAV!A2602</f>
      </c>
      <c r="B2602">
        <f>NAV!B2602</f>
      </c>
      <c r="C2602">
        <f>IFERROR(LN(B2602/B2601),"")</f>
      </c>
      <c r="D2602">
        <f>IFERROR(A2602-A2601,"")</f>
      </c>
      <c r="E2602">
        <f>IFERROR(D2602/365.25,"")</f>
      </c>
      <c r="F2602" t="inlineStr">
        <is>
          <t/>
        </is>
      </c>
      <c r="G2602" t="inlineStr">
        <is>
          <t/>
        </is>
      </c>
      <c r="H2602" t="inlineStr">
        <is>
          <t/>
        </is>
      </c>
      <c r="I2602">
        <f>IF(D2602&gt;0,C2602/D2602,"")</f>
      </c>
      <c r="J2602">
        <f>IFERROR(B2602/B2601-1,"")</f>
      </c>
      <c r="K2602">
        <f>MAX(K2601,B2602)</f>
      </c>
      <c r="L2602">
        <f>IF(K2602&gt;0,B2602/K2602-1,"")</f>
      </c>
    </row>
    <row r="2603">
      <c r="A2603">
        <f>NAV!A2603</f>
      </c>
      <c r="B2603">
        <f>NAV!B2603</f>
      </c>
      <c r="C2603">
        <f>IFERROR(LN(B2603/B2602),"")</f>
      </c>
      <c r="D2603">
        <f>IFERROR(A2603-A2602,"")</f>
      </c>
      <c r="E2603">
        <f>IFERROR(D2603/365.25,"")</f>
      </c>
      <c r="F2603" t="inlineStr">
        <is>
          <t/>
        </is>
      </c>
      <c r="G2603" t="inlineStr">
        <is>
          <t/>
        </is>
      </c>
      <c r="H2603" t="inlineStr">
        <is>
          <t/>
        </is>
      </c>
      <c r="I2603">
        <f>IF(D2603&gt;0,C2603/D2603,"")</f>
      </c>
      <c r="J2603">
        <f>IFERROR(B2603/B2602-1,"")</f>
      </c>
      <c r="K2603">
        <f>MAX(K2602,B2603)</f>
      </c>
      <c r="L2603">
        <f>IF(K2603&gt;0,B2603/K2603-1,"")</f>
      </c>
    </row>
    <row r="2604">
      <c r="A2604">
        <f>NAV!A2604</f>
      </c>
      <c r="B2604">
        <f>NAV!B2604</f>
      </c>
      <c r="C2604">
        <f>IFERROR(LN(B2604/B2603),"")</f>
      </c>
      <c r="D2604">
        <f>IFERROR(A2604-A2603,"")</f>
      </c>
      <c r="E2604">
        <f>IFERROR(D2604/365.25,"")</f>
      </c>
      <c r="F2604" t="inlineStr">
        <is>
          <t/>
        </is>
      </c>
      <c r="G2604" t="inlineStr">
        <is>
          <t/>
        </is>
      </c>
      <c r="H2604" t="inlineStr">
        <is>
          <t/>
        </is>
      </c>
      <c r="I2604">
        <f>IF(D2604&gt;0,C2604/D2604,"")</f>
      </c>
      <c r="J2604">
        <f>IFERROR(B2604/B2603-1,"")</f>
      </c>
      <c r="K2604">
        <f>MAX(K2603,B2604)</f>
      </c>
      <c r="L2604">
        <f>IF(K2604&gt;0,B2604/K2604-1,"")</f>
      </c>
    </row>
    <row r="2605">
      <c r="A2605">
        <f>NAV!A2605</f>
      </c>
      <c r="B2605">
        <f>NAV!B2605</f>
      </c>
      <c r="C2605">
        <f>IFERROR(LN(B2605/B2604),"")</f>
      </c>
      <c r="D2605">
        <f>IFERROR(A2605-A2604,"")</f>
      </c>
      <c r="E2605">
        <f>IFERROR(D2605/365.25,"")</f>
      </c>
      <c r="F2605" t="inlineStr">
        <is>
          <t/>
        </is>
      </c>
      <c r="G2605" t="inlineStr">
        <is>
          <t/>
        </is>
      </c>
      <c r="H2605" t="inlineStr">
        <is>
          <t/>
        </is>
      </c>
      <c r="I2605">
        <f>IF(D2605&gt;0,C2605/D2605,"")</f>
      </c>
      <c r="J2605">
        <f>IFERROR(B2605/B2604-1,"")</f>
      </c>
      <c r="K2605">
        <f>MAX(K2604,B2605)</f>
      </c>
      <c r="L2605">
        <f>IF(K2605&gt;0,B2605/K2605-1,"")</f>
      </c>
    </row>
    <row r="2606">
      <c r="A2606">
        <f>NAV!A2606</f>
      </c>
      <c r="B2606">
        <f>NAV!B2606</f>
      </c>
      <c r="C2606">
        <f>IFERROR(LN(B2606/B2605),"")</f>
      </c>
      <c r="D2606">
        <f>IFERROR(A2606-A2605,"")</f>
      </c>
      <c r="E2606">
        <f>IFERROR(D2606/365.25,"")</f>
      </c>
      <c r="F2606" t="inlineStr">
        <is>
          <t/>
        </is>
      </c>
      <c r="G2606" t="inlineStr">
        <is>
          <t/>
        </is>
      </c>
      <c r="H2606" t="inlineStr">
        <is>
          <t/>
        </is>
      </c>
      <c r="I2606">
        <f>IF(D2606&gt;0,C2606/D2606,"")</f>
      </c>
      <c r="J2606">
        <f>IFERROR(B2606/B2605-1,"")</f>
      </c>
      <c r="K2606">
        <f>MAX(K2605,B2606)</f>
      </c>
      <c r="L2606">
        <f>IF(K2606&gt;0,B2606/K2606-1,"")</f>
      </c>
    </row>
    <row r="2607">
      <c r="A2607">
        <f>NAV!A2607</f>
      </c>
      <c r="B2607">
        <f>NAV!B2607</f>
      </c>
      <c r="C2607">
        <f>IFERROR(LN(B2607/B2606),"")</f>
      </c>
      <c r="D2607">
        <f>IFERROR(A2607-A2606,"")</f>
      </c>
      <c r="E2607">
        <f>IFERROR(D2607/365.25,"")</f>
      </c>
      <c r="F2607" t="inlineStr">
        <is>
          <t/>
        </is>
      </c>
      <c r="G2607" t="inlineStr">
        <is>
          <t/>
        </is>
      </c>
      <c r="H2607" t="inlineStr">
        <is>
          <t/>
        </is>
      </c>
      <c r="I2607">
        <f>IF(D2607&gt;0,C2607/D2607,"")</f>
      </c>
      <c r="J2607">
        <f>IFERROR(B2607/B2606-1,"")</f>
      </c>
      <c r="K2607">
        <f>MAX(K2606,B2607)</f>
      </c>
      <c r="L2607">
        <f>IF(K2607&gt;0,B2607/K2607-1,"")</f>
      </c>
    </row>
    <row r="2608">
      <c r="A2608">
        <f>NAV!A2608</f>
      </c>
      <c r="B2608">
        <f>NAV!B2608</f>
      </c>
      <c r="C2608">
        <f>IFERROR(LN(B2608/B2607),"")</f>
      </c>
      <c r="D2608">
        <f>IFERROR(A2608-A2607,"")</f>
      </c>
      <c r="E2608">
        <f>IFERROR(D2608/365.25,"")</f>
      </c>
      <c r="F2608" t="inlineStr">
        <is>
          <t/>
        </is>
      </c>
      <c r="G2608" t="inlineStr">
        <is>
          <t/>
        </is>
      </c>
      <c r="H2608" t="inlineStr">
        <is>
          <t/>
        </is>
      </c>
      <c r="I2608">
        <f>IF(D2608&gt;0,C2608/D2608,"")</f>
      </c>
      <c r="J2608">
        <f>IFERROR(B2608/B2607-1,"")</f>
      </c>
      <c r="K2608">
        <f>MAX(K2607,B2608)</f>
      </c>
      <c r="L2608">
        <f>IF(K2608&gt;0,B2608/K2608-1,"")</f>
      </c>
    </row>
    <row r="2609">
      <c r="A2609">
        <f>NAV!A2609</f>
      </c>
      <c r="B2609">
        <f>NAV!B2609</f>
      </c>
      <c r="C2609">
        <f>IFERROR(LN(B2609/B2608),"")</f>
      </c>
      <c r="D2609">
        <f>IFERROR(A2609-A2608,"")</f>
      </c>
      <c r="E2609">
        <f>IFERROR(D2609/365.25,"")</f>
      </c>
      <c r="F2609" t="inlineStr">
        <is>
          <t/>
        </is>
      </c>
      <c r="G2609" t="inlineStr">
        <is>
          <t/>
        </is>
      </c>
      <c r="H2609" t="inlineStr">
        <is>
          <t/>
        </is>
      </c>
      <c r="I2609">
        <f>IF(D2609&gt;0,C2609/D2609,"")</f>
      </c>
      <c r="J2609">
        <f>IFERROR(B2609/B2608-1,"")</f>
      </c>
      <c r="K2609">
        <f>MAX(K2608,B2609)</f>
      </c>
      <c r="L2609">
        <f>IF(K2609&gt;0,B2609/K2609-1,"")</f>
      </c>
    </row>
    <row r="2610">
      <c r="A2610">
        <f>NAV!A2610</f>
      </c>
      <c r="B2610">
        <f>NAV!B2610</f>
      </c>
      <c r="C2610">
        <f>IFERROR(LN(B2610/B2609),"")</f>
      </c>
      <c r="D2610">
        <f>IFERROR(A2610-A2609,"")</f>
      </c>
      <c r="E2610">
        <f>IFERROR(D2610/365.25,"")</f>
      </c>
      <c r="F2610" t="inlineStr">
        <is>
          <t/>
        </is>
      </c>
      <c r="G2610" t="inlineStr">
        <is>
          <t/>
        </is>
      </c>
      <c r="H2610" t="inlineStr">
        <is>
          <t/>
        </is>
      </c>
      <c r="I2610">
        <f>IF(D2610&gt;0,C2610/D2610,"")</f>
      </c>
      <c r="J2610">
        <f>IFERROR(B2610/B2609-1,"")</f>
      </c>
      <c r="K2610">
        <f>MAX(K2609,B2610)</f>
      </c>
      <c r="L2610">
        <f>IF(K2610&gt;0,B2610/K2610-1,"")</f>
      </c>
    </row>
    <row r="2611">
      <c r="A2611">
        <f>NAV!A2611</f>
      </c>
      <c r="B2611">
        <f>NAV!B2611</f>
      </c>
      <c r="C2611">
        <f>IFERROR(LN(B2611/B2610),"")</f>
      </c>
      <c r="D2611">
        <f>IFERROR(A2611-A2610,"")</f>
      </c>
      <c r="E2611">
        <f>IFERROR(D2611/365.25,"")</f>
      </c>
      <c r="F2611" t="inlineStr">
        <is>
          <t/>
        </is>
      </c>
      <c r="G2611" t="inlineStr">
        <is>
          <t/>
        </is>
      </c>
      <c r="H2611" t="inlineStr">
        <is>
          <t/>
        </is>
      </c>
      <c r="I2611">
        <f>IF(D2611&gt;0,C2611/D2611,"")</f>
      </c>
      <c r="J2611">
        <f>IFERROR(B2611/B2610-1,"")</f>
      </c>
      <c r="K2611">
        <f>MAX(K2610,B2611)</f>
      </c>
      <c r="L2611">
        <f>IF(K2611&gt;0,B2611/K2611-1,"")</f>
      </c>
    </row>
    <row r="2612">
      <c r="A2612">
        <f>NAV!A2612</f>
      </c>
      <c r="B2612">
        <f>NAV!B2612</f>
      </c>
      <c r="C2612">
        <f>IFERROR(LN(B2612/B2611),"")</f>
      </c>
      <c r="D2612">
        <f>IFERROR(A2612-A2611,"")</f>
      </c>
      <c r="E2612">
        <f>IFERROR(D2612/365.25,"")</f>
      </c>
      <c r="F2612" t="inlineStr">
        <is>
          <t/>
        </is>
      </c>
      <c r="G2612" t="inlineStr">
        <is>
          <t/>
        </is>
      </c>
      <c r="H2612" t="inlineStr">
        <is>
          <t/>
        </is>
      </c>
      <c r="I2612">
        <f>IF(D2612&gt;0,C2612/D2612,"")</f>
      </c>
      <c r="J2612">
        <f>IFERROR(B2612/B2611-1,"")</f>
      </c>
      <c r="K2612">
        <f>MAX(K2611,B2612)</f>
      </c>
      <c r="L2612">
        <f>IF(K2612&gt;0,B2612/K2612-1,"")</f>
      </c>
    </row>
    <row r="2613">
      <c r="A2613">
        <f>NAV!A2613</f>
      </c>
      <c r="B2613">
        <f>NAV!B2613</f>
      </c>
      <c r="C2613">
        <f>IFERROR(LN(B2613/B2612),"")</f>
      </c>
      <c r="D2613">
        <f>IFERROR(A2613-A2612,"")</f>
      </c>
      <c r="E2613">
        <f>IFERROR(D2613/365.25,"")</f>
      </c>
      <c r="F2613" t="inlineStr">
        <is>
          <t/>
        </is>
      </c>
      <c r="G2613" t="inlineStr">
        <is>
          <t/>
        </is>
      </c>
      <c r="H2613" t="inlineStr">
        <is>
          <t/>
        </is>
      </c>
      <c r="I2613">
        <f>IF(D2613&gt;0,C2613/D2613,"")</f>
      </c>
      <c r="J2613">
        <f>IFERROR(B2613/B2612-1,"")</f>
      </c>
      <c r="K2613">
        <f>MAX(K2612,B2613)</f>
      </c>
      <c r="L2613">
        <f>IF(K2613&gt;0,B2613/K2613-1,"")</f>
      </c>
    </row>
    <row r="2614">
      <c r="A2614">
        <f>NAV!A2614</f>
      </c>
      <c r="B2614">
        <f>NAV!B2614</f>
      </c>
      <c r="C2614">
        <f>IFERROR(LN(B2614/B2613),"")</f>
      </c>
      <c r="D2614">
        <f>IFERROR(A2614-A2613,"")</f>
      </c>
      <c r="E2614">
        <f>IFERROR(D2614/365.25,"")</f>
      </c>
      <c r="F2614" t="inlineStr">
        <is>
          <t/>
        </is>
      </c>
      <c r="G2614" t="inlineStr">
        <is>
          <t/>
        </is>
      </c>
      <c r="H2614" t="inlineStr">
        <is>
          <t/>
        </is>
      </c>
      <c r="I2614">
        <f>IF(D2614&gt;0,C2614/D2614,"")</f>
      </c>
      <c r="J2614">
        <f>IFERROR(B2614/B2613-1,"")</f>
      </c>
      <c r="K2614">
        <f>MAX(K2613,B2614)</f>
      </c>
      <c r="L2614">
        <f>IF(K2614&gt;0,B2614/K2614-1,"")</f>
      </c>
    </row>
    <row r="2615">
      <c r="A2615">
        <f>NAV!A2615</f>
      </c>
      <c r="B2615">
        <f>NAV!B2615</f>
      </c>
      <c r="C2615">
        <f>IFERROR(LN(B2615/B2614),"")</f>
      </c>
      <c r="D2615">
        <f>IFERROR(A2615-A2614,"")</f>
      </c>
      <c r="E2615">
        <f>IFERROR(D2615/365.25,"")</f>
      </c>
      <c r="F2615" t="inlineStr">
        <is>
          <t/>
        </is>
      </c>
      <c r="G2615" t="inlineStr">
        <is>
          <t/>
        </is>
      </c>
      <c r="H2615" t="inlineStr">
        <is>
          <t/>
        </is>
      </c>
      <c r="I2615">
        <f>IF(D2615&gt;0,C2615/D2615,"")</f>
      </c>
      <c r="J2615">
        <f>IFERROR(B2615/B2614-1,"")</f>
      </c>
      <c r="K2615">
        <f>MAX(K2614,B2615)</f>
      </c>
      <c r="L2615">
        <f>IF(K2615&gt;0,B2615/K2615-1,"")</f>
      </c>
    </row>
    <row r="2616">
      <c r="A2616">
        <f>NAV!A2616</f>
      </c>
      <c r="B2616">
        <f>NAV!B2616</f>
      </c>
      <c r="C2616">
        <f>IFERROR(LN(B2616/B2615),"")</f>
      </c>
      <c r="D2616">
        <f>IFERROR(A2616-A2615,"")</f>
      </c>
      <c r="E2616">
        <f>IFERROR(D2616/365.25,"")</f>
      </c>
      <c r="F2616" t="inlineStr">
        <is>
          <t/>
        </is>
      </c>
      <c r="G2616" t="inlineStr">
        <is>
          <t/>
        </is>
      </c>
      <c r="H2616" t="inlineStr">
        <is>
          <t/>
        </is>
      </c>
      <c r="I2616">
        <f>IF(D2616&gt;0,C2616/D2616,"")</f>
      </c>
      <c r="J2616">
        <f>IFERROR(B2616/B2615-1,"")</f>
      </c>
      <c r="K2616">
        <f>MAX(K2615,B2616)</f>
      </c>
      <c r="L2616">
        <f>IF(K2616&gt;0,B2616/K2616-1,"")</f>
      </c>
    </row>
    <row r="2617">
      <c r="A2617">
        <f>NAV!A2617</f>
      </c>
      <c r="B2617">
        <f>NAV!B2617</f>
      </c>
      <c r="C2617">
        <f>IFERROR(LN(B2617/B2616),"")</f>
      </c>
      <c r="D2617">
        <f>IFERROR(A2617-A2616,"")</f>
      </c>
      <c r="E2617">
        <f>IFERROR(D2617/365.25,"")</f>
      </c>
      <c r="F2617" t="inlineStr">
        <is>
          <t/>
        </is>
      </c>
      <c r="G2617" t="inlineStr">
        <is>
          <t/>
        </is>
      </c>
      <c r="H2617" t="inlineStr">
        <is>
          <t/>
        </is>
      </c>
      <c r="I2617">
        <f>IF(D2617&gt;0,C2617/D2617,"")</f>
      </c>
      <c r="J2617">
        <f>IFERROR(B2617/B2616-1,"")</f>
      </c>
      <c r="K2617">
        <f>MAX(K2616,B2617)</f>
      </c>
      <c r="L2617">
        <f>IF(K2617&gt;0,B2617/K2617-1,"")</f>
      </c>
    </row>
    <row r="2618">
      <c r="A2618">
        <f>NAV!A2618</f>
      </c>
      <c r="B2618">
        <f>NAV!B2618</f>
      </c>
      <c r="C2618">
        <f>IFERROR(LN(B2618/B2617),"")</f>
      </c>
      <c r="D2618">
        <f>IFERROR(A2618-A2617,"")</f>
      </c>
      <c r="E2618">
        <f>IFERROR(D2618/365.25,"")</f>
      </c>
      <c r="F2618" t="inlineStr">
        <is>
          <t/>
        </is>
      </c>
      <c r="G2618" t="inlineStr">
        <is>
          <t/>
        </is>
      </c>
      <c r="H2618" t="inlineStr">
        <is>
          <t/>
        </is>
      </c>
      <c r="I2618">
        <f>IF(D2618&gt;0,C2618/D2618,"")</f>
      </c>
      <c r="J2618">
        <f>IFERROR(B2618/B2617-1,"")</f>
      </c>
      <c r="K2618">
        <f>MAX(K2617,B2618)</f>
      </c>
      <c r="L2618">
        <f>IF(K2618&gt;0,B2618/K2618-1,"")</f>
      </c>
    </row>
    <row r="2619">
      <c r="A2619">
        <f>NAV!A2619</f>
      </c>
      <c r="B2619">
        <f>NAV!B2619</f>
      </c>
      <c r="C2619">
        <f>IFERROR(LN(B2619/B2618),"")</f>
      </c>
      <c r="D2619">
        <f>IFERROR(A2619-A2618,"")</f>
      </c>
      <c r="E2619">
        <f>IFERROR(D2619/365.25,"")</f>
      </c>
      <c r="F2619" t="inlineStr">
        <is>
          <t/>
        </is>
      </c>
      <c r="G2619" t="inlineStr">
        <is>
          <t/>
        </is>
      </c>
      <c r="H2619" t="inlineStr">
        <is>
          <t/>
        </is>
      </c>
      <c r="I2619">
        <f>IF(D2619&gt;0,C2619/D2619,"")</f>
      </c>
      <c r="J2619">
        <f>IFERROR(B2619/B2618-1,"")</f>
      </c>
      <c r="K2619">
        <f>MAX(K2618,B2619)</f>
      </c>
      <c r="L2619">
        <f>IF(K2619&gt;0,B2619/K2619-1,"")</f>
      </c>
    </row>
    <row r="2620">
      <c r="A2620">
        <f>NAV!A2620</f>
      </c>
      <c r="B2620">
        <f>NAV!B2620</f>
      </c>
      <c r="C2620">
        <f>IFERROR(LN(B2620/B2619),"")</f>
      </c>
      <c r="D2620">
        <f>IFERROR(A2620-A2619,"")</f>
      </c>
      <c r="E2620">
        <f>IFERROR(D2620/365.25,"")</f>
      </c>
      <c r="F2620" t="inlineStr">
        <is>
          <t/>
        </is>
      </c>
      <c r="G2620" t="inlineStr">
        <is>
          <t/>
        </is>
      </c>
      <c r="H2620" t="inlineStr">
        <is>
          <t/>
        </is>
      </c>
      <c r="I2620">
        <f>IF(D2620&gt;0,C2620/D2620,"")</f>
      </c>
      <c r="J2620">
        <f>IFERROR(B2620/B2619-1,"")</f>
      </c>
      <c r="K2620">
        <f>MAX(K2619,B2620)</f>
      </c>
      <c r="L2620">
        <f>IF(K2620&gt;0,B2620/K2620-1,"")</f>
      </c>
    </row>
    <row r="2621">
      <c r="A2621">
        <f>NAV!A2621</f>
      </c>
      <c r="B2621">
        <f>NAV!B2621</f>
      </c>
      <c r="C2621">
        <f>IFERROR(LN(B2621/B2620),"")</f>
      </c>
      <c r="D2621">
        <f>IFERROR(A2621-A2620,"")</f>
      </c>
      <c r="E2621">
        <f>IFERROR(D2621/365.25,"")</f>
      </c>
      <c r="F2621" t="inlineStr">
        <is>
          <t/>
        </is>
      </c>
      <c r="G2621" t="inlineStr">
        <is>
          <t/>
        </is>
      </c>
      <c r="H2621" t="inlineStr">
        <is>
          <t/>
        </is>
      </c>
      <c r="I2621">
        <f>IF(D2621&gt;0,C2621/D2621,"")</f>
      </c>
      <c r="J2621">
        <f>IFERROR(B2621/B2620-1,"")</f>
      </c>
      <c r="K2621">
        <f>MAX(K2620,B2621)</f>
      </c>
      <c r="L2621">
        <f>IF(K2621&gt;0,B2621/K2621-1,"")</f>
      </c>
    </row>
    <row r="2622">
      <c r="A2622">
        <f>NAV!A2622</f>
      </c>
      <c r="B2622">
        <f>NAV!B2622</f>
      </c>
      <c r="C2622">
        <f>IFERROR(LN(B2622/B2621),"")</f>
      </c>
      <c r="D2622">
        <f>IFERROR(A2622-A2621,"")</f>
      </c>
      <c r="E2622">
        <f>IFERROR(D2622/365.25,"")</f>
      </c>
      <c r="F2622" t="inlineStr">
        <is>
          <t/>
        </is>
      </c>
      <c r="G2622" t="inlineStr">
        <is>
          <t/>
        </is>
      </c>
      <c r="H2622" t="inlineStr">
        <is>
          <t/>
        </is>
      </c>
      <c r="I2622">
        <f>IF(D2622&gt;0,C2622/D2622,"")</f>
      </c>
      <c r="J2622">
        <f>IFERROR(B2622/B2621-1,"")</f>
      </c>
      <c r="K2622">
        <f>MAX(K2621,B2622)</f>
      </c>
      <c r="L2622">
        <f>IF(K2622&gt;0,B2622/K2622-1,"")</f>
      </c>
    </row>
    <row r="2623">
      <c r="A2623">
        <f>NAV!A2623</f>
      </c>
      <c r="B2623">
        <f>NAV!B2623</f>
      </c>
      <c r="C2623">
        <f>IFERROR(LN(B2623/B2622),"")</f>
      </c>
      <c r="D2623">
        <f>IFERROR(A2623-A2622,"")</f>
      </c>
      <c r="E2623">
        <f>IFERROR(D2623/365.25,"")</f>
      </c>
      <c r="F2623" t="inlineStr">
        <is>
          <t/>
        </is>
      </c>
      <c r="G2623" t="inlineStr">
        <is>
          <t/>
        </is>
      </c>
      <c r="H2623" t="inlineStr">
        <is>
          <t/>
        </is>
      </c>
      <c r="I2623">
        <f>IF(D2623&gt;0,C2623/D2623,"")</f>
      </c>
      <c r="J2623">
        <f>IFERROR(B2623/B2622-1,"")</f>
      </c>
      <c r="K2623">
        <f>MAX(K2622,B2623)</f>
      </c>
      <c r="L2623">
        <f>IF(K2623&gt;0,B2623/K2623-1,"")</f>
      </c>
    </row>
    <row r="2624">
      <c r="A2624">
        <f>NAV!A2624</f>
      </c>
      <c r="B2624">
        <f>NAV!B2624</f>
      </c>
      <c r="C2624">
        <f>IFERROR(LN(B2624/B2623),"")</f>
      </c>
      <c r="D2624">
        <f>IFERROR(A2624-A2623,"")</f>
      </c>
      <c r="E2624">
        <f>IFERROR(D2624/365.25,"")</f>
      </c>
      <c r="F2624" t="inlineStr">
        <is>
          <t/>
        </is>
      </c>
      <c r="G2624" t="inlineStr">
        <is>
          <t/>
        </is>
      </c>
      <c r="H2624" t="inlineStr">
        <is>
          <t/>
        </is>
      </c>
      <c r="I2624">
        <f>IF(D2624&gt;0,C2624/D2624,"")</f>
      </c>
      <c r="J2624">
        <f>IFERROR(B2624/B2623-1,"")</f>
      </c>
      <c r="K2624">
        <f>MAX(K2623,B2624)</f>
      </c>
      <c r="L2624">
        <f>IF(K2624&gt;0,B2624/K2624-1,"")</f>
      </c>
    </row>
    <row r="2625">
      <c r="A2625">
        <f>NAV!A2625</f>
      </c>
      <c r="B2625">
        <f>NAV!B2625</f>
      </c>
      <c r="C2625">
        <f>IFERROR(LN(B2625/B2624),"")</f>
      </c>
      <c r="D2625">
        <f>IFERROR(A2625-A2624,"")</f>
      </c>
      <c r="E2625">
        <f>IFERROR(D2625/365.25,"")</f>
      </c>
      <c r="F2625" t="inlineStr">
        <is>
          <t/>
        </is>
      </c>
      <c r="G2625" t="inlineStr">
        <is>
          <t/>
        </is>
      </c>
      <c r="H2625" t="inlineStr">
        <is>
          <t/>
        </is>
      </c>
      <c r="I2625">
        <f>IF(D2625&gt;0,C2625/D2625,"")</f>
      </c>
      <c r="J2625">
        <f>IFERROR(B2625/B2624-1,"")</f>
      </c>
      <c r="K2625">
        <f>MAX(K2624,B2625)</f>
      </c>
      <c r="L2625">
        <f>IF(K2625&gt;0,B2625/K2625-1,"")</f>
      </c>
    </row>
    <row r="2626">
      <c r="A2626">
        <f>NAV!A2626</f>
      </c>
      <c r="B2626">
        <f>NAV!B2626</f>
      </c>
      <c r="C2626">
        <f>IFERROR(LN(B2626/B2625),"")</f>
      </c>
      <c r="D2626">
        <f>IFERROR(A2626-A2625,"")</f>
      </c>
      <c r="E2626">
        <f>IFERROR(D2626/365.25,"")</f>
      </c>
      <c r="F2626" t="inlineStr">
        <is>
          <t/>
        </is>
      </c>
      <c r="G2626" t="inlineStr">
        <is>
          <t/>
        </is>
      </c>
      <c r="H2626" t="inlineStr">
        <is>
          <t/>
        </is>
      </c>
      <c r="I2626">
        <f>IF(D2626&gt;0,C2626/D2626,"")</f>
      </c>
      <c r="J2626">
        <f>IFERROR(B2626/B2625-1,"")</f>
      </c>
      <c r="K2626">
        <f>MAX(K2625,B2626)</f>
      </c>
      <c r="L2626">
        <f>IF(K2626&gt;0,B2626/K2626-1,"")</f>
      </c>
    </row>
    <row r="2627">
      <c r="A2627">
        <f>NAV!A2627</f>
      </c>
      <c r="B2627">
        <f>NAV!B2627</f>
      </c>
      <c r="C2627">
        <f>IFERROR(LN(B2627/B2626),"")</f>
      </c>
      <c r="D2627">
        <f>IFERROR(A2627-A2626,"")</f>
      </c>
      <c r="E2627">
        <f>IFERROR(D2627/365.25,"")</f>
      </c>
      <c r="F2627" t="inlineStr">
        <is>
          <t/>
        </is>
      </c>
      <c r="G2627" t="inlineStr">
        <is>
          <t/>
        </is>
      </c>
      <c r="H2627" t="inlineStr">
        <is>
          <t/>
        </is>
      </c>
      <c r="I2627">
        <f>IF(D2627&gt;0,C2627/D2627,"")</f>
      </c>
      <c r="J2627">
        <f>IFERROR(B2627/B2626-1,"")</f>
      </c>
      <c r="K2627">
        <f>MAX(K2626,B2627)</f>
      </c>
      <c r="L2627">
        <f>IF(K2627&gt;0,B2627/K2627-1,"")</f>
      </c>
    </row>
    <row r="2628">
      <c r="A2628">
        <f>NAV!A2628</f>
      </c>
      <c r="B2628">
        <f>NAV!B2628</f>
      </c>
      <c r="C2628">
        <f>IFERROR(LN(B2628/B2627),"")</f>
      </c>
      <c r="D2628">
        <f>IFERROR(A2628-A2627,"")</f>
      </c>
      <c r="E2628">
        <f>IFERROR(D2628/365.25,"")</f>
      </c>
      <c r="F2628" t="inlineStr">
        <is>
          <t/>
        </is>
      </c>
      <c r="G2628" t="inlineStr">
        <is>
          <t/>
        </is>
      </c>
      <c r="H2628" t="inlineStr">
        <is>
          <t/>
        </is>
      </c>
      <c r="I2628">
        <f>IF(D2628&gt;0,C2628/D2628,"")</f>
      </c>
      <c r="J2628">
        <f>IFERROR(B2628/B2627-1,"")</f>
      </c>
      <c r="K2628">
        <f>MAX(K2627,B2628)</f>
      </c>
      <c r="L2628">
        <f>IF(K2628&gt;0,B2628/K2628-1,"")</f>
      </c>
    </row>
    <row r="2629">
      <c r="A2629">
        <f>NAV!A2629</f>
      </c>
      <c r="B2629">
        <f>NAV!B2629</f>
      </c>
      <c r="C2629">
        <f>IFERROR(LN(B2629/B2628),"")</f>
      </c>
      <c r="D2629">
        <f>IFERROR(A2629-A2628,"")</f>
      </c>
      <c r="E2629">
        <f>IFERROR(D2629/365.25,"")</f>
      </c>
      <c r="F2629" t="inlineStr">
        <is>
          <t/>
        </is>
      </c>
      <c r="G2629" t="inlineStr">
        <is>
          <t/>
        </is>
      </c>
      <c r="H2629" t="inlineStr">
        <is>
          <t/>
        </is>
      </c>
      <c r="I2629">
        <f>IF(D2629&gt;0,C2629/D2629,"")</f>
      </c>
      <c r="J2629">
        <f>IFERROR(B2629/B2628-1,"")</f>
      </c>
      <c r="K2629">
        <f>MAX(K2628,B2629)</f>
      </c>
      <c r="L2629">
        <f>IF(K2629&gt;0,B2629/K2629-1,"")</f>
      </c>
    </row>
    <row r="2630">
      <c r="A2630">
        <f>NAV!A2630</f>
      </c>
      <c r="B2630">
        <f>NAV!B2630</f>
      </c>
      <c r="C2630">
        <f>IFERROR(LN(B2630/B2629),"")</f>
      </c>
      <c r="D2630">
        <f>IFERROR(A2630-A2629,"")</f>
      </c>
      <c r="E2630">
        <f>IFERROR(D2630/365.25,"")</f>
      </c>
      <c r="F2630" t="inlineStr">
        <is>
          <t/>
        </is>
      </c>
      <c r="G2630" t="inlineStr">
        <is>
          <t/>
        </is>
      </c>
      <c r="H2630" t="inlineStr">
        <is>
          <t/>
        </is>
      </c>
      <c r="I2630">
        <f>IF(D2630&gt;0,C2630/D2630,"")</f>
      </c>
      <c r="J2630">
        <f>IFERROR(B2630/B2629-1,"")</f>
      </c>
      <c r="K2630">
        <f>MAX(K2629,B2630)</f>
      </c>
      <c r="L2630">
        <f>IF(K2630&gt;0,B2630/K2630-1,"")</f>
      </c>
    </row>
    <row r="2631">
      <c r="A2631">
        <f>NAV!A2631</f>
      </c>
      <c r="B2631">
        <f>NAV!B2631</f>
      </c>
      <c r="C2631">
        <f>IFERROR(LN(B2631/B2630),"")</f>
      </c>
      <c r="D2631">
        <f>IFERROR(A2631-A2630,"")</f>
      </c>
      <c r="E2631">
        <f>IFERROR(D2631/365.25,"")</f>
      </c>
      <c r="F2631" t="inlineStr">
        <is>
          <t/>
        </is>
      </c>
      <c r="G2631" t="inlineStr">
        <is>
          <t/>
        </is>
      </c>
      <c r="H2631" t="inlineStr">
        <is>
          <t/>
        </is>
      </c>
      <c r="I2631">
        <f>IF(D2631&gt;0,C2631/D2631,"")</f>
      </c>
      <c r="J2631">
        <f>IFERROR(B2631/B2630-1,"")</f>
      </c>
      <c r="K2631">
        <f>MAX(K2630,B2631)</f>
      </c>
      <c r="L2631">
        <f>IF(K2631&gt;0,B2631/K2631-1,"")</f>
      </c>
    </row>
    <row r="2632">
      <c r="A2632">
        <f>NAV!A2632</f>
      </c>
      <c r="B2632">
        <f>NAV!B2632</f>
      </c>
      <c r="C2632">
        <f>IFERROR(LN(B2632/B2631),"")</f>
      </c>
      <c r="D2632">
        <f>IFERROR(A2632-A2631,"")</f>
      </c>
      <c r="E2632">
        <f>IFERROR(D2632/365.25,"")</f>
      </c>
      <c r="F2632" t="inlineStr">
        <is>
          <t/>
        </is>
      </c>
      <c r="G2632" t="inlineStr">
        <is>
          <t/>
        </is>
      </c>
      <c r="H2632" t="inlineStr">
        <is>
          <t/>
        </is>
      </c>
      <c r="I2632">
        <f>IF(D2632&gt;0,C2632/D2632,"")</f>
      </c>
      <c r="J2632">
        <f>IFERROR(B2632/B2631-1,"")</f>
      </c>
      <c r="K2632">
        <f>MAX(K2631,B2632)</f>
      </c>
      <c r="L2632">
        <f>IF(K2632&gt;0,B2632/K2632-1,"")</f>
      </c>
    </row>
    <row r="2633">
      <c r="A2633">
        <f>NAV!A2633</f>
      </c>
      <c r="B2633">
        <f>NAV!B2633</f>
      </c>
      <c r="C2633">
        <f>IFERROR(LN(B2633/B2632),"")</f>
      </c>
      <c r="D2633">
        <f>IFERROR(A2633-A2632,"")</f>
      </c>
      <c r="E2633">
        <f>IFERROR(D2633/365.25,"")</f>
      </c>
      <c r="F2633" t="inlineStr">
        <is>
          <t/>
        </is>
      </c>
      <c r="G2633" t="inlineStr">
        <is>
          <t/>
        </is>
      </c>
      <c r="H2633" t="inlineStr">
        <is>
          <t/>
        </is>
      </c>
      <c r="I2633">
        <f>IF(D2633&gt;0,C2633/D2633,"")</f>
      </c>
      <c r="J2633">
        <f>IFERROR(B2633/B2632-1,"")</f>
      </c>
      <c r="K2633">
        <f>MAX(K2632,B2633)</f>
      </c>
      <c r="L2633">
        <f>IF(K2633&gt;0,B2633/K2633-1,"")</f>
      </c>
    </row>
    <row r="2634">
      <c r="A2634">
        <f>NAV!A2634</f>
      </c>
      <c r="B2634">
        <f>NAV!B2634</f>
      </c>
      <c r="C2634">
        <f>IFERROR(LN(B2634/B2633),"")</f>
      </c>
      <c r="D2634">
        <f>IFERROR(A2634-A2633,"")</f>
      </c>
      <c r="E2634">
        <f>IFERROR(D2634/365.25,"")</f>
      </c>
      <c r="F2634" t="inlineStr">
        <is>
          <t/>
        </is>
      </c>
      <c r="G2634" t="inlineStr">
        <is>
          <t/>
        </is>
      </c>
      <c r="H2634" t="inlineStr">
        <is>
          <t/>
        </is>
      </c>
      <c r="I2634">
        <f>IF(D2634&gt;0,C2634/D2634,"")</f>
      </c>
      <c r="J2634">
        <f>IFERROR(B2634/B2633-1,"")</f>
      </c>
      <c r="K2634">
        <f>MAX(K2633,B2634)</f>
      </c>
      <c r="L2634">
        <f>IF(K2634&gt;0,B2634/K2634-1,"")</f>
      </c>
    </row>
    <row r="2635">
      <c r="A2635">
        <f>NAV!A2635</f>
      </c>
      <c r="B2635">
        <f>NAV!B2635</f>
      </c>
      <c r="C2635">
        <f>IFERROR(LN(B2635/B2634),"")</f>
      </c>
      <c r="D2635">
        <f>IFERROR(A2635-A2634,"")</f>
      </c>
      <c r="E2635">
        <f>IFERROR(D2635/365.25,"")</f>
      </c>
      <c r="F2635" t="inlineStr">
        <is>
          <t/>
        </is>
      </c>
      <c r="G2635" t="inlineStr">
        <is>
          <t/>
        </is>
      </c>
      <c r="H2635" t="inlineStr">
        <is>
          <t/>
        </is>
      </c>
      <c r="I2635">
        <f>IF(D2635&gt;0,C2635/D2635,"")</f>
      </c>
      <c r="J2635">
        <f>IFERROR(B2635/B2634-1,"")</f>
      </c>
      <c r="K2635">
        <f>MAX(K2634,B2635)</f>
      </c>
      <c r="L2635">
        <f>IF(K2635&gt;0,B2635/K2635-1,"")</f>
      </c>
    </row>
    <row r="2636">
      <c r="A2636">
        <f>NAV!A2636</f>
      </c>
      <c r="B2636">
        <f>NAV!B2636</f>
      </c>
      <c r="C2636">
        <f>IFERROR(LN(B2636/B2635),"")</f>
      </c>
      <c r="D2636">
        <f>IFERROR(A2636-A2635,"")</f>
      </c>
      <c r="E2636">
        <f>IFERROR(D2636/365.25,"")</f>
      </c>
      <c r="F2636" t="inlineStr">
        <is>
          <t/>
        </is>
      </c>
      <c r="G2636" t="inlineStr">
        <is>
          <t/>
        </is>
      </c>
      <c r="H2636" t="inlineStr">
        <is>
          <t/>
        </is>
      </c>
      <c r="I2636">
        <f>IF(D2636&gt;0,C2636/D2636,"")</f>
      </c>
      <c r="J2636">
        <f>IFERROR(B2636/B2635-1,"")</f>
      </c>
      <c r="K2636">
        <f>MAX(K2635,B2636)</f>
      </c>
      <c r="L2636">
        <f>IF(K2636&gt;0,B2636/K2636-1,"")</f>
      </c>
    </row>
    <row r="2637">
      <c r="A2637">
        <f>NAV!A2637</f>
      </c>
      <c r="B2637">
        <f>NAV!B2637</f>
      </c>
      <c r="C2637">
        <f>IFERROR(LN(B2637/B2636),"")</f>
      </c>
      <c r="D2637">
        <f>IFERROR(A2637-A2636,"")</f>
      </c>
      <c r="E2637">
        <f>IFERROR(D2637/365.25,"")</f>
      </c>
      <c r="F2637" t="inlineStr">
        <is>
          <t/>
        </is>
      </c>
      <c r="G2637" t="inlineStr">
        <is>
          <t/>
        </is>
      </c>
      <c r="H2637" t="inlineStr">
        <is>
          <t/>
        </is>
      </c>
      <c r="I2637">
        <f>IF(D2637&gt;0,C2637/D2637,"")</f>
      </c>
      <c r="J2637">
        <f>IFERROR(B2637/B2636-1,"")</f>
      </c>
      <c r="K2637">
        <f>MAX(K2636,B2637)</f>
      </c>
      <c r="L2637">
        <f>IF(K2637&gt;0,B2637/K2637-1,"")</f>
      </c>
    </row>
    <row r="2638">
      <c r="A2638">
        <f>NAV!A2638</f>
      </c>
      <c r="B2638">
        <f>NAV!B2638</f>
      </c>
      <c r="C2638">
        <f>IFERROR(LN(B2638/B2637),"")</f>
      </c>
      <c r="D2638">
        <f>IFERROR(A2638-A2637,"")</f>
      </c>
      <c r="E2638">
        <f>IFERROR(D2638/365.25,"")</f>
      </c>
      <c r="F2638" t="inlineStr">
        <is>
          <t/>
        </is>
      </c>
      <c r="G2638" t="inlineStr">
        <is>
          <t/>
        </is>
      </c>
      <c r="H2638" t="inlineStr">
        <is>
          <t/>
        </is>
      </c>
      <c r="I2638">
        <f>IF(D2638&gt;0,C2638/D2638,"")</f>
      </c>
      <c r="J2638">
        <f>IFERROR(B2638/B2637-1,"")</f>
      </c>
      <c r="K2638">
        <f>MAX(K2637,B2638)</f>
      </c>
      <c r="L2638">
        <f>IF(K2638&gt;0,B2638/K2638-1,"")</f>
      </c>
    </row>
    <row r="2639">
      <c r="A2639">
        <f>NAV!A2639</f>
      </c>
      <c r="B2639">
        <f>NAV!B2639</f>
      </c>
      <c r="C2639">
        <f>IFERROR(LN(B2639/B2638),"")</f>
      </c>
      <c r="D2639">
        <f>IFERROR(A2639-A2638,"")</f>
      </c>
      <c r="E2639">
        <f>IFERROR(D2639/365.25,"")</f>
      </c>
      <c r="F2639" t="inlineStr">
        <is>
          <t/>
        </is>
      </c>
      <c r="G2639" t="inlineStr">
        <is>
          <t/>
        </is>
      </c>
      <c r="H2639" t="inlineStr">
        <is>
          <t/>
        </is>
      </c>
      <c r="I2639">
        <f>IF(D2639&gt;0,C2639/D2639,"")</f>
      </c>
      <c r="J2639">
        <f>IFERROR(B2639/B2638-1,"")</f>
      </c>
      <c r="K2639">
        <f>MAX(K2638,B2639)</f>
      </c>
      <c r="L2639">
        <f>IF(K2639&gt;0,B2639/K2639-1,"")</f>
      </c>
    </row>
    <row r="2640">
      <c r="A2640">
        <f>NAV!A2640</f>
      </c>
      <c r="B2640">
        <f>NAV!B2640</f>
      </c>
      <c r="C2640">
        <f>IFERROR(LN(B2640/B2639),"")</f>
      </c>
      <c r="D2640">
        <f>IFERROR(A2640-A2639,"")</f>
      </c>
      <c r="E2640">
        <f>IFERROR(D2640/365.25,"")</f>
      </c>
      <c r="F2640" t="inlineStr">
        <is>
          <t/>
        </is>
      </c>
      <c r="G2640" t="inlineStr">
        <is>
          <t/>
        </is>
      </c>
      <c r="H2640" t="inlineStr">
        <is>
          <t/>
        </is>
      </c>
      <c r="I2640">
        <f>IF(D2640&gt;0,C2640/D2640,"")</f>
      </c>
      <c r="J2640">
        <f>IFERROR(B2640/B2639-1,"")</f>
      </c>
      <c r="K2640">
        <f>MAX(K2639,B2640)</f>
      </c>
      <c r="L2640">
        <f>IF(K2640&gt;0,B2640/K2640-1,"")</f>
      </c>
    </row>
    <row r="2641">
      <c r="A2641">
        <f>NAV!A2641</f>
      </c>
      <c r="B2641">
        <f>NAV!B2641</f>
      </c>
      <c r="C2641">
        <f>IFERROR(LN(B2641/B2640),"")</f>
      </c>
      <c r="D2641">
        <f>IFERROR(A2641-A2640,"")</f>
      </c>
      <c r="E2641">
        <f>IFERROR(D2641/365.25,"")</f>
      </c>
      <c r="F2641" t="inlineStr">
        <is>
          <t/>
        </is>
      </c>
      <c r="G2641" t="inlineStr">
        <is>
          <t/>
        </is>
      </c>
      <c r="H2641" t="inlineStr">
        <is>
          <t/>
        </is>
      </c>
      <c r="I2641">
        <f>IF(D2641&gt;0,C2641/D2641,"")</f>
      </c>
      <c r="J2641">
        <f>IFERROR(B2641/B2640-1,"")</f>
      </c>
      <c r="K2641">
        <f>MAX(K2640,B2641)</f>
      </c>
      <c r="L2641">
        <f>IF(K2641&gt;0,B2641/K2641-1,"")</f>
      </c>
    </row>
    <row r="2642">
      <c r="A2642">
        <f>NAV!A2642</f>
      </c>
      <c r="B2642">
        <f>NAV!B2642</f>
      </c>
      <c r="C2642">
        <f>IFERROR(LN(B2642/B2641),"")</f>
      </c>
      <c r="D2642">
        <f>IFERROR(A2642-A2641,"")</f>
      </c>
      <c r="E2642">
        <f>IFERROR(D2642/365.25,"")</f>
      </c>
      <c r="F2642" t="inlineStr">
        <is>
          <t/>
        </is>
      </c>
      <c r="G2642" t="inlineStr">
        <is>
          <t/>
        </is>
      </c>
      <c r="H2642" t="inlineStr">
        <is>
          <t/>
        </is>
      </c>
      <c r="I2642">
        <f>IF(D2642&gt;0,C2642/D2642,"")</f>
      </c>
      <c r="J2642">
        <f>IFERROR(B2642/B2641-1,"")</f>
      </c>
      <c r="K2642">
        <f>MAX(K2641,B2642)</f>
      </c>
      <c r="L2642">
        <f>IF(K2642&gt;0,B2642/K2642-1,"")</f>
      </c>
    </row>
    <row r="2643">
      <c r="A2643">
        <f>NAV!A2643</f>
      </c>
      <c r="B2643">
        <f>NAV!B2643</f>
      </c>
      <c r="C2643">
        <f>IFERROR(LN(B2643/B2642),"")</f>
      </c>
      <c r="D2643">
        <f>IFERROR(A2643-A2642,"")</f>
      </c>
      <c r="E2643">
        <f>IFERROR(D2643/365.25,"")</f>
      </c>
      <c r="F2643" t="inlineStr">
        <is>
          <t/>
        </is>
      </c>
      <c r="G2643" t="inlineStr">
        <is>
          <t/>
        </is>
      </c>
      <c r="H2643" t="inlineStr">
        <is>
          <t/>
        </is>
      </c>
      <c r="I2643">
        <f>IF(D2643&gt;0,C2643/D2643,"")</f>
      </c>
      <c r="J2643">
        <f>IFERROR(B2643/B2642-1,"")</f>
      </c>
      <c r="K2643">
        <f>MAX(K2642,B2643)</f>
      </c>
      <c r="L2643">
        <f>IF(K2643&gt;0,B2643/K2643-1,"")</f>
      </c>
    </row>
    <row r="2644">
      <c r="A2644">
        <f>NAV!A2644</f>
      </c>
      <c r="B2644">
        <f>NAV!B2644</f>
      </c>
      <c r="C2644">
        <f>IFERROR(LN(B2644/B2643),"")</f>
      </c>
      <c r="D2644">
        <f>IFERROR(A2644-A2643,"")</f>
      </c>
      <c r="E2644">
        <f>IFERROR(D2644/365.25,"")</f>
      </c>
      <c r="F2644" t="inlineStr">
        <is>
          <t/>
        </is>
      </c>
      <c r="G2644" t="inlineStr">
        <is>
          <t/>
        </is>
      </c>
      <c r="H2644" t="inlineStr">
        <is>
          <t/>
        </is>
      </c>
      <c r="I2644">
        <f>IF(D2644&gt;0,C2644/D2644,"")</f>
      </c>
      <c r="J2644">
        <f>IFERROR(B2644/B2643-1,"")</f>
      </c>
      <c r="K2644">
        <f>MAX(K2643,B2644)</f>
      </c>
      <c r="L2644">
        <f>IF(K2644&gt;0,B2644/K2644-1,"")</f>
      </c>
    </row>
    <row r="2645">
      <c r="A2645">
        <f>NAV!A2645</f>
      </c>
      <c r="B2645">
        <f>NAV!B2645</f>
      </c>
      <c r="C2645">
        <f>IFERROR(LN(B2645/B2644),"")</f>
      </c>
      <c r="D2645">
        <f>IFERROR(A2645-A2644,"")</f>
      </c>
      <c r="E2645">
        <f>IFERROR(D2645/365.25,"")</f>
      </c>
      <c r="F2645" t="inlineStr">
        <is>
          <t/>
        </is>
      </c>
      <c r="G2645" t="inlineStr">
        <is>
          <t/>
        </is>
      </c>
      <c r="H2645" t="inlineStr">
        <is>
          <t/>
        </is>
      </c>
      <c r="I2645">
        <f>IF(D2645&gt;0,C2645/D2645,"")</f>
      </c>
      <c r="J2645">
        <f>IFERROR(B2645/B2644-1,"")</f>
      </c>
      <c r="K2645">
        <f>MAX(K2644,B2645)</f>
      </c>
      <c r="L2645">
        <f>IF(K2645&gt;0,B2645/K2645-1,"")</f>
      </c>
    </row>
    <row r="2646">
      <c r="A2646">
        <f>NAV!A2646</f>
      </c>
      <c r="B2646">
        <f>NAV!B2646</f>
      </c>
      <c r="C2646">
        <f>IFERROR(LN(B2646/B2645),"")</f>
      </c>
      <c r="D2646">
        <f>IFERROR(A2646-A2645,"")</f>
      </c>
      <c r="E2646">
        <f>IFERROR(D2646/365.25,"")</f>
      </c>
      <c r="F2646" t="inlineStr">
        <is>
          <t/>
        </is>
      </c>
      <c r="G2646" t="inlineStr">
        <is>
          <t/>
        </is>
      </c>
      <c r="H2646" t="inlineStr">
        <is>
          <t/>
        </is>
      </c>
      <c r="I2646">
        <f>IF(D2646&gt;0,C2646/D2646,"")</f>
      </c>
      <c r="J2646">
        <f>IFERROR(B2646/B2645-1,"")</f>
      </c>
      <c r="K2646">
        <f>MAX(K2645,B2646)</f>
      </c>
      <c r="L2646">
        <f>IF(K2646&gt;0,B2646/K2646-1,"")</f>
      </c>
    </row>
    <row r="2647">
      <c r="A2647">
        <f>NAV!A2647</f>
      </c>
      <c r="B2647">
        <f>NAV!B2647</f>
      </c>
      <c r="C2647">
        <f>IFERROR(LN(B2647/B2646),"")</f>
      </c>
      <c r="D2647">
        <f>IFERROR(A2647-A2646,"")</f>
      </c>
      <c r="E2647">
        <f>IFERROR(D2647/365.25,"")</f>
      </c>
      <c r="F2647" t="inlineStr">
        <is>
          <t/>
        </is>
      </c>
      <c r="G2647" t="inlineStr">
        <is>
          <t/>
        </is>
      </c>
      <c r="H2647" t="inlineStr">
        <is>
          <t/>
        </is>
      </c>
      <c r="I2647">
        <f>IF(D2647&gt;0,C2647/D2647,"")</f>
      </c>
      <c r="J2647">
        <f>IFERROR(B2647/B2646-1,"")</f>
      </c>
      <c r="K2647">
        <f>MAX(K2646,B2647)</f>
      </c>
      <c r="L2647">
        <f>IF(K2647&gt;0,B2647/K2647-1,"")</f>
      </c>
    </row>
    <row r="2648">
      <c r="A2648">
        <f>NAV!A2648</f>
      </c>
      <c r="B2648">
        <f>NAV!B2648</f>
      </c>
      <c r="C2648">
        <f>IFERROR(LN(B2648/B2647),"")</f>
      </c>
      <c r="D2648">
        <f>IFERROR(A2648-A2647,"")</f>
      </c>
      <c r="E2648">
        <f>IFERROR(D2648/365.25,"")</f>
      </c>
      <c r="F2648" t="inlineStr">
        <is>
          <t/>
        </is>
      </c>
      <c r="G2648" t="inlineStr">
        <is>
          <t/>
        </is>
      </c>
      <c r="H2648" t="inlineStr">
        <is>
          <t/>
        </is>
      </c>
      <c r="I2648">
        <f>IF(D2648&gt;0,C2648/D2648,"")</f>
      </c>
      <c r="J2648">
        <f>IFERROR(B2648/B2647-1,"")</f>
      </c>
      <c r="K2648">
        <f>MAX(K2647,B2648)</f>
      </c>
      <c r="L2648">
        <f>IF(K2648&gt;0,B2648/K2648-1,"")</f>
      </c>
    </row>
    <row r="2649">
      <c r="A2649">
        <f>NAV!A2649</f>
      </c>
      <c r="B2649">
        <f>NAV!B2649</f>
      </c>
      <c r="C2649">
        <f>IFERROR(LN(B2649/B2648),"")</f>
      </c>
      <c r="D2649">
        <f>IFERROR(A2649-A2648,"")</f>
      </c>
      <c r="E2649">
        <f>IFERROR(D2649/365.25,"")</f>
      </c>
      <c r="F2649" t="inlineStr">
        <is>
          <t/>
        </is>
      </c>
      <c r="G2649" t="inlineStr">
        <is>
          <t/>
        </is>
      </c>
      <c r="H2649" t="inlineStr">
        <is>
          <t/>
        </is>
      </c>
      <c r="I2649">
        <f>IF(D2649&gt;0,C2649/D2649,"")</f>
      </c>
      <c r="J2649">
        <f>IFERROR(B2649/B2648-1,"")</f>
      </c>
      <c r="K2649">
        <f>MAX(K2648,B2649)</f>
      </c>
      <c r="L2649">
        <f>IF(K2649&gt;0,B2649/K2649-1,"")</f>
      </c>
    </row>
    <row r="2650">
      <c r="A2650">
        <f>NAV!A2650</f>
      </c>
      <c r="B2650">
        <f>NAV!B2650</f>
      </c>
      <c r="C2650">
        <f>IFERROR(LN(B2650/B2649),"")</f>
      </c>
      <c r="D2650">
        <f>IFERROR(A2650-A2649,"")</f>
      </c>
      <c r="E2650">
        <f>IFERROR(D2650/365.25,"")</f>
      </c>
      <c r="F2650" t="inlineStr">
        <is>
          <t/>
        </is>
      </c>
      <c r="G2650" t="inlineStr">
        <is>
          <t/>
        </is>
      </c>
      <c r="H2650" t="inlineStr">
        <is>
          <t/>
        </is>
      </c>
      <c r="I2650">
        <f>IF(D2650&gt;0,C2650/D2650,"")</f>
      </c>
      <c r="J2650">
        <f>IFERROR(B2650/B2649-1,"")</f>
      </c>
      <c r="K2650">
        <f>MAX(K2649,B2650)</f>
      </c>
      <c r="L2650">
        <f>IF(K2650&gt;0,B2650/K2650-1,"")</f>
      </c>
    </row>
    <row r="2651">
      <c r="A2651">
        <f>NAV!A2651</f>
      </c>
      <c r="B2651">
        <f>NAV!B2651</f>
      </c>
      <c r="C2651">
        <f>IFERROR(LN(B2651/B2650),"")</f>
      </c>
      <c r="D2651">
        <f>IFERROR(A2651-A2650,"")</f>
      </c>
      <c r="E2651">
        <f>IFERROR(D2651/365.25,"")</f>
      </c>
      <c r="F2651" t="inlineStr">
        <is>
          <t/>
        </is>
      </c>
      <c r="G2651" t="inlineStr">
        <is>
          <t/>
        </is>
      </c>
      <c r="H2651" t="inlineStr">
        <is>
          <t/>
        </is>
      </c>
      <c r="I2651">
        <f>IF(D2651&gt;0,C2651/D2651,"")</f>
      </c>
      <c r="J2651">
        <f>IFERROR(B2651/B2650-1,"")</f>
      </c>
      <c r="K2651">
        <f>MAX(K2650,B2651)</f>
      </c>
      <c r="L2651">
        <f>IF(K2651&gt;0,B2651/K2651-1,"")</f>
      </c>
    </row>
    <row r="2652">
      <c r="A2652">
        <f>NAV!A2652</f>
      </c>
      <c r="B2652">
        <f>NAV!B2652</f>
      </c>
      <c r="C2652">
        <f>IFERROR(LN(B2652/B2651),"")</f>
      </c>
      <c r="D2652">
        <f>IFERROR(A2652-A2651,"")</f>
      </c>
      <c r="E2652">
        <f>IFERROR(D2652/365.25,"")</f>
      </c>
      <c r="F2652" t="inlineStr">
        <is>
          <t/>
        </is>
      </c>
      <c r="G2652" t="inlineStr">
        <is>
          <t/>
        </is>
      </c>
      <c r="H2652" t="inlineStr">
        <is>
          <t/>
        </is>
      </c>
      <c r="I2652">
        <f>IF(D2652&gt;0,C2652/D2652,"")</f>
      </c>
      <c r="J2652">
        <f>IFERROR(B2652/B2651-1,"")</f>
      </c>
      <c r="K2652">
        <f>MAX(K2651,B2652)</f>
      </c>
      <c r="L2652">
        <f>IF(K2652&gt;0,B2652/K2652-1,"")</f>
      </c>
    </row>
    <row r="2653">
      <c r="A2653">
        <f>NAV!A2653</f>
      </c>
      <c r="B2653">
        <f>NAV!B2653</f>
      </c>
      <c r="C2653">
        <f>IFERROR(LN(B2653/B2652),"")</f>
      </c>
      <c r="D2653">
        <f>IFERROR(A2653-A2652,"")</f>
      </c>
      <c r="E2653">
        <f>IFERROR(D2653/365.25,"")</f>
      </c>
      <c r="F2653" t="inlineStr">
        <is>
          <t/>
        </is>
      </c>
      <c r="G2653" t="inlineStr">
        <is>
          <t/>
        </is>
      </c>
      <c r="H2653" t="inlineStr">
        <is>
          <t/>
        </is>
      </c>
      <c r="I2653">
        <f>IF(D2653&gt;0,C2653/D2653,"")</f>
      </c>
      <c r="J2653">
        <f>IFERROR(B2653/B2652-1,"")</f>
      </c>
      <c r="K2653">
        <f>MAX(K2652,B2653)</f>
      </c>
      <c r="L2653">
        <f>IF(K2653&gt;0,B2653/K2653-1,"")</f>
      </c>
    </row>
    <row r="2654">
      <c r="A2654">
        <f>NAV!A2654</f>
      </c>
      <c r="B2654">
        <f>NAV!B2654</f>
      </c>
      <c r="C2654">
        <f>IFERROR(LN(B2654/B2653),"")</f>
      </c>
      <c r="D2654">
        <f>IFERROR(A2654-A2653,"")</f>
      </c>
      <c r="E2654">
        <f>IFERROR(D2654/365.25,"")</f>
      </c>
      <c r="F2654" t="inlineStr">
        <is>
          <t/>
        </is>
      </c>
      <c r="G2654" t="inlineStr">
        <is>
          <t/>
        </is>
      </c>
      <c r="H2654" t="inlineStr">
        <is>
          <t/>
        </is>
      </c>
      <c r="I2654">
        <f>IF(D2654&gt;0,C2654/D2654,"")</f>
      </c>
      <c r="J2654">
        <f>IFERROR(B2654/B2653-1,"")</f>
      </c>
      <c r="K2654">
        <f>MAX(K2653,B2654)</f>
      </c>
      <c r="L2654">
        <f>IF(K2654&gt;0,B2654/K2654-1,"")</f>
      </c>
    </row>
    <row r="2655">
      <c r="A2655">
        <f>NAV!A2655</f>
      </c>
      <c r="B2655">
        <f>NAV!B2655</f>
      </c>
      <c r="C2655">
        <f>IFERROR(LN(B2655/B2654),"")</f>
      </c>
      <c r="D2655">
        <f>IFERROR(A2655-A2654,"")</f>
      </c>
      <c r="E2655">
        <f>IFERROR(D2655/365.25,"")</f>
      </c>
      <c r="F2655" t="inlineStr">
        <is>
          <t/>
        </is>
      </c>
      <c r="G2655" t="inlineStr">
        <is>
          <t/>
        </is>
      </c>
      <c r="H2655" t="inlineStr">
        <is>
          <t/>
        </is>
      </c>
      <c r="I2655">
        <f>IF(D2655&gt;0,C2655/D2655,"")</f>
      </c>
      <c r="J2655">
        <f>IFERROR(B2655/B2654-1,"")</f>
      </c>
      <c r="K2655">
        <f>MAX(K2654,B2655)</f>
      </c>
      <c r="L2655">
        <f>IF(K2655&gt;0,B2655/K2655-1,"")</f>
      </c>
    </row>
    <row r="2656">
      <c r="A2656">
        <f>NAV!A2656</f>
      </c>
      <c r="B2656">
        <f>NAV!B2656</f>
      </c>
      <c r="C2656">
        <f>IFERROR(LN(B2656/B2655),"")</f>
      </c>
      <c r="D2656">
        <f>IFERROR(A2656-A2655,"")</f>
      </c>
      <c r="E2656">
        <f>IFERROR(D2656/365.25,"")</f>
      </c>
      <c r="F2656" t="inlineStr">
        <is>
          <t/>
        </is>
      </c>
      <c r="G2656" t="inlineStr">
        <is>
          <t/>
        </is>
      </c>
      <c r="H2656" t="inlineStr">
        <is>
          <t/>
        </is>
      </c>
      <c r="I2656">
        <f>IF(D2656&gt;0,C2656/D2656,"")</f>
      </c>
      <c r="J2656">
        <f>IFERROR(B2656/B2655-1,"")</f>
      </c>
      <c r="K2656">
        <f>MAX(K2655,B2656)</f>
      </c>
      <c r="L2656">
        <f>IF(K2656&gt;0,B2656/K2656-1,"")</f>
      </c>
    </row>
    <row r="2657">
      <c r="A2657">
        <f>NAV!A2657</f>
      </c>
      <c r="B2657">
        <f>NAV!B2657</f>
      </c>
      <c r="C2657">
        <f>IFERROR(LN(B2657/B2656),"")</f>
      </c>
      <c r="D2657">
        <f>IFERROR(A2657-A2656,"")</f>
      </c>
      <c r="E2657">
        <f>IFERROR(D2657/365.25,"")</f>
      </c>
      <c r="F2657" t="inlineStr">
        <is>
          <t/>
        </is>
      </c>
      <c r="G2657" t="inlineStr">
        <is>
          <t/>
        </is>
      </c>
      <c r="H2657" t="inlineStr">
        <is>
          <t/>
        </is>
      </c>
      <c r="I2657">
        <f>IF(D2657&gt;0,C2657/D2657,"")</f>
      </c>
      <c r="J2657">
        <f>IFERROR(B2657/B2656-1,"")</f>
      </c>
      <c r="K2657">
        <f>MAX(K2656,B2657)</f>
      </c>
      <c r="L2657">
        <f>IF(K2657&gt;0,B2657/K2657-1,"")</f>
      </c>
    </row>
    <row r="2658">
      <c r="A2658">
        <f>NAV!A2658</f>
      </c>
      <c r="B2658">
        <f>NAV!B2658</f>
      </c>
      <c r="C2658">
        <f>IFERROR(LN(B2658/B2657),"")</f>
      </c>
      <c r="D2658">
        <f>IFERROR(A2658-A2657,"")</f>
      </c>
      <c r="E2658">
        <f>IFERROR(D2658/365.25,"")</f>
      </c>
      <c r="F2658" t="inlineStr">
        <is>
          <t/>
        </is>
      </c>
      <c r="G2658" t="inlineStr">
        <is>
          <t/>
        </is>
      </c>
      <c r="H2658" t="inlineStr">
        <is>
          <t/>
        </is>
      </c>
      <c r="I2658">
        <f>IF(D2658&gt;0,C2658/D2658,"")</f>
      </c>
      <c r="J2658">
        <f>IFERROR(B2658/B2657-1,"")</f>
      </c>
      <c r="K2658">
        <f>MAX(K2657,B2658)</f>
      </c>
      <c r="L2658">
        <f>IF(K2658&gt;0,B2658/K2658-1,"")</f>
      </c>
    </row>
    <row r="2659">
      <c r="A2659">
        <f>NAV!A2659</f>
      </c>
      <c r="B2659">
        <f>NAV!B2659</f>
      </c>
      <c r="C2659">
        <f>IFERROR(LN(B2659/B2658),"")</f>
      </c>
      <c r="D2659">
        <f>IFERROR(A2659-A2658,"")</f>
      </c>
      <c r="E2659">
        <f>IFERROR(D2659/365.25,"")</f>
      </c>
      <c r="F2659" t="inlineStr">
        <is>
          <t/>
        </is>
      </c>
      <c r="G2659" t="inlineStr">
        <is>
          <t/>
        </is>
      </c>
      <c r="H2659" t="inlineStr">
        <is>
          <t/>
        </is>
      </c>
      <c r="I2659">
        <f>IF(D2659&gt;0,C2659/D2659,"")</f>
      </c>
      <c r="J2659">
        <f>IFERROR(B2659/B2658-1,"")</f>
      </c>
      <c r="K2659">
        <f>MAX(K2658,B2659)</f>
      </c>
      <c r="L2659">
        <f>IF(K2659&gt;0,B2659/K2659-1,"")</f>
      </c>
    </row>
    <row r="2660">
      <c r="A2660">
        <f>NAV!A2660</f>
      </c>
      <c r="B2660">
        <f>NAV!B2660</f>
      </c>
      <c r="C2660">
        <f>IFERROR(LN(B2660/B2659),"")</f>
      </c>
      <c r="D2660">
        <f>IFERROR(A2660-A2659,"")</f>
      </c>
      <c r="E2660">
        <f>IFERROR(D2660/365.25,"")</f>
      </c>
      <c r="F2660" t="inlineStr">
        <is>
          <t/>
        </is>
      </c>
      <c r="G2660" t="inlineStr">
        <is>
          <t/>
        </is>
      </c>
      <c r="H2660" t="inlineStr">
        <is>
          <t/>
        </is>
      </c>
      <c r="I2660">
        <f>IF(D2660&gt;0,C2660/D2660,"")</f>
      </c>
      <c r="J2660">
        <f>IFERROR(B2660/B2659-1,"")</f>
      </c>
      <c r="K2660">
        <f>MAX(K2659,B2660)</f>
      </c>
      <c r="L2660">
        <f>IF(K2660&gt;0,B2660/K2660-1,"")</f>
      </c>
    </row>
    <row r="2661">
      <c r="A2661">
        <f>NAV!A2661</f>
      </c>
      <c r="B2661">
        <f>NAV!B2661</f>
      </c>
      <c r="C2661">
        <f>IFERROR(LN(B2661/B2660),"")</f>
      </c>
      <c r="D2661">
        <f>IFERROR(A2661-A2660,"")</f>
      </c>
      <c r="E2661">
        <f>IFERROR(D2661/365.25,"")</f>
      </c>
      <c r="F2661" t="inlineStr">
        <is>
          <t/>
        </is>
      </c>
      <c r="G2661" t="inlineStr">
        <is>
          <t/>
        </is>
      </c>
      <c r="H2661" t="inlineStr">
        <is>
          <t/>
        </is>
      </c>
      <c r="I2661">
        <f>IF(D2661&gt;0,C2661/D2661,"")</f>
      </c>
      <c r="J2661">
        <f>IFERROR(B2661/B2660-1,"")</f>
      </c>
      <c r="K2661">
        <f>MAX(K2660,B2661)</f>
      </c>
      <c r="L2661">
        <f>IF(K2661&gt;0,B2661/K2661-1,"")</f>
      </c>
    </row>
    <row r="2662">
      <c r="A2662">
        <f>NAV!A2662</f>
      </c>
      <c r="B2662">
        <f>NAV!B2662</f>
      </c>
      <c r="C2662">
        <f>IFERROR(LN(B2662/B2661),"")</f>
      </c>
      <c r="D2662">
        <f>IFERROR(A2662-A2661,"")</f>
      </c>
      <c r="E2662">
        <f>IFERROR(D2662/365.25,"")</f>
      </c>
      <c r="F2662" t="inlineStr">
        <is>
          <t/>
        </is>
      </c>
      <c r="G2662" t="inlineStr">
        <is>
          <t/>
        </is>
      </c>
      <c r="H2662" t="inlineStr">
        <is>
          <t/>
        </is>
      </c>
      <c r="I2662">
        <f>IF(D2662&gt;0,C2662/D2662,"")</f>
      </c>
      <c r="J2662">
        <f>IFERROR(B2662/B2661-1,"")</f>
      </c>
      <c r="K2662">
        <f>MAX(K2661,B2662)</f>
      </c>
      <c r="L2662">
        <f>IF(K2662&gt;0,B2662/K2662-1,"")</f>
      </c>
    </row>
    <row r="2663">
      <c r="A2663">
        <f>NAV!A2663</f>
      </c>
      <c r="B2663">
        <f>NAV!B2663</f>
      </c>
      <c r="C2663">
        <f>IFERROR(LN(B2663/B2662),"")</f>
      </c>
      <c r="D2663">
        <f>IFERROR(A2663-A2662,"")</f>
      </c>
      <c r="E2663">
        <f>IFERROR(D2663/365.25,"")</f>
      </c>
      <c r="F2663" t="inlineStr">
        <is>
          <t/>
        </is>
      </c>
      <c r="G2663" t="inlineStr">
        <is>
          <t/>
        </is>
      </c>
      <c r="H2663" t="inlineStr">
        <is>
          <t/>
        </is>
      </c>
      <c r="I2663">
        <f>IF(D2663&gt;0,C2663/D2663,"")</f>
      </c>
      <c r="J2663">
        <f>IFERROR(B2663/B2662-1,"")</f>
      </c>
      <c r="K2663">
        <f>MAX(K2662,B2663)</f>
      </c>
      <c r="L2663">
        <f>IF(K2663&gt;0,B2663/K2663-1,"")</f>
      </c>
    </row>
    <row r="2664">
      <c r="A2664">
        <f>NAV!A2664</f>
      </c>
      <c r="B2664">
        <f>NAV!B2664</f>
      </c>
      <c r="C2664">
        <f>IFERROR(LN(B2664/B2663),"")</f>
      </c>
      <c r="D2664">
        <f>IFERROR(A2664-A2663,"")</f>
      </c>
      <c r="E2664">
        <f>IFERROR(D2664/365.25,"")</f>
      </c>
      <c r="F2664" t="inlineStr">
        <is>
          <t/>
        </is>
      </c>
      <c r="G2664" t="inlineStr">
        <is>
          <t/>
        </is>
      </c>
      <c r="H2664" t="inlineStr">
        <is>
          <t/>
        </is>
      </c>
      <c r="I2664">
        <f>IF(D2664&gt;0,C2664/D2664,"")</f>
      </c>
      <c r="J2664">
        <f>IFERROR(B2664/B2663-1,"")</f>
      </c>
      <c r="K2664">
        <f>MAX(K2663,B2664)</f>
      </c>
      <c r="L2664">
        <f>IF(K2664&gt;0,B2664/K2664-1,"")</f>
      </c>
    </row>
    <row r="2665">
      <c r="A2665">
        <f>NAV!A2665</f>
      </c>
      <c r="B2665">
        <f>NAV!B2665</f>
      </c>
      <c r="C2665">
        <f>IFERROR(LN(B2665/B2664),"")</f>
      </c>
      <c r="D2665">
        <f>IFERROR(A2665-A2664,"")</f>
      </c>
      <c r="E2665">
        <f>IFERROR(D2665/365.25,"")</f>
      </c>
      <c r="F2665" t="inlineStr">
        <is>
          <t/>
        </is>
      </c>
      <c r="G2665" t="inlineStr">
        <is>
          <t/>
        </is>
      </c>
      <c r="H2665" t="inlineStr">
        <is>
          <t/>
        </is>
      </c>
      <c r="I2665">
        <f>IF(D2665&gt;0,C2665/D2665,"")</f>
      </c>
      <c r="J2665">
        <f>IFERROR(B2665/B2664-1,"")</f>
      </c>
      <c r="K2665">
        <f>MAX(K2664,B2665)</f>
      </c>
      <c r="L2665">
        <f>IF(K2665&gt;0,B2665/K2665-1,"")</f>
      </c>
    </row>
    <row r="2666">
      <c r="A2666">
        <f>NAV!A2666</f>
      </c>
      <c r="B2666">
        <f>NAV!B2666</f>
      </c>
      <c r="C2666">
        <f>IFERROR(LN(B2666/B2665),"")</f>
      </c>
      <c r="D2666">
        <f>IFERROR(A2666-A2665,"")</f>
      </c>
      <c r="E2666">
        <f>IFERROR(D2666/365.25,"")</f>
      </c>
      <c r="F2666" t="inlineStr">
        <is>
          <t/>
        </is>
      </c>
      <c r="G2666" t="inlineStr">
        <is>
          <t/>
        </is>
      </c>
      <c r="H2666" t="inlineStr">
        <is>
          <t/>
        </is>
      </c>
      <c r="I2666">
        <f>IF(D2666&gt;0,C2666/D2666,"")</f>
      </c>
      <c r="J2666">
        <f>IFERROR(B2666/B2665-1,"")</f>
      </c>
      <c r="K2666">
        <f>MAX(K2665,B2666)</f>
      </c>
      <c r="L2666">
        <f>IF(K2666&gt;0,B2666/K2666-1,"")</f>
      </c>
    </row>
    <row r="2667">
      <c r="A2667">
        <f>NAV!A2667</f>
      </c>
      <c r="B2667">
        <f>NAV!B2667</f>
      </c>
      <c r="C2667">
        <f>IFERROR(LN(B2667/B2666),"")</f>
      </c>
      <c r="D2667">
        <f>IFERROR(A2667-A2666,"")</f>
      </c>
      <c r="E2667">
        <f>IFERROR(D2667/365.25,"")</f>
      </c>
      <c r="F2667" t="inlineStr">
        <is>
          <t/>
        </is>
      </c>
      <c r="G2667" t="inlineStr">
        <is>
          <t/>
        </is>
      </c>
      <c r="H2667" t="inlineStr">
        <is>
          <t/>
        </is>
      </c>
      <c r="I2667">
        <f>IF(D2667&gt;0,C2667/D2667,"")</f>
      </c>
      <c r="J2667">
        <f>IFERROR(B2667/B2666-1,"")</f>
      </c>
      <c r="K2667">
        <f>MAX(K2666,B2667)</f>
      </c>
      <c r="L2667">
        <f>IF(K2667&gt;0,B2667/K2667-1,"")</f>
      </c>
    </row>
    <row r="2668">
      <c r="A2668">
        <f>NAV!A2668</f>
      </c>
      <c r="B2668">
        <f>NAV!B2668</f>
      </c>
      <c r="C2668">
        <f>IFERROR(LN(B2668/B2667),"")</f>
      </c>
      <c r="D2668">
        <f>IFERROR(A2668-A2667,"")</f>
      </c>
      <c r="E2668">
        <f>IFERROR(D2668/365.25,"")</f>
      </c>
      <c r="F2668" t="inlineStr">
        <is>
          <t/>
        </is>
      </c>
      <c r="G2668" t="inlineStr">
        <is>
          <t/>
        </is>
      </c>
      <c r="H2668" t="inlineStr">
        <is>
          <t/>
        </is>
      </c>
      <c r="I2668">
        <f>IF(D2668&gt;0,C2668/D2668,"")</f>
      </c>
      <c r="J2668">
        <f>IFERROR(B2668/B2667-1,"")</f>
      </c>
      <c r="K2668">
        <f>MAX(K2667,B2668)</f>
      </c>
      <c r="L2668">
        <f>IF(K2668&gt;0,B2668/K2668-1,"")</f>
      </c>
    </row>
    <row r="2669">
      <c r="A2669">
        <f>NAV!A2669</f>
      </c>
      <c r="B2669">
        <f>NAV!B2669</f>
      </c>
      <c r="C2669">
        <f>IFERROR(LN(B2669/B2668),"")</f>
      </c>
      <c r="D2669">
        <f>IFERROR(A2669-A2668,"")</f>
      </c>
      <c r="E2669">
        <f>IFERROR(D2669/365.25,"")</f>
      </c>
      <c r="F2669" t="inlineStr">
        <is>
          <t/>
        </is>
      </c>
      <c r="G2669" t="inlineStr">
        <is>
          <t/>
        </is>
      </c>
      <c r="H2669" t="inlineStr">
        <is>
          <t/>
        </is>
      </c>
      <c r="I2669">
        <f>IF(D2669&gt;0,C2669/D2669,"")</f>
      </c>
      <c r="J2669">
        <f>IFERROR(B2669/B2668-1,"")</f>
      </c>
      <c r="K2669">
        <f>MAX(K2668,B2669)</f>
      </c>
      <c r="L2669">
        <f>IF(K2669&gt;0,B2669/K2669-1,"")</f>
      </c>
    </row>
    <row r="2670">
      <c r="A2670">
        <f>NAV!A2670</f>
      </c>
      <c r="B2670">
        <f>NAV!B2670</f>
      </c>
      <c r="C2670">
        <f>IFERROR(LN(B2670/B2669),"")</f>
      </c>
      <c r="D2670">
        <f>IFERROR(A2670-A2669,"")</f>
      </c>
      <c r="E2670">
        <f>IFERROR(D2670/365.25,"")</f>
      </c>
      <c r="F2670" t="inlineStr">
        <is>
          <t/>
        </is>
      </c>
      <c r="G2670" t="inlineStr">
        <is>
          <t/>
        </is>
      </c>
      <c r="H2670" t="inlineStr">
        <is>
          <t/>
        </is>
      </c>
      <c r="I2670">
        <f>IF(D2670&gt;0,C2670/D2670,"")</f>
      </c>
      <c r="J2670">
        <f>IFERROR(B2670/B2669-1,"")</f>
      </c>
      <c r="K2670">
        <f>MAX(K2669,B2670)</f>
      </c>
      <c r="L2670">
        <f>IF(K2670&gt;0,B2670/K2670-1,"")</f>
      </c>
    </row>
    <row r="2671">
      <c r="A2671">
        <f>NAV!A2671</f>
      </c>
      <c r="B2671">
        <f>NAV!B2671</f>
      </c>
      <c r="C2671">
        <f>IFERROR(LN(B2671/B2670),"")</f>
      </c>
      <c r="D2671">
        <f>IFERROR(A2671-A2670,"")</f>
      </c>
      <c r="E2671">
        <f>IFERROR(D2671/365.25,"")</f>
      </c>
      <c r="F2671" t="inlineStr">
        <is>
          <t/>
        </is>
      </c>
      <c r="G2671" t="inlineStr">
        <is>
          <t/>
        </is>
      </c>
      <c r="H2671" t="inlineStr">
        <is>
          <t/>
        </is>
      </c>
      <c r="I2671">
        <f>IF(D2671&gt;0,C2671/D2671,"")</f>
      </c>
      <c r="J2671">
        <f>IFERROR(B2671/B2670-1,"")</f>
      </c>
      <c r="K2671">
        <f>MAX(K2670,B2671)</f>
      </c>
      <c r="L2671">
        <f>IF(K2671&gt;0,B2671/K2671-1,"")</f>
      </c>
    </row>
    <row r="2672">
      <c r="A2672">
        <f>NAV!A2672</f>
      </c>
      <c r="B2672">
        <f>NAV!B2672</f>
      </c>
      <c r="C2672">
        <f>IFERROR(LN(B2672/B2671),"")</f>
      </c>
      <c r="D2672">
        <f>IFERROR(A2672-A2671,"")</f>
      </c>
      <c r="E2672">
        <f>IFERROR(D2672/365.25,"")</f>
      </c>
      <c r="F2672" t="inlineStr">
        <is>
          <t/>
        </is>
      </c>
      <c r="G2672" t="inlineStr">
        <is>
          <t/>
        </is>
      </c>
      <c r="H2672" t="inlineStr">
        <is>
          <t/>
        </is>
      </c>
      <c r="I2672">
        <f>IF(D2672&gt;0,C2672/D2672,"")</f>
      </c>
      <c r="J2672">
        <f>IFERROR(B2672/B2671-1,"")</f>
      </c>
      <c r="K2672">
        <f>MAX(K2671,B2672)</f>
      </c>
      <c r="L2672">
        <f>IF(K2672&gt;0,B2672/K2672-1,"")</f>
      </c>
    </row>
    <row r="2673">
      <c r="A2673">
        <f>NAV!A2673</f>
      </c>
      <c r="B2673">
        <f>NAV!B2673</f>
      </c>
      <c r="C2673">
        <f>IFERROR(LN(B2673/B2672),"")</f>
      </c>
      <c r="D2673">
        <f>IFERROR(A2673-A2672,"")</f>
      </c>
      <c r="E2673">
        <f>IFERROR(D2673/365.25,"")</f>
      </c>
      <c r="F2673" t="inlineStr">
        <is>
          <t/>
        </is>
      </c>
      <c r="G2673" t="inlineStr">
        <is>
          <t/>
        </is>
      </c>
      <c r="H2673" t="inlineStr">
        <is>
          <t/>
        </is>
      </c>
      <c r="I2673">
        <f>IF(D2673&gt;0,C2673/D2673,"")</f>
      </c>
      <c r="J2673">
        <f>IFERROR(B2673/B2672-1,"")</f>
      </c>
      <c r="K2673">
        <f>MAX(K2672,B2673)</f>
      </c>
      <c r="L2673">
        <f>IF(K2673&gt;0,B2673/K2673-1,"")</f>
      </c>
    </row>
    <row r="2674">
      <c r="A2674">
        <f>NAV!A2674</f>
      </c>
      <c r="B2674">
        <f>NAV!B2674</f>
      </c>
      <c r="C2674">
        <f>IFERROR(LN(B2674/B2673),"")</f>
      </c>
      <c r="D2674">
        <f>IFERROR(A2674-A2673,"")</f>
      </c>
      <c r="E2674">
        <f>IFERROR(D2674/365.25,"")</f>
      </c>
      <c r="F2674" t="inlineStr">
        <is>
          <t/>
        </is>
      </c>
      <c r="G2674" t="inlineStr">
        <is>
          <t/>
        </is>
      </c>
      <c r="H2674" t="inlineStr">
        <is>
          <t/>
        </is>
      </c>
      <c r="I2674">
        <f>IF(D2674&gt;0,C2674/D2674,"")</f>
      </c>
      <c r="J2674">
        <f>IFERROR(B2674/B2673-1,"")</f>
      </c>
      <c r="K2674">
        <f>MAX(K2673,B2674)</f>
      </c>
      <c r="L2674">
        <f>IF(K2674&gt;0,B2674/K2674-1,"")</f>
      </c>
    </row>
    <row r="2675">
      <c r="A2675">
        <f>NAV!A2675</f>
      </c>
      <c r="B2675">
        <f>NAV!B2675</f>
      </c>
      <c r="C2675">
        <f>IFERROR(LN(B2675/B2674),"")</f>
      </c>
      <c r="D2675">
        <f>IFERROR(A2675-A2674,"")</f>
      </c>
      <c r="E2675">
        <f>IFERROR(D2675/365.25,"")</f>
      </c>
      <c r="F2675" t="inlineStr">
        <is>
          <t/>
        </is>
      </c>
      <c r="G2675" t="inlineStr">
        <is>
          <t/>
        </is>
      </c>
      <c r="H2675" t="inlineStr">
        <is>
          <t/>
        </is>
      </c>
      <c r="I2675">
        <f>IF(D2675&gt;0,C2675/D2675,"")</f>
      </c>
      <c r="J2675">
        <f>IFERROR(B2675/B2674-1,"")</f>
      </c>
      <c r="K2675">
        <f>MAX(K2674,B2675)</f>
      </c>
      <c r="L2675">
        <f>IF(K2675&gt;0,B2675/K2675-1,"")</f>
      </c>
    </row>
    <row r="2676">
      <c r="A2676">
        <f>NAV!A2676</f>
      </c>
      <c r="B2676">
        <f>NAV!B2676</f>
      </c>
      <c r="C2676">
        <f>IFERROR(LN(B2676/B2675),"")</f>
      </c>
      <c r="D2676">
        <f>IFERROR(A2676-A2675,"")</f>
      </c>
      <c r="E2676">
        <f>IFERROR(D2676/365.25,"")</f>
      </c>
      <c r="F2676" t="inlineStr">
        <is>
          <t/>
        </is>
      </c>
      <c r="G2676" t="inlineStr">
        <is>
          <t/>
        </is>
      </c>
      <c r="H2676" t="inlineStr">
        <is>
          <t/>
        </is>
      </c>
      <c r="I2676">
        <f>IF(D2676&gt;0,C2676/D2676,"")</f>
      </c>
      <c r="J2676">
        <f>IFERROR(B2676/B2675-1,"")</f>
      </c>
      <c r="K2676">
        <f>MAX(K2675,B2676)</f>
      </c>
      <c r="L2676">
        <f>IF(K2676&gt;0,B2676/K2676-1,"")</f>
      </c>
    </row>
    <row r="2677">
      <c r="A2677">
        <f>NAV!A2677</f>
      </c>
      <c r="B2677">
        <f>NAV!B2677</f>
      </c>
      <c r="C2677">
        <f>IFERROR(LN(B2677/B2676),"")</f>
      </c>
      <c r="D2677">
        <f>IFERROR(A2677-A2676,"")</f>
      </c>
      <c r="E2677">
        <f>IFERROR(D2677/365.25,"")</f>
      </c>
      <c r="F2677" t="inlineStr">
        <is>
          <t/>
        </is>
      </c>
      <c r="G2677" t="inlineStr">
        <is>
          <t/>
        </is>
      </c>
      <c r="H2677" t="inlineStr">
        <is>
          <t/>
        </is>
      </c>
      <c r="I2677">
        <f>IF(D2677&gt;0,C2677/D2677,"")</f>
      </c>
      <c r="J2677">
        <f>IFERROR(B2677/B2676-1,"")</f>
      </c>
      <c r="K2677">
        <f>MAX(K2676,B2677)</f>
      </c>
      <c r="L2677">
        <f>IF(K2677&gt;0,B2677/K2677-1,"")</f>
      </c>
    </row>
    <row r="2678">
      <c r="A2678">
        <f>NAV!A2678</f>
      </c>
      <c r="B2678">
        <f>NAV!B2678</f>
      </c>
      <c r="C2678">
        <f>IFERROR(LN(B2678/B2677),"")</f>
      </c>
      <c r="D2678">
        <f>IFERROR(A2678-A2677,"")</f>
      </c>
      <c r="E2678">
        <f>IFERROR(D2678/365.25,"")</f>
      </c>
      <c r="F2678" t="inlineStr">
        <is>
          <t/>
        </is>
      </c>
      <c r="G2678" t="inlineStr">
        <is>
          <t/>
        </is>
      </c>
      <c r="H2678" t="inlineStr">
        <is>
          <t/>
        </is>
      </c>
      <c r="I2678">
        <f>IF(D2678&gt;0,C2678/D2678,"")</f>
      </c>
      <c r="J2678">
        <f>IFERROR(B2678/B2677-1,"")</f>
      </c>
      <c r="K2678">
        <f>MAX(K2677,B2678)</f>
      </c>
      <c r="L2678">
        <f>IF(K2678&gt;0,B2678/K2678-1,"")</f>
      </c>
    </row>
    <row r="2679">
      <c r="A2679">
        <f>NAV!A2679</f>
      </c>
      <c r="B2679">
        <f>NAV!B2679</f>
      </c>
      <c r="C2679">
        <f>IFERROR(LN(B2679/B2678),"")</f>
      </c>
      <c r="D2679">
        <f>IFERROR(A2679-A2678,"")</f>
      </c>
      <c r="E2679">
        <f>IFERROR(D2679/365.25,"")</f>
      </c>
      <c r="F2679" t="inlineStr">
        <is>
          <t/>
        </is>
      </c>
      <c r="G2679" t="inlineStr">
        <is>
          <t/>
        </is>
      </c>
      <c r="H2679" t="inlineStr">
        <is>
          <t/>
        </is>
      </c>
      <c r="I2679">
        <f>IF(D2679&gt;0,C2679/D2679,"")</f>
      </c>
      <c r="J2679">
        <f>IFERROR(B2679/B2678-1,"")</f>
      </c>
      <c r="K2679">
        <f>MAX(K2678,B2679)</f>
      </c>
      <c r="L2679">
        <f>IF(K2679&gt;0,B2679/K2679-1,"")</f>
      </c>
    </row>
    <row r="2680">
      <c r="A2680">
        <f>NAV!A2680</f>
      </c>
      <c r="B2680">
        <f>NAV!B2680</f>
      </c>
      <c r="C2680">
        <f>IFERROR(LN(B2680/B2679),"")</f>
      </c>
      <c r="D2680">
        <f>IFERROR(A2680-A2679,"")</f>
      </c>
      <c r="E2680">
        <f>IFERROR(D2680/365.25,"")</f>
      </c>
      <c r="F2680" t="inlineStr">
        <is>
          <t/>
        </is>
      </c>
      <c r="G2680" t="inlineStr">
        <is>
          <t/>
        </is>
      </c>
      <c r="H2680" t="inlineStr">
        <is>
          <t/>
        </is>
      </c>
      <c r="I2680">
        <f>IF(D2680&gt;0,C2680/D2680,"")</f>
      </c>
      <c r="J2680">
        <f>IFERROR(B2680/B2679-1,"")</f>
      </c>
      <c r="K2680">
        <f>MAX(K2679,B2680)</f>
      </c>
      <c r="L2680">
        <f>IF(K2680&gt;0,B2680/K2680-1,"")</f>
      </c>
    </row>
    <row r="2681">
      <c r="A2681">
        <f>NAV!A2681</f>
      </c>
      <c r="B2681">
        <f>NAV!B2681</f>
      </c>
      <c r="C2681">
        <f>IFERROR(LN(B2681/B2680),"")</f>
      </c>
      <c r="D2681">
        <f>IFERROR(A2681-A2680,"")</f>
      </c>
      <c r="E2681">
        <f>IFERROR(D2681/365.25,"")</f>
      </c>
      <c r="F2681" t="inlineStr">
        <is>
          <t/>
        </is>
      </c>
      <c r="G2681" t="inlineStr">
        <is>
          <t/>
        </is>
      </c>
      <c r="H2681" t="inlineStr">
        <is>
          <t/>
        </is>
      </c>
      <c r="I2681">
        <f>IF(D2681&gt;0,C2681/D2681,"")</f>
      </c>
      <c r="J2681">
        <f>IFERROR(B2681/B2680-1,"")</f>
      </c>
      <c r="K2681">
        <f>MAX(K2680,B2681)</f>
      </c>
      <c r="L2681">
        <f>IF(K2681&gt;0,B2681/K2681-1,"")</f>
      </c>
    </row>
    <row r="2682">
      <c r="A2682">
        <f>NAV!A2682</f>
      </c>
      <c r="B2682">
        <f>NAV!B2682</f>
      </c>
      <c r="C2682">
        <f>IFERROR(LN(B2682/B2681),"")</f>
      </c>
      <c r="D2682">
        <f>IFERROR(A2682-A2681,"")</f>
      </c>
      <c r="E2682">
        <f>IFERROR(D2682/365.25,"")</f>
      </c>
      <c r="F2682" t="inlineStr">
        <is>
          <t/>
        </is>
      </c>
      <c r="G2682" t="inlineStr">
        <is>
          <t/>
        </is>
      </c>
      <c r="H2682" t="inlineStr">
        <is>
          <t/>
        </is>
      </c>
      <c r="I2682">
        <f>IF(D2682&gt;0,C2682/D2682,"")</f>
      </c>
      <c r="J2682">
        <f>IFERROR(B2682/B2681-1,"")</f>
      </c>
      <c r="K2682">
        <f>MAX(K2681,B2682)</f>
      </c>
      <c r="L2682">
        <f>IF(K2682&gt;0,B2682/K2682-1,"")</f>
      </c>
    </row>
    <row r="2683">
      <c r="A2683">
        <f>NAV!A2683</f>
      </c>
      <c r="B2683">
        <f>NAV!B2683</f>
      </c>
      <c r="C2683">
        <f>IFERROR(LN(B2683/B2682),"")</f>
      </c>
      <c r="D2683">
        <f>IFERROR(A2683-A2682,"")</f>
      </c>
      <c r="E2683">
        <f>IFERROR(D2683/365.25,"")</f>
      </c>
      <c r="F2683" t="inlineStr">
        <is>
          <t/>
        </is>
      </c>
      <c r="G2683" t="inlineStr">
        <is>
          <t/>
        </is>
      </c>
      <c r="H2683" t="inlineStr">
        <is>
          <t/>
        </is>
      </c>
      <c r="I2683">
        <f>IF(D2683&gt;0,C2683/D2683,"")</f>
      </c>
      <c r="J2683">
        <f>IFERROR(B2683/B2682-1,"")</f>
      </c>
      <c r="K2683">
        <f>MAX(K2682,B2683)</f>
      </c>
      <c r="L2683">
        <f>IF(K2683&gt;0,B2683/K2683-1,"")</f>
      </c>
    </row>
    <row r="2684">
      <c r="A2684">
        <f>NAV!A2684</f>
      </c>
      <c r="B2684">
        <f>NAV!B2684</f>
      </c>
      <c r="C2684">
        <f>IFERROR(LN(B2684/B2683),"")</f>
      </c>
      <c r="D2684">
        <f>IFERROR(A2684-A2683,"")</f>
      </c>
      <c r="E2684">
        <f>IFERROR(D2684/365.25,"")</f>
      </c>
      <c r="F2684" t="inlineStr">
        <is>
          <t/>
        </is>
      </c>
      <c r="G2684" t="inlineStr">
        <is>
          <t/>
        </is>
      </c>
      <c r="H2684" t="inlineStr">
        <is>
          <t/>
        </is>
      </c>
      <c r="I2684">
        <f>IF(D2684&gt;0,C2684/D2684,"")</f>
      </c>
      <c r="J2684">
        <f>IFERROR(B2684/B2683-1,"")</f>
      </c>
      <c r="K2684">
        <f>MAX(K2683,B2684)</f>
      </c>
      <c r="L2684">
        <f>IF(K2684&gt;0,B2684/K2684-1,"")</f>
      </c>
    </row>
    <row r="2685">
      <c r="A2685">
        <f>NAV!A2685</f>
      </c>
      <c r="B2685">
        <f>NAV!B2685</f>
      </c>
      <c r="C2685">
        <f>IFERROR(LN(B2685/B2684),"")</f>
      </c>
      <c r="D2685">
        <f>IFERROR(A2685-A2684,"")</f>
      </c>
      <c r="E2685">
        <f>IFERROR(D2685/365.25,"")</f>
      </c>
      <c r="F2685" t="inlineStr">
        <is>
          <t/>
        </is>
      </c>
      <c r="G2685" t="inlineStr">
        <is>
          <t/>
        </is>
      </c>
      <c r="H2685" t="inlineStr">
        <is>
          <t/>
        </is>
      </c>
      <c r="I2685">
        <f>IF(D2685&gt;0,C2685/D2685,"")</f>
      </c>
      <c r="J2685">
        <f>IFERROR(B2685/B2684-1,"")</f>
      </c>
      <c r="K2685">
        <f>MAX(K2684,B2685)</f>
      </c>
      <c r="L2685">
        <f>IF(K2685&gt;0,B2685/K2685-1,"")</f>
      </c>
    </row>
    <row r="2686">
      <c r="A2686">
        <f>NAV!A2686</f>
      </c>
      <c r="B2686">
        <f>NAV!B2686</f>
      </c>
      <c r="C2686">
        <f>IFERROR(LN(B2686/B2685),"")</f>
      </c>
      <c r="D2686">
        <f>IFERROR(A2686-A2685,"")</f>
      </c>
      <c r="E2686">
        <f>IFERROR(D2686/365.25,"")</f>
      </c>
      <c r="F2686" t="inlineStr">
        <is>
          <t/>
        </is>
      </c>
      <c r="G2686" t="inlineStr">
        <is>
          <t/>
        </is>
      </c>
      <c r="H2686" t="inlineStr">
        <is>
          <t/>
        </is>
      </c>
      <c r="I2686">
        <f>IF(D2686&gt;0,C2686/D2686,"")</f>
      </c>
      <c r="J2686">
        <f>IFERROR(B2686/B2685-1,"")</f>
      </c>
      <c r="K2686">
        <f>MAX(K2685,B2686)</f>
      </c>
      <c r="L2686">
        <f>IF(K2686&gt;0,B2686/K2686-1,"")</f>
      </c>
    </row>
    <row r="2687">
      <c r="A2687">
        <f>NAV!A2687</f>
      </c>
      <c r="B2687">
        <f>NAV!B2687</f>
      </c>
      <c r="C2687">
        <f>IFERROR(LN(B2687/B2686),"")</f>
      </c>
      <c r="D2687">
        <f>IFERROR(A2687-A2686,"")</f>
      </c>
      <c r="E2687">
        <f>IFERROR(D2687/365.25,"")</f>
      </c>
      <c r="F2687" t="inlineStr">
        <is>
          <t/>
        </is>
      </c>
      <c r="G2687" t="inlineStr">
        <is>
          <t/>
        </is>
      </c>
      <c r="H2687" t="inlineStr">
        <is>
          <t/>
        </is>
      </c>
      <c r="I2687">
        <f>IF(D2687&gt;0,C2687/D2687,"")</f>
      </c>
      <c r="J2687">
        <f>IFERROR(B2687/B2686-1,"")</f>
      </c>
      <c r="K2687">
        <f>MAX(K2686,B2687)</f>
      </c>
      <c r="L2687">
        <f>IF(K2687&gt;0,B2687/K2687-1,"")</f>
      </c>
    </row>
    <row r="2688">
      <c r="A2688">
        <f>NAV!A2688</f>
      </c>
      <c r="B2688">
        <f>NAV!B2688</f>
      </c>
      <c r="C2688">
        <f>IFERROR(LN(B2688/B2687),"")</f>
      </c>
      <c r="D2688">
        <f>IFERROR(A2688-A2687,"")</f>
      </c>
      <c r="E2688">
        <f>IFERROR(D2688/365.25,"")</f>
      </c>
      <c r="F2688" t="inlineStr">
        <is>
          <t/>
        </is>
      </c>
      <c r="G2688" t="inlineStr">
        <is>
          <t/>
        </is>
      </c>
      <c r="H2688" t="inlineStr">
        <is>
          <t/>
        </is>
      </c>
      <c r="I2688">
        <f>IF(D2688&gt;0,C2688/D2688,"")</f>
      </c>
      <c r="J2688">
        <f>IFERROR(B2688/B2687-1,"")</f>
      </c>
      <c r="K2688">
        <f>MAX(K2687,B2688)</f>
      </c>
      <c r="L2688">
        <f>IF(K2688&gt;0,B2688/K2688-1,"")</f>
      </c>
    </row>
    <row r="2689">
      <c r="A2689">
        <f>NAV!A2689</f>
      </c>
      <c r="B2689">
        <f>NAV!B2689</f>
      </c>
      <c r="C2689">
        <f>IFERROR(LN(B2689/B2688),"")</f>
      </c>
      <c r="D2689">
        <f>IFERROR(A2689-A2688,"")</f>
      </c>
      <c r="E2689">
        <f>IFERROR(D2689/365.25,"")</f>
      </c>
      <c r="F2689" t="inlineStr">
        <is>
          <t/>
        </is>
      </c>
      <c r="G2689" t="inlineStr">
        <is>
          <t/>
        </is>
      </c>
      <c r="H2689" t="inlineStr">
        <is>
          <t/>
        </is>
      </c>
      <c r="I2689">
        <f>IF(D2689&gt;0,C2689/D2689,"")</f>
      </c>
      <c r="J2689">
        <f>IFERROR(B2689/B2688-1,"")</f>
      </c>
      <c r="K2689">
        <f>MAX(K2688,B2689)</f>
      </c>
      <c r="L2689">
        <f>IF(K2689&gt;0,B2689/K2689-1,"")</f>
      </c>
    </row>
    <row r="2690">
      <c r="A2690">
        <f>NAV!A2690</f>
      </c>
      <c r="B2690">
        <f>NAV!B2690</f>
      </c>
      <c r="C2690">
        <f>IFERROR(LN(B2690/B2689),"")</f>
      </c>
      <c r="D2690">
        <f>IFERROR(A2690-A2689,"")</f>
      </c>
      <c r="E2690">
        <f>IFERROR(D2690/365.25,"")</f>
      </c>
      <c r="F2690" t="inlineStr">
        <is>
          <t/>
        </is>
      </c>
      <c r="G2690" t="inlineStr">
        <is>
          <t/>
        </is>
      </c>
      <c r="H2690" t="inlineStr">
        <is>
          <t/>
        </is>
      </c>
      <c r="I2690">
        <f>IF(D2690&gt;0,C2690/D2690,"")</f>
      </c>
      <c r="J2690">
        <f>IFERROR(B2690/B2689-1,"")</f>
      </c>
      <c r="K2690">
        <f>MAX(K2689,B2690)</f>
      </c>
      <c r="L2690">
        <f>IF(K2690&gt;0,B2690/K2690-1,"")</f>
      </c>
    </row>
    <row r="2691">
      <c r="A2691">
        <f>NAV!A2691</f>
      </c>
      <c r="B2691">
        <f>NAV!B2691</f>
      </c>
      <c r="C2691">
        <f>IFERROR(LN(B2691/B2690),"")</f>
      </c>
      <c r="D2691">
        <f>IFERROR(A2691-A2690,"")</f>
      </c>
      <c r="E2691">
        <f>IFERROR(D2691/365.25,"")</f>
      </c>
      <c r="F2691" t="inlineStr">
        <is>
          <t/>
        </is>
      </c>
      <c r="G2691" t="inlineStr">
        <is>
          <t/>
        </is>
      </c>
      <c r="H2691" t="inlineStr">
        <is>
          <t/>
        </is>
      </c>
      <c r="I2691">
        <f>IF(D2691&gt;0,C2691/D2691,"")</f>
      </c>
      <c r="J2691">
        <f>IFERROR(B2691/B2690-1,"")</f>
      </c>
      <c r="K2691">
        <f>MAX(K2690,B2691)</f>
      </c>
      <c r="L2691">
        <f>IF(K2691&gt;0,B2691/K2691-1,"")</f>
      </c>
    </row>
    <row r="2692">
      <c r="A2692">
        <f>NAV!A2692</f>
      </c>
      <c r="B2692">
        <f>NAV!B2692</f>
      </c>
      <c r="C2692">
        <f>IFERROR(LN(B2692/B2691),"")</f>
      </c>
      <c r="D2692">
        <f>IFERROR(A2692-A2691,"")</f>
      </c>
      <c r="E2692">
        <f>IFERROR(D2692/365.25,"")</f>
      </c>
      <c r="F2692" t="inlineStr">
        <is>
          <t/>
        </is>
      </c>
      <c r="G2692" t="inlineStr">
        <is>
          <t/>
        </is>
      </c>
      <c r="H2692" t="inlineStr">
        <is>
          <t/>
        </is>
      </c>
      <c r="I2692">
        <f>IF(D2692&gt;0,C2692/D2692,"")</f>
      </c>
      <c r="J2692">
        <f>IFERROR(B2692/B2691-1,"")</f>
      </c>
      <c r="K2692">
        <f>MAX(K2691,B2692)</f>
      </c>
      <c r="L2692">
        <f>IF(K2692&gt;0,B2692/K2692-1,"")</f>
      </c>
    </row>
    <row r="2693">
      <c r="A2693">
        <f>NAV!A2693</f>
      </c>
      <c r="B2693">
        <f>NAV!B2693</f>
      </c>
      <c r="C2693">
        <f>IFERROR(LN(B2693/B2692),"")</f>
      </c>
      <c r="D2693">
        <f>IFERROR(A2693-A2692,"")</f>
      </c>
      <c r="E2693">
        <f>IFERROR(D2693/365.25,"")</f>
      </c>
      <c r="F2693" t="inlineStr">
        <is>
          <t/>
        </is>
      </c>
      <c r="G2693" t="inlineStr">
        <is>
          <t/>
        </is>
      </c>
      <c r="H2693" t="inlineStr">
        <is>
          <t/>
        </is>
      </c>
      <c r="I2693">
        <f>IF(D2693&gt;0,C2693/D2693,"")</f>
      </c>
      <c r="J2693">
        <f>IFERROR(B2693/B2692-1,"")</f>
      </c>
      <c r="K2693">
        <f>MAX(K2692,B2693)</f>
      </c>
      <c r="L2693">
        <f>IF(K2693&gt;0,B2693/K2693-1,"")</f>
      </c>
    </row>
    <row r="2694">
      <c r="A2694">
        <f>NAV!A2694</f>
      </c>
      <c r="B2694">
        <f>NAV!B2694</f>
      </c>
      <c r="C2694">
        <f>IFERROR(LN(B2694/B2693),"")</f>
      </c>
      <c r="D2694">
        <f>IFERROR(A2694-A2693,"")</f>
      </c>
      <c r="E2694">
        <f>IFERROR(D2694/365.25,"")</f>
      </c>
      <c r="F2694" t="inlineStr">
        <is>
          <t/>
        </is>
      </c>
      <c r="G2694" t="inlineStr">
        <is>
          <t/>
        </is>
      </c>
      <c r="H2694" t="inlineStr">
        <is>
          <t/>
        </is>
      </c>
      <c r="I2694">
        <f>IF(D2694&gt;0,C2694/D2694,"")</f>
      </c>
      <c r="J2694">
        <f>IFERROR(B2694/B2693-1,"")</f>
      </c>
      <c r="K2694">
        <f>MAX(K2693,B2694)</f>
      </c>
      <c r="L2694">
        <f>IF(K2694&gt;0,B2694/K2694-1,"")</f>
      </c>
    </row>
    <row r="2695">
      <c r="A2695">
        <f>NAV!A2695</f>
      </c>
      <c r="B2695">
        <f>NAV!B2695</f>
      </c>
      <c r="C2695">
        <f>IFERROR(LN(B2695/B2694),"")</f>
      </c>
      <c r="D2695">
        <f>IFERROR(A2695-A2694,"")</f>
      </c>
      <c r="E2695">
        <f>IFERROR(D2695/365.25,"")</f>
      </c>
      <c r="F2695" t="inlineStr">
        <is>
          <t/>
        </is>
      </c>
      <c r="G2695" t="inlineStr">
        <is>
          <t/>
        </is>
      </c>
      <c r="H2695" t="inlineStr">
        <is>
          <t/>
        </is>
      </c>
      <c r="I2695">
        <f>IF(D2695&gt;0,C2695/D2695,"")</f>
      </c>
      <c r="J2695">
        <f>IFERROR(B2695/B2694-1,"")</f>
      </c>
      <c r="K2695">
        <f>MAX(K2694,B2695)</f>
      </c>
      <c r="L2695">
        <f>IF(K2695&gt;0,B2695/K2695-1,"")</f>
      </c>
    </row>
    <row r="2696">
      <c r="A2696">
        <f>NAV!A2696</f>
      </c>
      <c r="B2696">
        <f>NAV!B2696</f>
      </c>
      <c r="C2696">
        <f>IFERROR(LN(B2696/B2695),"")</f>
      </c>
      <c r="D2696">
        <f>IFERROR(A2696-A2695,"")</f>
      </c>
      <c r="E2696">
        <f>IFERROR(D2696/365.25,"")</f>
      </c>
      <c r="F2696" t="inlineStr">
        <is>
          <t/>
        </is>
      </c>
      <c r="G2696" t="inlineStr">
        <is>
          <t/>
        </is>
      </c>
      <c r="H2696" t="inlineStr">
        <is>
          <t/>
        </is>
      </c>
      <c r="I2696">
        <f>IF(D2696&gt;0,C2696/D2696,"")</f>
      </c>
      <c r="J2696">
        <f>IFERROR(B2696/B2695-1,"")</f>
      </c>
      <c r="K2696">
        <f>MAX(K2695,B2696)</f>
      </c>
      <c r="L2696">
        <f>IF(K2696&gt;0,B2696/K2696-1,"")</f>
      </c>
    </row>
    <row r="2697">
      <c r="A2697">
        <f>NAV!A2697</f>
      </c>
      <c r="B2697">
        <f>NAV!B2697</f>
      </c>
      <c r="C2697">
        <f>IFERROR(LN(B2697/B2696),"")</f>
      </c>
      <c r="D2697">
        <f>IFERROR(A2697-A2696,"")</f>
      </c>
      <c r="E2697">
        <f>IFERROR(D2697/365.25,"")</f>
      </c>
      <c r="F2697" t="inlineStr">
        <is>
          <t/>
        </is>
      </c>
      <c r="G2697" t="inlineStr">
        <is>
          <t/>
        </is>
      </c>
      <c r="H2697" t="inlineStr">
        <is>
          <t/>
        </is>
      </c>
      <c r="I2697">
        <f>IF(D2697&gt;0,C2697/D2697,"")</f>
      </c>
      <c r="J2697">
        <f>IFERROR(B2697/B2696-1,"")</f>
      </c>
      <c r="K2697">
        <f>MAX(K2696,B2697)</f>
      </c>
      <c r="L2697">
        <f>IF(K2697&gt;0,B2697/K2697-1,"")</f>
      </c>
    </row>
    <row r="2698">
      <c r="A2698">
        <f>NAV!A2698</f>
      </c>
      <c r="B2698">
        <f>NAV!B2698</f>
      </c>
      <c r="C2698">
        <f>IFERROR(LN(B2698/B2697),"")</f>
      </c>
      <c r="D2698">
        <f>IFERROR(A2698-A2697,"")</f>
      </c>
      <c r="E2698">
        <f>IFERROR(D2698/365.25,"")</f>
      </c>
      <c r="F2698" t="inlineStr">
        <is>
          <t/>
        </is>
      </c>
      <c r="G2698" t="inlineStr">
        <is>
          <t/>
        </is>
      </c>
      <c r="H2698" t="inlineStr">
        <is>
          <t/>
        </is>
      </c>
      <c r="I2698">
        <f>IF(D2698&gt;0,C2698/D2698,"")</f>
      </c>
      <c r="J2698">
        <f>IFERROR(B2698/B2697-1,"")</f>
      </c>
      <c r="K2698">
        <f>MAX(K2697,B2698)</f>
      </c>
      <c r="L2698">
        <f>IF(K2698&gt;0,B2698/K2698-1,"")</f>
      </c>
    </row>
    <row r="2699">
      <c r="A2699">
        <f>NAV!A2699</f>
      </c>
      <c r="B2699">
        <f>NAV!B2699</f>
      </c>
      <c r="C2699">
        <f>IFERROR(LN(B2699/B2698),"")</f>
      </c>
      <c r="D2699">
        <f>IFERROR(A2699-A2698,"")</f>
      </c>
      <c r="E2699">
        <f>IFERROR(D2699/365.25,"")</f>
      </c>
      <c r="F2699" t="inlineStr">
        <is>
          <t/>
        </is>
      </c>
      <c r="G2699" t="inlineStr">
        <is>
          <t/>
        </is>
      </c>
      <c r="H2699" t="inlineStr">
        <is>
          <t/>
        </is>
      </c>
      <c r="I2699">
        <f>IF(D2699&gt;0,C2699/D2699,"")</f>
      </c>
      <c r="J2699">
        <f>IFERROR(B2699/B2698-1,"")</f>
      </c>
      <c r="K2699">
        <f>MAX(K2698,B2699)</f>
      </c>
      <c r="L2699">
        <f>IF(K2699&gt;0,B2699/K2699-1,"")</f>
      </c>
    </row>
    <row r="2700">
      <c r="A2700">
        <f>NAV!A2700</f>
      </c>
      <c r="B2700">
        <f>NAV!B2700</f>
      </c>
      <c r="C2700">
        <f>IFERROR(LN(B2700/B2699),"")</f>
      </c>
      <c r="D2700">
        <f>IFERROR(A2700-A2699,"")</f>
      </c>
      <c r="E2700">
        <f>IFERROR(D2700/365.25,"")</f>
      </c>
      <c r="F2700" t="inlineStr">
        <is>
          <t/>
        </is>
      </c>
      <c r="G2700" t="inlineStr">
        <is>
          <t/>
        </is>
      </c>
      <c r="H2700" t="inlineStr">
        <is>
          <t/>
        </is>
      </c>
      <c r="I2700">
        <f>IF(D2700&gt;0,C2700/D2700,"")</f>
      </c>
      <c r="J2700">
        <f>IFERROR(B2700/B2699-1,"")</f>
      </c>
      <c r="K2700">
        <f>MAX(K2699,B2700)</f>
      </c>
      <c r="L2700">
        <f>IF(K2700&gt;0,B2700/K2700-1,"")</f>
      </c>
    </row>
    <row r="2701">
      <c r="A2701">
        <f>NAV!A2701</f>
      </c>
      <c r="B2701">
        <f>NAV!B2701</f>
      </c>
      <c r="C2701">
        <f>IFERROR(LN(B2701/B2700),"")</f>
      </c>
      <c r="D2701">
        <f>IFERROR(A2701-A2700,"")</f>
      </c>
      <c r="E2701">
        <f>IFERROR(D2701/365.25,"")</f>
      </c>
      <c r="F2701" t="inlineStr">
        <is>
          <t/>
        </is>
      </c>
      <c r="G2701" t="inlineStr">
        <is>
          <t/>
        </is>
      </c>
      <c r="H2701" t="inlineStr">
        <is>
          <t/>
        </is>
      </c>
      <c r="I2701">
        <f>IF(D2701&gt;0,C2701/D2701,"")</f>
      </c>
      <c r="J2701">
        <f>IFERROR(B2701/B2700-1,"")</f>
      </c>
      <c r="K2701">
        <f>MAX(K2700,B2701)</f>
      </c>
      <c r="L2701">
        <f>IF(K2701&gt;0,B2701/K2701-1,"")</f>
      </c>
    </row>
    <row r="2702">
      <c r="A2702">
        <f>NAV!A2702</f>
      </c>
      <c r="B2702">
        <f>NAV!B2702</f>
      </c>
      <c r="C2702">
        <f>IFERROR(LN(B2702/B2701),"")</f>
      </c>
      <c r="D2702">
        <f>IFERROR(A2702-A2701,"")</f>
      </c>
      <c r="E2702">
        <f>IFERROR(D2702/365.25,"")</f>
      </c>
      <c r="F2702" t="inlineStr">
        <is>
          <t/>
        </is>
      </c>
      <c r="G2702" t="inlineStr">
        <is>
          <t/>
        </is>
      </c>
      <c r="H2702" t="inlineStr">
        <is>
          <t/>
        </is>
      </c>
      <c r="I2702">
        <f>IF(D2702&gt;0,C2702/D2702,"")</f>
      </c>
      <c r="J2702">
        <f>IFERROR(B2702/B2701-1,"")</f>
      </c>
      <c r="K2702">
        <f>MAX(K2701,B2702)</f>
      </c>
      <c r="L2702">
        <f>IF(K2702&gt;0,B2702/K2702-1,"")</f>
      </c>
    </row>
    <row r="2703">
      <c r="A2703">
        <f>NAV!A2703</f>
      </c>
      <c r="B2703">
        <f>NAV!B2703</f>
      </c>
      <c r="C2703">
        <f>IFERROR(LN(B2703/B2702),"")</f>
      </c>
      <c r="D2703">
        <f>IFERROR(A2703-A2702,"")</f>
      </c>
      <c r="E2703">
        <f>IFERROR(D2703/365.25,"")</f>
      </c>
      <c r="F2703" t="inlineStr">
        <is>
          <t/>
        </is>
      </c>
      <c r="G2703" t="inlineStr">
        <is>
          <t/>
        </is>
      </c>
      <c r="H2703" t="inlineStr">
        <is>
          <t/>
        </is>
      </c>
      <c r="I2703">
        <f>IF(D2703&gt;0,C2703/D2703,"")</f>
      </c>
      <c r="J2703">
        <f>IFERROR(B2703/B2702-1,"")</f>
      </c>
      <c r="K2703">
        <f>MAX(K2702,B2703)</f>
      </c>
      <c r="L2703">
        <f>IF(K2703&gt;0,B2703/K2703-1,"")</f>
      </c>
    </row>
    <row r="2704">
      <c r="A2704">
        <f>NAV!A2704</f>
      </c>
      <c r="B2704">
        <f>NAV!B2704</f>
      </c>
      <c r="C2704">
        <f>IFERROR(LN(B2704/B2703),"")</f>
      </c>
      <c r="D2704">
        <f>IFERROR(A2704-A2703,"")</f>
      </c>
      <c r="E2704">
        <f>IFERROR(D2704/365.25,"")</f>
      </c>
      <c r="F2704" t="inlineStr">
        <is>
          <t/>
        </is>
      </c>
      <c r="G2704" t="inlineStr">
        <is>
          <t/>
        </is>
      </c>
      <c r="H2704" t="inlineStr">
        <is>
          <t/>
        </is>
      </c>
      <c r="I2704">
        <f>IF(D2704&gt;0,C2704/D2704,"")</f>
      </c>
      <c r="J2704">
        <f>IFERROR(B2704/B2703-1,"")</f>
      </c>
      <c r="K2704">
        <f>MAX(K2703,B2704)</f>
      </c>
      <c r="L2704">
        <f>IF(K2704&gt;0,B2704/K2704-1,"")</f>
      </c>
    </row>
    <row r="2705">
      <c r="A2705">
        <f>NAV!A2705</f>
      </c>
      <c r="B2705">
        <f>NAV!B2705</f>
      </c>
      <c r="C2705">
        <f>IFERROR(LN(B2705/B2704),"")</f>
      </c>
      <c r="D2705">
        <f>IFERROR(A2705-A2704,"")</f>
      </c>
      <c r="E2705">
        <f>IFERROR(D2705/365.25,"")</f>
      </c>
      <c r="F2705" t="inlineStr">
        <is>
          <t/>
        </is>
      </c>
      <c r="G2705" t="inlineStr">
        <is>
          <t/>
        </is>
      </c>
      <c r="H2705" t="inlineStr">
        <is>
          <t/>
        </is>
      </c>
      <c r="I2705">
        <f>IF(D2705&gt;0,C2705/D2705,"")</f>
      </c>
      <c r="J2705">
        <f>IFERROR(B2705/B2704-1,"")</f>
      </c>
      <c r="K2705">
        <f>MAX(K2704,B2705)</f>
      </c>
      <c r="L2705">
        <f>IF(K2705&gt;0,B2705/K2705-1,"")</f>
      </c>
    </row>
    <row r="2706">
      <c r="A2706">
        <f>NAV!A2706</f>
      </c>
      <c r="B2706">
        <f>NAV!B2706</f>
      </c>
      <c r="C2706">
        <f>IFERROR(LN(B2706/B2705),"")</f>
      </c>
      <c r="D2706">
        <f>IFERROR(A2706-A2705,"")</f>
      </c>
      <c r="E2706">
        <f>IFERROR(D2706/365.25,"")</f>
      </c>
      <c r="F2706" t="inlineStr">
        <is>
          <t/>
        </is>
      </c>
      <c r="G2706" t="inlineStr">
        <is>
          <t/>
        </is>
      </c>
      <c r="H2706" t="inlineStr">
        <is>
          <t/>
        </is>
      </c>
      <c r="I2706">
        <f>IF(D2706&gt;0,C2706/D2706,"")</f>
      </c>
      <c r="J2706">
        <f>IFERROR(B2706/B2705-1,"")</f>
      </c>
      <c r="K2706">
        <f>MAX(K2705,B2706)</f>
      </c>
      <c r="L2706">
        <f>IF(K2706&gt;0,B2706/K2706-1,"")</f>
      </c>
    </row>
    <row r="2707">
      <c r="A2707">
        <f>NAV!A2707</f>
      </c>
      <c r="B2707">
        <f>NAV!B2707</f>
      </c>
      <c r="C2707">
        <f>IFERROR(LN(B2707/B2706),"")</f>
      </c>
      <c r="D2707">
        <f>IFERROR(A2707-A2706,"")</f>
      </c>
      <c r="E2707">
        <f>IFERROR(D2707/365.25,"")</f>
      </c>
      <c r="F2707" t="inlineStr">
        <is>
          <t/>
        </is>
      </c>
      <c r="G2707" t="inlineStr">
        <is>
          <t/>
        </is>
      </c>
      <c r="H2707" t="inlineStr">
        <is>
          <t/>
        </is>
      </c>
      <c r="I2707">
        <f>IF(D2707&gt;0,C2707/D2707,"")</f>
      </c>
      <c r="J2707">
        <f>IFERROR(B2707/B2706-1,"")</f>
      </c>
      <c r="K2707">
        <f>MAX(K2706,B2707)</f>
      </c>
      <c r="L2707">
        <f>IF(K2707&gt;0,B2707/K2707-1,"")</f>
      </c>
    </row>
    <row r="2708">
      <c r="A2708">
        <f>NAV!A2708</f>
      </c>
      <c r="B2708">
        <f>NAV!B2708</f>
      </c>
      <c r="C2708">
        <f>IFERROR(LN(B2708/B2707),"")</f>
      </c>
      <c r="D2708">
        <f>IFERROR(A2708-A2707,"")</f>
      </c>
      <c r="E2708">
        <f>IFERROR(D2708/365.25,"")</f>
      </c>
      <c r="F2708" t="inlineStr">
        <is>
          <t/>
        </is>
      </c>
      <c r="G2708" t="inlineStr">
        <is>
          <t/>
        </is>
      </c>
      <c r="H2708" t="inlineStr">
        <is>
          <t/>
        </is>
      </c>
      <c r="I2708">
        <f>IF(D2708&gt;0,C2708/D2708,"")</f>
      </c>
      <c r="J2708">
        <f>IFERROR(B2708/B2707-1,"")</f>
      </c>
      <c r="K2708">
        <f>MAX(K2707,B2708)</f>
      </c>
      <c r="L2708">
        <f>IF(K2708&gt;0,B2708/K2708-1,"")</f>
      </c>
    </row>
    <row r="2709">
      <c r="A2709">
        <f>NAV!A2709</f>
      </c>
      <c r="B2709">
        <f>NAV!B2709</f>
      </c>
      <c r="C2709">
        <f>IFERROR(LN(B2709/B2708),"")</f>
      </c>
      <c r="D2709">
        <f>IFERROR(A2709-A2708,"")</f>
      </c>
      <c r="E2709">
        <f>IFERROR(D2709/365.25,"")</f>
      </c>
      <c r="F2709" t="inlineStr">
        <is>
          <t/>
        </is>
      </c>
      <c r="G2709" t="inlineStr">
        <is>
          <t/>
        </is>
      </c>
      <c r="H2709" t="inlineStr">
        <is>
          <t/>
        </is>
      </c>
      <c r="I2709">
        <f>IF(D2709&gt;0,C2709/D2709,"")</f>
      </c>
      <c r="J2709">
        <f>IFERROR(B2709/B2708-1,"")</f>
      </c>
      <c r="K2709">
        <f>MAX(K2708,B2709)</f>
      </c>
      <c r="L2709">
        <f>IF(K2709&gt;0,B2709/K2709-1,"")</f>
      </c>
    </row>
    <row r="2710">
      <c r="A2710">
        <f>NAV!A2710</f>
      </c>
      <c r="B2710">
        <f>NAV!B2710</f>
      </c>
      <c r="C2710">
        <f>IFERROR(LN(B2710/B2709),"")</f>
      </c>
      <c r="D2710">
        <f>IFERROR(A2710-A2709,"")</f>
      </c>
      <c r="E2710">
        <f>IFERROR(D2710/365.25,"")</f>
      </c>
      <c r="F2710" t="inlineStr">
        <is>
          <t/>
        </is>
      </c>
      <c r="G2710" t="inlineStr">
        <is>
          <t/>
        </is>
      </c>
      <c r="H2710" t="inlineStr">
        <is>
          <t/>
        </is>
      </c>
      <c r="I2710">
        <f>IF(D2710&gt;0,C2710/D2710,"")</f>
      </c>
      <c r="J2710">
        <f>IFERROR(B2710/B2709-1,"")</f>
      </c>
      <c r="K2710">
        <f>MAX(K2709,B2710)</f>
      </c>
      <c r="L2710">
        <f>IF(K2710&gt;0,B2710/K2710-1,"")</f>
      </c>
    </row>
    <row r="2711">
      <c r="A2711">
        <f>NAV!A2711</f>
      </c>
      <c r="B2711">
        <f>NAV!B2711</f>
      </c>
      <c r="C2711">
        <f>IFERROR(LN(B2711/B2710),"")</f>
      </c>
      <c r="D2711">
        <f>IFERROR(A2711-A2710,"")</f>
      </c>
      <c r="E2711">
        <f>IFERROR(D2711/365.25,"")</f>
      </c>
      <c r="F2711" t="inlineStr">
        <is>
          <t/>
        </is>
      </c>
      <c r="G2711" t="inlineStr">
        <is>
          <t/>
        </is>
      </c>
      <c r="H2711" t="inlineStr">
        <is>
          <t/>
        </is>
      </c>
      <c r="I2711">
        <f>IF(D2711&gt;0,C2711/D2711,"")</f>
      </c>
      <c r="J2711">
        <f>IFERROR(B2711/B2710-1,"")</f>
      </c>
      <c r="K2711">
        <f>MAX(K2710,B2711)</f>
      </c>
      <c r="L2711">
        <f>IF(K2711&gt;0,B2711/K2711-1,"")</f>
      </c>
    </row>
    <row r="2712">
      <c r="A2712">
        <f>NAV!A2712</f>
      </c>
      <c r="B2712">
        <f>NAV!B2712</f>
      </c>
      <c r="C2712">
        <f>IFERROR(LN(B2712/B2711),"")</f>
      </c>
      <c r="D2712">
        <f>IFERROR(A2712-A2711,"")</f>
      </c>
      <c r="E2712">
        <f>IFERROR(D2712/365.25,"")</f>
      </c>
      <c r="F2712" t="inlineStr">
        <is>
          <t/>
        </is>
      </c>
      <c r="G2712" t="inlineStr">
        <is>
          <t/>
        </is>
      </c>
      <c r="H2712" t="inlineStr">
        <is>
          <t/>
        </is>
      </c>
      <c r="I2712">
        <f>IF(D2712&gt;0,C2712/D2712,"")</f>
      </c>
      <c r="J2712">
        <f>IFERROR(B2712/B2711-1,"")</f>
      </c>
      <c r="K2712">
        <f>MAX(K2711,B2712)</f>
      </c>
      <c r="L2712">
        <f>IF(K2712&gt;0,B2712/K2712-1,"")</f>
      </c>
    </row>
    <row r="2713">
      <c r="A2713">
        <f>NAV!A2713</f>
      </c>
      <c r="B2713">
        <f>NAV!B2713</f>
      </c>
      <c r="C2713">
        <f>IFERROR(LN(B2713/B2712),"")</f>
      </c>
      <c r="D2713">
        <f>IFERROR(A2713-A2712,"")</f>
      </c>
      <c r="E2713">
        <f>IFERROR(D2713/365.25,"")</f>
      </c>
      <c r="F2713" t="inlineStr">
        <is>
          <t/>
        </is>
      </c>
      <c r="G2713" t="inlineStr">
        <is>
          <t/>
        </is>
      </c>
      <c r="H2713" t="inlineStr">
        <is>
          <t/>
        </is>
      </c>
      <c r="I2713">
        <f>IF(D2713&gt;0,C2713/D2713,"")</f>
      </c>
      <c r="J2713">
        <f>IFERROR(B2713/B2712-1,"")</f>
      </c>
      <c r="K2713">
        <f>MAX(K2712,B2713)</f>
      </c>
      <c r="L2713">
        <f>IF(K2713&gt;0,B2713/K2713-1,"")</f>
      </c>
    </row>
    <row r="2714">
      <c r="A2714">
        <f>NAV!A2714</f>
      </c>
      <c r="B2714">
        <f>NAV!B2714</f>
      </c>
      <c r="C2714">
        <f>IFERROR(LN(B2714/B2713),"")</f>
      </c>
      <c r="D2714">
        <f>IFERROR(A2714-A2713,"")</f>
      </c>
      <c r="E2714">
        <f>IFERROR(D2714/365.25,"")</f>
      </c>
      <c r="F2714" t="inlineStr">
        <is>
          <t/>
        </is>
      </c>
      <c r="G2714" t="inlineStr">
        <is>
          <t/>
        </is>
      </c>
      <c r="H2714" t="inlineStr">
        <is>
          <t/>
        </is>
      </c>
      <c r="I2714">
        <f>IF(D2714&gt;0,C2714/D2714,"")</f>
      </c>
      <c r="J2714">
        <f>IFERROR(B2714/B2713-1,"")</f>
      </c>
      <c r="K2714">
        <f>MAX(K2713,B2714)</f>
      </c>
      <c r="L2714">
        <f>IF(K2714&gt;0,B2714/K2714-1,"")</f>
      </c>
    </row>
    <row r="2715">
      <c r="A2715">
        <f>NAV!A2715</f>
      </c>
      <c r="B2715">
        <f>NAV!B2715</f>
      </c>
      <c r="C2715">
        <f>IFERROR(LN(B2715/B2714),"")</f>
      </c>
      <c r="D2715">
        <f>IFERROR(A2715-A2714,"")</f>
      </c>
      <c r="E2715">
        <f>IFERROR(D2715/365.25,"")</f>
      </c>
      <c r="F2715" t="inlineStr">
        <is>
          <t/>
        </is>
      </c>
      <c r="G2715" t="inlineStr">
        <is>
          <t/>
        </is>
      </c>
      <c r="H2715" t="inlineStr">
        <is>
          <t/>
        </is>
      </c>
      <c r="I2715">
        <f>IF(D2715&gt;0,C2715/D2715,"")</f>
      </c>
      <c r="J2715">
        <f>IFERROR(B2715/B2714-1,"")</f>
      </c>
      <c r="K2715">
        <f>MAX(K2714,B2715)</f>
      </c>
      <c r="L2715">
        <f>IF(K2715&gt;0,B2715/K2715-1,"")</f>
      </c>
    </row>
    <row r="2716">
      <c r="A2716">
        <f>NAV!A2716</f>
      </c>
      <c r="B2716">
        <f>NAV!B2716</f>
      </c>
      <c r="C2716">
        <f>IFERROR(LN(B2716/B2715),"")</f>
      </c>
      <c r="D2716">
        <f>IFERROR(A2716-A2715,"")</f>
      </c>
      <c r="E2716">
        <f>IFERROR(D2716/365.25,"")</f>
      </c>
      <c r="F2716" t="inlineStr">
        <is>
          <t/>
        </is>
      </c>
      <c r="G2716" t="inlineStr">
        <is>
          <t/>
        </is>
      </c>
      <c r="H2716" t="inlineStr">
        <is>
          <t/>
        </is>
      </c>
      <c r="I2716">
        <f>IF(D2716&gt;0,C2716/D2716,"")</f>
      </c>
      <c r="J2716">
        <f>IFERROR(B2716/B2715-1,"")</f>
      </c>
      <c r="K2716">
        <f>MAX(K2715,B2716)</f>
      </c>
      <c r="L2716">
        <f>IF(K2716&gt;0,B2716/K2716-1,"")</f>
      </c>
    </row>
    <row r="2717">
      <c r="A2717">
        <f>NAV!A2717</f>
      </c>
      <c r="B2717">
        <f>NAV!B2717</f>
      </c>
      <c r="C2717">
        <f>IFERROR(LN(B2717/B2716),"")</f>
      </c>
      <c r="D2717">
        <f>IFERROR(A2717-A2716,"")</f>
      </c>
      <c r="E2717">
        <f>IFERROR(D2717/365.25,"")</f>
      </c>
      <c r="F2717" t="inlineStr">
        <is>
          <t/>
        </is>
      </c>
      <c r="G2717" t="inlineStr">
        <is>
          <t/>
        </is>
      </c>
      <c r="H2717" t="inlineStr">
        <is>
          <t/>
        </is>
      </c>
      <c r="I2717">
        <f>IF(D2717&gt;0,C2717/D2717,"")</f>
      </c>
      <c r="J2717">
        <f>IFERROR(B2717/B2716-1,"")</f>
      </c>
      <c r="K2717">
        <f>MAX(K2716,B2717)</f>
      </c>
      <c r="L2717">
        <f>IF(K2717&gt;0,B2717/K2717-1,"")</f>
      </c>
    </row>
    <row r="2718">
      <c r="A2718">
        <f>NAV!A2718</f>
      </c>
      <c r="B2718">
        <f>NAV!B2718</f>
      </c>
      <c r="C2718">
        <f>IFERROR(LN(B2718/B2717),"")</f>
      </c>
      <c r="D2718">
        <f>IFERROR(A2718-A2717,"")</f>
      </c>
      <c r="E2718">
        <f>IFERROR(D2718/365.25,"")</f>
      </c>
      <c r="F2718" t="inlineStr">
        <is>
          <t/>
        </is>
      </c>
      <c r="G2718" t="inlineStr">
        <is>
          <t/>
        </is>
      </c>
      <c r="H2718" t="inlineStr">
        <is>
          <t/>
        </is>
      </c>
      <c r="I2718">
        <f>IF(D2718&gt;0,C2718/D2718,"")</f>
      </c>
      <c r="J2718">
        <f>IFERROR(B2718/B2717-1,"")</f>
      </c>
      <c r="K2718">
        <f>MAX(K2717,B2718)</f>
      </c>
      <c r="L2718">
        <f>IF(K2718&gt;0,B2718/K2718-1,"")</f>
      </c>
    </row>
    <row r="2719">
      <c r="A2719">
        <f>NAV!A2719</f>
      </c>
      <c r="B2719">
        <f>NAV!B2719</f>
      </c>
      <c r="C2719">
        <f>IFERROR(LN(B2719/B2718),"")</f>
      </c>
      <c r="D2719">
        <f>IFERROR(A2719-A2718,"")</f>
      </c>
      <c r="E2719">
        <f>IFERROR(D2719/365.25,"")</f>
      </c>
      <c r="F2719" t="inlineStr">
        <is>
          <t/>
        </is>
      </c>
      <c r="G2719" t="inlineStr">
        <is>
          <t/>
        </is>
      </c>
      <c r="H2719" t="inlineStr">
        <is>
          <t/>
        </is>
      </c>
      <c r="I2719">
        <f>IF(D2719&gt;0,C2719/D2719,"")</f>
      </c>
      <c r="J2719">
        <f>IFERROR(B2719/B2718-1,"")</f>
      </c>
      <c r="K2719">
        <f>MAX(K2718,B2719)</f>
      </c>
      <c r="L2719">
        <f>IF(K2719&gt;0,B2719/K2719-1,"")</f>
      </c>
    </row>
    <row r="2720">
      <c r="A2720">
        <f>NAV!A2720</f>
      </c>
      <c r="B2720">
        <f>NAV!B2720</f>
      </c>
      <c r="C2720">
        <f>IFERROR(LN(B2720/B2719),"")</f>
      </c>
      <c r="D2720">
        <f>IFERROR(A2720-A2719,"")</f>
      </c>
      <c r="E2720">
        <f>IFERROR(D2720/365.25,"")</f>
      </c>
      <c r="F2720" t="inlineStr">
        <is>
          <t/>
        </is>
      </c>
      <c r="G2720" t="inlineStr">
        <is>
          <t/>
        </is>
      </c>
      <c r="H2720" t="inlineStr">
        <is>
          <t/>
        </is>
      </c>
      <c r="I2720">
        <f>IF(D2720&gt;0,C2720/D2720,"")</f>
      </c>
      <c r="J2720">
        <f>IFERROR(B2720/B2719-1,"")</f>
      </c>
      <c r="K2720">
        <f>MAX(K2719,B2720)</f>
      </c>
      <c r="L2720">
        <f>IF(K2720&gt;0,B2720/K2720-1,"")</f>
      </c>
    </row>
    <row r="2721">
      <c r="A2721">
        <f>NAV!A2721</f>
      </c>
      <c r="B2721">
        <f>NAV!B2721</f>
      </c>
      <c r="C2721">
        <f>IFERROR(LN(B2721/B2720),"")</f>
      </c>
      <c r="D2721">
        <f>IFERROR(A2721-A2720,"")</f>
      </c>
      <c r="E2721">
        <f>IFERROR(D2721/365.25,"")</f>
      </c>
      <c r="F2721" t="inlineStr">
        <is>
          <t/>
        </is>
      </c>
      <c r="G2721" t="inlineStr">
        <is>
          <t/>
        </is>
      </c>
      <c r="H2721" t="inlineStr">
        <is>
          <t/>
        </is>
      </c>
      <c r="I2721">
        <f>IF(D2721&gt;0,C2721/D2721,"")</f>
      </c>
      <c r="J2721">
        <f>IFERROR(B2721/B2720-1,"")</f>
      </c>
      <c r="K2721">
        <f>MAX(K2720,B2721)</f>
      </c>
      <c r="L2721">
        <f>IF(K2721&gt;0,B2721/K2721-1,"")</f>
      </c>
    </row>
    <row r="2722">
      <c r="A2722">
        <f>NAV!A2722</f>
      </c>
      <c r="B2722">
        <f>NAV!B2722</f>
      </c>
      <c r="C2722">
        <f>IFERROR(LN(B2722/B2721),"")</f>
      </c>
      <c r="D2722">
        <f>IFERROR(A2722-A2721,"")</f>
      </c>
      <c r="E2722">
        <f>IFERROR(D2722/365.25,"")</f>
      </c>
      <c r="F2722" t="inlineStr">
        <is>
          <t/>
        </is>
      </c>
      <c r="G2722" t="inlineStr">
        <is>
          <t/>
        </is>
      </c>
      <c r="H2722" t="inlineStr">
        <is>
          <t/>
        </is>
      </c>
      <c r="I2722">
        <f>IF(D2722&gt;0,C2722/D2722,"")</f>
      </c>
      <c r="J2722">
        <f>IFERROR(B2722/B2721-1,"")</f>
      </c>
      <c r="K2722">
        <f>MAX(K2721,B2722)</f>
      </c>
      <c r="L2722">
        <f>IF(K2722&gt;0,B2722/K2722-1,"")</f>
      </c>
    </row>
    <row r="2723">
      <c r="A2723">
        <f>NAV!A2723</f>
      </c>
      <c r="B2723">
        <f>NAV!B2723</f>
      </c>
      <c r="C2723">
        <f>IFERROR(LN(B2723/B2722),"")</f>
      </c>
      <c r="D2723">
        <f>IFERROR(A2723-A2722,"")</f>
      </c>
      <c r="E2723">
        <f>IFERROR(D2723/365.25,"")</f>
      </c>
      <c r="F2723" t="inlineStr">
        <is>
          <t/>
        </is>
      </c>
      <c r="G2723" t="inlineStr">
        <is>
          <t/>
        </is>
      </c>
      <c r="H2723" t="inlineStr">
        <is>
          <t/>
        </is>
      </c>
      <c r="I2723">
        <f>IF(D2723&gt;0,C2723/D2723,"")</f>
      </c>
      <c r="J2723">
        <f>IFERROR(B2723/B2722-1,"")</f>
      </c>
      <c r="K2723">
        <f>MAX(K2722,B2723)</f>
      </c>
      <c r="L2723">
        <f>IF(K2723&gt;0,B2723/K2723-1,"")</f>
      </c>
    </row>
    <row r="2724">
      <c r="A2724">
        <f>NAV!A2724</f>
      </c>
      <c r="B2724">
        <f>NAV!B2724</f>
      </c>
      <c r="C2724">
        <f>IFERROR(LN(B2724/B2723),"")</f>
      </c>
      <c r="D2724">
        <f>IFERROR(A2724-A2723,"")</f>
      </c>
      <c r="E2724">
        <f>IFERROR(D2724/365.25,"")</f>
      </c>
      <c r="F2724" t="inlineStr">
        <is>
          <t/>
        </is>
      </c>
      <c r="G2724" t="inlineStr">
        <is>
          <t/>
        </is>
      </c>
      <c r="H2724" t="inlineStr">
        <is>
          <t/>
        </is>
      </c>
      <c r="I2724">
        <f>IF(D2724&gt;0,C2724/D2724,"")</f>
      </c>
      <c r="J2724">
        <f>IFERROR(B2724/B2723-1,"")</f>
      </c>
      <c r="K2724">
        <f>MAX(K2723,B2724)</f>
      </c>
      <c r="L2724">
        <f>IF(K2724&gt;0,B2724/K2724-1,"")</f>
      </c>
    </row>
    <row r="2725">
      <c r="A2725">
        <f>NAV!A2725</f>
      </c>
      <c r="B2725">
        <f>NAV!B2725</f>
      </c>
      <c r="C2725">
        <f>IFERROR(LN(B2725/B2724),"")</f>
      </c>
      <c r="D2725">
        <f>IFERROR(A2725-A2724,"")</f>
      </c>
      <c r="E2725">
        <f>IFERROR(D2725/365.25,"")</f>
      </c>
      <c r="F2725" t="inlineStr">
        <is>
          <t/>
        </is>
      </c>
      <c r="G2725" t="inlineStr">
        <is>
          <t/>
        </is>
      </c>
      <c r="H2725" t="inlineStr">
        <is>
          <t/>
        </is>
      </c>
      <c r="I2725">
        <f>IF(D2725&gt;0,C2725/D2725,"")</f>
      </c>
      <c r="J2725">
        <f>IFERROR(B2725/B2724-1,"")</f>
      </c>
      <c r="K2725">
        <f>MAX(K2724,B2725)</f>
      </c>
      <c r="L2725">
        <f>IF(K2725&gt;0,B2725/K2725-1,"")</f>
      </c>
    </row>
    <row r="2726">
      <c r="A2726">
        <f>NAV!A2726</f>
      </c>
      <c r="B2726">
        <f>NAV!B2726</f>
      </c>
      <c r="C2726">
        <f>IFERROR(LN(B2726/B2725),"")</f>
      </c>
      <c r="D2726">
        <f>IFERROR(A2726-A2725,"")</f>
      </c>
      <c r="E2726">
        <f>IFERROR(D2726/365.25,"")</f>
      </c>
      <c r="F2726" t="inlineStr">
        <is>
          <t/>
        </is>
      </c>
      <c r="G2726" t="inlineStr">
        <is>
          <t/>
        </is>
      </c>
      <c r="H2726" t="inlineStr">
        <is>
          <t/>
        </is>
      </c>
      <c r="I2726">
        <f>IF(D2726&gt;0,C2726/D2726,"")</f>
      </c>
      <c r="J2726">
        <f>IFERROR(B2726/B2725-1,"")</f>
      </c>
      <c r="K2726">
        <f>MAX(K2725,B2726)</f>
      </c>
      <c r="L2726">
        <f>IF(K2726&gt;0,B2726/K2726-1,"")</f>
      </c>
    </row>
    <row r="2727">
      <c r="A2727">
        <f>NAV!A2727</f>
      </c>
      <c r="B2727">
        <f>NAV!B2727</f>
      </c>
      <c r="C2727">
        <f>IFERROR(LN(B2727/B2726),"")</f>
      </c>
      <c r="D2727">
        <f>IFERROR(A2727-A2726,"")</f>
      </c>
      <c r="E2727">
        <f>IFERROR(D2727/365.25,"")</f>
      </c>
      <c r="F2727" t="inlineStr">
        <is>
          <t/>
        </is>
      </c>
      <c r="G2727" t="inlineStr">
        <is>
          <t/>
        </is>
      </c>
      <c r="H2727" t="inlineStr">
        <is>
          <t/>
        </is>
      </c>
      <c r="I2727">
        <f>IF(D2727&gt;0,C2727/D2727,"")</f>
      </c>
      <c r="J2727">
        <f>IFERROR(B2727/B2726-1,"")</f>
      </c>
      <c r="K2727">
        <f>MAX(K2726,B2727)</f>
      </c>
      <c r="L2727">
        <f>IF(K2727&gt;0,B2727/K2727-1,"")</f>
      </c>
    </row>
    <row r="2728">
      <c r="A2728">
        <f>NAV!A2728</f>
      </c>
      <c r="B2728">
        <f>NAV!B2728</f>
      </c>
      <c r="C2728">
        <f>IFERROR(LN(B2728/B2727),"")</f>
      </c>
      <c r="D2728">
        <f>IFERROR(A2728-A2727,"")</f>
      </c>
      <c r="E2728">
        <f>IFERROR(D2728/365.25,"")</f>
      </c>
      <c r="F2728" t="inlineStr">
        <is>
          <t/>
        </is>
      </c>
      <c r="G2728" t="inlineStr">
        <is>
          <t/>
        </is>
      </c>
      <c r="H2728" t="inlineStr">
        <is>
          <t/>
        </is>
      </c>
      <c r="I2728">
        <f>IF(D2728&gt;0,C2728/D2728,"")</f>
      </c>
      <c r="J2728">
        <f>IFERROR(B2728/B2727-1,"")</f>
      </c>
      <c r="K2728">
        <f>MAX(K2727,B2728)</f>
      </c>
      <c r="L2728">
        <f>IF(K2728&gt;0,B2728/K2728-1,"")</f>
      </c>
    </row>
    <row r="2729">
      <c r="A2729">
        <f>NAV!A2729</f>
      </c>
      <c r="B2729">
        <f>NAV!B2729</f>
      </c>
      <c r="C2729">
        <f>IFERROR(LN(B2729/B2728),"")</f>
      </c>
      <c r="D2729">
        <f>IFERROR(A2729-A2728,"")</f>
      </c>
      <c r="E2729">
        <f>IFERROR(D2729/365.25,"")</f>
      </c>
      <c r="F2729" t="inlineStr">
        <is>
          <t/>
        </is>
      </c>
      <c r="G2729" t="inlineStr">
        <is>
          <t/>
        </is>
      </c>
      <c r="H2729" t="inlineStr">
        <is>
          <t/>
        </is>
      </c>
      <c r="I2729">
        <f>IF(D2729&gt;0,C2729/D2729,"")</f>
      </c>
      <c r="J2729">
        <f>IFERROR(B2729/B2728-1,"")</f>
      </c>
      <c r="K2729">
        <f>MAX(K2728,B2729)</f>
      </c>
      <c r="L2729">
        <f>IF(K2729&gt;0,B2729/K2729-1,"")</f>
      </c>
    </row>
    <row r="2730">
      <c r="A2730">
        <f>NAV!A2730</f>
      </c>
      <c r="B2730">
        <f>NAV!B2730</f>
      </c>
      <c r="C2730">
        <f>IFERROR(LN(B2730/B2729),"")</f>
      </c>
      <c r="D2730">
        <f>IFERROR(A2730-A2729,"")</f>
      </c>
      <c r="E2730">
        <f>IFERROR(D2730/365.25,"")</f>
      </c>
      <c r="F2730" t="inlineStr">
        <is>
          <t/>
        </is>
      </c>
      <c r="G2730" t="inlineStr">
        <is>
          <t/>
        </is>
      </c>
      <c r="H2730" t="inlineStr">
        <is>
          <t/>
        </is>
      </c>
      <c r="I2730">
        <f>IF(D2730&gt;0,C2730/D2730,"")</f>
      </c>
      <c r="J2730">
        <f>IFERROR(B2730/B2729-1,"")</f>
      </c>
      <c r="K2730">
        <f>MAX(K2729,B2730)</f>
      </c>
      <c r="L2730">
        <f>IF(K2730&gt;0,B2730/K2730-1,"")</f>
      </c>
    </row>
    <row r="2731">
      <c r="A2731">
        <f>NAV!A2731</f>
      </c>
      <c r="B2731">
        <f>NAV!B2731</f>
      </c>
      <c r="C2731">
        <f>IFERROR(LN(B2731/B2730),"")</f>
      </c>
      <c r="D2731">
        <f>IFERROR(A2731-A2730,"")</f>
      </c>
      <c r="E2731">
        <f>IFERROR(D2731/365.25,"")</f>
      </c>
      <c r="F2731" t="inlineStr">
        <is>
          <t/>
        </is>
      </c>
      <c r="G2731" t="inlineStr">
        <is>
          <t/>
        </is>
      </c>
      <c r="H2731" t="inlineStr">
        <is>
          <t/>
        </is>
      </c>
      <c r="I2731">
        <f>IF(D2731&gt;0,C2731/D2731,"")</f>
      </c>
      <c r="J2731">
        <f>IFERROR(B2731/B2730-1,"")</f>
      </c>
      <c r="K2731">
        <f>MAX(K2730,B2731)</f>
      </c>
      <c r="L2731">
        <f>IF(K2731&gt;0,B2731/K2731-1,"")</f>
      </c>
    </row>
    <row r="2732">
      <c r="A2732">
        <f>NAV!A2732</f>
      </c>
      <c r="B2732">
        <f>NAV!B2732</f>
      </c>
      <c r="C2732">
        <f>IFERROR(LN(B2732/B2731),"")</f>
      </c>
      <c r="D2732">
        <f>IFERROR(A2732-A2731,"")</f>
      </c>
      <c r="E2732">
        <f>IFERROR(D2732/365.25,"")</f>
      </c>
      <c r="F2732" t="inlineStr">
        <is>
          <t/>
        </is>
      </c>
      <c r="G2732" t="inlineStr">
        <is>
          <t/>
        </is>
      </c>
      <c r="H2732" t="inlineStr">
        <is>
          <t/>
        </is>
      </c>
      <c r="I2732">
        <f>IF(D2732&gt;0,C2732/D2732,"")</f>
      </c>
      <c r="J2732">
        <f>IFERROR(B2732/B2731-1,"")</f>
      </c>
      <c r="K2732">
        <f>MAX(K2731,B2732)</f>
      </c>
      <c r="L2732">
        <f>IF(K2732&gt;0,B2732/K2732-1,"")</f>
      </c>
    </row>
    <row r="2733">
      <c r="A2733">
        <f>NAV!A2733</f>
      </c>
      <c r="B2733">
        <f>NAV!B2733</f>
      </c>
      <c r="C2733">
        <f>IFERROR(LN(B2733/B2732),"")</f>
      </c>
      <c r="D2733">
        <f>IFERROR(A2733-A2732,"")</f>
      </c>
      <c r="E2733">
        <f>IFERROR(D2733/365.25,"")</f>
      </c>
      <c r="F2733" t="inlineStr">
        <is>
          <t/>
        </is>
      </c>
      <c r="G2733" t="inlineStr">
        <is>
          <t/>
        </is>
      </c>
      <c r="H2733" t="inlineStr">
        <is>
          <t/>
        </is>
      </c>
      <c r="I2733">
        <f>IF(D2733&gt;0,C2733/D2733,"")</f>
      </c>
      <c r="J2733">
        <f>IFERROR(B2733/B2732-1,"")</f>
      </c>
      <c r="K2733">
        <f>MAX(K2732,B2733)</f>
      </c>
      <c r="L2733">
        <f>IF(K2733&gt;0,B2733/K2733-1,"")</f>
      </c>
    </row>
    <row r="2734">
      <c r="A2734">
        <f>NAV!A2734</f>
      </c>
      <c r="B2734">
        <f>NAV!B2734</f>
      </c>
      <c r="C2734">
        <f>IFERROR(LN(B2734/B2733),"")</f>
      </c>
      <c r="D2734">
        <f>IFERROR(A2734-A2733,"")</f>
      </c>
      <c r="E2734">
        <f>IFERROR(D2734/365.25,"")</f>
      </c>
      <c r="F2734" t="inlineStr">
        <is>
          <t/>
        </is>
      </c>
      <c r="G2734" t="inlineStr">
        <is>
          <t/>
        </is>
      </c>
      <c r="H2734" t="inlineStr">
        <is>
          <t/>
        </is>
      </c>
      <c r="I2734">
        <f>IF(D2734&gt;0,C2734/D2734,"")</f>
      </c>
      <c r="J2734">
        <f>IFERROR(B2734/B2733-1,"")</f>
      </c>
      <c r="K2734">
        <f>MAX(K2733,B2734)</f>
      </c>
      <c r="L2734">
        <f>IF(K2734&gt;0,B2734/K2734-1,"")</f>
      </c>
    </row>
    <row r="2735">
      <c r="A2735">
        <f>NAV!A2735</f>
      </c>
      <c r="B2735">
        <f>NAV!B2735</f>
      </c>
      <c r="C2735">
        <f>IFERROR(LN(B2735/B2734),"")</f>
      </c>
      <c r="D2735">
        <f>IFERROR(A2735-A2734,"")</f>
      </c>
      <c r="E2735">
        <f>IFERROR(D2735/365.25,"")</f>
      </c>
      <c r="F2735" t="inlineStr">
        <is>
          <t/>
        </is>
      </c>
      <c r="G2735" t="inlineStr">
        <is>
          <t/>
        </is>
      </c>
      <c r="H2735" t="inlineStr">
        <is>
          <t/>
        </is>
      </c>
      <c r="I2735">
        <f>IF(D2735&gt;0,C2735/D2735,"")</f>
      </c>
      <c r="J2735">
        <f>IFERROR(B2735/B2734-1,"")</f>
      </c>
      <c r="K2735">
        <f>MAX(K2734,B2735)</f>
      </c>
      <c r="L2735">
        <f>IF(K2735&gt;0,B2735/K2735-1,"")</f>
      </c>
    </row>
    <row r="2736">
      <c r="A2736">
        <f>NAV!A2736</f>
      </c>
      <c r="B2736">
        <f>NAV!B2736</f>
      </c>
      <c r="C2736">
        <f>IFERROR(LN(B2736/B2735),"")</f>
      </c>
      <c r="D2736">
        <f>IFERROR(A2736-A2735,"")</f>
      </c>
      <c r="E2736">
        <f>IFERROR(D2736/365.25,"")</f>
      </c>
      <c r="F2736" t="inlineStr">
        <is>
          <t/>
        </is>
      </c>
      <c r="G2736" t="inlineStr">
        <is>
          <t/>
        </is>
      </c>
      <c r="H2736" t="inlineStr">
        <is>
          <t/>
        </is>
      </c>
      <c r="I2736">
        <f>IF(D2736&gt;0,C2736/D2736,"")</f>
      </c>
      <c r="J2736">
        <f>IFERROR(B2736/B2735-1,"")</f>
      </c>
      <c r="K2736">
        <f>MAX(K2735,B2736)</f>
      </c>
      <c r="L2736">
        <f>IF(K2736&gt;0,B2736/K2736-1,"")</f>
      </c>
    </row>
    <row r="2737">
      <c r="A2737">
        <f>NAV!A2737</f>
      </c>
      <c r="B2737">
        <f>NAV!B2737</f>
      </c>
      <c r="C2737">
        <f>IFERROR(LN(B2737/B2736),"")</f>
      </c>
      <c r="D2737">
        <f>IFERROR(A2737-A2736,"")</f>
      </c>
      <c r="E2737">
        <f>IFERROR(D2737/365.25,"")</f>
      </c>
      <c r="F2737" t="inlineStr">
        <is>
          <t/>
        </is>
      </c>
      <c r="G2737" t="inlineStr">
        <is>
          <t/>
        </is>
      </c>
      <c r="H2737" t="inlineStr">
        <is>
          <t/>
        </is>
      </c>
      <c r="I2737">
        <f>IF(D2737&gt;0,C2737/D2737,"")</f>
      </c>
      <c r="J2737">
        <f>IFERROR(B2737/B2736-1,"")</f>
      </c>
      <c r="K2737">
        <f>MAX(K2736,B2737)</f>
      </c>
      <c r="L2737">
        <f>IF(K2737&gt;0,B2737/K2737-1,"")</f>
      </c>
    </row>
    <row r="2738">
      <c r="A2738">
        <f>NAV!A2738</f>
      </c>
      <c r="B2738">
        <f>NAV!B2738</f>
      </c>
      <c r="C2738">
        <f>IFERROR(LN(B2738/B2737),"")</f>
      </c>
      <c r="D2738">
        <f>IFERROR(A2738-A2737,"")</f>
      </c>
      <c r="E2738">
        <f>IFERROR(D2738/365.25,"")</f>
      </c>
      <c r="F2738" t="inlineStr">
        <is>
          <t/>
        </is>
      </c>
      <c r="G2738" t="inlineStr">
        <is>
          <t/>
        </is>
      </c>
      <c r="H2738" t="inlineStr">
        <is>
          <t/>
        </is>
      </c>
      <c r="I2738">
        <f>IF(D2738&gt;0,C2738/D2738,"")</f>
      </c>
      <c r="J2738">
        <f>IFERROR(B2738/B2737-1,"")</f>
      </c>
      <c r="K2738">
        <f>MAX(K2737,B2738)</f>
      </c>
      <c r="L2738">
        <f>IF(K2738&gt;0,B2738/K2738-1,"")</f>
      </c>
    </row>
    <row r="2739">
      <c r="A2739">
        <f>NAV!A2739</f>
      </c>
      <c r="B2739">
        <f>NAV!B2739</f>
      </c>
      <c r="C2739">
        <f>IFERROR(LN(B2739/B2738),"")</f>
      </c>
      <c r="D2739">
        <f>IFERROR(A2739-A2738,"")</f>
      </c>
      <c r="E2739">
        <f>IFERROR(D2739/365.25,"")</f>
      </c>
      <c r="F2739" t="inlineStr">
        <is>
          <t/>
        </is>
      </c>
      <c r="G2739" t="inlineStr">
        <is>
          <t/>
        </is>
      </c>
      <c r="H2739" t="inlineStr">
        <is>
          <t/>
        </is>
      </c>
      <c r="I2739">
        <f>IF(D2739&gt;0,C2739/D2739,"")</f>
      </c>
      <c r="J2739">
        <f>IFERROR(B2739/B2738-1,"")</f>
      </c>
      <c r="K2739">
        <f>MAX(K2738,B2739)</f>
      </c>
      <c r="L2739">
        <f>IF(K2739&gt;0,B2739/K2739-1,"")</f>
      </c>
    </row>
    <row r="2740">
      <c r="A2740">
        <f>NAV!A2740</f>
      </c>
      <c r="B2740">
        <f>NAV!B2740</f>
      </c>
      <c r="C2740">
        <f>IFERROR(LN(B2740/B2739),"")</f>
      </c>
      <c r="D2740">
        <f>IFERROR(A2740-A2739,"")</f>
      </c>
      <c r="E2740">
        <f>IFERROR(D2740/365.25,"")</f>
      </c>
      <c r="F2740" t="inlineStr">
        <is>
          <t/>
        </is>
      </c>
      <c r="G2740" t="inlineStr">
        <is>
          <t/>
        </is>
      </c>
      <c r="H2740" t="inlineStr">
        <is>
          <t/>
        </is>
      </c>
      <c r="I2740">
        <f>IF(D2740&gt;0,C2740/D2740,"")</f>
      </c>
      <c r="J2740">
        <f>IFERROR(B2740/B2739-1,"")</f>
      </c>
      <c r="K2740">
        <f>MAX(K2739,B2740)</f>
      </c>
      <c r="L2740">
        <f>IF(K2740&gt;0,B2740/K2740-1,"")</f>
      </c>
    </row>
    <row r="2741">
      <c r="A2741">
        <f>NAV!A2741</f>
      </c>
      <c r="B2741">
        <f>NAV!B2741</f>
      </c>
      <c r="C2741">
        <f>IFERROR(LN(B2741/B2740),"")</f>
      </c>
      <c r="D2741">
        <f>IFERROR(A2741-A2740,"")</f>
      </c>
      <c r="E2741">
        <f>IFERROR(D2741/365.25,"")</f>
      </c>
      <c r="F2741" t="inlineStr">
        <is>
          <t/>
        </is>
      </c>
      <c r="G2741" t="inlineStr">
        <is>
          <t/>
        </is>
      </c>
      <c r="H2741" t="inlineStr">
        <is>
          <t/>
        </is>
      </c>
      <c r="I2741">
        <f>IF(D2741&gt;0,C2741/D2741,"")</f>
      </c>
      <c r="J2741">
        <f>IFERROR(B2741/B2740-1,"")</f>
      </c>
      <c r="K2741">
        <f>MAX(K2740,B2741)</f>
      </c>
      <c r="L2741">
        <f>IF(K2741&gt;0,B2741/K2741-1,"")</f>
      </c>
    </row>
    <row r="2742">
      <c r="A2742">
        <f>NAV!A2742</f>
      </c>
      <c r="B2742">
        <f>NAV!B2742</f>
      </c>
      <c r="C2742">
        <f>IFERROR(LN(B2742/B2741),"")</f>
      </c>
      <c r="D2742">
        <f>IFERROR(A2742-A2741,"")</f>
      </c>
      <c r="E2742">
        <f>IFERROR(D2742/365.25,"")</f>
      </c>
      <c r="F2742" t="inlineStr">
        <is>
          <t/>
        </is>
      </c>
      <c r="G2742" t="inlineStr">
        <is>
          <t/>
        </is>
      </c>
      <c r="H2742" t="inlineStr">
        <is>
          <t/>
        </is>
      </c>
      <c r="I2742">
        <f>IF(D2742&gt;0,C2742/D2742,"")</f>
      </c>
      <c r="J2742">
        <f>IFERROR(B2742/B2741-1,"")</f>
      </c>
      <c r="K2742">
        <f>MAX(K2741,B2742)</f>
      </c>
      <c r="L2742">
        <f>IF(K2742&gt;0,B2742/K2742-1,"")</f>
      </c>
    </row>
    <row r="2743">
      <c r="A2743">
        <f>NAV!A2743</f>
      </c>
      <c r="B2743">
        <f>NAV!B2743</f>
      </c>
      <c r="C2743">
        <f>IFERROR(LN(B2743/B2742),"")</f>
      </c>
      <c r="D2743">
        <f>IFERROR(A2743-A2742,"")</f>
      </c>
      <c r="E2743">
        <f>IFERROR(D2743/365.25,"")</f>
      </c>
      <c r="F2743" t="inlineStr">
        <is>
          <t/>
        </is>
      </c>
      <c r="G2743" t="inlineStr">
        <is>
          <t/>
        </is>
      </c>
      <c r="H2743" t="inlineStr">
        <is>
          <t/>
        </is>
      </c>
      <c r="I2743">
        <f>IF(D2743&gt;0,C2743/D2743,"")</f>
      </c>
      <c r="J2743">
        <f>IFERROR(B2743/B2742-1,"")</f>
      </c>
      <c r="K2743">
        <f>MAX(K2742,B2743)</f>
      </c>
      <c r="L2743">
        <f>IF(K2743&gt;0,B2743/K2743-1,"")</f>
      </c>
    </row>
    <row r="2744">
      <c r="A2744">
        <f>NAV!A2744</f>
      </c>
      <c r="B2744">
        <f>NAV!B2744</f>
      </c>
      <c r="C2744">
        <f>IFERROR(LN(B2744/B2743),"")</f>
      </c>
      <c r="D2744">
        <f>IFERROR(A2744-A2743,"")</f>
      </c>
      <c r="E2744">
        <f>IFERROR(D2744/365.25,"")</f>
      </c>
      <c r="F2744" t="inlineStr">
        <is>
          <t/>
        </is>
      </c>
      <c r="G2744" t="inlineStr">
        <is>
          <t/>
        </is>
      </c>
      <c r="H2744" t="inlineStr">
        <is>
          <t/>
        </is>
      </c>
      <c r="I2744">
        <f>IF(D2744&gt;0,C2744/D2744,"")</f>
      </c>
      <c r="J2744">
        <f>IFERROR(B2744/B2743-1,"")</f>
      </c>
      <c r="K2744">
        <f>MAX(K2743,B2744)</f>
      </c>
      <c r="L2744">
        <f>IF(K2744&gt;0,B2744/K2744-1,"")</f>
      </c>
    </row>
    <row r="2745">
      <c r="A2745">
        <f>NAV!A2745</f>
      </c>
      <c r="B2745">
        <f>NAV!B2745</f>
      </c>
      <c r="C2745">
        <f>IFERROR(LN(B2745/B2744),"")</f>
      </c>
      <c r="D2745">
        <f>IFERROR(A2745-A2744,"")</f>
      </c>
      <c r="E2745">
        <f>IFERROR(D2745/365.25,"")</f>
      </c>
      <c r="F2745" t="inlineStr">
        <is>
          <t/>
        </is>
      </c>
      <c r="G2745" t="inlineStr">
        <is>
          <t/>
        </is>
      </c>
      <c r="H2745" t="inlineStr">
        <is>
          <t/>
        </is>
      </c>
      <c r="I2745">
        <f>IF(D2745&gt;0,C2745/D2745,"")</f>
      </c>
      <c r="J2745">
        <f>IFERROR(B2745/B2744-1,"")</f>
      </c>
      <c r="K2745">
        <f>MAX(K2744,B2745)</f>
      </c>
      <c r="L2745">
        <f>IF(K2745&gt;0,B2745/K2745-1,"")</f>
      </c>
    </row>
    <row r="2746">
      <c r="A2746">
        <f>NAV!A2746</f>
      </c>
      <c r="B2746">
        <f>NAV!B2746</f>
      </c>
      <c r="C2746">
        <f>IFERROR(LN(B2746/B2745),"")</f>
      </c>
      <c r="D2746">
        <f>IFERROR(A2746-A2745,"")</f>
      </c>
      <c r="E2746">
        <f>IFERROR(D2746/365.25,"")</f>
      </c>
      <c r="F2746" t="inlineStr">
        <is>
          <t/>
        </is>
      </c>
      <c r="G2746" t="inlineStr">
        <is>
          <t/>
        </is>
      </c>
      <c r="H2746" t="inlineStr">
        <is>
          <t/>
        </is>
      </c>
      <c r="I2746">
        <f>IF(D2746&gt;0,C2746/D2746,"")</f>
      </c>
      <c r="J2746">
        <f>IFERROR(B2746/B2745-1,"")</f>
      </c>
      <c r="K2746">
        <f>MAX(K2745,B2746)</f>
      </c>
      <c r="L2746">
        <f>IF(K2746&gt;0,B2746/K2746-1,"")</f>
      </c>
    </row>
    <row r="2747">
      <c r="A2747">
        <f>NAV!A2747</f>
      </c>
      <c r="B2747">
        <f>NAV!B2747</f>
      </c>
      <c r="C2747">
        <f>IFERROR(LN(B2747/B2746),"")</f>
      </c>
      <c r="D2747">
        <f>IFERROR(A2747-A2746,"")</f>
      </c>
      <c r="E2747">
        <f>IFERROR(D2747/365.25,"")</f>
      </c>
      <c r="F2747" t="inlineStr">
        <is>
          <t/>
        </is>
      </c>
      <c r="G2747" t="inlineStr">
        <is>
          <t/>
        </is>
      </c>
      <c r="H2747" t="inlineStr">
        <is>
          <t/>
        </is>
      </c>
      <c r="I2747">
        <f>IF(D2747&gt;0,C2747/D2747,"")</f>
      </c>
      <c r="J2747">
        <f>IFERROR(B2747/B2746-1,"")</f>
      </c>
      <c r="K2747">
        <f>MAX(K2746,B2747)</f>
      </c>
      <c r="L2747">
        <f>IF(K2747&gt;0,B2747/K2747-1,"")</f>
      </c>
    </row>
    <row r="2748">
      <c r="A2748">
        <f>NAV!A2748</f>
      </c>
      <c r="B2748">
        <f>NAV!B2748</f>
      </c>
      <c r="C2748">
        <f>IFERROR(LN(B2748/B2747),"")</f>
      </c>
      <c r="D2748">
        <f>IFERROR(A2748-A2747,"")</f>
      </c>
      <c r="E2748">
        <f>IFERROR(D2748/365.25,"")</f>
      </c>
      <c r="F2748" t="inlineStr">
        <is>
          <t/>
        </is>
      </c>
      <c r="G2748" t="inlineStr">
        <is>
          <t/>
        </is>
      </c>
      <c r="H2748" t="inlineStr">
        <is>
          <t/>
        </is>
      </c>
      <c r="I2748">
        <f>IF(D2748&gt;0,C2748/D2748,"")</f>
      </c>
      <c r="J2748">
        <f>IFERROR(B2748/B2747-1,"")</f>
      </c>
      <c r="K2748">
        <f>MAX(K2747,B2748)</f>
      </c>
      <c r="L2748">
        <f>IF(K2748&gt;0,B2748/K2748-1,"")</f>
      </c>
    </row>
    <row r="2749">
      <c r="A2749">
        <f>NAV!A2749</f>
      </c>
      <c r="B2749">
        <f>NAV!B2749</f>
      </c>
      <c r="C2749">
        <f>IFERROR(LN(B2749/B2748),"")</f>
      </c>
      <c r="D2749">
        <f>IFERROR(A2749-A2748,"")</f>
      </c>
      <c r="E2749">
        <f>IFERROR(D2749/365.25,"")</f>
      </c>
      <c r="F2749" t="inlineStr">
        <is>
          <t/>
        </is>
      </c>
      <c r="G2749" t="inlineStr">
        <is>
          <t/>
        </is>
      </c>
      <c r="H2749" t="inlineStr">
        <is>
          <t/>
        </is>
      </c>
      <c r="I2749">
        <f>IF(D2749&gt;0,C2749/D2749,"")</f>
      </c>
      <c r="J2749">
        <f>IFERROR(B2749/B2748-1,"")</f>
      </c>
      <c r="K2749">
        <f>MAX(K2748,B2749)</f>
      </c>
      <c r="L2749">
        <f>IF(K2749&gt;0,B2749/K2749-1,"")</f>
      </c>
    </row>
    <row r="2750">
      <c r="A2750">
        <f>NAV!A2750</f>
      </c>
      <c r="B2750">
        <f>NAV!B2750</f>
      </c>
      <c r="C2750">
        <f>IFERROR(LN(B2750/B2749),"")</f>
      </c>
      <c r="D2750">
        <f>IFERROR(A2750-A2749,"")</f>
      </c>
      <c r="E2750">
        <f>IFERROR(D2750/365.25,"")</f>
      </c>
      <c r="F2750" t="inlineStr">
        <is>
          <t/>
        </is>
      </c>
      <c r="G2750" t="inlineStr">
        <is>
          <t/>
        </is>
      </c>
      <c r="H2750" t="inlineStr">
        <is>
          <t/>
        </is>
      </c>
      <c r="I2750">
        <f>IF(D2750&gt;0,C2750/D2750,"")</f>
      </c>
      <c r="J2750">
        <f>IFERROR(B2750/B2749-1,"")</f>
      </c>
      <c r="K2750">
        <f>MAX(K2749,B2750)</f>
      </c>
      <c r="L2750">
        <f>IF(K2750&gt;0,B2750/K2750-1,"")</f>
      </c>
    </row>
    <row r="2751">
      <c r="A2751">
        <f>NAV!A2751</f>
      </c>
      <c r="B2751">
        <f>NAV!B2751</f>
      </c>
      <c r="C2751">
        <f>IFERROR(LN(B2751/B2750),"")</f>
      </c>
      <c r="D2751">
        <f>IFERROR(A2751-A2750,"")</f>
      </c>
      <c r="E2751">
        <f>IFERROR(D2751/365.25,"")</f>
      </c>
      <c r="F2751" t="inlineStr">
        <is>
          <t/>
        </is>
      </c>
      <c r="G2751" t="inlineStr">
        <is>
          <t/>
        </is>
      </c>
      <c r="H2751" t="inlineStr">
        <is>
          <t/>
        </is>
      </c>
      <c r="I2751">
        <f>IF(D2751&gt;0,C2751/D2751,"")</f>
      </c>
      <c r="J2751">
        <f>IFERROR(B2751/B2750-1,"")</f>
      </c>
      <c r="K2751">
        <f>MAX(K2750,B2751)</f>
      </c>
      <c r="L2751">
        <f>IF(K2751&gt;0,B2751/K2751-1,"")</f>
      </c>
    </row>
    <row r="2752">
      <c r="A2752">
        <f>NAV!A2752</f>
      </c>
      <c r="B2752">
        <f>NAV!B2752</f>
      </c>
      <c r="C2752">
        <f>IFERROR(LN(B2752/B2751),"")</f>
      </c>
      <c r="D2752">
        <f>IFERROR(A2752-A2751,"")</f>
      </c>
      <c r="E2752">
        <f>IFERROR(D2752/365.25,"")</f>
      </c>
      <c r="F2752" t="inlineStr">
        <is>
          <t/>
        </is>
      </c>
      <c r="G2752" t="inlineStr">
        <is>
          <t/>
        </is>
      </c>
      <c r="H2752" t="inlineStr">
        <is>
          <t/>
        </is>
      </c>
      <c r="I2752">
        <f>IF(D2752&gt;0,C2752/D2752,"")</f>
      </c>
      <c r="J2752">
        <f>IFERROR(B2752/B2751-1,"")</f>
      </c>
      <c r="K2752">
        <f>MAX(K2751,B2752)</f>
      </c>
      <c r="L2752">
        <f>IF(K2752&gt;0,B2752/K2752-1,"")</f>
      </c>
    </row>
    <row r="2753">
      <c r="A2753">
        <f>NAV!A2753</f>
      </c>
      <c r="B2753">
        <f>NAV!B2753</f>
      </c>
      <c r="C2753">
        <f>IFERROR(LN(B2753/B2752),"")</f>
      </c>
      <c r="D2753">
        <f>IFERROR(A2753-A2752,"")</f>
      </c>
      <c r="E2753">
        <f>IFERROR(D2753/365.25,"")</f>
      </c>
      <c r="F2753" t="inlineStr">
        <is>
          <t/>
        </is>
      </c>
      <c r="G2753" t="inlineStr">
        <is>
          <t/>
        </is>
      </c>
      <c r="H2753" t="inlineStr">
        <is>
          <t/>
        </is>
      </c>
      <c r="I2753">
        <f>IF(D2753&gt;0,C2753/D2753,"")</f>
      </c>
      <c r="J2753">
        <f>IFERROR(B2753/B2752-1,"")</f>
      </c>
      <c r="K2753">
        <f>MAX(K2752,B2753)</f>
      </c>
      <c r="L2753">
        <f>IF(K2753&gt;0,B2753/K2753-1,"")</f>
      </c>
    </row>
    <row r="2754">
      <c r="A2754">
        <f>NAV!A2754</f>
      </c>
      <c r="B2754">
        <f>NAV!B2754</f>
      </c>
      <c r="C2754">
        <f>IFERROR(LN(B2754/B2753),"")</f>
      </c>
      <c r="D2754">
        <f>IFERROR(A2754-A2753,"")</f>
      </c>
      <c r="E2754">
        <f>IFERROR(D2754/365.25,"")</f>
      </c>
      <c r="F2754" t="inlineStr">
        <is>
          <t/>
        </is>
      </c>
      <c r="G2754" t="inlineStr">
        <is>
          <t/>
        </is>
      </c>
      <c r="H2754" t="inlineStr">
        <is>
          <t/>
        </is>
      </c>
      <c r="I2754">
        <f>IF(D2754&gt;0,C2754/D2754,"")</f>
      </c>
      <c r="J2754">
        <f>IFERROR(B2754/B2753-1,"")</f>
      </c>
      <c r="K2754">
        <f>MAX(K2753,B2754)</f>
      </c>
      <c r="L2754">
        <f>IF(K2754&gt;0,B2754/K2754-1,"")</f>
      </c>
    </row>
    <row r="2755">
      <c r="A2755">
        <f>NAV!A2755</f>
      </c>
      <c r="B2755">
        <f>NAV!B2755</f>
      </c>
      <c r="C2755">
        <f>IFERROR(LN(B2755/B2754),"")</f>
      </c>
      <c r="D2755">
        <f>IFERROR(A2755-A2754,"")</f>
      </c>
      <c r="E2755">
        <f>IFERROR(D2755/365.25,"")</f>
      </c>
      <c r="F2755" t="inlineStr">
        <is>
          <t/>
        </is>
      </c>
      <c r="G2755" t="inlineStr">
        <is>
          <t/>
        </is>
      </c>
      <c r="H2755" t="inlineStr">
        <is>
          <t/>
        </is>
      </c>
      <c r="I2755">
        <f>IF(D2755&gt;0,C2755/D2755,"")</f>
      </c>
      <c r="J2755">
        <f>IFERROR(B2755/B2754-1,"")</f>
      </c>
      <c r="K2755">
        <f>MAX(K2754,B2755)</f>
      </c>
      <c r="L2755">
        <f>IF(K2755&gt;0,B2755/K2755-1,"")</f>
      </c>
    </row>
    <row r="2756">
      <c r="A2756">
        <f>NAV!A2756</f>
      </c>
      <c r="B2756">
        <f>NAV!B2756</f>
      </c>
      <c r="C2756">
        <f>IFERROR(LN(B2756/B2755),"")</f>
      </c>
      <c r="D2756">
        <f>IFERROR(A2756-A2755,"")</f>
      </c>
      <c r="E2756">
        <f>IFERROR(D2756/365.25,"")</f>
      </c>
      <c r="F2756" t="inlineStr">
        <is>
          <t/>
        </is>
      </c>
      <c r="G2756" t="inlineStr">
        <is>
          <t/>
        </is>
      </c>
      <c r="H2756" t="inlineStr">
        <is>
          <t/>
        </is>
      </c>
      <c r="I2756">
        <f>IF(D2756&gt;0,C2756/D2756,"")</f>
      </c>
      <c r="J2756">
        <f>IFERROR(B2756/B2755-1,"")</f>
      </c>
      <c r="K2756">
        <f>MAX(K2755,B2756)</f>
      </c>
      <c r="L2756">
        <f>IF(K2756&gt;0,B2756/K2756-1,"")</f>
      </c>
    </row>
    <row r="2757">
      <c r="A2757">
        <f>NAV!A2757</f>
      </c>
      <c r="B2757">
        <f>NAV!B2757</f>
      </c>
      <c r="C2757">
        <f>IFERROR(LN(B2757/B2756),"")</f>
      </c>
      <c r="D2757">
        <f>IFERROR(A2757-A2756,"")</f>
      </c>
      <c r="E2757">
        <f>IFERROR(D2757/365.25,"")</f>
      </c>
      <c r="F2757" t="inlineStr">
        <is>
          <t/>
        </is>
      </c>
      <c r="G2757" t="inlineStr">
        <is>
          <t/>
        </is>
      </c>
      <c r="H2757" t="inlineStr">
        <is>
          <t/>
        </is>
      </c>
      <c r="I2757">
        <f>IF(D2757&gt;0,C2757/D2757,"")</f>
      </c>
      <c r="J2757">
        <f>IFERROR(B2757/B2756-1,"")</f>
      </c>
      <c r="K2757">
        <f>MAX(K2756,B2757)</f>
      </c>
      <c r="L2757">
        <f>IF(K2757&gt;0,B2757/K2757-1,"")</f>
      </c>
    </row>
    <row r="2758">
      <c r="A2758">
        <f>NAV!A2758</f>
      </c>
      <c r="B2758">
        <f>NAV!B2758</f>
      </c>
      <c r="C2758">
        <f>IFERROR(LN(B2758/B2757),"")</f>
      </c>
      <c r="D2758">
        <f>IFERROR(A2758-A2757,"")</f>
      </c>
      <c r="E2758">
        <f>IFERROR(D2758/365.25,"")</f>
      </c>
      <c r="F2758" t="inlineStr">
        <is>
          <t/>
        </is>
      </c>
      <c r="G2758" t="inlineStr">
        <is>
          <t/>
        </is>
      </c>
      <c r="H2758" t="inlineStr">
        <is>
          <t/>
        </is>
      </c>
      <c r="I2758">
        <f>IF(D2758&gt;0,C2758/D2758,"")</f>
      </c>
      <c r="J2758">
        <f>IFERROR(B2758/B2757-1,"")</f>
      </c>
      <c r="K2758">
        <f>MAX(K2757,B2758)</f>
      </c>
      <c r="L2758">
        <f>IF(K2758&gt;0,B2758/K2758-1,"")</f>
      </c>
    </row>
    <row r="2759">
      <c r="A2759">
        <f>NAV!A2759</f>
      </c>
      <c r="B2759">
        <f>NAV!B2759</f>
      </c>
      <c r="C2759">
        <f>IFERROR(LN(B2759/B2758),"")</f>
      </c>
      <c r="D2759">
        <f>IFERROR(A2759-A2758,"")</f>
      </c>
      <c r="E2759">
        <f>IFERROR(D2759/365.25,"")</f>
      </c>
      <c r="F2759" t="inlineStr">
        <is>
          <t/>
        </is>
      </c>
      <c r="G2759" t="inlineStr">
        <is>
          <t/>
        </is>
      </c>
      <c r="H2759" t="inlineStr">
        <is>
          <t/>
        </is>
      </c>
      <c r="I2759">
        <f>IF(D2759&gt;0,C2759/D2759,"")</f>
      </c>
      <c r="J2759">
        <f>IFERROR(B2759/B2758-1,"")</f>
      </c>
      <c r="K2759">
        <f>MAX(K2758,B2759)</f>
      </c>
      <c r="L2759">
        <f>IF(K2759&gt;0,B2759/K2759-1,"")</f>
      </c>
    </row>
    <row r="2760">
      <c r="A2760">
        <f>NAV!A2760</f>
      </c>
      <c r="B2760">
        <f>NAV!B2760</f>
      </c>
      <c r="C2760">
        <f>IFERROR(LN(B2760/B2759),"")</f>
      </c>
      <c r="D2760">
        <f>IFERROR(A2760-A2759,"")</f>
      </c>
      <c r="E2760">
        <f>IFERROR(D2760/365.25,"")</f>
      </c>
      <c r="F2760" t="inlineStr">
        <is>
          <t/>
        </is>
      </c>
      <c r="G2760" t="inlineStr">
        <is>
          <t/>
        </is>
      </c>
      <c r="H2760" t="inlineStr">
        <is>
          <t/>
        </is>
      </c>
      <c r="I2760">
        <f>IF(D2760&gt;0,C2760/D2760,"")</f>
      </c>
      <c r="J2760">
        <f>IFERROR(B2760/B2759-1,"")</f>
      </c>
      <c r="K2760">
        <f>MAX(K2759,B2760)</f>
      </c>
      <c r="L2760">
        <f>IF(K2760&gt;0,B2760/K2760-1,"")</f>
      </c>
    </row>
    <row r="2761">
      <c r="A2761">
        <f>NAV!A2761</f>
      </c>
      <c r="B2761">
        <f>NAV!B2761</f>
      </c>
      <c r="C2761">
        <f>IFERROR(LN(B2761/B2760),"")</f>
      </c>
      <c r="D2761">
        <f>IFERROR(A2761-A2760,"")</f>
      </c>
      <c r="E2761">
        <f>IFERROR(D2761/365.25,"")</f>
      </c>
      <c r="F2761" t="inlineStr">
        <is>
          <t/>
        </is>
      </c>
      <c r="G2761" t="inlineStr">
        <is>
          <t/>
        </is>
      </c>
      <c r="H2761" t="inlineStr">
        <is>
          <t/>
        </is>
      </c>
      <c r="I2761">
        <f>IF(D2761&gt;0,C2761/D2761,"")</f>
      </c>
      <c r="J2761">
        <f>IFERROR(B2761/B2760-1,"")</f>
      </c>
      <c r="K2761">
        <f>MAX(K2760,B2761)</f>
      </c>
      <c r="L2761">
        <f>IF(K2761&gt;0,B2761/K2761-1,"")</f>
      </c>
    </row>
    <row r="2762">
      <c r="A2762">
        <f>NAV!A2762</f>
      </c>
      <c r="B2762">
        <f>NAV!B2762</f>
      </c>
      <c r="C2762">
        <f>IFERROR(LN(B2762/B2761),"")</f>
      </c>
      <c r="D2762">
        <f>IFERROR(A2762-A2761,"")</f>
      </c>
      <c r="E2762">
        <f>IFERROR(D2762/365.25,"")</f>
      </c>
      <c r="F2762" t="inlineStr">
        <is>
          <t/>
        </is>
      </c>
      <c r="G2762" t="inlineStr">
        <is>
          <t/>
        </is>
      </c>
      <c r="H2762" t="inlineStr">
        <is>
          <t/>
        </is>
      </c>
      <c r="I2762">
        <f>IF(D2762&gt;0,C2762/D2762,"")</f>
      </c>
      <c r="J2762">
        <f>IFERROR(B2762/B2761-1,"")</f>
      </c>
      <c r="K2762">
        <f>MAX(K2761,B2762)</f>
      </c>
      <c r="L2762">
        <f>IF(K2762&gt;0,B2762/K2762-1,"")</f>
      </c>
    </row>
    <row r="2763">
      <c r="A2763">
        <f>NAV!A2763</f>
      </c>
      <c r="B2763">
        <f>NAV!B2763</f>
      </c>
      <c r="C2763">
        <f>IFERROR(LN(B2763/B2762),"")</f>
      </c>
      <c r="D2763">
        <f>IFERROR(A2763-A2762,"")</f>
      </c>
      <c r="E2763">
        <f>IFERROR(D2763/365.25,"")</f>
      </c>
      <c r="F2763" t="inlineStr">
        <is>
          <t/>
        </is>
      </c>
      <c r="G2763" t="inlineStr">
        <is>
          <t/>
        </is>
      </c>
      <c r="H2763" t="inlineStr">
        <is>
          <t/>
        </is>
      </c>
      <c r="I2763">
        <f>IF(D2763&gt;0,C2763/D2763,"")</f>
      </c>
      <c r="J2763">
        <f>IFERROR(B2763/B2762-1,"")</f>
      </c>
      <c r="K2763">
        <f>MAX(K2762,B2763)</f>
      </c>
      <c r="L2763">
        <f>IF(K2763&gt;0,B2763/K2763-1,"")</f>
      </c>
    </row>
    <row r="2764">
      <c r="A2764">
        <f>NAV!A2764</f>
      </c>
      <c r="B2764">
        <f>NAV!B2764</f>
      </c>
      <c r="C2764">
        <f>IFERROR(LN(B2764/B2763),"")</f>
      </c>
      <c r="D2764">
        <f>IFERROR(A2764-A2763,"")</f>
      </c>
      <c r="E2764">
        <f>IFERROR(D2764/365.25,"")</f>
      </c>
      <c r="F2764" t="inlineStr">
        <is>
          <t/>
        </is>
      </c>
      <c r="G2764" t="inlineStr">
        <is>
          <t/>
        </is>
      </c>
      <c r="H2764" t="inlineStr">
        <is>
          <t/>
        </is>
      </c>
      <c r="I2764">
        <f>IF(D2764&gt;0,C2764/D2764,"")</f>
      </c>
      <c r="J2764">
        <f>IFERROR(B2764/B2763-1,"")</f>
      </c>
      <c r="K2764">
        <f>MAX(K2763,B2764)</f>
      </c>
      <c r="L2764">
        <f>IF(K2764&gt;0,B2764/K2764-1,"")</f>
      </c>
    </row>
    <row r="2765">
      <c r="A2765">
        <f>NAV!A2765</f>
      </c>
      <c r="B2765">
        <f>NAV!B2765</f>
      </c>
      <c r="C2765">
        <f>IFERROR(LN(B2765/B2764),"")</f>
      </c>
      <c r="D2765">
        <f>IFERROR(A2765-A2764,"")</f>
      </c>
      <c r="E2765">
        <f>IFERROR(D2765/365.25,"")</f>
      </c>
      <c r="F2765" t="inlineStr">
        <is>
          <t/>
        </is>
      </c>
      <c r="G2765" t="inlineStr">
        <is>
          <t/>
        </is>
      </c>
      <c r="H2765" t="inlineStr">
        <is>
          <t/>
        </is>
      </c>
      <c r="I2765">
        <f>IF(D2765&gt;0,C2765/D2765,"")</f>
      </c>
      <c r="J2765">
        <f>IFERROR(B2765/B2764-1,"")</f>
      </c>
      <c r="K2765">
        <f>MAX(K2764,B2765)</f>
      </c>
      <c r="L2765">
        <f>IF(K2765&gt;0,B2765/K2765-1,"")</f>
      </c>
    </row>
    <row r="2766">
      <c r="A2766">
        <f>NAV!A2766</f>
      </c>
      <c r="B2766">
        <f>NAV!B2766</f>
      </c>
      <c r="C2766">
        <f>IFERROR(LN(B2766/B2765),"")</f>
      </c>
      <c r="D2766">
        <f>IFERROR(A2766-A2765,"")</f>
      </c>
      <c r="E2766">
        <f>IFERROR(D2766/365.25,"")</f>
      </c>
      <c r="F2766" t="inlineStr">
        <is>
          <t/>
        </is>
      </c>
      <c r="G2766" t="inlineStr">
        <is>
          <t/>
        </is>
      </c>
      <c r="H2766" t="inlineStr">
        <is>
          <t/>
        </is>
      </c>
      <c r="I2766">
        <f>IF(D2766&gt;0,C2766/D2766,"")</f>
      </c>
      <c r="J2766">
        <f>IFERROR(B2766/B2765-1,"")</f>
      </c>
      <c r="K2766">
        <f>MAX(K2765,B2766)</f>
      </c>
      <c r="L2766">
        <f>IF(K2766&gt;0,B2766/K2766-1,"")</f>
      </c>
    </row>
    <row r="2767">
      <c r="A2767">
        <f>NAV!A2767</f>
      </c>
      <c r="B2767">
        <f>NAV!B2767</f>
      </c>
      <c r="C2767">
        <f>IFERROR(LN(B2767/B2766),"")</f>
      </c>
      <c r="D2767">
        <f>IFERROR(A2767-A2766,"")</f>
      </c>
      <c r="E2767">
        <f>IFERROR(D2767/365.25,"")</f>
      </c>
      <c r="F2767" t="inlineStr">
        <is>
          <t/>
        </is>
      </c>
      <c r="G2767" t="inlineStr">
        <is>
          <t/>
        </is>
      </c>
      <c r="H2767" t="inlineStr">
        <is>
          <t/>
        </is>
      </c>
      <c r="I2767">
        <f>IF(D2767&gt;0,C2767/D2767,"")</f>
      </c>
      <c r="J2767">
        <f>IFERROR(B2767/B2766-1,"")</f>
      </c>
      <c r="K2767">
        <f>MAX(K2766,B2767)</f>
      </c>
      <c r="L2767">
        <f>IF(K2767&gt;0,B2767/K2767-1,"")</f>
      </c>
    </row>
    <row r="2768">
      <c r="A2768">
        <f>NAV!A2768</f>
      </c>
      <c r="B2768">
        <f>NAV!B2768</f>
      </c>
      <c r="C2768">
        <f>IFERROR(LN(B2768/B2767),"")</f>
      </c>
      <c r="D2768">
        <f>IFERROR(A2768-A2767,"")</f>
      </c>
      <c r="E2768">
        <f>IFERROR(D2768/365.25,"")</f>
      </c>
      <c r="F2768" t="inlineStr">
        <is>
          <t/>
        </is>
      </c>
      <c r="G2768" t="inlineStr">
        <is>
          <t/>
        </is>
      </c>
      <c r="H2768" t="inlineStr">
        <is>
          <t/>
        </is>
      </c>
      <c r="I2768">
        <f>IF(D2768&gt;0,C2768/D2768,"")</f>
      </c>
      <c r="J2768">
        <f>IFERROR(B2768/B2767-1,"")</f>
      </c>
      <c r="K2768">
        <f>MAX(K2767,B2768)</f>
      </c>
      <c r="L2768">
        <f>IF(K2768&gt;0,B2768/K2768-1,"")</f>
      </c>
    </row>
    <row r="2769">
      <c r="A2769">
        <f>NAV!A2769</f>
      </c>
      <c r="B2769">
        <f>NAV!B2769</f>
      </c>
      <c r="C2769">
        <f>IFERROR(LN(B2769/B2768),"")</f>
      </c>
      <c r="D2769">
        <f>IFERROR(A2769-A2768,"")</f>
      </c>
      <c r="E2769">
        <f>IFERROR(D2769/365.25,"")</f>
      </c>
      <c r="F2769" t="inlineStr">
        <is>
          <t/>
        </is>
      </c>
      <c r="G2769" t="inlineStr">
        <is>
          <t/>
        </is>
      </c>
      <c r="H2769" t="inlineStr">
        <is>
          <t/>
        </is>
      </c>
      <c r="I2769">
        <f>IF(D2769&gt;0,C2769/D2769,"")</f>
      </c>
      <c r="J2769">
        <f>IFERROR(B2769/B2768-1,"")</f>
      </c>
      <c r="K2769">
        <f>MAX(K2768,B2769)</f>
      </c>
      <c r="L2769">
        <f>IF(K2769&gt;0,B2769/K2769-1,"")</f>
      </c>
    </row>
    <row r="2770">
      <c r="A2770">
        <f>NAV!A2770</f>
      </c>
      <c r="B2770">
        <f>NAV!B2770</f>
      </c>
      <c r="C2770">
        <f>IFERROR(LN(B2770/B2769),"")</f>
      </c>
      <c r="D2770">
        <f>IFERROR(A2770-A2769,"")</f>
      </c>
      <c r="E2770">
        <f>IFERROR(D2770/365.25,"")</f>
      </c>
      <c r="F2770" t="inlineStr">
        <is>
          <t/>
        </is>
      </c>
      <c r="G2770" t="inlineStr">
        <is>
          <t/>
        </is>
      </c>
      <c r="H2770" t="inlineStr">
        <is>
          <t/>
        </is>
      </c>
      <c r="I2770">
        <f>IF(D2770&gt;0,C2770/D2770,"")</f>
      </c>
      <c r="J2770">
        <f>IFERROR(B2770/B2769-1,"")</f>
      </c>
      <c r="K2770">
        <f>MAX(K2769,B2770)</f>
      </c>
      <c r="L2770">
        <f>IF(K2770&gt;0,B2770/K2770-1,"")</f>
      </c>
    </row>
    <row r="2771">
      <c r="A2771">
        <f>NAV!A2771</f>
      </c>
      <c r="B2771">
        <f>NAV!B2771</f>
      </c>
      <c r="C2771">
        <f>IFERROR(LN(B2771/B2770),"")</f>
      </c>
      <c r="D2771">
        <f>IFERROR(A2771-A2770,"")</f>
      </c>
      <c r="E2771">
        <f>IFERROR(D2771/365.25,"")</f>
      </c>
      <c r="F2771" t="inlineStr">
        <is>
          <t/>
        </is>
      </c>
      <c r="G2771" t="inlineStr">
        <is>
          <t/>
        </is>
      </c>
      <c r="H2771" t="inlineStr">
        <is>
          <t/>
        </is>
      </c>
      <c r="I2771">
        <f>IF(D2771&gt;0,C2771/D2771,"")</f>
      </c>
      <c r="J2771">
        <f>IFERROR(B2771/B2770-1,"")</f>
      </c>
      <c r="K2771">
        <f>MAX(K2770,B2771)</f>
      </c>
      <c r="L2771">
        <f>IF(K2771&gt;0,B2771/K2771-1,"")</f>
      </c>
    </row>
    <row r="2772">
      <c r="A2772">
        <f>NAV!A2772</f>
      </c>
      <c r="B2772">
        <f>NAV!B2772</f>
      </c>
      <c r="C2772">
        <f>IFERROR(LN(B2772/B2771),"")</f>
      </c>
      <c r="D2772">
        <f>IFERROR(A2772-A2771,"")</f>
      </c>
      <c r="E2772">
        <f>IFERROR(D2772/365.25,"")</f>
      </c>
      <c r="F2772" t="inlineStr">
        <is>
          <t/>
        </is>
      </c>
      <c r="G2772" t="inlineStr">
        <is>
          <t/>
        </is>
      </c>
      <c r="H2772" t="inlineStr">
        <is>
          <t/>
        </is>
      </c>
      <c r="I2772">
        <f>IF(D2772&gt;0,C2772/D2772,"")</f>
      </c>
      <c r="J2772">
        <f>IFERROR(B2772/B2771-1,"")</f>
      </c>
      <c r="K2772">
        <f>MAX(K2771,B2772)</f>
      </c>
      <c r="L2772">
        <f>IF(K2772&gt;0,B2772/K2772-1,"")</f>
      </c>
    </row>
    <row r="2773">
      <c r="A2773">
        <f>NAV!A2773</f>
      </c>
      <c r="B2773">
        <f>NAV!B2773</f>
      </c>
      <c r="C2773">
        <f>IFERROR(LN(B2773/B2772),"")</f>
      </c>
      <c r="D2773">
        <f>IFERROR(A2773-A2772,"")</f>
      </c>
      <c r="E2773">
        <f>IFERROR(D2773/365.25,"")</f>
      </c>
      <c r="F2773" t="inlineStr">
        <is>
          <t/>
        </is>
      </c>
      <c r="G2773" t="inlineStr">
        <is>
          <t/>
        </is>
      </c>
      <c r="H2773" t="inlineStr">
        <is>
          <t/>
        </is>
      </c>
      <c r="I2773">
        <f>IF(D2773&gt;0,C2773/D2773,"")</f>
      </c>
      <c r="J2773">
        <f>IFERROR(B2773/B2772-1,"")</f>
      </c>
      <c r="K2773">
        <f>MAX(K2772,B2773)</f>
      </c>
      <c r="L2773">
        <f>IF(K2773&gt;0,B2773/K2773-1,"")</f>
      </c>
    </row>
    <row r="2774">
      <c r="A2774">
        <f>NAV!A2774</f>
      </c>
      <c r="B2774">
        <f>NAV!B2774</f>
      </c>
      <c r="C2774">
        <f>IFERROR(LN(B2774/B2773),"")</f>
      </c>
      <c r="D2774">
        <f>IFERROR(A2774-A2773,"")</f>
      </c>
      <c r="E2774">
        <f>IFERROR(D2774/365.25,"")</f>
      </c>
      <c r="F2774" t="inlineStr">
        <is>
          <t/>
        </is>
      </c>
      <c r="G2774" t="inlineStr">
        <is>
          <t/>
        </is>
      </c>
      <c r="H2774" t="inlineStr">
        <is>
          <t/>
        </is>
      </c>
      <c r="I2774">
        <f>IF(D2774&gt;0,C2774/D2774,"")</f>
      </c>
      <c r="J2774">
        <f>IFERROR(B2774/B2773-1,"")</f>
      </c>
      <c r="K2774">
        <f>MAX(K2773,B2774)</f>
      </c>
      <c r="L2774">
        <f>IF(K2774&gt;0,B2774/K2774-1,"")</f>
      </c>
    </row>
    <row r="2775">
      <c r="A2775">
        <f>NAV!A2775</f>
      </c>
      <c r="B2775">
        <f>NAV!B2775</f>
      </c>
      <c r="C2775">
        <f>IFERROR(LN(B2775/B2774),"")</f>
      </c>
      <c r="D2775">
        <f>IFERROR(A2775-A2774,"")</f>
      </c>
      <c r="E2775">
        <f>IFERROR(D2775/365.25,"")</f>
      </c>
      <c r="F2775" t="inlineStr">
        <is>
          <t/>
        </is>
      </c>
      <c r="G2775" t="inlineStr">
        <is>
          <t/>
        </is>
      </c>
      <c r="H2775" t="inlineStr">
        <is>
          <t/>
        </is>
      </c>
      <c r="I2775">
        <f>IF(D2775&gt;0,C2775/D2775,"")</f>
      </c>
      <c r="J2775">
        <f>IFERROR(B2775/B2774-1,"")</f>
      </c>
      <c r="K2775">
        <f>MAX(K2774,B2775)</f>
      </c>
      <c r="L2775">
        <f>IF(K2775&gt;0,B2775/K2775-1,"")</f>
      </c>
    </row>
    <row r="2776">
      <c r="A2776">
        <f>NAV!A2776</f>
      </c>
      <c r="B2776">
        <f>NAV!B2776</f>
      </c>
      <c r="C2776">
        <f>IFERROR(LN(B2776/B2775),"")</f>
      </c>
      <c r="D2776">
        <f>IFERROR(A2776-A2775,"")</f>
      </c>
      <c r="E2776">
        <f>IFERROR(D2776/365.25,"")</f>
      </c>
      <c r="F2776" t="inlineStr">
        <is>
          <t/>
        </is>
      </c>
      <c r="G2776" t="inlineStr">
        <is>
          <t/>
        </is>
      </c>
      <c r="H2776" t="inlineStr">
        <is>
          <t/>
        </is>
      </c>
      <c r="I2776">
        <f>IF(D2776&gt;0,C2776/D2776,"")</f>
      </c>
      <c r="J2776">
        <f>IFERROR(B2776/B2775-1,"")</f>
      </c>
      <c r="K2776">
        <f>MAX(K2775,B2776)</f>
      </c>
      <c r="L2776">
        <f>IF(K2776&gt;0,B2776/K2776-1,"")</f>
      </c>
    </row>
    <row r="2777">
      <c r="A2777">
        <f>NAV!A2777</f>
      </c>
      <c r="B2777">
        <f>NAV!B2777</f>
      </c>
      <c r="C2777">
        <f>IFERROR(LN(B2777/B2776),"")</f>
      </c>
      <c r="D2777">
        <f>IFERROR(A2777-A2776,"")</f>
      </c>
      <c r="E2777">
        <f>IFERROR(D2777/365.25,"")</f>
      </c>
      <c r="F2777" t="inlineStr">
        <is>
          <t/>
        </is>
      </c>
      <c r="G2777" t="inlineStr">
        <is>
          <t/>
        </is>
      </c>
      <c r="H2777" t="inlineStr">
        <is>
          <t/>
        </is>
      </c>
      <c r="I2777">
        <f>IF(D2777&gt;0,C2777/D2777,"")</f>
      </c>
      <c r="J2777">
        <f>IFERROR(B2777/B2776-1,"")</f>
      </c>
      <c r="K2777">
        <f>MAX(K2776,B2777)</f>
      </c>
      <c r="L2777">
        <f>IF(K2777&gt;0,B2777/K2777-1,"")</f>
      </c>
    </row>
    <row r="2778">
      <c r="A2778">
        <f>NAV!A2778</f>
      </c>
      <c r="B2778">
        <f>NAV!B2778</f>
      </c>
      <c r="C2778">
        <f>IFERROR(LN(B2778/B2777),"")</f>
      </c>
      <c r="D2778">
        <f>IFERROR(A2778-A2777,"")</f>
      </c>
      <c r="E2778">
        <f>IFERROR(D2778/365.25,"")</f>
      </c>
      <c r="F2778" t="inlineStr">
        <is>
          <t/>
        </is>
      </c>
      <c r="G2778" t="inlineStr">
        <is>
          <t/>
        </is>
      </c>
      <c r="H2778" t="inlineStr">
        <is>
          <t/>
        </is>
      </c>
      <c r="I2778">
        <f>IF(D2778&gt;0,C2778/D2778,"")</f>
      </c>
      <c r="J2778">
        <f>IFERROR(B2778/B2777-1,"")</f>
      </c>
      <c r="K2778">
        <f>MAX(K2777,B2778)</f>
      </c>
      <c r="L2778">
        <f>IF(K2778&gt;0,B2778/K2778-1,"")</f>
      </c>
    </row>
    <row r="2779">
      <c r="A2779">
        <f>NAV!A2779</f>
      </c>
      <c r="B2779">
        <f>NAV!B2779</f>
      </c>
      <c r="C2779">
        <f>IFERROR(LN(B2779/B2778),"")</f>
      </c>
      <c r="D2779">
        <f>IFERROR(A2779-A2778,"")</f>
      </c>
      <c r="E2779">
        <f>IFERROR(D2779/365.25,"")</f>
      </c>
      <c r="F2779" t="inlineStr">
        <is>
          <t/>
        </is>
      </c>
      <c r="G2779" t="inlineStr">
        <is>
          <t/>
        </is>
      </c>
      <c r="H2779" t="inlineStr">
        <is>
          <t/>
        </is>
      </c>
      <c r="I2779">
        <f>IF(D2779&gt;0,C2779/D2779,"")</f>
      </c>
      <c r="J2779">
        <f>IFERROR(B2779/B2778-1,"")</f>
      </c>
      <c r="K2779">
        <f>MAX(K2778,B2779)</f>
      </c>
      <c r="L2779">
        <f>IF(K2779&gt;0,B2779/K2779-1,"")</f>
      </c>
    </row>
    <row r="2780">
      <c r="A2780">
        <f>NAV!A2780</f>
      </c>
      <c r="B2780">
        <f>NAV!B2780</f>
      </c>
      <c r="C2780">
        <f>IFERROR(LN(B2780/B2779),"")</f>
      </c>
      <c r="D2780">
        <f>IFERROR(A2780-A2779,"")</f>
      </c>
      <c r="E2780">
        <f>IFERROR(D2780/365.25,"")</f>
      </c>
      <c r="F2780" t="inlineStr">
        <is>
          <t/>
        </is>
      </c>
      <c r="G2780" t="inlineStr">
        <is>
          <t/>
        </is>
      </c>
      <c r="H2780" t="inlineStr">
        <is>
          <t/>
        </is>
      </c>
      <c r="I2780">
        <f>IF(D2780&gt;0,C2780/D2780,"")</f>
      </c>
      <c r="J2780">
        <f>IFERROR(B2780/B2779-1,"")</f>
      </c>
      <c r="K2780">
        <f>MAX(K2779,B2780)</f>
      </c>
      <c r="L2780">
        <f>IF(K2780&gt;0,B2780/K2780-1,"")</f>
      </c>
    </row>
    <row r="2781">
      <c r="A2781">
        <f>NAV!A2781</f>
      </c>
      <c r="B2781">
        <f>NAV!B2781</f>
      </c>
      <c r="C2781">
        <f>IFERROR(LN(B2781/B2780),"")</f>
      </c>
      <c r="D2781">
        <f>IFERROR(A2781-A2780,"")</f>
      </c>
      <c r="E2781">
        <f>IFERROR(D2781/365.25,"")</f>
      </c>
      <c r="F2781" t="inlineStr">
        <is>
          <t/>
        </is>
      </c>
      <c r="G2781" t="inlineStr">
        <is>
          <t/>
        </is>
      </c>
      <c r="H2781" t="inlineStr">
        <is>
          <t/>
        </is>
      </c>
      <c r="I2781">
        <f>IF(D2781&gt;0,C2781/D2781,"")</f>
      </c>
      <c r="J2781">
        <f>IFERROR(B2781/B2780-1,"")</f>
      </c>
      <c r="K2781">
        <f>MAX(K2780,B2781)</f>
      </c>
      <c r="L2781">
        <f>IF(K2781&gt;0,B2781/K2781-1,"")</f>
      </c>
    </row>
    <row r="2782">
      <c r="A2782">
        <f>NAV!A2782</f>
      </c>
      <c r="B2782">
        <f>NAV!B2782</f>
      </c>
      <c r="C2782">
        <f>IFERROR(LN(B2782/B2781),"")</f>
      </c>
      <c r="D2782">
        <f>IFERROR(A2782-A2781,"")</f>
      </c>
      <c r="E2782">
        <f>IFERROR(D2782/365.25,"")</f>
      </c>
      <c r="F2782" t="inlineStr">
        <is>
          <t/>
        </is>
      </c>
      <c r="G2782" t="inlineStr">
        <is>
          <t/>
        </is>
      </c>
      <c r="H2782" t="inlineStr">
        <is>
          <t/>
        </is>
      </c>
      <c r="I2782">
        <f>IF(D2782&gt;0,C2782/D2782,"")</f>
      </c>
      <c r="J2782">
        <f>IFERROR(B2782/B2781-1,"")</f>
      </c>
      <c r="K2782">
        <f>MAX(K2781,B2782)</f>
      </c>
      <c r="L2782">
        <f>IF(K2782&gt;0,B2782/K2782-1,"")</f>
      </c>
    </row>
    <row r="2783">
      <c r="A2783">
        <f>NAV!A2783</f>
      </c>
      <c r="B2783">
        <f>NAV!B2783</f>
      </c>
      <c r="C2783">
        <f>IFERROR(LN(B2783/B2782),"")</f>
      </c>
      <c r="D2783">
        <f>IFERROR(A2783-A2782,"")</f>
      </c>
      <c r="E2783">
        <f>IFERROR(D2783/365.25,"")</f>
      </c>
      <c r="F2783" t="inlineStr">
        <is>
          <t/>
        </is>
      </c>
      <c r="G2783" t="inlineStr">
        <is>
          <t/>
        </is>
      </c>
      <c r="H2783" t="inlineStr">
        <is>
          <t/>
        </is>
      </c>
      <c r="I2783">
        <f>IF(D2783&gt;0,C2783/D2783,"")</f>
      </c>
      <c r="J2783">
        <f>IFERROR(B2783/B2782-1,"")</f>
      </c>
      <c r="K2783">
        <f>MAX(K2782,B2783)</f>
      </c>
      <c r="L2783">
        <f>IF(K2783&gt;0,B2783/K2783-1,"")</f>
      </c>
    </row>
    <row r="2784">
      <c r="A2784">
        <f>NAV!A2784</f>
      </c>
      <c r="B2784">
        <f>NAV!B2784</f>
      </c>
      <c r="C2784">
        <f>IFERROR(LN(B2784/B2783),"")</f>
      </c>
      <c r="D2784">
        <f>IFERROR(A2784-A2783,"")</f>
      </c>
      <c r="E2784">
        <f>IFERROR(D2784/365.25,"")</f>
      </c>
      <c r="F2784" t="inlineStr">
        <is>
          <t/>
        </is>
      </c>
      <c r="G2784" t="inlineStr">
        <is>
          <t/>
        </is>
      </c>
      <c r="H2784" t="inlineStr">
        <is>
          <t/>
        </is>
      </c>
      <c r="I2784">
        <f>IF(D2784&gt;0,C2784/D2784,"")</f>
      </c>
      <c r="J2784">
        <f>IFERROR(B2784/B2783-1,"")</f>
      </c>
      <c r="K2784">
        <f>MAX(K2783,B2784)</f>
      </c>
      <c r="L2784">
        <f>IF(K2784&gt;0,B2784/K2784-1,"")</f>
      </c>
    </row>
    <row r="2785">
      <c r="A2785">
        <f>NAV!A2785</f>
      </c>
      <c r="B2785">
        <f>NAV!B2785</f>
      </c>
      <c r="C2785">
        <f>IFERROR(LN(B2785/B2784),"")</f>
      </c>
      <c r="D2785">
        <f>IFERROR(A2785-A2784,"")</f>
      </c>
      <c r="E2785">
        <f>IFERROR(D2785/365.25,"")</f>
      </c>
      <c r="F2785" t="inlineStr">
        <is>
          <t/>
        </is>
      </c>
      <c r="G2785" t="inlineStr">
        <is>
          <t/>
        </is>
      </c>
      <c r="H2785" t="inlineStr">
        <is>
          <t/>
        </is>
      </c>
      <c r="I2785">
        <f>IF(D2785&gt;0,C2785/D2785,"")</f>
      </c>
      <c r="J2785">
        <f>IFERROR(B2785/B2784-1,"")</f>
      </c>
      <c r="K2785">
        <f>MAX(K2784,B2785)</f>
      </c>
      <c r="L2785">
        <f>IF(K2785&gt;0,B2785/K2785-1,"")</f>
      </c>
    </row>
    <row r="2786">
      <c r="A2786">
        <f>NAV!A2786</f>
      </c>
      <c r="B2786">
        <f>NAV!B2786</f>
      </c>
      <c r="C2786">
        <f>IFERROR(LN(B2786/B2785),"")</f>
      </c>
      <c r="D2786">
        <f>IFERROR(A2786-A2785,"")</f>
      </c>
      <c r="E2786">
        <f>IFERROR(D2786/365.25,"")</f>
      </c>
      <c r="F2786" t="inlineStr">
        <is>
          <t/>
        </is>
      </c>
      <c r="G2786" t="inlineStr">
        <is>
          <t/>
        </is>
      </c>
      <c r="H2786" t="inlineStr">
        <is>
          <t/>
        </is>
      </c>
      <c r="I2786">
        <f>IF(D2786&gt;0,C2786/D2786,"")</f>
      </c>
      <c r="J2786">
        <f>IFERROR(B2786/B2785-1,"")</f>
      </c>
      <c r="K2786">
        <f>MAX(K2785,B2786)</f>
      </c>
      <c r="L2786">
        <f>IF(K2786&gt;0,B2786/K2786-1,"")</f>
      </c>
    </row>
    <row r="2787">
      <c r="A2787">
        <f>NAV!A2787</f>
      </c>
      <c r="B2787">
        <f>NAV!B2787</f>
      </c>
      <c r="C2787">
        <f>IFERROR(LN(B2787/B2786),"")</f>
      </c>
      <c r="D2787">
        <f>IFERROR(A2787-A2786,"")</f>
      </c>
      <c r="E2787">
        <f>IFERROR(D2787/365.25,"")</f>
      </c>
      <c r="F2787" t="inlineStr">
        <is>
          <t/>
        </is>
      </c>
      <c r="G2787" t="inlineStr">
        <is>
          <t/>
        </is>
      </c>
      <c r="H2787" t="inlineStr">
        <is>
          <t/>
        </is>
      </c>
      <c r="I2787">
        <f>IF(D2787&gt;0,C2787/D2787,"")</f>
      </c>
      <c r="J2787">
        <f>IFERROR(B2787/B2786-1,"")</f>
      </c>
      <c r="K2787">
        <f>MAX(K2786,B2787)</f>
      </c>
      <c r="L2787">
        <f>IF(K2787&gt;0,B2787/K2787-1,"")</f>
      </c>
    </row>
    <row r="2788">
      <c r="A2788">
        <f>NAV!A2788</f>
      </c>
      <c r="B2788">
        <f>NAV!B2788</f>
      </c>
      <c r="C2788">
        <f>IFERROR(LN(B2788/B2787),"")</f>
      </c>
      <c r="D2788">
        <f>IFERROR(A2788-A2787,"")</f>
      </c>
      <c r="E2788">
        <f>IFERROR(D2788/365.25,"")</f>
      </c>
      <c r="F2788" t="inlineStr">
        <is>
          <t/>
        </is>
      </c>
      <c r="G2788" t="inlineStr">
        <is>
          <t/>
        </is>
      </c>
      <c r="H2788" t="inlineStr">
        <is>
          <t/>
        </is>
      </c>
      <c r="I2788">
        <f>IF(D2788&gt;0,C2788/D2788,"")</f>
      </c>
      <c r="J2788">
        <f>IFERROR(B2788/B2787-1,"")</f>
      </c>
      <c r="K2788">
        <f>MAX(K2787,B2788)</f>
      </c>
      <c r="L2788">
        <f>IF(K2788&gt;0,B2788/K2788-1,"")</f>
      </c>
    </row>
    <row r="2789">
      <c r="A2789">
        <f>NAV!A2789</f>
      </c>
      <c r="B2789">
        <f>NAV!B2789</f>
      </c>
      <c r="C2789">
        <f>IFERROR(LN(B2789/B2788),"")</f>
      </c>
      <c r="D2789">
        <f>IFERROR(A2789-A2788,"")</f>
      </c>
      <c r="E2789">
        <f>IFERROR(D2789/365.25,"")</f>
      </c>
      <c r="F2789" t="inlineStr">
        <is>
          <t/>
        </is>
      </c>
      <c r="G2789" t="inlineStr">
        <is>
          <t/>
        </is>
      </c>
      <c r="H2789" t="inlineStr">
        <is>
          <t/>
        </is>
      </c>
      <c r="I2789">
        <f>IF(D2789&gt;0,C2789/D2789,"")</f>
      </c>
      <c r="J2789">
        <f>IFERROR(B2789/B2788-1,"")</f>
      </c>
      <c r="K2789">
        <f>MAX(K2788,B2789)</f>
      </c>
      <c r="L2789">
        <f>IF(K2789&gt;0,B2789/K2789-1,"")</f>
      </c>
    </row>
    <row r="2790">
      <c r="A2790">
        <f>NAV!A2790</f>
      </c>
      <c r="B2790">
        <f>NAV!B2790</f>
      </c>
      <c r="C2790">
        <f>IFERROR(LN(B2790/B2789),"")</f>
      </c>
      <c r="D2790">
        <f>IFERROR(A2790-A2789,"")</f>
      </c>
      <c r="E2790">
        <f>IFERROR(D2790/365.25,"")</f>
      </c>
      <c r="F2790" t="inlineStr">
        <is>
          <t/>
        </is>
      </c>
      <c r="G2790" t="inlineStr">
        <is>
          <t/>
        </is>
      </c>
      <c r="H2790" t="inlineStr">
        <is>
          <t/>
        </is>
      </c>
      <c r="I2790">
        <f>IF(D2790&gt;0,C2790/D2790,"")</f>
      </c>
      <c r="J2790">
        <f>IFERROR(B2790/B2789-1,"")</f>
      </c>
      <c r="K2790">
        <f>MAX(K2789,B2790)</f>
      </c>
      <c r="L2790">
        <f>IF(K2790&gt;0,B2790/K2790-1,"")</f>
      </c>
    </row>
    <row r="2791">
      <c r="A2791">
        <f>NAV!A2791</f>
      </c>
      <c r="B2791">
        <f>NAV!B2791</f>
      </c>
      <c r="C2791">
        <f>IFERROR(LN(B2791/B2790),"")</f>
      </c>
      <c r="D2791">
        <f>IFERROR(A2791-A2790,"")</f>
      </c>
      <c r="E2791">
        <f>IFERROR(D2791/365.25,"")</f>
      </c>
      <c r="F2791" t="inlineStr">
        <is>
          <t/>
        </is>
      </c>
      <c r="G2791" t="inlineStr">
        <is>
          <t/>
        </is>
      </c>
      <c r="H2791" t="inlineStr">
        <is>
          <t/>
        </is>
      </c>
      <c r="I2791">
        <f>IF(D2791&gt;0,C2791/D2791,"")</f>
      </c>
      <c r="J2791">
        <f>IFERROR(B2791/B2790-1,"")</f>
      </c>
      <c r="K2791">
        <f>MAX(K2790,B2791)</f>
      </c>
      <c r="L2791">
        <f>IF(K2791&gt;0,B2791/K2791-1,"")</f>
      </c>
    </row>
    <row r="2792">
      <c r="A2792">
        <f>NAV!A2792</f>
      </c>
      <c r="B2792">
        <f>NAV!B2792</f>
      </c>
      <c r="C2792">
        <f>IFERROR(LN(B2792/B2791),"")</f>
      </c>
      <c r="D2792">
        <f>IFERROR(A2792-A2791,"")</f>
      </c>
      <c r="E2792">
        <f>IFERROR(D2792/365.25,"")</f>
      </c>
      <c r="F2792" t="inlineStr">
        <is>
          <t/>
        </is>
      </c>
      <c r="G2792" t="inlineStr">
        <is>
          <t/>
        </is>
      </c>
      <c r="H2792" t="inlineStr">
        <is>
          <t/>
        </is>
      </c>
      <c r="I2792">
        <f>IF(D2792&gt;0,C2792/D2792,"")</f>
      </c>
      <c r="J2792">
        <f>IFERROR(B2792/B2791-1,"")</f>
      </c>
      <c r="K2792">
        <f>MAX(K2791,B2792)</f>
      </c>
      <c r="L2792">
        <f>IF(K2792&gt;0,B2792/K2792-1,"")</f>
      </c>
    </row>
    <row r="2793">
      <c r="A2793">
        <f>NAV!A2793</f>
      </c>
      <c r="B2793">
        <f>NAV!B2793</f>
      </c>
      <c r="C2793">
        <f>IFERROR(LN(B2793/B2792),"")</f>
      </c>
      <c r="D2793">
        <f>IFERROR(A2793-A2792,"")</f>
      </c>
      <c r="E2793">
        <f>IFERROR(D2793/365.25,"")</f>
      </c>
      <c r="F2793" t="inlineStr">
        <is>
          <t/>
        </is>
      </c>
      <c r="G2793" t="inlineStr">
        <is>
          <t/>
        </is>
      </c>
      <c r="H2793" t="inlineStr">
        <is>
          <t/>
        </is>
      </c>
      <c r="I2793">
        <f>IF(D2793&gt;0,C2793/D2793,"")</f>
      </c>
      <c r="J2793">
        <f>IFERROR(B2793/B2792-1,"")</f>
      </c>
      <c r="K2793">
        <f>MAX(K2792,B2793)</f>
      </c>
      <c r="L2793">
        <f>IF(K2793&gt;0,B2793/K2793-1,"")</f>
      </c>
    </row>
    <row r="2794">
      <c r="A2794">
        <f>NAV!A2794</f>
      </c>
      <c r="B2794">
        <f>NAV!B2794</f>
      </c>
      <c r="C2794">
        <f>IFERROR(LN(B2794/B2793),"")</f>
      </c>
      <c r="D2794">
        <f>IFERROR(A2794-A2793,"")</f>
      </c>
      <c r="E2794">
        <f>IFERROR(D2794/365.25,"")</f>
      </c>
      <c r="F2794" t="inlineStr">
        <is>
          <t/>
        </is>
      </c>
      <c r="G2794" t="inlineStr">
        <is>
          <t/>
        </is>
      </c>
      <c r="H2794" t="inlineStr">
        <is>
          <t/>
        </is>
      </c>
      <c r="I2794">
        <f>IF(D2794&gt;0,C2794/D2794,"")</f>
      </c>
      <c r="J2794">
        <f>IFERROR(B2794/B2793-1,"")</f>
      </c>
      <c r="K2794">
        <f>MAX(K2793,B2794)</f>
      </c>
      <c r="L2794">
        <f>IF(K2794&gt;0,B2794/K2794-1,"")</f>
      </c>
    </row>
    <row r="2795">
      <c r="A2795">
        <f>NAV!A2795</f>
      </c>
      <c r="B2795">
        <f>NAV!B2795</f>
      </c>
      <c r="C2795">
        <f>IFERROR(LN(B2795/B2794),"")</f>
      </c>
      <c r="D2795">
        <f>IFERROR(A2795-A2794,"")</f>
      </c>
      <c r="E2795">
        <f>IFERROR(D2795/365.25,"")</f>
      </c>
      <c r="F2795" t="inlineStr">
        <is>
          <t/>
        </is>
      </c>
      <c r="G2795" t="inlineStr">
        <is>
          <t/>
        </is>
      </c>
      <c r="H2795" t="inlineStr">
        <is>
          <t/>
        </is>
      </c>
      <c r="I2795">
        <f>IF(D2795&gt;0,C2795/D2795,"")</f>
      </c>
      <c r="J2795">
        <f>IFERROR(B2795/B2794-1,"")</f>
      </c>
      <c r="K2795">
        <f>MAX(K2794,B2795)</f>
      </c>
      <c r="L2795">
        <f>IF(K2795&gt;0,B2795/K2795-1,"")</f>
      </c>
    </row>
    <row r="2796">
      <c r="A2796">
        <f>NAV!A2796</f>
      </c>
      <c r="B2796">
        <f>NAV!B2796</f>
      </c>
      <c r="C2796">
        <f>IFERROR(LN(B2796/B2795),"")</f>
      </c>
      <c r="D2796">
        <f>IFERROR(A2796-A2795,"")</f>
      </c>
      <c r="E2796">
        <f>IFERROR(D2796/365.25,"")</f>
      </c>
      <c r="F2796" t="inlineStr">
        <is>
          <t/>
        </is>
      </c>
      <c r="G2796" t="inlineStr">
        <is>
          <t/>
        </is>
      </c>
      <c r="H2796" t="inlineStr">
        <is>
          <t/>
        </is>
      </c>
      <c r="I2796">
        <f>IF(D2796&gt;0,C2796/D2796,"")</f>
      </c>
      <c r="J2796">
        <f>IFERROR(B2796/B2795-1,"")</f>
      </c>
      <c r="K2796">
        <f>MAX(K2795,B2796)</f>
      </c>
      <c r="L2796">
        <f>IF(K2796&gt;0,B2796/K2796-1,"")</f>
      </c>
    </row>
    <row r="2797">
      <c r="A2797">
        <f>NAV!A2797</f>
      </c>
      <c r="B2797">
        <f>NAV!B2797</f>
      </c>
      <c r="C2797">
        <f>IFERROR(LN(B2797/B2796),"")</f>
      </c>
      <c r="D2797">
        <f>IFERROR(A2797-A2796,"")</f>
      </c>
      <c r="E2797">
        <f>IFERROR(D2797/365.25,"")</f>
      </c>
      <c r="F2797" t="inlineStr">
        <is>
          <t/>
        </is>
      </c>
      <c r="G2797" t="inlineStr">
        <is>
          <t/>
        </is>
      </c>
      <c r="H2797" t="inlineStr">
        <is>
          <t/>
        </is>
      </c>
      <c r="I2797">
        <f>IF(D2797&gt;0,C2797/D2797,"")</f>
      </c>
      <c r="J2797">
        <f>IFERROR(B2797/B2796-1,"")</f>
      </c>
      <c r="K2797">
        <f>MAX(K2796,B2797)</f>
      </c>
      <c r="L2797">
        <f>IF(K2797&gt;0,B2797/K2797-1,"")</f>
      </c>
    </row>
    <row r="2798">
      <c r="A2798">
        <f>NAV!A2798</f>
      </c>
      <c r="B2798">
        <f>NAV!B2798</f>
      </c>
      <c r="C2798">
        <f>IFERROR(LN(B2798/B2797),"")</f>
      </c>
      <c r="D2798">
        <f>IFERROR(A2798-A2797,"")</f>
      </c>
      <c r="E2798">
        <f>IFERROR(D2798/365.25,"")</f>
      </c>
      <c r="F2798" t="inlineStr">
        <is>
          <t/>
        </is>
      </c>
      <c r="G2798" t="inlineStr">
        <is>
          <t/>
        </is>
      </c>
      <c r="H2798" t="inlineStr">
        <is>
          <t/>
        </is>
      </c>
      <c r="I2798">
        <f>IF(D2798&gt;0,C2798/D2798,"")</f>
      </c>
      <c r="J2798">
        <f>IFERROR(B2798/B2797-1,"")</f>
      </c>
      <c r="K2798">
        <f>MAX(K2797,B2798)</f>
      </c>
      <c r="L2798">
        <f>IF(K2798&gt;0,B2798/K2798-1,"")</f>
      </c>
    </row>
    <row r="2799">
      <c r="A2799">
        <f>NAV!A2799</f>
      </c>
      <c r="B2799">
        <f>NAV!B2799</f>
      </c>
      <c r="C2799">
        <f>IFERROR(LN(B2799/B2798),"")</f>
      </c>
      <c r="D2799">
        <f>IFERROR(A2799-A2798,"")</f>
      </c>
      <c r="E2799">
        <f>IFERROR(D2799/365.25,"")</f>
      </c>
      <c r="F2799" t="inlineStr">
        <is>
          <t/>
        </is>
      </c>
      <c r="G2799" t="inlineStr">
        <is>
          <t/>
        </is>
      </c>
      <c r="H2799" t="inlineStr">
        <is>
          <t/>
        </is>
      </c>
      <c r="I2799">
        <f>IF(D2799&gt;0,C2799/D2799,"")</f>
      </c>
      <c r="J2799">
        <f>IFERROR(B2799/B2798-1,"")</f>
      </c>
      <c r="K2799">
        <f>MAX(K2798,B2799)</f>
      </c>
      <c r="L2799">
        <f>IF(K2799&gt;0,B2799/K2799-1,"")</f>
      </c>
    </row>
    <row r="2800">
      <c r="A2800">
        <f>NAV!A2800</f>
      </c>
      <c r="B2800">
        <f>NAV!B2800</f>
      </c>
      <c r="C2800">
        <f>IFERROR(LN(B2800/B2799),"")</f>
      </c>
      <c r="D2800">
        <f>IFERROR(A2800-A2799,"")</f>
      </c>
      <c r="E2800">
        <f>IFERROR(D2800/365.25,"")</f>
      </c>
      <c r="F2800" t="inlineStr">
        <is>
          <t/>
        </is>
      </c>
      <c r="G2800" t="inlineStr">
        <is>
          <t/>
        </is>
      </c>
      <c r="H2800" t="inlineStr">
        <is>
          <t/>
        </is>
      </c>
      <c r="I2800">
        <f>IF(D2800&gt;0,C2800/D2800,"")</f>
      </c>
      <c r="J2800">
        <f>IFERROR(B2800/B2799-1,"")</f>
      </c>
      <c r="K2800">
        <f>MAX(K2799,B2800)</f>
      </c>
      <c r="L2800">
        <f>IF(K2800&gt;0,B2800/K2800-1,"")</f>
      </c>
    </row>
    <row r="2801">
      <c r="A2801">
        <f>NAV!A2801</f>
      </c>
      <c r="B2801">
        <f>NAV!B2801</f>
      </c>
      <c r="C2801">
        <f>IFERROR(LN(B2801/B2800),"")</f>
      </c>
      <c r="D2801">
        <f>IFERROR(A2801-A2800,"")</f>
      </c>
      <c r="E2801">
        <f>IFERROR(D2801/365.25,"")</f>
      </c>
      <c r="F2801" t="inlineStr">
        <is>
          <t/>
        </is>
      </c>
      <c r="G2801" t="inlineStr">
        <is>
          <t/>
        </is>
      </c>
      <c r="H2801" t="inlineStr">
        <is>
          <t/>
        </is>
      </c>
      <c r="I2801">
        <f>IF(D2801&gt;0,C2801/D2801,"")</f>
      </c>
      <c r="J2801">
        <f>IFERROR(B2801/B2800-1,"")</f>
      </c>
      <c r="K2801">
        <f>MAX(K2800,B2801)</f>
      </c>
      <c r="L2801">
        <f>IF(K2801&gt;0,B2801/K2801-1,"")</f>
      </c>
    </row>
    <row r="2802">
      <c r="A2802">
        <f>NAV!A2802</f>
      </c>
      <c r="B2802">
        <f>NAV!B2802</f>
      </c>
      <c r="C2802">
        <f>IFERROR(LN(B2802/B2801),"")</f>
      </c>
      <c r="D2802">
        <f>IFERROR(A2802-A2801,"")</f>
      </c>
      <c r="E2802">
        <f>IFERROR(D2802/365.25,"")</f>
      </c>
      <c r="F2802" t="inlineStr">
        <is>
          <t/>
        </is>
      </c>
      <c r="G2802" t="inlineStr">
        <is>
          <t/>
        </is>
      </c>
      <c r="H2802" t="inlineStr">
        <is>
          <t/>
        </is>
      </c>
      <c r="I2802">
        <f>IF(D2802&gt;0,C2802/D2802,"")</f>
      </c>
      <c r="J2802">
        <f>IFERROR(B2802/B2801-1,"")</f>
      </c>
      <c r="K2802">
        <f>MAX(K2801,B2802)</f>
      </c>
      <c r="L2802">
        <f>IF(K2802&gt;0,B2802/K2802-1,"")</f>
      </c>
    </row>
    <row r="2803">
      <c r="A2803">
        <f>NAV!A2803</f>
      </c>
      <c r="B2803">
        <f>NAV!B2803</f>
      </c>
      <c r="C2803">
        <f>IFERROR(LN(B2803/B2802),"")</f>
      </c>
      <c r="D2803">
        <f>IFERROR(A2803-A2802,"")</f>
      </c>
      <c r="E2803">
        <f>IFERROR(D2803/365.25,"")</f>
      </c>
      <c r="F2803" t="inlineStr">
        <is>
          <t/>
        </is>
      </c>
      <c r="G2803" t="inlineStr">
        <is>
          <t/>
        </is>
      </c>
      <c r="H2803" t="inlineStr">
        <is>
          <t/>
        </is>
      </c>
      <c r="I2803">
        <f>IF(D2803&gt;0,C2803/D2803,"")</f>
      </c>
      <c r="J2803">
        <f>IFERROR(B2803/B2802-1,"")</f>
      </c>
      <c r="K2803">
        <f>MAX(K2802,B2803)</f>
      </c>
      <c r="L2803">
        <f>IF(K2803&gt;0,B2803/K2803-1,"")</f>
      </c>
    </row>
    <row r="2804">
      <c r="A2804">
        <f>NAV!A2804</f>
      </c>
      <c r="B2804">
        <f>NAV!B2804</f>
      </c>
      <c r="C2804">
        <f>IFERROR(LN(B2804/B2803),"")</f>
      </c>
      <c r="D2804">
        <f>IFERROR(A2804-A2803,"")</f>
      </c>
      <c r="E2804">
        <f>IFERROR(D2804/365.25,"")</f>
      </c>
      <c r="F2804" t="inlineStr">
        <is>
          <t/>
        </is>
      </c>
      <c r="G2804" t="inlineStr">
        <is>
          <t/>
        </is>
      </c>
      <c r="H2804" t="inlineStr">
        <is>
          <t/>
        </is>
      </c>
      <c r="I2804">
        <f>IF(D2804&gt;0,C2804/D2804,"")</f>
      </c>
      <c r="J2804">
        <f>IFERROR(B2804/B2803-1,"")</f>
      </c>
      <c r="K2804">
        <f>MAX(K2803,B2804)</f>
      </c>
      <c r="L2804">
        <f>IF(K2804&gt;0,B2804/K2804-1,"")</f>
      </c>
    </row>
    <row r="2805">
      <c r="A2805">
        <f>NAV!A2805</f>
      </c>
      <c r="B2805">
        <f>NAV!B2805</f>
      </c>
      <c r="C2805">
        <f>IFERROR(LN(B2805/B2804),"")</f>
      </c>
      <c r="D2805">
        <f>IFERROR(A2805-A2804,"")</f>
      </c>
      <c r="E2805">
        <f>IFERROR(D2805/365.25,"")</f>
      </c>
      <c r="F2805" t="inlineStr">
        <is>
          <t/>
        </is>
      </c>
      <c r="G2805" t="inlineStr">
        <is>
          <t/>
        </is>
      </c>
      <c r="H2805" t="inlineStr">
        <is>
          <t/>
        </is>
      </c>
      <c r="I2805">
        <f>IF(D2805&gt;0,C2805/D2805,"")</f>
      </c>
      <c r="J2805">
        <f>IFERROR(B2805/B2804-1,"")</f>
      </c>
      <c r="K2805">
        <f>MAX(K2804,B2805)</f>
      </c>
      <c r="L2805">
        <f>IF(K2805&gt;0,B2805/K2805-1,"")</f>
      </c>
    </row>
    <row r="2806">
      <c r="A2806">
        <f>NAV!A2806</f>
      </c>
      <c r="B2806">
        <f>NAV!B2806</f>
      </c>
      <c r="C2806">
        <f>IFERROR(LN(B2806/B2805),"")</f>
      </c>
      <c r="D2806">
        <f>IFERROR(A2806-A2805,"")</f>
      </c>
      <c r="E2806">
        <f>IFERROR(D2806/365.25,"")</f>
      </c>
      <c r="F2806" t="inlineStr">
        <is>
          <t/>
        </is>
      </c>
      <c r="G2806" t="inlineStr">
        <is>
          <t/>
        </is>
      </c>
      <c r="H2806" t="inlineStr">
        <is>
          <t/>
        </is>
      </c>
      <c r="I2806">
        <f>IF(D2806&gt;0,C2806/D2806,"")</f>
      </c>
      <c r="J2806">
        <f>IFERROR(B2806/B2805-1,"")</f>
      </c>
      <c r="K2806">
        <f>MAX(K2805,B2806)</f>
      </c>
      <c r="L2806">
        <f>IF(K2806&gt;0,B2806/K2806-1,"")</f>
      </c>
    </row>
    <row r="2807">
      <c r="A2807">
        <f>NAV!A2807</f>
      </c>
      <c r="B2807">
        <f>NAV!B2807</f>
      </c>
      <c r="C2807">
        <f>IFERROR(LN(B2807/B2806),"")</f>
      </c>
      <c r="D2807">
        <f>IFERROR(A2807-A2806,"")</f>
      </c>
      <c r="E2807">
        <f>IFERROR(D2807/365.25,"")</f>
      </c>
      <c r="F2807" t="inlineStr">
        <is>
          <t/>
        </is>
      </c>
      <c r="G2807" t="inlineStr">
        <is>
          <t/>
        </is>
      </c>
      <c r="H2807" t="inlineStr">
        <is>
          <t/>
        </is>
      </c>
      <c r="I2807">
        <f>IF(D2807&gt;0,C2807/D2807,"")</f>
      </c>
      <c r="J2807">
        <f>IFERROR(B2807/B2806-1,"")</f>
      </c>
      <c r="K2807">
        <f>MAX(K2806,B2807)</f>
      </c>
      <c r="L2807">
        <f>IF(K2807&gt;0,B2807/K2807-1,"")</f>
      </c>
    </row>
    <row r="2808">
      <c r="A2808">
        <f>NAV!A2808</f>
      </c>
      <c r="B2808">
        <f>NAV!B2808</f>
      </c>
      <c r="C2808">
        <f>IFERROR(LN(B2808/B2807),"")</f>
      </c>
      <c r="D2808">
        <f>IFERROR(A2808-A2807,"")</f>
      </c>
      <c r="E2808">
        <f>IFERROR(D2808/365.25,"")</f>
      </c>
      <c r="F2808" t="inlineStr">
        <is>
          <t/>
        </is>
      </c>
      <c r="G2808" t="inlineStr">
        <is>
          <t/>
        </is>
      </c>
      <c r="H2808" t="inlineStr">
        <is>
          <t/>
        </is>
      </c>
      <c r="I2808">
        <f>IF(D2808&gt;0,C2808/D2808,"")</f>
      </c>
      <c r="J2808">
        <f>IFERROR(B2808/B2807-1,"")</f>
      </c>
      <c r="K2808">
        <f>MAX(K2807,B2808)</f>
      </c>
      <c r="L2808">
        <f>IF(K2808&gt;0,B2808/K2808-1,"")</f>
      </c>
    </row>
    <row r="2809">
      <c r="A2809">
        <f>NAV!A2809</f>
      </c>
      <c r="B2809">
        <f>NAV!B2809</f>
      </c>
      <c r="C2809">
        <f>IFERROR(LN(B2809/B2808),"")</f>
      </c>
      <c r="D2809">
        <f>IFERROR(A2809-A2808,"")</f>
      </c>
      <c r="E2809">
        <f>IFERROR(D2809/365.25,"")</f>
      </c>
      <c r="F2809" t="inlineStr">
        <is>
          <t/>
        </is>
      </c>
      <c r="G2809" t="inlineStr">
        <is>
          <t/>
        </is>
      </c>
      <c r="H2809" t="inlineStr">
        <is>
          <t/>
        </is>
      </c>
      <c r="I2809">
        <f>IF(D2809&gt;0,C2809/D2809,"")</f>
      </c>
      <c r="J2809">
        <f>IFERROR(B2809/B2808-1,"")</f>
      </c>
      <c r="K2809">
        <f>MAX(K2808,B2809)</f>
      </c>
      <c r="L2809">
        <f>IF(K2809&gt;0,B2809/K2809-1,"")</f>
      </c>
    </row>
    <row r="2810">
      <c r="A2810">
        <f>NAV!A2810</f>
      </c>
      <c r="B2810">
        <f>NAV!B2810</f>
      </c>
      <c r="C2810">
        <f>IFERROR(LN(B2810/B2809),"")</f>
      </c>
      <c r="D2810">
        <f>IFERROR(A2810-A2809,"")</f>
      </c>
      <c r="E2810">
        <f>IFERROR(D2810/365.25,"")</f>
      </c>
      <c r="F2810" t="inlineStr">
        <is>
          <t/>
        </is>
      </c>
      <c r="G2810" t="inlineStr">
        <is>
          <t/>
        </is>
      </c>
      <c r="H2810" t="inlineStr">
        <is>
          <t/>
        </is>
      </c>
      <c r="I2810">
        <f>IF(D2810&gt;0,C2810/D2810,"")</f>
      </c>
      <c r="J2810">
        <f>IFERROR(B2810/B2809-1,"")</f>
      </c>
      <c r="K2810">
        <f>MAX(K2809,B2810)</f>
      </c>
      <c r="L2810">
        <f>IF(K2810&gt;0,B2810/K2810-1,"")</f>
      </c>
    </row>
    <row r="2811">
      <c r="A2811">
        <f>NAV!A2811</f>
      </c>
      <c r="B2811">
        <f>NAV!B2811</f>
      </c>
      <c r="C2811">
        <f>IFERROR(LN(B2811/B2810),"")</f>
      </c>
      <c r="D2811">
        <f>IFERROR(A2811-A2810,"")</f>
      </c>
      <c r="E2811">
        <f>IFERROR(D2811/365.25,"")</f>
      </c>
      <c r="F2811" t="inlineStr">
        <is>
          <t/>
        </is>
      </c>
      <c r="G2811" t="inlineStr">
        <is>
          <t/>
        </is>
      </c>
      <c r="H2811" t="inlineStr">
        <is>
          <t/>
        </is>
      </c>
      <c r="I2811">
        <f>IF(D2811&gt;0,C2811/D2811,"")</f>
      </c>
      <c r="J2811">
        <f>IFERROR(B2811/B2810-1,"")</f>
      </c>
      <c r="K2811">
        <f>MAX(K2810,B2811)</f>
      </c>
      <c r="L2811">
        <f>IF(K2811&gt;0,B2811/K2811-1,"")</f>
      </c>
    </row>
    <row r="2812">
      <c r="A2812">
        <f>NAV!A2812</f>
      </c>
      <c r="B2812">
        <f>NAV!B2812</f>
      </c>
      <c r="C2812">
        <f>IFERROR(LN(B2812/B2811),"")</f>
      </c>
      <c r="D2812">
        <f>IFERROR(A2812-A2811,"")</f>
      </c>
      <c r="E2812">
        <f>IFERROR(D2812/365.25,"")</f>
      </c>
      <c r="F2812" t="inlineStr">
        <is>
          <t/>
        </is>
      </c>
      <c r="G2812" t="inlineStr">
        <is>
          <t/>
        </is>
      </c>
      <c r="H2812" t="inlineStr">
        <is>
          <t/>
        </is>
      </c>
      <c r="I2812">
        <f>IF(D2812&gt;0,C2812/D2812,"")</f>
      </c>
      <c r="J2812">
        <f>IFERROR(B2812/B2811-1,"")</f>
      </c>
      <c r="K2812">
        <f>MAX(K2811,B2812)</f>
      </c>
      <c r="L2812">
        <f>IF(K2812&gt;0,B2812/K2812-1,"")</f>
      </c>
    </row>
    <row r="2813">
      <c r="A2813">
        <f>NAV!A2813</f>
      </c>
      <c r="B2813">
        <f>NAV!B2813</f>
      </c>
      <c r="C2813">
        <f>IFERROR(LN(B2813/B2812),"")</f>
      </c>
      <c r="D2813">
        <f>IFERROR(A2813-A2812,"")</f>
      </c>
      <c r="E2813">
        <f>IFERROR(D2813/365.25,"")</f>
      </c>
      <c r="F2813" t="inlineStr">
        <is>
          <t/>
        </is>
      </c>
      <c r="G2813" t="inlineStr">
        <is>
          <t/>
        </is>
      </c>
      <c r="H2813" t="inlineStr">
        <is>
          <t/>
        </is>
      </c>
      <c r="I2813">
        <f>IF(D2813&gt;0,C2813/D2813,"")</f>
      </c>
      <c r="J2813">
        <f>IFERROR(B2813/B2812-1,"")</f>
      </c>
      <c r="K2813">
        <f>MAX(K2812,B2813)</f>
      </c>
      <c r="L2813">
        <f>IF(K2813&gt;0,B2813/K2813-1,"")</f>
      </c>
    </row>
    <row r="2814">
      <c r="A2814">
        <f>NAV!A2814</f>
      </c>
      <c r="B2814">
        <f>NAV!B2814</f>
      </c>
      <c r="C2814">
        <f>IFERROR(LN(B2814/B2813),"")</f>
      </c>
      <c r="D2814">
        <f>IFERROR(A2814-A2813,"")</f>
      </c>
      <c r="E2814">
        <f>IFERROR(D2814/365.25,"")</f>
      </c>
      <c r="F2814" t="inlineStr">
        <is>
          <t/>
        </is>
      </c>
      <c r="G2814" t="inlineStr">
        <is>
          <t/>
        </is>
      </c>
      <c r="H2814" t="inlineStr">
        <is>
          <t/>
        </is>
      </c>
      <c r="I2814">
        <f>IF(D2814&gt;0,C2814/D2814,"")</f>
      </c>
      <c r="J2814">
        <f>IFERROR(B2814/B2813-1,"")</f>
      </c>
      <c r="K2814">
        <f>MAX(K2813,B2814)</f>
      </c>
      <c r="L2814">
        <f>IF(K2814&gt;0,B2814/K2814-1,"")</f>
      </c>
    </row>
    <row r="2815">
      <c r="A2815">
        <f>NAV!A2815</f>
      </c>
      <c r="B2815">
        <f>NAV!B2815</f>
      </c>
      <c r="C2815">
        <f>IFERROR(LN(B2815/B2814),"")</f>
      </c>
      <c r="D2815">
        <f>IFERROR(A2815-A2814,"")</f>
      </c>
      <c r="E2815">
        <f>IFERROR(D2815/365.25,"")</f>
      </c>
      <c r="F2815" t="inlineStr">
        <is>
          <t/>
        </is>
      </c>
      <c r="G2815" t="inlineStr">
        <is>
          <t/>
        </is>
      </c>
      <c r="H2815" t="inlineStr">
        <is>
          <t/>
        </is>
      </c>
      <c r="I2815">
        <f>IF(D2815&gt;0,C2815/D2815,"")</f>
      </c>
      <c r="J2815">
        <f>IFERROR(B2815/B2814-1,"")</f>
      </c>
      <c r="K2815">
        <f>MAX(K2814,B2815)</f>
      </c>
      <c r="L2815">
        <f>IF(K2815&gt;0,B2815/K2815-1,"")</f>
      </c>
    </row>
    <row r="2816">
      <c r="A2816">
        <f>NAV!A2816</f>
      </c>
      <c r="B2816">
        <f>NAV!B2816</f>
      </c>
      <c r="C2816">
        <f>IFERROR(LN(B2816/B2815),"")</f>
      </c>
      <c r="D2816">
        <f>IFERROR(A2816-A2815,"")</f>
      </c>
      <c r="E2816">
        <f>IFERROR(D2816/365.25,"")</f>
      </c>
      <c r="F2816" t="inlineStr">
        <is>
          <t/>
        </is>
      </c>
      <c r="G2816" t="inlineStr">
        <is>
          <t/>
        </is>
      </c>
      <c r="H2816" t="inlineStr">
        <is>
          <t/>
        </is>
      </c>
      <c r="I2816">
        <f>IF(D2816&gt;0,C2816/D2816,"")</f>
      </c>
      <c r="J2816">
        <f>IFERROR(B2816/B2815-1,"")</f>
      </c>
      <c r="K2816">
        <f>MAX(K2815,B2816)</f>
      </c>
      <c r="L2816">
        <f>IF(K2816&gt;0,B2816/K2816-1,"")</f>
      </c>
    </row>
    <row r="2817">
      <c r="A2817">
        <f>NAV!A2817</f>
      </c>
      <c r="B2817">
        <f>NAV!B2817</f>
      </c>
      <c r="C2817">
        <f>IFERROR(LN(B2817/B2816),"")</f>
      </c>
      <c r="D2817">
        <f>IFERROR(A2817-A2816,"")</f>
      </c>
      <c r="E2817">
        <f>IFERROR(D2817/365.25,"")</f>
      </c>
      <c r="F2817" t="inlineStr">
        <is>
          <t/>
        </is>
      </c>
      <c r="G2817" t="inlineStr">
        <is>
          <t/>
        </is>
      </c>
      <c r="H2817" t="inlineStr">
        <is>
          <t/>
        </is>
      </c>
      <c r="I2817">
        <f>IF(D2817&gt;0,C2817/D2817,"")</f>
      </c>
      <c r="J2817">
        <f>IFERROR(B2817/B2816-1,"")</f>
      </c>
      <c r="K2817">
        <f>MAX(K2816,B2817)</f>
      </c>
      <c r="L2817">
        <f>IF(K2817&gt;0,B2817/K2817-1,"")</f>
      </c>
    </row>
    <row r="2818">
      <c r="A2818">
        <f>NAV!A2818</f>
      </c>
      <c r="B2818">
        <f>NAV!B2818</f>
      </c>
      <c r="C2818">
        <f>IFERROR(LN(B2818/B2817),"")</f>
      </c>
      <c r="D2818">
        <f>IFERROR(A2818-A2817,"")</f>
      </c>
      <c r="E2818">
        <f>IFERROR(D2818/365.25,"")</f>
      </c>
      <c r="F2818" t="inlineStr">
        <is>
          <t/>
        </is>
      </c>
      <c r="G2818" t="inlineStr">
        <is>
          <t/>
        </is>
      </c>
      <c r="H2818" t="inlineStr">
        <is>
          <t/>
        </is>
      </c>
      <c r="I2818">
        <f>IF(D2818&gt;0,C2818/D2818,"")</f>
      </c>
      <c r="J2818">
        <f>IFERROR(B2818/B2817-1,"")</f>
      </c>
      <c r="K2818">
        <f>MAX(K2817,B2818)</f>
      </c>
      <c r="L2818">
        <f>IF(K2818&gt;0,B2818/K2818-1,"")</f>
      </c>
    </row>
    <row r="2819">
      <c r="A2819">
        <f>NAV!A2819</f>
      </c>
      <c r="B2819">
        <f>NAV!B2819</f>
      </c>
      <c r="C2819">
        <f>IFERROR(LN(B2819/B2818),"")</f>
      </c>
      <c r="D2819">
        <f>IFERROR(A2819-A2818,"")</f>
      </c>
      <c r="E2819">
        <f>IFERROR(D2819/365.25,"")</f>
      </c>
      <c r="F2819" t="inlineStr">
        <is>
          <t/>
        </is>
      </c>
      <c r="G2819" t="inlineStr">
        <is>
          <t/>
        </is>
      </c>
      <c r="H2819" t="inlineStr">
        <is>
          <t/>
        </is>
      </c>
      <c r="I2819">
        <f>IF(D2819&gt;0,C2819/D2819,"")</f>
      </c>
      <c r="J2819">
        <f>IFERROR(B2819/B2818-1,"")</f>
      </c>
      <c r="K2819">
        <f>MAX(K2818,B2819)</f>
      </c>
      <c r="L2819">
        <f>IF(K2819&gt;0,B2819/K2819-1,"")</f>
      </c>
    </row>
    <row r="2820">
      <c r="A2820">
        <f>NAV!A2820</f>
      </c>
      <c r="B2820">
        <f>NAV!B2820</f>
      </c>
      <c r="C2820">
        <f>IFERROR(LN(B2820/B2819),"")</f>
      </c>
      <c r="D2820">
        <f>IFERROR(A2820-A2819,"")</f>
      </c>
      <c r="E2820">
        <f>IFERROR(D2820/365.25,"")</f>
      </c>
      <c r="F2820" t="inlineStr">
        <is>
          <t/>
        </is>
      </c>
      <c r="G2820" t="inlineStr">
        <is>
          <t/>
        </is>
      </c>
      <c r="H2820" t="inlineStr">
        <is>
          <t/>
        </is>
      </c>
      <c r="I2820">
        <f>IF(D2820&gt;0,C2820/D2820,"")</f>
      </c>
      <c r="J2820">
        <f>IFERROR(B2820/B2819-1,"")</f>
      </c>
      <c r="K2820">
        <f>MAX(K2819,B2820)</f>
      </c>
      <c r="L2820">
        <f>IF(K2820&gt;0,B2820/K2820-1,"")</f>
      </c>
    </row>
    <row r="2821">
      <c r="A2821">
        <f>NAV!A2821</f>
      </c>
      <c r="B2821">
        <f>NAV!B2821</f>
      </c>
      <c r="C2821">
        <f>IFERROR(LN(B2821/B2820),"")</f>
      </c>
      <c r="D2821">
        <f>IFERROR(A2821-A2820,"")</f>
      </c>
      <c r="E2821">
        <f>IFERROR(D2821/365.25,"")</f>
      </c>
      <c r="F2821" t="inlineStr">
        <is>
          <t/>
        </is>
      </c>
      <c r="G2821" t="inlineStr">
        <is>
          <t/>
        </is>
      </c>
      <c r="H2821" t="inlineStr">
        <is>
          <t/>
        </is>
      </c>
      <c r="I2821">
        <f>IF(D2821&gt;0,C2821/D2821,"")</f>
      </c>
      <c r="J2821">
        <f>IFERROR(B2821/B2820-1,"")</f>
      </c>
      <c r="K2821">
        <f>MAX(K2820,B2821)</f>
      </c>
      <c r="L2821">
        <f>IF(K2821&gt;0,B2821/K2821-1,"")</f>
      </c>
    </row>
    <row r="2822">
      <c r="A2822">
        <f>NAV!A2822</f>
      </c>
      <c r="B2822">
        <f>NAV!B2822</f>
      </c>
      <c r="C2822">
        <f>IFERROR(LN(B2822/B2821),"")</f>
      </c>
      <c r="D2822">
        <f>IFERROR(A2822-A2821,"")</f>
      </c>
      <c r="E2822">
        <f>IFERROR(D2822/365.25,"")</f>
      </c>
      <c r="F2822" t="inlineStr">
        <is>
          <t/>
        </is>
      </c>
      <c r="G2822" t="inlineStr">
        <is>
          <t/>
        </is>
      </c>
      <c r="H2822" t="inlineStr">
        <is>
          <t/>
        </is>
      </c>
      <c r="I2822">
        <f>IF(D2822&gt;0,C2822/D2822,"")</f>
      </c>
      <c r="J2822">
        <f>IFERROR(B2822/B2821-1,"")</f>
      </c>
      <c r="K2822">
        <f>MAX(K2821,B2822)</f>
      </c>
      <c r="L2822">
        <f>IF(K2822&gt;0,B2822/K2822-1,"")</f>
      </c>
    </row>
    <row r="2823">
      <c r="A2823">
        <f>NAV!A2823</f>
      </c>
      <c r="B2823">
        <f>NAV!B2823</f>
      </c>
      <c r="C2823">
        <f>IFERROR(LN(B2823/B2822),"")</f>
      </c>
      <c r="D2823">
        <f>IFERROR(A2823-A2822,"")</f>
      </c>
      <c r="E2823">
        <f>IFERROR(D2823/365.25,"")</f>
      </c>
      <c r="F2823" t="inlineStr">
        <is>
          <t/>
        </is>
      </c>
      <c r="G2823" t="inlineStr">
        <is>
          <t/>
        </is>
      </c>
      <c r="H2823" t="inlineStr">
        <is>
          <t/>
        </is>
      </c>
      <c r="I2823">
        <f>IF(D2823&gt;0,C2823/D2823,"")</f>
      </c>
      <c r="J2823">
        <f>IFERROR(B2823/B2822-1,"")</f>
      </c>
      <c r="K2823">
        <f>MAX(K2822,B2823)</f>
      </c>
      <c r="L2823">
        <f>IF(K2823&gt;0,B2823/K2823-1,"")</f>
      </c>
    </row>
    <row r="2824">
      <c r="A2824">
        <f>NAV!A2824</f>
      </c>
      <c r="B2824">
        <f>NAV!B2824</f>
      </c>
      <c r="C2824">
        <f>IFERROR(LN(B2824/B2823),"")</f>
      </c>
      <c r="D2824">
        <f>IFERROR(A2824-A2823,"")</f>
      </c>
      <c r="E2824">
        <f>IFERROR(D2824/365.25,"")</f>
      </c>
      <c r="F2824" t="inlineStr">
        <is>
          <t/>
        </is>
      </c>
      <c r="G2824" t="inlineStr">
        <is>
          <t/>
        </is>
      </c>
      <c r="H2824" t="inlineStr">
        <is>
          <t/>
        </is>
      </c>
      <c r="I2824">
        <f>IF(D2824&gt;0,C2824/D2824,"")</f>
      </c>
      <c r="J2824">
        <f>IFERROR(B2824/B2823-1,"")</f>
      </c>
      <c r="K2824">
        <f>MAX(K2823,B2824)</f>
      </c>
      <c r="L2824">
        <f>IF(K2824&gt;0,B2824/K2824-1,"")</f>
      </c>
    </row>
    <row r="2825">
      <c r="A2825">
        <f>NAV!A2825</f>
      </c>
      <c r="B2825">
        <f>NAV!B2825</f>
      </c>
      <c r="C2825">
        <f>IFERROR(LN(B2825/B2824),"")</f>
      </c>
      <c r="D2825">
        <f>IFERROR(A2825-A2824,"")</f>
      </c>
      <c r="E2825">
        <f>IFERROR(D2825/365.25,"")</f>
      </c>
      <c r="F2825" t="inlineStr">
        <is>
          <t/>
        </is>
      </c>
      <c r="G2825" t="inlineStr">
        <is>
          <t/>
        </is>
      </c>
      <c r="H2825" t="inlineStr">
        <is>
          <t/>
        </is>
      </c>
      <c r="I2825">
        <f>IF(D2825&gt;0,C2825/D2825,"")</f>
      </c>
      <c r="J2825">
        <f>IFERROR(B2825/B2824-1,"")</f>
      </c>
      <c r="K2825">
        <f>MAX(K2824,B2825)</f>
      </c>
      <c r="L2825">
        <f>IF(K2825&gt;0,B2825/K2825-1,"")</f>
      </c>
    </row>
    <row r="2826">
      <c r="A2826">
        <f>NAV!A2826</f>
      </c>
      <c r="B2826">
        <f>NAV!B2826</f>
      </c>
      <c r="C2826">
        <f>IFERROR(LN(B2826/B2825),"")</f>
      </c>
      <c r="D2826">
        <f>IFERROR(A2826-A2825,"")</f>
      </c>
      <c r="E2826">
        <f>IFERROR(D2826/365.25,"")</f>
      </c>
      <c r="F2826" t="inlineStr">
        <is>
          <t/>
        </is>
      </c>
      <c r="G2826" t="inlineStr">
        <is>
          <t/>
        </is>
      </c>
      <c r="H2826" t="inlineStr">
        <is>
          <t/>
        </is>
      </c>
      <c r="I2826">
        <f>IF(D2826&gt;0,C2826/D2826,"")</f>
      </c>
      <c r="J2826">
        <f>IFERROR(B2826/B2825-1,"")</f>
      </c>
      <c r="K2826">
        <f>MAX(K2825,B2826)</f>
      </c>
      <c r="L2826">
        <f>IF(K2826&gt;0,B2826/K2826-1,"")</f>
      </c>
    </row>
    <row r="2827">
      <c r="A2827">
        <f>NAV!A2827</f>
      </c>
      <c r="B2827">
        <f>NAV!B2827</f>
      </c>
      <c r="C2827">
        <f>IFERROR(LN(B2827/B2826),"")</f>
      </c>
      <c r="D2827">
        <f>IFERROR(A2827-A2826,"")</f>
      </c>
      <c r="E2827">
        <f>IFERROR(D2827/365.25,"")</f>
      </c>
      <c r="F2827" t="inlineStr">
        <is>
          <t/>
        </is>
      </c>
      <c r="G2827" t="inlineStr">
        <is>
          <t/>
        </is>
      </c>
      <c r="H2827" t="inlineStr">
        <is>
          <t/>
        </is>
      </c>
      <c r="I2827">
        <f>IF(D2827&gt;0,C2827/D2827,"")</f>
      </c>
      <c r="J2827">
        <f>IFERROR(B2827/B2826-1,"")</f>
      </c>
      <c r="K2827">
        <f>MAX(K2826,B2827)</f>
      </c>
      <c r="L2827">
        <f>IF(K2827&gt;0,B2827/K2827-1,"")</f>
      </c>
    </row>
    <row r="2828">
      <c r="A2828">
        <f>NAV!A2828</f>
      </c>
      <c r="B2828">
        <f>NAV!B2828</f>
      </c>
      <c r="C2828">
        <f>IFERROR(LN(B2828/B2827),"")</f>
      </c>
      <c r="D2828">
        <f>IFERROR(A2828-A2827,"")</f>
      </c>
      <c r="E2828">
        <f>IFERROR(D2828/365.25,"")</f>
      </c>
      <c r="F2828" t="inlineStr">
        <is>
          <t/>
        </is>
      </c>
      <c r="G2828" t="inlineStr">
        <is>
          <t/>
        </is>
      </c>
      <c r="H2828" t="inlineStr">
        <is>
          <t/>
        </is>
      </c>
      <c r="I2828">
        <f>IF(D2828&gt;0,C2828/D2828,"")</f>
      </c>
      <c r="J2828">
        <f>IFERROR(B2828/B2827-1,"")</f>
      </c>
      <c r="K2828">
        <f>MAX(K2827,B2828)</f>
      </c>
      <c r="L2828">
        <f>IF(K2828&gt;0,B2828/K2828-1,"")</f>
      </c>
    </row>
    <row r="2829">
      <c r="A2829">
        <f>NAV!A2829</f>
      </c>
      <c r="B2829">
        <f>NAV!B2829</f>
      </c>
      <c r="C2829">
        <f>IFERROR(LN(B2829/B2828),"")</f>
      </c>
      <c r="D2829">
        <f>IFERROR(A2829-A2828,"")</f>
      </c>
      <c r="E2829">
        <f>IFERROR(D2829/365.25,"")</f>
      </c>
      <c r="F2829" t="inlineStr">
        <is>
          <t/>
        </is>
      </c>
      <c r="G2829" t="inlineStr">
        <is>
          <t/>
        </is>
      </c>
      <c r="H2829" t="inlineStr">
        <is>
          <t/>
        </is>
      </c>
      <c r="I2829">
        <f>IF(D2829&gt;0,C2829/D2829,"")</f>
      </c>
      <c r="J2829">
        <f>IFERROR(B2829/B2828-1,"")</f>
      </c>
      <c r="K2829">
        <f>MAX(K2828,B2829)</f>
      </c>
      <c r="L2829">
        <f>IF(K2829&gt;0,B2829/K2829-1,"")</f>
      </c>
    </row>
    <row r="2830">
      <c r="A2830">
        <f>NAV!A2830</f>
      </c>
      <c r="B2830">
        <f>NAV!B2830</f>
      </c>
      <c r="C2830">
        <f>IFERROR(LN(B2830/B2829),"")</f>
      </c>
      <c r="D2830">
        <f>IFERROR(A2830-A2829,"")</f>
      </c>
      <c r="E2830">
        <f>IFERROR(D2830/365.25,"")</f>
      </c>
      <c r="F2830" t="inlineStr">
        <is>
          <t/>
        </is>
      </c>
      <c r="G2830" t="inlineStr">
        <is>
          <t/>
        </is>
      </c>
      <c r="H2830" t="inlineStr">
        <is>
          <t/>
        </is>
      </c>
      <c r="I2830">
        <f>IF(D2830&gt;0,C2830/D2830,"")</f>
      </c>
      <c r="J2830">
        <f>IFERROR(B2830/B2829-1,"")</f>
      </c>
      <c r="K2830">
        <f>MAX(K2829,B2830)</f>
      </c>
      <c r="L2830">
        <f>IF(K2830&gt;0,B2830/K2830-1,"")</f>
      </c>
    </row>
    <row r="2831">
      <c r="A2831">
        <f>NAV!A2831</f>
      </c>
      <c r="B2831">
        <f>NAV!B2831</f>
      </c>
      <c r="C2831">
        <f>IFERROR(LN(B2831/B2830),"")</f>
      </c>
      <c r="D2831">
        <f>IFERROR(A2831-A2830,"")</f>
      </c>
      <c r="E2831">
        <f>IFERROR(D2831/365.25,"")</f>
      </c>
      <c r="F2831" t="inlineStr">
        <is>
          <t/>
        </is>
      </c>
      <c r="G2831" t="inlineStr">
        <is>
          <t/>
        </is>
      </c>
      <c r="H2831" t="inlineStr">
        <is>
          <t/>
        </is>
      </c>
      <c r="I2831">
        <f>IF(D2831&gt;0,C2831/D2831,"")</f>
      </c>
      <c r="J2831">
        <f>IFERROR(B2831/B2830-1,"")</f>
      </c>
      <c r="K2831">
        <f>MAX(K2830,B2831)</f>
      </c>
      <c r="L2831">
        <f>IF(K2831&gt;0,B2831/K2831-1,"")</f>
      </c>
    </row>
    <row r="2832">
      <c r="A2832">
        <f>NAV!A2832</f>
      </c>
      <c r="B2832">
        <f>NAV!B2832</f>
      </c>
      <c r="C2832">
        <f>IFERROR(LN(B2832/B2831),"")</f>
      </c>
      <c r="D2832">
        <f>IFERROR(A2832-A2831,"")</f>
      </c>
      <c r="E2832">
        <f>IFERROR(D2832/365.25,"")</f>
      </c>
      <c r="F2832" t="inlineStr">
        <is>
          <t/>
        </is>
      </c>
      <c r="G2832" t="inlineStr">
        <is>
          <t/>
        </is>
      </c>
      <c r="H2832" t="inlineStr">
        <is>
          <t/>
        </is>
      </c>
      <c r="I2832">
        <f>IF(D2832&gt;0,C2832/D2832,"")</f>
      </c>
      <c r="J2832">
        <f>IFERROR(B2832/B2831-1,"")</f>
      </c>
      <c r="K2832">
        <f>MAX(K2831,B2832)</f>
      </c>
      <c r="L2832">
        <f>IF(K2832&gt;0,B2832/K2832-1,"")</f>
      </c>
    </row>
    <row r="2833">
      <c r="A2833">
        <f>NAV!A2833</f>
      </c>
      <c r="B2833">
        <f>NAV!B2833</f>
      </c>
      <c r="C2833">
        <f>IFERROR(LN(B2833/B2832),"")</f>
      </c>
      <c r="D2833">
        <f>IFERROR(A2833-A2832,"")</f>
      </c>
      <c r="E2833">
        <f>IFERROR(D2833/365.25,"")</f>
      </c>
      <c r="F2833" t="inlineStr">
        <is>
          <t/>
        </is>
      </c>
      <c r="G2833" t="inlineStr">
        <is>
          <t/>
        </is>
      </c>
      <c r="H2833" t="inlineStr">
        <is>
          <t/>
        </is>
      </c>
      <c r="I2833">
        <f>IF(D2833&gt;0,C2833/D2833,"")</f>
      </c>
      <c r="J2833">
        <f>IFERROR(B2833/B2832-1,"")</f>
      </c>
      <c r="K2833">
        <f>MAX(K2832,B2833)</f>
      </c>
      <c r="L2833">
        <f>IF(K2833&gt;0,B2833/K2833-1,"")</f>
      </c>
    </row>
    <row r="2834">
      <c r="A2834">
        <f>NAV!A2834</f>
      </c>
      <c r="B2834">
        <f>NAV!B2834</f>
      </c>
      <c r="C2834">
        <f>IFERROR(LN(B2834/B2833),"")</f>
      </c>
      <c r="D2834">
        <f>IFERROR(A2834-A2833,"")</f>
      </c>
      <c r="E2834">
        <f>IFERROR(D2834/365.25,"")</f>
      </c>
      <c r="F2834" t="inlineStr">
        <is>
          <t/>
        </is>
      </c>
      <c r="G2834" t="inlineStr">
        <is>
          <t/>
        </is>
      </c>
      <c r="H2834" t="inlineStr">
        <is>
          <t/>
        </is>
      </c>
      <c r="I2834">
        <f>IF(D2834&gt;0,C2834/D2834,"")</f>
      </c>
      <c r="J2834">
        <f>IFERROR(B2834/B2833-1,"")</f>
      </c>
      <c r="K2834">
        <f>MAX(K2833,B2834)</f>
      </c>
      <c r="L2834">
        <f>IF(K2834&gt;0,B2834/K2834-1,"")</f>
      </c>
    </row>
    <row r="2835">
      <c r="A2835">
        <f>NAV!A2835</f>
      </c>
      <c r="B2835">
        <f>NAV!B2835</f>
      </c>
      <c r="C2835">
        <f>IFERROR(LN(B2835/B2834),"")</f>
      </c>
      <c r="D2835">
        <f>IFERROR(A2835-A2834,"")</f>
      </c>
      <c r="E2835">
        <f>IFERROR(D2835/365.25,"")</f>
      </c>
      <c r="F2835" t="inlineStr">
        <is>
          <t/>
        </is>
      </c>
      <c r="G2835" t="inlineStr">
        <is>
          <t/>
        </is>
      </c>
      <c r="H2835" t="inlineStr">
        <is>
          <t/>
        </is>
      </c>
      <c r="I2835">
        <f>IF(D2835&gt;0,C2835/D2835,"")</f>
      </c>
      <c r="J2835">
        <f>IFERROR(B2835/B2834-1,"")</f>
      </c>
      <c r="K2835">
        <f>MAX(K2834,B2835)</f>
      </c>
      <c r="L2835">
        <f>IF(K2835&gt;0,B2835/K2835-1,"")</f>
      </c>
    </row>
    <row r="2836">
      <c r="A2836">
        <f>NAV!A2836</f>
      </c>
      <c r="B2836">
        <f>NAV!B2836</f>
      </c>
      <c r="C2836">
        <f>IFERROR(LN(B2836/B2835),"")</f>
      </c>
      <c r="D2836">
        <f>IFERROR(A2836-A2835,"")</f>
      </c>
      <c r="E2836">
        <f>IFERROR(D2836/365.25,"")</f>
      </c>
      <c r="F2836" t="inlineStr">
        <is>
          <t/>
        </is>
      </c>
      <c r="G2836" t="inlineStr">
        <is>
          <t/>
        </is>
      </c>
      <c r="H2836" t="inlineStr">
        <is>
          <t/>
        </is>
      </c>
      <c r="I2836">
        <f>IF(D2836&gt;0,C2836/D2836,"")</f>
      </c>
      <c r="J2836">
        <f>IFERROR(B2836/B2835-1,"")</f>
      </c>
      <c r="K2836">
        <f>MAX(K2835,B2836)</f>
      </c>
      <c r="L2836">
        <f>IF(K2836&gt;0,B2836/K2836-1,"")</f>
      </c>
    </row>
    <row r="2837">
      <c r="A2837">
        <f>NAV!A2837</f>
      </c>
      <c r="B2837">
        <f>NAV!B2837</f>
      </c>
      <c r="C2837">
        <f>IFERROR(LN(B2837/B2836),"")</f>
      </c>
      <c r="D2837">
        <f>IFERROR(A2837-A2836,"")</f>
      </c>
      <c r="E2837">
        <f>IFERROR(D2837/365.25,"")</f>
      </c>
      <c r="F2837" t="inlineStr">
        <is>
          <t/>
        </is>
      </c>
      <c r="G2837" t="inlineStr">
        <is>
          <t/>
        </is>
      </c>
      <c r="H2837" t="inlineStr">
        <is>
          <t/>
        </is>
      </c>
      <c r="I2837">
        <f>IF(D2837&gt;0,C2837/D2837,"")</f>
      </c>
      <c r="J2837">
        <f>IFERROR(B2837/B2836-1,"")</f>
      </c>
      <c r="K2837">
        <f>MAX(K2836,B2837)</f>
      </c>
      <c r="L2837">
        <f>IF(K2837&gt;0,B2837/K2837-1,"")</f>
      </c>
    </row>
    <row r="2838">
      <c r="A2838">
        <f>NAV!A2838</f>
      </c>
      <c r="B2838">
        <f>NAV!B2838</f>
      </c>
      <c r="C2838">
        <f>IFERROR(LN(B2838/B2837),"")</f>
      </c>
      <c r="D2838">
        <f>IFERROR(A2838-A2837,"")</f>
      </c>
      <c r="E2838">
        <f>IFERROR(D2838/365.25,"")</f>
      </c>
      <c r="F2838" t="inlineStr">
        <is>
          <t/>
        </is>
      </c>
      <c r="G2838" t="inlineStr">
        <is>
          <t/>
        </is>
      </c>
      <c r="H2838" t="inlineStr">
        <is>
          <t/>
        </is>
      </c>
      <c r="I2838">
        <f>IF(D2838&gt;0,C2838/D2838,"")</f>
      </c>
      <c r="J2838">
        <f>IFERROR(B2838/B2837-1,"")</f>
      </c>
      <c r="K2838">
        <f>MAX(K2837,B2838)</f>
      </c>
      <c r="L2838">
        <f>IF(K2838&gt;0,B2838/K2838-1,"")</f>
      </c>
    </row>
    <row r="2839">
      <c r="A2839">
        <f>NAV!A2839</f>
      </c>
      <c r="B2839">
        <f>NAV!B2839</f>
      </c>
      <c r="C2839">
        <f>IFERROR(LN(B2839/B2838),"")</f>
      </c>
      <c r="D2839">
        <f>IFERROR(A2839-A2838,"")</f>
      </c>
      <c r="E2839">
        <f>IFERROR(D2839/365.25,"")</f>
      </c>
      <c r="F2839" t="inlineStr">
        <is>
          <t/>
        </is>
      </c>
      <c r="G2839" t="inlineStr">
        <is>
          <t/>
        </is>
      </c>
      <c r="H2839" t="inlineStr">
        <is>
          <t/>
        </is>
      </c>
      <c r="I2839">
        <f>IF(D2839&gt;0,C2839/D2839,"")</f>
      </c>
      <c r="J2839">
        <f>IFERROR(B2839/B2838-1,"")</f>
      </c>
      <c r="K2839">
        <f>MAX(K2838,B2839)</f>
      </c>
      <c r="L2839">
        <f>IF(K2839&gt;0,B2839/K2839-1,"")</f>
      </c>
    </row>
    <row r="2840">
      <c r="A2840">
        <f>NAV!A2840</f>
      </c>
      <c r="B2840">
        <f>NAV!B2840</f>
      </c>
      <c r="C2840">
        <f>IFERROR(LN(B2840/B2839),"")</f>
      </c>
      <c r="D2840">
        <f>IFERROR(A2840-A2839,"")</f>
      </c>
      <c r="E2840">
        <f>IFERROR(D2840/365.25,"")</f>
      </c>
      <c r="F2840" t="inlineStr">
        <is>
          <t/>
        </is>
      </c>
      <c r="G2840" t="inlineStr">
        <is>
          <t/>
        </is>
      </c>
      <c r="H2840" t="inlineStr">
        <is>
          <t/>
        </is>
      </c>
      <c r="I2840">
        <f>IF(D2840&gt;0,C2840/D2840,"")</f>
      </c>
      <c r="J2840">
        <f>IFERROR(B2840/B2839-1,"")</f>
      </c>
      <c r="K2840">
        <f>MAX(K2839,B2840)</f>
      </c>
      <c r="L2840">
        <f>IF(K2840&gt;0,B2840/K2840-1,"")</f>
      </c>
    </row>
    <row r="2841">
      <c r="A2841">
        <f>NAV!A2841</f>
      </c>
      <c r="B2841">
        <f>NAV!B2841</f>
      </c>
      <c r="C2841">
        <f>IFERROR(LN(B2841/B2840),"")</f>
      </c>
      <c r="D2841">
        <f>IFERROR(A2841-A2840,"")</f>
      </c>
      <c r="E2841">
        <f>IFERROR(D2841/365.25,"")</f>
      </c>
      <c r="F2841" t="inlineStr">
        <is>
          <t/>
        </is>
      </c>
      <c r="G2841" t="inlineStr">
        <is>
          <t/>
        </is>
      </c>
      <c r="H2841" t="inlineStr">
        <is>
          <t/>
        </is>
      </c>
      <c r="I2841">
        <f>IF(D2841&gt;0,C2841/D2841,"")</f>
      </c>
      <c r="J2841">
        <f>IFERROR(B2841/B2840-1,"")</f>
      </c>
      <c r="K2841">
        <f>MAX(K2840,B2841)</f>
      </c>
      <c r="L2841">
        <f>IF(K2841&gt;0,B2841/K2841-1,"")</f>
      </c>
    </row>
    <row r="2842">
      <c r="A2842">
        <f>NAV!A2842</f>
      </c>
      <c r="B2842">
        <f>NAV!B2842</f>
      </c>
      <c r="C2842">
        <f>IFERROR(LN(B2842/B2841),"")</f>
      </c>
      <c r="D2842">
        <f>IFERROR(A2842-A2841,"")</f>
      </c>
      <c r="E2842">
        <f>IFERROR(D2842/365.25,"")</f>
      </c>
      <c r="F2842" t="inlineStr">
        <is>
          <t/>
        </is>
      </c>
      <c r="G2842" t="inlineStr">
        <is>
          <t/>
        </is>
      </c>
      <c r="H2842" t="inlineStr">
        <is>
          <t/>
        </is>
      </c>
      <c r="I2842">
        <f>IF(D2842&gt;0,C2842/D2842,"")</f>
      </c>
      <c r="J2842">
        <f>IFERROR(B2842/B2841-1,"")</f>
      </c>
      <c r="K2842">
        <f>MAX(K2841,B2842)</f>
      </c>
      <c r="L2842">
        <f>IF(K2842&gt;0,B2842/K2842-1,"")</f>
      </c>
    </row>
    <row r="2843">
      <c r="A2843">
        <f>NAV!A2843</f>
      </c>
      <c r="B2843">
        <f>NAV!B2843</f>
      </c>
      <c r="C2843">
        <f>IFERROR(LN(B2843/B2842),"")</f>
      </c>
      <c r="D2843">
        <f>IFERROR(A2843-A2842,"")</f>
      </c>
      <c r="E2843">
        <f>IFERROR(D2843/365.25,"")</f>
      </c>
      <c r="F2843" t="inlineStr">
        <is>
          <t/>
        </is>
      </c>
      <c r="G2843" t="inlineStr">
        <is>
          <t/>
        </is>
      </c>
      <c r="H2843" t="inlineStr">
        <is>
          <t/>
        </is>
      </c>
      <c r="I2843">
        <f>IF(D2843&gt;0,C2843/D2843,"")</f>
      </c>
      <c r="J2843">
        <f>IFERROR(B2843/B2842-1,"")</f>
      </c>
      <c r="K2843">
        <f>MAX(K2842,B2843)</f>
      </c>
      <c r="L2843">
        <f>IF(K2843&gt;0,B2843/K2843-1,"")</f>
      </c>
    </row>
    <row r="2844">
      <c r="A2844">
        <f>NAV!A2844</f>
      </c>
      <c r="B2844">
        <f>NAV!B2844</f>
      </c>
      <c r="C2844">
        <f>IFERROR(LN(B2844/B2843),"")</f>
      </c>
      <c r="D2844">
        <f>IFERROR(A2844-A2843,"")</f>
      </c>
      <c r="E2844">
        <f>IFERROR(D2844/365.25,"")</f>
      </c>
      <c r="F2844" t="inlineStr">
        <is>
          <t/>
        </is>
      </c>
      <c r="G2844" t="inlineStr">
        <is>
          <t/>
        </is>
      </c>
      <c r="H2844" t="inlineStr">
        <is>
          <t/>
        </is>
      </c>
      <c r="I2844">
        <f>IF(D2844&gt;0,C2844/D2844,"")</f>
      </c>
      <c r="J2844">
        <f>IFERROR(B2844/B2843-1,"")</f>
      </c>
      <c r="K2844">
        <f>MAX(K2843,B2844)</f>
      </c>
      <c r="L2844">
        <f>IF(K2844&gt;0,B2844/K2844-1,"")</f>
      </c>
    </row>
    <row r="2845">
      <c r="A2845">
        <f>NAV!A2845</f>
      </c>
      <c r="B2845">
        <f>NAV!B2845</f>
      </c>
      <c r="C2845">
        <f>IFERROR(LN(B2845/B2844),"")</f>
      </c>
      <c r="D2845">
        <f>IFERROR(A2845-A2844,"")</f>
      </c>
      <c r="E2845">
        <f>IFERROR(D2845/365.25,"")</f>
      </c>
      <c r="F2845" t="inlineStr">
        <is>
          <t/>
        </is>
      </c>
      <c r="G2845" t="inlineStr">
        <is>
          <t/>
        </is>
      </c>
      <c r="H2845" t="inlineStr">
        <is>
          <t/>
        </is>
      </c>
      <c r="I2845">
        <f>IF(D2845&gt;0,C2845/D2845,"")</f>
      </c>
      <c r="J2845">
        <f>IFERROR(B2845/B2844-1,"")</f>
      </c>
      <c r="K2845">
        <f>MAX(K2844,B2845)</f>
      </c>
      <c r="L2845">
        <f>IF(K2845&gt;0,B2845/K2845-1,"")</f>
      </c>
    </row>
    <row r="2846">
      <c r="A2846">
        <f>NAV!A2846</f>
      </c>
      <c r="B2846">
        <f>NAV!B2846</f>
      </c>
      <c r="C2846">
        <f>IFERROR(LN(B2846/B2845),"")</f>
      </c>
      <c r="D2846">
        <f>IFERROR(A2846-A2845,"")</f>
      </c>
      <c r="E2846">
        <f>IFERROR(D2846/365.25,"")</f>
      </c>
      <c r="F2846" t="inlineStr">
        <is>
          <t/>
        </is>
      </c>
      <c r="G2846" t="inlineStr">
        <is>
          <t/>
        </is>
      </c>
      <c r="H2846" t="inlineStr">
        <is>
          <t/>
        </is>
      </c>
      <c r="I2846">
        <f>IF(D2846&gt;0,C2846/D2846,"")</f>
      </c>
      <c r="J2846">
        <f>IFERROR(B2846/B2845-1,"")</f>
      </c>
      <c r="K2846">
        <f>MAX(K2845,B2846)</f>
      </c>
      <c r="L2846">
        <f>IF(K2846&gt;0,B2846/K2846-1,"")</f>
      </c>
    </row>
    <row r="2847">
      <c r="A2847">
        <f>NAV!A2847</f>
      </c>
      <c r="B2847">
        <f>NAV!B2847</f>
      </c>
      <c r="C2847">
        <f>IFERROR(LN(B2847/B2846),"")</f>
      </c>
      <c r="D2847">
        <f>IFERROR(A2847-A2846,"")</f>
      </c>
      <c r="E2847">
        <f>IFERROR(D2847/365.25,"")</f>
      </c>
      <c r="F2847" t="inlineStr">
        <is>
          <t/>
        </is>
      </c>
      <c r="G2847" t="inlineStr">
        <is>
          <t/>
        </is>
      </c>
      <c r="H2847" t="inlineStr">
        <is>
          <t/>
        </is>
      </c>
      <c r="I2847">
        <f>IF(D2847&gt;0,C2847/D2847,"")</f>
      </c>
      <c r="J2847">
        <f>IFERROR(B2847/B2846-1,"")</f>
      </c>
      <c r="K2847">
        <f>MAX(K2846,B2847)</f>
      </c>
      <c r="L2847">
        <f>IF(K2847&gt;0,B2847/K2847-1,"")</f>
      </c>
    </row>
    <row r="2848">
      <c r="A2848">
        <f>NAV!A2848</f>
      </c>
      <c r="B2848">
        <f>NAV!B2848</f>
      </c>
      <c r="C2848">
        <f>IFERROR(LN(B2848/B2847),"")</f>
      </c>
      <c r="D2848">
        <f>IFERROR(A2848-A2847,"")</f>
      </c>
      <c r="E2848">
        <f>IFERROR(D2848/365.25,"")</f>
      </c>
      <c r="F2848" t="inlineStr">
        <is>
          <t/>
        </is>
      </c>
      <c r="G2848" t="inlineStr">
        <is>
          <t/>
        </is>
      </c>
      <c r="H2848" t="inlineStr">
        <is>
          <t/>
        </is>
      </c>
      <c r="I2848">
        <f>IF(D2848&gt;0,C2848/D2848,"")</f>
      </c>
      <c r="J2848">
        <f>IFERROR(B2848/B2847-1,"")</f>
      </c>
      <c r="K2848">
        <f>MAX(K2847,B2848)</f>
      </c>
      <c r="L2848">
        <f>IF(K2848&gt;0,B2848/K2848-1,"")</f>
      </c>
    </row>
    <row r="2849">
      <c r="A2849">
        <f>NAV!A2849</f>
      </c>
      <c r="B2849">
        <f>NAV!B2849</f>
      </c>
      <c r="C2849">
        <f>IFERROR(LN(B2849/B2848),"")</f>
      </c>
      <c r="D2849">
        <f>IFERROR(A2849-A2848,"")</f>
      </c>
      <c r="E2849">
        <f>IFERROR(D2849/365.25,"")</f>
      </c>
      <c r="F2849" t="inlineStr">
        <is>
          <t/>
        </is>
      </c>
      <c r="G2849" t="inlineStr">
        <is>
          <t/>
        </is>
      </c>
      <c r="H2849" t="inlineStr">
        <is>
          <t/>
        </is>
      </c>
      <c r="I2849">
        <f>IF(D2849&gt;0,C2849/D2849,"")</f>
      </c>
      <c r="J2849">
        <f>IFERROR(B2849/B2848-1,"")</f>
      </c>
      <c r="K2849">
        <f>MAX(K2848,B2849)</f>
      </c>
      <c r="L2849">
        <f>IF(K2849&gt;0,B2849/K2849-1,"")</f>
      </c>
    </row>
    <row r="2850">
      <c r="A2850">
        <f>NAV!A2850</f>
      </c>
      <c r="B2850">
        <f>NAV!B2850</f>
      </c>
      <c r="C2850">
        <f>IFERROR(LN(B2850/B2849),"")</f>
      </c>
      <c r="D2850">
        <f>IFERROR(A2850-A2849,"")</f>
      </c>
      <c r="E2850">
        <f>IFERROR(D2850/365.25,"")</f>
      </c>
      <c r="F2850" t="inlineStr">
        <is>
          <t/>
        </is>
      </c>
      <c r="G2850" t="inlineStr">
        <is>
          <t/>
        </is>
      </c>
      <c r="H2850" t="inlineStr">
        <is>
          <t/>
        </is>
      </c>
      <c r="I2850">
        <f>IF(D2850&gt;0,C2850/D2850,"")</f>
      </c>
      <c r="J2850">
        <f>IFERROR(B2850/B2849-1,"")</f>
      </c>
      <c r="K2850">
        <f>MAX(K2849,B2850)</f>
      </c>
      <c r="L2850">
        <f>IF(K2850&gt;0,B2850/K2850-1,"")</f>
      </c>
    </row>
    <row r="2851">
      <c r="A2851">
        <f>NAV!A2851</f>
      </c>
      <c r="B2851">
        <f>NAV!B2851</f>
      </c>
      <c r="C2851">
        <f>IFERROR(LN(B2851/B2850),"")</f>
      </c>
      <c r="D2851">
        <f>IFERROR(A2851-A2850,"")</f>
      </c>
      <c r="E2851">
        <f>IFERROR(D2851/365.25,"")</f>
      </c>
      <c r="F2851" t="inlineStr">
        <is>
          <t/>
        </is>
      </c>
      <c r="G2851" t="inlineStr">
        <is>
          <t/>
        </is>
      </c>
      <c r="H2851" t="inlineStr">
        <is>
          <t/>
        </is>
      </c>
      <c r="I2851">
        <f>IF(D2851&gt;0,C2851/D2851,"")</f>
      </c>
      <c r="J2851">
        <f>IFERROR(B2851/B2850-1,"")</f>
      </c>
      <c r="K2851">
        <f>MAX(K2850,B2851)</f>
      </c>
      <c r="L2851">
        <f>IF(K2851&gt;0,B2851/K2851-1,"")</f>
      </c>
    </row>
    <row r="2852">
      <c r="A2852">
        <f>NAV!A2852</f>
      </c>
      <c r="B2852">
        <f>NAV!B2852</f>
      </c>
      <c r="C2852">
        <f>IFERROR(LN(B2852/B2851),"")</f>
      </c>
      <c r="D2852">
        <f>IFERROR(A2852-A2851,"")</f>
      </c>
      <c r="E2852">
        <f>IFERROR(D2852/365.25,"")</f>
      </c>
      <c r="F2852" t="inlineStr">
        <is>
          <t/>
        </is>
      </c>
      <c r="G2852" t="inlineStr">
        <is>
          <t/>
        </is>
      </c>
      <c r="H2852" t="inlineStr">
        <is>
          <t/>
        </is>
      </c>
      <c r="I2852">
        <f>IF(D2852&gt;0,C2852/D2852,"")</f>
      </c>
      <c r="J2852">
        <f>IFERROR(B2852/B2851-1,"")</f>
      </c>
      <c r="K2852">
        <f>MAX(K2851,B2852)</f>
      </c>
      <c r="L2852">
        <f>IF(K2852&gt;0,B2852/K2852-1,"")</f>
      </c>
    </row>
    <row r="2853">
      <c r="A2853">
        <f>NAV!A2853</f>
      </c>
      <c r="B2853">
        <f>NAV!B2853</f>
      </c>
      <c r="C2853">
        <f>IFERROR(LN(B2853/B2852),"")</f>
      </c>
      <c r="D2853">
        <f>IFERROR(A2853-A2852,"")</f>
      </c>
      <c r="E2853">
        <f>IFERROR(D2853/365.25,"")</f>
      </c>
      <c r="F2853" t="inlineStr">
        <is>
          <t/>
        </is>
      </c>
      <c r="G2853" t="inlineStr">
        <is>
          <t/>
        </is>
      </c>
      <c r="H2853" t="inlineStr">
        <is>
          <t/>
        </is>
      </c>
      <c r="I2853">
        <f>IF(D2853&gt;0,C2853/D2853,"")</f>
      </c>
      <c r="J2853">
        <f>IFERROR(B2853/B2852-1,"")</f>
      </c>
      <c r="K2853">
        <f>MAX(K2852,B2853)</f>
      </c>
      <c r="L2853">
        <f>IF(K2853&gt;0,B2853/K2853-1,"")</f>
      </c>
    </row>
    <row r="2854">
      <c r="A2854">
        <f>NAV!A2854</f>
      </c>
      <c r="B2854">
        <f>NAV!B2854</f>
      </c>
      <c r="C2854">
        <f>IFERROR(LN(B2854/B2853),"")</f>
      </c>
      <c r="D2854">
        <f>IFERROR(A2854-A2853,"")</f>
      </c>
      <c r="E2854">
        <f>IFERROR(D2854/365.25,"")</f>
      </c>
      <c r="F2854" t="inlineStr">
        <is>
          <t/>
        </is>
      </c>
      <c r="G2854" t="inlineStr">
        <is>
          <t/>
        </is>
      </c>
      <c r="H2854" t="inlineStr">
        <is>
          <t/>
        </is>
      </c>
      <c r="I2854">
        <f>IF(D2854&gt;0,C2854/D2854,"")</f>
      </c>
      <c r="J2854">
        <f>IFERROR(B2854/B2853-1,"")</f>
      </c>
      <c r="K2854">
        <f>MAX(K2853,B2854)</f>
      </c>
      <c r="L2854">
        <f>IF(K2854&gt;0,B2854/K2854-1,"")</f>
      </c>
    </row>
    <row r="2855">
      <c r="A2855">
        <f>NAV!A2855</f>
      </c>
      <c r="B2855">
        <f>NAV!B2855</f>
      </c>
      <c r="C2855">
        <f>IFERROR(LN(B2855/B2854),"")</f>
      </c>
      <c r="D2855">
        <f>IFERROR(A2855-A2854,"")</f>
      </c>
      <c r="E2855">
        <f>IFERROR(D2855/365.25,"")</f>
      </c>
      <c r="F2855" t="inlineStr">
        <is>
          <t/>
        </is>
      </c>
      <c r="G2855" t="inlineStr">
        <is>
          <t/>
        </is>
      </c>
      <c r="H2855" t="inlineStr">
        <is>
          <t/>
        </is>
      </c>
      <c r="I2855">
        <f>IF(D2855&gt;0,C2855/D2855,"")</f>
      </c>
      <c r="J2855">
        <f>IFERROR(B2855/B2854-1,"")</f>
      </c>
      <c r="K2855">
        <f>MAX(K2854,B2855)</f>
      </c>
      <c r="L2855">
        <f>IF(K2855&gt;0,B2855/K2855-1,"")</f>
      </c>
    </row>
    <row r="2856">
      <c r="A2856">
        <f>NAV!A2856</f>
      </c>
      <c r="B2856">
        <f>NAV!B2856</f>
      </c>
      <c r="C2856">
        <f>IFERROR(LN(B2856/B2855),"")</f>
      </c>
      <c r="D2856">
        <f>IFERROR(A2856-A2855,"")</f>
      </c>
      <c r="E2856">
        <f>IFERROR(D2856/365.25,"")</f>
      </c>
      <c r="F2856" t="inlineStr">
        <is>
          <t/>
        </is>
      </c>
      <c r="G2856" t="inlineStr">
        <is>
          <t/>
        </is>
      </c>
      <c r="H2856" t="inlineStr">
        <is>
          <t/>
        </is>
      </c>
      <c r="I2856">
        <f>IF(D2856&gt;0,C2856/D2856,"")</f>
      </c>
      <c r="J2856">
        <f>IFERROR(B2856/B2855-1,"")</f>
      </c>
      <c r="K2856">
        <f>MAX(K2855,B2856)</f>
      </c>
      <c r="L2856">
        <f>IF(K2856&gt;0,B2856/K2856-1,"")</f>
      </c>
    </row>
    <row r="2857">
      <c r="A2857">
        <f>NAV!A2857</f>
      </c>
      <c r="B2857">
        <f>NAV!B2857</f>
      </c>
      <c r="C2857">
        <f>IFERROR(LN(B2857/B2856),"")</f>
      </c>
      <c r="D2857">
        <f>IFERROR(A2857-A2856,"")</f>
      </c>
      <c r="E2857">
        <f>IFERROR(D2857/365.25,"")</f>
      </c>
      <c r="F2857" t="inlineStr">
        <is>
          <t/>
        </is>
      </c>
      <c r="G2857" t="inlineStr">
        <is>
          <t/>
        </is>
      </c>
      <c r="H2857" t="inlineStr">
        <is>
          <t/>
        </is>
      </c>
      <c r="I2857">
        <f>IF(D2857&gt;0,C2857/D2857,"")</f>
      </c>
      <c r="J2857">
        <f>IFERROR(B2857/B2856-1,"")</f>
      </c>
      <c r="K2857">
        <f>MAX(K2856,B2857)</f>
      </c>
      <c r="L2857">
        <f>IF(K2857&gt;0,B2857/K2857-1,"")</f>
      </c>
    </row>
    <row r="2858">
      <c r="A2858">
        <f>NAV!A2858</f>
      </c>
      <c r="B2858">
        <f>NAV!B2858</f>
      </c>
      <c r="C2858">
        <f>IFERROR(LN(B2858/B2857),"")</f>
      </c>
      <c r="D2858">
        <f>IFERROR(A2858-A2857,"")</f>
      </c>
      <c r="E2858">
        <f>IFERROR(D2858/365.25,"")</f>
      </c>
      <c r="F2858" t="inlineStr">
        <is>
          <t/>
        </is>
      </c>
      <c r="G2858" t="inlineStr">
        <is>
          <t/>
        </is>
      </c>
      <c r="H2858" t="inlineStr">
        <is>
          <t/>
        </is>
      </c>
      <c r="I2858">
        <f>IF(D2858&gt;0,C2858/D2858,"")</f>
      </c>
      <c r="J2858">
        <f>IFERROR(B2858/B2857-1,"")</f>
      </c>
      <c r="K2858">
        <f>MAX(K2857,B2858)</f>
      </c>
      <c r="L2858">
        <f>IF(K2858&gt;0,B2858/K2858-1,"")</f>
      </c>
    </row>
    <row r="2859">
      <c r="A2859">
        <f>NAV!A2859</f>
      </c>
      <c r="B2859">
        <f>NAV!B2859</f>
      </c>
      <c r="C2859">
        <f>IFERROR(LN(B2859/B2858),"")</f>
      </c>
      <c r="D2859">
        <f>IFERROR(A2859-A2858,"")</f>
      </c>
      <c r="E2859">
        <f>IFERROR(D2859/365.25,"")</f>
      </c>
      <c r="F2859" t="inlineStr">
        <is>
          <t/>
        </is>
      </c>
      <c r="G2859" t="inlineStr">
        <is>
          <t/>
        </is>
      </c>
      <c r="H2859" t="inlineStr">
        <is>
          <t/>
        </is>
      </c>
      <c r="I2859">
        <f>IF(D2859&gt;0,C2859/D2859,"")</f>
      </c>
      <c r="J2859">
        <f>IFERROR(B2859/B2858-1,"")</f>
      </c>
      <c r="K2859">
        <f>MAX(K2858,B2859)</f>
      </c>
      <c r="L2859">
        <f>IF(K2859&gt;0,B2859/K2859-1,"")</f>
      </c>
    </row>
    <row r="2860">
      <c r="A2860">
        <f>NAV!A2860</f>
      </c>
      <c r="B2860">
        <f>NAV!B2860</f>
      </c>
      <c r="C2860">
        <f>IFERROR(LN(B2860/B2859),"")</f>
      </c>
      <c r="D2860">
        <f>IFERROR(A2860-A2859,"")</f>
      </c>
      <c r="E2860">
        <f>IFERROR(D2860/365.25,"")</f>
      </c>
      <c r="F2860" t="inlineStr">
        <is>
          <t/>
        </is>
      </c>
      <c r="G2860" t="inlineStr">
        <is>
          <t/>
        </is>
      </c>
      <c r="H2860" t="inlineStr">
        <is>
          <t/>
        </is>
      </c>
      <c r="I2860">
        <f>IF(D2860&gt;0,C2860/D2860,"")</f>
      </c>
      <c r="J2860">
        <f>IFERROR(B2860/B2859-1,"")</f>
      </c>
      <c r="K2860">
        <f>MAX(K2859,B2860)</f>
      </c>
      <c r="L2860">
        <f>IF(K2860&gt;0,B2860/K2860-1,"")</f>
      </c>
    </row>
    <row r="2861">
      <c r="A2861">
        <f>NAV!A2861</f>
      </c>
      <c r="B2861">
        <f>NAV!B2861</f>
      </c>
      <c r="C2861">
        <f>IFERROR(LN(B2861/B2860),"")</f>
      </c>
      <c r="D2861">
        <f>IFERROR(A2861-A2860,"")</f>
      </c>
      <c r="E2861">
        <f>IFERROR(D2861/365.25,"")</f>
      </c>
      <c r="F2861" t="inlineStr">
        <is>
          <t/>
        </is>
      </c>
      <c r="G2861" t="inlineStr">
        <is>
          <t/>
        </is>
      </c>
      <c r="H2861" t="inlineStr">
        <is>
          <t/>
        </is>
      </c>
      <c r="I2861">
        <f>IF(D2861&gt;0,C2861/D2861,"")</f>
      </c>
      <c r="J2861">
        <f>IFERROR(B2861/B2860-1,"")</f>
      </c>
      <c r="K2861">
        <f>MAX(K2860,B2861)</f>
      </c>
      <c r="L2861">
        <f>IF(K2861&gt;0,B2861/K2861-1,"")</f>
      </c>
    </row>
    <row r="2862">
      <c r="A2862">
        <f>NAV!A2862</f>
      </c>
      <c r="B2862">
        <f>NAV!B2862</f>
      </c>
      <c r="C2862">
        <f>IFERROR(LN(B2862/B2861),"")</f>
      </c>
      <c r="D2862">
        <f>IFERROR(A2862-A2861,"")</f>
      </c>
      <c r="E2862">
        <f>IFERROR(D2862/365.25,"")</f>
      </c>
      <c r="F2862" t="inlineStr">
        <is>
          <t/>
        </is>
      </c>
      <c r="G2862" t="inlineStr">
        <is>
          <t/>
        </is>
      </c>
      <c r="H2862" t="inlineStr">
        <is>
          <t/>
        </is>
      </c>
      <c r="I2862">
        <f>IF(D2862&gt;0,C2862/D2862,"")</f>
      </c>
      <c r="J2862">
        <f>IFERROR(B2862/B2861-1,"")</f>
      </c>
      <c r="K2862">
        <f>MAX(K2861,B2862)</f>
      </c>
      <c r="L2862">
        <f>IF(K2862&gt;0,B2862/K2862-1,"")</f>
      </c>
    </row>
    <row r="2863">
      <c r="A2863">
        <f>NAV!A2863</f>
      </c>
      <c r="B2863">
        <f>NAV!B2863</f>
      </c>
      <c r="C2863">
        <f>IFERROR(LN(B2863/B2862),"")</f>
      </c>
      <c r="D2863">
        <f>IFERROR(A2863-A2862,"")</f>
      </c>
      <c r="E2863">
        <f>IFERROR(D2863/365.25,"")</f>
      </c>
      <c r="F2863" t="inlineStr">
        <is>
          <t/>
        </is>
      </c>
      <c r="G2863" t="inlineStr">
        <is>
          <t/>
        </is>
      </c>
      <c r="H2863" t="inlineStr">
        <is>
          <t/>
        </is>
      </c>
      <c r="I2863">
        <f>IF(D2863&gt;0,C2863/D2863,"")</f>
      </c>
      <c r="J2863">
        <f>IFERROR(B2863/B2862-1,"")</f>
      </c>
      <c r="K2863">
        <f>MAX(K2862,B2863)</f>
      </c>
      <c r="L2863">
        <f>IF(K2863&gt;0,B2863/K2863-1,"")</f>
      </c>
    </row>
    <row r="2864">
      <c r="A2864">
        <f>NAV!A2864</f>
      </c>
      <c r="B2864">
        <f>NAV!B2864</f>
      </c>
      <c r="C2864">
        <f>IFERROR(LN(B2864/B2863),"")</f>
      </c>
      <c r="D2864">
        <f>IFERROR(A2864-A2863,"")</f>
      </c>
      <c r="E2864">
        <f>IFERROR(D2864/365.25,"")</f>
      </c>
      <c r="F2864" t="inlineStr">
        <is>
          <t/>
        </is>
      </c>
      <c r="G2864" t="inlineStr">
        <is>
          <t/>
        </is>
      </c>
      <c r="H2864" t="inlineStr">
        <is>
          <t/>
        </is>
      </c>
      <c r="I2864">
        <f>IF(D2864&gt;0,C2864/D2864,"")</f>
      </c>
      <c r="J2864">
        <f>IFERROR(B2864/B2863-1,"")</f>
      </c>
      <c r="K2864">
        <f>MAX(K2863,B2864)</f>
      </c>
      <c r="L2864">
        <f>IF(K2864&gt;0,B2864/K2864-1,"")</f>
      </c>
    </row>
    <row r="2865">
      <c r="A2865">
        <f>NAV!A2865</f>
      </c>
      <c r="B2865">
        <f>NAV!B2865</f>
      </c>
      <c r="C2865">
        <f>IFERROR(LN(B2865/B2864),"")</f>
      </c>
      <c r="D2865">
        <f>IFERROR(A2865-A2864,"")</f>
      </c>
      <c r="E2865">
        <f>IFERROR(D2865/365.25,"")</f>
      </c>
      <c r="F2865" t="inlineStr">
        <is>
          <t/>
        </is>
      </c>
      <c r="G2865" t="inlineStr">
        <is>
          <t/>
        </is>
      </c>
      <c r="H2865" t="inlineStr">
        <is>
          <t/>
        </is>
      </c>
      <c r="I2865">
        <f>IF(D2865&gt;0,C2865/D2865,"")</f>
      </c>
      <c r="J2865">
        <f>IFERROR(B2865/B2864-1,"")</f>
      </c>
      <c r="K2865">
        <f>MAX(K2864,B2865)</f>
      </c>
      <c r="L2865">
        <f>IF(K2865&gt;0,B2865/K2865-1,"")</f>
      </c>
    </row>
    <row r="2866">
      <c r="A2866">
        <f>NAV!A2866</f>
      </c>
      <c r="B2866">
        <f>NAV!B2866</f>
      </c>
      <c r="C2866">
        <f>IFERROR(LN(B2866/B2865),"")</f>
      </c>
      <c r="D2866">
        <f>IFERROR(A2866-A2865,"")</f>
      </c>
      <c r="E2866">
        <f>IFERROR(D2866/365.25,"")</f>
      </c>
      <c r="F2866" t="inlineStr">
        <is>
          <t/>
        </is>
      </c>
      <c r="G2866" t="inlineStr">
        <is>
          <t/>
        </is>
      </c>
      <c r="H2866" t="inlineStr">
        <is>
          <t/>
        </is>
      </c>
      <c r="I2866">
        <f>IF(D2866&gt;0,C2866/D2866,"")</f>
      </c>
      <c r="J2866">
        <f>IFERROR(B2866/B2865-1,"")</f>
      </c>
      <c r="K2866">
        <f>MAX(K2865,B2866)</f>
      </c>
      <c r="L2866">
        <f>IF(K2866&gt;0,B2866/K2866-1,"")</f>
      </c>
    </row>
    <row r="2867">
      <c r="A2867">
        <f>NAV!A2867</f>
      </c>
      <c r="B2867">
        <f>NAV!B2867</f>
      </c>
      <c r="C2867">
        <f>IFERROR(LN(B2867/B2866),"")</f>
      </c>
      <c r="D2867">
        <f>IFERROR(A2867-A2866,"")</f>
      </c>
      <c r="E2867">
        <f>IFERROR(D2867/365.25,"")</f>
      </c>
      <c r="F2867" t="inlineStr">
        <is>
          <t/>
        </is>
      </c>
      <c r="G2867" t="inlineStr">
        <is>
          <t/>
        </is>
      </c>
      <c r="H2867" t="inlineStr">
        <is>
          <t/>
        </is>
      </c>
      <c r="I2867">
        <f>IF(D2867&gt;0,C2867/D2867,"")</f>
      </c>
      <c r="J2867">
        <f>IFERROR(B2867/B2866-1,"")</f>
      </c>
      <c r="K2867">
        <f>MAX(K2866,B2867)</f>
      </c>
      <c r="L2867">
        <f>IF(K2867&gt;0,B2867/K2867-1,"")</f>
      </c>
    </row>
    <row r="2868">
      <c r="A2868">
        <f>NAV!A2868</f>
      </c>
      <c r="B2868">
        <f>NAV!B2868</f>
      </c>
      <c r="C2868">
        <f>IFERROR(LN(B2868/B2867),"")</f>
      </c>
      <c r="D2868">
        <f>IFERROR(A2868-A2867,"")</f>
      </c>
      <c r="E2868">
        <f>IFERROR(D2868/365.25,"")</f>
      </c>
      <c r="F2868" t="inlineStr">
        <is>
          <t/>
        </is>
      </c>
      <c r="G2868" t="inlineStr">
        <is>
          <t/>
        </is>
      </c>
      <c r="H2868" t="inlineStr">
        <is>
          <t/>
        </is>
      </c>
      <c r="I2868">
        <f>IF(D2868&gt;0,C2868/D2868,"")</f>
      </c>
      <c r="J2868">
        <f>IFERROR(B2868/B2867-1,"")</f>
      </c>
      <c r="K2868">
        <f>MAX(K2867,B2868)</f>
      </c>
      <c r="L2868">
        <f>IF(K2868&gt;0,B2868/K2868-1,"")</f>
      </c>
    </row>
    <row r="2869">
      <c r="A2869">
        <f>NAV!A2869</f>
      </c>
      <c r="B2869">
        <f>NAV!B2869</f>
      </c>
      <c r="C2869">
        <f>IFERROR(LN(B2869/B2868),"")</f>
      </c>
      <c r="D2869">
        <f>IFERROR(A2869-A2868,"")</f>
      </c>
      <c r="E2869">
        <f>IFERROR(D2869/365.25,"")</f>
      </c>
      <c r="F2869" t="inlineStr">
        <is>
          <t/>
        </is>
      </c>
      <c r="G2869" t="inlineStr">
        <is>
          <t/>
        </is>
      </c>
      <c r="H2869" t="inlineStr">
        <is>
          <t/>
        </is>
      </c>
      <c r="I2869">
        <f>IF(D2869&gt;0,C2869/D2869,"")</f>
      </c>
      <c r="J2869">
        <f>IFERROR(B2869/B2868-1,"")</f>
      </c>
      <c r="K2869">
        <f>MAX(K2868,B2869)</f>
      </c>
      <c r="L2869">
        <f>IF(K2869&gt;0,B2869/K2869-1,"")</f>
      </c>
    </row>
    <row r="2870">
      <c r="A2870">
        <f>NAV!A2870</f>
      </c>
      <c r="B2870">
        <f>NAV!B2870</f>
      </c>
      <c r="C2870">
        <f>IFERROR(LN(B2870/B2869),"")</f>
      </c>
      <c r="D2870">
        <f>IFERROR(A2870-A2869,"")</f>
      </c>
      <c r="E2870">
        <f>IFERROR(D2870/365.25,"")</f>
      </c>
      <c r="F2870" t="inlineStr">
        <is>
          <t/>
        </is>
      </c>
      <c r="G2870" t="inlineStr">
        <is>
          <t/>
        </is>
      </c>
      <c r="H2870" t="inlineStr">
        <is>
          <t/>
        </is>
      </c>
      <c r="I2870">
        <f>IF(D2870&gt;0,C2870/D2870,"")</f>
      </c>
      <c r="J2870">
        <f>IFERROR(B2870/B2869-1,"")</f>
      </c>
      <c r="K2870">
        <f>MAX(K2869,B2870)</f>
      </c>
      <c r="L2870">
        <f>IF(K2870&gt;0,B2870/K2870-1,"")</f>
      </c>
    </row>
    <row r="2871">
      <c r="A2871">
        <f>NAV!A2871</f>
      </c>
      <c r="B2871">
        <f>NAV!B2871</f>
      </c>
      <c r="C2871">
        <f>IFERROR(LN(B2871/B2870),"")</f>
      </c>
      <c r="D2871">
        <f>IFERROR(A2871-A2870,"")</f>
      </c>
      <c r="E2871">
        <f>IFERROR(D2871/365.25,"")</f>
      </c>
      <c r="F2871" t="inlineStr">
        <is>
          <t/>
        </is>
      </c>
      <c r="G2871" t="inlineStr">
        <is>
          <t/>
        </is>
      </c>
      <c r="H2871" t="inlineStr">
        <is>
          <t/>
        </is>
      </c>
      <c r="I2871">
        <f>IF(D2871&gt;0,C2871/D2871,"")</f>
      </c>
      <c r="J2871">
        <f>IFERROR(B2871/B2870-1,"")</f>
      </c>
      <c r="K2871">
        <f>MAX(K2870,B2871)</f>
      </c>
      <c r="L2871">
        <f>IF(K2871&gt;0,B2871/K2871-1,"")</f>
      </c>
    </row>
    <row r="2872">
      <c r="A2872">
        <f>NAV!A2872</f>
      </c>
      <c r="B2872">
        <f>NAV!B2872</f>
      </c>
      <c r="C2872">
        <f>IFERROR(LN(B2872/B2871),"")</f>
      </c>
      <c r="D2872">
        <f>IFERROR(A2872-A2871,"")</f>
      </c>
      <c r="E2872">
        <f>IFERROR(D2872/365.25,"")</f>
      </c>
      <c r="F2872" t="inlineStr">
        <is>
          <t/>
        </is>
      </c>
      <c r="G2872" t="inlineStr">
        <is>
          <t/>
        </is>
      </c>
      <c r="H2872" t="inlineStr">
        <is>
          <t/>
        </is>
      </c>
      <c r="I2872">
        <f>IF(D2872&gt;0,C2872/D2872,"")</f>
      </c>
      <c r="J2872">
        <f>IFERROR(B2872/B2871-1,"")</f>
      </c>
      <c r="K2872">
        <f>MAX(K2871,B2872)</f>
      </c>
      <c r="L2872">
        <f>IF(K2872&gt;0,B2872/K2872-1,"")</f>
      </c>
    </row>
    <row r="2873">
      <c r="A2873">
        <f>NAV!A2873</f>
      </c>
      <c r="B2873">
        <f>NAV!B2873</f>
      </c>
      <c r="C2873">
        <f>IFERROR(LN(B2873/B2872),"")</f>
      </c>
      <c r="D2873">
        <f>IFERROR(A2873-A2872,"")</f>
      </c>
      <c r="E2873">
        <f>IFERROR(D2873/365.25,"")</f>
      </c>
      <c r="F2873" t="inlineStr">
        <is>
          <t/>
        </is>
      </c>
      <c r="G2873" t="inlineStr">
        <is>
          <t/>
        </is>
      </c>
      <c r="H2873" t="inlineStr">
        <is>
          <t/>
        </is>
      </c>
      <c r="I2873">
        <f>IF(D2873&gt;0,C2873/D2873,"")</f>
      </c>
      <c r="J2873">
        <f>IFERROR(B2873/B2872-1,"")</f>
      </c>
      <c r="K2873">
        <f>MAX(K2872,B2873)</f>
      </c>
      <c r="L2873">
        <f>IF(K2873&gt;0,B2873/K2873-1,"")</f>
      </c>
    </row>
    <row r="2874">
      <c r="A2874">
        <f>NAV!A2874</f>
      </c>
      <c r="B2874">
        <f>NAV!B2874</f>
      </c>
      <c r="C2874">
        <f>IFERROR(LN(B2874/B2873),"")</f>
      </c>
      <c r="D2874">
        <f>IFERROR(A2874-A2873,"")</f>
      </c>
      <c r="E2874">
        <f>IFERROR(D2874/365.25,"")</f>
      </c>
      <c r="F2874" t="inlineStr">
        <is>
          <t/>
        </is>
      </c>
      <c r="G2874" t="inlineStr">
        <is>
          <t/>
        </is>
      </c>
      <c r="H2874" t="inlineStr">
        <is>
          <t/>
        </is>
      </c>
      <c r="I2874">
        <f>IF(D2874&gt;0,C2874/D2874,"")</f>
      </c>
      <c r="J2874">
        <f>IFERROR(B2874/B2873-1,"")</f>
      </c>
      <c r="K2874">
        <f>MAX(K2873,B2874)</f>
      </c>
      <c r="L2874">
        <f>IF(K2874&gt;0,B2874/K2874-1,"")</f>
      </c>
    </row>
    <row r="2875">
      <c r="A2875">
        <f>NAV!A2875</f>
      </c>
      <c r="B2875">
        <f>NAV!B2875</f>
      </c>
      <c r="C2875">
        <f>IFERROR(LN(B2875/B2874),"")</f>
      </c>
      <c r="D2875">
        <f>IFERROR(A2875-A2874,"")</f>
      </c>
      <c r="E2875">
        <f>IFERROR(D2875/365.25,"")</f>
      </c>
      <c r="F2875" t="inlineStr">
        <is>
          <t/>
        </is>
      </c>
      <c r="G2875" t="inlineStr">
        <is>
          <t/>
        </is>
      </c>
      <c r="H2875" t="inlineStr">
        <is>
          <t/>
        </is>
      </c>
      <c r="I2875">
        <f>IF(D2875&gt;0,C2875/D2875,"")</f>
      </c>
      <c r="J2875">
        <f>IFERROR(B2875/B2874-1,"")</f>
      </c>
      <c r="K2875">
        <f>MAX(K2874,B2875)</f>
      </c>
      <c r="L2875">
        <f>IF(K2875&gt;0,B2875/K2875-1,"")</f>
      </c>
    </row>
    <row r="2876">
      <c r="A2876">
        <f>NAV!A2876</f>
      </c>
      <c r="B2876">
        <f>NAV!B2876</f>
      </c>
      <c r="C2876">
        <f>IFERROR(LN(B2876/B2875),"")</f>
      </c>
      <c r="D2876">
        <f>IFERROR(A2876-A2875,"")</f>
      </c>
      <c r="E2876">
        <f>IFERROR(D2876/365.25,"")</f>
      </c>
      <c r="F2876" t="inlineStr">
        <is>
          <t/>
        </is>
      </c>
      <c r="G2876" t="inlineStr">
        <is>
          <t/>
        </is>
      </c>
      <c r="H2876" t="inlineStr">
        <is>
          <t/>
        </is>
      </c>
      <c r="I2876">
        <f>IF(D2876&gt;0,C2876/D2876,"")</f>
      </c>
      <c r="J2876">
        <f>IFERROR(B2876/B2875-1,"")</f>
      </c>
      <c r="K2876">
        <f>MAX(K2875,B2876)</f>
      </c>
      <c r="L2876">
        <f>IF(K2876&gt;0,B2876/K2876-1,"")</f>
      </c>
    </row>
    <row r="2877">
      <c r="A2877">
        <f>NAV!A2877</f>
      </c>
      <c r="B2877">
        <f>NAV!B2877</f>
      </c>
      <c r="C2877">
        <f>IFERROR(LN(B2877/B2876),"")</f>
      </c>
      <c r="D2877">
        <f>IFERROR(A2877-A2876,"")</f>
      </c>
      <c r="E2877">
        <f>IFERROR(D2877/365.25,"")</f>
      </c>
      <c r="F2877" t="inlineStr">
        <is>
          <t/>
        </is>
      </c>
      <c r="G2877" t="inlineStr">
        <is>
          <t/>
        </is>
      </c>
      <c r="H2877" t="inlineStr">
        <is>
          <t/>
        </is>
      </c>
      <c r="I2877">
        <f>IF(D2877&gt;0,C2877/D2877,"")</f>
      </c>
      <c r="J2877">
        <f>IFERROR(B2877/B2876-1,"")</f>
      </c>
      <c r="K2877">
        <f>MAX(K2876,B2877)</f>
      </c>
      <c r="L2877">
        <f>IF(K2877&gt;0,B2877/K2877-1,"")</f>
      </c>
    </row>
    <row r="2878">
      <c r="A2878">
        <f>NAV!A2878</f>
      </c>
      <c r="B2878">
        <f>NAV!B2878</f>
      </c>
      <c r="C2878">
        <f>IFERROR(LN(B2878/B2877),"")</f>
      </c>
      <c r="D2878">
        <f>IFERROR(A2878-A2877,"")</f>
      </c>
      <c r="E2878">
        <f>IFERROR(D2878/365.25,"")</f>
      </c>
      <c r="F2878" t="inlineStr">
        <is>
          <t/>
        </is>
      </c>
      <c r="G2878" t="inlineStr">
        <is>
          <t/>
        </is>
      </c>
      <c r="H2878" t="inlineStr">
        <is>
          <t/>
        </is>
      </c>
      <c r="I2878">
        <f>IF(D2878&gt;0,C2878/D2878,"")</f>
      </c>
      <c r="J2878">
        <f>IFERROR(B2878/B2877-1,"")</f>
      </c>
      <c r="K2878">
        <f>MAX(K2877,B2878)</f>
      </c>
      <c r="L2878">
        <f>IF(K2878&gt;0,B2878/K2878-1,"")</f>
      </c>
    </row>
    <row r="2879">
      <c r="A2879">
        <f>NAV!A2879</f>
      </c>
      <c r="B2879">
        <f>NAV!B2879</f>
      </c>
      <c r="C2879">
        <f>IFERROR(LN(B2879/B2878),"")</f>
      </c>
      <c r="D2879">
        <f>IFERROR(A2879-A2878,"")</f>
      </c>
      <c r="E2879">
        <f>IFERROR(D2879/365.25,"")</f>
      </c>
      <c r="F2879" t="inlineStr">
        <is>
          <t/>
        </is>
      </c>
      <c r="G2879" t="inlineStr">
        <is>
          <t/>
        </is>
      </c>
      <c r="H2879" t="inlineStr">
        <is>
          <t/>
        </is>
      </c>
      <c r="I2879">
        <f>IF(D2879&gt;0,C2879/D2879,"")</f>
      </c>
      <c r="J2879">
        <f>IFERROR(B2879/B2878-1,"")</f>
      </c>
      <c r="K2879">
        <f>MAX(K2878,B2879)</f>
      </c>
      <c r="L2879">
        <f>IF(K2879&gt;0,B2879/K2879-1,"")</f>
      </c>
    </row>
    <row r="2880">
      <c r="A2880">
        <f>NAV!A2880</f>
      </c>
      <c r="B2880">
        <f>NAV!B2880</f>
      </c>
      <c r="C2880">
        <f>IFERROR(LN(B2880/B2879),"")</f>
      </c>
      <c r="D2880">
        <f>IFERROR(A2880-A2879,"")</f>
      </c>
      <c r="E2880">
        <f>IFERROR(D2880/365.25,"")</f>
      </c>
      <c r="F2880" t="inlineStr">
        <is>
          <t/>
        </is>
      </c>
      <c r="G2880" t="inlineStr">
        <is>
          <t/>
        </is>
      </c>
      <c r="H2880" t="inlineStr">
        <is>
          <t/>
        </is>
      </c>
      <c r="I2880">
        <f>IF(D2880&gt;0,C2880/D2880,"")</f>
      </c>
      <c r="J2880">
        <f>IFERROR(B2880/B2879-1,"")</f>
      </c>
      <c r="K2880">
        <f>MAX(K2879,B2880)</f>
      </c>
      <c r="L2880">
        <f>IF(K2880&gt;0,B2880/K2880-1,"")</f>
      </c>
    </row>
    <row r="2881">
      <c r="A2881">
        <f>NAV!A2881</f>
      </c>
      <c r="B2881">
        <f>NAV!B2881</f>
      </c>
      <c r="C2881">
        <f>IFERROR(LN(B2881/B2880),"")</f>
      </c>
      <c r="D2881">
        <f>IFERROR(A2881-A2880,"")</f>
      </c>
      <c r="E2881">
        <f>IFERROR(D2881/365.25,"")</f>
      </c>
      <c r="F2881" t="inlineStr">
        <is>
          <t/>
        </is>
      </c>
      <c r="G2881" t="inlineStr">
        <is>
          <t/>
        </is>
      </c>
      <c r="H2881" t="inlineStr">
        <is>
          <t/>
        </is>
      </c>
      <c r="I2881">
        <f>IF(D2881&gt;0,C2881/D2881,"")</f>
      </c>
      <c r="J2881">
        <f>IFERROR(B2881/B2880-1,"")</f>
      </c>
      <c r="K2881">
        <f>MAX(K2880,B2881)</f>
      </c>
      <c r="L2881">
        <f>IF(K2881&gt;0,B2881/K2881-1,"")</f>
      </c>
    </row>
    <row r="2882">
      <c r="A2882">
        <f>NAV!A2882</f>
      </c>
      <c r="B2882">
        <f>NAV!B2882</f>
      </c>
      <c r="C2882">
        <f>IFERROR(LN(B2882/B2881),"")</f>
      </c>
      <c r="D2882">
        <f>IFERROR(A2882-A2881,"")</f>
      </c>
      <c r="E2882">
        <f>IFERROR(D2882/365.25,"")</f>
      </c>
      <c r="F2882" t="inlineStr">
        <is>
          <t/>
        </is>
      </c>
      <c r="G2882" t="inlineStr">
        <is>
          <t/>
        </is>
      </c>
      <c r="H2882" t="inlineStr">
        <is>
          <t/>
        </is>
      </c>
      <c r="I2882">
        <f>IF(D2882&gt;0,C2882/D2882,"")</f>
      </c>
      <c r="J2882">
        <f>IFERROR(B2882/B2881-1,"")</f>
      </c>
      <c r="K2882">
        <f>MAX(K2881,B2882)</f>
      </c>
      <c r="L2882">
        <f>IF(K2882&gt;0,B2882/K2882-1,"")</f>
      </c>
    </row>
    <row r="2883">
      <c r="A2883">
        <f>NAV!A2883</f>
      </c>
      <c r="B2883">
        <f>NAV!B2883</f>
      </c>
      <c r="C2883">
        <f>IFERROR(LN(B2883/B2882),"")</f>
      </c>
      <c r="D2883">
        <f>IFERROR(A2883-A2882,"")</f>
      </c>
      <c r="E2883">
        <f>IFERROR(D2883/365.25,"")</f>
      </c>
      <c r="F2883" t="inlineStr">
        <is>
          <t/>
        </is>
      </c>
      <c r="G2883" t="inlineStr">
        <is>
          <t/>
        </is>
      </c>
      <c r="H2883" t="inlineStr">
        <is>
          <t/>
        </is>
      </c>
      <c r="I2883">
        <f>IF(D2883&gt;0,C2883/D2883,"")</f>
      </c>
      <c r="J2883">
        <f>IFERROR(B2883/B2882-1,"")</f>
      </c>
      <c r="K2883">
        <f>MAX(K2882,B2883)</f>
      </c>
      <c r="L2883">
        <f>IF(K2883&gt;0,B2883/K2883-1,"")</f>
      </c>
    </row>
    <row r="2884">
      <c r="A2884">
        <f>NAV!A2884</f>
      </c>
      <c r="B2884">
        <f>NAV!B2884</f>
      </c>
      <c r="C2884">
        <f>IFERROR(LN(B2884/B2883),"")</f>
      </c>
      <c r="D2884">
        <f>IFERROR(A2884-A2883,"")</f>
      </c>
      <c r="E2884">
        <f>IFERROR(D2884/365.25,"")</f>
      </c>
      <c r="F2884" t="inlineStr">
        <is>
          <t/>
        </is>
      </c>
      <c r="G2884" t="inlineStr">
        <is>
          <t/>
        </is>
      </c>
      <c r="H2884" t="inlineStr">
        <is>
          <t/>
        </is>
      </c>
      <c r="I2884">
        <f>IF(D2884&gt;0,C2884/D2884,"")</f>
      </c>
      <c r="J2884">
        <f>IFERROR(B2884/B2883-1,"")</f>
      </c>
      <c r="K2884">
        <f>MAX(K2883,B2884)</f>
      </c>
      <c r="L2884">
        <f>IF(K2884&gt;0,B2884/K2884-1,"")</f>
      </c>
    </row>
    <row r="2885">
      <c r="A2885">
        <f>NAV!A2885</f>
      </c>
      <c r="B2885">
        <f>NAV!B2885</f>
      </c>
      <c r="C2885">
        <f>IFERROR(LN(B2885/B2884),"")</f>
      </c>
      <c r="D2885">
        <f>IFERROR(A2885-A2884,"")</f>
      </c>
      <c r="E2885">
        <f>IFERROR(D2885/365.25,"")</f>
      </c>
      <c r="F2885" t="inlineStr">
        <is>
          <t/>
        </is>
      </c>
      <c r="G2885" t="inlineStr">
        <is>
          <t/>
        </is>
      </c>
      <c r="H2885" t="inlineStr">
        <is>
          <t/>
        </is>
      </c>
      <c r="I2885">
        <f>IF(D2885&gt;0,C2885/D2885,"")</f>
      </c>
      <c r="J2885">
        <f>IFERROR(B2885/B2884-1,"")</f>
      </c>
      <c r="K2885">
        <f>MAX(K2884,B2885)</f>
      </c>
      <c r="L2885">
        <f>IF(K2885&gt;0,B2885/K2885-1,"")</f>
      </c>
    </row>
    <row r="2886">
      <c r="A2886">
        <f>NAV!A2886</f>
      </c>
      <c r="B2886">
        <f>NAV!B2886</f>
      </c>
      <c r="C2886">
        <f>IFERROR(LN(B2886/B2885),"")</f>
      </c>
      <c r="D2886">
        <f>IFERROR(A2886-A2885,"")</f>
      </c>
      <c r="E2886">
        <f>IFERROR(D2886/365.25,"")</f>
      </c>
      <c r="F2886" t="inlineStr">
        <is>
          <t/>
        </is>
      </c>
      <c r="G2886" t="inlineStr">
        <is>
          <t/>
        </is>
      </c>
      <c r="H2886" t="inlineStr">
        <is>
          <t/>
        </is>
      </c>
      <c r="I2886">
        <f>IF(D2886&gt;0,C2886/D2886,"")</f>
      </c>
      <c r="J2886">
        <f>IFERROR(B2886/B2885-1,"")</f>
      </c>
      <c r="K2886">
        <f>MAX(K2885,B2886)</f>
      </c>
      <c r="L2886">
        <f>IF(K2886&gt;0,B2886/K2886-1,"")</f>
      </c>
    </row>
    <row r="2887">
      <c r="A2887">
        <f>NAV!A2887</f>
      </c>
      <c r="B2887">
        <f>NAV!B2887</f>
      </c>
      <c r="C2887">
        <f>IFERROR(LN(B2887/B2886),"")</f>
      </c>
      <c r="D2887">
        <f>IFERROR(A2887-A2886,"")</f>
      </c>
      <c r="E2887">
        <f>IFERROR(D2887/365.25,"")</f>
      </c>
      <c r="F2887" t="inlineStr">
        <is>
          <t/>
        </is>
      </c>
      <c r="G2887" t="inlineStr">
        <is>
          <t/>
        </is>
      </c>
      <c r="H2887" t="inlineStr">
        <is>
          <t/>
        </is>
      </c>
      <c r="I2887">
        <f>IF(D2887&gt;0,C2887/D2887,"")</f>
      </c>
      <c r="J2887">
        <f>IFERROR(B2887/B2886-1,"")</f>
      </c>
      <c r="K2887">
        <f>MAX(K2886,B2887)</f>
      </c>
      <c r="L2887">
        <f>IF(K2887&gt;0,B2887/K2887-1,"")</f>
      </c>
    </row>
    <row r="2888">
      <c r="A2888">
        <f>NAV!A2888</f>
      </c>
      <c r="B2888">
        <f>NAV!B2888</f>
      </c>
      <c r="C2888">
        <f>IFERROR(LN(B2888/B2887),"")</f>
      </c>
      <c r="D2888">
        <f>IFERROR(A2888-A2887,"")</f>
      </c>
      <c r="E2888">
        <f>IFERROR(D2888/365.25,"")</f>
      </c>
      <c r="F2888" t="inlineStr">
        <is>
          <t/>
        </is>
      </c>
      <c r="G2888" t="inlineStr">
        <is>
          <t/>
        </is>
      </c>
      <c r="H2888" t="inlineStr">
        <is>
          <t/>
        </is>
      </c>
      <c r="I2888">
        <f>IF(D2888&gt;0,C2888/D2888,"")</f>
      </c>
      <c r="J2888">
        <f>IFERROR(B2888/B2887-1,"")</f>
      </c>
      <c r="K2888">
        <f>MAX(K2887,B2888)</f>
      </c>
      <c r="L2888">
        <f>IF(K2888&gt;0,B2888/K2888-1,"")</f>
      </c>
    </row>
    <row r="2889">
      <c r="A2889">
        <f>NAV!A2889</f>
      </c>
      <c r="B2889">
        <f>NAV!B2889</f>
      </c>
      <c r="C2889">
        <f>IFERROR(LN(B2889/B2888),"")</f>
      </c>
      <c r="D2889">
        <f>IFERROR(A2889-A2888,"")</f>
      </c>
      <c r="E2889">
        <f>IFERROR(D2889/365.25,"")</f>
      </c>
      <c r="F2889" t="inlineStr">
        <is>
          <t/>
        </is>
      </c>
      <c r="G2889" t="inlineStr">
        <is>
          <t/>
        </is>
      </c>
      <c r="H2889" t="inlineStr">
        <is>
          <t/>
        </is>
      </c>
      <c r="I2889">
        <f>IF(D2889&gt;0,C2889/D2889,"")</f>
      </c>
      <c r="J2889">
        <f>IFERROR(B2889/B2888-1,"")</f>
      </c>
      <c r="K2889">
        <f>MAX(K2888,B2889)</f>
      </c>
      <c r="L2889">
        <f>IF(K2889&gt;0,B2889/K2889-1,"")</f>
      </c>
    </row>
    <row r="2890">
      <c r="A2890">
        <f>NAV!A2890</f>
      </c>
      <c r="B2890">
        <f>NAV!B2890</f>
      </c>
      <c r="C2890">
        <f>IFERROR(LN(B2890/B2889),"")</f>
      </c>
      <c r="D2890">
        <f>IFERROR(A2890-A2889,"")</f>
      </c>
      <c r="E2890">
        <f>IFERROR(D2890/365.25,"")</f>
      </c>
      <c r="F2890" t="inlineStr">
        <is>
          <t/>
        </is>
      </c>
      <c r="G2890" t="inlineStr">
        <is>
          <t/>
        </is>
      </c>
      <c r="H2890" t="inlineStr">
        <is>
          <t/>
        </is>
      </c>
      <c r="I2890">
        <f>IF(D2890&gt;0,C2890/D2890,"")</f>
      </c>
      <c r="J2890">
        <f>IFERROR(B2890/B2889-1,"")</f>
      </c>
      <c r="K2890">
        <f>MAX(K2889,B2890)</f>
      </c>
      <c r="L2890">
        <f>IF(K2890&gt;0,B2890/K2890-1,"")</f>
      </c>
    </row>
    <row r="2891">
      <c r="A2891">
        <f>NAV!A2891</f>
      </c>
      <c r="B2891">
        <f>NAV!B2891</f>
      </c>
      <c r="C2891">
        <f>IFERROR(LN(B2891/B2890),"")</f>
      </c>
      <c r="D2891">
        <f>IFERROR(A2891-A2890,"")</f>
      </c>
      <c r="E2891">
        <f>IFERROR(D2891/365.25,"")</f>
      </c>
      <c r="F2891" t="inlineStr">
        <is>
          <t/>
        </is>
      </c>
      <c r="G2891" t="inlineStr">
        <is>
          <t/>
        </is>
      </c>
      <c r="H2891" t="inlineStr">
        <is>
          <t/>
        </is>
      </c>
      <c r="I2891">
        <f>IF(D2891&gt;0,C2891/D2891,"")</f>
      </c>
      <c r="J2891">
        <f>IFERROR(B2891/B2890-1,"")</f>
      </c>
      <c r="K2891">
        <f>MAX(K2890,B2891)</f>
      </c>
      <c r="L2891">
        <f>IF(K2891&gt;0,B2891/K2891-1,"")</f>
      </c>
    </row>
    <row r="2892">
      <c r="A2892">
        <f>NAV!A2892</f>
      </c>
      <c r="B2892">
        <f>NAV!B2892</f>
      </c>
      <c r="C2892">
        <f>IFERROR(LN(B2892/B2891),"")</f>
      </c>
      <c r="D2892">
        <f>IFERROR(A2892-A2891,"")</f>
      </c>
      <c r="E2892">
        <f>IFERROR(D2892/365.25,"")</f>
      </c>
      <c r="F2892" t="inlineStr">
        <is>
          <t/>
        </is>
      </c>
      <c r="G2892" t="inlineStr">
        <is>
          <t/>
        </is>
      </c>
      <c r="H2892" t="inlineStr">
        <is>
          <t/>
        </is>
      </c>
      <c r="I2892">
        <f>IF(D2892&gt;0,C2892/D2892,"")</f>
      </c>
      <c r="J2892">
        <f>IFERROR(B2892/B2891-1,"")</f>
      </c>
      <c r="K2892">
        <f>MAX(K2891,B2892)</f>
      </c>
      <c r="L2892">
        <f>IF(K2892&gt;0,B2892/K2892-1,"")</f>
      </c>
    </row>
    <row r="2893">
      <c r="A2893">
        <f>NAV!A2893</f>
      </c>
      <c r="B2893">
        <f>NAV!B2893</f>
      </c>
      <c r="C2893">
        <f>IFERROR(LN(B2893/B2892),"")</f>
      </c>
      <c r="D2893">
        <f>IFERROR(A2893-A2892,"")</f>
      </c>
      <c r="E2893">
        <f>IFERROR(D2893/365.25,"")</f>
      </c>
      <c r="F2893" t="inlineStr">
        <is>
          <t/>
        </is>
      </c>
      <c r="G2893" t="inlineStr">
        <is>
          <t/>
        </is>
      </c>
      <c r="H2893" t="inlineStr">
        <is>
          <t/>
        </is>
      </c>
      <c r="I2893">
        <f>IF(D2893&gt;0,C2893/D2893,"")</f>
      </c>
      <c r="J2893">
        <f>IFERROR(B2893/B2892-1,"")</f>
      </c>
      <c r="K2893">
        <f>MAX(K2892,B2893)</f>
      </c>
      <c r="L2893">
        <f>IF(K2893&gt;0,B2893/K2893-1,"")</f>
      </c>
    </row>
    <row r="2894">
      <c r="A2894">
        <f>NAV!A2894</f>
      </c>
      <c r="B2894">
        <f>NAV!B2894</f>
      </c>
      <c r="C2894">
        <f>IFERROR(LN(B2894/B2893),"")</f>
      </c>
      <c r="D2894">
        <f>IFERROR(A2894-A2893,"")</f>
      </c>
      <c r="E2894">
        <f>IFERROR(D2894/365.25,"")</f>
      </c>
      <c r="F2894" t="inlineStr">
        <is>
          <t/>
        </is>
      </c>
      <c r="G2894" t="inlineStr">
        <is>
          <t/>
        </is>
      </c>
      <c r="H2894" t="inlineStr">
        <is>
          <t/>
        </is>
      </c>
      <c r="I2894">
        <f>IF(D2894&gt;0,C2894/D2894,"")</f>
      </c>
      <c r="J2894">
        <f>IFERROR(B2894/B2893-1,"")</f>
      </c>
      <c r="K2894">
        <f>MAX(K2893,B2894)</f>
      </c>
      <c r="L2894">
        <f>IF(K2894&gt;0,B2894/K2894-1,"")</f>
      </c>
    </row>
    <row r="2895">
      <c r="A2895">
        <f>NAV!A2895</f>
      </c>
      <c r="B2895">
        <f>NAV!B2895</f>
      </c>
      <c r="C2895">
        <f>IFERROR(LN(B2895/B2894),"")</f>
      </c>
      <c r="D2895">
        <f>IFERROR(A2895-A2894,"")</f>
      </c>
      <c r="E2895">
        <f>IFERROR(D2895/365.25,"")</f>
      </c>
      <c r="F2895" t="inlineStr">
        <is>
          <t/>
        </is>
      </c>
      <c r="G2895" t="inlineStr">
        <is>
          <t/>
        </is>
      </c>
      <c r="H2895" t="inlineStr">
        <is>
          <t/>
        </is>
      </c>
      <c r="I2895">
        <f>IF(D2895&gt;0,C2895/D2895,"")</f>
      </c>
      <c r="J2895">
        <f>IFERROR(B2895/B2894-1,"")</f>
      </c>
      <c r="K2895">
        <f>MAX(K2894,B2895)</f>
      </c>
      <c r="L2895">
        <f>IF(K2895&gt;0,B2895/K2895-1,"")</f>
      </c>
    </row>
    <row r="2896">
      <c r="A2896">
        <f>NAV!A2896</f>
      </c>
      <c r="B2896">
        <f>NAV!B2896</f>
      </c>
      <c r="C2896">
        <f>IFERROR(LN(B2896/B2895),"")</f>
      </c>
      <c r="D2896">
        <f>IFERROR(A2896-A2895,"")</f>
      </c>
      <c r="E2896">
        <f>IFERROR(D2896/365.25,"")</f>
      </c>
      <c r="F2896" t="inlineStr">
        <is>
          <t/>
        </is>
      </c>
      <c r="G2896" t="inlineStr">
        <is>
          <t/>
        </is>
      </c>
      <c r="H2896" t="inlineStr">
        <is>
          <t/>
        </is>
      </c>
      <c r="I2896">
        <f>IF(D2896&gt;0,C2896/D2896,"")</f>
      </c>
      <c r="J2896">
        <f>IFERROR(B2896/B2895-1,"")</f>
      </c>
      <c r="K2896">
        <f>MAX(K2895,B2896)</f>
      </c>
      <c r="L2896">
        <f>IF(K2896&gt;0,B2896/K2896-1,"")</f>
      </c>
    </row>
    <row r="2897">
      <c r="A2897">
        <f>NAV!A2897</f>
      </c>
      <c r="B2897">
        <f>NAV!B2897</f>
      </c>
      <c r="C2897">
        <f>IFERROR(LN(B2897/B2896),"")</f>
      </c>
      <c r="D2897">
        <f>IFERROR(A2897-A2896,"")</f>
      </c>
      <c r="E2897">
        <f>IFERROR(D2897/365.25,"")</f>
      </c>
      <c r="F2897" t="inlineStr">
        <is>
          <t/>
        </is>
      </c>
      <c r="G2897" t="inlineStr">
        <is>
          <t/>
        </is>
      </c>
      <c r="H2897" t="inlineStr">
        <is>
          <t/>
        </is>
      </c>
      <c r="I2897">
        <f>IF(D2897&gt;0,C2897/D2897,"")</f>
      </c>
      <c r="J2897">
        <f>IFERROR(B2897/B2896-1,"")</f>
      </c>
      <c r="K2897">
        <f>MAX(K2896,B2897)</f>
      </c>
      <c r="L2897">
        <f>IF(K2897&gt;0,B2897/K2897-1,"")</f>
      </c>
    </row>
    <row r="2898">
      <c r="A2898">
        <f>NAV!A2898</f>
      </c>
      <c r="B2898">
        <f>NAV!B2898</f>
      </c>
      <c r="C2898">
        <f>IFERROR(LN(B2898/B2897),"")</f>
      </c>
      <c r="D2898">
        <f>IFERROR(A2898-A2897,"")</f>
      </c>
      <c r="E2898">
        <f>IFERROR(D2898/365.25,"")</f>
      </c>
      <c r="F2898" t="inlineStr">
        <is>
          <t/>
        </is>
      </c>
      <c r="G2898" t="inlineStr">
        <is>
          <t/>
        </is>
      </c>
      <c r="H2898" t="inlineStr">
        <is>
          <t/>
        </is>
      </c>
      <c r="I2898">
        <f>IF(D2898&gt;0,C2898/D2898,"")</f>
      </c>
      <c r="J2898">
        <f>IFERROR(B2898/B2897-1,"")</f>
      </c>
      <c r="K2898">
        <f>MAX(K2897,B2898)</f>
      </c>
      <c r="L2898">
        <f>IF(K2898&gt;0,B2898/K2898-1,"")</f>
      </c>
    </row>
    <row r="2899">
      <c r="A2899">
        <f>NAV!A2899</f>
      </c>
      <c r="B2899">
        <f>NAV!B2899</f>
      </c>
      <c r="C2899">
        <f>IFERROR(LN(B2899/B2898),"")</f>
      </c>
      <c r="D2899">
        <f>IFERROR(A2899-A2898,"")</f>
      </c>
      <c r="E2899">
        <f>IFERROR(D2899/365.25,"")</f>
      </c>
      <c r="F2899" t="inlineStr">
        <is>
          <t/>
        </is>
      </c>
      <c r="G2899" t="inlineStr">
        <is>
          <t/>
        </is>
      </c>
      <c r="H2899" t="inlineStr">
        <is>
          <t/>
        </is>
      </c>
      <c r="I2899">
        <f>IF(D2899&gt;0,C2899/D2899,"")</f>
      </c>
      <c r="J2899">
        <f>IFERROR(B2899/B2898-1,"")</f>
      </c>
      <c r="K2899">
        <f>MAX(K2898,B2899)</f>
      </c>
      <c r="L2899">
        <f>IF(K2899&gt;0,B2899/K2899-1,"")</f>
      </c>
    </row>
    <row r="2900">
      <c r="A2900">
        <f>NAV!A2900</f>
      </c>
      <c r="B2900">
        <f>NAV!B2900</f>
      </c>
      <c r="C2900">
        <f>IFERROR(LN(B2900/B2899),"")</f>
      </c>
      <c r="D2900">
        <f>IFERROR(A2900-A2899,"")</f>
      </c>
      <c r="E2900">
        <f>IFERROR(D2900/365.25,"")</f>
      </c>
      <c r="F2900" t="inlineStr">
        <is>
          <t/>
        </is>
      </c>
      <c r="G2900" t="inlineStr">
        <is>
          <t/>
        </is>
      </c>
      <c r="H2900" t="inlineStr">
        <is>
          <t/>
        </is>
      </c>
      <c r="I2900">
        <f>IF(D2900&gt;0,C2900/D2900,"")</f>
      </c>
      <c r="J2900">
        <f>IFERROR(B2900/B2899-1,"")</f>
      </c>
      <c r="K2900">
        <f>MAX(K2899,B2900)</f>
      </c>
      <c r="L2900">
        <f>IF(K2900&gt;0,B2900/K2900-1,"")</f>
      </c>
    </row>
    <row r="2901">
      <c r="A2901">
        <f>NAV!A2901</f>
      </c>
      <c r="B2901">
        <f>NAV!B2901</f>
      </c>
      <c r="C2901">
        <f>IFERROR(LN(B2901/B2900),"")</f>
      </c>
      <c r="D2901">
        <f>IFERROR(A2901-A2900,"")</f>
      </c>
      <c r="E2901">
        <f>IFERROR(D2901/365.25,"")</f>
      </c>
      <c r="F2901" t="inlineStr">
        <is>
          <t/>
        </is>
      </c>
      <c r="G2901" t="inlineStr">
        <is>
          <t/>
        </is>
      </c>
      <c r="H2901" t="inlineStr">
        <is>
          <t/>
        </is>
      </c>
      <c r="I2901">
        <f>IF(D2901&gt;0,C2901/D2901,"")</f>
      </c>
      <c r="J2901">
        <f>IFERROR(B2901/B2900-1,"")</f>
      </c>
      <c r="K2901">
        <f>MAX(K2900,B2901)</f>
      </c>
      <c r="L2901">
        <f>IF(K2901&gt;0,B2901/K2901-1,"")</f>
      </c>
    </row>
    <row r="2902">
      <c r="A2902">
        <f>NAV!A2902</f>
      </c>
      <c r="B2902">
        <f>NAV!B2902</f>
      </c>
      <c r="C2902">
        <f>IFERROR(LN(B2902/B2901),"")</f>
      </c>
      <c r="D2902">
        <f>IFERROR(A2902-A2901,"")</f>
      </c>
      <c r="E2902">
        <f>IFERROR(D2902/365.25,"")</f>
      </c>
      <c r="F2902" t="inlineStr">
        <is>
          <t/>
        </is>
      </c>
      <c r="G2902" t="inlineStr">
        <is>
          <t/>
        </is>
      </c>
      <c r="H2902" t="inlineStr">
        <is>
          <t/>
        </is>
      </c>
      <c r="I2902">
        <f>IF(D2902&gt;0,C2902/D2902,"")</f>
      </c>
      <c r="J2902">
        <f>IFERROR(B2902/B2901-1,"")</f>
      </c>
      <c r="K2902">
        <f>MAX(K2901,B2902)</f>
      </c>
      <c r="L2902">
        <f>IF(K2902&gt;0,B2902/K2902-1,"")</f>
      </c>
    </row>
    <row r="2903">
      <c r="A2903">
        <f>NAV!A2903</f>
      </c>
      <c r="B2903">
        <f>NAV!B2903</f>
      </c>
      <c r="C2903">
        <f>IFERROR(LN(B2903/B2902),"")</f>
      </c>
      <c r="D2903">
        <f>IFERROR(A2903-A2902,"")</f>
      </c>
      <c r="E2903">
        <f>IFERROR(D2903/365.25,"")</f>
      </c>
      <c r="F2903" t="inlineStr">
        <is>
          <t/>
        </is>
      </c>
      <c r="G2903" t="inlineStr">
        <is>
          <t/>
        </is>
      </c>
      <c r="H2903" t="inlineStr">
        <is>
          <t/>
        </is>
      </c>
      <c r="I2903">
        <f>IF(D2903&gt;0,C2903/D2903,"")</f>
      </c>
      <c r="J2903">
        <f>IFERROR(B2903/B2902-1,"")</f>
      </c>
      <c r="K2903">
        <f>MAX(K2902,B2903)</f>
      </c>
      <c r="L2903">
        <f>IF(K2903&gt;0,B2903/K2903-1,"")</f>
      </c>
    </row>
    <row r="2904">
      <c r="A2904">
        <f>NAV!A2904</f>
      </c>
      <c r="B2904">
        <f>NAV!B2904</f>
      </c>
      <c r="C2904">
        <f>IFERROR(LN(B2904/B2903),"")</f>
      </c>
      <c r="D2904">
        <f>IFERROR(A2904-A2903,"")</f>
      </c>
      <c r="E2904">
        <f>IFERROR(D2904/365.25,"")</f>
      </c>
      <c r="F2904" t="inlineStr">
        <is>
          <t/>
        </is>
      </c>
      <c r="G2904" t="inlineStr">
        <is>
          <t/>
        </is>
      </c>
      <c r="H2904" t="inlineStr">
        <is>
          <t/>
        </is>
      </c>
      <c r="I2904">
        <f>IF(D2904&gt;0,C2904/D2904,"")</f>
      </c>
      <c r="J2904">
        <f>IFERROR(B2904/B2903-1,"")</f>
      </c>
      <c r="K2904">
        <f>MAX(K2903,B2904)</f>
      </c>
      <c r="L2904">
        <f>IF(K2904&gt;0,B2904/K2904-1,"")</f>
      </c>
    </row>
    <row r="2905">
      <c r="A2905">
        <f>NAV!A2905</f>
      </c>
      <c r="B2905">
        <f>NAV!B2905</f>
      </c>
      <c r="C2905">
        <f>IFERROR(LN(B2905/B2904),"")</f>
      </c>
      <c r="D2905">
        <f>IFERROR(A2905-A2904,"")</f>
      </c>
      <c r="E2905">
        <f>IFERROR(D2905/365.25,"")</f>
      </c>
      <c r="F2905" t="inlineStr">
        <is>
          <t/>
        </is>
      </c>
      <c r="G2905" t="inlineStr">
        <is>
          <t/>
        </is>
      </c>
      <c r="H2905" t="inlineStr">
        <is>
          <t/>
        </is>
      </c>
      <c r="I2905">
        <f>IF(D2905&gt;0,C2905/D2905,"")</f>
      </c>
      <c r="J2905">
        <f>IFERROR(B2905/B2904-1,"")</f>
      </c>
      <c r="K2905">
        <f>MAX(K2904,B2905)</f>
      </c>
      <c r="L2905">
        <f>IF(K2905&gt;0,B2905/K2905-1,"")</f>
      </c>
    </row>
    <row r="2906">
      <c r="A2906">
        <f>NAV!A2906</f>
      </c>
      <c r="B2906">
        <f>NAV!B2906</f>
      </c>
      <c r="C2906">
        <f>IFERROR(LN(B2906/B2905),"")</f>
      </c>
      <c r="D2906">
        <f>IFERROR(A2906-A2905,"")</f>
      </c>
      <c r="E2906">
        <f>IFERROR(D2906/365.25,"")</f>
      </c>
      <c r="F2906" t="inlineStr">
        <is>
          <t/>
        </is>
      </c>
      <c r="G2906" t="inlineStr">
        <is>
          <t/>
        </is>
      </c>
      <c r="H2906" t="inlineStr">
        <is>
          <t/>
        </is>
      </c>
      <c r="I2906">
        <f>IF(D2906&gt;0,C2906/D2906,"")</f>
      </c>
      <c r="J2906">
        <f>IFERROR(B2906/B2905-1,"")</f>
      </c>
      <c r="K2906">
        <f>MAX(K2905,B2906)</f>
      </c>
      <c r="L2906">
        <f>IF(K2906&gt;0,B2906/K2906-1,"")</f>
      </c>
    </row>
    <row r="2907">
      <c r="A2907">
        <f>NAV!A2907</f>
      </c>
      <c r="B2907">
        <f>NAV!B2907</f>
      </c>
      <c r="C2907">
        <f>IFERROR(LN(B2907/B2906),"")</f>
      </c>
      <c r="D2907">
        <f>IFERROR(A2907-A2906,"")</f>
      </c>
      <c r="E2907">
        <f>IFERROR(D2907/365.25,"")</f>
      </c>
      <c r="F2907" t="inlineStr">
        <is>
          <t/>
        </is>
      </c>
      <c r="G2907" t="inlineStr">
        <is>
          <t/>
        </is>
      </c>
      <c r="H2907" t="inlineStr">
        <is>
          <t/>
        </is>
      </c>
      <c r="I2907">
        <f>IF(D2907&gt;0,C2907/D2907,"")</f>
      </c>
      <c r="J2907">
        <f>IFERROR(B2907/B2906-1,"")</f>
      </c>
      <c r="K2907">
        <f>MAX(K2906,B2907)</f>
      </c>
      <c r="L2907">
        <f>IF(K2907&gt;0,B2907/K2907-1,"")</f>
      </c>
    </row>
    <row r="2908">
      <c r="A2908">
        <f>NAV!A2908</f>
      </c>
      <c r="B2908">
        <f>NAV!B2908</f>
      </c>
      <c r="C2908">
        <f>IFERROR(LN(B2908/B2907),"")</f>
      </c>
      <c r="D2908">
        <f>IFERROR(A2908-A2907,"")</f>
      </c>
      <c r="E2908">
        <f>IFERROR(D2908/365.25,"")</f>
      </c>
      <c r="F2908" t="inlineStr">
        <is>
          <t/>
        </is>
      </c>
      <c r="G2908" t="inlineStr">
        <is>
          <t/>
        </is>
      </c>
      <c r="H2908" t="inlineStr">
        <is>
          <t/>
        </is>
      </c>
      <c r="I2908">
        <f>IF(D2908&gt;0,C2908/D2908,"")</f>
      </c>
      <c r="J2908">
        <f>IFERROR(B2908/B2907-1,"")</f>
      </c>
      <c r="K2908">
        <f>MAX(K2907,B2908)</f>
      </c>
      <c r="L2908">
        <f>IF(K2908&gt;0,B2908/K2908-1,"")</f>
      </c>
    </row>
    <row r="2909">
      <c r="A2909">
        <f>NAV!A2909</f>
      </c>
      <c r="B2909">
        <f>NAV!B2909</f>
      </c>
      <c r="C2909">
        <f>IFERROR(LN(B2909/B2908),"")</f>
      </c>
      <c r="D2909">
        <f>IFERROR(A2909-A2908,"")</f>
      </c>
      <c r="E2909">
        <f>IFERROR(D2909/365.25,"")</f>
      </c>
      <c r="F2909" t="inlineStr">
        <is>
          <t/>
        </is>
      </c>
      <c r="G2909" t="inlineStr">
        <is>
          <t/>
        </is>
      </c>
      <c r="H2909" t="inlineStr">
        <is>
          <t/>
        </is>
      </c>
      <c r="I2909">
        <f>IF(D2909&gt;0,C2909/D2909,"")</f>
      </c>
      <c r="J2909">
        <f>IFERROR(B2909/B2908-1,"")</f>
      </c>
      <c r="K2909">
        <f>MAX(K2908,B2909)</f>
      </c>
      <c r="L2909">
        <f>IF(K2909&gt;0,B2909/K2909-1,"")</f>
      </c>
    </row>
    <row r="2910">
      <c r="A2910">
        <f>NAV!A2910</f>
      </c>
      <c r="B2910">
        <f>NAV!B2910</f>
      </c>
      <c r="C2910">
        <f>IFERROR(LN(B2910/B2909),"")</f>
      </c>
      <c r="D2910">
        <f>IFERROR(A2910-A2909,"")</f>
      </c>
      <c r="E2910">
        <f>IFERROR(D2910/365.25,"")</f>
      </c>
      <c r="F2910" t="inlineStr">
        <is>
          <t/>
        </is>
      </c>
      <c r="G2910" t="inlineStr">
        <is>
          <t/>
        </is>
      </c>
      <c r="H2910" t="inlineStr">
        <is>
          <t/>
        </is>
      </c>
      <c r="I2910">
        <f>IF(D2910&gt;0,C2910/D2910,"")</f>
      </c>
      <c r="J2910">
        <f>IFERROR(B2910/B2909-1,"")</f>
      </c>
      <c r="K2910">
        <f>MAX(K2909,B2910)</f>
      </c>
      <c r="L2910">
        <f>IF(K2910&gt;0,B2910/K2910-1,"")</f>
      </c>
    </row>
    <row r="2911">
      <c r="A2911">
        <f>NAV!A2911</f>
      </c>
      <c r="B2911">
        <f>NAV!B2911</f>
      </c>
      <c r="C2911">
        <f>IFERROR(LN(B2911/B2910),"")</f>
      </c>
      <c r="D2911">
        <f>IFERROR(A2911-A2910,"")</f>
      </c>
      <c r="E2911">
        <f>IFERROR(D2911/365.25,"")</f>
      </c>
      <c r="F2911" t="inlineStr">
        <is>
          <t/>
        </is>
      </c>
      <c r="G2911" t="inlineStr">
        <is>
          <t/>
        </is>
      </c>
      <c r="H2911" t="inlineStr">
        <is>
          <t/>
        </is>
      </c>
      <c r="I2911">
        <f>IF(D2911&gt;0,C2911/D2911,"")</f>
      </c>
      <c r="J2911">
        <f>IFERROR(B2911/B2910-1,"")</f>
      </c>
      <c r="K2911">
        <f>MAX(K2910,B2911)</f>
      </c>
      <c r="L2911">
        <f>IF(K2911&gt;0,B2911/K2911-1,"")</f>
      </c>
    </row>
    <row r="2912">
      <c r="A2912">
        <f>NAV!A2912</f>
      </c>
      <c r="B2912">
        <f>NAV!B2912</f>
      </c>
      <c r="C2912">
        <f>IFERROR(LN(B2912/B2911),"")</f>
      </c>
      <c r="D2912">
        <f>IFERROR(A2912-A2911,"")</f>
      </c>
      <c r="E2912">
        <f>IFERROR(D2912/365.25,"")</f>
      </c>
      <c r="F2912" t="inlineStr">
        <is>
          <t/>
        </is>
      </c>
      <c r="G2912" t="inlineStr">
        <is>
          <t/>
        </is>
      </c>
      <c r="H2912" t="inlineStr">
        <is>
          <t/>
        </is>
      </c>
      <c r="I2912">
        <f>IF(D2912&gt;0,C2912/D2912,"")</f>
      </c>
      <c r="J2912">
        <f>IFERROR(B2912/B2911-1,"")</f>
      </c>
      <c r="K2912">
        <f>MAX(K2911,B2912)</f>
      </c>
      <c r="L2912">
        <f>IF(K2912&gt;0,B2912/K2912-1,"")</f>
      </c>
    </row>
    <row r="2913">
      <c r="A2913">
        <f>NAV!A2913</f>
      </c>
      <c r="B2913">
        <f>NAV!B2913</f>
      </c>
      <c r="C2913">
        <f>IFERROR(LN(B2913/B2912),"")</f>
      </c>
      <c r="D2913">
        <f>IFERROR(A2913-A2912,"")</f>
      </c>
      <c r="E2913">
        <f>IFERROR(D2913/365.25,"")</f>
      </c>
      <c r="F2913" t="inlineStr">
        <is>
          <t/>
        </is>
      </c>
      <c r="G2913" t="inlineStr">
        <is>
          <t/>
        </is>
      </c>
      <c r="H2913" t="inlineStr">
        <is>
          <t/>
        </is>
      </c>
      <c r="I2913">
        <f>IF(D2913&gt;0,C2913/D2913,"")</f>
      </c>
      <c r="J2913">
        <f>IFERROR(B2913/B2912-1,"")</f>
      </c>
      <c r="K2913">
        <f>MAX(K2912,B2913)</f>
      </c>
      <c r="L2913">
        <f>IF(K2913&gt;0,B2913/K2913-1,"")</f>
      </c>
    </row>
    <row r="2914">
      <c r="A2914">
        <f>NAV!A2914</f>
      </c>
      <c r="B2914">
        <f>NAV!B2914</f>
      </c>
      <c r="C2914">
        <f>IFERROR(LN(B2914/B2913),"")</f>
      </c>
      <c r="D2914">
        <f>IFERROR(A2914-A2913,"")</f>
      </c>
      <c r="E2914">
        <f>IFERROR(D2914/365.25,"")</f>
      </c>
      <c r="F2914" t="inlineStr">
        <is>
          <t/>
        </is>
      </c>
      <c r="G2914" t="inlineStr">
        <is>
          <t/>
        </is>
      </c>
      <c r="H2914" t="inlineStr">
        <is>
          <t/>
        </is>
      </c>
      <c r="I2914">
        <f>IF(D2914&gt;0,C2914/D2914,"")</f>
      </c>
      <c r="J2914">
        <f>IFERROR(B2914/B2913-1,"")</f>
      </c>
      <c r="K2914">
        <f>MAX(K2913,B2914)</f>
      </c>
      <c r="L2914">
        <f>IF(K2914&gt;0,B2914/K2914-1,"")</f>
      </c>
    </row>
    <row r="2915">
      <c r="A2915">
        <f>NAV!A2915</f>
      </c>
      <c r="B2915">
        <f>NAV!B2915</f>
      </c>
      <c r="C2915">
        <f>IFERROR(LN(B2915/B2914),"")</f>
      </c>
      <c r="D2915">
        <f>IFERROR(A2915-A2914,"")</f>
      </c>
      <c r="E2915">
        <f>IFERROR(D2915/365.25,"")</f>
      </c>
      <c r="F2915" t="inlineStr">
        <is>
          <t/>
        </is>
      </c>
      <c r="G2915" t="inlineStr">
        <is>
          <t/>
        </is>
      </c>
      <c r="H2915" t="inlineStr">
        <is>
          <t/>
        </is>
      </c>
      <c r="I2915">
        <f>IF(D2915&gt;0,C2915/D2915,"")</f>
      </c>
      <c r="J2915">
        <f>IFERROR(B2915/B2914-1,"")</f>
      </c>
      <c r="K2915">
        <f>MAX(K2914,B2915)</f>
      </c>
      <c r="L2915">
        <f>IF(K2915&gt;0,B2915/K2915-1,"")</f>
      </c>
    </row>
    <row r="2916">
      <c r="A2916">
        <f>NAV!A2916</f>
      </c>
      <c r="B2916">
        <f>NAV!B2916</f>
      </c>
      <c r="C2916">
        <f>IFERROR(LN(B2916/B2915),"")</f>
      </c>
      <c r="D2916">
        <f>IFERROR(A2916-A2915,"")</f>
      </c>
      <c r="E2916">
        <f>IFERROR(D2916/365.25,"")</f>
      </c>
      <c r="F2916" t="inlineStr">
        <is>
          <t/>
        </is>
      </c>
      <c r="G2916" t="inlineStr">
        <is>
          <t/>
        </is>
      </c>
      <c r="H2916" t="inlineStr">
        <is>
          <t/>
        </is>
      </c>
      <c r="I2916">
        <f>IF(D2916&gt;0,C2916/D2916,"")</f>
      </c>
      <c r="J2916">
        <f>IFERROR(B2916/B2915-1,"")</f>
      </c>
      <c r="K2916">
        <f>MAX(K2915,B2916)</f>
      </c>
      <c r="L2916">
        <f>IF(K2916&gt;0,B2916/K2916-1,"")</f>
      </c>
    </row>
    <row r="2917">
      <c r="A2917">
        <f>NAV!A2917</f>
      </c>
      <c r="B2917">
        <f>NAV!B2917</f>
      </c>
      <c r="C2917">
        <f>IFERROR(LN(B2917/B2916),"")</f>
      </c>
      <c r="D2917">
        <f>IFERROR(A2917-A2916,"")</f>
      </c>
      <c r="E2917">
        <f>IFERROR(D2917/365.25,"")</f>
      </c>
      <c r="F2917" t="inlineStr">
        <is>
          <t/>
        </is>
      </c>
      <c r="G2917" t="inlineStr">
        <is>
          <t/>
        </is>
      </c>
      <c r="H2917" t="inlineStr">
        <is>
          <t/>
        </is>
      </c>
      <c r="I2917">
        <f>IF(D2917&gt;0,C2917/D2917,"")</f>
      </c>
      <c r="J2917">
        <f>IFERROR(B2917/B2916-1,"")</f>
      </c>
      <c r="K2917">
        <f>MAX(K2916,B2917)</f>
      </c>
      <c r="L2917">
        <f>IF(K2917&gt;0,B2917/K2917-1,"")</f>
      </c>
    </row>
    <row r="2918">
      <c r="A2918">
        <f>NAV!A2918</f>
      </c>
      <c r="B2918">
        <f>NAV!B2918</f>
      </c>
      <c r="C2918">
        <f>IFERROR(LN(B2918/B2917),"")</f>
      </c>
      <c r="D2918">
        <f>IFERROR(A2918-A2917,"")</f>
      </c>
      <c r="E2918">
        <f>IFERROR(D2918/365.25,"")</f>
      </c>
      <c r="F2918" t="inlineStr">
        <is>
          <t/>
        </is>
      </c>
      <c r="G2918" t="inlineStr">
        <is>
          <t/>
        </is>
      </c>
      <c r="H2918" t="inlineStr">
        <is>
          <t/>
        </is>
      </c>
      <c r="I2918">
        <f>IF(D2918&gt;0,C2918/D2918,"")</f>
      </c>
      <c r="J2918">
        <f>IFERROR(B2918/B2917-1,"")</f>
      </c>
      <c r="K2918">
        <f>MAX(K2917,B2918)</f>
      </c>
      <c r="L2918">
        <f>IF(K2918&gt;0,B2918/K2918-1,"")</f>
      </c>
    </row>
    <row r="2919">
      <c r="A2919">
        <f>NAV!A2919</f>
      </c>
      <c r="B2919">
        <f>NAV!B2919</f>
      </c>
      <c r="C2919">
        <f>IFERROR(LN(B2919/B2918),"")</f>
      </c>
      <c r="D2919">
        <f>IFERROR(A2919-A2918,"")</f>
      </c>
      <c r="E2919">
        <f>IFERROR(D2919/365.25,"")</f>
      </c>
      <c r="F2919" t="inlineStr">
        <is>
          <t/>
        </is>
      </c>
      <c r="G2919" t="inlineStr">
        <is>
          <t/>
        </is>
      </c>
      <c r="H2919" t="inlineStr">
        <is>
          <t/>
        </is>
      </c>
      <c r="I2919">
        <f>IF(D2919&gt;0,C2919/D2919,"")</f>
      </c>
      <c r="J2919">
        <f>IFERROR(B2919/B2918-1,"")</f>
      </c>
      <c r="K2919">
        <f>MAX(K2918,B2919)</f>
      </c>
      <c r="L2919">
        <f>IF(K2919&gt;0,B2919/K2919-1,"")</f>
      </c>
    </row>
    <row r="2920">
      <c r="A2920">
        <f>NAV!A2920</f>
      </c>
      <c r="B2920">
        <f>NAV!B2920</f>
      </c>
      <c r="C2920">
        <f>IFERROR(LN(B2920/B2919),"")</f>
      </c>
      <c r="D2920">
        <f>IFERROR(A2920-A2919,"")</f>
      </c>
      <c r="E2920">
        <f>IFERROR(D2920/365.25,"")</f>
      </c>
      <c r="F2920" t="inlineStr">
        <is>
          <t/>
        </is>
      </c>
      <c r="G2920" t="inlineStr">
        <is>
          <t/>
        </is>
      </c>
      <c r="H2920" t="inlineStr">
        <is>
          <t/>
        </is>
      </c>
      <c r="I2920">
        <f>IF(D2920&gt;0,C2920/D2920,"")</f>
      </c>
      <c r="J2920">
        <f>IFERROR(B2920/B2919-1,"")</f>
      </c>
      <c r="K2920">
        <f>MAX(K2919,B2920)</f>
      </c>
      <c r="L2920">
        <f>IF(K2920&gt;0,B2920/K2920-1,"")</f>
      </c>
    </row>
    <row r="2921">
      <c r="A2921">
        <f>NAV!A2921</f>
      </c>
      <c r="B2921">
        <f>NAV!B2921</f>
      </c>
      <c r="C2921">
        <f>IFERROR(LN(B2921/B2920),"")</f>
      </c>
      <c r="D2921">
        <f>IFERROR(A2921-A2920,"")</f>
      </c>
      <c r="E2921">
        <f>IFERROR(D2921/365.25,"")</f>
      </c>
      <c r="F2921" t="inlineStr">
        <is>
          <t/>
        </is>
      </c>
      <c r="G2921" t="inlineStr">
        <is>
          <t/>
        </is>
      </c>
      <c r="H2921" t="inlineStr">
        <is>
          <t/>
        </is>
      </c>
      <c r="I2921">
        <f>IF(D2921&gt;0,C2921/D2921,"")</f>
      </c>
      <c r="J2921">
        <f>IFERROR(B2921/B2920-1,"")</f>
      </c>
      <c r="K2921">
        <f>MAX(K2920,B2921)</f>
      </c>
      <c r="L2921">
        <f>IF(K2921&gt;0,B2921/K2921-1,"")</f>
      </c>
    </row>
    <row r="2922">
      <c r="A2922">
        <f>NAV!A2922</f>
      </c>
      <c r="B2922">
        <f>NAV!B2922</f>
      </c>
      <c r="C2922">
        <f>IFERROR(LN(B2922/B2921),"")</f>
      </c>
      <c r="D2922">
        <f>IFERROR(A2922-A2921,"")</f>
      </c>
      <c r="E2922">
        <f>IFERROR(D2922/365.25,"")</f>
      </c>
      <c r="F2922" t="inlineStr">
        <is>
          <t/>
        </is>
      </c>
      <c r="G2922" t="inlineStr">
        <is>
          <t/>
        </is>
      </c>
      <c r="H2922" t="inlineStr">
        <is>
          <t/>
        </is>
      </c>
      <c r="I2922">
        <f>IF(D2922&gt;0,C2922/D2922,"")</f>
      </c>
      <c r="J2922">
        <f>IFERROR(B2922/B2921-1,"")</f>
      </c>
      <c r="K2922">
        <f>MAX(K2921,B2922)</f>
      </c>
      <c r="L2922">
        <f>IF(K2922&gt;0,B2922/K2922-1,"")</f>
      </c>
    </row>
    <row r="2923">
      <c r="A2923">
        <f>NAV!A2923</f>
      </c>
      <c r="B2923">
        <f>NAV!B2923</f>
      </c>
      <c r="C2923">
        <f>IFERROR(LN(B2923/B2922),"")</f>
      </c>
      <c r="D2923">
        <f>IFERROR(A2923-A2922,"")</f>
      </c>
      <c r="E2923">
        <f>IFERROR(D2923/365.25,"")</f>
      </c>
      <c r="F2923" t="inlineStr">
        <is>
          <t/>
        </is>
      </c>
      <c r="G2923" t="inlineStr">
        <is>
          <t/>
        </is>
      </c>
      <c r="H2923" t="inlineStr">
        <is>
          <t/>
        </is>
      </c>
      <c r="I2923">
        <f>IF(D2923&gt;0,C2923/D2923,"")</f>
      </c>
      <c r="J2923">
        <f>IFERROR(B2923/B2922-1,"")</f>
      </c>
      <c r="K2923">
        <f>MAX(K2922,B2923)</f>
      </c>
      <c r="L2923">
        <f>IF(K2923&gt;0,B2923/K2923-1,"")</f>
      </c>
    </row>
    <row r="2924">
      <c r="A2924">
        <f>NAV!A2924</f>
      </c>
      <c r="B2924">
        <f>NAV!B2924</f>
      </c>
      <c r="C2924">
        <f>IFERROR(LN(B2924/B2923),"")</f>
      </c>
      <c r="D2924">
        <f>IFERROR(A2924-A2923,"")</f>
      </c>
      <c r="E2924">
        <f>IFERROR(D2924/365.25,"")</f>
      </c>
      <c r="F2924" t="inlineStr">
        <is>
          <t/>
        </is>
      </c>
      <c r="G2924" t="inlineStr">
        <is>
          <t/>
        </is>
      </c>
      <c r="H2924" t="inlineStr">
        <is>
          <t/>
        </is>
      </c>
      <c r="I2924">
        <f>IF(D2924&gt;0,C2924/D2924,"")</f>
      </c>
      <c r="J2924">
        <f>IFERROR(B2924/B2923-1,"")</f>
      </c>
      <c r="K2924">
        <f>MAX(K2923,B2924)</f>
      </c>
      <c r="L2924">
        <f>IF(K2924&gt;0,B2924/K2924-1,"")</f>
      </c>
    </row>
    <row r="2925">
      <c r="A2925">
        <f>NAV!A2925</f>
      </c>
      <c r="B2925">
        <f>NAV!B2925</f>
      </c>
      <c r="C2925">
        <f>IFERROR(LN(B2925/B2924),"")</f>
      </c>
      <c r="D2925">
        <f>IFERROR(A2925-A2924,"")</f>
      </c>
      <c r="E2925">
        <f>IFERROR(D2925/365.25,"")</f>
      </c>
      <c r="F2925" t="inlineStr">
        <is>
          <t/>
        </is>
      </c>
      <c r="G2925" t="inlineStr">
        <is>
          <t/>
        </is>
      </c>
      <c r="H2925" t="inlineStr">
        <is>
          <t/>
        </is>
      </c>
      <c r="I2925">
        <f>IF(D2925&gt;0,C2925/D2925,"")</f>
      </c>
      <c r="J2925">
        <f>IFERROR(B2925/B2924-1,"")</f>
      </c>
      <c r="K2925">
        <f>MAX(K2924,B2925)</f>
      </c>
      <c r="L2925">
        <f>IF(K2925&gt;0,B2925/K2925-1,"")</f>
      </c>
    </row>
    <row r="2926">
      <c r="A2926">
        <f>NAV!A2926</f>
      </c>
      <c r="B2926">
        <f>NAV!B2926</f>
      </c>
      <c r="C2926">
        <f>IFERROR(LN(B2926/B2925),"")</f>
      </c>
      <c r="D2926">
        <f>IFERROR(A2926-A2925,"")</f>
      </c>
      <c r="E2926">
        <f>IFERROR(D2926/365.25,"")</f>
      </c>
      <c r="F2926" t="inlineStr">
        <is>
          <t/>
        </is>
      </c>
      <c r="G2926" t="inlineStr">
        <is>
          <t/>
        </is>
      </c>
      <c r="H2926" t="inlineStr">
        <is>
          <t/>
        </is>
      </c>
      <c r="I2926">
        <f>IF(D2926&gt;0,C2926/D2926,"")</f>
      </c>
      <c r="J2926">
        <f>IFERROR(B2926/B2925-1,"")</f>
      </c>
      <c r="K2926">
        <f>MAX(K2925,B2926)</f>
      </c>
      <c r="L2926">
        <f>IF(K2926&gt;0,B2926/K2926-1,"")</f>
      </c>
    </row>
    <row r="2927">
      <c r="A2927">
        <f>NAV!A2927</f>
      </c>
      <c r="B2927">
        <f>NAV!B2927</f>
      </c>
      <c r="C2927">
        <f>IFERROR(LN(B2927/B2926),"")</f>
      </c>
      <c r="D2927">
        <f>IFERROR(A2927-A2926,"")</f>
      </c>
      <c r="E2927">
        <f>IFERROR(D2927/365.25,"")</f>
      </c>
      <c r="F2927" t="inlineStr">
        <is>
          <t/>
        </is>
      </c>
      <c r="G2927" t="inlineStr">
        <is>
          <t/>
        </is>
      </c>
      <c r="H2927" t="inlineStr">
        <is>
          <t/>
        </is>
      </c>
      <c r="I2927">
        <f>IF(D2927&gt;0,C2927/D2927,"")</f>
      </c>
      <c r="J2927">
        <f>IFERROR(B2927/B2926-1,"")</f>
      </c>
      <c r="K2927">
        <f>MAX(K2926,B2927)</f>
      </c>
      <c r="L2927">
        <f>IF(K2927&gt;0,B2927/K2927-1,"")</f>
      </c>
    </row>
    <row r="2928">
      <c r="A2928">
        <f>NAV!A2928</f>
      </c>
      <c r="B2928">
        <f>NAV!B2928</f>
      </c>
      <c r="C2928">
        <f>IFERROR(LN(B2928/B2927),"")</f>
      </c>
      <c r="D2928">
        <f>IFERROR(A2928-A2927,"")</f>
      </c>
      <c r="E2928">
        <f>IFERROR(D2928/365.25,"")</f>
      </c>
      <c r="F2928" t="inlineStr">
        <is>
          <t/>
        </is>
      </c>
      <c r="G2928" t="inlineStr">
        <is>
          <t/>
        </is>
      </c>
      <c r="H2928" t="inlineStr">
        <is>
          <t/>
        </is>
      </c>
      <c r="I2928">
        <f>IF(D2928&gt;0,C2928/D2928,"")</f>
      </c>
      <c r="J2928">
        <f>IFERROR(B2928/B2927-1,"")</f>
      </c>
      <c r="K2928">
        <f>MAX(K2927,B2928)</f>
      </c>
      <c r="L2928">
        <f>IF(K2928&gt;0,B2928/K2928-1,"")</f>
      </c>
    </row>
    <row r="2929">
      <c r="A2929">
        <f>NAV!A2929</f>
      </c>
      <c r="B2929">
        <f>NAV!B2929</f>
      </c>
      <c r="C2929">
        <f>IFERROR(LN(B2929/B2928),"")</f>
      </c>
      <c r="D2929">
        <f>IFERROR(A2929-A2928,"")</f>
      </c>
      <c r="E2929">
        <f>IFERROR(D2929/365.25,"")</f>
      </c>
      <c r="F2929" t="inlineStr">
        <is>
          <t/>
        </is>
      </c>
      <c r="G2929" t="inlineStr">
        <is>
          <t/>
        </is>
      </c>
      <c r="H2929" t="inlineStr">
        <is>
          <t/>
        </is>
      </c>
      <c r="I2929">
        <f>IF(D2929&gt;0,C2929/D2929,"")</f>
      </c>
      <c r="J2929">
        <f>IFERROR(B2929/B2928-1,"")</f>
      </c>
      <c r="K2929">
        <f>MAX(K2928,B2929)</f>
      </c>
      <c r="L2929">
        <f>IF(K2929&gt;0,B2929/K2929-1,"")</f>
      </c>
    </row>
    <row r="2930">
      <c r="A2930">
        <f>NAV!A2930</f>
      </c>
      <c r="B2930">
        <f>NAV!B2930</f>
      </c>
      <c r="C2930">
        <f>IFERROR(LN(B2930/B2929),"")</f>
      </c>
      <c r="D2930">
        <f>IFERROR(A2930-A2929,"")</f>
      </c>
      <c r="E2930">
        <f>IFERROR(D2930/365.25,"")</f>
      </c>
      <c r="F2930" t="inlineStr">
        <is>
          <t/>
        </is>
      </c>
      <c r="G2930" t="inlineStr">
        <is>
          <t/>
        </is>
      </c>
      <c r="H2930" t="inlineStr">
        <is>
          <t/>
        </is>
      </c>
      <c r="I2930">
        <f>IF(D2930&gt;0,C2930/D2930,"")</f>
      </c>
      <c r="J2930">
        <f>IFERROR(B2930/B2929-1,"")</f>
      </c>
      <c r="K2930">
        <f>MAX(K2929,B2930)</f>
      </c>
      <c r="L2930">
        <f>IF(K2930&gt;0,B2930/K2930-1,"")</f>
      </c>
    </row>
    <row r="2931">
      <c r="A2931">
        <f>NAV!A2931</f>
      </c>
      <c r="B2931">
        <f>NAV!B2931</f>
      </c>
      <c r="C2931">
        <f>IFERROR(LN(B2931/B2930),"")</f>
      </c>
      <c r="D2931">
        <f>IFERROR(A2931-A2930,"")</f>
      </c>
      <c r="E2931">
        <f>IFERROR(D2931/365.25,"")</f>
      </c>
      <c r="F2931" t="inlineStr">
        <is>
          <t/>
        </is>
      </c>
      <c r="G2931" t="inlineStr">
        <is>
          <t/>
        </is>
      </c>
      <c r="H2931" t="inlineStr">
        <is>
          <t/>
        </is>
      </c>
      <c r="I2931">
        <f>IF(D2931&gt;0,C2931/D2931,"")</f>
      </c>
      <c r="J2931">
        <f>IFERROR(B2931/B2930-1,"")</f>
      </c>
      <c r="K2931">
        <f>MAX(K2930,B2931)</f>
      </c>
      <c r="L2931">
        <f>IF(K2931&gt;0,B2931/K2931-1,"")</f>
      </c>
    </row>
    <row r="2932">
      <c r="A2932">
        <f>NAV!A2932</f>
      </c>
      <c r="B2932">
        <f>NAV!B2932</f>
      </c>
      <c r="C2932">
        <f>IFERROR(LN(B2932/B2931),"")</f>
      </c>
      <c r="D2932">
        <f>IFERROR(A2932-A2931,"")</f>
      </c>
      <c r="E2932">
        <f>IFERROR(D2932/365.25,"")</f>
      </c>
      <c r="F2932" t="inlineStr">
        <is>
          <t/>
        </is>
      </c>
      <c r="G2932" t="inlineStr">
        <is>
          <t/>
        </is>
      </c>
      <c r="H2932" t="inlineStr">
        <is>
          <t/>
        </is>
      </c>
      <c r="I2932">
        <f>IF(D2932&gt;0,C2932/D2932,"")</f>
      </c>
      <c r="J2932">
        <f>IFERROR(B2932/B2931-1,"")</f>
      </c>
      <c r="K2932">
        <f>MAX(K2931,B2932)</f>
      </c>
      <c r="L2932">
        <f>IF(K2932&gt;0,B2932/K2932-1,"")</f>
      </c>
    </row>
    <row r="2933">
      <c r="A2933">
        <f>NAV!A2933</f>
      </c>
      <c r="B2933">
        <f>NAV!B2933</f>
      </c>
      <c r="C2933">
        <f>IFERROR(LN(B2933/B2932),"")</f>
      </c>
      <c r="D2933">
        <f>IFERROR(A2933-A2932,"")</f>
      </c>
      <c r="E2933">
        <f>IFERROR(D2933/365.25,"")</f>
      </c>
      <c r="F2933" t="inlineStr">
        <is>
          <t/>
        </is>
      </c>
      <c r="G2933" t="inlineStr">
        <is>
          <t/>
        </is>
      </c>
      <c r="H2933" t="inlineStr">
        <is>
          <t/>
        </is>
      </c>
      <c r="I2933">
        <f>IF(D2933&gt;0,C2933/D2933,"")</f>
      </c>
      <c r="J2933">
        <f>IFERROR(B2933/B2932-1,"")</f>
      </c>
      <c r="K2933">
        <f>MAX(K2932,B2933)</f>
      </c>
      <c r="L2933">
        <f>IF(K2933&gt;0,B2933/K2933-1,"")</f>
      </c>
    </row>
    <row r="2934">
      <c r="A2934">
        <f>NAV!A2934</f>
      </c>
      <c r="B2934">
        <f>NAV!B2934</f>
      </c>
      <c r="C2934">
        <f>IFERROR(LN(B2934/B2933),"")</f>
      </c>
      <c r="D2934">
        <f>IFERROR(A2934-A2933,"")</f>
      </c>
      <c r="E2934">
        <f>IFERROR(D2934/365.25,"")</f>
      </c>
      <c r="F2934" t="inlineStr">
        <is>
          <t/>
        </is>
      </c>
      <c r="G2934" t="inlineStr">
        <is>
          <t/>
        </is>
      </c>
      <c r="H2934" t="inlineStr">
        <is>
          <t/>
        </is>
      </c>
      <c r="I2934">
        <f>IF(D2934&gt;0,C2934/D2934,"")</f>
      </c>
      <c r="J2934">
        <f>IFERROR(B2934/B2933-1,"")</f>
      </c>
      <c r="K2934">
        <f>MAX(K2933,B2934)</f>
      </c>
      <c r="L2934">
        <f>IF(K2934&gt;0,B2934/K2934-1,"")</f>
      </c>
    </row>
    <row r="2935">
      <c r="A2935">
        <f>NAV!A2935</f>
      </c>
      <c r="B2935">
        <f>NAV!B2935</f>
      </c>
      <c r="C2935">
        <f>IFERROR(LN(B2935/B2934),"")</f>
      </c>
      <c r="D2935">
        <f>IFERROR(A2935-A2934,"")</f>
      </c>
      <c r="E2935">
        <f>IFERROR(D2935/365.25,"")</f>
      </c>
      <c r="F2935" t="inlineStr">
        <is>
          <t/>
        </is>
      </c>
      <c r="G2935" t="inlineStr">
        <is>
          <t/>
        </is>
      </c>
      <c r="H2935" t="inlineStr">
        <is>
          <t/>
        </is>
      </c>
      <c r="I2935">
        <f>IF(D2935&gt;0,C2935/D2935,"")</f>
      </c>
      <c r="J2935">
        <f>IFERROR(B2935/B2934-1,"")</f>
      </c>
      <c r="K2935">
        <f>MAX(K2934,B2935)</f>
      </c>
      <c r="L2935">
        <f>IF(K2935&gt;0,B2935/K2935-1,"")</f>
      </c>
    </row>
    <row r="2936">
      <c r="A2936">
        <f>NAV!A2936</f>
      </c>
      <c r="B2936">
        <f>NAV!B2936</f>
      </c>
      <c r="C2936">
        <f>IFERROR(LN(B2936/B2935),"")</f>
      </c>
      <c r="D2936">
        <f>IFERROR(A2936-A2935,"")</f>
      </c>
      <c r="E2936">
        <f>IFERROR(D2936/365.25,"")</f>
      </c>
      <c r="F2936" t="inlineStr">
        <is>
          <t/>
        </is>
      </c>
      <c r="G2936" t="inlineStr">
        <is>
          <t/>
        </is>
      </c>
      <c r="H2936" t="inlineStr">
        <is>
          <t/>
        </is>
      </c>
      <c r="I2936">
        <f>IF(D2936&gt;0,C2936/D2936,"")</f>
      </c>
      <c r="J2936">
        <f>IFERROR(B2936/B2935-1,"")</f>
      </c>
      <c r="K2936">
        <f>MAX(K2935,B2936)</f>
      </c>
      <c r="L2936">
        <f>IF(K2936&gt;0,B2936/K2936-1,"")</f>
      </c>
    </row>
    <row r="2937">
      <c r="A2937">
        <f>NAV!A2937</f>
      </c>
      <c r="B2937">
        <f>NAV!B2937</f>
      </c>
      <c r="C2937">
        <f>IFERROR(LN(B2937/B2936),"")</f>
      </c>
      <c r="D2937">
        <f>IFERROR(A2937-A2936,"")</f>
      </c>
      <c r="E2937">
        <f>IFERROR(D2937/365.25,"")</f>
      </c>
      <c r="F2937" t="inlineStr">
        <is>
          <t/>
        </is>
      </c>
      <c r="G2937" t="inlineStr">
        <is>
          <t/>
        </is>
      </c>
      <c r="H2937" t="inlineStr">
        <is>
          <t/>
        </is>
      </c>
      <c r="I2937">
        <f>IF(D2937&gt;0,C2937/D2937,"")</f>
      </c>
      <c r="J2937">
        <f>IFERROR(B2937/B2936-1,"")</f>
      </c>
      <c r="K2937">
        <f>MAX(K2936,B2937)</f>
      </c>
      <c r="L2937">
        <f>IF(K2937&gt;0,B2937/K2937-1,"")</f>
      </c>
    </row>
    <row r="2938">
      <c r="A2938">
        <f>NAV!A2938</f>
      </c>
      <c r="B2938">
        <f>NAV!B2938</f>
      </c>
      <c r="C2938">
        <f>IFERROR(LN(B2938/B2937),"")</f>
      </c>
      <c r="D2938">
        <f>IFERROR(A2938-A2937,"")</f>
      </c>
      <c r="E2938">
        <f>IFERROR(D2938/365.25,"")</f>
      </c>
      <c r="F2938" t="inlineStr">
        <is>
          <t/>
        </is>
      </c>
      <c r="G2938" t="inlineStr">
        <is>
          <t/>
        </is>
      </c>
      <c r="H2938" t="inlineStr">
        <is>
          <t/>
        </is>
      </c>
      <c r="I2938">
        <f>IF(D2938&gt;0,C2938/D2938,"")</f>
      </c>
      <c r="J2938">
        <f>IFERROR(B2938/B2937-1,"")</f>
      </c>
      <c r="K2938">
        <f>MAX(K2937,B2938)</f>
      </c>
      <c r="L2938">
        <f>IF(K2938&gt;0,B2938/K2938-1,"")</f>
      </c>
    </row>
    <row r="2939">
      <c r="A2939">
        <f>NAV!A2939</f>
      </c>
      <c r="B2939">
        <f>NAV!B2939</f>
      </c>
      <c r="C2939">
        <f>IFERROR(LN(B2939/B2938),"")</f>
      </c>
      <c r="D2939">
        <f>IFERROR(A2939-A2938,"")</f>
      </c>
      <c r="E2939">
        <f>IFERROR(D2939/365.25,"")</f>
      </c>
      <c r="F2939" t="inlineStr">
        <is>
          <t/>
        </is>
      </c>
      <c r="G2939" t="inlineStr">
        <is>
          <t/>
        </is>
      </c>
      <c r="H2939" t="inlineStr">
        <is>
          <t/>
        </is>
      </c>
      <c r="I2939">
        <f>IF(D2939&gt;0,C2939/D2939,"")</f>
      </c>
      <c r="J2939">
        <f>IFERROR(B2939/B2938-1,"")</f>
      </c>
      <c r="K2939">
        <f>MAX(K2938,B2939)</f>
      </c>
      <c r="L2939">
        <f>IF(K2939&gt;0,B2939/K2939-1,"")</f>
      </c>
    </row>
    <row r="2940">
      <c r="A2940">
        <f>NAV!A2940</f>
      </c>
      <c r="B2940">
        <f>NAV!B2940</f>
      </c>
      <c r="C2940">
        <f>IFERROR(LN(B2940/B2939),"")</f>
      </c>
      <c r="D2940">
        <f>IFERROR(A2940-A2939,"")</f>
      </c>
      <c r="E2940">
        <f>IFERROR(D2940/365.25,"")</f>
      </c>
      <c r="F2940" t="inlineStr">
        <is>
          <t/>
        </is>
      </c>
      <c r="G2940" t="inlineStr">
        <is>
          <t/>
        </is>
      </c>
      <c r="H2940" t="inlineStr">
        <is>
          <t/>
        </is>
      </c>
      <c r="I2940">
        <f>IF(D2940&gt;0,C2940/D2940,"")</f>
      </c>
      <c r="J2940">
        <f>IFERROR(B2940/B2939-1,"")</f>
      </c>
      <c r="K2940">
        <f>MAX(K2939,B2940)</f>
      </c>
      <c r="L2940">
        <f>IF(K2940&gt;0,B2940/K2940-1,"")</f>
      </c>
    </row>
    <row r="2941">
      <c r="A2941">
        <f>NAV!A2941</f>
      </c>
      <c r="B2941">
        <f>NAV!B2941</f>
      </c>
      <c r="C2941">
        <f>IFERROR(LN(B2941/B2940),"")</f>
      </c>
      <c r="D2941">
        <f>IFERROR(A2941-A2940,"")</f>
      </c>
      <c r="E2941">
        <f>IFERROR(D2941/365.25,"")</f>
      </c>
      <c r="F2941" t="inlineStr">
        <is>
          <t/>
        </is>
      </c>
      <c r="G2941" t="inlineStr">
        <is>
          <t/>
        </is>
      </c>
      <c r="H2941" t="inlineStr">
        <is>
          <t/>
        </is>
      </c>
      <c r="I2941">
        <f>IF(D2941&gt;0,C2941/D2941,"")</f>
      </c>
      <c r="J2941">
        <f>IFERROR(B2941/B2940-1,"")</f>
      </c>
      <c r="K2941">
        <f>MAX(K2940,B2941)</f>
      </c>
      <c r="L2941">
        <f>IF(K2941&gt;0,B2941/K2941-1,"")</f>
      </c>
    </row>
    <row r="2942">
      <c r="A2942">
        <f>NAV!A2942</f>
      </c>
      <c r="B2942">
        <f>NAV!B2942</f>
      </c>
      <c r="C2942">
        <f>IFERROR(LN(B2942/B2941),"")</f>
      </c>
      <c r="D2942">
        <f>IFERROR(A2942-A2941,"")</f>
      </c>
      <c r="E2942">
        <f>IFERROR(D2942/365.25,"")</f>
      </c>
      <c r="F2942" t="inlineStr">
        <is>
          <t/>
        </is>
      </c>
      <c r="G2942" t="inlineStr">
        <is>
          <t/>
        </is>
      </c>
      <c r="H2942" t="inlineStr">
        <is>
          <t/>
        </is>
      </c>
      <c r="I2942">
        <f>IF(D2942&gt;0,C2942/D2942,"")</f>
      </c>
      <c r="J2942">
        <f>IFERROR(B2942/B2941-1,"")</f>
      </c>
      <c r="K2942">
        <f>MAX(K2941,B2942)</f>
      </c>
      <c r="L2942">
        <f>IF(K2942&gt;0,B2942/K2942-1,"")</f>
      </c>
    </row>
    <row r="2943">
      <c r="A2943">
        <f>NAV!A2943</f>
      </c>
      <c r="B2943">
        <f>NAV!B2943</f>
      </c>
      <c r="C2943">
        <f>IFERROR(LN(B2943/B2942),"")</f>
      </c>
      <c r="D2943">
        <f>IFERROR(A2943-A2942,"")</f>
      </c>
      <c r="E2943">
        <f>IFERROR(D2943/365.25,"")</f>
      </c>
      <c r="F2943" t="inlineStr">
        <is>
          <t/>
        </is>
      </c>
      <c r="G2943" t="inlineStr">
        <is>
          <t/>
        </is>
      </c>
      <c r="H2943" t="inlineStr">
        <is>
          <t/>
        </is>
      </c>
      <c r="I2943">
        <f>IF(D2943&gt;0,C2943/D2943,"")</f>
      </c>
      <c r="J2943">
        <f>IFERROR(B2943/B2942-1,"")</f>
      </c>
      <c r="K2943">
        <f>MAX(K2942,B2943)</f>
      </c>
      <c r="L2943">
        <f>IF(K2943&gt;0,B2943/K2943-1,"")</f>
      </c>
    </row>
    <row r="2944">
      <c r="A2944">
        <f>NAV!A2944</f>
      </c>
      <c r="B2944">
        <f>NAV!B2944</f>
      </c>
      <c r="C2944">
        <f>IFERROR(LN(B2944/B2943),"")</f>
      </c>
      <c r="D2944">
        <f>IFERROR(A2944-A2943,"")</f>
      </c>
      <c r="E2944">
        <f>IFERROR(D2944/365.25,"")</f>
      </c>
      <c r="F2944" t="inlineStr">
        <is>
          <t/>
        </is>
      </c>
      <c r="G2944" t="inlineStr">
        <is>
          <t/>
        </is>
      </c>
      <c r="H2944" t="inlineStr">
        <is>
          <t/>
        </is>
      </c>
      <c r="I2944">
        <f>IF(D2944&gt;0,C2944/D2944,"")</f>
      </c>
      <c r="J2944">
        <f>IFERROR(B2944/B2943-1,"")</f>
      </c>
      <c r="K2944">
        <f>MAX(K2943,B2944)</f>
      </c>
      <c r="L2944">
        <f>IF(K2944&gt;0,B2944/K2944-1,"")</f>
      </c>
    </row>
    <row r="2945">
      <c r="A2945">
        <f>NAV!A2945</f>
      </c>
      <c r="B2945">
        <f>NAV!B2945</f>
      </c>
      <c r="C2945">
        <f>IFERROR(LN(B2945/B2944),"")</f>
      </c>
      <c r="D2945">
        <f>IFERROR(A2945-A2944,"")</f>
      </c>
      <c r="E2945">
        <f>IFERROR(D2945/365.25,"")</f>
      </c>
      <c r="F2945" t="inlineStr">
        <is>
          <t/>
        </is>
      </c>
      <c r="G2945" t="inlineStr">
        <is>
          <t/>
        </is>
      </c>
      <c r="H2945" t="inlineStr">
        <is>
          <t/>
        </is>
      </c>
      <c r="I2945">
        <f>IF(D2945&gt;0,C2945/D2945,"")</f>
      </c>
      <c r="J2945">
        <f>IFERROR(B2945/B2944-1,"")</f>
      </c>
      <c r="K2945">
        <f>MAX(K2944,B2945)</f>
      </c>
      <c r="L2945">
        <f>IF(K2945&gt;0,B2945/K2945-1,"")</f>
      </c>
    </row>
    <row r="2946">
      <c r="A2946">
        <f>NAV!A2946</f>
      </c>
      <c r="B2946">
        <f>NAV!B2946</f>
      </c>
      <c r="C2946">
        <f>IFERROR(LN(B2946/B2945),"")</f>
      </c>
      <c r="D2946">
        <f>IFERROR(A2946-A2945,"")</f>
      </c>
      <c r="E2946">
        <f>IFERROR(D2946/365.25,"")</f>
      </c>
      <c r="F2946" t="inlineStr">
        <is>
          <t/>
        </is>
      </c>
      <c r="G2946" t="inlineStr">
        <is>
          <t/>
        </is>
      </c>
      <c r="H2946" t="inlineStr">
        <is>
          <t/>
        </is>
      </c>
      <c r="I2946">
        <f>IF(D2946&gt;0,C2946/D2946,"")</f>
      </c>
      <c r="J2946">
        <f>IFERROR(B2946/B2945-1,"")</f>
      </c>
      <c r="K2946">
        <f>MAX(K2945,B2946)</f>
      </c>
      <c r="L2946">
        <f>IF(K2946&gt;0,B2946/K2946-1,"")</f>
      </c>
    </row>
    <row r="2947">
      <c r="A2947">
        <f>NAV!A2947</f>
      </c>
      <c r="B2947">
        <f>NAV!B2947</f>
      </c>
      <c r="C2947">
        <f>IFERROR(LN(B2947/B2946),"")</f>
      </c>
      <c r="D2947">
        <f>IFERROR(A2947-A2946,"")</f>
      </c>
      <c r="E2947">
        <f>IFERROR(D2947/365.25,"")</f>
      </c>
      <c r="F2947" t="inlineStr">
        <is>
          <t/>
        </is>
      </c>
      <c r="G2947" t="inlineStr">
        <is>
          <t/>
        </is>
      </c>
      <c r="H2947" t="inlineStr">
        <is>
          <t/>
        </is>
      </c>
      <c r="I2947">
        <f>IF(D2947&gt;0,C2947/D2947,"")</f>
      </c>
      <c r="J2947">
        <f>IFERROR(B2947/B2946-1,"")</f>
      </c>
      <c r="K2947">
        <f>MAX(K2946,B2947)</f>
      </c>
      <c r="L2947">
        <f>IF(K2947&gt;0,B2947/K2947-1,"")</f>
      </c>
    </row>
    <row r="2948">
      <c r="A2948">
        <f>NAV!A2948</f>
      </c>
      <c r="B2948">
        <f>NAV!B2948</f>
      </c>
      <c r="C2948">
        <f>IFERROR(LN(B2948/B2947),"")</f>
      </c>
      <c r="D2948">
        <f>IFERROR(A2948-A2947,"")</f>
      </c>
      <c r="E2948">
        <f>IFERROR(D2948/365.25,"")</f>
      </c>
      <c r="F2948" t="inlineStr">
        <is>
          <t/>
        </is>
      </c>
      <c r="G2948" t="inlineStr">
        <is>
          <t/>
        </is>
      </c>
      <c r="H2948" t="inlineStr">
        <is>
          <t/>
        </is>
      </c>
      <c r="I2948">
        <f>IF(D2948&gt;0,C2948/D2948,"")</f>
      </c>
      <c r="J2948">
        <f>IFERROR(B2948/B2947-1,"")</f>
      </c>
      <c r="K2948">
        <f>MAX(K2947,B2948)</f>
      </c>
      <c r="L2948">
        <f>IF(K2948&gt;0,B2948/K2948-1,"")</f>
      </c>
    </row>
    <row r="2949">
      <c r="A2949">
        <f>NAV!A2949</f>
      </c>
      <c r="B2949">
        <f>NAV!B2949</f>
      </c>
      <c r="C2949">
        <f>IFERROR(LN(B2949/B2948),"")</f>
      </c>
      <c r="D2949">
        <f>IFERROR(A2949-A2948,"")</f>
      </c>
      <c r="E2949">
        <f>IFERROR(D2949/365.25,"")</f>
      </c>
      <c r="F2949" t="inlineStr">
        <is>
          <t/>
        </is>
      </c>
      <c r="G2949" t="inlineStr">
        <is>
          <t/>
        </is>
      </c>
      <c r="H2949" t="inlineStr">
        <is>
          <t/>
        </is>
      </c>
      <c r="I2949">
        <f>IF(D2949&gt;0,C2949/D2949,"")</f>
      </c>
      <c r="J2949">
        <f>IFERROR(B2949/B2948-1,"")</f>
      </c>
      <c r="K2949">
        <f>MAX(K2948,B2949)</f>
      </c>
      <c r="L2949">
        <f>IF(K2949&gt;0,B2949/K2949-1,"")</f>
      </c>
    </row>
    <row r="2950">
      <c r="A2950">
        <f>NAV!A2950</f>
      </c>
      <c r="B2950">
        <f>NAV!B2950</f>
      </c>
      <c r="C2950">
        <f>IFERROR(LN(B2950/B2949),"")</f>
      </c>
      <c r="D2950">
        <f>IFERROR(A2950-A2949,"")</f>
      </c>
      <c r="E2950">
        <f>IFERROR(D2950/365.25,"")</f>
      </c>
      <c r="F2950" t="inlineStr">
        <is>
          <t/>
        </is>
      </c>
      <c r="G2950" t="inlineStr">
        <is>
          <t/>
        </is>
      </c>
      <c r="H2950" t="inlineStr">
        <is>
          <t/>
        </is>
      </c>
      <c r="I2950">
        <f>IF(D2950&gt;0,C2950/D2950,"")</f>
      </c>
      <c r="J2950">
        <f>IFERROR(B2950/B2949-1,"")</f>
      </c>
      <c r="K2950">
        <f>MAX(K2949,B2950)</f>
      </c>
      <c r="L2950">
        <f>IF(K2950&gt;0,B2950/K2950-1,"")</f>
      </c>
    </row>
    <row r="2951">
      <c r="A2951">
        <f>NAV!A2951</f>
      </c>
      <c r="B2951">
        <f>NAV!B2951</f>
      </c>
      <c r="C2951">
        <f>IFERROR(LN(B2951/B2950),"")</f>
      </c>
      <c r="D2951">
        <f>IFERROR(A2951-A2950,"")</f>
      </c>
      <c r="E2951">
        <f>IFERROR(D2951/365.25,"")</f>
      </c>
      <c r="F2951" t="inlineStr">
        <is>
          <t/>
        </is>
      </c>
      <c r="G2951" t="inlineStr">
        <is>
          <t/>
        </is>
      </c>
      <c r="H2951" t="inlineStr">
        <is>
          <t/>
        </is>
      </c>
      <c r="I2951">
        <f>IF(D2951&gt;0,C2951/D2951,"")</f>
      </c>
      <c r="J2951">
        <f>IFERROR(B2951/B2950-1,"")</f>
      </c>
      <c r="K2951">
        <f>MAX(K2950,B2951)</f>
      </c>
      <c r="L2951">
        <f>IF(K2951&gt;0,B2951/K2951-1,"")</f>
      </c>
    </row>
    <row r="2952">
      <c r="A2952">
        <f>NAV!A2952</f>
      </c>
      <c r="B2952">
        <f>NAV!B2952</f>
      </c>
      <c r="C2952">
        <f>IFERROR(LN(B2952/B2951),"")</f>
      </c>
      <c r="D2952">
        <f>IFERROR(A2952-A2951,"")</f>
      </c>
      <c r="E2952">
        <f>IFERROR(D2952/365.25,"")</f>
      </c>
      <c r="F2952" t="inlineStr">
        <is>
          <t/>
        </is>
      </c>
      <c r="G2952" t="inlineStr">
        <is>
          <t/>
        </is>
      </c>
      <c r="H2952" t="inlineStr">
        <is>
          <t/>
        </is>
      </c>
      <c r="I2952">
        <f>IF(D2952&gt;0,C2952/D2952,"")</f>
      </c>
      <c r="J2952">
        <f>IFERROR(B2952/B2951-1,"")</f>
      </c>
      <c r="K2952">
        <f>MAX(K2951,B2952)</f>
      </c>
      <c r="L2952">
        <f>IF(K2952&gt;0,B2952/K2952-1,"")</f>
      </c>
    </row>
    <row r="2953">
      <c r="A2953">
        <f>NAV!A2953</f>
      </c>
      <c r="B2953">
        <f>NAV!B2953</f>
      </c>
      <c r="C2953">
        <f>IFERROR(LN(B2953/B2952),"")</f>
      </c>
      <c r="D2953">
        <f>IFERROR(A2953-A2952,"")</f>
      </c>
      <c r="E2953">
        <f>IFERROR(D2953/365.25,"")</f>
      </c>
      <c r="F2953" t="inlineStr">
        <is>
          <t/>
        </is>
      </c>
      <c r="G2953" t="inlineStr">
        <is>
          <t/>
        </is>
      </c>
      <c r="H2953" t="inlineStr">
        <is>
          <t/>
        </is>
      </c>
      <c r="I2953">
        <f>IF(D2953&gt;0,C2953/D2953,"")</f>
      </c>
      <c r="J2953">
        <f>IFERROR(B2953/B2952-1,"")</f>
      </c>
      <c r="K2953">
        <f>MAX(K2952,B2953)</f>
      </c>
      <c r="L2953">
        <f>IF(K2953&gt;0,B2953/K2953-1,"")</f>
      </c>
    </row>
    <row r="2954">
      <c r="A2954">
        <f>NAV!A2954</f>
      </c>
      <c r="B2954">
        <f>NAV!B2954</f>
      </c>
      <c r="C2954">
        <f>IFERROR(LN(B2954/B2953),"")</f>
      </c>
      <c r="D2954">
        <f>IFERROR(A2954-A2953,"")</f>
      </c>
      <c r="E2954">
        <f>IFERROR(D2954/365.25,"")</f>
      </c>
      <c r="F2954" t="inlineStr">
        <is>
          <t/>
        </is>
      </c>
      <c r="G2954" t="inlineStr">
        <is>
          <t/>
        </is>
      </c>
      <c r="H2954" t="inlineStr">
        <is>
          <t/>
        </is>
      </c>
      <c r="I2954">
        <f>IF(D2954&gt;0,C2954/D2954,"")</f>
      </c>
      <c r="J2954">
        <f>IFERROR(B2954/B2953-1,"")</f>
      </c>
      <c r="K2954">
        <f>MAX(K2953,B2954)</f>
      </c>
      <c r="L2954">
        <f>IF(K2954&gt;0,B2954/K2954-1,"")</f>
      </c>
    </row>
    <row r="2955">
      <c r="A2955">
        <f>NAV!A2955</f>
      </c>
      <c r="B2955">
        <f>NAV!B2955</f>
      </c>
      <c r="C2955">
        <f>IFERROR(LN(B2955/B2954),"")</f>
      </c>
      <c r="D2955">
        <f>IFERROR(A2955-A2954,"")</f>
      </c>
      <c r="E2955">
        <f>IFERROR(D2955/365.25,"")</f>
      </c>
      <c r="F2955" t="inlineStr">
        <is>
          <t/>
        </is>
      </c>
      <c r="G2955" t="inlineStr">
        <is>
          <t/>
        </is>
      </c>
      <c r="H2955" t="inlineStr">
        <is>
          <t/>
        </is>
      </c>
      <c r="I2955">
        <f>IF(D2955&gt;0,C2955/D2955,"")</f>
      </c>
      <c r="J2955">
        <f>IFERROR(B2955/B2954-1,"")</f>
      </c>
      <c r="K2955">
        <f>MAX(K2954,B2955)</f>
      </c>
      <c r="L2955">
        <f>IF(K2955&gt;0,B2955/K2955-1,"")</f>
      </c>
    </row>
    <row r="2956">
      <c r="A2956">
        <f>NAV!A2956</f>
      </c>
      <c r="B2956">
        <f>NAV!B2956</f>
      </c>
      <c r="C2956">
        <f>IFERROR(LN(B2956/B2955),"")</f>
      </c>
      <c r="D2956">
        <f>IFERROR(A2956-A2955,"")</f>
      </c>
      <c r="E2956">
        <f>IFERROR(D2956/365.25,"")</f>
      </c>
      <c r="F2956" t="inlineStr">
        <is>
          <t/>
        </is>
      </c>
      <c r="G2956" t="inlineStr">
        <is>
          <t/>
        </is>
      </c>
      <c r="H2956" t="inlineStr">
        <is>
          <t/>
        </is>
      </c>
      <c r="I2956">
        <f>IF(D2956&gt;0,C2956/D2956,"")</f>
      </c>
      <c r="J2956">
        <f>IFERROR(B2956/B2955-1,"")</f>
      </c>
      <c r="K2956">
        <f>MAX(K2955,B2956)</f>
      </c>
      <c r="L2956">
        <f>IF(K2956&gt;0,B2956/K2956-1,"")</f>
      </c>
    </row>
    <row r="2957">
      <c r="A2957">
        <f>NAV!A2957</f>
      </c>
      <c r="B2957">
        <f>NAV!B2957</f>
      </c>
      <c r="C2957">
        <f>IFERROR(LN(B2957/B2956),"")</f>
      </c>
      <c r="D2957">
        <f>IFERROR(A2957-A2956,"")</f>
      </c>
      <c r="E2957">
        <f>IFERROR(D2957/365.25,"")</f>
      </c>
      <c r="F2957" t="inlineStr">
        <is>
          <t/>
        </is>
      </c>
      <c r="G2957" t="inlineStr">
        <is>
          <t/>
        </is>
      </c>
      <c r="H2957" t="inlineStr">
        <is>
          <t/>
        </is>
      </c>
      <c r="I2957">
        <f>IF(D2957&gt;0,C2957/D2957,"")</f>
      </c>
      <c r="J2957">
        <f>IFERROR(B2957/B2956-1,"")</f>
      </c>
      <c r="K2957">
        <f>MAX(K2956,B2957)</f>
      </c>
      <c r="L2957">
        <f>IF(K2957&gt;0,B2957/K2957-1,"")</f>
      </c>
    </row>
    <row r="2958">
      <c r="A2958">
        <f>NAV!A2958</f>
      </c>
      <c r="B2958">
        <f>NAV!B2958</f>
      </c>
      <c r="C2958">
        <f>IFERROR(LN(B2958/B2957),"")</f>
      </c>
      <c r="D2958">
        <f>IFERROR(A2958-A2957,"")</f>
      </c>
      <c r="E2958">
        <f>IFERROR(D2958/365.25,"")</f>
      </c>
      <c r="F2958" t="inlineStr">
        <is>
          <t/>
        </is>
      </c>
      <c r="G2958" t="inlineStr">
        <is>
          <t/>
        </is>
      </c>
      <c r="H2958" t="inlineStr">
        <is>
          <t/>
        </is>
      </c>
      <c r="I2958">
        <f>IF(D2958&gt;0,C2958/D2958,"")</f>
      </c>
      <c r="J2958">
        <f>IFERROR(B2958/B2957-1,"")</f>
      </c>
      <c r="K2958">
        <f>MAX(K2957,B2958)</f>
      </c>
      <c r="L2958">
        <f>IF(K2958&gt;0,B2958/K2958-1,"")</f>
      </c>
    </row>
    <row r="2959">
      <c r="A2959">
        <f>NAV!A2959</f>
      </c>
      <c r="B2959">
        <f>NAV!B2959</f>
      </c>
      <c r="C2959">
        <f>IFERROR(LN(B2959/B2958),"")</f>
      </c>
      <c r="D2959">
        <f>IFERROR(A2959-A2958,"")</f>
      </c>
      <c r="E2959">
        <f>IFERROR(D2959/365.25,"")</f>
      </c>
      <c r="F2959" t="inlineStr">
        <is>
          <t/>
        </is>
      </c>
      <c r="G2959" t="inlineStr">
        <is>
          <t/>
        </is>
      </c>
      <c r="H2959" t="inlineStr">
        <is>
          <t/>
        </is>
      </c>
      <c r="I2959">
        <f>IF(D2959&gt;0,C2959/D2959,"")</f>
      </c>
      <c r="J2959">
        <f>IFERROR(B2959/B2958-1,"")</f>
      </c>
      <c r="K2959">
        <f>MAX(K2958,B2959)</f>
      </c>
      <c r="L2959">
        <f>IF(K2959&gt;0,B2959/K2959-1,"")</f>
      </c>
    </row>
    <row r="2960">
      <c r="A2960">
        <f>NAV!A2960</f>
      </c>
      <c r="B2960">
        <f>NAV!B2960</f>
      </c>
      <c r="C2960">
        <f>IFERROR(LN(B2960/B2959),"")</f>
      </c>
      <c r="D2960">
        <f>IFERROR(A2960-A2959,"")</f>
      </c>
      <c r="E2960">
        <f>IFERROR(D2960/365.25,"")</f>
      </c>
      <c r="F2960" t="inlineStr">
        <is>
          <t/>
        </is>
      </c>
      <c r="G2960" t="inlineStr">
        <is>
          <t/>
        </is>
      </c>
      <c r="H2960" t="inlineStr">
        <is>
          <t/>
        </is>
      </c>
      <c r="I2960">
        <f>IF(D2960&gt;0,C2960/D2960,"")</f>
      </c>
      <c r="J2960">
        <f>IFERROR(B2960/B2959-1,"")</f>
      </c>
      <c r="K2960">
        <f>MAX(K2959,B2960)</f>
      </c>
      <c r="L2960">
        <f>IF(K2960&gt;0,B2960/K2960-1,"")</f>
      </c>
    </row>
    <row r="2961">
      <c r="A2961">
        <f>NAV!A2961</f>
      </c>
      <c r="B2961">
        <f>NAV!B2961</f>
      </c>
      <c r="C2961">
        <f>IFERROR(LN(B2961/B2960),"")</f>
      </c>
      <c r="D2961">
        <f>IFERROR(A2961-A2960,"")</f>
      </c>
      <c r="E2961">
        <f>IFERROR(D2961/365.25,"")</f>
      </c>
      <c r="F2961" t="inlineStr">
        <is>
          <t/>
        </is>
      </c>
      <c r="G2961" t="inlineStr">
        <is>
          <t/>
        </is>
      </c>
      <c r="H2961" t="inlineStr">
        <is>
          <t/>
        </is>
      </c>
      <c r="I2961">
        <f>IF(D2961&gt;0,C2961/D2961,"")</f>
      </c>
      <c r="J2961">
        <f>IFERROR(B2961/B2960-1,"")</f>
      </c>
      <c r="K2961">
        <f>MAX(K2960,B2961)</f>
      </c>
      <c r="L2961">
        <f>IF(K2961&gt;0,B2961/K2961-1,"")</f>
      </c>
    </row>
    <row r="2962">
      <c r="A2962">
        <f>NAV!A2962</f>
      </c>
      <c r="B2962">
        <f>NAV!B2962</f>
      </c>
      <c r="C2962">
        <f>IFERROR(LN(B2962/B2961),"")</f>
      </c>
      <c r="D2962">
        <f>IFERROR(A2962-A2961,"")</f>
      </c>
      <c r="E2962">
        <f>IFERROR(D2962/365.25,"")</f>
      </c>
      <c r="F2962" t="inlineStr">
        <is>
          <t/>
        </is>
      </c>
      <c r="G2962" t="inlineStr">
        <is>
          <t/>
        </is>
      </c>
      <c r="H2962" t="inlineStr">
        <is>
          <t/>
        </is>
      </c>
      <c r="I2962">
        <f>IF(D2962&gt;0,C2962/D2962,"")</f>
      </c>
      <c r="J2962">
        <f>IFERROR(B2962/B2961-1,"")</f>
      </c>
      <c r="K2962">
        <f>MAX(K2961,B2962)</f>
      </c>
      <c r="L2962">
        <f>IF(K2962&gt;0,B2962/K2962-1,"")</f>
      </c>
    </row>
    <row r="2963">
      <c r="A2963">
        <f>NAV!A2963</f>
      </c>
      <c r="B2963">
        <f>NAV!B2963</f>
      </c>
      <c r="C2963">
        <f>IFERROR(LN(B2963/B2962),"")</f>
      </c>
      <c r="D2963">
        <f>IFERROR(A2963-A2962,"")</f>
      </c>
      <c r="E2963">
        <f>IFERROR(D2963/365.25,"")</f>
      </c>
      <c r="F2963" t="inlineStr">
        <is>
          <t/>
        </is>
      </c>
      <c r="G2963" t="inlineStr">
        <is>
          <t/>
        </is>
      </c>
      <c r="H2963" t="inlineStr">
        <is>
          <t/>
        </is>
      </c>
      <c r="I2963">
        <f>IF(D2963&gt;0,C2963/D2963,"")</f>
      </c>
      <c r="J2963">
        <f>IFERROR(B2963/B2962-1,"")</f>
      </c>
      <c r="K2963">
        <f>MAX(K2962,B2963)</f>
      </c>
      <c r="L2963">
        <f>IF(K2963&gt;0,B2963/K2963-1,"")</f>
      </c>
    </row>
    <row r="2964">
      <c r="A2964">
        <f>NAV!A2964</f>
      </c>
      <c r="B2964">
        <f>NAV!B2964</f>
      </c>
      <c r="C2964">
        <f>IFERROR(LN(B2964/B2963),"")</f>
      </c>
      <c r="D2964">
        <f>IFERROR(A2964-A2963,"")</f>
      </c>
      <c r="E2964">
        <f>IFERROR(D2964/365.25,"")</f>
      </c>
      <c r="F2964" t="inlineStr">
        <is>
          <t/>
        </is>
      </c>
      <c r="G2964" t="inlineStr">
        <is>
          <t/>
        </is>
      </c>
      <c r="H2964" t="inlineStr">
        <is>
          <t/>
        </is>
      </c>
      <c r="I2964">
        <f>IF(D2964&gt;0,C2964/D2964,"")</f>
      </c>
      <c r="J2964">
        <f>IFERROR(B2964/B2963-1,"")</f>
      </c>
      <c r="K2964">
        <f>MAX(K2963,B2964)</f>
      </c>
      <c r="L2964">
        <f>IF(K2964&gt;0,B2964/K2964-1,"")</f>
      </c>
    </row>
    <row r="2965">
      <c r="A2965">
        <f>NAV!A2965</f>
      </c>
      <c r="B2965">
        <f>NAV!B2965</f>
      </c>
      <c r="C2965">
        <f>IFERROR(LN(B2965/B2964),"")</f>
      </c>
      <c r="D2965">
        <f>IFERROR(A2965-A2964,"")</f>
      </c>
      <c r="E2965">
        <f>IFERROR(D2965/365.25,"")</f>
      </c>
      <c r="F2965" t="inlineStr">
        <is>
          <t/>
        </is>
      </c>
      <c r="G2965" t="inlineStr">
        <is>
          <t/>
        </is>
      </c>
      <c r="H2965" t="inlineStr">
        <is>
          <t/>
        </is>
      </c>
      <c r="I2965">
        <f>IF(D2965&gt;0,C2965/D2965,"")</f>
      </c>
      <c r="J2965">
        <f>IFERROR(B2965/B2964-1,"")</f>
      </c>
      <c r="K2965">
        <f>MAX(K2964,B2965)</f>
      </c>
      <c r="L2965">
        <f>IF(K2965&gt;0,B2965/K2965-1,"")</f>
      </c>
    </row>
    <row r="2966">
      <c r="A2966">
        <f>NAV!A2966</f>
      </c>
      <c r="B2966">
        <f>NAV!B2966</f>
      </c>
      <c r="C2966">
        <f>IFERROR(LN(B2966/B2965),"")</f>
      </c>
      <c r="D2966">
        <f>IFERROR(A2966-A2965,"")</f>
      </c>
      <c r="E2966">
        <f>IFERROR(D2966/365.25,"")</f>
      </c>
      <c r="F2966" t="inlineStr">
        <is>
          <t/>
        </is>
      </c>
      <c r="G2966" t="inlineStr">
        <is>
          <t/>
        </is>
      </c>
      <c r="H2966" t="inlineStr">
        <is>
          <t/>
        </is>
      </c>
      <c r="I2966">
        <f>IF(D2966&gt;0,C2966/D2966,"")</f>
      </c>
      <c r="J2966">
        <f>IFERROR(B2966/B2965-1,"")</f>
      </c>
      <c r="K2966">
        <f>MAX(K2965,B2966)</f>
      </c>
      <c r="L2966">
        <f>IF(K2966&gt;0,B2966/K2966-1,"")</f>
      </c>
    </row>
    <row r="2967">
      <c r="A2967">
        <f>NAV!A2967</f>
      </c>
      <c r="B2967">
        <f>NAV!B2967</f>
      </c>
      <c r="C2967">
        <f>IFERROR(LN(B2967/B2966),"")</f>
      </c>
      <c r="D2967">
        <f>IFERROR(A2967-A2966,"")</f>
      </c>
      <c r="E2967">
        <f>IFERROR(D2967/365.25,"")</f>
      </c>
      <c r="F2967" t="inlineStr">
        <is>
          <t/>
        </is>
      </c>
      <c r="G2967" t="inlineStr">
        <is>
          <t/>
        </is>
      </c>
      <c r="H2967" t="inlineStr">
        <is>
          <t/>
        </is>
      </c>
      <c r="I2967">
        <f>IF(D2967&gt;0,C2967/D2967,"")</f>
      </c>
      <c r="J2967">
        <f>IFERROR(B2967/B2966-1,"")</f>
      </c>
      <c r="K2967">
        <f>MAX(K2966,B2967)</f>
      </c>
      <c r="L2967">
        <f>IF(K2967&gt;0,B2967/K2967-1,"")</f>
      </c>
    </row>
    <row r="2968">
      <c r="A2968">
        <f>NAV!A2968</f>
      </c>
      <c r="B2968">
        <f>NAV!B2968</f>
      </c>
      <c r="C2968">
        <f>IFERROR(LN(B2968/B2967),"")</f>
      </c>
      <c r="D2968">
        <f>IFERROR(A2968-A2967,"")</f>
      </c>
      <c r="E2968">
        <f>IFERROR(D2968/365.25,"")</f>
      </c>
      <c r="F2968" t="inlineStr">
        <is>
          <t/>
        </is>
      </c>
      <c r="G2968" t="inlineStr">
        <is>
          <t/>
        </is>
      </c>
      <c r="H2968" t="inlineStr">
        <is>
          <t/>
        </is>
      </c>
      <c r="I2968">
        <f>IF(D2968&gt;0,C2968/D2968,"")</f>
      </c>
      <c r="J2968">
        <f>IFERROR(B2968/B2967-1,"")</f>
      </c>
      <c r="K2968">
        <f>MAX(K2967,B2968)</f>
      </c>
      <c r="L2968">
        <f>IF(K2968&gt;0,B2968/K2968-1,"")</f>
      </c>
    </row>
    <row r="2969">
      <c r="A2969">
        <f>NAV!A2969</f>
      </c>
      <c r="B2969">
        <f>NAV!B2969</f>
      </c>
      <c r="C2969">
        <f>IFERROR(LN(B2969/B2968),"")</f>
      </c>
      <c r="D2969">
        <f>IFERROR(A2969-A2968,"")</f>
      </c>
      <c r="E2969">
        <f>IFERROR(D2969/365.25,"")</f>
      </c>
      <c r="F2969" t="inlineStr">
        <is>
          <t/>
        </is>
      </c>
      <c r="G2969" t="inlineStr">
        <is>
          <t/>
        </is>
      </c>
      <c r="H2969" t="inlineStr">
        <is>
          <t/>
        </is>
      </c>
      <c r="I2969">
        <f>IF(D2969&gt;0,C2969/D2969,"")</f>
      </c>
      <c r="J2969">
        <f>IFERROR(B2969/B2968-1,"")</f>
      </c>
      <c r="K2969">
        <f>MAX(K2968,B2969)</f>
      </c>
      <c r="L2969">
        <f>IF(K2969&gt;0,B2969/K2969-1,"")</f>
      </c>
    </row>
    <row r="2970">
      <c r="A2970">
        <f>NAV!A2970</f>
      </c>
      <c r="B2970">
        <f>NAV!B2970</f>
      </c>
      <c r="C2970">
        <f>IFERROR(LN(B2970/B2969),"")</f>
      </c>
      <c r="D2970">
        <f>IFERROR(A2970-A2969,"")</f>
      </c>
      <c r="E2970">
        <f>IFERROR(D2970/365.25,"")</f>
      </c>
      <c r="F2970" t="inlineStr">
        <is>
          <t/>
        </is>
      </c>
      <c r="G2970" t="inlineStr">
        <is>
          <t/>
        </is>
      </c>
      <c r="H2970" t="inlineStr">
        <is>
          <t/>
        </is>
      </c>
      <c r="I2970">
        <f>IF(D2970&gt;0,C2970/D2970,"")</f>
      </c>
      <c r="J2970">
        <f>IFERROR(B2970/B2969-1,"")</f>
      </c>
      <c r="K2970">
        <f>MAX(K2969,B2970)</f>
      </c>
      <c r="L2970">
        <f>IF(K2970&gt;0,B2970/K2970-1,"")</f>
      </c>
    </row>
    <row r="2971">
      <c r="A2971">
        <f>NAV!A2971</f>
      </c>
      <c r="B2971">
        <f>NAV!B2971</f>
      </c>
      <c r="C2971">
        <f>IFERROR(LN(B2971/B2970),"")</f>
      </c>
      <c r="D2971">
        <f>IFERROR(A2971-A2970,"")</f>
      </c>
      <c r="E2971">
        <f>IFERROR(D2971/365.25,"")</f>
      </c>
      <c r="F2971" t="inlineStr">
        <is>
          <t/>
        </is>
      </c>
      <c r="G2971" t="inlineStr">
        <is>
          <t/>
        </is>
      </c>
      <c r="H2971" t="inlineStr">
        <is>
          <t/>
        </is>
      </c>
      <c r="I2971">
        <f>IF(D2971&gt;0,C2971/D2971,"")</f>
      </c>
      <c r="J2971">
        <f>IFERROR(B2971/B2970-1,"")</f>
      </c>
      <c r="K2971">
        <f>MAX(K2970,B2971)</f>
      </c>
      <c r="L2971">
        <f>IF(K2971&gt;0,B2971/K2971-1,"")</f>
      </c>
    </row>
    <row r="2972">
      <c r="A2972">
        <f>NAV!A2972</f>
      </c>
      <c r="B2972">
        <f>NAV!B2972</f>
      </c>
      <c r="C2972">
        <f>IFERROR(LN(B2972/B2971),"")</f>
      </c>
      <c r="D2972">
        <f>IFERROR(A2972-A2971,"")</f>
      </c>
      <c r="E2972">
        <f>IFERROR(D2972/365.25,"")</f>
      </c>
      <c r="F2972" t="inlineStr">
        <is>
          <t/>
        </is>
      </c>
      <c r="G2972" t="inlineStr">
        <is>
          <t/>
        </is>
      </c>
      <c r="H2972" t="inlineStr">
        <is>
          <t/>
        </is>
      </c>
      <c r="I2972">
        <f>IF(D2972&gt;0,C2972/D2972,"")</f>
      </c>
      <c r="J2972">
        <f>IFERROR(B2972/B2971-1,"")</f>
      </c>
      <c r="K2972">
        <f>MAX(K2971,B2972)</f>
      </c>
      <c r="L2972">
        <f>IF(K2972&gt;0,B2972/K2972-1,"")</f>
      </c>
    </row>
    <row r="2973">
      <c r="A2973">
        <f>NAV!A2973</f>
      </c>
      <c r="B2973">
        <f>NAV!B2973</f>
      </c>
      <c r="C2973">
        <f>IFERROR(LN(B2973/B2972),"")</f>
      </c>
      <c r="D2973">
        <f>IFERROR(A2973-A2972,"")</f>
      </c>
      <c r="E2973">
        <f>IFERROR(D2973/365.25,"")</f>
      </c>
      <c r="F2973" t="inlineStr">
        <is>
          <t/>
        </is>
      </c>
      <c r="G2973" t="inlineStr">
        <is>
          <t/>
        </is>
      </c>
      <c r="H2973" t="inlineStr">
        <is>
          <t/>
        </is>
      </c>
      <c r="I2973">
        <f>IF(D2973&gt;0,C2973/D2973,"")</f>
      </c>
      <c r="J2973">
        <f>IFERROR(B2973/B2972-1,"")</f>
      </c>
      <c r="K2973">
        <f>MAX(K2972,B2973)</f>
      </c>
      <c r="L2973">
        <f>IF(K2973&gt;0,B2973/K2973-1,"")</f>
      </c>
    </row>
    <row r="2974">
      <c r="A2974">
        <f>NAV!A2974</f>
      </c>
      <c r="B2974">
        <f>NAV!B2974</f>
      </c>
      <c r="C2974">
        <f>IFERROR(LN(B2974/B2973),"")</f>
      </c>
      <c r="D2974">
        <f>IFERROR(A2974-A2973,"")</f>
      </c>
      <c r="E2974">
        <f>IFERROR(D2974/365.25,"")</f>
      </c>
      <c r="F2974" t="inlineStr">
        <is>
          <t/>
        </is>
      </c>
      <c r="G2974" t="inlineStr">
        <is>
          <t/>
        </is>
      </c>
      <c r="H2974" t="inlineStr">
        <is>
          <t/>
        </is>
      </c>
      <c r="I2974">
        <f>IF(D2974&gt;0,C2974/D2974,"")</f>
      </c>
      <c r="J2974">
        <f>IFERROR(B2974/B2973-1,"")</f>
      </c>
      <c r="K2974">
        <f>MAX(K2973,B2974)</f>
      </c>
      <c r="L2974">
        <f>IF(K2974&gt;0,B2974/K2974-1,"")</f>
      </c>
    </row>
    <row r="2975">
      <c r="A2975">
        <f>NAV!A2975</f>
      </c>
      <c r="B2975">
        <f>NAV!B2975</f>
      </c>
      <c r="C2975">
        <f>IFERROR(LN(B2975/B2974),"")</f>
      </c>
      <c r="D2975">
        <f>IFERROR(A2975-A2974,"")</f>
      </c>
      <c r="E2975">
        <f>IFERROR(D2975/365.25,"")</f>
      </c>
      <c r="F2975" t="inlineStr">
        <is>
          <t/>
        </is>
      </c>
      <c r="G2975" t="inlineStr">
        <is>
          <t/>
        </is>
      </c>
      <c r="H2975" t="inlineStr">
        <is>
          <t/>
        </is>
      </c>
      <c r="I2975">
        <f>IF(D2975&gt;0,C2975/D2975,"")</f>
      </c>
      <c r="J2975">
        <f>IFERROR(B2975/B2974-1,"")</f>
      </c>
      <c r="K2975">
        <f>MAX(K2974,B2975)</f>
      </c>
      <c r="L2975">
        <f>IF(K2975&gt;0,B2975/K2975-1,"")</f>
      </c>
    </row>
    <row r="2976">
      <c r="A2976">
        <f>NAV!A2976</f>
      </c>
      <c r="B2976">
        <f>NAV!B2976</f>
      </c>
      <c r="C2976">
        <f>IFERROR(LN(B2976/B2975),"")</f>
      </c>
      <c r="D2976">
        <f>IFERROR(A2976-A2975,"")</f>
      </c>
      <c r="E2976">
        <f>IFERROR(D2976/365.25,"")</f>
      </c>
      <c r="F2976" t="inlineStr">
        <is>
          <t/>
        </is>
      </c>
      <c r="G2976" t="inlineStr">
        <is>
          <t/>
        </is>
      </c>
      <c r="H2976" t="inlineStr">
        <is>
          <t/>
        </is>
      </c>
      <c r="I2976">
        <f>IF(D2976&gt;0,C2976/D2976,"")</f>
      </c>
      <c r="J2976">
        <f>IFERROR(B2976/B2975-1,"")</f>
      </c>
      <c r="K2976">
        <f>MAX(K2975,B2976)</f>
      </c>
      <c r="L2976">
        <f>IF(K2976&gt;0,B2976/K2976-1,"")</f>
      </c>
    </row>
    <row r="2977">
      <c r="A2977">
        <f>NAV!A2977</f>
      </c>
      <c r="B2977">
        <f>NAV!B2977</f>
      </c>
      <c r="C2977">
        <f>IFERROR(LN(B2977/B2976),"")</f>
      </c>
      <c r="D2977">
        <f>IFERROR(A2977-A2976,"")</f>
      </c>
      <c r="E2977">
        <f>IFERROR(D2977/365.25,"")</f>
      </c>
      <c r="F2977" t="inlineStr">
        <is>
          <t/>
        </is>
      </c>
      <c r="G2977" t="inlineStr">
        <is>
          <t/>
        </is>
      </c>
      <c r="H2977" t="inlineStr">
        <is>
          <t/>
        </is>
      </c>
      <c r="I2977">
        <f>IF(D2977&gt;0,C2977/D2977,"")</f>
      </c>
      <c r="J2977">
        <f>IFERROR(B2977/B2976-1,"")</f>
      </c>
      <c r="K2977">
        <f>MAX(K2976,B2977)</f>
      </c>
      <c r="L2977">
        <f>IF(K2977&gt;0,B2977/K2977-1,"")</f>
      </c>
    </row>
    <row r="2978">
      <c r="A2978">
        <f>NAV!A2978</f>
      </c>
      <c r="B2978">
        <f>NAV!B2978</f>
      </c>
      <c r="C2978">
        <f>IFERROR(LN(B2978/B2977),"")</f>
      </c>
      <c r="D2978">
        <f>IFERROR(A2978-A2977,"")</f>
      </c>
      <c r="E2978">
        <f>IFERROR(D2978/365.25,"")</f>
      </c>
      <c r="F2978" t="inlineStr">
        <is>
          <t/>
        </is>
      </c>
      <c r="G2978" t="inlineStr">
        <is>
          <t/>
        </is>
      </c>
      <c r="H2978" t="inlineStr">
        <is>
          <t/>
        </is>
      </c>
      <c r="I2978">
        <f>IF(D2978&gt;0,C2978/D2978,"")</f>
      </c>
      <c r="J2978">
        <f>IFERROR(B2978/B2977-1,"")</f>
      </c>
      <c r="K2978">
        <f>MAX(K2977,B2978)</f>
      </c>
      <c r="L2978">
        <f>IF(K2978&gt;0,B2978/K2978-1,"")</f>
      </c>
    </row>
    <row r="2979">
      <c r="A2979">
        <f>NAV!A2979</f>
      </c>
      <c r="B2979">
        <f>NAV!B2979</f>
      </c>
      <c r="C2979">
        <f>IFERROR(LN(B2979/B2978),"")</f>
      </c>
      <c r="D2979">
        <f>IFERROR(A2979-A2978,"")</f>
      </c>
      <c r="E2979">
        <f>IFERROR(D2979/365.25,"")</f>
      </c>
      <c r="F2979" t="inlineStr">
        <is>
          <t/>
        </is>
      </c>
      <c r="G2979" t="inlineStr">
        <is>
          <t/>
        </is>
      </c>
      <c r="H2979" t="inlineStr">
        <is>
          <t/>
        </is>
      </c>
      <c r="I2979">
        <f>IF(D2979&gt;0,C2979/D2979,"")</f>
      </c>
      <c r="J2979">
        <f>IFERROR(B2979/B2978-1,"")</f>
      </c>
      <c r="K2979">
        <f>MAX(K2978,B2979)</f>
      </c>
      <c r="L2979">
        <f>IF(K2979&gt;0,B2979/K2979-1,"")</f>
      </c>
    </row>
    <row r="2980">
      <c r="A2980">
        <f>NAV!A2980</f>
      </c>
      <c r="B2980">
        <f>NAV!B2980</f>
      </c>
      <c r="C2980">
        <f>IFERROR(LN(B2980/B2979),"")</f>
      </c>
      <c r="D2980">
        <f>IFERROR(A2980-A2979,"")</f>
      </c>
      <c r="E2980">
        <f>IFERROR(D2980/365.25,"")</f>
      </c>
      <c r="F2980" t="inlineStr">
        <is>
          <t/>
        </is>
      </c>
      <c r="G2980" t="inlineStr">
        <is>
          <t/>
        </is>
      </c>
      <c r="H2980" t="inlineStr">
        <is>
          <t/>
        </is>
      </c>
      <c r="I2980">
        <f>IF(D2980&gt;0,C2980/D2980,"")</f>
      </c>
      <c r="J2980">
        <f>IFERROR(B2980/B2979-1,"")</f>
      </c>
      <c r="K2980">
        <f>MAX(K2979,B2980)</f>
      </c>
      <c r="L2980">
        <f>IF(K2980&gt;0,B2980/K2980-1,"")</f>
      </c>
    </row>
    <row r="2981">
      <c r="A2981">
        <f>NAV!A2981</f>
      </c>
      <c r="B2981">
        <f>NAV!B2981</f>
      </c>
      <c r="C2981">
        <f>IFERROR(LN(B2981/B2980),"")</f>
      </c>
      <c r="D2981">
        <f>IFERROR(A2981-A2980,"")</f>
      </c>
      <c r="E2981">
        <f>IFERROR(D2981/365.25,"")</f>
      </c>
      <c r="F2981" t="inlineStr">
        <is>
          <t/>
        </is>
      </c>
      <c r="G2981" t="inlineStr">
        <is>
          <t/>
        </is>
      </c>
      <c r="H2981" t="inlineStr">
        <is>
          <t/>
        </is>
      </c>
      <c r="I2981">
        <f>IF(D2981&gt;0,C2981/D2981,"")</f>
      </c>
      <c r="J2981">
        <f>IFERROR(B2981/B2980-1,"")</f>
      </c>
      <c r="K2981">
        <f>MAX(K2980,B2981)</f>
      </c>
      <c r="L2981">
        <f>IF(K2981&gt;0,B2981/K2981-1,"")</f>
      </c>
    </row>
    <row r="2982">
      <c r="A2982">
        <f>NAV!A2982</f>
      </c>
      <c r="B2982">
        <f>NAV!B2982</f>
      </c>
      <c r="C2982">
        <f>IFERROR(LN(B2982/B2981),"")</f>
      </c>
      <c r="D2982">
        <f>IFERROR(A2982-A2981,"")</f>
      </c>
      <c r="E2982">
        <f>IFERROR(D2982/365.25,"")</f>
      </c>
      <c r="F2982" t="inlineStr">
        <is>
          <t/>
        </is>
      </c>
      <c r="G2982" t="inlineStr">
        <is>
          <t/>
        </is>
      </c>
      <c r="H2982" t="inlineStr">
        <is>
          <t/>
        </is>
      </c>
      <c r="I2982">
        <f>IF(D2982&gt;0,C2982/D2982,"")</f>
      </c>
      <c r="J2982">
        <f>IFERROR(B2982/B2981-1,"")</f>
      </c>
      <c r="K2982">
        <f>MAX(K2981,B2982)</f>
      </c>
      <c r="L2982">
        <f>IF(K2982&gt;0,B2982/K2982-1,"")</f>
      </c>
    </row>
    <row r="2983">
      <c r="A2983">
        <f>NAV!A2983</f>
      </c>
      <c r="B2983">
        <f>NAV!B2983</f>
      </c>
      <c r="C2983">
        <f>IFERROR(LN(B2983/B2982),"")</f>
      </c>
      <c r="D2983">
        <f>IFERROR(A2983-A2982,"")</f>
      </c>
      <c r="E2983">
        <f>IFERROR(D2983/365.25,"")</f>
      </c>
      <c r="F2983" t="inlineStr">
        <is>
          <t/>
        </is>
      </c>
      <c r="G2983" t="inlineStr">
        <is>
          <t/>
        </is>
      </c>
      <c r="H2983" t="inlineStr">
        <is>
          <t/>
        </is>
      </c>
      <c r="I2983">
        <f>IF(D2983&gt;0,C2983/D2983,"")</f>
      </c>
      <c r="J2983">
        <f>IFERROR(B2983/B2982-1,"")</f>
      </c>
      <c r="K2983">
        <f>MAX(K2982,B2983)</f>
      </c>
      <c r="L2983">
        <f>IF(K2983&gt;0,B2983/K2983-1,"")</f>
      </c>
    </row>
    <row r="2984">
      <c r="A2984">
        <f>NAV!A2984</f>
      </c>
      <c r="B2984">
        <f>NAV!B2984</f>
      </c>
      <c r="C2984">
        <f>IFERROR(LN(B2984/B2983),"")</f>
      </c>
      <c r="D2984">
        <f>IFERROR(A2984-A2983,"")</f>
      </c>
      <c r="E2984">
        <f>IFERROR(D2984/365.25,"")</f>
      </c>
      <c r="F2984" t="inlineStr">
        <is>
          <t/>
        </is>
      </c>
      <c r="G2984" t="inlineStr">
        <is>
          <t/>
        </is>
      </c>
      <c r="H2984" t="inlineStr">
        <is>
          <t/>
        </is>
      </c>
      <c r="I2984">
        <f>IF(D2984&gt;0,C2984/D2984,"")</f>
      </c>
      <c r="J2984">
        <f>IFERROR(B2984/B2983-1,"")</f>
      </c>
      <c r="K2984">
        <f>MAX(K2983,B2984)</f>
      </c>
      <c r="L2984">
        <f>IF(K2984&gt;0,B2984/K2984-1,"")</f>
      </c>
    </row>
    <row r="2985">
      <c r="A2985">
        <f>NAV!A2985</f>
      </c>
      <c r="B2985">
        <f>NAV!B2985</f>
      </c>
      <c r="C2985">
        <f>IFERROR(LN(B2985/B2984),"")</f>
      </c>
      <c r="D2985">
        <f>IFERROR(A2985-A2984,"")</f>
      </c>
      <c r="E2985">
        <f>IFERROR(D2985/365.25,"")</f>
      </c>
      <c r="F2985" t="inlineStr">
        <is>
          <t/>
        </is>
      </c>
      <c r="G2985" t="inlineStr">
        <is>
          <t/>
        </is>
      </c>
      <c r="H2985" t="inlineStr">
        <is>
          <t/>
        </is>
      </c>
      <c r="I2985">
        <f>IF(D2985&gt;0,C2985/D2985,"")</f>
      </c>
      <c r="J2985">
        <f>IFERROR(B2985/B2984-1,"")</f>
      </c>
      <c r="K2985">
        <f>MAX(K2984,B2985)</f>
      </c>
      <c r="L2985">
        <f>IF(K2985&gt;0,B2985/K2985-1,"")</f>
      </c>
    </row>
    <row r="2986">
      <c r="A2986">
        <f>NAV!A2986</f>
      </c>
      <c r="B2986">
        <f>NAV!B2986</f>
      </c>
      <c r="C2986">
        <f>IFERROR(LN(B2986/B2985),"")</f>
      </c>
      <c r="D2986">
        <f>IFERROR(A2986-A2985,"")</f>
      </c>
      <c r="E2986">
        <f>IFERROR(D2986/365.25,"")</f>
      </c>
      <c r="F2986" t="inlineStr">
        <is>
          <t/>
        </is>
      </c>
      <c r="G2986" t="inlineStr">
        <is>
          <t/>
        </is>
      </c>
      <c r="H2986" t="inlineStr">
        <is>
          <t/>
        </is>
      </c>
      <c r="I2986">
        <f>IF(D2986&gt;0,C2986/D2986,"")</f>
      </c>
      <c r="J2986">
        <f>IFERROR(B2986/B2985-1,"")</f>
      </c>
      <c r="K2986">
        <f>MAX(K2985,B2986)</f>
      </c>
      <c r="L2986">
        <f>IF(K2986&gt;0,B2986/K2986-1,"")</f>
      </c>
    </row>
    <row r="2987">
      <c r="A2987">
        <f>NAV!A2987</f>
      </c>
      <c r="B2987">
        <f>NAV!B2987</f>
      </c>
      <c r="C2987">
        <f>IFERROR(LN(B2987/B2986),"")</f>
      </c>
      <c r="D2987">
        <f>IFERROR(A2987-A2986,"")</f>
      </c>
      <c r="E2987">
        <f>IFERROR(D2987/365.25,"")</f>
      </c>
      <c r="F2987" t="inlineStr">
        <is>
          <t/>
        </is>
      </c>
      <c r="G2987" t="inlineStr">
        <is>
          <t/>
        </is>
      </c>
      <c r="H2987" t="inlineStr">
        <is>
          <t/>
        </is>
      </c>
      <c r="I2987">
        <f>IF(D2987&gt;0,C2987/D2987,"")</f>
      </c>
      <c r="J2987">
        <f>IFERROR(B2987/B2986-1,"")</f>
      </c>
      <c r="K2987">
        <f>MAX(K2986,B2987)</f>
      </c>
      <c r="L2987">
        <f>IF(K2987&gt;0,B2987/K2987-1,"")</f>
      </c>
    </row>
    <row r="2988">
      <c r="A2988">
        <f>NAV!A2988</f>
      </c>
      <c r="B2988">
        <f>NAV!B2988</f>
      </c>
      <c r="C2988">
        <f>IFERROR(LN(B2988/B2987),"")</f>
      </c>
      <c r="D2988">
        <f>IFERROR(A2988-A2987,"")</f>
      </c>
      <c r="E2988">
        <f>IFERROR(D2988/365.25,"")</f>
      </c>
      <c r="F2988" t="inlineStr">
        <is>
          <t/>
        </is>
      </c>
      <c r="G2988" t="inlineStr">
        <is>
          <t/>
        </is>
      </c>
      <c r="H2988" t="inlineStr">
        <is>
          <t/>
        </is>
      </c>
      <c r="I2988">
        <f>IF(D2988&gt;0,C2988/D2988,"")</f>
      </c>
      <c r="J2988">
        <f>IFERROR(B2988/B2987-1,"")</f>
      </c>
      <c r="K2988">
        <f>MAX(K2987,B2988)</f>
      </c>
      <c r="L2988">
        <f>IF(K2988&gt;0,B2988/K2988-1,"")</f>
      </c>
    </row>
    <row r="2989">
      <c r="A2989">
        <f>NAV!A2989</f>
      </c>
      <c r="B2989">
        <f>NAV!B2989</f>
      </c>
      <c r="C2989">
        <f>IFERROR(LN(B2989/B2988),"")</f>
      </c>
      <c r="D2989">
        <f>IFERROR(A2989-A2988,"")</f>
      </c>
      <c r="E2989">
        <f>IFERROR(D2989/365.25,"")</f>
      </c>
      <c r="F2989" t="inlineStr">
        <is>
          <t/>
        </is>
      </c>
      <c r="G2989" t="inlineStr">
        <is>
          <t/>
        </is>
      </c>
      <c r="H2989" t="inlineStr">
        <is>
          <t/>
        </is>
      </c>
      <c r="I2989">
        <f>IF(D2989&gt;0,C2989/D2989,"")</f>
      </c>
      <c r="J2989">
        <f>IFERROR(B2989/B2988-1,"")</f>
      </c>
      <c r="K2989">
        <f>MAX(K2988,B2989)</f>
      </c>
      <c r="L2989">
        <f>IF(K2989&gt;0,B2989/K2989-1,"")</f>
      </c>
    </row>
    <row r="2990">
      <c r="A2990">
        <f>NAV!A2990</f>
      </c>
      <c r="B2990">
        <f>NAV!B2990</f>
      </c>
      <c r="C2990">
        <f>IFERROR(LN(B2990/B2989),"")</f>
      </c>
      <c r="D2990">
        <f>IFERROR(A2990-A2989,"")</f>
      </c>
      <c r="E2990">
        <f>IFERROR(D2990/365.25,"")</f>
      </c>
      <c r="F2990" t="inlineStr">
        <is>
          <t/>
        </is>
      </c>
      <c r="G2990" t="inlineStr">
        <is>
          <t/>
        </is>
      </c>
      <c r="H2990" t="inlineStr">
        <is>
          <t/>
        </is>
      </c>
      <c r="I2990">
        <f>IF(D2990&gt;0,C2990/D2990,"")</f>
      </c>
      <c r="J2990">
        <f>IFERROR(B2990/B2989-1,"")</f>
      </c>
      <c r="K2990">
        <f>MAX(K2989,B2990)</f>
      </c>
      <c r="L2990">
        <f>IF(K2990&gt;0,B2990/K2990-1,"")</f>
      </c>
    </row>
    <row r="2991">
      <c r="A2991">
        <f>NAV!A2991</f>
      </c>
      <c r="B2991">
        <f>NAV!B2991</f>
      </c>
      <c r="C2991">
        <f>IFERROR(LN(B2991/B2990),"")</f>
      </c>
      <c r="D2991">
        <f>IFERROR(A2991-A2990,"")</f>
      </c>
      <c r="E2991">
        <f>IFERROR(D2991/365.25,"")</f>
      </c>
      <c r="F2991" t="inlineStr">
        <is>
          <t/>
        </is>
      </c>
      <c r="G2991" t="inlineStr">
        <is>
          <t/>
        </is>
      </c>
      <c r="H2991" t="inlineStr">
        <is>
          <t/>
        </is>
      </c>
      <c r="I2991">
        <f>IF(D2991&gt;0,C2991/D2991,"")</f>
      </c>
      <c r="J2991">
        <f>IFERROR(B2991/B2990-1,"")</f>
      </c>
      <c r="K2991">
        <f>MAX(K2990,B2991)</f>
      </c>
      <c r="L2991">
        <f>IF(K2991&gt;0,B2991/K2991-1,"")</f>
      </c>
    </row>
    <row r="2992">
      <c r="A2992">
        <f>NAV!A2992</f>
      </c>
      <c r="B2992">
        <f>NAV!B2992</f>
      </c>
      <c r="C2992">
        <f>IFERROR(LN(B2992/B2991),"")</f>
      </c>
      <c r="D2992">
        <f>IFERROR(A2992-A2991,"")</f>
      </c>
      <c r="E2992">
        <f>IFERROR(D2992/365.25,"")</f>
      </c>
      <c r="F2992" t="inlineStr">
        <is>
          <t/>
        </is>
      </c>
      <c r="G2992" t="inlineStr">
        <is>
          <t/>
        </is>
      </c>
      <c r="H2992" t="inlineStr">
        <is>
          <t/>
        </is>
      </c>
      <c r="I2992">
        <f>IF(D2992&gt;0,C2992/D2992,"")</f>
      </c>
      <c r="J2992">
        <f>IFERROR(B2992/B2991-1,"")</f>
      </c>
      <c r="K2992">
        <f>MAX(K2991,B2992)</f>
      </c>
      <c r="L2992">
        <f>IF(K2992&gt;0,B2992/K2992-1,"")</f>
      </c>
    </row>
    <row r="2993">
      <c r="A2993">
        <f>NAV!A2993</f>
      </c>
      <c r="B2993">
        <f>NAV!B2993</f>
      </c>
      <c r="C2993">
        <f>IFERROR(LN(B2993/B2992),"")</f>
      </c>
      <c r="D2993">
        <f>IFERROR(A2993-A2992,"")</f>
      </c>
      <c r="E2993">
        <f>IFERROR(D2993/365.25,"")</f>
      </c>
      <c r="F2993" t="inlineStr">
        <is>
          <t/>
        </is>
      </c>
      <c r="G2993" t="inlineStr">
        <is>
          <t/>
        </is>
      </c>
      <c r="H2993" t="inlineStr">
        <is>
          <t/>
        </is>
      </c>
      <c r="I2993">
        <f>IF(D2993&gt;0,C2993/D2993,"")</f>
      </c>
      <c r="J2993">
        <f>IFERROR(B2993/B2992-1,"")</f>
      </c>
      <c r="K2993">
        <f>MAX(K2992,B2993)</f>
      </c>
      <c r="L2993">
        <f>IF(K2993&gt;0,B2993/K2993-1,"")</f>
      </c>
    </row>
    <row r="2994">
      <c r="A2994">
        <f>NAV!A2994</f>
      </c>
      <c r="B2994">
        <f>NAV!B2994</f>
      </c>
      <c r="C2994">
        <f>IFERROR(LN(B2994/B2993),"")</f>
      </c>
      <c r="D2994">
        <f>IFERROR(A2994-A2993,"")</f>
      </c>
      <c r="E2994">
        <f>IFERROR(D2994/365.25,"")</f>
      </c>
      <c r="F2994" t="inlineStr">
        <is>
          <t/>
        </is>
      </c>
      <c r="G2994" t="inlineStr">
        <is>
          <t/>
        </is>
      </c>
      <c r="H2994" t="inlineStr">
        <is>
          <t/>
        </is>
      </c>
      <c r="I2994">
        <f>IF(D2994&gt;0,C2994/D2994,"")</f>
      </c>
      <c r="J2994">
        <f>IFERROR(B2994/B2993-1,"")</f>
      </c>
      <c r="K2994">
        <f>MAX(K2993,B2994)</f>
      </c>
      <c r="L2994">
        <f>IF(K2994&gt;0,B2994/K2994-1,"")</f>
      </c>
    </row>
    <row r="2995">
      <c r="A2995">
        <f>NAV!A2995</f>
      </c>
      <c r="B2995">
        <f>NAV!B2995</f>
      </c>
      <c r="C2995">
        <f>IFERROR(LN(B2995/B2994),"")</f>
      </c>
      <c r="D2995">
        <f>IFERROR(A2995-A2994,"")</f>
      </c>
      <c r="E2995">
        <f>IFERROR(D2995/365.25,"")</f>
      </c>
      <c r="F2995" t="inlineStr">
        <is>
          <t/>
        </is>
      </c>
      <c r="G2995" t="inlineStr">
        <is>
          <t/>
        </is>
      </c>
      <c r="H2995" t="inlineStr">
        <is>
          <t/>
        </is>
      </c>
      <c r="I2995">
        <f>IF(D2995&gt;0,C2995/D2995,"")</f>
      </c>
      <c r="J2995">
        <f>IFERROR(B2995/B2994-1,"")</f>
      </c>
      <c r="K2995">
        <f>MAX(K2994,B2995)</f>
      </c>
      <c r="L2995">
        <f>IF(K2995&gt;0,B2995/K2995-1,"")</f>
      </c>
    </row>
    <row r="2996">
      <c r="A2996">
        <f>NAV!A2996</f>
      </c>
      <c r="B2996">
        <f>NAV!B2996</f>
      </c>
      <c r="C2996">
        <f>IFERROR(LN(B2996/B2995),"")</f>
      </c>
      <c r="D2996">
        <f>IFERROR(A2996-A2995,"")</f>
      </c>
      <c r="E2996">
        <f>IFERROR(D2996/365.25,"")</f>
      </c>
      <c r="F2996" t="inlineStr">
        <is>
          <t/>
        </is>
      </c>
      <c r="G2996" t="inlineStr">
        <is>
          <t/>
        </is>
      </c>
      <c r="H2996" t="inlineStr">
        <is>
          <t/>
        </is>
      </c>
      <c r="I2996">
        <f>IF(D2996&gt;0,C2996/D2996,"")</f>
      </c>
      <c r="J2996">
        <f>IFERROR(B2996/B2995-1,"")</f>
      </c>
      <c r="K2996">
        <f>MAX(K2995,B2996)</f>
      </c>
      <c r="L2996">
        <f>IF(K2996&gt;0,B2996/K2996-1,"")</f>
      </c>
    </row>
    <row r="2997">
      <c r="A2997">
        <f>NAV!A2997</f>
      </c>
      <c r="B2997">
        <f>NAV!B2997</f>
      </c>
      <c r="C2997">
        <f>IFERROR(LN(B2997/B2996),"")</f>
      </c>
      <c r="D2997">
        <f>IFERROR(A2997-A2996,"")</f>
      </c>
      <c r="E2997">
        <f>IFERROR(D2997/365.25,"")</f>
      </c>
      <c r="F2997" t="inlineStr">
        <is>
          <t/>
        </is>
      </c>
      <c r="G2997" t="inlineStr">
        <is>
          <t/>
        </is>
      </c>
      <c r="H2997" t="inlineStr">
        <is>
          <t/>
        </is>
      </c>
      <c r="I2997">
        <f>IF(D2997&gt;0,C2997/D2997,"")</f>
      </c>
      <c r="J2997">
        <f>IFERROR(B2997/B2996-1,"")</f>
      </c>
      <c r="K2997">
        <f>MAX(K2996,B2997)</f>
      </c>
      <c r="L2997">
        <f>IF(K2997&gt;0,B2997/K2997-1,"")</f>
      </c>
    </row>
    <row r="2998">
      <c r="A2998">
        <f>NAV!A2998</f>
      </c>
      <c r="B2998">
        <f>NAV!B2998</f>
      </c>
      <c r="C2998">
        <f>IFERROR(LN(B2998/B2997),"")</f>
      </c>
      <c r="D2998">
        <f>IFERROR(A2998-A2997,"")</f>
      </c>
      <c r="E2998">
        <f>IFERROR(D2998/365.25,"")</f>
      </c>
      <c r="F2998" t="inlineStr">
        <is>
          <t/>
        </is>
      </c>
      <c r="G2998" t="inlineStr">
        <is>
          <t/>
        </is>
      </c>
      <c r="H2998" t="inlineStr">
        <is>
          <t/>
        </is>
      </c>
      <c r="I2998">
        <f>IF(D2998&gt;0,C2998/D2998,"")</f>
      </c>
      <c r="J2998">
        <f>IFERROR(B2998/B2997-1,"")</f>
      </c>
      <c r="K2998">
        <f>MAX(K2997,B2998)</f>
      </c>
      <c r="L2998">
        <f>IF(K2998&gt;0,B2998/K2998-1,"")</f>
      </c>
    </row>
    <row r="2999">
      <c r="A2999">
        <f>NAV!A2999</f>
      </c>
      <c r="B2999">
        <f>NAV!B2999</f>
      </c>
      <c r="C2999">
        <f>IFERROR(LN(B2999/B2998),"")</f>
      </c>
      <c r="D2999">
        <f>IFERROR(A2999-A2998,"")</f>
      </c>
      <c r="E2999">
        <f>IFERROR(D2999/365.25,"")</f>
      </c>
      <c r="F2999" t="inlineStr">
        <is>
          <t/>
        </is>
      </c>
      <c r="G2999" t="inlineStr">
        <is>
          <t/>
        </is>
      </c>
      <c r="H2999" t="inlineStr">
        <is>
          <t/>
        </is>
      </c>
      <c r="I2999">
        <f>IF(D2999&gt;0,C2999/D2999,"")</f>
      </c>
      <c r="J2999">
        <f>IFERROR(B2999/B2998-1,"")</f>
      </c>
      <c r="K2999">
        <f>MAX(K2998,B2999)</f>
      </c>
      <c r="L2999">
        <f>IF(K2999&gt;0,B2999/K2999-1,"")</f>
      </c>
    </row>
    <row r="3000">
      <c r="A3000">
        <f>NAV!A3000</f>
      </c>
      <c r="B3000">
        <f>NAV!B3000</f>
      </c>
      <c r="C3000">
        <f>IFERROR(LN(B3000/B2999),"")</f>
      </c>
      <c r="D3000">
        <f>IFERROR(A3000-A2999,"")</f>
      </c>
      <c r="E3000">
        <f>IFERROR(D3000/365.25,"")</f>
      </c>
      <c r="F3000" t="inlineStr">
        <is>
          <t/>
        </is>
      </c>
      <c r="G3000" t="inlineStr">
        <is>
          <t/>
        </is>
      </c>
      <c r="H3000" t="inlineStr">
        <is>
          <t/>
        </is>
      </c>
      <c r="I3000">
        <f>IF(D3000&gt;0,C3000/D3000,"")</f>
      </c>
      <c r="J3000">
        <f>IFERROR(B3000/B2999-1,"")</f>
      </c>
      <c r="K3000">
        <f>MAX(K2999,B3000)</f>
      </c>
      <c r="L3000">
        <f>IF(K3000&gt;0,B3000/K3000-1,"")</f>
      </c>
    </row>
    <row r="3001">
      <c r="A3001">
        <f>NAV!A3001</f>
      </c>
      <c r="B3001">
        <f>NAV!B3001</f>
      </c>
      <c r="C3001">
        <f>IFERROR(LN(B3001/B3000),"")</f>
      </c>
      <c r="D3001">
        <f>IFERROR(A3001-A3000,"")</f>
      </c>
      <c r="E3001">
        <f>IFERROR(D3001/365.25,"")</f>
      </c>
      <c r="F3001" t="inlineStr">
        <is>
          <t/>
        </is>
      </c>
      <c r="G3001" t="inlineStr">
        <is>
          <t/>
        </is>
      </c>
      <c r="H3001" t="inlineStr">
        <is>
          <t/>
        </is>
      </c>
      <c r="I3001">
        <f>IF(D3001&gt;0,C3001/D3001,"")</f>
      </c>
      <c r="J3001">
        <f>IFERROR(B3001/B3000-1,"")</f>
      </c>
      <c r="K3001">
        <f>MAX(K3000,B3001)</f>
      </c>
      <c r="L3001">
        <f>IF(K3001&gt;0,B3001/K3001-1,"")</f>
      </c>
    </row>
    <row r="3002">
      <c r="A3002">
        <f>NAV!A3002</f>
      </c>
      <c r="B3002">
        <f>NAV!B3002</f>
      </c>
      <c r="C3002">
        <f>IFERROR(LN(B3002/B3001),"")</f>
      </c>
      <c r="D3002">
        <f>IFERROR(A3002-A3001,"")</f>
      </c>
      <c r="E3002">
        <f>IFERROR(D3002/365.25,"")</f>
      </c>
      <c r="F3002" t="inlineStr">
        <is>
          <t/>
        </is>
      </c>
      <c r="G3002" t="inlineStr">
        <is>
          <t/>
        </is>
      </c>
      <c r="H3002" t="inlineStr">
        <is>
          <t/>
        </is>
      </c>
      <c r="I3002">
        <f>IF(D3002&gt;0,C3002/D3002,"")</f>
      </c>
      <c r="J3002">
        <f>IFERROR(B3002/B3001-1,"")</f>
      </c>
      <c r="K3002">
        <f>MAX(K3001,B3002)</f>
      </c>
      <c r="L3002">
        <f>IF(K3002&gt;0,B3002/K3002-1,"")</f>
      </c>
    </row>
    <row r="3003">
      <c r="A3003">
        <f>NAV!A3003</f>
      </c>
      <c r="B3003">
        <f>NAV!B3003</f>
      </c>
      <c r="C3003">
        <f>IFERROR(LN(B3003/B3002),"")</f>
      </c>
      <c r="D3003">
        <f>IFERROR(A3003-A3002,"")</f>
      </c>
      <c r="E3003">
        <f>IFERROR(D3003/365.25,"")</f>
      </c>
      <c r="F3003" t="inlineStr">
        <is>
          <t/>
        </is>
      </c>
      <c r="G3003" t="inlineStr">
        <is>
          <t/>
        </is>
      </c>
      <c r="H3003" t="inlineStr">
        <is>
          <t/>
        </is>
      </c>
      <c r="I3003">
        <f>IF(D3003&gt;0,C3003/D3003,"")</f>
      </c>
      <c r="J3003">
        <f>IFERROR(B3003/B3002-1,"")</f>
      </c>
      <c r="K3003">
        <f>MAX(K3002,B3003)</f>
      </c>
      <c r="L3003">
        <f>IF(K3003&gt;0,B3003/K3003-1,"")</f>
      </c>
    </row>
    <row r="3004">
      <c r="A3004">
        <f>NAV!A3004</f>
      </c>
      <c r="B3004">
        <f>NAV!B3004</f>
      </c>
      <c r="C3004">
        <f>IFERROR(LN(B3004/B3003),"")</f>
      </c>
      <c r="D3004">
        <f>IFERROR(A3004-A3003,"")</f>
      </c>
      <c r="E3004">
        <f>IFERROR(D3004/365.25,"")</f>
      </c>
      <c r="F3004" t="inlineStr">
        <is>
          <t/>
        </is>
      </c>
      <c r="G3004" t="inlineStr">
        <is>
          <t/>
        </is>
      </c>
      <c r="H3004" t="inlineStr">
        <is>
          <t/>
        </is>
      </c>
      <c r="I3004">
        <f>IF(D3004&gt;0,C3004/D3004,"")</f>
      </c>
      <c r="J3004">
        <f>IFERROR(B3004/B3003-1,"")</f>
      </c>
      <c r="K3004">
        <f>MAX(K3003,B3004)</f>
      </c>
      <c r="L3004">
        <f>IF(K3004&gt;0,B3004/K3004-1,"")</f>
      </c>
    </row>
    <row r="3005">
      <c r="A3005">
        <f>NAV!A3005</f>
      </c>
      <c r="B3005">
        <f>NAV!B3005</f>
      </c>
      <c r="C3005">
        <f>IFERROR(LN(B3005/B3004),"")</f>
      </c>
      <c r="D3005">
        <f>IFERROR(A3005-A3004,"")</f>
      </c>
      <c r="E3005">
        <f>IFERROR(D3005/365.25,"")</f>
      </c>
      <c r="F3005" t="inlineStr">
        <is>
          <t/>
        </is>
      </c>
      <c r="G3005" t="inlineStr">
        <is>
          <t/>
        </is>
      </c>
      <c r="H3005" t="inlineStr">
        <is>
          <t/>
        </is>
      </c>
      <c r="I3005">
        <f>IF(D3005&gt;0,C3005/D3005,"")</f>
      </c>
      <c r="J3005">
        <f>IFERROR(B3005/B3004-1,"")</f>
      </c>
      <c r="K3005">
        <f>MAX(K3004,B3005)</f>
      </c>
      <c r="L3005">
        <f>IF(K3005&gt;0,B3005/K3005-1,"")</f>
      </c>
    </row>
    <row r="3006">
      <c r="A3006">
        <f>NAV!A3006</f>
      </c>
      <c r="B3006">
        <f>NAV!B3006</f>
      </c>
      <c r="C3006">
        <f>IFERROR(LN(B3006/B3005),"")</f>
      </c>
      <c r="D3006">
        <f>IFERROR(A3006-A3005,"")</f>
      </c>
      <c r="E3006">
        <f>IFERROR(D3006/365.25,"")</f>
      </c>
      <c r="F3006" t="inlineStr">
        <is>
          <t/>
        </is>
      </c>
      <c r="G3006" t="inlineStr">
        <is>
          <t/>
        </is>
      </c>
      <c r="H3006" t="inlineStr">
        <is>
          <t/>
        </is>
      </c>
      <c r="I3006">
        <f>IF(D3006&gt;0,C3006/D3006,"")</f>
      </c>
      <c r="J3006">
        <f>IFERROR(B3006/B3005-1,"")</f>
      </c>
      <c r="K3006">
        <f>MAX(K3005,B3006)</f>
      </c>
      <c r="L3006">
        <f>IF(K3006&gt;0,B3006/K3006-1,"")</f>
      </c>
    </row>
    <row r="3007">
      <c r="A3007">
        <f>NAV!A3007</f>
      </c>
      <c r="B3007">
        <f>NAV!B3007</f>
      </c>
      <c r="C3007">
        <f>IFERROR(LN(B3007/B3006),"")</f>
      </c>
      <c r="D3007">
        <f>IFERROR(A3007-A3006,"")</f>
      </c>
      <c r="E3007">
        <f>IFERROR(D3007/365.25,"")</f>
      </c>
      <c r="F3007" t="inlineStr">
        <is>
          <t/>
        </is>
      </c>
      <c r="G3007" t="inlineStr">
        <is>
          <t/>
        </is>
      </c>
      <c r="H3007" t="inlineStr">
        <is>
          <t/>
        </is>
      </c>
      <c r="I3007">
        <f>IF(D3007&gt;0,C3007/D3007,"")</f>
      </c>
      <c r="J3007">
        <f>IFERROR(B3007/B3006-1,"")</f>
      </c>
      <c r="K3007">
        <f>MAX(K3006,B3007)</f>
      </c>
      <c r="L3007">
        <f>IF(K3007&gt;0,B3007/K3007-1,"")</f>
      </c>
    </row>
    <row r="3008">
      <c r="A3008">
        <f>NAV!A3008</f>
      </c>
      <c r="B3008">
        <f>NAV!B3008</f>
      </c>
      <c r="C3008">
        <f>IFERROR(LN(B3008/B3007),"")</f>
      </c>
      <c r="D3008">
        <f>IFERROR(A3008-A3007,"")</f>
      </c>
      <c r="E3008">
        <f>IFERROR(D3008/365.25,"")</f>
      </c>
      <c r="F3008" t="inlineStr">
        <is>
          <t/>
        </is>
      </c>
      <c r="G3008" t="inlineStr">
        <is>
          <t/>
        </is>
      </c>
      <c r="H3008" t="inlineStr">
        <is>
          <t/>
        </is>
      </c>
      <c r="I3008">
        <f>IF(D3008&gt;0,C3008/D3008,"")</f>
      </c>
      <c r="J3008">
        <f>IFERROR(B3008/B3007-1,"")</f>
      </c>
      <c r="K3008">
        <f>MAX(K3007,B3008)</f>
      </c>
      <c r="L3008">
        <f>IF(K3008&gt;0,B3008/K3008-1,"")</f>
      </c>
    </row>
    <row r="3009">
      <c r="A3009">
        <f>NAV!A3009</f>
      </c>
      <c r="B3009">
        <f>NAV!B3009</f>
      </c>
      <c r="C3009">
        <f>IFERROR(LN(B3009/B3008),"")</f>
      </c>
      <c r="D3009">
        <f>IFERROR(A3009-A3008,"")</f>
      </c>
      <c r="E3009">
        <f>IFERROR(D3009/365.25,"")</f>
      </c>
      <c r="F3009" t="inlineStr">
        <is>
          <t/>
        </is>
      </c>
      <c r="G3009" t="inlineStr">
        <is>
          <t/>
        </is>
      </c>
      <c r="H3009" t="inlineStr">
        <is>
          <t/>
        </is>
      </c>
      <c r="I3009">
        <f>IF(D3009&gt;0,C3009/D3009,"")</f>
      </c>
      <c r="J3009">
        <f>IFERROR(B3009/B3008-1,"")</f>
      </c>
      <c r="K3009">
        <f>MAX(K3008,B3009)</f>
      </c>
      <c r="L3009">
        <f>IF(K3009&gt;0,B3009/K3009-1,"")</f>
      </c>
    </row>
    <row r="3010">
      <c r="A3010">
        <f>NAV!A3010</f>
      </c>
      <c r="B3010">
        <f>NAV!B3010</f>
      </c>
      <c r="C3010">
        <f>IFERROR(LN(B3010/B3009),"")</f>
      </c>
      <c r="D3010">
        <f>IFERROR(A3010-A3009,"")</f>
      </c>
      <c r="E3010">
        <f>IFERROR(D3010/365.25,"")</f>
      </c>
      <c r="F3010" t="inlineStr">
        <is>
          <t/>
        </is>
      </c>
      <c r="G3010" t="inlineStr">
        <is>
          <t/>
        </is>
      </c>
      <c r="H3010" t="inlineStr">
        <is>
          <t/>
        </is>
      </c>
      <c r="I3010">
        <f>IF(D3010&gt;0,C3010/D3010,"")</f>
      </c>
      <c r="J3010">
        <f>IFERROR(B3010/B3009-1,"")</f>
      </c>
      <c r="K3010">
        <f>MAX(K3009,B3010)</f>
      </c>
      <c r="L3010">
        <f>IF(K3010&gt;0,B3010/K3010-1,"")</f>
      </c>
    </row>
    <row r="3011">
      <c r="A3011">
        <f>NAV!A3011</f>
      </c>
      <c r="B3011">
        <f>NAV!B3011</f>
      </c>
      <c r="C3011">
        <f>IFERROR(LN(B3011/B3010),"")</f>
      </c>
      <c r="D3011">
        <f>IFERROR(A3011-A3010,"")</f>
      </c>
      <c r="E3011">
        <f>IFERROR(D3011/365.25,"")</f>
      </c>
      <c r="F3011" t="inlineStr">
        <is>
          <t/>
        </is>
      </c>
      <c r="G3011" t="inlineStr">
        <is>
          <t/>
        </is>
      </c>
      <c r="H3011" t="inlineStr">
        <is>
          <t/>
        </is>
      </c>
      <c r="I3011">
        <f>IF(D3011&gt;0,C3011/D3011,"")</f>
      </c>
      <c r="J3011">
        <f>IFERROR(B3011/B3010-1,"")</f>
      </c>
      <c r="K3011">
        <f>MAX(K3010,B3011)</f>
      </c>
      <c r="L3011">
        <f>IF(K3011&gt;0,B3011/K3011-1,"")</f>
      </c>
    </row>
    <row r="3012">
      <c r="A3012">
        <f>NAV!A3012</f>
      </c>
      <c r="B3012">
        <f>NAV!B3012</f>
      </c>
      <c r="C3012">
        <f>IFERROR(LN(B3012/B3011),"")</f>
      </c>
      <c r="D3012">
        <f>IFERROR(A3012-A3011,"")</f>
      </c>
      <c r="E3012">
        <f>IFERROR(D3012/365.25,"")</f>
      </c>
      <c r="F3012" t="inlineStr">
        <is>
          <t/>
        </is>
      </c>
      <c r="G3012" t="inlineStr">
        <is>
          <t/>
        </is>
      </c>
      <c r="H3012" t="inlineStr">
        <is>
          <t/>
        </is>
      </c>
      <c r="I3012">
        <f>IF(D3012&gt;0,C3012/D3012,"")</f>
      </c>
      <c r="J3012">
        <f>IFERROR(B3012/B3011-1,"")</f>
      </c>
      <c r="K3012">
        <f>MAX(K3011,B3012)</f>
      </c>
      <c r="L3012">
        <f>IF(K3012&gt;0,B3012/K3012-1,"")</f>
      </c>
    </row>
    <row r="3013">
      <c r="A3013">
        <f>NAV!A3013</f>
      </c>
      <c r="B3013">
        <f>NAV!B3013</f>
      </c>
      <c r="C3013">
        <f>IFERROR(LN(B3013/B3012),"")</f>
      </c>
      <c r="D3013">
        <f>IFERROR(A3013-A3012,"")</f>
      </c>
      <c r="E3013">
        <f>IFERROR(D3013/365.25,"")</f>
      </c>
      <c r="F3013" t="inlineStr">
        <is>
          <t/>
        </is>
      </c>
      <c r="G3013" t="inlineStr">
        <is>
          <t/>
        </is>
      </c>
      <c r="H3013" t="inlineStr">
        <is>
          <t/>
        </is>
      </c>
      <c r="I3013">
        <f>IF(D3013&gt;0,C3013/D3013,"")</f>
      </c>
      <c r="J3013">
        <f>IFERROR(B3013/B3012-1,"")</f>
      </c>
      <c r="K3013">
        <f>MAX(K3012,B3013)</f>
      </c>
      <c r="L3013">
        <f>IF(K3013&gt;0,B3013/K3013-1,"")</f>
      </c>
    </row>
    <row r="3014">
      <c r="A3014">
        <f>NAV!A3014</f>
      </c>
      <c r="B3014">
        <f>NAV!B3014</f>
      </c>
      <c r="C3014">
        <f>IFERROR(LN(B3014/B3013),"")</f>
      </c>
      <c r="D3014">
        <f>IFERROR(A3014-A3013,"")</f>
      </c>
      <c r="E3014">
        <f>IFERROR(D3014/365.25,"")</f>
      </c>
      <c r="F3014" t="inlineStr">
        <is>
          <t/>
        </is>
      </c>
      <c r="G3014" t="inlineStr">
        <is>
          <t/>
        </is>
      </c>
      <c r="H3014" t="inlineStr">
        <is>
          <t/>
        </is>
      </c>
      <c r="I3014">
        <f>IF(D3014&gt;0,C3014/D3014,"")</f>
      </c>
      <c r="J3014">
        <f>IFERROR(B3014/B3013-1,"")</f>
      </c>
      <c r="K3014">
        <f>MAX(K3013,B3014)</f>
      </c>
      <c r="L3014">
        <f>IF(K3014&gt;0,B3014/K3014-1,"")</f>
      </c>
    </row>
    <row r="3015">
      <c r="A3015">
        <f>NAV!A3015</f>
      </c>
      <c r="B3015">
        <f>NAV!B3015</f>
      </c>
      <c r="C3015">
        <f>IFERROR(LN(B3015/B3014),"")</f>
      </c>
      <c r="D3015">
        <f>IFERROR(A3015-A3014,"")</f>
      </c>
      <c r="E3015">
        <f>IFERROR(D3015/365.25,"")</f>
      </c>
      <c r="F3015" t="inlineStr">
        <is>
          <t/>
        </is>
      </c>
      <c r="G3015" t="inlineStr">
        <is>
          <t/>
        </is>
      </c>
      <c r="H3015" t="inlineStr">
        <is>
          <t/>
        </is>
      </c>
      <c r="I3015">
        <f>IF(D3015&gt;0,C3015/D3015,"")</f>
      </c>
      <c r="J3015">
        <f>IFERROR(B3015/B3014-1,"")</f>
      </c>
      <c r="K3015">
        <f>MAX(K3014,B3015)</f>
      </c>
      <c r="L3015">
        <f>IF(K3015&gt;0,B3015/K3015-1,"")</f>
      </c>
    </row>
    <row r="3016">
      <c r="A3016">
        <f>NAV!A3016</f>
      </c>
      <c r="B3016">
        <f>NAV!B3016</f>
      </c>
      <c r="C3016">
        <f>IFERROR(LN(B3016/B3015),"")</f>
      </c>
      <c r="D3016">
        <f>IFERROR(A3016-A3015,"")</f>
      </c>
      <c r="E3016">
        <f>IFERROR(D3016/365.25,"")</f>
      </c>
      <c r="F3016" t="inlineStr">
        <is>
          <t/>
        </is>
      </c>
      <c r="G3016" t="inlineStr">
        <is>
          <t/>
        </is>
      </c>
      <c r="H3016" t="inlineStr">
        <is>
          <t/>
        </is>
      </c>
      <c r="I3016">
        <f>IF(D3016&gt;0,C3016/D3016,"")</f>
      </c>
      <c r="J3016">
        <f>IFERROR(B3016/B3015-1,"")</f>
      </c>
      <c r="K3016">
        <f>MAX(K3015,B3016)</f>
      </c>
      <c r="L3016">
        <f>IF(K3016&gt;0,B3016/K3016-1,"")</f>
      </c>
    </row>
    <row r="3017">
      <c r="A3017">
        <f>NAV!A3017</f>
      </c>
      <c r="B3017">
        <f>NAV!B3017</f>
      </c>
      <c r="C3017">
        <f>IFERROR(LN(B3017/B3016),"")</f>
      </c>
      <c r="D3017">
        <f>IFERROR(A3017-A3016,"")</f>
      </c>
      <c r="E3017">
        <f>IFERROR(D3017/365.25,"")</f>
      </c>
      <c r="F3017" t="inlineStr">
        <is>
          <t/>
        </is>
      </c>
      <c r="G3017" t="inlineStr">
        <is>
          <t/>
        </is>
      </c>
      <c r="H3017" t="inlineStr">
        <is>
          <t/>
        </is>
      </c>
      <c r="I3017">
        <f>IF(D3017&gt;0,C3017/D3017,"")</f>
      </c>
      <c r="J3017">
        <f>IFERROR(B3017/B3016-1,"")</f>
      </c>
      <c r="K3017">
        <f>MAX(K3016,B3017)</f>
      </c>
      <c r="L3017">
        <f>IF(K3017&gt;0,B3017/K3017-1,"")</f>
      </c>
    </row>
    <row r="3018">
      <c r="A3018">
        <f>NAV!A3018</f>
      </c>
      <c r="B3018">
        <f>NAV!B3018</f>
      </c>
      <c r="C3018">
        <f>IFERROR(LN(B3018/B3017),"")</f>
      </c>
      <c r="D3018">
        <f>IFERROR(A3018-A3017,"")</f>
      </c>
      <c r="E3018">
        <f>IFERROR(D3018/365.25,"")</f>
      </c>
      <c r="F3018" t="inlineStr">
        <is>
          <t/>
        </is>
      </c>
      <c r="G3018" t="inlineStr">
        <is>
          <t/>
        </is>
      </c>
      <c r="H3018" t="inlineStr">
        <is>
          <t/>
        </is>
      </c>
      <c r="I3018">
        <f>IF(D3018&gt;0,C3018/D3018,"")</f>
      </c>
      <c r="J3018">
        <f>IFERROR(B3018/B3017-1,"")</f>
      </c>
      <c r="K3018">
        <f>MAX(K3017,B3018)</f>
      </c>
      <c r="L3018">
        <f>IF(K3018&gt;0,B3018/K3018-1,"")</f>
      </c>
    </row>
    <row r="3019">
      <c r="A3019">
        <f>NAV!A3019</f>
      </c>
      <c r="B3019">
        <f>NAV!B3019</f>
      </c>
      <c r="C3019">
        <f>IFERROR(LN(B3019/B3018),"")</f>
      </c>
      <c r="D3019">
        <f>IFERROR(A3019-A3018,"")</f>
      </c>
      <c r="E3019">
        <f>IFERROR(D3019/365.25,"")</f>
      </c>
      <c r="F3019" t="inlineStr">
        <is>
          <t/>
        </is>
      </c>
      <c r="G3019" t="inlineStr">
        <is>
          <t/>
        </is>
      </c>
      <c r="H3019" t="inlineStr">
        <is>
          <t/>
        </is>
      </c>
      <c r="I3019">
        <f>IF(D3019&gt;0,C3019/D3019,"")</f>
      </c>
      <c r="J3019">
        <f>IFERROR(B3019/B3018-1,"")</f>
      </c>
      <c r="K3019">
        <f>MAX(K3018,B3019)</f>
      </c>
      <c r="L3019">
        <f>IF(K3019&gt;0,B3019/K3019-1,"")</f>
      </c>
    </row>
    <row r="3020">
      <c r="A3020">
        <f>NAV!A3020</f>
      </c>
      <c r="B3020">
        <f>NAV!B3020</f>
      </c>
      <c r="C3020">
        <f>IFERROR(LN(B3020/B3019),"")</f>
      </c>
      <c r="D3020">
        <f>IFERROR(A3020-A3019,"")</f>
      </c>
      <c r="E3020">
        <f>IFERROR(D3020/365.25,"")</f>
      </c>
      <c r="F3020" t="inlineStr">
        <is>
          <t/>
        </is>
      </c>
      <c r="G3020" t="inlineStr">
        <is>
          <t/>
        </is>
      </c>
      <c r="H3020" t="inlineStr">
        <is>
          <t/>
        </is>
      </c>
      <c r="I3020">
        <f>IF(D3020&gt;0,C3020/D3020,"")</f>
      </c>
      <c r="J3020">
        <f>IFERROR(B3020/B3019-1,"")</f>
      </c>
      <c r="K3020">
        <f>MAX(K3019,B3020)</f>
      </c>
      <c r="L3020">
        <f>IF(K3020&gt;0,B3020/K3020-1,"")</f>
      </c>
    </row>
    <row r="3021">
      <c r="A3021">
        <f>NAV!A3021</f>
      </c>
      <c r="B3021">
        <f>NAV!B3021</f>
      </c>
      <c r="C3021">
        <f>IFERROR(LN(B3021/B3020),"")</f>
      </c>
      <c r="D3021">
        <f>IFERROR(A3021-A3020,"")</f>
      </c>
      <c r="E3021">
        <f>IFERROR(D3021/365.25,"")</f>
      </c>
      <c r="F3021" t="inlineStr">
        <is>
          <t/>
        </is>
      </c>
      <c r="G3021" t="inlineStr">
        <is>
          <t/>
        </is>
      </c>
      <c r="H3021" t="inlineStr">
        <is>
          <t/>
        </is>
      </c>
      <c r="I3021">
        <f>IF(D3021&gt;0,C3021/D3021,"")</f>
      </c>
      <c r="J3021">
        <f>IFERROR(B3021/B3020-1,"")</f>
      </c>
      <c r="K3021">
        <f>MAX(K3020,B3021)</f>
      </c>
      <c r="L3021">
        <f>IF(K3021&gt;0,B3021/K3021-1,"")</f>
      </c>
    </row>
    <row r="3022">
      <c r="A3022">
        <f>NAV!A3022</f>
      </c>
      <c r="B3022">
        <f>NAV!B3022</f>
      </c>
      <c r="C3022">
        <f>IFERROR(LN(B3022/B3021),"")</f>
      </c>
      <c r="D3022">
        <f>IFERROR(A3022-A3021,"")</f>
      </c>
      <c r="E3022">
        <f>IFERROR(D3022/365.25,"")</f>
      </c>
      <c r="F3022" t="inlineStr">
        <is>
          <t/>
        </is>
      </c>
      <c r="G3022" t="inlineStr">
        <is>
          <t/>
        </is>
      </c>
      <c r="H3022" t="inlineStr">
        <is>
          <t/>
        </is>
      </c>
      <c r="I3022">
        <f>IF(D3022&gt;0,C3022/D3022,"")</f>
      </c>
      <c r="J3022">
        <f>IFERROR(B3022/B3021-1,"")</f>
      </c>
      <c r="K3022">
        <f>MAX(K3021,B3022)</f>
      </c>
      <c r="L3022">
        <f>IF(K3022&gt;0,B3022/K3022-1,"")</f>
      </c>
    </row>
    <row r="3023">
      <c r="A3023">
        <f>NAV!A3023</f>
      </c>
      <c r="B3023">
        <f>NAV!B3023</f>
      </c>
      <c r="C3023">
        <f>IFERROR(LN(B3023/B3022),"")</f>
      </c>
      <c r="D3023">
        <f>IFERROR(A3023-A3022,"")</f>
      </c>
      <c r="E3023">
        <f>IFERROR(D3023/365.25,"")</f>
      </c>
      <c r="F3023" t="inlineStr">
        <is>
          <t/>
        </is>
      </c>
      <c r="G3023" t="inlineStr">
        <is>
          <t/>
        </is>
      </c>
      <c r="H3023" t="inlineStr">
        <is>
          <t/>
        </is>
      </c>
      <c r="I3023">
        <f>IF(D3023&gt;0,C3023/D3023,"")</f>
      </c>
      <c r="J3023">
        <f>IFERROR(B3023/B3022-1,"")</f>
      </c>
      <c r="K3023">
        <f>MAX(K3022,B3023)</f>
      </c>
      <c r="L3023">
        <f>IF(K3023&gt;0,B3023/K3023-1,"")</f>
      </c>
    </row>
    <row r="3024">
      <c r="A3024">
        <f>NAV!A3024</f>
      </c>
      <c r="B3024">
        <f>NAV!B3024</f>
      </c>
      <c r="C3024">
        <f>IFERROR(LN(B3024/B3023),"")</f>
      </c>
      <c r="D3024">
        <f>IFERROR(A3024-A3023,"")</f>
      </c>
      <c r="E3024">
        <f>IFERROR(D3024/365.25,"")</f>
      </c>
      <c r="F3024" t="inlineStr">
        <is>
          <t/>
        </is>
      </c>
      <c r="G3024" t="inlineStr">
        <is>
          <t/>
        </is>
      </c>
      <c r="H3024" t="inlineStr">
        <is>
          <t/>
        </is>
      </c>
      <c r="I3024">
        <f>IF(D3024&gt;0,C3024/D3024,"")</f>
      </c>
      <c r="J3024">
        <f>IFERROR(B3024/B3023-1,"")</f>
      </c>
      <c r="K3024">
        <f>MAX(K3023,B3024)</f>
      </c>
      <c r="L3024">
        <f>IF(K3024&gt;0,B3024/K3024-1,"")</f>
      </c>
    </row>
    <row r="3025">
      <c r="A3025">
        <f>NAV!A3025</f>
      </c>
      <c r="B3025">
        <f>NAV!B3025</f>
      </c>
      <c r="C3025">
        <f>IFERROR(LN(B3025/B3024),"")</f>
      </c>
      <c r="D3025">
        <f>IFERROR(A3025-A3024,"")</f>
      </c>
      <c r="E3025">
        <f>IFERROR(D3025/365.25,"")</f>
      </c>
      <c r="F3025" t="inlineStr">
        <is>
          <t/>
        </is>
      </c>
      <c r="G3025" t="inlineStr">
        <is>
          <t/>
        </is>
      </c>
      <c r="H3025" t="inlineStr">
        <is>
          <t/>
        </is>
      </c>
      <c r="I3025">
        <f>IF(D3025&gt;0,C3025/D3025,"")</f>
      </c>
      <c r="J3025">
        <f>IFERROR(B3025/B3024-1,"")</f>
      </c>
      <c r="K3025">
        <f>MAX(K3024,B3025)</f>
      </c>
      <c r="L3025">
        <f>IF(K3025&gt;0,B3025/K3025-1,"")</f>
      </c>
    </row>
    <row r="3026">
      <c r="A3026">
        <f>NAV!A3026</f>
      </c>
      <c r="B3026">
        <f>NAV!B3026</f>
      </c>
      <c r="C3026">
        <f>IFERROR(LN(B3026/B3025),"")</f>
      </c>
      <c r="D3026">
        <f>IFERROR(A3026-A3025,"")</f>
      </c>
      <c r="E3026">
        <f>IFERROR(D3026/365.25,"")</f>
      </c>
      <c r="F3026" t="inlineStr">
        <is>
          <t/>
        </is>
      </c>
      <c r="G3026" t="inlineStr">
        <is>
          <t/>
        </is>
      </c>
      <c r="H3026" t="inlineStr">
        <is>
          <t/>
        </is>
      </c>
      <c r="I3026">
        <f>IF(D3026&gt;0,C3026/D3026,"")</f>
      </c>
      <c r="J3026">
        <f>IFERROR(B3026/B3025-1,"")</f>
      </c>
      <c r="K3026">
        <f>MAX(K3025,B3026)</f>
      </c>
      <c r="L3026">
        <f>IF(K3026&gt;0,B3026/K3026-1,"")</f>
      </c>
    </row>
    <row r="3027">
      <c r="A3027">
        <f>NAV!A3027</f>
      </c>
      <c r="B3027">
        <f>NAV!B3027</f>
      </c>
      <c r="C3027">
        <f>IFERROR(LN(B3027/B3026),"")</f>
      </c>
      <c r="D3027">
        <f>IFERROR(A3027-A3026,"")</f>
      </c>
      <c r="E3027">
        <f>IFERROR(D3027/365.25,"")</f>
      </c>
      <c r="F3027" t="inlineStr">
        <is>
          <t/>
        </is>
      </c>
      <c r="G3027" t="inlineStr">
        <is>
          <t/>
        </is>
      </c>
      <c r="H3027" t="inlineStr">
        <is>
          <t/>
        </is>
      </c>
      <c r="I3027">
        <f>IF(D3027&gt;0,C3027/D3027,"")</f>
      </c>
      <c r="J3027">
        <f>IFERROR(B3027/B3026-1,"")</f>
      </c>
      <c r="K3027">
        <f>MAX(K3026,B3027)</f>
      </c>
      <c r="L3027">
        <f>IF(K3027&gt;0,B3027/K3027-1,"")</f>
      </c>
    </row>
    <row r="3028">
      <c r="A3028">
        <f>NAV!A3028</f>
      </c>
      <c r="B3028">
        <f>NAV!B3028</f>
      </c>
      <c r="C3028">
        <f>IFERROR(LN(B3028/B3027),"")</f>
      </c>
      <c r="D3028">
        <f>IFERROR(A3028-A3027,"")</f>
      </c>
      <c r="E3028">
        <f>IFERROR(D3028/365.25,"")</f>
      </c>
      <c r="F3028" t="inlineStr">
        <is>
          <t/>
        </is>
      </c>
      <c r="G3028" t="inlineStr">
        <is>
          <t/>
        </is>
      </c>
      <c r="H3028" t="inlineStr">
        <is>
          <t/>
        </is>
      </c>
      <c r="I3028">
        <f>IF(D3028&gt;0,C3028/D3028,"")</f>
      </c>
      <c r="J3028">
        <f>IFERROR(B3028/B3027-1,"")</f>
      </c>
      <c r="K3028">
        <f>MAX(K3027,B3028)</f>
      </c>
      <c r="L3028">
        <f>IF(K3028&gt;0,B3028/K3028-1,"")</f>
      </c>
    </row>
    <row r="3029">
      <c r="A3029">
        <f>NAV!A3029</f>
      </c>
      <c r="B3029">
        <f>NAV!B3029</f>
      </c>
      <c r="C3029">
        <f>IFERROR(LN(B3029/B3028),"")</f>
      </c>
      <c r="D3029">
        <f>IFERROR(A3029-A3028,"")</f>
      </c>
      <c r="E3029">
        <f>IFERROR(D3029/365.25,"")</f>
      </c>
      <c r="F3029" t="inlineStr">
        <is>
          <t/>
        </is>
      </c>
      <c r="G3029" t="inlineStr">
        <is>
          <t/>
        </is>
      </c>
      <c r="H3029" t="inlineStr">
        <is>
          <t/>
        </is>
      </c>
      <c r="I3029">
        <f>IF(D3029&gt;0,C3029/D3029,"")</f>
      </c>
      <c r="J3029">
        <f>IFERROR(B3029/B3028-1,"")</f>
      </c>
      <c r="K3029">
        <f>MAX(K3028,B3029)</f>
      </c>
      <c r="L3029">
        <f>IF(K3029&gt;0,B3029/K3029-1,"")</f>
      </c>
    </row>
    <row r="3030">
      <c r="A3030">
        <f>NAV!A3030</f>
      </c>
      <c r="B3030">
        <f>NAV!B3030</f>
      </c>
      <c r="C3030">
        <f>IFERROR(LN(B3030/B3029),"")</f>
      </c>
      <c r="D3030">
        <f>IFERROR(A3030-A3029,"")</f>
      </c>
      <c r="E3030">
        <f>IFERROR(D3030/365.25,"")</f>
      </c>
      <c r="F3030" t="inlineStr">
        <is>
          <t/>
        </is>
      </c>
      <c r="G3030" t="inlineStr">
        <is>
          <t/>
        </is>
      </c>
      <c r="H3030" t="inlineStr">
        <is>
          <t/>
        </is>
      </c>
      <c r="I3030">
        <f>IF(D3030&gt;0,C3030/D3030,"")</f>
      </c>
      <c r="J3030">
        <f>IFERROR(B3030/B3029-1,"")</f>
      </c>
      <c r="K3030">
        <f>MAX(K3029,B3030)</f>
      </c>
      <c r="L3030">
        <f>IF(K3030&gt;0,B3030/K3030-1,"")</f>
      </c>
    </row>
    <row r="3031">
      <c r="A3031">
        <f>NAV!A3031</f>
      </c>
      <c r="B3031">
        <f>NAV!B3031</f>
      </c>
      <c r="C3031">
        <f>IFERROR(LN(B3031/B3030),"")</f>
      </c>
      <c r="D3031">
        <f>IFERROR(A3031-A3030,"")</f>
      </c>
      <c r="E3031">
        <f>IFERROR(D3031/365.25,"")</f>
      </c>
      <c r="F3031" t="inlineStr">
        <is>
          <t/>
        </is>
      </c>
      <c r="G3031" t="inlineStr">
        <is>
          <t/>
        </is>
      </c>
      <c r="H3031" t="inlineStr">
        <is>
          <t/>
        </is>
      </c>
      <c r="I3031">
        <f>IF(D3031&gt;0,C3031/D3031,"")</f>
      </c>
      <c r="J3031">
        <f>IFERROR(B3031/B3030-1,"")</f>
      </c>
      <c r="K3031">
        <f>MAX(K3030,B3031)</f>
      </c>
      <c r="L3031">
        <f>IF(K3031&gt;0,B3031/K3031-1,"")</f>
      </c>
    </row>
    <row r="3032">
      <c r="A3032">
        <f>NAV!A3032</f>
      </c>
      <c r="B3032">
        <f>NAV!B3032</f>
      </c>
      <c r="C3032">
        <f>IFERROR(LN(B3032/B3031),"")</f>
      </c>
      <c r="D3032">
        <f>IFERROR(A3032-A3031,"")</f>
      </c>
      <c r="E3032">
        <f>IFERROR(D3032/365.25,"")</f>
      </c>
      <c r="F3032" t="inlineStr">
        <is>
          <t/>
        </is>
      </c>
      <c r="G3032" t="inlineStr">
        <is>
          <t/>
        </is>
      </c>
      <c r="H3032" t="inlineStr">
        <is>
          <t/>
        </is>
      </c>
      <c r="I3032">
        <f>IF(D3032&gt;0,C3032/D3032,"")</f>
      </c>
      <c r="J3032">
        <f>IFERROR(B3032/B3031-1,"")</f>
      </c>
      <c r="K3032">
        <f>MAX(K3031,B3032)</f>
      </c>
      <c r="L3032">
        <f>IF(K3032&gt;0,B3032/K3032-1,"")</f>
      </c>
    </row>
    <row r="3033">
      <c r="A3033">
        <f>NAV!A3033</f>
      </c>
      <c r="B3033">
        <f>NAV!B3033</f>
      </c>
      <c r="C3033">
        <f>IFERROR(LN(B3033/B3032),"")</f>
      </c>
      <c r="D3033">
        <f>IFERROR(A3033-A3032,"")</f>
      </c>
      <c r="E3033">
        <f>IFERROR(D3033/365.25,"")</f>
      </c>
      <c r="F3033" t="inlineStr">
        <is>
          <t/>
        </is>
      </c>
      <c r="G3033" t="inlineStr">
        <is>
          <t/>
        </is>
      </c>
      <c r="H3033" t="inlineStr">
        <is>
          <t/>
        </is>
      </c>
      <c r="I3033">
        <f>IF(D3033&gt;0,C3033/D3033,"")</f>
      </c>
      <c r="J3033">
        <f>IFERROR(B3033/B3032-1,"")</f>
      </c>
      <c r="K3033">
        <f>MAX(K3032,B3033)</f>
      </c>
      <c r="L3033">
        <f>IF(K3033&gt;0,B3033/K3033-1,"")</f>
      </c>
    </row>
    <row r="3034">
      <c r="A3034">
        <f>NAV!A3034</f>
      </c>
      <c r="B3034">
        <f>NAV!B3034</f>
      </c>
      <c r="C3034">
        <f>IFERROR(LN(B3034/B3033),"")</f>
      </c>
      <c r="D3034">
        <f>IFERROR(A3034-A3033,"")</f>
      </c>
      <c r="E3034">
        <f>IFERROR(D3034/365.25,"")</f>
      </c>
      <c r="F3034" t="inlineStr">
        <is>
          <t/>
        </is>
      </c>
      <c r="G3034" t="inlineStr">
        <is>
          <t/>
        </is>
      </c>
      <c r="H3034" t="inlineStr">
        <is>
          <t/>
        </is>
      </c>
      <c r="I3034">
        <f>IF(D3034&gt;0,C3034/D3034,"")</f>
      </c>
      <c r="J3034">
        <f>IFERROR(B3034/B3033-1,"")</f>
      </c>
      <c r="K3034">
        <f>MAX(K3033,B3034)</f>
      </c>
      <c r="L3034">
        <f>IF(K3034&gt;0,B3034/K3034-1,"")</f>
      </c>
    </row>
    <row r="3035">
      <c r="A3035">
        <f>NAV!A3035</f>
      </c>
      <c r="B3035">
        <f>NAV!B3035</f>
      </c>
      <c r="C3035">
        <f>IFERROR(LN(B3035/B3034),"")</f>
      </c>
      <c r="D3035">
        <f>IFERROR(A3035-A3034,"")</f>
      </c>
      <c r="E3035">
        <f>IFERROR(D3035/365.25,"")</f>
      </c>
      <c r="F3035" t="inlineStr">
        <is>
          <t/>
        </is>
      </c>
      <c r="G3035" t="inlineStr">
        <is>
          <t/>
        </is>
      </c>
      <c r="H3035" t="inlineStr">
        <is>
          <t/>
        </is>
      </c>
      <c r="I3035">
        <f>IF(D3035&gt;0,C3035/D3035,"")</f>
      </c>
      <c r="J3035">
        <f>IFERROR(B3035/B3034-1,"")</f>
      </c>
      <c r="K3035">
        <f>MAX(K3034,B3035)</f>
      </c>
      <c r="L3035">
        <f>IF(K3035&gt;0,B3035/K3035-1,"")</f>
      </c>
    </row>
    <row r="3036">
      <c r="A3036">
        <f>NAV!A3036</f>
      </c>
      <c r="B3036">
        <f>NAV!B3036</f>
      </c>
      <c r="C3036">
        <f>IFERROR(LN(B3036/B3035),"")</f>
      </c>
      <c r="D3036">
        <f>IFERROR(A3036-A3035,"")</f>
      </c>
      <c r="E3036">
        <f>IFERROR(D3036/365.25,"")</f>
      </c>
      <c r="F3036" t="inlineStr">
        <is>
          <t/>
        </is>
      </c>
      <c r="G3036" t="inlineStr">
        <is>
          <t/>
        </is>
      </c>
      <c r="H3036" t="inlineStr">
        <is>
          <t/>
        </is>
      </c>
      <c r="I3036">
        <f>IF(D3036&gt;0,C3036/D3036,"")</f>
      </c>
      <c r="J3036">
        <f>IFERROR(B3036/B3035-1,"")</f>
      </c>
      <c r="K3036">
        <f>MAX(K3035,B3036)</f>
      </c>
      <c r="L3036">
        <f>IF(K3036&gt;0,B3036/K3036-1,"")</f>
      </c>
    </row>
    <row r="3037">
      <c r="A3037">
        <f>NAV!A3037</f>
      </c>
      <c r="B3037">
        <f>NAV!B3037</f>
      </c>
      <c r="C3037">
        <f>IFERROR(LN(B3037/B3036),"")</f>
      </c>
      <c r="D3037">
        <f>IFERROR(A3037-A3036,"")</f>
      </c>
      <c r="E3037">
        <f>IFERROR(D3037/365.25,"")</f>
      </c>
      <c r="F3037" t="inlineStr">
        <is>
          <t/>
        </is>
      </c>
      <c r="G3037" t="inlineStr">
        <is>
          <t/>
        </is>
      </c>
      <c r="H3037" t="inlineStr">
        <is>
          <t/>
        </is>
      </c>
      <c r="I3037">
        <f>IF(D3037&gt;0,C3037/D3037,"")</f>
      </c>
      <c r="J3037">
        <f>IFERROR(B3037/B3036-1,"")</f>
      </c>
      <c r="K3037">
        <f>MAX(K3036,B3037)</f>
      </c>
      <c r="L3037">
        <f>IF(K3037&gt;0,B3037/K3037-1,"")</f>
      </c>
    </row>
    <row r="3038">
      <c r="A3038">
        <f>NAV!A3038</f>
      </c>
      <c r="B3038">
        <f>NAV!B3038</f>
      </c>
      <c r="C3038">
        <f>IFERROR(LN(B3038/B3037),"")</f>
      </c>
      <c r="D3038">
        <f>IFERROR(A3038-A3037,"")</f>
      </c>
      <c r="E3038">
        <f>IFERROR(D3038/365.25,"")</f>
      </c>
      <c r="F3038" t="inlineStr">
        <is>
          <t/>
        </is>
      </c>
      <c r="G3038" t="inlineStr">
        <is>
          <t/>
        </is>
      </c>
      <c r="H3038" t="inlineStr">
        <is>
          <t/>
        </is>
      </c>
      <c r="I3038">
        <f>IF(D3038&gt;0,C3038/D3038,"")</f>
      </c>
      <c r="J3038">
        <f>IFERROR(B3038/B3037-1,"")</f>
      </c>
      <c r="K3038">
        <f>MAX(K3037,B3038)</f>
      </c>
      <c r="L3038">
        <f>IF(K3038&gt;0,B3038/K3038-1,"")</f>
      </c>
    </row>
    <row r="3039">
      <c r="A3039">
        <f>NAV!A3039</f>
      </c>
      <c r="B3039">
        <f>NAV!B3039</f>
      </c>
      <c r="C3039">
        <f>IFERROR(LN(B3039/B3038),"")</f>
      </c>
      <c r="D3039">
        <f>IFERROR(A3039-A3038,"")</f>
      </c>
      <c r="E3039">
        <f>IFERROR(D3039/365.25,"")</f>
      </c>
      <c r="F3039" t="inlineStr">
        <is>
          <t/>
        </is>
      </c>
      <c r="G3039" t="inlineStr">
        <is>
          <t/>
        </is>
      </c>
      <c r="H3039" t="inlineStr">
        <is>
          <t/>
        </is>
      </c>
      <c r="I3039">
        <f>IF(D3039&gt;0,C3039/D3039,"")</f>
      </c>
      <c r="J3039">
        <f>IFERROR(B3039/B3038-1,"")</f>
      </c>
      <c r="K3039">
        <f>MAX(K3038,B3039)</f>
      </c>
      <c r="L3039">
        <f>IF(K3039&gt;0,B3039/K3039-1,"")</f>
      </c>
    </row>
    <row r="3040">
      <c r="A3040">
        <f>NAV!A3040</f>
      </c>
      <c r="B3040">
        <f>NAV!B3040</f>
      </c>
      <c r="C3040">
        <f>IFERROR(LN(B3040/B3039),"")</f>
      </c>
      <c r="D3040">
        <f>IFERROR(A3040-A3039,"")</f>
      </c>
      <c r="E3040">
        <f>IFERROR(D3040/365.25,"")</f>
      </c>
      <c r="F3040" t="inlineStr">
        <is>
          <t/>
        </is>
      </c>
      <c r="G3040" t="inlineStr">
        <is>
          <t/>
        </is>
      </c>
      <c r="H3040" t="inlineStr">
        <is>
          <t/>
        </is>
      </c>
      <c r="I3040">
        <f>IF(D3040&gt;0,C3040/D3040,"")</f>
      </c>
      <c r="J3040">
        <f>IFERROR(B3040/B3039-1,"")</f>
      </c>
      <c r="K3040">
        <f>MAX(K3039,B3040)</f>
      </c>
      <c r="L3040">
        <f>IF(K3040&gt;0,B3040/K3040-1,"")</f>
      </c>
    </row>
    <row r="3041">
      <c r="A3041">
        <f>NAV!A3041</f>
      </c>
      <c r="B3041">
        <f>NAV!B3041</f>
      </c>
      <c r="C3041">
        <f>IFERROR(LN(B3041/B3040),"")</f>
      </c>
      <c r="D3041">
        <f>IFERROR(A3041-A3040,"")</f>
      </c>
      <c r="E3041">
        <f>IFERROR(D3041/365.25,"")</f>
      </c>
      <c r="F3041" t="inlineStr">
        <is>
          <t/>
        </is>
      </c>
      <c r="G3041" t="inlineStr">
        <is>
          <t/>
        </is>
      </c>
      <c r="H3041" t="inlineStr">
        <is>
          <t/>
        </is>
      </c>
      <c r="I3041">
        <f>IF(D3041&gt;0,C3041/D3041,"")</f>
      </c>
      <c r="J3041">
        <f>IFERROR(B3041/B3040-1,"")</f>
      </c>
      <c r="K3041">
        <f>MAX(K3040,B3041)</f>
      </c>
      <c r="L3041">
        <f>IF(K3041&gt;0,B3041/K3041-1,"")</f>
      </c>
    </row>
    <row r="3042">
      <c r="A3042">
        <f>NAV!A3042</f>
      </c>
      <c r="B3042">
        <f>NAV!B3042</f>
      </c>
      <c r="C3042">
        <f>IFERROR(LN(B3042/B3041),"")</f>
      </c>
      <c r="D3042">
        <f>IFERROR(A3042-A3041,"")</f>
      </c>
      <c r="E3042">
        <f>IFERROR(D3042/365.25,"")</f>
      </c>
      <c r="F3042" t="inlineStr">
        <is>
          <t/>
        </is>
      </c>
      <c r="G3042" t="inlineStr">
        <is>
          <t/>
        </is>
      </c>
      <c r="H3042" t="inlineStr">
        <is>
          <t/>
        </is>
      </c>
      <c r="I3042">
        <f>IF(D3042&gt;0,C3042/D3042,"")</f>
      </c>
      <c r="J3042">
        <f>IFERROR(B3042/B3041-1,"")</f>
      </c>
      <c r="K3042">
        <f>MAX(K3041,B3042)</f>
      </c>
      <c r="L3042">
        <f>IF(K3042&gt;0,B3042/K3042-1,"")</f>
      </c>
    </row>
    <row r="3043">
      <c r="A3043">
        <f>NAV!A3043</f>
      </c>
      <c r="B3043">
        <f>NAV!B3043</f>
      </c>
      <c r="C3043">
        <f>IFERROR(LN(B3043/B3042),"")</f>
      </c>
      <c r="D3043">
        <f>IFERROR(A3043-A3042,"")</f>
      </c>
      <c r="E3043">
        <f>IFERROR(D3043/365.25,"")</f>
      </c>
      <c r="F3043" t="inlineStr">
        <is>
          <t/>
        </is>
      </c>
      <c r="G3043" t="inlineStr">
        <is>
          <t/>
        </is>
      </c>
      <c r="H3043" t="inlineStr">
        <is>
          <t/>
        </is>
      </c>
      <c r="I3043">
        <f>IF(D3043&gt;0,C3043/D3043,"")</f>
      </c>
      <c r="J3043">
        <f>IFERROR(B3043/B3042-1,"")</f>
      </c>
      <c r="K3043">
        <f>MAX(K3042,B3043)</f>
      </c>
      <c r="L3043">
        <f>IF(K3043&gt;0,B3043/K3043-1,"")</f>
      </c>
    </row>
    <row r="3044">
      <c r="A3044">
        <f>NAV!A3044</f>
      </c>
      <c r="B3044">
        <f>NAV!B3044</f>
      </c>
      <c r="C3044">
        <f>IFERROR(LN(B3044/B3043),"")</f>
      </c>
      <c r="D3044">
        <f>IFERROR(A3044-A3043,"")</f>
      </c>
      <c r="E3044">
        <f>IFERROR(D3044/365.25,"")</f>
      </c>
      <c r="F3044" t="inlineStr">
        <is>
          <t/>
        </is>
      </c>
      <c r="G3044" t="inlineStr">
        <is>
          <t/>
        </is>
      </c>
      <c r="H3044" t="inlineStr">
        <is>
          <t/>
        </is>
      </c>
      <c r="I3044">
        <f>IF(D3044&gt;0,C3044/D3044,"")</f>
      </c>
      <c r="J3044">
        <f>IFERROR(B3044/B3043-1,"")</f>
      </c>
      <c r="K3044">
        <f>MAX(K3043,B3044)</f>
      </c>
      <c r="L3044">
        <f>IF(K3044&gt;0,B3044/K3044-1,"")</f>
      </c>
    </row>
    <row r="3045">
      <c r="A3045">
        <f>NAV!A3045</f>
      </c>
      <c r="B3045">
        <f>NAV!B3045</f>
      </c>
      <c r="C3045">
        <f>IFERROR(LN(B3045/B3044),"")</f>
      </c>
      <c r="D3045">
        <f>IFERROR(A3045-A3044,"")</f>
      </c>
      <c r="E3045">
        <f>IFERROR(D3045/365.25,"")</f>
      </c>
      <c r="F3045" t="inlineStr">
        <is>
          <t/>
        </is>
      </c>
      <c r="G3045" t="inlineStr">
        <is>
          <t/>
        </is>
      </c>
      <c r="H3045" t="inlineStr">
        <is>
          <t/>
        </is>
      </c>
      <c r="I3045">
        <f>IF(D3045&gt;0,C3045/D3045,"")</f>
      </c>
      <c r="J3045">
        <f>IFERROR(B3045/B3044-1,"")</f>
      </c>
      <c r="K3045">
        <f>MAX(K3044,B3045)</f>
      </c>
      <c r="L3045">
        <f>IF(K3045&gt;0,B3045/K3045-1,"")</f>
      </c>
    </row>
    <row r="3046">
      <c r="A3046">
        <f>NAV!A3046</f>
      </c>
      <c r="B3046">
        <f>NAV!B3046</f>
      </c>
      <c r="C3046">
        <f>IFERROR(LN(B3046/B3045),"")</f>
      </c>
      <c r="D3046">
        <f>IFERROR(A3046-A3045,"")</f>
      </c>
      <c r="E3046">
        <f>IFERROR(D3046/365.25,"")</f>
      </c>
      <c r="F3046" t="inlineStr">
        <is>
          <t/>
        </is>
      </c>
      <c r="G3046" t="inlineStr">
        <is>
          <t/>
        </is>
      </c>
      <c r="H3046" t="inlineStr">
        <is>
          <t/>
        </is>
      </c>
      <c r="I3046">
        <f>IF(D3046&gt;0,C3046/D3046,"")</f>
      </c>
      <c r="J3046">
        <f>IFERROR(B3046/B3045-1,"")</f>
      </c>
      <c r="K3046">
        <f>MAX(K3045,B3046)</f>
      </c>
      <c r="L3046">
        <f>IF(K3046&gt;0,B3046/K3046-1,"")</f>
      </c>
    </row>
    <row r="3047">
      <c r="A3047">
        <f>NAV!A3047</f>
      </c>
      <c r="B3047">
        <f>NAV!B3047</f>
      </c>
      <c r="C3047">
        <f>IFERROR(LN(B3047/B3046),"")</f>
      </c>
      <c r="D3047">
        <f>IFERROR(A3047-A3046,"")</f>
      </c>
      <c r="E3047">
        <f>IFERROR(D3047/365.25,"")</f>
      </c>
      <c r="F3047" t="inlineStr">
        <is>
          <t/>
        </is>
      </c>
      <c r="G3047" t="inlineStr">
        <is>
          <t/>
        </is>
      </c>
      <c r="H3047" t="inlineStr">
        <is>
          <t/>
        </is>
      </c>
      <c r="I3047">
        <f>IF(D3047&gt;0,C3047/D3047,"")</f>
      </c>
      <c r="J3047">
        <f>IFERROR(B3047/B3046-1,"")</f>
      </c>
      <c r="K3047">
        <f>MAX(K3046,B3047)</f>
      </c>
      <c r="L3047">
        <f>IF(K3047&gt;0,B3047/K3047-1,"")</f>
      </c>
    </row>
    <row r="3048">
      <c r="A3048">
        <f>NAV!A3048</f>
      </c>
      <c r="B3048">
        <f>NAV!B3048</f>
      </c>
      <c r="C3048">
        <f>IFERROR(LN(B3048/B3047),"")</f>
      </c>
      <c r="D3048">
        <f>IFERROR(A3048-A3047,"")</f>
      </c>
      <c r="E3048">
        <f>IFERROR(D3048/365.25,"")</f>
      </c>
      <c r="F3048" t="inlineStr">
        <is>
          <t/>
        </is>
      </c>
      <c r="G3048" t="inlineStr">
        <is>
          <t/>
        </is>
      </c>
      <c r="H3048" t="inlineStr">
        <is>
          <t/>
        </is>
      </c>
      <c r="I3048">
        <f>IF(D3048&gt;0,C3048/D3048,"")</f>
      </c>
      <c r="J3048">
        <f>IFERROR(B3048/B3047-1,"")</f>
      </c>
      <c r="K3048">
        <f>MAX(K3047,B3048)</f>
      </c>
      <c r="L3048">
        <f>IF(K3048&gt;0,B3048/K3048-1,"")</f>
      </c>
    </row>
    <row r="3049">
      <c r="A3049">
        <f>NAV!A3049</f>
      </c>
      <c r="B3049">
        <f>NAV!B3049</f>
      </c>
      <c r="C3049">
        <f>IFERROR(LN(B3049/B3048),"")</f>
      </c>
      <c r="D3049">
        <f>IFERROR(A3049-A3048,"")</f>
      </c>
      <c r="E3049">
        <f>IFERROR(D3049/365.25,"")</f>
      </c>
      <c r="F3049" t="inlineStr">
        <is>
          <t/>
        </is>
      </c>
      <c r="G3049" t="inlineStr">
        <is>
          <t/>
        </is>
      </c>
      <c r="H3049" t="inlineStr">
        <is>
          <t/>
        </is>
      </c>
      <c r="I3049">
        <f>IF(D3049&gt;0,C3049/D3049,"")</f>
      </c>
      <c r="J3049">
        <f>IFERROR(B3049/B3048-1,"")</f>
      </c>
      <c r="K3049">
        <f>MAX(K3048,B3049)</f>
      </c>
      <c r="L3049">
        <f>IF(K3049&gt;0,B3049/K3049-1,"")</f>
      </c>
    </row>
    <row r="3050">
      <c r="A3050">
        <f>NAV!A3050</f>
      </c>
      <c r="B3050">
        <f>NAV!B3050</f>
      </c>
      <c r="C3050">
        <f>IFERROR(LN(B3050/B3049),"")</f>
      </c>
      <c r="D3050">
        <f>IFERROR(A3050-A3049,"")</f>
      </c>
      <c r="E3050">
        <f>IFERROR(D3050/365.25,"")</f>
      </c>
      <c r="F3050" t="inlineStr">
        <is>
          <t/>
        </is>
      </c>
      <c r="G3050" t="inlineStr">
        <is>
          <t/>
        </is>
      </c>
      <c r="H3050" t="inlineStr">
        <is>
          <t/>
        </is>
      </c>
      <c r="I3050">
        <f>IF(D3050&gt;0,C3050/D3050,"")</f>
      </c>
      <c r="J3050">
        <f>IFERROR(B3050/B3049-1,"")</f>
      </c>
      <c r="K3050">
        <f>MAX(K3049,B3050)</f>
      </c>
      <c r="L3050">
        <f>IF(K3050&gt;0,B3050/K3050-1,"")</f>
      </c>
    </row>
    <row r="3051">
      <c r="A3051">
        <f>NAV!A3051</f>
      </c>
      <c r="B3051">
        <f>NAV!B3051</f>
      </c>
      <c r="C3051">
        <f>IFERROR(LN(B3051/B3050),"")</f>
      </c>
      <c r="D3051">
        <f>IFERROR(A3051-A3050,"")</f>
      </c>
      <c r="E3051">
        <f>IFERROR(D3051/365.25,"")</f>
      </c>
      <c r="F3051" t="inlineStr">
        <is>
          <t/>
        </is>
      </c>
      <c r="G3051" t="inlineStr">
        <is>
          <t/>
        </is>
      </c>
      <c r="H3051" t="inlineStr">
        <is>
          <t/>
        </is>
      </c>
      <c r="I3051">
        <f>IF(D3051&gt;0,C3051/D3051,"")</f>
      </c>
      <c r="J3051">
        <f>IFERROR(B3051/B3050-1,"")</f>
      </c>
      <c r="K3051">
        <f>MAX(K3050,B3051)</f>
      </c>
      <c r="L3051">
        <f>IF(K3051&gt;0,B3051/K3051-1,"")</f>
      </c>
    </row>
    <row r="3052">
      <c r="A3052">
        <f>NAV!A3052</f>
      </c>
      <c r="B3052">
        <f>NAV!B3052</f>
      </c>
      <c r="C3052">
        <f>IFERROR(LN(B3052/B3051),"")</f>
      </c>
      <c r="D3052">
        <f>IFERROR(A3052-A3051,"")</f>
      </c>
      <c r="E3052">
        <f>IFERROR(D3052/365.25,"")</f>
      </c>
      <c r="F3052" t="inlineStr">
        <is>
          <t/>
        </is>
      </c>
      <c r="G3052" t="inlineStr">
        <is>
          <t/>
        </is>
      </c>
      <c r="H3052" t="inlineStr">
        <is>
          <t/>
        </is>
      </c>
      <c r="I3052">
        <f>IF(D3052&gt;0,C3052/D3052,"")</f>
      </c>
      <c r="J3052">
        <f>IFERROR(B3052/B3051-1,"")</f>
      </c>
      <c r="K3052">
        <f>MAX(K3051,B3052)</f>
      </c>
      <c r="L3052">
        <f>IF(K3052&gt;0,B3052/K3052-1,"")</f>
      </c>
    </row>
    <row r="3053">
      <c r="A3053">
        <f>NAV!A3053</f>
      </c>
      <c r="B3053">
        <f>NAV!B3053</f>
      </c>
      <c r="C3053">
        <f>IFERROR(LN(B3053/B3052),"")</f>
      </c>
      <c r="D3053">
        <f>IFERROR(A3053-A3052,"")</f>
      </c>
      <c r="E3053">
        <f>IFERROR(D3053/365.25,"")</f>
      </c>
      <c r="F3053" t="inlineStr">
        <is>
          <t/>
        </is>
      </c>
      <c r="G3053" t="inlineStr">
        <is>
          <t/>
        </is>
      </c>
      <c r="H3053" t="inlineStr">
        <is>
          <t/>
        </is>
      </c>
      <c r="I3053">
        <f>IF(D3053&gt;0,C3053/D3053,"")</f>
      </c>
      <c r="J3053">
        <f>IFERROR(B3053/B3052-1,"")</f>
      </c>
      <c r="K3053">
        <f>MAX(K3052,B3053)</f>
      </c>
      <c r="L3053">
        <f>IF(K3053&gt;0,B3053/K3053-1,"")</f>
      </c>
    </row>
    <row r="3054">
      <c r="A3054">
        <f>NAV!A3054</f>
      </c>
      <c r="B3054">
        <f>NAV!B3054</f>
      </c>
      <c r="C3054">
        <f>IFERROR(LN(B3054/B3053),"")</f>
      </c>
      <c r="D3054">
        <f>IFERROR(A3054-A3053,"")</f>
      </c>
      <c r="E3054">
        <f>IFERROR(D3054/365.25,"")</f>
      </c>
      <c r="F3054" t="inlineStr">
        <is>
          <t/>
        </is>
      </c>
      <c r="G3054" t="inlineStr">
        <is>
          <t/>
        </is>
      </c>
      <c r="H3054" t="inlineStr">
        <is>
          <t/>
        </is>
      </c>
      <c r="I3054">
        <f>IF(D3054&gt;0,C3054/D3054,"")</f>
      </c>
      <c r="J3054">
        <f>IFERROR(B3054/B3053-1,"")</f>
      </c>
      <c r="K3054">
        <f>MAX(K3053,B3054)</f>
      </c>
      <c r="L3054">
        <f>IF(K3054&gt;0,B3054/K3054-1,"")</f>
      </c>
    </row>
    <row r="3055">
      <c r="A3055">
        <f>NAV!A3055</f>
      </c>
      <c r="B3055">
        <f>NAV!B3055</f>
      </c>
      <c r="C3055">
        <f>IFERROR(LN(B3055/B3054),"")</f>
      </c>
      <c r="D3055">
        <f>IFERROR(A3055-A3054,"")</f>
      </c>
      <c r="E3055">
        <f>IFERROR(D3055/365.25,"")</f>
      </c>
      <c r="F3055" t="inlineStr">
        <is>
          <t/>
        </is>
      </c>
      <c r="G3055" t="inlineStr">
        <is>
          <t/>
        </is>
      </c>
      <c r="H3055" t="inlineStr">
        <is>
          <t/>
        </is>
      </c>
      <c r="I3055">
        <f>IF(D3055&gt;0,C3055/D3055,"")</f>
      </c>
      <c r="J3055">
        <f>IFERROR(B3055/B3054-1,"")</f>
      </c>
      <c r="K3055">
        <f>MAX(K3054,B3055)</f>
      </c>
      <c r="L3055">
        <f>IF(K3055&gt;0,B3055/K3055-1,"")</f>
      </c>
    </row>
    <row r="3056">
      <c r="A3056">
        <f>NAV!A3056</f>
      </c>
      <c r="B3056">
        <f>NAV!B3056</f>
      </c>
      <c r="C3056">
        <f>IFERROR(LN(B3056/B3055),"")</f>
      </c>
      <c r="D3056">
        <f>IFERROR(A3056-A3055,"")</f>
      </c>
      <c r="E3056">
        <f>IFERROR(D3056/365.25,"")</f>
      </c>
      <c r="F3056" t="inlineStr">
        <is>
          <t/>
        </is>
      </c>
      <c r="G3056" t="inlineStr">
        <is>
          <t/>
        </is>
      </c>
      <c r="H3056" t="inlineStr">
        <is>
          <t/>
        </is>
      </c>
      <c r="I3056">
        <f>IF(D3056&gt;0,C3056/D3056,"")</f>
      </c>
      <c r="J3056">
        <f>IFERROR(B3056/B3055-1,"")</f>
      </c>
      <c r="K3056">
        <f>MAX(K3055,B3056)</f>
      </c>
      <c r="L3056">
        <f>IF(K3056&gt;0,B3056/K3056-1,"")</f>
      </c>
    </row>
    <row r="3057">
      <c r="A3057">
        <f>NAV!A3057</f>
      </c>
      <c r="B3057">
        <f>NAV!B3057</f>
      </c>
      <c r="C3057">
        <f>IFERROR(LN(B3057/B3056),"")</f>
      </c>
      <c r="D3057">
        <f>IFERROR(A3057-A3056,"")</f>
      </c>
      <c r="E3057">
        <f>IFERROR(D3057/365.25,"")</f>
      </c>
      <c r="F3057" t="inlineStr">
        <is>
          <t/>
        </is>
      </c>
      <c r="G3057" t="inlineStr">
        <is>
          <t/>
        </is>
      </c>
      <c r="H3057" t="inlineStr">
        <is>
          <t/>
        </is>
      </c>
      <c r="I3057">
        <f>IF(D3057&gt;0,C3057/D3057,"")</f>
      </c>
      <c r="J3057">
        <f>IFERROR(B3057/B3056-1,"")</f>
      </c>
      <c r="K3057">
        <f>MAX(K3056,B3057)</f>
      </c>
      <c r="L3057">
        <f>IF(K3057&gt;0,B3057/K3057-1,"")</f>
      </c>
    </row>
    <row r="3058">
      <c r="A3058">
        <f>NAV!A3058</f>
      </c>
      <c r="B3058">
        <f>NAV!B3058</f>
      </c>
      <c r="C3058">
        <f>IFERROR(LN(B3058/B3057),"")</f>
      </c>
      <c r="D3058">
        <f>IFERROR(A3058-A3057,"")</f>
      </c>
      <c r="E3058">
        <f>IFERROR(D3058/365.25,"")</f>
      </c>
      <c r="F3058" t="inlineStr">
        <is>
          <t/>
        </is>
      </c>
      <c r="G3058" t="inlineStr">
        <is>
          <t/>
        </is>
      </c>
      <c r="H3058" t="inlineStr">
        <is>
          <t/>
        </is>
      </c>
      <c r="I3058">
        <f>IF(D3058&gt;0,C3058/D3058,"")</f>
      </c>
      <c r="J3058">
        <f>IFERROR(B3058/B3057-1,"")</f>
      </c>
      <c r="K3058">
        <f>MAX(K3057,B3058)</f>
      </c>
      <c r="L3058">
        <f>IF(K3058&gt;0,B3058/K3058-1,"")</f>
      </c>
    </row>
    <row r="3059">
      <c r="A3059">
        <f>NAV!A3059</f>
      </c>
      <c r="B3059">
        <f>NAV!B3059</f>
      </c>
      <c r="C3059">
        <f>IFERROR(LN(B3059/B3058),"")</f>
      </c>
      <c r="D3059">
        <f>IFERROR(A3059-A3058,"")</f>
      </c>
      <c r="E3059">
        <f>IFERROR(D3059/365.25,"")</f>
      </c>
      <c r="F3059" t="inlineStr">
        <is>
          <t/>
        </is>
      </c>
      <c r="G3059" t="inlineStr">
        <is>
          <t/>
        </is>
      </c>
      <c r="H3059" t="inlineStr">
        <is>
          <t/>
        </is>
      </c>
      <c r="I3059">
        <f>IF(D3059&gt;0,C3059/D3059,"")</f>
      </c>
      <c r="J3059">
        <f>IFERROR(B3059/B3058-1,"")</f>
      </c>
      <c r="K3059">
        <f>MAX(K3058,B3059)</f>
      </c>
      <c r="L3059">
        <f>IF(K3059&gt;0,B3059/K3059-1,"")</f>
      </c>
    </row>
    <row r="3060">
      <c r="A3060">
        <f>NAV!A3060</f>
      </c>
      <c r="B3060">
        <f>NAV!B3060</f>
      </c>
      <c r="C3060">
        <f>IFERROR(LN(B3060/B3059),"")</f>
      </c>
      <c r="D3060">
        <f>IFERROR(A3060-A3059,"")</f>
      </c>
      <c r="E3060">
        <f>IFERROR(D3060/365.25,"")</f>
      </c>
      <c r="F3060" t="inlineStr">
        <is>
          <t/>
        </is>
      </c>
      <c r="G3060" t="inlineStr">
        <is>
          <t/>
        </is>
      </c>
      <c r="H3060" t="inlineStr">
        <is>
          <t/>
        </is>
      </c>
      <c r="I3060">
        <f>IF(D3060&gt;0,C3060/D3060,"")</f>
      </c>
      <c r="J3060">
        <f>IFERROR(B3060/B3059-1,"")</f>
      </c>
      <c r="K3060">
        <f>MAX(K3059,B3060)</f>
      </c>
      <c r="L3060">
        <f>IF(K3060&gt;0,B3060/K3060-1,"")</f>
      </c>
    </row>
    <row r="3061">
      <c r="A3061">
        <f>NAV!A3061</f>
      </c>
      <c r="B3061">
        <f>NAV!B3061</f>
      </c>
      <c r="C3061">
        <f>IFERROR(LN(B3061/B3060),"")</f>
      </c>
      <c r="D3061">
        <f>IFERROR(A3061-A3060,"")</f>
      </c>
      <c r="E3061">
        <f>IFERROR(D3061/365.25,"")</f>
      </c>
      <c r="F3061" t="inlineStr">
        <is>
          <t/>
        </is>
      </c>
      <c r="G3061" t="inlineStr">
        <is>
          <t/>
        </is>
      </c>
      <c r="H3061" t="inlineStr">
        <is>
          <t/>
        </is>
      </c>
      <c r="I3061">
        <f>IF(D3061&gt;0,C3061/D3061,"")</f>
      </c>
      <c r="J3061">
        <f>IFERROR(B3061/B3060-1,"")</f>
      </c>
      <c r="K3061">
        <f>MAX(K3060,B3061)</f>
      </c>
      <c r="L3061">
        <f>IF(K3061&gt;0,B3061/K3061-1,"")</f>
      </c>
    </row>
    <row r="3062">
      <c r="A3062">
        <f>NAV!A3062</f>
      </c>
      <c r="B3062">
        <f>NAV!B3062</f>
      </c>
      <c r="C3062">
        <f>IFERROR(LN(B3062/B3061),"")</f>
      </c>
      <c r="D3062">
        <f>IFERROR(A3062-A3061,"")</f>
      </c>
      <c r="E3062">
        <f>IFERROR(D3062/365.25,"")</f>
      </c>
      <c r="F3062" t="inlineStr">
        <is>
          <t/>
        </is>
      </c>
      <c r="G3062" t="inlineStr">
        <is>
          <t/>
        </is>
      </c>
      <c r="H3062" t="inlineStr">
        <is>
          <t/>
        </is>
      </c>
      <c r="I3062">
        <f>IF(D3062&gt;0,C3062/D3062,"")</f>
      </c>
      <c r="J3062">
        <f>IFERROR(B3062/B3061-1,"")</f>
      </c>
      <c r="K3062">
        <f>MAX(K3061,B3062)</f>
      </c>
      <c r="L3062">
        <f>IF(K3062&gt;0,B3062/K3062-1,"")</f>
      </c>
    </row>
    <row r="3063">
      <c r="A3063">
        <f>NAV!A3063</f>
      </c>
      <c r="B3063">
        <f>NAV!B3063</f>
      </c>
      <c r="C3063">
        <f>IFERROR(LN(B3063/B3062),"")</f>
      </c>
      <c r="D3063">
        <f>IFERROR(A3063-A3062,"")</f>
      </c>
      <c r="E3063">
        <f>IFERROR(D3063/365.25,"")</f>
      </c>
      <c r="F3063" t="inlineStr">
        <is>
          <t/>
        </is>
      </c>
      <c r="G3063" t="inlineStr">
        <is>
          <t/>
        </is>
      </c>
      <c r="H3063" t="inlineStr">
        <is>
          <t/>
        </is>
      </c>
      <c r="I3063">
        <f>IF(D3063&gt;0,C3063/D3063,"")</f>
      </c>
      <c r="J3063">
        <f>IFERROR(B3063/B3062-1,"")</f>
      </c>
      <c r="K3063">
        <f>MAX(K3062,B3063)</f>
      </c>
      <c r="L3063">
        <f>IF(K3063&gt;0,B3063/K3063-1,"")</f>
      </c>
    </row>
    <row r="3064">
      <c r="A3064">
        <f>NAV!A3064</f>
      </c>
      <c r="B3064">
        <f>NAV!B3064</f>
      </c>
      <c r="C3064">
        <f>IFERROR(LN(B3064/B3063),"")</f>
      </c>
      <c r="D3064">
        <f>IFERROR(A3064-A3063,"")</f>
      </c>
      <c r="E3064">
        <f>IFERROR(D3064/365.25,"")</f>
      </c>
      <c r="F3064" t="inlineStr">
        <is>
          <t/>
        </is>
      </c>
      <c r="G3064" t="inlineStr">
        <is>
          <t/>
        </is>
      </c>
      <c r="H3064" t="inlineStr">
        <is>
          <t/>
        </is>
      </c>
      <c r="I3064">
        <f>IF(D3064&gt;0,C3064/D3064,"")</f>
      </c>
      <c r="J3064">
        <f>IFERROR(B3064/B3063-1,"")</f>
      </c>
      <c r="K3064">
        <f>MAX(K3063,B3064)</f>
      </c>
      <c r="L3064">
        <f>IF(K3064&gt;0,B3064/K3064-1,"")</f>
      </c>
    </row>
    <row r="3065">
      <c r="A3065">
        <f>NAV!A3065</f>
      </c>
      <c r="B3065">
        <f>NAV!B3065</f>
      </c>
      <c r="C3065">
        <f>IFERROR(LN(B3065/B3064),"")</f>
      </c>
      <c r="D3065">
        <f>IFERROR(A3065-A3064,"")</f>
      </c>
      <c r="E3065">
        <f>IFERROR(D3065/365.25,"")</f>
      </c>
      <c r="F3065" t="inlineStr">
        <is>
          <t/>
        </is>
      </c>
      <c r="G3065" t="inlineStr">
        <is>
          <t/>
        </is>
      </c>
      <c r="H3065" t="inlineStr">
        <is>
          <t/>
        </is>
      </c>
      <c r="I3065">
        <f>IF(D3065&gt;0,C3065/D3065,"")</f>
      </c>
      <c r="J3065">
        <f>IFERROR(B3065/B3064-1,"")</f>
      </c>
      <c r="K3065">
        <f>MAX(K3064,B3065)</f>
      </c>
      <c r="L3065">
        <f>IF(K3065&gt;0,B3065/K3065-1,"")</f>
      </c>
    </row>
    <row r="3066">
      <c r="A3066">
        <f>NAV!A3066</f>
      </c>
      <c r="B3066">
        <f>NAV!B3066</f>
      </c>
      <c r="C3066">
        <f>IFERROR(LN(B3066/B3065),"")</f>
      </c>
      <c r="D3066">
        <f>IFERROR(A3066-A3065,"")</f>
      </c>
      <c r="E3066">
        <f>IFERROR(D3066/365.25,"")</f>
      </c>
      <c r="F3066" t="inlineStr">
        <is>
          <t/>
        </is>
      </c>
      <c r="G3066" t="inlineStr">
        <is>
          <t/>
        </is>
      </c>
      <c r="H3066" t="inlineStr">
        <is>
          <t/>
        </is>
      </c>
      <c r="I3066">
        <f>IF(D3066&gt;0,C3066/D3066,"")</f>
      </c>
      <c r="J3066">
        <f>IFERROR(B3066/B3065-1,"")</f>
      </c>
      <c r="K3066">
        <f>MAX(K3065,B3066)</f>
      </c>
      <c r="L3066">
        <f>IF(K3066&gt;0,B3066/K3066-1,"")</f>
      </c>
    </row>
    <row r="3067">
      <c r="A3067">
        <f>NAV!A3067</f>
      </c>
      <c r="B3067">
        <f>NAV!B3067</f>
      </c>
      <c r="C3067">
        <f>IFERROR(LN(B3067/B3066),"")</f>
      </c>
      <c r="D3067">
        <f>IFERROR(A3067-A3066,"")</f>
      </c>
      <c r="E3067">
        <f>IFERROR(D3067/365.25,"")</f>
      </c>
      <c r="F3067" t="inlineStr">
        <is>
          <t/>
        </is>
      </c>
      <c r="G3067" t="inlineStr">
        <is>
          <t/>
        </is>
      </c>
      <c r="H3067" t="inlineStr">
        <is>
          <t/>
        </is>
      </c>
      <c r="I3067">
        <f>IF(D3067&gt;0,C3067/D3067,"")</f>
      </c>
      <c r="J3067">
        <f>IFERROR(B3067/B3066-1,"")</f>
      </c>
      <c r="K3067">
        <f>MAX(K3066,B3067)</f>
      </c>
      <c r="L3067">
        <f>IF(K3067&gt;0,B3067/K3067-1,"")</f>
      </c>
    </row>
    <row r="3068">
      <c r="A3068">
        <f>NAV!A3068</f>
      </c>
      <c r="B3068">
        <f>NAV!B3068</f>
      </c>
      <c r="C3068">
        <f>IFERROR(LN(B3068/B3067),"")</f>
      </c>
      <c r="D3068">
        <f>IFERROR(A3068-A3067,"")</f>
      </c>
      <c r="E3068">
        <f>IFERROR(D3068/365.25,"")</f>
      </c>
      <c r="F3068" t="inlineStr">
        <is>
          <t/>
        </is>
      </c>
      <c r="G3068" t="inlineStr">
        <is>
          <t/>
        </is>
      </c>
      <c r="H3068" t="inlineStr">
        <is>
          <t/>
        </is>
      </c>
      <c r="I3068">
        <f>IF(D3068&gt;0,C3068/D3068,"")</f>
      </c>
      <c r="J3068">
        <f>IFERROR(B3068/B3067-1,"")</f>
      </c>
      <c r="K3068">
        <f>MAX(K3067,B3068)</f>
      </c>
      <c r="L3068">
        <f>IF(K3068&gt;0,B3068/K3068-1,"")</f>
      </c>
    </row>
    <row r="3069">
      <c r="A3069">
        <f>NAV!A3069</f>
      </c>
      <c r="B3069">
        <f>NAV!B3069</f>
      </c>
      <c r="C3069">
        <f>IFERROR(LN(B3069/B3068),"")</f>
      </c>
      <c r="D3069">
        <f>IFERROR(A3069-A3068,"")</f>
      </c>
      <c r="E3069">
        <f>IFERROR(D3069/365.25,"")</f>
      </c>
      <c r="F3069" t="inlineStr">
        <is>
          <t/>
        </is>
      </c>
      <c r="G3069" t="inlineStr">
        <is>
          <t/>
        </is>
      </c>
      <c r="H3069" t="inlineStr">
        <is>
          <t/>
        </is>
      </c>
      <c r="I3069">
        <f>IF(D3069&gt;0,C3069/D3069,"")</f>
      </c>
      <c r="J3069">
        <f>IFERROR(B3069/B3068-1,"")</f>
      </c>
      <c r="K3069">
        <f>MAX(K3068,B3069)</f>
      </c>
      <c r="L3069">
        <f>IF(K3069&gt;0,B3069/K3069-1,"")</f>
      </c>
    </row>
    <row r="3070">
      <c r="A3070">
        <f>NAV!A3070</f>
      </c>
      <c r="B3070">
        <f>NAV!B3070</f>
      </c>
      <c r="C3070">
        <f>IFERROR(LN(B3070/B3069),"")</f>
      </c>
      <c r="D3070">
        <f>IFERROR(A3070-A3069,"")</f>
      </c>
      <c r="E3070">
        <f>IFERROR(D3070/365.25,"")</f>
      </c>
      <c r="F3070" t="inlineStr">
        <is>
          <t/>
        </is>
      </c>
      <c r="G3070" t="inlineStr">
        <is>
          <t/>
        </is>
      </c>
      <c r="H3070" t="inlineStr">
        <is>
          <t/>
        </is>
      </c>
      <c r="I3070">
        <f>IF(D3070&gt;0,C3070/D3070,"")</f>
      </c>
      <c r="J3070">
        <f>IFERROR(B3070/B3069-1,"")</f>
      </c>
      <c r="K3070">
        <f>MAX(K3069,B3070)</f>
      </c>
      <c r="L3070">
        <f>IF(K3070&gt;0,B3070/K3070-1,"")</f>
      </c>
    </row>
    <row r="3071">
      <c r="A3071">
        <f>NAV!A3071</f>
      </c>
      <c r="B3071">
        <f>NAV!B3071</f>
      </c>
      <c r="C3071">
        <f>IFERROR(LN(B3071/B3070),"")</f>
      </c>
      <c r="D3071">
        <f>IFERROR(A3071-A3070,"")</f>
      </c>
      <c r="E3071">
        <f>IFERROR(D3071/365.25,"")</f>
      </c>
      <c r="F3071" t="inlineStr">
        <is>
          <t/>
        </is>
      </c>
      <c r="G3071" t="inlineStr">
        <is>
          <t/>
        </is>
      </c>
      <c r="H3071" t="inlineStr">
        <is>
          <t/>
        </is>
      </c>
      <c r="I3071">
        <f>IF(D3071&gt;0,C3071/D3071,"")</f>
      </c>
      <c r="J3071">
        <f>IFERROR(B3071/B3070-1,"")</f>
      </c>
      <c r="K3071">
        <f>MAX(K3070,B3071)</f>
      </c>
      <c r="L3071">
        <f>IF(K3071&gt;0,B3071/K3071-1,"")</f>
      </c>
    </row>
    <row r="3072">
      <c r="A3072">
        <f>NAV!A3072</f>
      </c>
      <c r="B3072">
        <f>NAV!B3072</f>
      </c>
      <c r="C3072">
        <f>IFERROR(LN(B3072/B3071),"")</f>
      </c>
      <c r="D3072">
        <f>IFERROR(A3072-A3071,"")</f>
      </c>
      <c r="E3072">
        <f>IFERROR(D3072/365.25,"")</f>
      </c>
      <c r="F3072" t="inlineStr">
        <is>
          <t/>
        </is>
      </c>
      <c r="G3072" t="inlineStr">
        <is>
          <t/>
        </is>
      </c>
      <c r="H3072" t="inlineStr">
        <is>
          <t/>
        </is>
      </c>
      <c r="I3072">
        <f>IF(D3072&gt;0,C3072/D3072,"")</f>
      </c>
      <c r="J3072">
        <f>IFERROR(B3072/B3071-1,"")</f>
      </c>
      <c r="K3072">
        <f>MAX(K3071,B3072)</f>
      </c>
      <c r="L3072">
        <f>IF(K3072&gt;0,B3072/K3072-1,"")</f>
      </c>
    </row>
    <row r="3073">
      <c r="A3073">
        <f>NAV!A3073</f>
      </c>
      <c r="B3073">
        <f>NAV!B3073</f>
      </c>
      <c r="C3073">
        <f>IFERROR(LN(B3073/B3072),"")</f>
      </c>
      <c r="D3073">
        <f>IFERROR(A3073-A3072,"")</f>
      </c>
      <c r="E3073">
        <f>IFERROR(D3073/365.25,"")</f>
      </c>
      <c r="F3073" t="inlineStr">
        <is>
          <t/>
        </is>
      </c>
      <c r="G3073" t="inlineStr">
        <is>
          <t/>
        </is>
      </c>
      <c r="H3073" t="inlineStr">
        <is>
          <t/>
        </is>
      </c>
      <c r="I3073">
        <f>IF(D3073&gt;0,C3073/D3073,"")</f>
      </c>
      <c r="J3073">
        <f>IFERROR(B3073/B3072-1,"")</f>
      </c>
      <c r="K3073">
        <f>MAX(K3072,B3073)</f>
      </c>
      <c r="L3073">
        <f>IF(K3073&gt;0,B3073/K3073-1,"")</f>
      </c>
    </row>
    <row r="3074">
      <c r="A3074">
        <f>NAV!A3074</f>
      </c>
      <c r="B3074">
        <f>NAV!B3074</f>
      </c>
      <c r="C3074">
        <f>IFERROR(LN(B3074/B3073),"")</f>
      </c>
      <c r="D3074">
        <f>IFERROR(A3074-A3073,"")</f>
      </c>
      <c r="E3074">
        <f>IFERROR(D3074/365.25,"")</f>
      </c>
      <c r="F3074" t="inlineStr">
        <is>
          <t/>
        </is>
      </c>
      <c r="G3074" t="inlineStr">
        <is>
          <t/>
        </is>
      </c>
      <c r="H3074" t="inlineStr">
        <is>
          <t/>
        </is>
      </c>
      <c r="I3074">
        <f>IF(D3074&gt;0,C3074/D3074,"")</f>
      </c>
      <c r="J3074">
        <f>IFERROR(B3074/B3073-1,"")</f>
      </c>
      <c r="K3074">
        <f>MAX(K3073,B3074)</f>
      </c>
      <c r="L3074">
        <f>IF(K3074&gt;0,B3074/K3074-1,"")</f>
      </c>
    </row>
    <row r="3075">
      <c r="A3075">
        <f>NAV!A3075</f>
      </c>
      <c r="B3075">
        <f>NAV!B3075</f>
      </c>
      <c r="C3075">
        <f>IFERROR(LN(B3075/B3074),"")</f>
      </c>
      <c r="D3075">
        <f>IFERROR(A3075-A3074,"")</f>
      </c>
      <c r="E3075">
        <f>IFERROR(D3075/365.25,"")</f>
      </c>
      <c r="F3075" t="inlineStr">
        <is>
          <t/>
        </is>
      </c>
      <c r="G3075" t="inlineStr">
        <is>
          <t/>
        </is>
      </c>
      <c r="H3075" t="inlineStr">
        <is>
          <t/>
        </is>
      </c>
      <c r="I3075">
        <f>IF(D3075&gt;0,C3075/D3075,"")</f>
      </c>
      <c r="J3075">
        <f>IFERROR(B3075/B3074-1,"")</f>
      </c>
      <c r="K3075">
        <f>MAX(K3074,B3075)</f>
      </c>
      <c r="L3075">
        <f>IF(K3075&gt;0,B3075/K3075-1,"")</f>
      </c>
    </row>
    <row r="3076">
      <c r="A3076">
        <f>NAV!A3076</f>
      </c>
      <c r="B3076">
        <f>NAV!B3076</f>
      </c>
      <c r="C3076">
        <f>IFERROR(LN(B3076/B3075),"")</f>
      </c>
      <c r="D3076">
        <f>IFERROR(A3076-A3075,"")</f>
      </c>
      <c r="E3076">
        <f>IFERROR(D3076/365.25,"")</f>
      </c>
      <c r="F3076" t="inlineStr">
        <is>
          <t/>
        </is>
      </c>
      <c r="G3076" t="inlineStr">
        <is>
          <t/>
        </is>
      </c>
      <c r="H3076" t="inlineStr">
        <is>
          <t/>
        </is>
      </c>
      <c r="I3076">
        <f>IF(D3076&gt;0,C3076/D3076,"")</f>
      </c>
      <c r="J3076">
        <f>IFERROR(B3076/B3075-1,"")</f>
      </c>
      <c r="K3076">
        <f>MAX(K3075,B3076)</f>
      </c>
      <c r="L3076">
        <f>IF(K3076&gt;0,B3076/K3076-1,"")</f>
      </c>
    </row>
    <row r="3077">
      <c r="A3077">
        <f>NAV!A3077</f>
      </c>
      <c r="B3077">
        <f>NAV!B3077</f>
      </c>
      <c r="C3077">
        <f>IFERROR(LN(B3077/B3076),"")</f>
      </c>
      <c r="D3077">
        <f>IFERROR(A3077-A3076,"")</f>
      </c>
      <c r="E3077">
        <f>IFERROR(D3077/365.25,"")</f>
      </c>
      <c r="F3077" t="inlineStr">
        <is>
          <t/>
        </is>
      </c>
      <c r="G3077" t="inlineStr">
        <is>
          <t/>
        </is>
      </c>
      <c r="H3077" t="inlineStr">
        <is>
          <t/>
        </is>
      </c>
      <c r="I3077">
        <f>IF(D3077&gt;0,C3077/D3077,"")</f>
      </c>
      <c r="J3077">
        <f>IFERROR(B3077/B3076-1,"")</f>
      </c>
      <c r="K3077">
        <f>MAX(K3076,B3077)</f>
      </c>
      <c r="L3077">
        <f>IF(K3077&gt;0,B3077/K3077-1,"")</f>
      </c>
    </row>
    <row r="3078">
      <c r="A3078">
        <f>NAV!A3078</f>
      </c>
      <c r="B3078">
        <f>NAV!B3078</f>
      </c>
      <c r="C3078">
        <f>IFERROR(LN(B3078/B3077),"")</f>
      </c>
      <c r="D3078">
        <f>IFERROR(A3078-A3077,"")</f>
      </c>
      <c r="E3078">
        <f>IFERROR(D3078/365.25,"")</f>
      </c>
      <c r="F3078" t="inlineStr">
        <is>
          <t/>
        </is>
      </c>
      <c r="G3078" t="inlineStr">
        <is>
          <t/>
        </is>
      </c>
      <c r="H3078" t="inlineStr">
        <is>
          <t/>
        </is>
      </c>
      <c r="I3078">
        <f>IF(D3078&gt;0,C3078/D3078,"")</f>
      </c>
      <c r="J3078">
        <f>IFERROR(B3078/B3077-1,"")</f>
      </c>
      <c r="K3078">
        <f>MAX(K3077,B3078)</f>
      </c>
      <c r="L3078">
        <f>IF(K3078&gt;0,B3078/K3078-1,"")</f>
      </c>
    </row>
    <row r="3079">
      <c r="A3079">
        <f>NAV!A3079</f>
      </c>
      <c r="B3079">
        <f>NAV!B3079</f>
      </c>
      <c r="C3079">
        <f>IFERROR(LN(B3079/B3078),"")</f>
      </c>
      <c r="D3079">
        <f>IFERROR(A3079-A3078,"")</f>
      </c>
      <c r="E3079">
        <f>IFERROR(D3079/365.25,"")</f>
      </c>
      <c r="F3079" t="inlineStr">
        <is>
          <t/>
        </is>
      </c>
      <c r="G3079" t="inlineStr">
        <is>
          <t/>
        </is>
      </c>
      <c r="H3079" t="inlineStr">
        <is>
          <t/>
        </is>
      </c>
      <c r="I3079">
        <f>IF(D3079&gt;0,C3079/D3079,"")</f>
      </c>
      <c r="J3079">
        <f>IFERROR(B3079/B3078-1,"")</f>
      </c>
      <c r="K3079">
        <f>MAX(K3078,B3079)</f>
      </c>
      <c r="L3079">
        <f>IF(K3079&gt;0,B3079/K3079-1,"")</f>
      </c>
    </row>
    <row r="3080">
      <c r="A3080">
        <f>NAV!A3080</f>
      </c>
      <c r="B3080">
        <f>NAV!B3080</f>
      </c>
      <c r="C3080">
        <f>IFERROR(LN(B3080/B3079),"")</f>
      </c>
      <c r="D3080">
        <f>IFERROR(A3080-A3079,"")</f>
      </c>
      <c r="E3080">
        <f>IFERROR(D3080/365.25,"")</f>
      </c>
      <c r="F3080" t="inlineStr">
        <is>
          <t/>
        </is>
      </c>
      <c r="G3080" t="inlineStr">
        <is>
          <t/>
        </is>
      </c>
      <c r="H3080" t="inlineStr">
        <is>
          <t/>
        </is>
      </c>
      <c r="I3080">
        <f>IF(D3080&gt;0,C3080/D3080,"")</f>
      </c>
      <c r="J3080">
        <f>IFERROR(B3080/B3079-1,"")</f>
      </c>
      <c r="K3080">
        <f>MAX(K3079,B3080)</f>
      </c>
      <c r="L3080">
        <f>IF(K3080&gt;0,B3080/K3080-1,"")</f>
      </c>
    </row>
    <row r="3081">
      <c r="A3081">
        <f>NAV!A3081</f>
      </c>
      <c r="B3081">
        <f>NAV!B3081</f>
      </c>
      <c r="C3081">
        <f>IFERROR(LN(B3081/B3080),"")</f>
      </c>
      <c r="D3081">
        <f>IFERROR(A3081-A3080,"")</f>
      </c>
      <c r="E3081">
        <f>IFERROR(D3081/365.25,"")</f>
      </c>
      <c r="F3081" t="inlineStr">
        <is>
          <t/>
        </is>
      </c>
      <c r="G3081" t="inlineStr">
        <is>
          <t/>
        </is>
      </c>
      <c r="H3081" t="inlineStr">
        <is>
          <t/>
        </is>
      </c>
      <c r="I3081">
        <f>IF(D3081&gt;0,C3081/D3081,"")</f>
      </c>
      <c r="J3081">
        <f>IFERROR(B3081/B3080-1,"")</f>
      </c>
      <c r="K3081">
        <f>MAX(K3080,B3081)</f>
      </c>
      <c r="L3081">
        <f>IF(K3081&gt;0,B3081/K3081-1,"")</f>
      </c>
    </row>
    <row r="3082">
      <c r="A3082">
        <f>NAV!A3082</f>
      </c>
      <c r="B3082">
        <f>NAV!B3082</f>
      </c>
      <c r="C3082">
        <f>IFERROR(LN(B3082/B3081),"")</f>
      </c>
      <c r="D3082">
        <f>IFERROR(A3082-A3081,"")</f>
      </c>
      <c r="E3082">
        <f>IFERROR(D3082/365.25,"")</f>
      </c>
      <c r="F3082" t="inlineStr">
        <is>
          <t/>
        </is>
      </c>
      <c r="G3082" t="inlineStr">
        <is>
          <t/>
        </is>
      </c>
      <c r="H3082" t="inlineStr">
        <is>
          <t/>
        </is>
      </c>
      <c r="I3082">
        <f>IF(D3082&gt;0,C3082/D3082,"")</f>
      </c>
      <c r="J3082">
        <f>IFERROR(B3082/B3081-1,"")</f>
      </c>
      <c r="K3082">
        <f>MAX(K3081,B3082)</f>
      </c>
      <c r="L3082">
        <f>IF(K3082&gt;0,B3082/K3082-1,"")</f>
      </c>
    </row>
    <row r="3083">
      <c r="A3083">
        <f>NAV!A3083</f>
      </c>
      <c r="B3083">
        <f>NAV!B3083</f>
      </c>
      <c r="C3083">
        <f>IFERROR(LN(B3083/B3082),"")</f>
      </c>
      <c r="D3083">
        <f>IFERROR(A3083-A3082,"")</f>
      </c>
      <c r="E3083">
        <f>IFERROR(D3083/365.25,"")</f>
      </c>
      <c r="F3083" t="inlineStr">
        <is>
          <t/>
        </is>
      </c>
      <c r="G3083" t="inlineStr">
        <is>
          <t/>
        </is>
      </c>
      <c r="H3083" t="inlineStr">
        <is>
          <t/>
        </is>
      </c>
      <c r="I3083">
        <f>IF(D3083&gt;0,C3083/D3083,"")</f>
      </c>
      <c r="J3083">
        <f>IFERROR(B3083/B3082-1,"")</f>
      </c>
      <c r="K3083">
        <f>MAX(K3082,B3083)</f>
      </c>
      <c r="L3083">
        <f>IF(K3083&gt;0,B3083/K3083-1,"")</f>
      </c>
    </row>
    <row r="3084">
      <c r="A3084">
        <f>NAV!A3084</f>
      </c>
      <c r="B3084">
        <f>NAV!B3084</f>
      </c>
      <c r="C3084">
        <f>IFERROR(LN(B3084/B3083),"")</f>
      </c>
      <c r="D3084">
        <f>IFERROR(A3084-A3083,"")</f>
      </c>
      <c r="E3084">
        <f>IFERROR(D3084/365.25,"")</f>
      </c>
      <c r="F3084" t="inlineStr">
        <is>
          <t/>
        </is>
      </c>
      <c r="G3084" t="inlineStr">
        <is>
          <t/>
        </is>
      </c>
      <c r="H3084" t="inlineStr">
        <is>
          <t/>
        </is>
      </c>
      <c r="I3084">
        <f>IF(D3084&gt;0,C3084/D3084,"")</f>
      </c>
      <c r="J3084">
        <f>IFERROR(B3084/B3083-1,"")</f>
      </c>
      <c r="K3084">
        <f>MAX(K3083,B3084)</f>
      </c>
      <c r="L3084">
        <f>IF(K3084&gt;0,B3084/K3084-1,"")</f>
      </c>
    </row>
    <row r="3085">
      <c r="A3085">
        <f>NAV!A3085</f>
      </c>
      <c r="B3085">
        <f>NAV!B3085</f>
      </c>
      <c r="C3085">
        <f>IFERROR(LN(B3085/B3084),"")</f>
      </c>
      <c r="D3085">
        <f>IFERROR(A3085-A3084,"")</f>
      </c>
      <c r="E3085">
        <f>IFERROR(D3085/365.25,"")</f>
      </c>
      <c r="F3085" t="inlineStr">
        <is>
          <t/>
        </is>
      </c>
      <c r="G3085" t="inlineStr">
        <is>
          <t/>
        </is>
      </c>
      <c r="H3085" t="inlineStr">
        <is>
          <t/>
        </is>
      </c>
      <c r="I3085">
        <f>IF(D3085&gt;0,C3085/D3085,"")</f>
      </c>
      <c r="J3085">
        <f>IFERROR(B3085/B3084-1,"")</f>
      </c>
      <c r="K3085">
        <f>MAX(K3084,B3085)</f>
      </c>
      <c r="L3085">
        <f>IF(K3085&gt;0,B3085/K3085-1,"")</f>
      </c>
    </row>
    <row r="3086">
      <c r="A3086">
        <f>NAV!A3086</f>
      </c>
      <c r="B3086">
        <f>NAV!B3086</f>
      </c>
      <c r="C3086">
        <f>IFERROR(LN(B3086/B3085),"")</f>
      </c>
      <c r="D3086">
        <f>IFERROR(A3086-A3085,"")</f>
      </c>
      <c r="E3086">
        <f>IFERROR(D3086/365.25,"")</f>
      </c>
      <c r="F3086" t="inlineStr">
        <is>
          <t/>
        </is>
      </c>
      <c r="G3086" t="inlineStr">
        <is>
          <t/>
        </is>
      </c>
      <c r="H3086" t="inlineStr">
        <is>
          <t/>
        </is>
      </c>
      <c r="I3086">
        <f>IF(D3086&gt;0,C3086/D3086,"")</f>
      </c>
      <c r="J3086">
        <f>IFERROR(B3086/B3085-1,"")</f>
      </c>
      <c r="K3086">
        <f>MAX(K3085,B3086)</f>
      </c>
      <c r="L3086">
        <f>IF(K3086&gt;0,B3086/K3086-1,"")</f>
      </c>
    </row>
    <row r="3087">
      <c r="A3087">
        <f>NAV!A3087</f>
      </c>
      <c r="B3087">
        <f>NAV!B3087</f>
      </c>
      <c r="C3087">
        <f>IFERROR(LN(B3087/B3086),"")</f>
      </c>
      <c r="D3087">
        <f>IFERROR(A3087-A3086,"")</f>
      </c>
      <c r="E3087">
        <f>IFERROR(D3087/365.25,"")</f>
      </c>
      <c r="F3087" t="inlineStr">
        <is>
          <t/>
        </is>
      </c>
      <c r="G3087" t="inlineStr">
        <is>
          <t/>
        </is>
      </c>
      <c r="H3087" t="inlineStr">
        <is>
          <t/>
        </is>
      </c>
      <c r="I3087">
        <f>IF(D3087&gt;0,C3087/D3087,"")</f>
      </c>
      <c r="J3087">
        <f>IFERROR(B3087/B3086-1,"")</f>
      </c>
      <c r="K3087">
        <f>MAX(K3086,B3087)</f>
      </c>
      <c r="L3087">
        <f>IF(K3087&gt;0,B3087/K3087-1,"")</f>
      </c>
    </row>
    <row r="3088">
      <c r="A3088">
        <f>NAV!A3088</f>
      </c>
      <c r="B3088">
        <f>NAV!B3088</f>
      </c>
      <c r="C3088">
        <f>IFERROR(LN(B3088/B3087),"")</f>
      </c>
      <c r="D3088">
        <f>IFERROR(A3088-A3087,"")</f>
      </c>
      <c r="E3088">
        <f>IFERROR(D3088/365.25,"")</f>
      </c>
      <c r="F3088" t="inlineStr">
        <is>
          <t/>
        </is>
      </c>
      <c r="G3088" t="inlineStr">
        <is>
          <t/>
        </is>
      </c>
      <c r="H3088" t="inlineStr">
        <is>
          <t/>
        </is>
      </c>
      <c r="I3088">
        <f>IF(D3088&gt;0,C3088/D3088,"")</f>
      </c>
      <c r="J3088">
        <f>IFERROR(B3088/B3087-1,"")</f>
      </c>
      <c r="K3088">
        <f>MAX(K3087,B3088)</f>
      </c>
      <c r="L3088">
        <f>IF(K3088&gt;0,B3088/K3088-1,"")</f>
      </c>
    </row>
    <row r="3089">
      <c r="A3089">
        <f>NAV!A3089</f>
      </c>
      <c r="B3089">
        <f>NAV!B3089</f>
      </c>
      <c r="C3089">
        <f>IFERROR(LN(B3089/B3088),"")</f>
      </c>
      <c r="D3089">
        <f>IFERROR(A3089-A3088,"")</f>
      </c>
      <c r="E3089">
        <f>IFERROR(D3089/365.25,"")</f>
      </c>
      <c r="F3089" t="inlineStr">
        <is>
          <t/>
        </is>
      </c>
      <c r="G3089" t="inlineStr">
        <is>
          <t/>
        </is>
      </c>
      <c r="H3089" t="inlineStr">
        <is>
          <t/>
        </is>
      </c>
      <c r="I3089">
        <f>IF(D3089&gt;0,C3089/D3089,"")</f>
      </c>
      <c r="J3089">
        <f>IFERROR(B3089/B3088-1,"")</f>
      </c>
      <c r="K3089">
        <f>MAX(K3088,B3089)</f>
      </c>
      <c r="L3089">
        <f>IF(K3089&gt;0,B3089/K3089-1,"")</f>
      </c>
    </row>
    <row r="3090">
      <c r="A3090">
        <f>NAV!A3090</f>
      </c>
      <c r="B3090">
        <f>NAV!B3090</f>
      </c>
      <c r="C3090">
        <f>IFERROR(LN(B3090/B3089),"")</f>
      </c>
      <c r="D3090">
        <f>IFERROR(A3090-A3089,"")</f>
      </c>
      <c r="E3090">
        <f>IFERROR(D3090/365.25,"")</f>
      </c>
      <c r="F3090" t="inlineStr">
        <is>
          <t/>
        </is>
      </c>
      <c r="G3090" t="inlineStr">
        <is>
          <t/>
        </is>
      </c>
      <c r="H3090" t="inlineStr">
        <is>
          <t/>
        </is>
      </c>
      <c r="I3090">
        <f>IF(D3090&gt;0,C3090/D3090,"")</f>
      </c>
      <c r="J3090">
        <f>IFERROR(B3090/B3089-1,"")</f>
      </c>
      <c r="K3090">
        <f>MAX(K3089,B3090)</f>
      </c>
      <c r="L3090">
        <f>IF(K3090&gt;0,B3090/K3090-1,"")</f>
      </c>
    </row>
    <row r="3091">
      <c r="A3091">
        <f>NAV!A3091</f>
      </c>
      <c r="B3091">
        <f>NAV!B3091</f>
      </c>
      <c r="C3091">
        <f>IFERROR(LN(B3091/B3090),"")</f>
      </c>
      <c r="D3091">
        <f>IFERROR(A3091-A3090,"")</f>
      </c>
      <c r="E3091">
        <f>IFERROR(D3091/365.25,"")</f>
      </c>
      <c r="F3091" t="inlineStr">
        <is>
          <t/>
        </is>
      </c>
      <c r="G3091" t="inlineStr">
        <is>
          <t/>
        </is>
      </c>
      <c r="H3091" t="inlineStr">
        <is>
          <t/>
        </is>
      </c>
      <c r="I3091">
        <f>IF(D3091&gt;0,C3091/D3091,"")</f>
      </c>
      <c r="J3091">
        <f>IFERROR(B3091/B3090-1,"")</f>
      </c>
      <c r="K3091">
        <f>MAX(K3090,B3091)</f>
      </c>
      <c r="L3091">
        <f>IF(K3091&gt;0,B3091/K3091-1,"")</f>
      </c>
    </row>
    <row r="3092">
      <c r="A3092">
        <f>NAV!A3092</f>
      </c>
      <c r="B3092">
        <f>NAV!B3092</f>
      </c>
      <c r="C3092">
        <f>IFERROR(LN(B3092/B3091),"")</f>
      </c>
      <c r="D3092">
        <f>IFERROR(A3092-A3091,"")</f>
      </c>
      <c r="E3092">
        <f>IFERROR(D3092/365.25,"")</f>
      </c>
      <c r="F3092" t="inlineStr">
        <is>
          <t/>
        </is>
      </c>
      <c r="G3092" t="inlineStr">
        <is>
          <t/>
        </is>
      </c>
      <c r="H3092" t="inlineStr">
        <is>
          <t/>
        </is>
      </c>
      <c r="I3092">
        <f>IF(D3092&gt;0,C3092/D3092,"")</f>
      </c>
      <c r="J3092">
        <f>IFERROR(B3092/B3091-1,"")</f>
      </c>
      <c r="K3092">
        <f>MAX(K3091,B3092)</f>
      </c>
      <c r="L3092">
        <f>IF(K3092&gt;0,B3092/K3092-1,"")</f>
      </c>
    </row>
    <row r="3093">
      <c r="A3093">
        <f>NAV!A3093</f>
      </c>
      <c r="B3093">
        <f>NAV!B3093</f>
      </c>
      <c r="C3093">
        <f>IFERROR(LN(B3093/B3092),"")</f>
      </c>
      <c r="D3093">
        <f>IFERROR(A3093-A3092,"")</f>
      </c>
      <c r="E3093">
        <f>IFERROR(D3093/365.25,"")</f>
      </c>
      <c r="F3093" t="inlineStr">
        <is>
          <t/>
        </is>
      </c>
      <c r="G3093" t="inlineStr">
        <is>
          <t/>
        </is>
      </c>
      <c r="H3093" t="inlineStr">
        <is>
          <t/>
        </is>
      </c>
      <c r="I3093">
        <f>IF(D3093&gt;0,C3093/D3093,"")</f>
      </c>
      <c r="J3093">
        <f>IFERROR(B3093/B3092-1,"")</f>
      </c>
      <c r="K3093">
        <f>MAX(K3092,B3093)</f>
      </c>
      <c r="L3093">
        <f>IF(K3093&gt;0,B3093/K3093-1,"")</f>
      </c>
    </row>
    <row r="3094">
      <c r="A3094">
        <f>NAV!A3094</f>
      </c>
      <c r="B3094">
        <f>NAV!B3094</f>
      </c>
      <c r="C3094">
        <f>IFERROR(LN(B3094/B3093),"")</f>
      </c>
      <c r="D3094">
        <f>IFERROR(A3094-A3093,"")</f>
      </c>
      <c r="E3094">
        <f>IFERROR(D3094/365.25,"")</f>
      </c>
      <c r="F3094" t="inlineStr">
        <is>
          <t/>
        </is>
      </c>
      <c r="G3094" t="inlineStr">
        <is>
          <t/>
        </is>
      </c>
      <c r="H3094" t="inlineStr">
        <is>
          <t/>
        </is>
      </c>
      <c r="I3094">
        <f>IF(D3094&gt;0,C3094/D3094,"")</f>
      </c>
      <c r="J3094">
        <f>IFERROR(B3094/B3093-1,"")</f>
      </c>
      <c r="K3094">
        <f>MAX(K3093,B3094)</f>
      </c>
      <c r="L3094">
        <f>IF(K3094&gt;0,B3094/K3094-1,"")</f>
      </c>
    </row>
    <row r="3095">
      <c r="A3095">
        <f>NAV!A3095</f>
      </c>
      <c r="B3095">
        <f>NAV!B3095</f>
      </c>
      <c r="C3095">
        <f>IFERROR(LN(B3095/B3094),"")</f>
      </c>
      <c r="D3095">
        <f>IFERROR(A3095-A3094,"")</f>
      </c>
      <c r="E3095">
        <f>IFERROR(D3095/365.25,"")</f>
      </c>
      <c r="F3095" t="inlineStr">
        <is>
          <t/>
        </is>
      </c>
      <c r="G3095" t="inlineStr">
        <is>
          <t/>
        </is>
      </c>
      <c r="H3095" t="inlineStr">
        <is>
          <t/>
        </is>
      </c>
      <c r="I3095">
        <f>IF(D3095&gt;0,C3095/D3095,"")</f>
      </c>
      <c r="J3095">
        <f>IFERROR(B3095/B3094-1,"")</f>
      </c>
      <c r="K3095">
        <f>MAX(K3094,B3095)</f>
      </c>
      <c r="L3095">
        <f>IF(K3095&gt;0,B3095/K3095-1,"")</f>
      </c>
    </row>
    <row r="3096">
      <c r="A3096">
        <f>NAV!A3096</f>
      </c>
      <c r="B3096">
        <f>NAV!B3096</f>
      </c>
      <c r="C3096">
        <f>IFERROR(LN(B3096/B3095),"")</f>
      </c>
      <c r="D3096">
        <f>IFERROR(A3096-A3095,"")</f>
      </c>
      <c r="E3096">
        <f>IFERROR(D3096/365.25,"")</f>
      </c>
      <c r="F3096" t="inlineStr">
        <is>
          <t/>
        </is>
      </c>
      <c r="G3096" t="inlineStr">
        <is>
          <t/>
        </is>
      </c>
      <c r="H3096" t="inlineStr">
        <is>
          <t/>
        </is>
      </c>
      <c r="I3096">
        <f>IF(D3096&gt;0,C3096/D3096,"")</f>
      </c>
      <c r="J3096">
        <f>IFERROR(B3096/B3095-1,"")</f>
      </c>
      <c r="K3096">
        <f>MAX(K3095,B3096)</f>
      </c>
      <c r="L3096">
        <f>IF(K3096&gt;0,B3096/K3096-1,"")</f>
      </c>
    </row>
    <row r="3097">
      <c r="A3097">
        <f>NAV!A3097</f>
      </c>
      <c r="B3097">
        <f>NAV!B3097</f>
      </c>
      <c r="C3097">
        <f>IFERROR(LN(B3097/B3096),"")</f>
      </c>
      <c r="D3097">
        <f>IFERROR(A3097-A3096,"")</f>
      </c>
      <c r="E3097">
        <f>IFERROR(D3097/365.25,"")</f>
      </c>
      <c r="F3097" t="inlineStr">
        <is>
          <t/>
        </is>
      </c>
      <c r="G3097" t="inlineStr">
        <is>
          <t/>
        </is>
      </c>
      <c r="H3097" t="inlineStr">
        <is>
          <t/>
        </is>
      </c>
      <c r="I3097">
        <f>IF(D3097&gt;0,C3097/D3097,"")</f>
      </c>
      <c r="J3097">
        <f>IFERROR(B3097/B3096-1,"")</f>
      </c>
      <c r="K3097">
        <f>MAX(K3096,B3097)</f>
      </c>
      <c r="L3097">
        <f>IF(K3097&gt;0,B3097/K3097-1,"")</f>
      </c>
    </row>
    <row r="3098">
      <c r="A3098">
        <f>NAV!A3098</f>
      </c>
      <c r="B3098">
        <f>NAV!B3098</f>
      </c>
      <c r="C3098">
        <f>IFERROR(LN(B3098/B3097),"")</f>
      </c>
      <c r="D3098">
        <f>IFERROR(A3098-A3097,"")</f>
      </c>
      <c r="E3098">
        <f>IFERROR(D3098/365.25,"")</f>
      </c>
      <c r="F3098" t="inlineStr">
        <is>
          <t/>
        </is>
      </c>
      <c r="G3098" t="inlineStr">
        <is>
          <t/>
        </is>
      </c>
      <c r="H3098" t="inlineStr">
        <is>
          <t/>
        </is>
      </c>
      <c r="I3098">
        <f>IF(D3098&gt;0,C3098/D3098,"")</f>
      </c>
      <c r="J3098">
        <f>IFERROR(B3098/B3097-1,"")</f>
      </c>
      <c r="K3098">
        <f>MAX(K3097,B3098)</f>
      </c>
      <c r="L3098">
        <f>IF(K3098&gt;0,B3098/K3098-1,"")</f>
      </c>
    </row>
    <row r="3099">
      <c r="A3099">
        <f>NAV!A3099</f>
      </c>
      <c r="B3099">
        <f>NAV!B3099</f>
      </c>
      <c r="C3099">
        <f>IFERROR(LN(B3099/B3098),"")</f>
      </c>
      <c r="D3099">
        <f>IFERROR(A3099-A3098,"")</f>
      </c>
      <c r="E3099">
        <f>IFERROR(D3099/365.25,"")</f>
      </c>
      <c r="F3099" t="inlineStr">
        <is>
          <t/>
        </is>
      </c>
      <c r="G3099" t="inlineStr">
        <is>
          <t/>
        </is>
      </c>
      <c r="H3099" t="inlineStr">
        <is>
          <t/>
        </is>
      </c>
      <c r="I3099">
        <f>IF(D3099&gt;0,C3099/D3099,"")</f>
      </c>
      <c r="J3099">
        <f>IFERROR(B3099/B3098-1,"")</f>
      </c>
      <c r="K3099">
        <f>MAX(K3098,B3099)</f>
      </c>
      <c r="L3099">
        <f>IF(K3099&gt;0,B3099/K3099-1,"")</f>
      </c>
    </row>
    <row r="3100">
      <c r="A3100">
        <f>NAV!A3100</f>
      </c>
      <c r="B3100">
        <f>NAV!B3100</f>
      </c>
      <c r="C3100">
        <f>IFERROR(LN(B3100/B3099),"")</f>
      </c>
      <c r="D3100">
        <f>IFERROR(A3100-A3099,"")</f>
      </c>
      <c r="E3100">
        <f>IFERROR(D3100/365.25,"")</f>
      </c>
      <c r="F3100" t="inlineStr">
        <is>
          <t/>
        </is>
      </c>
      <c r="G3100" t="inlineStr">
        <is>
          <t/>
        </is>
      </c>
      <c r="H3100" t="inlineStr">
        <is>
          <t/>
        </is>
      </c>
      <c r="I3100">
        <f>IF(D3100&gt;0,C3100/D3100,"")</f>
      </c>
      <c r="J3100">
        <f>IFERROR(B3100/B3099-1,"")</f>
      </c>
      <c r="K3100">
        <f>MAX(K3099,B3100)</f>
      </c>
      <c r="L3100">
        <f>IF(K3100&gt;0,B3100/K3100-1,"")</f>
      </c>
    </row>
    <row r="3101">
      <c r="A3101">
        <f>NAV!A3101</f>
      </c>
      <c r="B3101">
        <f>NAV!B3101</f>
      </c>
      <c r="C3101">
        <f>IFERROR(LN(B3101/B3100),"")</f>
      </c>
      <c r="D3101">
        <f>IFERROR(A3101-A3100,"")</f>
      </c>
      <c r="E3101">
        <f>IFERROR(D3101/365.25,"")</f>
      </c>
      <c r="F3101" t="inlineStr">
        <is>
          <t/>
        </is>
      </c>
      <c r="G3101" t="inlineStr">
        <is>
          <t/>
        </is>
      </c>
      <c r="H3101" t="inlineStr">
        <is>
          <t/>
        </is>
      </c>
      <c r="I3101">
        <f>IF(D3101&gt;0,C3101/D3101,"")</f>
      </c>
      <c r="J3101">
        <f>IFERROR(B3101/B3100-1,"")</f>
      </c>
      <c r="K3101">
        <f>MAX(K3100,B3101)</f>
      </c>
      <c r="L3101">
        <f>IF(K3101&gt;0,B3101/K3101-1,"")</f>
      </c>
    </row>
    <row r="3102">
      <c r="A3102">
        <f>NAV!A3102</f>
      </c>
      <c r="B3102">
        <f>NAV!B3102</f>
      </c>
      <c r="C3102">
        <f>IFERROR(LN(B3102/B3101),"")</f>
      </c>
      <c r="D3102">
        <f>IFERROR(A3102-A3101,"")</f>
      </c>
      <c r="E3102">
        <f>IFERROR(D3102/365.25,"")</f>
      </c>
      <c r="F3102" t="inlineStr">
        <is>
          <t/>
        </is>
      </c>
      <c r="G3102" t="inlineStr">
        <is>
          <t/>
        </is>
      </c>
      <c r="H3102" t="inlineStr">
        <is>
          <t/>
        </is>
      </c>
      <c r="I3102">
        <f>IF(D3102&gt;0,C3102/D3102,"")</f>
      </c>
      <c r="J3102">
        <f>IFERROR(B3102/B3101-1,"")</f>
      </c>
      <c r="K3102">
        <f>MAX(K3101,B3102)</f>
      </c>
      <c r="L3102">
        <f>IF(K3102&gt;0,B3102/K3102-1,"")</f>
      </c>
    </row>
    <row r="3103">
      <c r="A3103">
        <f>NAV!A3103</f>
      </c>
      <c r="B3103">
        <f>NAV!B3103</f>
      </c>
      <c r="C3103">
        <f>IFERROR(LN(B3103/B3102),"")</f>
      </c>
      <c r="D3103">
        <f>IFERROR(A3103-A3102,"")</f>
      </c>
      <c r="E3103">
        <f>IFERROR(D3103/365.25,"")</f>
      </c>
      <c r="F3103" t="inlineStr">
        <is>
          <t/>
        </is>
      </c>
      <c r="G3103" t="inlineStr">
        <is>
          <t/>
        </is>
      </c>
      <c r="H3103" t="inlineStr">
        <is>
          <t/>
        </is>
      </c>
      <c r="I3103">
        <f>IF(D3103&gt;0,C3103/D3103,"")</f>
      </c>
      <c r="J3103">
        <f>IFERROR(B3103/B3102-1,"")</f>
      </c>
      <c r="K3103">
        <f>MAX(K3102,B3103)</f>
      </c>
      <c r="L3103">
        <f>IF(K3103&gt;0,B3103/K3103-1,"")</f>
      </c>
    </row>
    <row r="3104">
      <c r="A3104">
        <f>NAV!A3104</f>
      </c>
      <c r="B3104">
        <f>NAV!B3104</f>
      </c>
      <c r="C3104">
        <f>IFERROR(LN(B3104/B3103),"")</f>
      </c>
      <c r="D3104">
        <f>IFERROR(A3104-A3103,"")</f>
      </c>
      <c r="E3104">
        <f>IFERROR(D3104/365.25,"")</f>
      </c>
      <c r="F3104" t="inlineStr">
        <is>
          <t/>
        </is>
      </c>
      <c r="G3104" t="inlineStr">
        <is>
          <t/>
        </is>
      </c>
      <c r="H3104" t="inlineStr">
        <is>
          <t/>
        </is>
      </c>
      <c r="I3104">
        <f>IF(D3104&gt;0,C3104/D3104,"")</f>
      </c>
      <c r="J3104">
        <f>IFERROR(B3104/B3103-1,"")</f>
      </c>
      <c r="K3104">
        <f>MAX(K3103,B3104)</f>
      </c>
      <c r="L3104">
        <f>IF(K3104&gt;0,B3104/K3104-1,"")</f>
      </c>
    </row>
    <row r="3105">
      <c r="A3105">
        <f>NAV!A3105</f>
      </c>
      <c r="B3105">
        <f>NAV!B3105</f>
      </c>
      <c r="C3105">
        <f>IFERROR(LN(B3105/B3104),"")</f>
      </c>
      <c r="D3105">
        <f>IFERROR(A3105-A3104,"")</f>
      </c>
      <c r="E3105">
        <f>IFERROR(D3105/365.25,"")</f>
      </c>
      <c r="F3105" t="inlineStr">
        <is>
          <t/>
        </is>
      </c>
      <c r="G3105" t="inlineStr">
        <is>
          <t/>
        </is>
      </c>
      <c r="H3105" t="inlineStr">
        <is>
          <t/>
        </is>
      </c>
      <c r="I3105">
        <f>IF(D3105&gt;0,C3105/D3105,"")</f>
      </c>
      <c r="J3105">
        <f>IFERROR(B3105/B3104-1,"")</f>
      </c>
      <c r="K3105">
        <f>MAX(K3104,B3105)</f>
      </c>
      <c r="L3105">
        <f>IF(K3105&gt;0,B3105/K3105-1,"")</f>
      </c>
    </row>
    <row r="3106">
      <c r="A3106">
        <f>NAV!A3106</f>
      </c>
      <c r="B3106">
        <f>NAV!B3106</f>
      </c>
      <c r="C3106">
        <f>IFERROR(LN(B3106/B3105),"")</f>
      </c>
      <c r="D3106">
        <f>IFERROR(A3106-A3105,"")</f>
      </c>
      <c r="E3106">
        <f>IFERROR(D3106/365.25,"")</f>
      </c>
      <c r="F3106" t="inlineStr">
        <is>
          <t/>
        </is>
      </c>
      <c r="G3106" t="inlineStr">
        <is>
          <t/>
        </is>
      </c>
      <c r="H3106" t="inlineStr">
        <is>
          <t/>
        </is>
      </c>
      <c r="I3106">
        <f>IF(D3106&gt;0,C3106/D3106,"")</f>
      </c>
      <c r="J3106">
        <f>IFERROR(B3106/B3105-1,"")</f>
      </c>
      <c r="K3106">
        <f>MAX(K3105,B3106)</f>
      </c>
      <c r="L3106">
        <f>IF(K3106&gt;0,B3106/K3106-1,"")</f>
      </c>
    </row>
    <row r="3107">
      <c r="A3107">
        <f>NAV!A3107</f>
      </c>
      <c r="B3107">
        <f>NAV!B3107</f>
      </c>
      <c r="C3107">
        <f>IFERROR(LN(B3107/B3106),"")</f>
      </c>
      <c r="D3107">
        <f>IFERROR(A3107-A3106,"")</f>
      </c>
      <c r="E3107">
        <f>IFERROR(D3107/365.25,"")</f>
      </c>
      <c r="F3107" t="inlineStr">
        <is>
          <t/>
        </is>
      </c>
      <c r="G3107" t="inlineStr">
        <is>
          <t/>
        </is>
      </c>
      <c r="H3107" t="inlineStr">
        <is>
          <t/>
        </is>
      </c>
      <c r="I3107">
        <f>IF(D3107&gt;0,C3107/D3107,"")</f>
      </c>
      <c r="J3107">
        <f>IFERROR(B3107/B3106-1,"")</f>
      </c>
      <c r="K3107">
        <f>MAX(K3106,B3107)</f>
      </c>
      <c r="L3107">
        <f>IF(K3107&gt;0,B3107/K3107-1,"")</f>
      </c>
    </row>
    <row r="3108">
      <c r="A3108">
        <f>NAV!A3108</f>
      </c>
      <c r="B3108">
        <f>NAV!B3108</f>
      </c>
      <c r="C3108">
        <f>IFERROR(LN(B3108/B3107),"")</f>
      </c>
      <c r="D3108">
        <f>IFERROR(A3108-A3107,"")</f>
      </c>
      <c r="E3108">
        <f>IFERROR(D3108/365.25,"")</f>
      </c>
      <c r="F3108" t="inlineStr">
        <is>
          <t/>
        </is>
      </c>
      <c r="G3108" t="inlineStr">
        <is>
          <t/>
        </is>
      </c>
      <c r="H3108" t="inlineStr">
        <is>
          <t/>
        </is>
      </c>
      <c r="I3108">
        <f>IF(D3108&gt;0,C3108/D3108,"")</f>
      </c>
      <c r="J3108">
        <f>IFERROR(B3108/B3107-1,"")</f>
      </c>
      <c r="K3108">
        <f>MAX(K3107,B3108)</f>
      </c>
      <c r="L3108">
        <f>IF(K3108&gt;0,B3108/K3108-1,"")</f>
      </c>
    </row>
    <row r="3109">
      <c r="A3109">
        <f>NAV!A3109</f>
      </c>
      <c r="B3109">
        <f>NAV!B3109</f>
      </c>
      <c r="C3109">
        <f>IFERROR(LN(B3109/B3108),"")</f>
      </c>
      <c r="D3109">
        <f>IFERROR(A3109-A3108,"")</f>
      </c>
      <c r="E3109">
        <f>IFERROR(D3109/365.25,"")</f>
      </c>
      <c r="F3109" t="inlineStr">
        <is>
          <t/>
        </is>
      </c>
      <c r="G3109" t="inlineStr">
        <is>
          <t/>
        </is>
      </c>
      <c r="H3109" t="inlineStr">
        <is>
          <t/>
        </is>
      </c>
      <c r="I3109">
        <f>IF(D3109&gt;0,C3109/D3109,"")</f>
      </c>
      <c r="J3109">
        <f>IFERROR(B3109/B3108-1,"")</f>
      </c>
      <c r="K3109">
        <f>MAX(K3108,B3109)</f>
      </c>
      <c r="L3109">
        <f>IF(K3109&gt;0,B3109/K3109-1,"")</f>
      </c>
    </row>
    <row r="3110">
      <c r="A3110">
        <f>NAV!A3110</f>
      </c>
      <c r="B3110">
        <f>NAV!B3110</f>
      </c>
      <c r="C3110">
        <f>IFERROR(LN(B3110/B3109),"")</f>
      </c>
      <c r="D3110">
        <f>IFERROR(A3110-A3109,"")</f>
      </c>
      <c r="E3110">
        <f>IFERROR(D3110/365.25,"")</f>
      </c>
      <c r="F3110" t="inlineStr">
        <is>
          <t/>
        </is>
      </c>
      <c r="G3110" t="inlineStr">
        <is>
          <t/>
        </is>
      </c>
      <c r="H3110" t="inlineStr">
        <is>
          <t/>
        </is>
      </c>
      <c r="I3110">
        <f>IF(D3110&gt;0,C3110/D3110,"")</f>
      </c>
      <c r="J3110">
        <f>IFERROR(B3110/B3109-1,"")</f>
      </c>
      <c r="K3110">
        <f>MAX(K3109,B3110)</f>
      </c>
      <c r="L3110">
        <f>IF(K3110&gt;0,B3110/K3110-1,"")</f>
      </c>
    </row>
    <row r="3111">
      <c r="A3111">
        <f>NAV!A3111</f>
      </c>
      <c r="B3111">
        <f>NAV!B3111</f>
      </c>
      <c r="C3111">
        <f>IFERROR(LN(B3111/B3110),"")</f>
      </c>
      <c r="D3111">
        <f>IFERROR(A3111-A3110,"")</f>
      </c>
      <c r="E3111">
        <f>IFERROR(D3111/365.25,"")</f>
      </c>
      <c r="F3111" t="inlineStr">
        <is>
          <t/>
        </is>
      </c>
      <c r="G3111" t="inlineStr">
        <is>
          <t/>
        </is>
      </c>
      <c r="H3111" t="inlineStr">
        <is>
          <t/>
        </is>
      </c>
      <c r="I3111">
        <f>IF(D3111&gt;0,C3111/D3111,"")</f>
      </c>
      <c r="J3111">
        <f>IFERROR(B3111/B3110-1,"")</f>
      </c>
      <c r="K3111">
        <f>MAX(K3110,B3111)</f>
      </c>
      <c r="L3111">
        <f>IF(K3111&gt;0,B3111/K3111-1,"")</f>
      </c>
    </row>
    <row r="3112">
      <c r="A3112">
        <f>NAV!A3112</f>
      </c>
      <c r="B3112">
        <f>NAV!B3112</f>
      </c>
      <c r="C3112">
        <f>IFERROR(LN(B3112/B3111),"")</f>
      </c>
      <c r="D3112">
        <f>IFERROR(A3112-A3111,"")</f>
      </c>
      <c r="E3112">
        <f>IFERROR(D3112/365.25,"")</f>
      </c>
      <c r="F3112" t="inlineStr">
        <is>
          <t/>
        </is>
      </c>
      <c r="G3112" t="inlineStr">
        <is>
          <t/>
        </is>
      </c>
      <c r="H3112" t="inlineStr">
        <is>
          <t/>
        </is>
      </c>
      <c r="I3112">
        <f>IF(D3112&gt;0,C3112/D3112,"")</f>
      </c>
      <c r="J3112">
        <f>IFERROR(B3112/B3111-1,"")</f>
      </c>
      <c r="K3112">
        <f>MAX(K3111,B3112)</f>
      </c>
      <c r="L3112">
        <f>IF(K3112&gt;0,B3112/K3112-1,"")</f>
      </c>
    </row>
    <row r="3113">
      <c r="A3113">
        <f>NAV!A3113</f>
      </c>
      <c r="B3113">
        <f>NAV!B3113</f>
      </c>
      <c r="C3113">
        <f>IFERROR(LN(B3113/B3112),"")</f>
      </c>
      <c r="D3113">
        <f>IFERROR(A3113-A3112,"")</f>
      </c>
      <c r="E3113">
        <f>IFERROR(D3113/365.25,"")</f>
      </c>
      <c r="F3113" t="inlineStr">
        <is>
          <t/>
        </is>
      </c>
      <c r="G3113" t="inlineStr">
        <is>
          <t/>
        </is>
      </c>
      <c r="H3113" t="inlineStr">
        <is>
          <t/>
        </is>
      </c>
      <c r="I3113">
        <f>IF(D3113&gt;0,C3113/D3113,"")</f>
      </c>
      <c r="J3113">
        <f>IFERROR(B3113/B3112-1,"")</f>
      </c>
      <c r="K3113">
        <f>MAX(K3112,B3113)</f>
      </c>
      <c r="L3113">
        <f>IF(K3113&gt;0,B3113/K3113-1,"")</f>
      </c>
    </row>
    <row r="3114">
      <c r="A3114">
        <f>NAV!A3114</f>
      </c>
      <c r="B3114">
        <f>NAV!B3114</f>
      </c>
      <c r="C3114">
        <f>IFERROR(LN(B3114/B3113),"")</f>
      </c>
      <c r="D3114">
        <f>IFERROR(A3114-A3113,"")</f>
      </c>
      <c r="E3114">
        <f>IFERROR(D3114/365.25,"")</f>
      </c>
      <c r="F3114" t="inlineStr">
        <is>
          <t/>
        </is>
      </c>
      <c r="G3114" t="inlineStr">
        <is>
          <t/>
        </is>
      </c>
      <c r="H3114" t="inlineStr">
        <is>
          <t/>
        </is>
      </c>
      <c r="I3114">
        <f>IF(D3114&gt;0,C3114/D3114,"")</f>
      </c>
      <c r="J3114">
        <f>IFERROR(B3114/B3113-1,"")</f>
      </c>
      <c r="K3114">
        <f>MAX(K3113,B3114)</f>
      </c>
      <c r="L3114">
        <f>IF(K3114&gt;0,B3114/K3114-1,"")</f>
      </c>
    </row>
    <row r="3115">
      <c r="A3115">
        <f>NAV!A3115</f>
      </c>
      <c r="B3115">
        <f>NAV!B3115</f>
      </c>
      <c r="C3115">
        <f>IFERROR(LN(B3115/B3114),"")</f>
      </c>
      <c r="D3115">
        <f>IFERROR(A3115-A3114,"")</f>
      </c>
      <c r="E3115">
        <f>IFERROR(D3115/365.25,"")</f>
      </c>
      <c r="F3115" t="inlineStr">
        <is>
          <t/>
        </is>
      </c>
      <c r="G3115" t="inlineStr">
        <is>
          <t/>
        </is>
      </c>
      <c r="H3115" t="inlineStr">
        <is>
          <t/>
        </is>
      </c>
      <c r="I3115">
        <f>IF(D3115&gt;0,C3115/D3115,"")</f>
      </c>
      <c r="J3115">
        <f>IFERROR(B3115/B3114-1,"")</f>
      </c>
      <c r="K3115">
        <f>MAX(K3114,B3115)</f>
      </c>
      <c r="L3115">
        <f>IF(K3115&gt;0,B3115/K3115-1,"")</f>
      </c>
    </row>
    <row r="3116">
      <c r="A3116">
        <f>NAV!A3116</f>
      </c>
      <c r="B3116">
        <f>NAV!B3116</f>
      </c>
      <c r="C3116">
        <f>IFERROR(LN(B3116/B3115),"")</f>
      </c>
      <c r="D3116">
        <f>IFERROR(A3116-A3115,"")</f>
      </c>
      <c r="E3116">
        <f>IFERROR(D3116/365.25,"")</f>
      </c>
      <c r="F3116" t="inlineStr">
        <is>
          <t/>
        </is>
      </c>
      <c r="G3116" t="inlineStr">
        <is>
          <t/>
        </is>
      </c>
      <c r="H3116" t="inlineStr">
        <is>
          <t/>
        </is>
      </c>
      <c r="I3116">
        <f>IF(D3116&gt;0,C3116/D3116,"")</f>
      </c>
      <c r="J3116">
        <f>IFERROR(B3116/B3115-1,"")</f>
      </c>
      <c r="K3116">
        <f>MAX(K3115,B3116)</f>
      </c>
      <c r="L3116">
        <f>IF(K3116&gt;0,B3116/K3116-1,"")</f>
      </c>
    </row>
    <row r="3117">
      <c r="A3117">
        <f>NAV!A3117</f>
      </c>
      <c r="B3117">
        <f>NAV!B3117</f>
      </c>
      <c r="C3117">
        <f>IFERROR(LN(B3117/B3116),"")</f>
      </c>
      <c r="D3117">
        <f>IFERROR(A3117-A3116,"")</f>
      </c>
      <c r="E3117">
        <f>IFERROR(D3117/365.25,"")</f>
      </c>
      <c r="F3117" t="inlineStr">
        <is>
          <t/>
        </is>
      </c>
      <c r="G3117" t="inlineStr">
        <is>
          <t/>
        </is>
      </c>
      <c r="H3117" t="inlineStr">
        <is>
          <t/>
        </is>
      </c>
      <c r="I3117">
        <f>IF(D3117&gt;0,C3117/D3117,"")</f>
      </c>
      <c r="J3117">
        <f>IFERROR(B3117/B3116-1,"")</f>
      </c>
      <c r="K3117">
        <f>MAX(K3116,B3117)</f>
      </c>
      <c r="L3117">
        <f>IF(K3117&gt;0,B3117/K3117-1,"")</f>
      </c>
    </row>
    <row r="3118">
      <c r="A3118">
        <f>NAV!A3118</f>
      </c>
      <c r="B3118">
        <f>NAV!B3118</f>
      </c>
      <c r="C3118">
        <f>IFERROR(LN(B3118/B3117),"")</f>
      </c>
      <c r="D3118">
        <f>IFERROR(A3118-A3117,"")</f>
      </c>
      <c r="E3118">
        <f>IFERROR(D3118/365.25,"")</f>
      </c>
      <c r="F3118" t="inlineStr">
        <is>
          <t/>
        </is>
      </c>
      <c r="G3118" t="inlineStr">
        <is>
          <t/>
        </is>
      </c>
      <c r="H3118" t="inlineStr">
        <is>
          <t/>
        </is>
      </c>
      <c r="I3118">
        <f>IF(D3118&gt;0,C3118/D3118,"")</f>
      </c>
      <c r="J3118">
        <f>IFERROR(B3118/B3117-1,"")</f>
      </c>
      <c r="K3118">
        <f>MAX(K3117,B3118)</f>
      </c>
      <c r="L3118">
        <f>IF(K3118&gt;0,B3118/K3118-1,"")</f>
      </c>
    </row>
    <row r="3119">
      <c r="A3119">
        <f>NAV!A3119</f>
      </c>
      <c r="B3119">
        <f>NAV!B3119</f>
      </c>
      <c r="C3119">
        <f>IFERROR(LN(B3119/B3118),"")</f>
      </c>
      <c r="D3119">
        <f>IFERROR(A3119-A3118,"")</f>
      </c>
      <c r="E3119">
        <f>IFERROR(D3119/365.25,"")</f>
      </c>
      <c r="F3119" t="inlineStr">
        <is>
          <t/>
        </is>
      </c>
      <c r="G3119" t="inlineStr">
        <is>
          <t/>
        </is>
      </c>
      <c r="H3119" t="inlineStr">
        <is>
          <t/>
        </is>
      </c>
      <c r="I3119">
        <f>IF(D3119&gt;0,C3119/D3119,"")</f>
      </c>
      <c r="J3119">
        <f>IFERROR(B3119/B3118-1,"")</f>
      </c>
      <c r="K3119">
        <f>MAX(K3118,B3119)</f>
      </c>
      <c r="L3119">
        <f>IF(K3119&gt;0,B3119/K3119-1,"")</f>
      </c>
    </row>
    <row r="3120">
      <c r="A3120">
        <f>NAV!A3120</f>
      </c>
      <c r="B3120">
        <f>NAV!B3120</f>
      </c>
      <c r="C3120">
        <f>IFERROR(LN(B3120/B3119),"")</f>
      </c>
      <c r="D3120">
        <f>IFERROR(A3120-A3119,"")</f>
      </c>
      <c r="E3120">
        <f>IFERROR(D3120/365.25,"")</f>
      </c>
      <c r="F3120" t="inlineStr">
        <is>
          <t/>
        </is>
      </c>
      <c r="G3120" t="inlineStr">
        <is>
          <t/>
        </is>
      </c>
      <c r="H3120" t="inlineStr">
        <is>
          <t/>
        </is>
      </c>
      <c r="I3120">
        <f>IF(D3120&gt;0,C3120/D3120,"")</f>
      </c>
      <c r="J3120">
        <f>IFERROR(B3120/B3119-1,"")</f>
      </c>
      <c r="K3120">
        <f>MAX(K3119,B3120)</f>
      </c>
      <c r="L3120">
        <f>IF(K3120&gt;0,B3120/K3120-1,"")</f>
      </c>
    </row>
    <row r="3121">
      <c r="A3121">
        <f>NAV!A3121</f>
      </c>
      <c r="B3121">
        <f>NAV!B3121</f>
      </c>
      <c r="C3121">
        <f>IFERROR(LN(B3121/B3120),"")</f>
      </c>
      <c r="D3121">
        <f>IFERROR(A3121-A3120,"")</f>
      </c>
      <c r="E3121">
        <f>IFERROR(D3121/365.25,"")</f>
      </c>
      <c r="F3121" t="inlineStr">
        <is>
          <t/>
        </is>
      </c>
      <c r="G3121" t="inlineStr">
        <is>
          <t/>
        </is>
      </c>
      <c r="H3121" t="inlineStr">
        <is>
          <t/>
        </is>
      </c>
      <c r="I3121">
        <f>IF(D3121&gt;0,C3121/D3121,"")</f>
      </c>
      <c r="J3121">
        <f>IFERROR(B3121/B3120-1,"")</f>
      </c>
      <c r="K3121">
        <f>MAX(K3120,B3121)</f>
      </c>
      <c r="L3121">
        <f>IF(K3121&gt;0,B3121/K3121-1,"")</f>
      </c>
    </row>
    <row r="3122">
      <c r="A3122">
        <f>NAV!A3122</f>
      </c>
      <c r="B3122">
        <f>NAV!B3122</f>
      </c>
      <c r="C3122">
        <f>IFERROR(LN(B3122/B3121),"")</f>
      </c>
      <c r="D3122">
        <f>IFERROR(A3122-A3121,"")</f>
      </c>
      <c r="E3122">
        <f>IFERROR(D3122/365.25,"")</f>
      </c>
      <c r="F3122" t="inlineStr">
        <is>
          <t/>
        </is>
      </c>
      <c r="G3122" t="inlineStr">
        <is>
          <t/>
        </is>
      </c>
      <c r="H3122" t="inlineStr">
        <is>
          <t/>
        </is>
      </c>
      <c r="I3122">
        <f>IF(D3122&gt;0,C3122/D3122,"")</f>
      </c>
      <c r="J3122">
        <f>IFERROR(B3122/B3121-1,"")</f>
      </c>
      <c r="K3122">
        <f>MAX(K3121,B3122)</f>
      </c>
      <c r="L3122">
        <f>IF(K3122&gt;0,B3122/K3122-1,"")</f>
      </c>
    </row>
    <row r="3123">
      <c r="A3123">
        <f>NAV!A3123</f>
      </c>
      <c r="B3123">
        <f>NAV!B3123</f>
      </c>
      <c r="C3123">
        <f>IFERROR(LN(B3123/B3122),"")</f>
      </c>
      <c r="D3123">
        <f>IFERROR(A3123-A3122,"")</f>
      </c>
      <c r="E3123">
        <f>IFERROR(D3123/365.25,"")</f>
      </c>
      <c r="F3123" t="inlineStr">
        <is>
          <t/>
        </is>
      </c>
      <c r="G3123" t="inlineStr">
        <is>
          <t/>
        </is>
      </c>
      <c r="H3123" t="inlineStr">
        <is>
          <t/>
        </is>
      </c>
      <c r="I3123">
        <f>IF(D3123&gt;0,C3123/D3123,"")</f>
      </c>
      <c r="J3123">
        <f>IFERROR(B3123/B3122-1,"")</f>
      </c>
      <c r="K3123">
        <f>MAX(K3122,B3123)</f>
      </c>
      <c r="L3123">
        <f>IF(K3123&gt;0,B3123/K3123-1,"")</f>
      </c>
    </row>
    <row r="3124">
      <c r="A3124">
        <f>NAV!A3124</f>
      </c>
      <c r="B3124">
        <f>NAV!B3124</f>
      </c>
      <c r="C3124">
        <f>IFERROR(LN(B3124/B3123),"")</f>
      </c>
      <c r="D3124">
        <f>IFERROR(A3124-A3123,"")</f>
      </c>
      <c r="E3124">
        <f>IFERROR(D3124/365.25,"")</f>
      </c>
      <c r="F3124" t="inlineStr">
        <is>
          <t/>
        </is>
      </c>
      <c r="G3124" t="inlineStr">
        <is>
          <t/>
        </is>
      </c>
      <c r="H3124" t="inlineStr">
        <is>
          <t/>
        </is>
      </c>
      <c r="I3124">
        <f>IF(D3124&gt;0,C3124/D3124,"")</f>
      </c>
      <c r="J3124">
        <f>IFERROR(B3124/B3123-1,"")</f>
      </c>
      <c r="K3124">
        <f>MAX(K3123,B3124)</f>
      </c>
      <c r="L3124">
        <f>IF(K3124&gt;0,B3124/K3124-1,"")</f>
      </c>
    </row>
    <row r="3125">
      <c r="A3125">
        <f>NAV!A3125</f>
      </c>
      <c r="B3125">
        <f>NAV!B3125</f>
      </c>
      <c r="C3125">
        <f>IFERROR(LN(B3125/B3124),"")</f>
      </c>
      <c r="D3125">
        <f>IFERROR(A3125-A3124,"")</f>
      </c>
      <c r="E3125">
        <f>IFERROR(D3125/365.25,"")</f>
      </c>
      <c r="F3125" t="inlineStr">
        <is>
          <t/>
        </is>
      </c>
      <c r="G3125" t="inlineStr">
        <is>
          <t/>
        </is>
      </c>
      <c r="H3125" t="inlineStr">
        <is>
          <t/>
        </is>
      </c>
      <c r="I3125">
        <f>IF(D3125&gt;0,C3125/D3125,"")</f>
      </c>
      <c r="J3125">
        <f>IFERROR(B3125/B3124-1,"")</f>
      </c>
      <c r="K3125">
        <f>MAX(K3124,B3125)</f>
      </c>
      <c r="L3125">
        <f>IF(K3125&gt;0,B3125/K3125-1,"")</f>
      </c>
    </row>
    <row r="3126">
      <c r="A3126">
        <f>NAV!A3126</f>
      </c>
      <c r="B3126">
        <f>NAV!B3126</f>
      </c>
      <c r="C3126">
        <f>IFERROR(LN(B3126/B3125),"")</f>
      </c>
      <c r="D3126">
        <f>IFERROR(A3126-A3125,"")</f>
      </c>
      <c r="E3126">
        <f>IFERROR(D3126/365.25,"")</f>
      </c>
      <c r="F3126" t="inlineStr">
        <is>
          <t/>
        </is>
      </c>
      <c r="G3126" t="inlineStr">
        <is>
          <t/>
        </is>
      </c>
      <c r="H3126" t="inlineStr">
        <is>
          <t/>
        </is>
      </c>
      <c r="I3126">
        <f>IF(D3126&gt;0,C3126/D3126,"")</f>
      </c>
      <c r="J3126">
        <f>IFERROR(B3126/B3125-1,"")</f>
      </c>
      <c r="K3126">
        <f>MAX(K3125,B3126)</f>
      </c>
      <c r="L3126">
        <f>IF(K3126&gt;0,B3126/K3126-1,"")</f>
      </c>
    </row>
    <row r="3127">
      <c r="A3127">
        <f>NAV!A3127</f>
      </c>
      <c r="B3127">
        <f>NAV!B3127</f>
      </c>
      <c r="C3127">
        <f>IFERROR(LN(B3127/B3126),"")</f>
      </c>
      <c r="D3127">
        <f>IFERROR(A3127-A3126,"")</f>
      </c>
      <c r="E3127">
        <f>IFERROR(D3127/365.25,"")</f>
      </c>
      <c r="F3127" t="inlineStr">
        <is>
          <t/>
        </is>
      </c>
      <c r="G3127" t="inlineStr">
        <is>
          <t/>
        </is>
      </c>
      <c r="H3127" t="inlineStr">
        <is>
          <t/>
        </is>
      </c>
      <c r="I3127">
        <f>IF(D3127&gt;0,C3127/D3127,"")</f>
      </c>
      <c r="J3127">
        <f>IFERROR(B3127/B3126-1,"")</f>
      </c>
      <c r="K3127">
        <f>MAX(K3126,B3127)</f>
      </c>
      <c r="L3127">
        <f>IF(K3127&gt;0,B3127/K3127-1,"")</f>
      </c>
    </row>
    <row r="3128">
      <c r="A3128">
        <f>NAV!A3128</f>
      </c>
      <c r="B3128">
        <f>NAV!B3128</f>
      </c>
      <c r="C3128">
        <f>IFERROR(LN(B3128/B3127),"")</f>
      </c>
      <c r="D3128">
        <f>IFERROR(A3128-A3127,"")</f>
      </c>
      <c r="E3128">
        <f>IFERROR(D3128/365.25,"")</f>
      </c>
      <c r="F3128" t="inlineStr">
        <is>
          <t/>
        </is>
      </c>
      <c r="G3128" t="inlineStr">
        <is>
          <t/>
        </is>
      </c>
      <c r="H3128" t="inlineStr">
        <is>
          <t/>
        </is>
      </c>
      <c r="I3128">
        <f>IF(D3128&gt;0,C3128/D3128,"")</f>
      </c>
      <c r="J3128">
        <f>IFERROR(B3128/B3127-1,"")</f>
      </c>
      <c r="K3128">
        <f>MAX(K3127,B3128)</f>
      </c>
      <c r="L3128">
        <f>IF(K3128&gt;0,B3128/K3128-1,"")</f>
      </c>
    </row>
    <row r="3129">
      <c r="A3129">
        <f>NAV!A3129</f>
      </c>
      <c r="B3129">
        <f>NAV!B3129</f>
      </c>
      <c r="C3129">
        <f>IFERROR(LN(B3129/B3128),"")</f>
      </c>
      <c r="D3129">
        <f>IFERROR(A3129-A3128,"")</f>
      </c>
      <c r="E3129">
        <f>IFERROR(D3129/365.25,"")</f>
      </c>
      <c r="F3129" t="inlineStr">
        <is>
          <t/>
        </is>
      </c>
      <c r="G3129" t="inlineStr">
        <is>
          <t/>
        </is>
      </c>
      <c r="H3129" t="inlineStr">
        <is>
          <t/>
        </is>
      </c>
      <c r="I3129">
        <f>IF(D3129&gt;0,C3129/D3129,"")</f>
      </c>
      <c r="J3129">
        <f>IFERROR(B3129/B3128-1,"")</f>
      </c>
      <c r="K3129">
        <f>MAX(K3128,B3129)</f>
      </c>
      <c r="L3129">
        <f>IF(K3129&gt;0,B3129/K3129-1,"")</f>
      </c>
    </row>
    <row r="3130">
      <c r="A3130">
        <f>NAV!A3130</f>
      </c>
      <c r="B3130">
        <f>NAV!B3130</f>
      </c>
      <c r="C3130">
        <f>IFERROR(LN(B3130/B3129),"")</f>
      </c>
      <c r="D3130">
        <f>IFERROR(A3130-A3129,"")</f>
      </c>
      <c r="E3130">
        <f>IFERROR(D3130/365.25,"")</f>
      </c>
      <c r="F3130" t="inlineStr">
        <is>
          <t/>
        </is>
      </c>
      <c r="G3130" t="inlineStr">
        <is>
          <t/>
        </is>
      </c>
      <c r="H3130" t="inlineStr">
        <is>
          <t/>
        </is>
      </c>
      <c r="I3130">
        <f>IF(D3130&gt;0,C3130/D3130,"")</f>
      </c>
      <c r="J3130">
        <f>IFERROR(B3130/B3129-1,"")</f>
      </c>
      <c r="K3130">
        <f>MAX(K3129,B3130)</f>
      </c>
      <c r="L3130">
        <f>IF(K3130&gt;0,B3130/K3130-1,"")</f>
      </c>
    </row>
    <row r="3131">
      <c r="A3131">
        <f>NAV!A3131</f>
      </c>
      <c r="B3131">
        <f>NAV!B3131</f>
      </c>
      <c r="C3131">
        <f>IFERROR(LN(B3131/B3130),"")</f>
      </c>
      <c r="D3131">
        <f>IFERROR(A3131-A3130,"")</f>
      </c>
      <c r="E3131">
        <f>IFERROR(D3131/365.25,"")</f>
      </c>
      <c r="F3131" t="inlineStr">
        <is>
          <t/>
        </is>
      </c>
      <c r="G3131" t="inlineStr">
        <is>
          <t/>
        </is>
      </c>
      <c r="H3131" t="inlineStr">
        <is>
          <t/>
        </is>
      </c>
      <c r="I3131">
        <f>IF(D3131&gt;0,C3131/D3131,"")</f>
      </c>
      <c r="J3131">
        <f>IFERROR(B3131/B3130-1,"")</f>
      </c>
      <c r="K3131">
        <f>MAX(K3130,B3131)</f>
      </c>
      <c r="L3131">
        <f>IF(K3131&gt;0,B3131/K3131-1,"")</f>
      </c>
    </row>
    <row r="3132">
      <c r="A3132">
        <f>NAV!A3132</f>
      </c>
      <c r="B3132">
        <f>NAV!B3132</f>
      </c>
      <c r="C3132">
        <f>IFERROR(LN(B3132/B3131),"")</f>
      </c>
      <c r="D3132">
        <f>IFERROR(A3132-A3131,"")</f>
      </c>
      <c r="E3132">
        <f>IFERROR(D3132/365.25,"")</f>
      </c>
      <c r="F3132" t="inlineStr">
        <is>
          <t/>
        </is>
      </c>
      <c r="G3132" t="inlineStr">
        <is>
          <t/>
        </is>
      </c>
      <c r="H3132" t="inlineStr">
        <is>
          <t/>
        </is>
      </c>
      <c r="I3132">
        <f>IF(D3132&gt;0,C3132/D3132,"")</f>
      </c>
      <c r="J3132">
        <f>IFERROR(B3132/B3131-1,"")</f>
      </c>
      <c r="K3132">
        <f>MAX(K3131,B3132)</f>
      </c>
      <c r="L3132">
        <f>IF(K3132&gt;0,B3132/K3132-1,"")</f>
      </c>
    </row>
    <row r="3133">
      <c r="A3133">
        <f>NAV!A3133</f>
      </c>
      <c r="B3133">
        <f>NAV!B3133</f>
      </c>
      <c r="C3133">
        <f>IFERROR(LN(B3133/B3132),"")</f>
      </c>
      <c r="D3133">
        <f>IFERROR(A3133-A3132,"")</f>
      </c>
      <c r="E3133">
        <f>IFERROR(D3133/365.25,"")</f>
      </c>
      <c r="F3133" t="inlineStr">
        <is>
          <t/>
        </is>
      </c>
      <c r="G3133" t="inlineStr">
        <is>
          <t/>
        </is>
      </c>
      <c r="H3133" t="inlineStr">
        <is>
          <t/>
        </is>
      </c>
      <c r="I3133">
        <f>IF(D3133&gt;0,C3133/D3133,"")</f>
      </c>
      <c r="J3133">
        <f>IFERROR(B3133/B3132-1,"")</f>
      </c>
      <c r="K3133">
        <f>MAX(K3132,B3133)</f>
      </c>
      <c r="L3133">
        <f>IF(K3133&gt;0,B3133/K3133-1,"")</f>
      </c>
    </row>
    <row r="3134">
      <c r="A3134">
        <f>NAV!A3134</f>
      </c>
      <c r="B3134">
        <f>NAV!B3134</f>
      </c>
      <c r="C3134">
        <f>IFERROR(LN(B3134/B3133),"")</f>
      </c>
      <c r="D3134">
        <f>IFERROR(A3134-A3133,"")</f>
      </c>
      <c r="E3134">
        <f>IFERROR(D3134/365.25,"")</f>
      </c>
      <c r="F3134" t="inlineStr">
        <is>
          <t/>
        </is>
      </c>
      <c r="G3134" t="inlineStr">
        <is>
          <t/>
        </is>
      </c>
      <c r="H3134" t="inlineStr">
        <is>
          <t/>
        </is>
      </c>
      <c r="I3134">
        <f>IF(D3134&gt;0,C3134/D3134,"")</f>
      </c>
      <c r="J3134">
        <f>IFERROR(B3134/B3133-1,"")</f>
      </c>
      <c r="K3134">
        <f>MAX(K3133,B3134)</f>
      </c>
      <c r="L3134">
        <f>IF(K3134&gt;0,B3134/K3134-1,"")</f>
      </c>
    </row>
    <row r="3135">
      <c r="A3135">
        <f>NAV!A3135</f>
      </c>
      <c r="B3135">
        <f>NAV!B3135</f>
      </c>
      <c r="C3135">
        <f>IFERROR(LN(B3135/B3134),"")</f>
      </c>
      <c r="D3135">
        <f>IFERROR(A3135-A3134,"")</f>
      </c>
      <c r="E3135">
        <f>IFERROR(D3135/365.25,"")</f>
      </c>
      <c r="F3135" t="inlineStr">
        <is>
          <t/>
        </is>
      </c>
      <c r="G3135" t="inlineStr">
        <is>
          <t/>
        </is>
      </c>
      <c r="H3135" t="inlineStr">
        <is>
          <t/>
        </is>
      </c>
      <c r="I3135">
        <f>IF(D3135&gt;0,C3135/D3135,"")</f>
      </c>
      <c r="J3135">
        <f>IFERROR(B3135/B3134-1,"")</f>
      </c>
      <c r="K3135">
        <f>MAX(K3134,B3135)</f>
      </c>
      <c r="L3135">
        <f>IF(K3135&gt;0,B3135/K3135-1,"")</f>
      </c>
    </row>
    <row r="3136">
      <c r="A3136">
        <f>NAV!A3136</f>
      </c>
      <c r="B3136">
        <f>NAV!B3136</f>
      </c>
      <c r="C3136">
        <f>IFERROR(LN(B3136/B3135),"")</f>
      </c>
      <c r="D3136">
        <f>IFERROR(A3136-A3135,"")</f>
      </c>
      <c r="E3136">
        <f>IFERROR(D3136/365.25,"")</f>
      </c>
      <c r="F3136" t="inlineStr">
        <is>
          <t/>
        </is>
      </c>
      <c r="G3136" t="inlineStr">
        <is>
          <t/>
        </is>
      </c>
      <c r="H3136" t="inlineStr">
        <is>
          <t/>
        </is>
      </c>
      <c r="I3136">
        <f>IF(D3136&gt;0,C3136/D3136,"")</f>
      </c>
      <c r="J3136">
        <f>IFERROR(B3136/B3135-1,"")</f>
      </c>
      <c r="K3136">
        <f>MAX(K3135,B3136)</f>
      </c>
      <c r="L3136">
        <f>IF(K3136&gt;0,B3136/K3136-1,"")</f>
      </c>
    </row>
    <row r="3137">
      <c r="A3137">
        <f>NAV!A3137</f>
      </c>
      <c r="B3137">
        <f>NAV!B3137</f>
      </c>
      <c r="C3137">
        <f>IFERROR(LN(B3137/B3136),"")</f>
      </c>
      <c r="D3137">
        <f>IFERROR(A3137-A3136,"")</f>
      </c>
      <c r="E3137">
        <f>IFERROR(D3137/365.25,"")</f>
      </c>
      <c r="F3137" t="inlineStr">
        <is>
          <t/>
        </is>
      </c>
      <c r="G3137" t="inlineStr">
        <is>
          <t/>
        </is>
      </c>
      <c r="H3137" t="inlineStr">
        <is>
          <t/>
        </is>
      </c>
      <c r="I3137">
        <f>IF(D3137&gt;0,C3137/D3137,"")</f>
      </c>
      <c r="J3137">
        <f>IFERROR(B3137/B3136-1,"")</f>
      </c>
      <c r="K3137">
        <f>MAX(K3136,B3137)</f>
      </c>
      <c r="L3137">
        <f>IF(K3137&gt;0,B3137/K3137-1,"")</f>
      </c>
    </row>
    <row r="3138">
      <c r="A3138">
        <f>NAV!A3138</f>
      </c>
      <c r="B3138">
        <f>NAV!B3138</f>
      </c>
      <c r="C3138">
        <f>IFERROR(LN(B3138/B3137),"")</f>
      </c>
      <c r="D3138">
        <f>IFERROR(A3138-A3137,"")</f>
      </c>
      <c r="E3138">
        <f>IFERROR(D3138/365.25,"")</f>
      </c>
      <c r="F3138" t="inlineStr">
        <is>
          <t/>
        </is>
      </c>
      <c r="G3138" t="inlineStr">
        <is>
          <t/>
        </is>
      </c>
      <c r="H3138" t="inlineStr">
        <is>
          <t/>
        </is>
      </c>
      <c r="I3138">
        <f>IF(D3138&gt;0,C3138/D3138,"")</f>
      </c>
      <c r="J3138">
        <f>IFERROR(B3138/B3137-1,"")</f>
      </c>
      <c r="K3138">
        <f>MAX(K3137,B3138)</f>
      </c>
      <c r="L3138">
        <f>IF(K3138&gt;0,B3138/K3138-1,"")</f>
      </c>
    </row>
    <row r="3139">
      <c r="A3139">
        <f>NAV!A3139</f>
      </c>
      <c r="B3139">
        <f>NAV!B3139</f>
      </c>
      <c r="C3139">
        <f>IFERROR(LN(B3139/B3138),"")</f>
      </c>
      <c r="D3139">
        <f>IFERROR(A3139-A3138,"")</f>
      </c>
      <c r="E3139">
        <f>IFERROR(D3139/365.25,"")</f>
      </c>
      <c r="F3139" t="inlineStr">
        <is>
          <t/>
        </is>
      </c>
      <c r="G3139" t="inlineStr">
        <is>
          <t/>
        </is>
      </c>
      <c r="H3139" t="inlineStr">
        <is>
          <t/>
        </is>
      </c>
      <c r="I3139">
        <f>IF(D3139&gt;0,C3139/D3139,"")</f>
      </c>
      <c r="J3139">
        <f>IFERROR(B3139/B3138-1,"")</f>
      </c>
      <c r="K3139">
        <f>MAX(K3138,B3139)</f>
      </c>
      <c r="L3139">
        <f>IF(K3139&gt;0,B3139/K3139-1,"")</f>
      </c>
    </row>
    <row r="3140">
      <c r="A3140">
        <f>NAV!A3140</f>
      </c>
      <c r="B3140">
        <f>NAV!B3140</f>
      </c>
      <c r="C3140">
        <f>IFERROR(LN(B3140/B3139),"")</f>
      </c>
      <c r="D3140">
        <f>IFERROR(A3140-A3139,"")</f>
      </c>
      <c r="E3140">
        <f>IFERROR(D3140/365.25,"")</f>
      </c>
      <c r="F3140" t="inlineStr">
        <is>
          <t/>
        </is>
      </c>
      <c r="G3140" t="inlineStr">
        <is>
          <t/>
        </is>
      </c>
      <c r="H3140" t="inlineStr">
        <is>
          <t/>
        </is>
      </c>
      <c r="I3140">
        <f>IF(D3140&gt;0,C3140/D3140,"")</f>
      </c>
      <c r="J3140">
        <f>IFERROR(B3140/B3139-1,"")</f>
      </c>
      <c r="K3140">
        <f>MAX(K3139,B3140)</f>
      </c>
      <c r="L3140">
        <f>IF(K3140&gt;0,B3140/K3140-1,"")</f>
      </c>
    </row>
    <row r="3141">
      <c r="A3141">
        <f>NAV!A3141</f>
      </c>
      <c r="B3141">
        <f>NAV!B3141</f>
      </c>
      <c r="C3141">
        <f>IFERROR(LN(B3141/B3140),"")</f>
      </c>
      <c r="D3141">
        <f>IFERROR(A3141-A3140,"")</f>
      </c>
      <c r="E3141">
        <f>IFERROR(D3141/365.25,"")</f>
      </c>
      <c r="F3141" t="inlineStr">
        <is>
          <t/>
        </is>
      </c>
      <c r="G3141" t="inlineStr">
        <is>
          <t/>
        </is>
      </c>
      <c r="H3141" t="inlineStr">
        <is>
          <t/>
        </is>
      </c>
      <c r="I3141">
        <f>IF(D3141&gt;0,C3141/D3141,"")</f>
      </c>
      <c r="J3141">
        <f>IFERROR(B3141/B3140-1,"")</f>
      </c>
      <c r="K3141">
        <f>MAX(K3140,B3141)</f>
      </c>
      <c r="L3141">
        <f>IF(K3141&gt;0,B3141/K3141-1,"")</f>
      </c>
    </row>
    <row r="3142">
      <c r="A3142">
        <f>NAV!A3142</f>
      </c>
      <c r="B3142">
        <f>NAV!B3142</f>
      </c>
      <c r="C3142">
        <f>IFERROR(LN(B3142/B3141),"")</f>
      </c>
      <c r="D3142">
        <f>IFERROR(A3142-A3141,"")</f>
      </c>
      <c r="E3142">
        <f>IFERROR(D3142/365.25,"")</f>
      </c>
      <c r="F3142" t="inlineStr">
        <is>
          <t/>
        </is>
      </c>
      <c r="G3142" t="inlineStr">
        <is>
          <t/>
        </is>
      </c>
      <c r="H3142" t="inlineStr">
        <is>
          <t/>
        </is>
      </c>
      <c r="I3142">
        <f>IF(D3142&gt;0,C3142/D3142,"")</f>
      </c>
      <c r="J3142">
        <f>IFERROR(B3142/B3141-1,"")</f>
      </c>
      <c r="K3142">
        <f>MAX(K3141,B3142)</f>
      </c>
      <c r="L3142">
        <f>IF(K3142&gt;0,B3142/K3142-1,"")</f>
      </c>
    </row>
    <row r="3143">
      <c r="A3143">
        <f>NAV!A3143</f>
      </c>
      <c r="B3143">
        <f>NAV!B3143</f>
      </c>
      <c r="C3143">
        <f>IFERROR(LN(B3143/B3142),"")</f>
      </c>
      <c r="D3143">
        <f>IFERROR(A3143-A3142,"")</f>
      </c>
      <c r="E3143">
        <f>IFERROR(D3143/365.25,"")</f>
      </c>
      <c r="F3143" t="inlineStr">
        <is>
          <t/>
        </is>
      </c>
      <c r="G3143" t="inlineStr">
        <is>
          <t/>
        </is>
      </c>
      <c r="H3143" t="inlineStr">
        <is>
          <t/>
        </is>
      </c>
      <c r="I3143">
        <f>IF(D3143&gt;0,C3143/D3143,"")</f>
      </c>
      <c r="J3143">
        <f>IFERROR(B3143/B3142-1,"")</f>
      </c>
      <c r="K3143">
        <f>MAX(K3142,B3143)</f>
      </c>
      <c r="L3143">
        <f>IF(K3143&gt;0,B3143/K3143-1,"")</f>
      </c>
    </row>
    <row r="3144">
      <c r="A3144">
        <f>NAV!A3144</f>
      </c>
      <c r="B3144">
        <f>NAV!B3144</f>
      </c>
      <c r="C3144">
        <f>IFERROR(LN(B3144/B3143),"")</f>
      </c>
      <c r="D3144">
        <f>IFERROR(A3144-A3143,"")</f>
      </c>
      <c r="E3144">
        <f>IFERROR(D3144/365.25,"")</f>
      </c>
      <c r="F3144" t="inlineStr">
        <is>
          <t/>
        </is>
      </c>
      <c r="G3144" t="inlineStr">
        <is>
          <t/>
        </is>
      </c>
      <c r="H3144" t="inlineStr">
        <is>
          <t/>
        </is>
      </c>
      <c r="I3144">
        <f>IF(D3144&gt;0,C3144/D3144,"")</f>
      </c>
      <c r="J3144">
        <f>IFERROR(B3144/B3143-1,"")</f>
      </c>
      <c r="K3144">
        <f>MAX(K3143,B3144)</f>
      </c>
      <c r="L3144">
        <f>IF(K3144&gt;0,B3144/K3144-1,"")</f>
      </c>
    </row>
    <row r="3145">
      <c r="A3145">
        <f>NAV!A3145</f>
      </c>
      <c r="B3145">
        <f>NAV!B3145</f>
      </c>
      <c r="C3145">
        <f>IFERROR(LN(B3145/B3144),"")</f>
      </c>
      <c r="D3145">
        <f>IFERROR(A3145-A3144,"")</f>
      </c>
      <c r="E3145">
        <f>IFERROR(D3145/365.25,"")</f>
      </c>
      <c r="F3145" t="inlineStr">
        <is>
          <t/>
        </is>
      </c>
      <c r="G3145" t="inlineStr">
        <is>
          <t/>
        </is>
      </c>
      <c r="H3145" t="inlineStr">
        <is>
          <t/>
        </is>
      </c>
      <c r="I3145">
        <f>IF(D3145&gt;0,C3145/D3145,"")</f>
      </c>
      <c r="J3145">
        <f>IFERROR(B3145/B3144-1,"")</f>
      </c>
      <c r="K3145">
        <f>MAX(K3144,B3145)</f>
      </c>
      <c r="L3145">
        <f>IF(K3145&gt;0,B3145/K3145-1,"")</f>
      </c>
    </row>
    <row r="3146">
      <c r="A3146">
        <f>NAV!A3146</f>
      </c>
      <c r="B3146">
        <f>NAV!B3146</f>
      </c>
      <c r="C3146">
        <f>IFERROR(LN(B3146/B3145),"")</f>
      </c>
      <c r="D3146">
        <f>IFERROR(A3146-A3145,"")</f>
      </c>
      <c r="E3146">
        <f>IFERROR(D3146/365.25,"")</f>
      </c>
      <c r="F3146" t="inlineStr">
        <is>
          <t/>
        </is>
      </c>
      <c r="G3146" t="inlineStr">
        <is>
          <t/>
        </is>
      </c>
      <c r="H3146" t="inlineStr">
        <is>
          <t/>
        </is>
      </c>
      <c r="I3146">
        <f>IF(D3146&gt;0,C3146/D3146,"")</f>
      </c>
      <c r="J3146">
        <f>IFERROR(B3146/B3145-1,"")</f>
      </c>
      <c r="K3146">
        <f>MAX(K3145,B3146)</f>
      </c>
      <c r="L3146">
        <f>IF(K3146&gt;0,B3146/K3146-1,"")</f>
      </c>
    </row>
    <row r="3147">
      <c r="A3147">
        <f>NAV!A3147</f>
      </c>
      <c r="B3147">
        <f>NAV!B3147</f>
      </c>
      <c r="C3147">
        <f>IFERROR(LN(B3147/B3146),"")</f>
      </c>
      <c r="D3147">
        <f>IFERROR(A3147-A3146,"")</f>
      </c>
      <c r="E3147">
        <f>IFERROR(D3147/365.25,"")</f>
      </c>
      <c r="F3147" t="inlineStr">
        <is>
          <t/>
        </is>
      </c>
      <c r="G3147" t="inlineStr">
        <is>
          <t/>
        </is>
      </c>
      <c r="H3147" t="inlineStr">
        <is>
          <t/>
        </is>
      </c>
      <c r="I3147">
        <f>IF(D3147&gt;0,C3147/D3147,"")</f>
      </c>
      <c r="J3147">
        <f>IFERROR(B3147/B3146-1,"")</f>
      </c>
      <c r="K3147">
        <f>MAX(K3146,B3147)</f>
      </c>
      <c r="L3147">
        <f>IF(K3147&gt;0,B3147/K3147-1,"")</f>
      </c>
    </row>
    <row r="3148">
      <c r="A3148">
        <f>NAV!A3148</f>
      </c>
      <c r="B3148">
        <f>NAV!B3148</f>
      </c>
      <c r="C3148">
        <f>IFERROR(LN(B3148/B3147),"")</f>
      </c>
      <c r="D3148">
        <f>IFERROR(A3148-A3147,"")</f>
      </c>
      <c r="E3148">
        <f>IFERROR(D3148/365.25,"")</f>
      </c>
      <c r="F3148" t="inlineStr">
        <is>
          <t/>
        </is>
      </c>
      <c r="G3148" t="inlineStr">
        <is>
          <t/>
        </is>
      </c>
      <c r="H3148" t="inlineStr">
        <is>
          <t/>
        </is>
      </c>
      <c r="I3148">
        <f>IF(D3148&gt;0,C3148/D3148,"")</f>
      </c>
      <c r="J3148">
        <f>IFERROR(B3148/B3147-1,"")</f>
      </c>
      <c r="K3148">
        <f>MAX(K3147,B3148)</f>
      </c>
      <c r="L3148">
        <f>IF(K3148&gt;0,B3148/K3148-1,"")</f>
      </c>
    </row>
    <row r="3149">
      <c r="A3149">
        <f>NAV!A3149</f>
      </c>
      <c r="B3149">
        <f>NAV!B3149</f>
      </c>
      <c r="C3149">
        <f>IFERROR(LN(B3149/B3148),"")</f>
      </c>
      <c r="D3149">
        <f>IFERROR(A3149-A3148,"")</f>
      </c>
      <c r="E3149">
        <f>IFERROR(D3149/365.25,"")</f>
      </c>
      <c r="F3149" t="inlineStr">
        <is>
          <t/>
        </is>
      </c>
      <c r="G3149" t="inlineStr">
        <is>
          <t/>
        </is>
      </c>
      <c r="H3149" t="inlineStr">
        <is>
          <t/>
        </is>
      </c>
      <c r="I3149">
        <f>IF(D3149&gt;0,C3149/D3149,"")</f>
      </c>
      <c r="J3149">
        <f>IFERROR(B3149/B3148-1,"")</f>
      </c>
      <c r="K3149">
        <f>MAX(K3148,B3149)</f>
      </c>
      <c r="L3149">
        <f>IF(K3149&gt;0,B3149/K3149-1,"")</f>
      </c>
    </row>
    <row r="3150">
      <c r="A3150">
        <f>NAV!A3150</f>
      </c>
      <c r="B3150">
        <f>NAV!B3150</f>
      </c>
      <c r="C3150">
        <f>IFERROR(LN(B3150/B3149),"")</f>
      </c>
      <c r="D3150">
        <f>IFERROR(A3150-A3149,"")</f>
      </c>
      <c r="E3150">
        <f>IFERROR(D3150/365.25,"")</f>
      </c>
      <c r="F3150" t="inlineStr">
        <is>
          <t/>
        </is>
      </c>
      <c r="G3150" t="inlineStr">
        <is>
          <t/>
        </is>
      </c>
      <c r="H3150" t="inlineStr">
        <is>
          <t/>
        </is>
      </c>
      <c r="I3150">
        <f>IF(D3150&gt;0,C3150/D3150,"")</f>
      </c>
      <c r="J3150">
        <f>IFERROR(B3150/B3149-1,"")</f>
      </c>
      <c r="K3150">
        <f>MAX(K3149,B3150)</f>
      </c>
      <c r="L3150">
        <f>IF(K3150&gt;0,B3150/K3150-1,"")</f>
      </c>
    </row>
    <row r="3151">
      <c r="A3151">
        <f>NAV!A3151</f>
      </c>
      <c r="B3151">
        <f>NAV!B3151</f>
      </c>
      <c r="C3151">
        <f>IFERROR(LN(B3151/B3150),"")</f>
      </c>
      <c r="D3151">
        <f>IFERROR(A3151-A3150,"")</f>
      </c>
      <c r="E3151">
        <f>IFERROR(D3151/365.25,"")</f>
      </c>
      <c r="F3151" t="inlineStr">
        <is>
          <t/>
        </is>
      </c>
      <c r="G3151" t="inlineStr">
        <is>
          <t/>
        </is>
      </c>
      <c r="H3151" t="inlineStr">
        <is>
          <t/>
        </is>
      </c>
      <c r="I3151">
        <f>IF(D3151&gt;0,C3151/D3151,"")</f>
      </c>
      <c r="J3151">
        <f>IFERROR(B3151/B3150-1,"")</f>
      </c>
      <c r="K3151">
        <f>MAX(K3150,B3151)</f>
      </c>
      <c r="L3151">
        <f>IF(K3151&gt;0,B3151/K3151-1,"")</f>
      </c>
    </row>
    <row r="3152">
      <c r="A3152">
        <f>NAV!A3152</f>
      </c>
      <c r="B3152">
        <f>NAV!B3152</f>
      </c>
      <c r="C3152">
        <f>IFERROR(LN(B3152/B3151),"")</f>
      </c>
      <c r="D3152">
        <f>IFERROR(A3152-A3151,"")</f>
      </c>
      <c r="E3152">
        <f>IFERROR(D3152/365.25,"")</f>
      </c>
      <c r="F3152" t="inlineStr">
        <is>
          <t/>
        </is>
      </c>
      <c r="G3152" t="inlineStr">
        <is>
          <t/>
        </is>
      </c>
      <c r="H3152" t="inlineStr">
        <is>
          <t/>
        </is>
      </c>
      <c r="I3152">
        <f>IF(D3152&gt;0,C3152/D3152,"")</f>
      </c>
      <c r="J3152">
        <f>IFERROR(B3152/B3151-1,"")</f>
      </c>
      <c r="K3152">
        <f>MAX(K3151,B3152)</f>
      </c>
      <c r="L3152">
        <f>IF(K3152&gt;0,B3152/K3152-1,"")</f>
      </c>
    </row>
    <row r="3153">
      <c r="A3153">
        <f>NAV!A3153</f>
      </c>
      <c r="B3153">
        <f>NAV!B3153</f>
      </c>
      <c r="C3153">
        <f>IFERROR(LN(B3153/B3152),"")</f>
      </c>
      <c r="D3153">
        <f>IFERROR(A3153-A3152,"")</f>
      </c>
      <c r="E3153">
        <f>IFERROR(D3153/365.25,"")</f>
      </c>
      <c r="F3153" t="inlineStr">
        <is>
          <t/>
        </is>
      </c>
      <c r="G3153" t="inlineStr">
        <is>
          <t/>
        </is>
      </c>
      <c r="H3153" t="inlineStr">
        <is>
          <t/>
        </is>
      </c>
      <c r="I3153">
        <f>IF(D3153&gt;0,C3153/D3153,"")</f>
      </c>
      <c r="J3153">
        <f>IFERROR(B3153/B3152-1,"")</f>
      </c>
      <c r="K3153">
        <f>MAX(K3152,B3153)</f>
      </c>
      <c r="L3153">
        <f>IF(K3153&gt;0,B3153/K3153-1,"")</f>
      </c>
    </row>
    <row r="3154">
      <c r="A3154">
        <f>NAV!A3154</f>
      </c>
      <c r="B3154">
        <f>NAV!B3154</f>
      </c>
      <c r="C3154">
        <f>IFERROR(LN(B3154/B3153),"")</f>
      </c>
      <c r="D3154">
        <f>IFERROR(A3154-A3153,"")</f>
      </c>
      <c r="E3154">
        <f>IFERROR(D3154/365.25,"")</f>
      </c>
      <c r="F3154" t="inlineStr">
        <is>
          <t/>
        </is>
      </c>
      <c r="G3154" t="inlineStr">
        <is>
          <t/>
        </is>
      </c>
      <c r="H3154" t="inlineStr">
        <is>
          <t/>
        </is>
      </c>
      <c r="I3154">
        <f>IF(D3154&gt;0,C3154/D3154,"")</f>
      </c>
      <c r="J3154">
        <f>IFERROR(B3154/B3153-1,"")</f>
      </c>
      <c r="K3154">
        <f>MAX(K3153,B3154)</f>
      </c>
      <c r="L3154">
        <f>IF(K3154&gt;0,B3154/K3154-1,"")</f>
      </c>
    </row>
    <row r="3155">
      <c r="A3155">
        <f>NAV!A3155</f>
      </c>
      <c r="B3155">
        <f>NAV!B3155</f>
      </c>
      <c r="C3155">
        <f>IFERROR(LN(B3155/B3154),"")</f>
      </c>
      <c r="D3155">
        <f>IFERROR(A3155-A3154,"")</f>
      </c>
      <c r="E3155">
        <f>IFERROR(D3155/365.25,"")</f>
      </c>
      <c r="F3155" t="inlineStr">
        <is>
          <t/>
        </is>
      </c>
      <c r="G3155" t="inlineStr">
        <is>
          <t/>
        </is>
      </c>
      <c r="H3155" t="inlineStr">
        <is>
          <t/>
        </is>
      </c>
      <c r="I3155">
        <f>IF(D3155&gt;0,C3155/D3155,"")</f>
      </c>
      <c r="J3155">
        <f>IFERROR(B3155/B3154-1,"")</f>
      </c>
      <c r="K3155">
        <f>MAX(K3154,B3155)</f>
      </c>
      <c r="L3155">
        <f>IF(K3155&gt;0,B3155/K3155-1,"")</f>
      </c>
    </row>
    <row r="3156">
      <c r="A3156">
        <f>NAV!A3156</f>
      </c>
      <c r="B3156">
        <f>NAV!B3156</f>
      </c>
      <c r="C3156">
        <f>IFERROR(LN(B3156/B3155),"")</f>
      </c>
      <c r="D3156">
        <f>IFERROR(A3156-A3155,"")</f>
      </c>
      <c r="E3156">
        <f>IFERROR(D3156/365.25,"")</f>
      </c>
      <c r="F3156" t="inlineStr">
        <is>
          <t/>
        </is>
      </c>
      <c r="G3156" t="inlineStr">
        <is>
          <t/>
        </is>
      </c>
      <c r="H3156" t="inlineStr">
        <is>
          <t/>
        </is>
      </c>
      <c r="I3156">
        <f>IF(D3156&gt;0,C3156/D3156,"")</f>
      </c>
      <c r="J3156">
        <f>IFERROR(B3156/B3155-1,"")</f>
      </c>
      <c r="K3156">
        <f>MAX(K3155,B3156)</f>
      </c>
      <c r="L3156">
        <f>IF(K3156&gt;0,B3156/K3156-1,"")</f>
      </c>
    </row>
    <row r="3157">
      <c r="A3157">
        <f>NAV!A3157</f>
      </c>
      <c r="B3157">
        <f>NAV!B3157</f>
      </c>
      <c r="C3157">
        <f>IFERROR(LN(B3157/B3156),"")</f>
      </c>
      <c r="D3157">
        <f>IFERROR(A3157-A3156,"")</f>
      </c>
      <c r="E3157">
        <f>IFERROR(D3157/365.25,"")</f>
      </c>
      <c r="F3157" t="inlineStr">
        <is>
          <t/>
        </is>
      </c>
      <c r="G3157" t="inlineStr">
        <is>
          <t/>
        </is>
      </c>
      <c r="H3157" t="inlineStr">
        <is>
          <t/>
        </is>
      </c>
      <c r="I3157">
        <f>IF(D3157&gt;0,C3157/D3157,"")</f>
      </c>
      <c r="J3157">
        <f>IFERROR(B3157/B3156-1,"")</f>
      </c>
      <c r="K3157">
        <f>MAX(K3156,B3157)</f>
      </c>
      <c r="L3157">
        <f>IF(K3157&gt;0,B3157/K3157-1,"")</f>
      </c>
    </row>
    <row r="3158">
      <c r="A3158">
        <f>NAV!A3158</f>
      </c>
      <c r="B3158">
        <f>NAV!B3158</f>
      </c>
      <c r="C3158">
        <f>IFERROR(LN(B3158/B3157),"")</f>
      </c>
      <c r="D3158">
        <f>IFERROR(A3158-A3157,"")</f>
      </c>
      <c r="E3158">
        <f>IFERROR(D3158/365.25,"")</f>
      </c>
      <c r="F3158" t="inlineStr">
        <is>
          <t/>
        </is>
      </c>
      <c r="G3158" t="inlineStr">
        <is>
          <t/>
        </is>
      </c>
      <c r="H3158" t="inlineStr">
        <is>
          <t/>
        </is>
      </c>
      <c r="I3158">
        <f>IF(D3158&gt;0,C3158/D3158,"")</f>
      </c>
      <c r="J3158">
        <f>IFERROR(B3158/B3157-1,"")</f>
      </c>
      <c r="K3158">
        <f>MAX(K3157,B3158)</f>
      </c>
      <c r="L3158">
        <f>IF(K3158&gt;0,B3158/K3158-1,"")</f>
      </c>
    </row>
    <row r="3159">
      <c r="A3159">
        <f>NAV!A3159</f>
      </c>
      <c r="B3159">
        <f>NAV!B3159</f>
      </c>
      <c r="C3159">
        <f>IFERROR(LN(B3159/B3158),"")</f>
      </c>
      <c r="D3159">
        <f>IFERROR(A3159-A3158,"")</f>
      </c>
      <c r="E3159">
        <f>IFERROR(D3159/365.25,"")</f>
      </c>
      <c r="F3159" t="inlineStr">
        <is>
          <t/>
        </is>
      </c>
      <c r="G3159" t="inlineStr">
        <is>
          <t/>
        </is>
      </c>
      <c r="H3159" t="inlineStr">
        <is>
          <t/>
        </is>
      </c>
      <c r="I3159">
        <f>IF(D3159&gt;0,C3159/D3159,"")</f>
      </c>
      <c r="J3159">
        <f>IFERROR(B3159/B3158-1,"")</f>
      </c>
      <c r="K3159">
        <f>MAX(K3158,B3159)</f>
      </c>
      <c r="L3159">
        <f>IF(K3159&gt;0,B3159/K3159-1,"")</f>
      </c>
    </row>
    <row r="3160">
      <c r="A3160">
        <f>NAV!A3160</f>
      </c>
      <c r="B3160">
        <f>NAV!B3160</f>
      </c>
      <c r="C3160">
        <f>IFERROR(LN(B3160/B3159),"")</f>
      </c>
      <c r="D3160">
        <f>IFERROR(A3160-A3159,"")</f>
      </c>
      <c r="E3160">
        <f>IFERROR(D3160/365.25,"")</f>
      </c>
      <c r="F3160" t="inlineStr">
        <is>
          <t/>
        </is>
      </c>
      <c r="G3160" t="inlineStr">
        <is>
          <t/>
        </is>
      </c>
      <c r="H3160" t="inlineStr">
        <is>
          <t/>
        </is>
      </c>
      <c r="I3160">
        <f>IF(D3160&gt;0,C3160/D3160,"")</f>
      </c>
      <c r="J3160">
        <f>IFERROR(B3160/B3159-1,"")</f>
      </c>
      <c r="K3160">
        <f>MAX(K3159,B3160)</f>
      </c>
      <c r="L3160">
        <f>IF(K3160&gt;0,B3160/K3160-1,"")</f>
      </c>
    </row>
    <row r="3161">
      <c r="A3161">
        <f>NAV!A3161</f>
      </c>
      <c r="B3161">
        <f>NAV!B3161</f>
      </c>
      <c r="C3161">
        <f>IFERROR(LN(B3161/B3160),"")</f>
      </c>
      <c r="D3161">
        <f>IFERROR(A3161-A3160,"")</f>
      </c>
      <c r="E3161">
        <f>IFERROR(D3161/365.25,"")</f>
      </c>
      <c r="F3161" t="inlineStr">
        <is>
          <t/>
        </is>
      </c>
      <c r="G3161" t="inlineStr">
        <is>
          <t/>
        </is>
      </c>
      <c r="H3161" t="inlineStr">
        <is>
          <t/>
        </is>
      </c>
      <c r="I3161">
        <f>IF(D3161&gt;0,C3161/D3161,"")</f>
      </c>
      <c r="J3161">
        <f>IFERROR(B3161/B3160-1,"")</f>
      </c>
      <c r="K3161">
        <f>MAX(K3160,B3161)</f>
      </c>
      <c r="L3161">
        <f>IF(K3161&gt;0,B3161/K3161-1,"")</f>
      </c>
    </row>
    <row r="3162">
      <c r="A3162">
        <f>NAV!A3162</f>
      </c>
      <c r="B3162">
        <f>NAV!B3162</f>
      </c>
      <c r="C3162">
        <f>IFERROR(LN(B3162/B3161),"")</f>
      </c>
      <c r="D3162">
        <f>IFERROR(A3162-A3161,"")</f>
      </c>
      <c r="E3162">
        <f>IFERROR(D3162/365.25,"")</f>
      </c>
      <c r="F3162" t="inlineStr">
        <is>
          <t/>
        </is>
      </c>
      <c r="G3162" t="inlineStr">
        <is>
          <t/>
        </is>
      </c>
      <c r="H3162" t="inlineStr">
        <is>
          <t/>
        </is>
      </c>
      <c r="I3162">
        <f>IF(D3162&gt;0,C3162/D3162,"")</f>
      </c>
      <c r="J3162">
        <f>IFERROR(B3162/B3161-1,"")</f>
      </c>
      <c r="K3162">
        <f>MAX(K3161,B3162)</f>
      </c>
      <c r="L3162">
        <f>IF(K3162&gt;0,B3162/K3162-1,"")</f>
      </c>
    </row>
    <row r="3163">
      <c r="A3163">
        <f>NAV!A3163</f>
      </c>
      <c r="B3163">
        <f>NAV!B3163</f>
      </c>
      <c r="C3163">
        <f>IFERROR(LN(B3163/B3162),"")</f>
      </c>
      <c r="D3163">
        <f>IFERROR(A3163-A3162,"")</f>
      </c>
      <c r="E3163">
        <f>IFERROR(D3163/365.25,"")</f>
      </c>
      <c r="F3163" t="inlineStr">
        <is>
          <t/>
        </is>
      </c>
      <c r="G3163" t="inlineStr">
        <is>
          <t/>
        </is>
      </c>
      <c r="H3163" t="inlineStr">
        <is>
          <t/>
        </is>
      </c>
      <c r="I3163">
        <f>IF(D3163&gt;0,C3163/D3163,"")</f>
      </c>
      <c r="J3163">
        <f>IFERROR(B3163/B3162-1,"")</f>
      </c>
      <c r="K3163">
        <f>MAX(K3162,B3163)</f>
      </c>
      <c r="L3163">
        <f>IF(K3163&gt;0,B3163/K3163-1,"")</f>
      </c>
    </row>
    <row r="3164">
      <c r="A3164">
        <f>NAV!A3164</f>
      </c>
      <c r="B3164">
        <f>NAV!B3164</f>
      </c>
      <c r="C3164">
        <f>IFERROR(LN(B3164/B3163),"")</f>
      </c>
      <c r="D3164">
        <f>IFERROR(A3164-A3163,"")</f>
      </c>
      <c r="E3164">
        <f>IFERROR(D3164/365.25,"")</f>
      </c>
      <c r="F3164" t="inlineStr">
        <is>
          <t/>
        </is>
      </c>
      <c r="G3164" t="inlineStr">
        <is>
          <t/>
        </is>
      </c>
      <c r="H3164" t="inlineStr">
        <is>
          <t/>
        </is>
      </c>
      <c r="I3164">
        <f>IF(D3164&gt;0,C3164/D3164,"")</f>
      </c>
      <c r="J3164">
        <f>IFERROR(B3164/B3163-1,"")</f>
      </c>
      <c r="K3164">
        <f>MAX(K3163,B3164)</f>
      </c>
      <c r="L3164">
        <f>IF(K3164&gt;0,B3164/K3164-1,"")</f>
      </c>
    </row>
    <row r="3165">
      <c r="A3165">
        <f>NAV!A3165</f>
      </c>
      <c r="B3165">
        <f>NAV!B3165</f>
      </c>
      <c r="C3165">
        <f>IFERROR(LN(B3165/B3164),"")</f>
      </c>
      <c r="D3165">
        <f>IFERROR(A3165-A3164,"")</f>
      </c>
      <c r="E3165">
        <f>IFERROR(D3165/365.25,"")</f>
      </c>
      <c r="F3165" t="inlineStr">
        <is>
          <t/>
        </is>
      </c>
      <c r="G3165" t="inlineStr">
        <is>
          <t/>
        </is>
      </c>
      <c r="H3165" t="inlineStr">
        <is>
          <t/>
        </is>
      </c>
      <c r="I3165">
        <f>IF(D3165&gt;0,C3165/D3165,"")</f>
      </c>
      <c r="J3165">
        <f>IFERROR(B3165/B3164-1,"")</f>
      </c>
      <c r="K3165">
        <f>MAX(K3164,B3165)</f>
      </c>
      <c r="L3165">
        <f>IF(K3165&gt;0,B3165/K3165-1,"")</f>
      </c>
    </row>
    <row r="3166">
      <c r="A3166">
        <f>NAV!A3166</f>
      </c>
      <c r="B3166">
        <f>NAV!B3166</f>
      </c>
      <c r="C3166">
        <f>IFERROR(LN(B3166/B3165),"")</f>
      </c>
      <c r="D3166">
        <f>IFERROR(A3166-A3165,"")</f>
      </c>
      <c r="E3166">
        <f>IFERROR(D3166/365.25,"")</f>
      </c>
      <c r="F3166" t="inlineStr">
        <is>
          <t/>
        </is>
      </c>
      <c r="G3166" t="inlineStr">
        <is>
          <t/>
        </is>
      </c>
      <c r="H3166" t="inlineStr">
        <is>
          <t/>
        </is>
      </c>
      <c r="I3166">
        <f>IF(D3166&gt;0,C3166/D3166,"")</f>
      </c>
      <c r="J3166">
        <f>IFERROR(B3166/B3165-1,"")</f>
      </c>
      <c r="K3166">
        <f>MAX(K3165,B3166)</f>
      </c>
      <c r="L3166">
        <f>IF(K3166&gt;0,B3166/K3166-1,"")</f>
      </c>
    </row>
    <row r="3167">
      <c r="A3167">
        <f>NAV!A3167</f>
      </c>
      <c r="B3167">
        <f>NAV!B3167</f>
      </c>
      <c r="C3167">
        <f>IFERROR(LN(B3167/B3166),"")</f>
      </c>
      <c r="D3167">
        <f>IFERROR(A3167-A3166,"")</f>
      </c>
      <c r="E3167">
        <f>IFERROR(D3167/365.25,"")</f>
      </c>
      <c r="F3167" t="inlineStr">
        <is>
          <t/>
        </is>
      </c>
      <c r="G3167" t="inlineStr">
        <is>
          <t/>
        </is>
      </c>
      <c r="H3167" t="inlineStr">
        <is>
          <t/>
        </is>
      </c>
      <c r="I3167">
        <f>IF(D3167&gt;0,C3167/D3167,"")</f>
      </c>
      <c r="J3167">
        <f>IFERROR(B3167/B3166-1,"")</f>
      </c>
      <c r="K3167">
        <f>MAX(K3166,B3167)</f>
      </c>
      <c r="L3167">
        <f>IF(K3167&gt;0,B3167/K3167-1,"")</f>
      </c>
    </row>
    <row r="3168">
      <c r="A3168">
        <f>NAV!A3168</f>
      </c>
      <c r="B3168">
        <f>NAV!B3168</f>
      </c>
      <c r="C3168">
        <f>IFERROR(LN(B3168/B3167),"")</f>
      </c>
      <c r="D3168">
        <f>IFERROR(A3168-A3167,"")</f>
      </c>
      <c r="E3168">
        <f>IFERROR(D3168/365.25,"")</f>
      </c>
      <c r="F3168" t="inlineStr">
        <is>
          <t/>
        </is>
      </c>
      <c r="G3168" t="inlineStr">
        <is>
          <t/>
        </is>
      </c>
      <c r="H3168" t="inlineStr">
        <is>
          <t/>
        </is>
      </c>
      <c r="I3168">
        <f>IF(D3168&gt;0,C3168/D3168,"")</f>
      </c>
      <c r="J3168">
        <f>IFERROR(B3168/B3167-1,"")</f>
      </c>
      <c r="K3168">
        <f>MAX(K3167,B3168)</f>
      </c>
      <c r="L3168">
        <f>IF(K3168&gt;0,B3168/K3168-1,"")</f>
      </c>
    </row>
    <row r="3169">
      <c r="A3169">
        <f>NAV!A3169</f>
      </c>
      <c r="B3169">
        <f>NAV!B3169</f>
      </c>
      <c r="C3169">
        <f>IFERROR(LN(B3169/B3168),"")</f>
      </c>
      <c r="D3169">
        <f>IFERROR(A3169-A3168,"")</f>
      </c>
      <c r="E3169">
        <f>IFERROR(D3169/365.25,"")</f>
      </c>
      <c r="F3169" t="inlineStr">
        <is>
          <t/>
        </is>
      </c>
      <c r="G3169" t="inlineStr">
        <is>
          <t/>
        </is>
      </c>
      <c r="H3169" t="inlineStr">
        <is>
          <t/>
        </is>
      </c>
      <c r="I3169">
        <f>IF(D3169&gt;0,C3169/D3169,"")</f>
      </c>
      <c r="J3169">
        <f>IFERROR(B3169/B3168-1,"")</f>
      </c>
      <c r="K3169">
        <f>MAX(K3168,B3169)</f>
      </c>
      <c r="L3169">
        <f>IF(K3169&gt;0,B3169/K3169-1,"")</f>
      </c>
    </row>
    <row r="3170">
      <c r="A3170">
        <f>NAV!A3170</f>
      </c>
      <c r="B3170">
        <f>NAV!B3170</f>
      </c>
      <c r="C3170">
        <f>IFERROR(LN(B3170/B3169),"")</f>
      </c>
      <c r="D3170">
        <f>IFERROR(A3170-A3169,"")</f>
      </c>
      <c r="E3170">
        <f>IFERROR(D3170/365.25,"")</f>
      </c>
      <c r="F3170" t="inlineStr">
        <is>
          <t/>
        </is>
      </c>
      <c r="G3170" t="inlineStr">
        <is>
          <t/>
        </is>
      </c>
      <c r="H3170" t="inlineStr">
        <is>
          <t/>
        </is>
      </c>
      <c r="I3170">
        <f>IF(D3170&gt;0,C3170/D3170,"")</f>
      </c>
      <c r="J3170">
        <f>IFERROR(B3170/B3169-1,"")</f>
      </c>
      <c r="K3170">
        <f>MAX(K3169,B3170)</f>
      </c>
      <c r="L3170">
        <f>IF(K3170&gt;0,B3170/K3170-1,"")</f>
      </c>
    </row>
    <row r="3171">
      <c r="A3171">
        <f>NAV!A3171</f>
      </c>
      <c r="B3171">
        <f>NAV!B3171</f>
      </c>
      <c r="C3171">
        <f>IFERROR(LN(B3171/B3170),"")</f>
      </c>
      <c r="D3171">
        <f>IFERROR(A3171-A3170,"")</f>
      </c>
      <c r="E3171">
        <f>IFERROR(D3171/365.25,"")</f>
      </c>
      <c r="F3171" t="inlineStr">
        <is>
          <t/>
        </is>
      </c>
      <c r="G3171" t="inlineStr">
        <is>
          <t/>
        </is>
      </c>
      <c r="H3171" t="inlineStr">
        <is>
          <t/>
        </is>
      </c>
      <c r="I3171">
        <f>IF(D3171&gt;0,C3171/D3171,"")</f>
      </c>
      <c r="J3171">
        <f>IFERROR(B3171/B3170-1,"")</f>
      </c>
      <c r="K3171">
        <f>MAX(K3170,B3171)</f>
      </c>
      <c r="L3171">
        <f>IF(K3171&gt;0,B3171/K3171-1,"")</f>
      </c>
    </row>
    <row r="3172">
      <c r="A3172">
        <f>NAV!A3172</f>
      </c>
      <c r="B3172">
        <f>NAV!B3172</f>
      </c>
      <c r="C3172">
        <f>IFERROR(LN(B3172/B3171),"")</f>
      </c>
      <c r="D3172">
        <f>IFERROR(A3172-A3171,"")</f>
      </c>
      <c r="E3172">
        <f>IFERROR(D3172/365.25,"")</f>
      </c>
      <c r="F3172" t="inlineStr">
        <is>
          <t/>
        </is>
      </c>
      <c r="G3172" t="inlineStr">
        <is>
          <t/>
        </is>
      </c>
      <c r="H3172" t="inlineStr">
        <is>
          <t/>
        </is>
      </c>
      <c r="I3172">
        <f>IF(D3172&gt;0,C3172/D3172,"")</f>
      </c>
      <c r="J3172">
        <f>IFERROR(B3172/B3171-1,"")</f>
      </c>
      <c r="K3172">
        <f>MAX(K3171,B3172)</f>
      </c>
      <c r="L3172">
        <f>IF(K3172&gt;0,B3172/K3172-1,"")</f>
      </c>
    </row>
    <row r="3173">
      <c r="A3173">
        <f>NAV!A3173</f>
      </c>
      <c r="B3173">
        <f>NAV!B3173</f>
      </c>
      <c r="C3173">
        <f>IFERROR(LN(B3173/B3172),"")</f>
      </c>
      <c r="D3173">
        <f>IFERROR(A3173-A3172,"")</f>
      </c>
      <c r="E3173">
        <f>IFERROR(D3173/365.25,"")</f>
      </c>
      <c r="F3173" t="inlineStr">
        <is>
          <t/>
        </is>
      </c>
      <c r="G3173" t="inlineStr">
        <is>
          <t/>
        </is>
      </c>
      <c r="H3173" t="inlineStr">
        <is>
          <t/>
        </is>
      </c>
      <c r="I3173">
        <f>IF(D3173&gt;0,C3173/D3173,"")</f>
      </c>
      <c r="J3173">
        <f>IFERROR(B3173/B3172-1,"")</f>
      </c>
      <c r="K3173">
        <f>MAX(K3172,B3173)</f>
      </c>
      <c r="L3173">
        <f>IF(K3173&gt;0,B3173/K3173-1,"")</f>
      </c>
    </row>
    <row r="3174">
      <c r="A3174">
        <f>NAV!A3174</f>
      </c>
      <c r="B3174">
        <f>NAV!B3174</f>
      </c>
      <c r="C3174">
        <f>IFERROR(LN(B3174/B3173),"")</f>
      </c>
      <c r="D3174">
        <f>IFERROR(A3174-A3173,"")</f>
      </c>
      <c r="E3174">
        <f>IFERROR(D3174/365.25,"")</f>
      </c>
      <c r="F3174" t="inlineStr">
        <is>
          <t/>
        </is>
      </c>
      <c r="G3174" t="inlineStr">
        <is>
          <t/>
        </is>
      </c>
      <c r="H3174" t="inlineStr">
        <is>
          <t/>
        </is>
      </c>
      <c r="I3174">
        <f>IF(D3174&gt;0,C3174/D3174,"")</f>
      </c>
      <c r="J3174">
        <f>IFERROR(B3174/B3173-1,"")</f>
      </c>
      <c r="K3174">
        <f>MAX(K3173,B3174)</f>
      </c>
      <c r="L3174">
        <f>IF(K3174&gt;0,B3174/K3174-1,"")</f>
      </c>
    </row>
    <row r="3175">
      <c r="A3175">
        <f>NAV!A3175</f>
      </c>
      <c r="B3175">
        <f>NAV!B3175</f>
      </c>
      <c r="C3175">
        <f>IFERROR(LN(B3175/B3174),"")</f>
      </c>
      <c r="D3175">
        <f>IFERROR(A3175-A3174,"")</f>
      </c>
      <c r="E3175">
        <f>IFERROR(D3175/365.25,"")</f>
      </c>
      <c r="F3175" t="inlineStr">
        <is>
          <t/>
        </is>
      </c>
      <c r="G3175" t="inlineStr">
        <is>
          <t/>
        </is>
      </c>
      <c r="H3175" t="inlineStr">
        <is>
          <t/>
        </is>
      </c>
      <c r="I3175">
        <f>IF(D3175&gt;0,C3175/D3175,"")</f>
      </c>
      <c r="J3175">
        <f>IFERROR(B3175/B3174-1,"")</f>
      </c>
      <c r="K3175">
        <f>MAX(K3174,B3175)</f>
      </c>
      <c r="L3175">
        <f>IF(K3175&gt;0,B3175/K3175-1,"")</f>
      </c>
    </row>
    <row r="3176">
      <c r="A3176">
        <f>NAV!A3176</f>
      </c>
      <c r="B3176">
        <f>NAV!B3176</f>
      </c>
      <c r="C3176">
        <f>IFERROR(LN(B3176/B3175),"")</f>
      </c>
      <c r="D3176">
        <f>IFERROR(A3176-A3175,"")</f>
      </c>
      <c r="E3176">
        <f>IFERROR(D3176/365.25,"")</f>
      </c>
      <c r="F3176" t="inlineStr">
        <is>
          <t/>
        </is>
      </c>
      <c r="G3176" t="inlineStr">
        <is>
          <t/>
        </is>
      </c>
      <c r="H3176" t="inlineStr">
        <is>
          <t/>
        </is>
      </c>
      <c r="I3176">
        <f>IF(D3176&gt;0,C3176/D3176,"")</f>
      </c>
      <c r="J3176">
        <f>IFERROR(B3176/B3175-1,"")</f>
      </c>
      <c r="K3176">
        <f>MAX(K3175,B3176)</f>
      </c>
      <c r="L3176">
        <f>IF(K3176&gt;0,B3176/K3176-1,"")</f>
      </c>
    </row>
    <row r="3177">
      <c r="A3177">
        <f>NAV!A3177</f>
      </c>
      <c r="B3177">
        <f>NAV!B3177</f>
      </c>
      <c r="C3177">
        <f>IFERROR(LN(B3177/B3176),"")</f>
      </c>
      <c r="D3177">
        <f>IFERROR(A3177-A3176,"")</f>
      </c>
      <c r="E3177">
        <f>IFERROR(D3177/365.25,"")</f>
      </c>
      <c r="F3177" t="inlineStr">
        <is>
          <t/>
        </is>
      </c>
      <c r="G3177" t="inlineStr">
        <is>
          <t/>
        </is>
      </c>
      <c r="H3177" t="inlineStr">
        <is>
          <t/>
        </is>
      </c>
      <c r="I3177">
        <f>IF(D3177&gt;0,C3177/D3177,"")</f>
      </c>
      <c r="J3177">
        <f>IFERROR(B3177/B3176-1,"")</f>
      </c>
      <c r="K3177">
        <f>MAX(K3176,B3177)</f>
      </c>
      <c r="L3177">
        <f>IF(K3177&gt;0,B3177/K3177-1,"")</f>
      </c>
    </row>
    <row r="3178">
      <c r="A3178">
        <f>NAV!A3178</f>
      </c>
      <c r="B3178">
        <f>NAV!B3178</f>
      </c>
      <c r="C3178">
        <f>IFERROR(LN(B3178/B3177),"")</f>
      </c>
      <c r="D3178">
        <f>IFERROR(A3178-A3177,"")</f>
      </c>
      <c r="E3178">
        <f>IFERROR(D3178/365.25,"")</f>
      </c>
      <c r="F3178" t="inlineStr">
        <is>
          <t/>
        </is>
      </c>
      <c r="G3178" t="inlineStr">
        <is>
          <t/>
        </is>
      </c>
      <c r="H3178" t="inlineStr">
        <is>
          <t/>
        </is>
      </c>
      <c r="I3178">
        <f>IF(D3178&gt;0,C3178/D3178,"")</f>
      </c>
      <c r="J3178">
        <f>IFERROR(B3178/B3177-1,"")</f>
      </c>
      <c r="K3178">
        <f>MAX(K3177,B3178)</f>
      </c>
      <c r="L3178">
        <f>IF(K3178&gt;0,B3178/K3178-1,"")</f>
      </c>
    </row>
    <row r="3179">
      <c r="A3179">
        <f>NAV!A3179</f>
      </c>
      <c r="B3179">
        <f>NAV!B3179</f>
      </c>
      <c r="C3179">
        <f>IFERROR(LN(B3179/B3178),"")</f>
      </c>
      <c r="D3179">
        <f>IFERROR(A3179-A3178,"")</f>
      </c>
      <c r="E3179">
        <f>IFERROR(D3179/365.25,"")</f>
      </c>
      <c r="F3179" t="inlineStr">
        <is>
          <t/>
        </is>
      </c>
      <c r="G3179" t="inlineStr">
        <is>
          <t/>
        </is>
      </c>
      <c r="H3179" t="inlineStr">
        <is>
          <t/>
        </is>
      </c>
      <c r="I3179">
        <f>IF(D3179&gt;0,C3179/D3179,"")</f>
      </c>
      <c r="J3179">
        <f>IFERROR(B3179/B3178-1,"")</f>
      </c>
      <c r="K3179">
        <f>MAX(K3178,B3179)</f>
      </c>
      <c r="L3179">
        <f>IF(K3179&gt;0,B3179/K3179-1,"")</f>
      </c>
    </row>
    <row r="3180">
      <c r="A3180">
        <f>NAV!A3180</f>
      </c>
      <c r="B3180">
        <f>NAV!B3180</f>
      </c>
      <c r="C3180">
        <f>IFERROR(LN(B3180/B3179),"")</f>
      </c>
      <c r="D3180">
        <f>IFERROR(A3180-A3179,"")</f>
      </c>
      <c r="E3180">
        <f>IFERROR(D3180/365.25,"")</f>
      </c>
      <c r="F3180" t="inlineStr">
        <is>
          <t/>
        </is>
      </c>
      <c r="G3180" t="inlineStr">
        <is>
          <t/>
        </is>
      </c>
      <c r="H3180" t="inlineStr">
        <is>
          <t/>
        </is>
      </c>
      <c r="I3180">
        <f>IF(D3180&gt;0,C3180/D3180,"")</f>
      </c>
      <c r="J3180">
        <f>IFERROR(B3180/B3179-1,"")</f>
      </c>
      <c r="K3180">
        <f>MAX(K3179,B3180)</f>
      </c>
      <c r="L3180">
        <f>IF(K3180&gt;0,B3180/K3180-1,"")</f>
      </c>
    </row>
    <row r="3181">
      <c r="A3181">
        <f>NAV!A3181</f>
      </c>
      <c r="B3181">
        <f>NAV!B3181</f>
      </c>
      <c r="C3181">
        <f>IFERROR(LN(B3181/B3180),"")</f>
      </c>
      <c r="D3181">
        <f>IFERROR(A3181-A3180,"")</f>
      </c>
      <c r="E3181">
        <f>IFERROR(D3181/365.25,"")</f>
      </c>
      <c r="F3181" t="inlineStr">
        <is>
          <t/>
        </is>
      </c>
      <c r="G3181" t="inlineStr">
        <is>
          <t/>
        </is>
      </c>
      <c r="H3181" t="inlineStr">
        <is>
          <t/>
        </is>
      </c>
      <c r="I3181">
        <f>IF(D3181&gt;0,C3181/D3181,"")</f>
      </c>
      <c r="J3181">
        <f>IFERROR(B3181/B3180-1,"")</f>
      </c>
      <c r="K3181">
        <f>MAX(K3180,B3181)</f>
      </c>
      <c r="L3181">
        <f>IF(K3181&gt;0,B3181/K3181-1,"")</f>
      </c>
    </row>
    <row r="3182">
      <c r="A3182">
        <f>NAV!A3182</f>
      </c>
      <c r="B3182">
        <f>NAV!B3182</f>
      </c>
      <c r="C3182">
        <f>IFERROR(LN(B3182/B3181),"")</f>
      </c>
      <c r="D3182">
        <f>IFERROR(A3182-A3181,"")</f>
      </c>
      <c r="E3182">
        <f>IFERROR(D3182/365.25,"")</f>
      </c>
      <c r="F3182" t="inlineStr">
        <is>
          <t/>
        </is>
      </c>
      <c r="G3182" t="inlineStr">
        <is>
          <t/>
        </is>
      </c>
      <c r="H3182" t="inlineStr">
        <is>
          <t/>
        </is>
      </c>
      <c r="I3182">
        <f>IF(D3182&gt;0,C3182/D3182,"")</f>
      </c>
      <c r="J3182">
        <f>IFERROR(B3182/B3181-1,"")</f>
      </c>
      <c r="K3182">
        <f>MAX(K3181,B3182)</f>
      </c>
      <c r="L3182">
        <f>IF(K3182&gt;0,B3182/K3182-1,"")</f>
      </c>
    </row>
    <row r="3183">
      <c r="A3183">
        <f>NAV!A3183</f>
      </c>
      <c r="B3183">
        <f>NAV!B3183</f>
      </c>
      <c r="C3183">
        <f>IFERROR(LN(B3183/B3182),"")</f>
      </c>
      <c r="D3183">
        <f>IFERROR(A3183-A3182,"")</f>
      </c>
      <c r="E3183">
        <f>IFERROR(D3183/365.25,"")</f>
      </c>
      <c r="F3183" t="inlineStr">
        <is>
          <t/>
        </is>
      </c>
      <c r="G3183" t="inlineStr">
        <is>
          <t/>
        </is>
      </c>
      <c r="H3183" t="inlineStr">
        <is>
          <t/>
        </is>
      </c>
      <c r="I3183">
        <f>IF(D3183&gt;0,C3183/D3183,"")</f>
      </c>
      <c r="J3183">
        <f>IFERROR(B3183/B3182-1,"")</f>
      </c>
      <c r="K3183">
        <f>MAX(K3182,B3183)</f>
      </c>
      <c r="L3183">
        <f>IF(K3183&gt;0,B3183/K3183-1,"")</f>
      </c>
    </row>
    <row r="3184">
      <c r="A3184">
        <f>NAV!A3184</f>
      </c>
      <c r="B3184">
        <f>NAV!B3184</f>
      </c>
      <c r="C3184">
        <f>IFERROR(LN(B3184/B3183),"")</f>
      </c>
      <c r="D3184">
        <f>IFERROR(A3184-A3183,"")</f>
      </c>
      <c r="E3184">
        <f>IFERROR(D3184/365.25,"")</f>
      </c>
      <c r="F3184" t="inlineStr">
        <is>
          <t/>
        </is>
      </c>
      <c r="G3184" t="inlineStr">
        <is>
          <t/>
        </is>
      </c>
      <c r="H3184" t="inlineStr">
        <is>
          <t/>
        </is>
      </c>
      <c r="I3184">
        <f>IF(D3184&gt;0,C3184/D3184,"")</f>
      </c>
      <c r="J3184">
        <f>IFERROR(B3184/B3183-1,"")</f>
      </c>
      <c r="K3184">
        <f>MAX(K3183,B3184)</f>
      </c>
      <c r="L3184">
        <f>IF(K3184&gt;0,B3184/K3184-1,"")</f>
      </c>
    </row>
    <row r="3185">
      <c r="A3185">
        <f>NAV!A3185</f>
      </c>
      <c r="B3185">
        <f>NAV!B3185</f>
      </c>
      <c r="C3185">
        <f>IFERROR(LN(B3185/B3184),"")</f>
      </c>
      <c r="D3185">
        <f>IFERROR(A3185-A3184,"")</f>
      </c>
      <c r="E3185">
        <f>IFERROR(D3185/365.25,"")</f>
      </c>
      <c r="F3185" t="inlineStr">
        <is>
          <t/>
        </is>
      </c>
      <c r="G3185" t="inlineStr">
        <is>
          <t/>
        </is>
      </c>
      <c r="H3185" t="inlineStr">
        <is>
          <t/>
        </is>
      </c>
      <c r="I3185">
        <f>IF(D3185&gt;0,C3185/D3185,"")</f>
      </c>
      <c r="J3185">
        <f>IFERROR(B3185/B3184-1,"")</f>
      </c>
      <c r="K3185">
        <f>MAX(K3184,B3185)</f>
      </c>
      <c r="L3185">
        <f>IF(K3185&gt;0,B3185/K3185-1,"")</f>
      </c>
    </row>
    <row r="3186">
      <c r="A3186">
        <f>NAV!A3186</f>
      </c>
      <c r="B3186">
        <f>NAV!B3186</f>
      </c>
      <c r="C3186">
        <f>IFERROR(LN(B3186/B3185),"")</f>
      </c>
      <c r="D3186">
        <f>IFERROR(A3186-A3185,"")</f>
      </c>
      <c r="E3186">
        <f>IFERROR(D3186/365.25,"")</f>
      </c>
      <c r="F3186" t="inlineStr">
        <is>
          <t/>
        </is>
      </c>
      <c r="G3186" t="inlineStr">
        <is>
          <t/>
        </is>
      </c>
      <c r="H3186" t="inlineStr">
        <is>
          <t/>
        </is>
      </c>
      <c r="I3186">
        <f>IF(D3186&gt;0,C3186/D3186,"")</f>
      </c>
      <c r="J3186">
        <f>IFERROR(B3186/B3185-1,"")</f>
      </c>
      <c r="K3186">
        <f>MAX(K3185,B3186)</f>
      </c>
      <c r="L3186">
        <f>IF(K3186&gt;0,B3186/K3186-1,"")</f>
      </c>
    </row>
    <row r="3187">
      <c r="A3187">
        <f>NAV!A3187</f>
      </c>
      <c r="B3187">
        <f>NAV!B3187</f>
      </c>
      <c r="C3187">
        <f>IFERROR(LN(B3187/B3186),"")</f>
      </c>
      <c r="D3187">
        <f>IFERROR(A3187-A3186,"")</f>
      </c>
      <c r="E3187">
        <f>IFERROR(D3187/365.25,"")</f>
      </c>
      <c r="F3187" t="inlineStr">
        <is>
          <t/>
        </is>
      </c>
      <c r="G3187" t="inlineStr">
        <is>
          <t/>
        </is>
      </c>
      <c r="H3187" t="inlineStr">
        <is>
          <t/>
        </is>
      </c>
      <c r="I3187">
        <f>IF(D3187&gt;0,C3187/D3187,"")</f>
      </c>
      <c r="J3187">
        <f>IFERROR(B3187/B3186-1,"")</f>
      </c>
      <c r="K3187">
        <f>MAX(K3186,B3187)</f>
      </c>
      <c r="L3187">
        <f>IF(K3187&gt;0,B3187/K3187-1,"")</f>
      </c>
    </row>
    <row r="3188">
      <c r="A3188">
        <f>NAV!A3188</f>
      </c>
      <c r="B3188">
        <f>NAV!B3188</f>
      </c>
      <c r="C3188">
        <f>IFERROR(LN(B3188/B3187),"")</f>
      </c>
      <c r="D3188">
        <f>IFERROR(A3188-A3187,"")</f>
      </c>
      <c r="E3188">
        <f>IFERROR(D3188/365.25,"")</f>
      </c>
      <c r="F3188" t="inlineStr">
        <is>
          <t/>
        </is>
      </c>
      <c r="G3188" t="inlineStr">
        <is>
          <t/>
        </is>
      </c>
      <c r="H3188" t="inlineStr">
        <is>
          <t/>
        </is>
      </c>
      <c r="I3188">
        <f>IF(D3188&gt;0,C3188/D3188,"")</f>
      </c>
      <c r="J3188">
        <f>IFERROR(B3188/B3187-1,"")</f>
      </c>
      <c r="K3188">
        <f>MAX(K3187,B3188)</f>
      </c>
      <c r="L3188">
        <f>IF(K3188&gt;0,B3188/K3188-1,"")</f>
      </c>
    </row>
    <row r="3189">
      <c r="A3189">
        <f>NAV!A3189</f>
      </c>
      <c r="B3189">
        <f>NAV!B3189</f>
      </c>
      <c r="C3189">
        <f>IFERROR(LN(B3189/B3188),"")</f>
      </c>
      <c r="D3189">
        <f>IFERROR(A3189-A3188,"")</f>
      </c>
      <c r="E3189">
        <f>IFERROR(D3189/365.25,"")</f>
      </c>
      <c r="F3189" t="inlineStr">
        <is>
          <t/>
        </is>
      </c>
      <c r="G3189" t="inlineStr">
        <is>
          <t/>
        </is>
      </c>
      <c r="H3189" t="inlineStr">
        <is>
          <t/>
        </is>
      </c>
      <c r="I3189">
        <f>IF(D3189&gt;0,C3189/D3189,"")</f>
      </c>
      <c r="J3189">
        <f>IFERROR(B3189/B3188-1,"")</f>
      </c>
      <c r="K3189">
        <f>MAX(K3188,B3189)</f>
      </c>
      <c r="L3189">
        <f>IF(K3189&gt;0,B3189/K3189-1,"")</f>
      </c>
    </row>
    <row r="3190">
      <c r="A3190">
        <f>NAV!A3190</f>
      </c>
      <c r="B3190">
        <f>NAV!B3190</f>
      </c>
      <c r="C3190">
        <f>IFERROR(LN(B3190/B3189),"")</f>
      </c>
      <c r="D3190">
        <f>IFERROR(A3190-A3189,"")</f>
      </c>
      <c r="E3190">
        <f>IFERROR(D3190/365.25,"")</f>
      </c>
      <c r="F3190" t="inlineStr">
        <is>
          <t/>
        </is>
      </c>
      <c r="G3190" t="inlineStr">
        <is>
          <t/>
        </is>
      </c>
      <c r="H3190" t="inlineStr">
        <is>
          <t/>
        </is>
      </c>
      <c r="I3190">
        <f>IF(D3190&gt;0,C3190/D3190,"")</f>
      </c>
      <c r="J3190">
        <f>IFERROR(B3190/B3189-1,"")</f>
      </c>
      <c r="K3190">
        <f>MAX(K3189,B3190)</f>
      </c>
      <c r="L3190">
        <f>IF(K3190&gt;0,B3190/K3190-1,"")</f>
      </c>
    </row>
    <row r="3191">
      <c r="A3191">
        <f>NAV!A3191</f>
      </c>
      <c r="B3191">
        <f>NAV!B3191</f>
      </c>
      <c r="C3191">
        <f>IFERROR(LN(B3191/B3190),"")</f>
      </c>
      <c r="D3191">
        <f>IFERROR(A3191-A3190,"")</f>
      </c>
      <c r="E3191">
        <f>IFERROR(D3191/365.25,"")</f>
      </c>
      <c r="F3191" t="inlineStr">
        <is>
          <t/>
        </is>
      </c>
      <c r="G3191" t="inlineStr">
        <is>
          <t/>
        </is>
      </c>
      <c r="H3191" t="inlineStr">
        <is>
          <t/>
        </is>
      </c>
      <c r="I3191">
        <f>IF(D3191&gt;0,C3191/D3191,"")</f>
      </c>
      <c r="J3191">
        <f>IFERROR(B3191/B3190-1,"")</f>
      </c>
      <c r="K3191">
        <f>MAX(K3190,B3191)</f>
      </c>
      <c r="L3191">
        <f>IF(K3191&gt;0,B3191/K3191-1,"")</f>
      </c>
    </row>
    <row r="3192">
      <c r="A3192">
        <f>NAV!A3192</f>
      </c>
      <c r="B3192">
        <f>NAV!B3192</f>
      </c>
      <c r="C3192">
        <f>IFERROR(LN(B3192/B3191),"")</f>
      </c>
      <c r="D3192">
        <f>IFERROR(A3192-A3191,"")</f>
      </c>
      <c r="E3192">
        <f>IFERROR(D3192/365.25,"")</f>
      </c>
      <c r="F3192" t="inlineStr">
        <is>
          <t/>
        </is>
      </c>
      <c r="G3192" t="inlineStr">
        <is>
          <t/>
        </is>
      </c>
      <c r="H3192" t="inlineStr">
        <is>
          <t/>
        </is>
      </c>
      <c r="I3192">
        <f>IF(D3192&gt;0,C3192/D3192,"")</f>
      </c>
      <c r="J3192">
        <f>IFERROR(B3192/B3191-1,"")</f>
      </c>
      <c r="K3192">
        <f>MAX(K3191,B3192)</f>
      </c>
      <c r="L3192">
        <f>IF(K3192&gt;0,B3192/K3192-1,"")</f>
      </c>
    </row>
    <row r="3193">
      <c r="A3193">
        <f>NAV!A3193</f>
      </c>
      <c r="B3193">
        <f>NAV!B3193</f>
      </c>
      <c r="C3193">
        <f>IFERROR(LN(B3193/B3192),"")</f>
      </c>
      <c r="D3193">
        <f>IFERROR(A3193-A3192,"")</f>
      </c>
      <c r="E3193">
        <f>IFERROR(D3193/365.25,"")</f>
      </c>
      <c r="F3193" t="inlineStr">
        <is>
          <t/>
        </is>
      </c>
      <c r="G3193" t="inlineStr">
        <is>
          <t/>
        </is>
      </c>
      <c r="H3193" t="inlineStr">
        <is>
          <t/>
        </is>
      </c>
      <c r="I3193">
        <f>IF(D3193&gt;0,C3193/D3193,"")</f>
      </c>
      <c r="J3193">
        <f>IFERROR(B3193/B3192-1,"")</f>
      </c>
      <c r="K3193">
        <f>MAX(K3192,B3193)</f>
      </c>
      <c r="L3193">
        <f>IF(K3193&gt;0,B3193/K3193-1,"")</f>
      </c>
    </row>
    <row r="3194">
      <c r="A3194">
        <f>NAV!A3194</f>
      </c>
      <c r="B3194">
        <f>NAV!B3194</f>
      </c>
      <c r="C3194">
        <f>IFERROR(LN(B3194/B3193),"")</f>
      </c>
      <c r="D3194">
        <f>IFERROR(A3194-A3193,"")</f>
      </c>
      <c r="E3194">
        <f>IFERROR(D3194/365.25,"")</f>
      </c>
      <c r="F3194" t="inlineStr">
        <is>
          <t/>
        </is>
      </c>
      <c r="G3194" t="inlineStr">
        <is>
          <t/>
        </is>
      </c>
      <c r="H3194" t="inlineStr">
        <is>
          <t/>
        </is>
      </c>
      <c r="I3194">
        <f>IF(D3194&gt;0,C3194/D3194,"")</f>
      </c>
      <c r="J3194">
        <f>IFERROR(B3194/B3193-1,"")</f>
      </c>
      <c r="K3194">
        <f>MAX(K3193,B3194)</f>
      </c>
      <c r="L3194">
        <f>IF(K3194&gt;0,B3194/K3194-1,"")</f>
      </c>
    </row>
    <row r="3195">
      <c r="A3195">
        <f>NAV!A3195</f>
      </c>
      <c r="B3195">
        <f>NAV!B3195</f>
      </c>
      <c r="C3195">
        <f>IFERROR(LN(B3195/B3194),"")</f>
      </c>
      <c r="D3195">
        <f>IFERROR(A3195-A3194,"")</f>
      </c>
      <c r="E3195">
        <f>IFERROR(D3195/365.25,"")</f>
      </c>
      <c r="F3195" t="inlineStr">
        <is>
          <t/>
        </is>
      </c>
      <c r="G3195" t="inlineStr">
        <is>
          <t/>
        </is>
      </c>
      <c r="H3195" t="inlineStr">
        <is>
          <t/>
        </is>
      </c>
      <c r="I3195">
        <f>IF(D3195&gt;0,C3195/D3195,"")</f>
      </c>
      <c r="J3195">
        <f>IFERROR(B3195/B3194-1,"")</f>
      </c>
      <c r="K3195">
        <f>MAX(K3194,B3195)</f>
      </c>
      <c r="L3195">
        <f>IF(K3195&gt;0,B3195/K3195-1,"")</f>
      </c>
    </row>
    <row r="3196">
      <c r="A3196">
        <f>NAV!A3196</f>
      </c>
      <c r="B3196">
        <f>NAV!B3196</f>
      </c>
      <c r="C3196">
        <f>IFERROR(LN(B3196/B3195),"")</f>
      </c>
      <c r="D3196">
        <f>IFERROR(A3196-A3195,"")</f>
      </c>
      <c r="E3196">
        <f>IFERROR(D3196/365.25,"")</f>
      </c>
      <c r="F3196" t="inlineStr">
        <is>
          <t/>
        </is>
      </c>
      <c r="G3196" t="inlineStr">
        <is>
          <t/>
        </is>
      </c>
      <c r="H3196" t="inlineStr">
        <is>
          <t/>
        </is>
      </c>
      <c r="I3196">
        <f>IF(D3196&gt;0,C3196/D3196,"")</f>
      </c>
      <c r="J3196">
        <f>IFERROR(B3196/B3195-1,"")</f>
      </c>
      <c r="K3196">
        <f>MAX(K3195,B3196)</f>
      </c>
      <c r="L3196">
        <f>IF(K3196&gt;0,B3196/K3196-1,"")</f>
      </c>
    </row>
    <row r="3197">
      <c r="A3197">
        <f>NAV!A3197</f>
      </c>
      <c r="B3197">
        <f>NAV!B3197</f>
      </c>
      <c r="C3197">
        <f>IFERROR(LN(B3197/B3196),"")</f>
      </c>
      <c r="D3197">
        <f>IFERROR(A3197-A3196,"")</f>
      </c>
      <c r="E3197">
        <f>IFERROR(D3197/365.25,"")</f>
      </c>
      <c r="F3197" t="inlineStr">
        <is>
          <t/>
        </is>
      </c>
      <c r="G3197" t="inlineStr">
        <is>
          <t/>
        </is>
      </c>
      <c r="H3197" t="inlineStr">
        <is>
          <t/>
        </is>
      </c>
      <c r="I3197">
        <f>IF(D3197&gt;0,C3197/D3197,"")</f>
      </c>
      <c r="J3197">
        <f>IFERROR(B3197/B3196-1,"")</f>
      </c>
      <c r="K3197">
        <f>MAX(K3196,B3197)</f>
      </c>
      <c r="L3197">
        <f>IF(K3197&gt;0,B3197/K3197-1,"")</f>
      </c>
    </row>
    <row r="3198">
      <c r="A3198">
        <f>NAV!A3198</f>
      </c>
      <c r="B3198">
        <f>NAV!B3198</f>
      </c>
      <c r="C3198">
        <f>IFERROR(LN(B3198/B3197),"")</f>
      </c>
      <c r="D3198">
        <f>IFERROR(A3198-A3197,"")</f>
      </c>
      <c r="E3198">
        <f>IFERROR(D3198/365.25,"")</f>
      </c>
      <c r="F3198" t="inlineStr">
        <is>
          <t/>
        </is>
      </c>
      <c r="G3198" t="inlineStr">
        <is>
          <t/>
        </is>
      </c>
      <c r="H3198" t="inlineStr">
        <is>
          <t/>
        </is>
      </c>
      <c r="I3198">
        <f>IF(D3198&gt;0,C3198/D3198,"")</f>
      </c>
      <c r="J3198">
        <f>IFERROR(B3198/B3197-1,"")</f>
      </c>
      <c r="K3198">
        <f>MAX(K3197,B3198)</f>
      </c>
      <c r="L3198">
        <f>IF(K3198&gt;0,B3198/K3198-1,"")</f>
      </c>
    </row>
    <row r="3199">
      <c r="A3199">
        <f>NAV!A3199</f>
      </c>
      <c r="B3199">
        <f>NAV!B3199</f>
      </c>
      <c r="C3199">
        <f>IFERROR(LN(B3199/B3198),"")</f>
      </c>
      <c r="D3199">
        <f>IFERROR(A3199-A3198,"")</f>
      </c>
      <c r="E3199">
        <f>IFERROR(D3199/365.25,"")</f>
      </c>
      <c r="F3199" t="inlineStr">
        <is>
          <t/>
        </is>
      </c>
      <c r="G3199" t="inlineStr">
        <is>
          <t/>
        </is>
      </c>
      <c r="H3199" t="inlineStr">
        <is>
          <t/>
        </is>
      </c>
      <c r="I3199">
        <f>IF(D3199&gt;0,C3199/D3199,"")</f>
      </c>
      <c r="J3199">
        <f>IFERROR(B3199/B3198-1,"")</f>
      </c>
      <c r="K3199">
        <f>MAX(K3198,B3199)</f>
      </c>
      <c r="L3199">
        <f>IF(K3199&gt;0,B3199/K3199-1,"")</f>
      </c>
    </row>
    <row r="3200">
      <c r="A3200">
        <f>NAV!A3200</f>
      </c>
      <c r="B3200">
        <f>NAV!B3200</f>
      </c>
      <c r="C3200">
        <f>IFERROR(LN(B3200/B3199),"")</f>
      </c>
      <c r="D3200">
        <f>IFERROR(A3200-A3199,"")</f>
      </c>
      <c r="E3200">
        <f>IFERROR(D3200/365.25,"")</f>
      </c>
      <c r="F3200" t="inlineStr">
        <is>
          <t/>
        </is>
      </c>
      <c r="G3200" t="inlineStr">
        <is>
          <t/>
        </is>
      </c>
      <c r="H3200" t="inlineStr">
        <is>
          <t/>
        </is>
      </c>
      <c r="I3200">
        <f>IF(D3200&gt;0,C3200/D3200,"")</f>
      </c>
      <c r="J3200">
        <f>IFERROR(B3200/B3199-1,"")</f>
      </c>
      <c r="K3200">
        <f>MAX(K3199,B3200)</f>
      </c>
      <c r="L3200">
        <f>IF(K3200&gt;0,B3200/K3200-1,"")</f>
      </c>
    </row>
    <row r="3201">
      <c r="A3201">
        <f>NAV!A3201</f>
      </c>
      <c r="B3201">
        <f>NAV!B3201</f>
      </c>
      <c r="C3201">
        <f>IFERROR(LN(B3201/B3200),"")</f>
      </c>
      <c r="D3201">
        <f>IFERROR(A3201-A3200,"")</f>
      </c>
      <c r="E3201">
        <f>IFERROR(D3201/365.25,"")</f>
      </c>
      <c r="F3201" t="inlineStr">
        <is>
          <t/>
        </is>
      </c>
      <c r="G3201" t="inlineStr">
        <is>
          <t/>
        </is>
      </c>
      <c r="H3201" t="inlineStr">
        <is>
          <t/>
        </is>
      </c>
      <c r="I3201">
        <f>IF(D3201&gt;0,C3201/D3201,"")</f>
      </c>
      <c r="J3201">
        <f>IFERROR(B3201/B3200-1,"")</f>
      </c>
      <c r="K3201">
        <f>MAX(K3200,B3201)</f>
      </c>
      <c r="L3201">
        <f>IF(K3201&gt;0,B3201/K3201-1,"")</f>
      </c>
    </row>
    <row r="3202">
      <c r="A3202">
        <f>NAV!A3202</f>
      </c>
      <c r="B3202">
        <f>NAV!B3202</f>
      </c>
      <c r="C3202">
        <f>IFERROR(LN(B3202/B3201),"")</f>
      </c>
      <c r="D3202">
        <f>IFERROR(A3202-A3201,"")</f>
      </c>
      <c r="E3202">
        <f>IFERROR(D3202/365.25,"")</f>
      </c>
      <c r="F3202" t="inlineStr">
        <is>
          <t/>
        </is>
      </c>
      <c r="G3202" t="inlineStr">
        <is>
          <t/>
        </is>
      </c>
      <c r="H3202" t="inlineStr">
        <is>
          <t/>
        </is>
      </c>
      <c r="I3202">
        <f>IF(D3202&gt;0,C3202/D3202,"")</f>
      </c>
      <c r="J3202">
        <f>IFERROR(B3202/B3201-1,"")</f>
      </c>
      <c r="K3202">
        <f>MAX(K3201,B3202)</f>
      </c>
      <c r="L3202">
        <f>IF(K3202&gt;0,B3202/K3202-1,"")</f>
      </c>
    </row>
    <row r="3203">
      <c r="A3203">
        <f>NAV!A3203</f>
      </c>
      <c r="B3203">
        <f>NAV!B3203</f>
      </c>
      <c r="C3203">
        <f>IFERROR(LN(B3203/B3202),"")</f>
      </c>
      <c r="D3203">
        <f>IFERROR(A3203-A3202,"")</f>
      </c>
      <c r="E3203">
        <f>IFERROR(D3203/365.25,"")</f>
      </c>
      <c r="F3203" t="inlineStr">
        <is>
          <t/>
        </is>
      </c>
      <c r="G3203" t="inlineStr">
        <is>
          <t/>
        </is>
      </c>
      <c r="H3203" t="inlineStr">
        <is>
          <t/>
        </is>
      </c>
      <c r="I3203">
        <f>IF(D3203&gt;0,C3203/D3203,"")</f>
      </c>
      <c r="J3203">
        <f>IFERROR(B3203/B3202-1,"")</f>
      </c>
      <c r="K3203">
        <f>MAX(K3202,B3203)</f>
      </c>
      <c r="L3203">
        <f>IF(K3203&gt;0,B3203/K3203-1,"")</f>
      </c>
    </row>
    <row r="3204">
      <c r="A3204">
        <f>NAV!A3204</f>
      </c>
      <c r="B3204">
        <f>NAV!B3204</f>
      </c>
      <c r="C3204">
        <f>IFERROR(LN(B3204/B3203),"")</f>
      </c>
      <c r="D3204">
        <f>IFERROR(A3204-A3203,"")</f>
      </c>
      <c r="E3204">
        <f>IFERROR(D3204/365.25,"")</f>
      </c>
      <c r="F3204" t="inlineStr">
        <is>
          <t/>
        </is>
      </c>
      <c r="G3204" t="inlineStr">
        <is>
          <t/>
        </is>
      </c>
      <c r="H3204" t="inlineStr">
        <is>
          <t/>
        </is>
      </c>
      <c r="I3204">
        <f>IF(D3204&gt;0,C3204/D3204,"")</f>
      </c>
      <c r="J3204">
        <f>IFERROR(B3204/B3203-1,"")</f>
      </c>
      <c r="K3204">
        <f>MAX(K3203,B3204)</f>
      </c>
      <c r="L3204">
        <f>IF(K3204&gt;0,B3204/K3204-1,"")</f>
      </c>
    </row>
    <row r="3205">
      <c r="A3205">
        <f>NAV!A3205</f>
      </c>
      <c r="B3205">
        <f>NAV!B3205</f>
      </c>
      <c r="C3205">
        <f>IFERROR(LN(B3205/B3204),"")</f>
      </c>
      <c r="D3205">
        <f>IFERROR(A3205-A3204,"")</f>
      </c>
      <c r="E3205">
        <f>IFERROR(D3205/365.25,"")</f>
      </c>
      <c r="F3205" t="inlineStr">
        <is>
          <t/>
        </is>
      </c>
      <c r="G3205" t="inlineStr">
        <is>
          <t/>
        </is>
      </c>
      <c r="H3205" t="inlineStr">
        <is>
          <t/>
        </is>
      </c>
      <c r="I3205">
        <f>IF(D3205&gt;0,C3205/D3205,"")</f>
      </c>
      <c r="J3205">
        <f>IFERROR(B3205/B3204-1,"")</f>
      </c>
      <c r="K3205">
        <f>MAX(K3204,B3205)</f>
      </c>
      <c r="L3205">
        <f>IF(K3205&gt;0,B3205/K3205-1,"")</f>
      </c>
    </row>
    <row r="3206">
      <c r="A3206">
        <f>NAV!A3206</f>
      </c>
      <c r="B3206">
        <f>NAV!B3206</f>
      </c>
      <c r="C3206">
        <f>IFERROR(LN(B3206/B3205),"")</f>
      </c>
      <c r="D3206">
        <f>IFERROR(A3206-A3205,"")</f>
      </c>
      <c r="E3206">
        <f>IFERROR(D3206/365.25,"")</f>
      </c>
      <c r="F3206" t="inlineStr">
        <is>
          <t/>
        </is>
      </c>
      <c r="G3206" t="inlineStr">
        <is>
          <t/>
        </is>
      </c>
      <c r="H3206" t="inlineStr">
        <is>
          <t/>
        </is>
      </c>
      <c r="I3206">
        <f>IF(D3206&gt;0,C3206/D3206,"")</f>
      </c>
      <c r="J3206">
        <f>IFERROR(B3206/B3205-1,"")</f>
      </c>
      <c r="K3206">
        <f>MAX(K3205,B3206)</f>
      </c>
      <c r="L3206">
        <f>IF(K3206&gt;0,B3206/K3206-1,"")</f>
      </c>
    </row>
    <row r="3207">
      <c r="A3207">
        <f>NAV!A3207</f>
      </c>
      <c r="B3207">
        <f>NAV!B3207</f>
      </c>
      <c r="C3207">
        <f>IFERROR(LN(B3207/B3206),"")</f>
      </c>
      <c r="D3207">
        <f>IFERROR(A3207-A3206,"")</f>
      </c>
      <c r="E3207">
        <f>IFERROR(D3207/365.25,"")</f>
      </c>
      <c r="F3207" t="inlineStr">
        <is>
          <t/>
        </is>
      </c>
      <c r="G3207" t="inlineStr">
        <is>
          <t/>
        </is>
      </c>
      <c r="H3207" t="inlineStr">
        <is>
          <t/>
        </is>
      </c>
      <c r="I3207">
        <f>IF(D3207&gt;0,C3207/D3207,"")</f>
      </c>
      <c r="J3207">
        <f>IFERROR(B3207/B3206-1,"")</f>
      </c>
      <c r="K3207">
        <f>MAX(K3206,B3207)</f>
      </c>
      <c r="L3207">
        <f>IF(K3207&gt;0,B3207/K3207-1,"")</f>
      </c>
    </row>
    <row r="3208">
      <c r="A3208">
        <f>NAV!A3208</f>
      </c>
      <c r="B3208">
        <f>NAV!B3208</f>
      </c>
      <c r="C3208">
        <f>IFERROR(LN(B3208/B3207),"")</f>
      </c>
      <c r="D3208">
        <f>IFERROR(A3208-A3207,"")</f>
      </c>
      <c r="E3208">
        <f>IFERROR(D3208/365.25,"")</f>
      </c>
      <c r="F3208" t="inlineStr">
        <is>
          <t/>
        </is>
      </c>
      <c r="G3208" t="inlineStr">
        <is>
          <t/>
        </is>
      </c>
      <c r="H3208" t="inlineStr">
        <is>
          <t/>
        </is>
      </c>
      <c r="I3208">
        <f>IF(D3208&gt;0,C3208/D3208,"")</f>
      </c>
      <c r="J3208">
        <f>IFERROR(B3208/B3207-1,"")</f>
      </c>
      <c r="K3208">
        <f>MAX(K3207,B3208)</f>
      </c>
      <c r="L3208">
        <f>IF(K3208&gt;0,B3208/K3208-1,"")</f>
      </c>
    </row>
    <row r="3209">
      <c r="A3209">
        <f>NAV!A3209</f>
      </c>
      <c r="B3209">
        <f>NAV!B3209</f>
      </c>
      <c r="C3209">
        <f>IFERROR(LN(B3209/B3208),"")</f>
      </c>
      <c r="D3209">
        <f>IFERROR(A3209-A3208,"")</f>
      </c>
      <c r="E3209">
        <f>IFERROR(D3209/365.25,"")</f>
      </c>
      <c r="F3209" t="inlineStr">
        <is>
          <t/>
        </is>
      </c>
      <c r="G3209" t="inlineStr">
        <is>
          <t/>
        </is>
      </c>
      <c r="H3209" t="inlineStr">
        <is>
          <t/>
        </is>
      </c>
      <c r="I3209">
        <f>IF(D3209&gt;0,C3209/D3209,"")</f>
      </c>
      <c r="J3209">
        <f>IFERROR(B3209/B3208-1,"")</f>
      </c>
      <c r="K3209">
        <f>MAX(K3208,B3209)</f>
      </c>
      <c r="L3209">
        <f>IF(K3209&gt;0,B3209/K3209-1,"")</f>
      </c>
    </row>
    <row r="3210">
      <c r="A3210">
        <f>NAV!A3210</f>
      </c>
      <c r="B3210">
        <f>NAV!B3210</f>
      </c>
      <c r="C3210">
        <f>IFERROR(LN(B3210/B3209),"")</f>
      </c>
      <c r="D3210">
        <f>IFERROR(A3210-A3209,"")</f>
      </c>
      <c r="E3210">
        <f>IFERROR(D3210/365.25,"")</f>
      </c>
      <c r="F3210" t="inlineStr">
        <is>
          <t/>
        </is>
      </c>
      <c r="G3210" t="inlineStr">
        <is>
          <t/>
        </is>
      </c>
      <c r="H3210" t="inlineStr">
        <is>
          <t/>
        </is>
      </c>
      <c r="I3210">
        <f>IF(D3210&gt;0,C3210/D3210,"")</f>
      </c>
      <c r="J3210">
        <f>IFERROR(B3210/B3209-1,"")</f>
      </c>
      <c r="K3210">
        <f>MAX(K3209,B3210)</f>
      </c>
      <c r="L3210">
        <f>IF(K3210&gt;0,B3210/K3210-1,"")</f>
      </c>
    </row>
    <row r="3211">
      <c r="A3211">
        <f>NAV!A3211</f>
      </c>
      <c r="B3211">
        <f>NAV!B3211</f>
      </c>
      <c r="C3211">
        <f>IFERROR(LN(B3211/B3210),"")</f>
      </c>
      <c r="D3211">
        <f>IFERROR(A3211-A3210,"")</f>
      </c>
      <c r="E3211">
        <f>IFERROR(D3211/365.25,"")</f>
      </c>
      <c r="F3211" t="inlineStr">
        <is>
          <t/>
        </is>
      </c>
      <c r="G3211" t="inlineStr">
        <is>
          <t/>
        </is>
      </c>
      <c r="H3211" t="inlineStr">
        <is>
          <t/>
        </is>
      </c>
      <c r="I3211">
        <f>IF(D3211&gt;0,C3211/D3211,"")</f>
      </c>
      <c r="J3211">
        <f>IFERROR(B3211/B3210-1,"")</f>
      </c>
      <c r="K3211">
        <f>MAX(K3210,B3211)</f>
      </c>
      <c r="L3211">
        <f>IF(K3211&gt;0,B3211/K3211-1,"")</f>
      </c>
    </row>
    <row r="3212">
      <c r="A3212">
        <f>NAV!A3212</f>
      </c>
      <c r="B3212">
        <f>NAV!B3212</f>
      </c>
      <c r="C3212">
        <f>IFERROR(LN(B3212/B3211),"")</f>
      </c>
      <c r="D3212">
        <f>IFERROR(A3212-A3211,"")</f>
      </c>
      <c r="E3212">
        <f>IFERROR(D3212/365.25,"")</f>
      </c>
      <c r="F3212" t="inlineStr">
        <is>
          <t/>
        </is>
      </c>
      <c r="G3212" t="inlineStr">
        <is>
          <t/>
        </is>
      </c>
      <c r="H3212" t="inlineStr">
        <is>
          <t/>
        </is>
      </c>
      <c r="I3212">
        <f>IF(D3212&gt;0,C3212/D3212,"")</f>
      </c>
      <c r="J3212">
        <f>IFERROR(B3212/B3211-1,"")</f>
      </c>
      <c r="K3212">
        <f>MAX(K3211,B3212)</f>
      </c>
      <c r="L3212">
        <f>IF(K3212&gt;0,B3212/K3212-1,"")</f>
      </c>
    </row>
    <row r="3213">
      <c r="A3213">
        <f>NAV!A3213</f>
      </c>
      <c r="B3213">
        <f>NAV!B3213</f>
      </c>
      <c r="C3213">
        <f>IFERROR(LN(B3213/B3212),"")</f>
      </c>
      <c r="D3213">
        <f>IFERROR(A3213-A3212,"")</f>
      </c>
      <c r="E3213">
        <f>IFERROR(D3213/365.25,"")</f>
      </c>
      <c r="F3213" t="inlineStr">
        <is>
          <t/>
        </is>
      </c>
      <c r="G3213" t="inlineStr">
        <is>
          <t/>
        </is>
      </c>
      <c r="H3213" t="inlineStr">
        <is>
          <t/>
        </is>
      </c>
      <c r="I3213">
        <f>IF(D3213&gt;0,C3213/D3213,"")</f>
      </c>
      <c r="J3213">
        <f>IFERROR(B3213/B3212-1,"")</f>
      </c>
      <c r="K3213">
        <f>MAX(K3212,B3213)</f>
      </c>
      <c r="L3213">
        <f>IF(K3213&gt;0,B3213/K3213-1,"")</f>
      </c>
    </row>
    <row r="3214">
      <c r="A3214">
        <f>NAV!A3214</f>
      </c>
      <c r="B3214">
        <f>NAV!B3214</f>
      </c>
      <c r="C3214">
        <f>IFERROR(LN(B3214/B3213),"")</f>
      </c>
      <c r="D3214">
        <f>IFERROR(A3214-A3213,"")</f>
      </c>
      <c r="E3214">
        <f>IFERROR(D3214/365.25,"")</f>
      </c>
      <c r="F3214" t="inlineStr">
        <is>
          <t/>
        </is>
      </c>
      <c r="G3214" t="inlineStr">
        <is>
          <t/>
        </is>
      </c>
      <c r="H3214" t="inlineStr">
        <is>
          <t/>
        </is>
      </c>
      <c r="I3214">
        <f>IF(D3214&gt;0,C3214/D3214,"")</f>
      </c>
      <c r="J3214">
        <f>IFERROR(B3214/B3213-1,"")</f>
      </c>
      <c r="K3214">
        <f>MAX(K3213,B3214)</f>
      </c>
      <c r="L3214">
        <f>IF(K3214&gt;0,B3214/K3214-1,"")</f>
      </c>
    </row>
    <row r="3215">
      <c r="A3215">
        <f>NAV!A3215</f>
      </c>
      <c r="B3215">
        <f>NAV!B3215</f>
      </c>
      <c r="C3215">
        <f>IFERROR(LN(B3215/B3214),"")</f>
      </c>
      <c r="D3215">
        <f>IFERROR(A3215-A3214,"")</f>
      </c>
      <c r="E3215">
        <f>IFERROR(D3215/365.25,"")</f>
      </c>
      <c r="F3215" t="inlineStr">
        <is>
          <t/>
        </is>
      </c>
      <c r="G3215" t="inlineStr">
        <is>
          <t/>
        </is>
      </c>
      <c r="H3215" t="inlineStr">
        <is>
          <t/>
        </is>
      </c>
      <c r="I3215">
        <f>IF(D3215&gt;0,C3215/D3215,"")</f>
      </c>
      <c r="J3215">
        <f>IFERROR(B3215/B3214-1,"")</f>
      </c>
      <c r="K3215">
        <f>MAX(K3214,B3215)</f>
      </c>
      <c r="L3215">
        <f>IF(K3215&gt;0,B3215/K3215-1,"")</f>
      </c>
    </row>
    <row r="3216">
      <c r="A3216">
        <f>NAV!A3216</f>
      </c>
      <c r="B3216">
        <f>NAV!B3216</f>
      </c>
      <c r="C3216">
        <f>IFERROR(LN(B3216/B3215),"")</f>
      </c>
      <c r="D3216">
        <f>IFERROR(A3216-A3215,"")</f>
      </c>
      <c r="E3216">
        <f>IFERROR(D3216/365.25,"")</f>
      </c>
      <c r="F3216" t="inlineStr">
        <is>
          <t/>
        </is>
      </c>
      <c r="G3216" t="inlineStr">
        <is>
          <t/>
        </is>
      </c>
      <c r="H3216" t="inlineStr">
        <is>
          <t/>
        </is>
      </c>
      <c r="I3216">
        <f>IF(D3216&gt;0,C3216/D3216,"")</f>
      </c>
      <c r="J3216">
        <f>IFERROR(B3216/B3215-1,"")</f>
      </c>
      <c r="K3216">
        <f>MAX(K3215,B3216)</f>
      </c>
      <c r="L3216">
        <f>IF(K3216&gt;0,B3216/K3216-1,"")</f>
      </c>
    </row>
    <row r="3217">
      <c r="A3217">
        <f>NAV!A3217</f>
      </c>
      <c r="B3217">
        <f>NAV!B3217</f>
      </c>
      <c r="C3217">
        <f>IFERROR(LN(B3217/B3216),"")</f>
      </c>
      <c r="D3217">
        <f>IFERROR(A3217-A3216,"")</f>
      </c>
      <c r="E3217">
        <f>IFERROR(D3217/365.25,"")</f>
      </c>
      <c r="F3217" t="inlineStr">
        <is>
          <t/>
        </is>
      </c>
      <c r="G3217" t="inlineStr">
        <is>
          <t/>
        </is>
      </c>
      <c r="H3217" t="inlineStr">
        <is>
          <t/>
        </is>
      </c>
      <c r="I3217">
        <f>IF(D3217&gt;0,C3217/D3217,"")</f>
      </c>
      <c r="J3217">
        <f>IFERROR(B3217/B3216-1,"")</f>
      </c>
      <c r="K3217">
        <f>MAX(K3216,B3217)</f>
      </c>
      <c r="L3217">
        <f>IF(K3217&gt;0,B3217/K3217-1,"")</f>
      </c>
    </row>
    <row r="3218">
      <c r="A3218">
        <f>NAV!A3218</f>
      </c>
      <c r="B3218">
        <f>NAV!B3218</f>
      </c>
      <c r="C3218">
        <f>IFERROR(LN(B3218/B3217),"")</f>
      </c>
      <c r="D3218">
        <f>IFERROR(A3218-A3217,"")</f>
      </c>
      <c r="E3218">
        <f>IFERROR(D3218/365.25,"")</f>
      </c>
      <c r="F3218" t="inlineStr">
        <is>
          <t/>
        </is>
      </c>
      <c r="G3218" t="inlineStr">
        <is>
          <t/>
        </is>
      </c>
      <c r="H3218" t="inlineStr">
        <is>
          <t/>
        </is>
      </c>
      <c r="I3218">
        <f>IF(D3218&gt;0,C3218/D3218,"")</f>
      </c>
      <c r="J3218">
        <f>IFERROR(B3218/B3217-1,"")</f>
      </c>
      <c r="K3218">
        <f>MAX(K3217,B3218)</f>
      </c>
      <c r="L3218">
        <f>IF(K3218&gt;0,B3218/K3218-1,"")</f>
      </c>
    </row>
    <row r="3219">
      <c r="A3219">
        <f>NAV!A3219</f>
      </c>
      <c r="B3219">
        <f>NAV!B3219</f>
      </c>
      <c r="C3219">
        <f>IFERROR(LN(B3219/B3218),"")</f>
      </c>
      <c r="D3219">
        <f>IFERROR(A3219-A3218,"")</f>
      </c>
      <c r="E3219">
        <f>IFERROR(D3219/365.25,"")</f>
      </c>
      <c r="F3219" t="inlineStr">
        <is>
          <t/>
        </is>
      </c>
      <c r="G3219" t="inlineStr">
        <is>
          <t/>
        </is>
      </c>
      <c r="H3219" t="inlineStr">
        <is>
          <t/>
        </is>
      </c>
      <c r="I3219">
        <f>IF(D3219&gt;0,C3219/D3219,"")</f>
      </c>
      <c r="J3219">
        <f>IFERROR(B3219/B3218-1,"")</f>
      </c>
      <c r="K3219">
        <f>MAX(K3218,B3219)</f>
      </c>
      <c r="L3219">
        <f>IF(K3219&gt;0,B3219/K3219-1,"")</f>
      </c>
    </row>
    <row r="3220">
      <c r="A3220">
        <f>NAV!A3220</f>
      </c>
      <c r="B3220">
        <f>NAV!B3220</f>
      </c>
      <c r="C3220">
        <f>IFERROR(LN(B3220/B3219),"")</f>
      </c>
      <c r="D3220">
        <f>IFERROR(A3220-A3219,"")</f>
      </c>
      <c r="E3220">
        <f>IFERROR(D3220/365.25,"")</f>
      </c>
      <c r="F3220" t="inlineStr">
        <is>
          <t/>
        </is>
      </c>
      <c r="G3220" t="inlineStr">
        <is>
          <t/>
        </is>
      </c>
      <c r="H3220" t="inlineStr">
        <is>
          <t/>
        </is>
      </c>
      <c r="I3220">
        <f>IF(D3220&gt;0,C3220/D3220,"")</f>
      </c>
      <c r="J3220">
        <f>IFERROR(B3220/B3219-1,"")</f>
      </c>
      <c r="K3220">
        <f>MAX(K3219,B3220)</f>
      </c>
      <c r="L3220">
        <f>IF(K3220&gt;0,B3220/K3220-1,"")</f>
      </c>
    </row>
    <row r="3221">
      <c r="A3221">
        <f>NAV!A3221</f>
      </c>
      <c r="B3221">
        <f>NAV!B3221</f>
      </c>
      <c r="C3221">
        <f>IFERROR(LN(B3221/B3220),"")</f>
      </c>
      <c r="D3221">
        <f>IFERROR(A3221-A3220,"")</f>
      </c>
      <c r="E3221">
        <f>IFERROR(D3221/365.25,"")</f>
      </c>
      <c r="F3221" t="inlineStr">
        <is>
          <t/>
        </is>
      </c>
      <c r="G3221" t="inlineStr">
        <is>
          <t/>
        </is>
      </c>
      <c r="H3221" t="inlineStr">
        <is>
          <t/>
        </is>
      </c>
      <c r="I3221">
        <f>IF(D3221&gt;0,C3221/D3221,"")</f>
      </c>
      <c r="J3221">
        <f>IFERROR(B3221/B3220-1,"")</f>
      </c>
      <c r="K3221">
        <f>MAX(K3220,B3221)</f>
      </c>
      <c r="L3221">
        <f>IF(K3221&gt;0,B3221/K3221-1,"")</f>
      </c>
    </row>
    <row r="3222">
      <c r="A3222">
        <f>NAV!A3222</f>
      </c>
      <c r="B3222">
        <f>NAV!B3222</f>
      </c>
      <c r="C3222">
        <f>IFERROR(LN(B3222/B3221),"")</f>
      </c>
      <c r="D3222">
        <f>IFERROR(A3222-A3221,"")</f>
      </c>
      <c r="E3222">
        <f>IFERROR(D3222/365.25,"")</f>
      </c>
      <c r="F3222" t="inlineStr">
        <is>
          <t/>
        </is>
      </c>
      <c r="G3222" t="inlineStr">
        <is>
          <t/>
        </is>
      </c>
      <c r="H3222" t="inlineStr">
        <is>
          <t/>
        </is>
      </c>
      <c r="I3222">
        <f>IF(D3222&gt;0,C3222/D3222,"")</f>
      </c>
      <c r="J3222">
        <f>IFERROR(B3222/B3221-1,"")</f>
      </c>
      <c r="K3222">
        <f>MAX(K3221,B3222)</f>
      </c>
      <c r="L3222">
        <f>IF(K3222&gt;0,B3222/K3222-1,"")</f>
      </c>
    </row>
    <row r="3223">
      <c r="A3223">
        <f>NAV!A3223</f>
      </c>
      <c r="B3223">
        <f>NAV!B3223</f>
      </c>
      <c r="C3223">
        <f>IFERROR(LN(B3223/B3222),"")</f>
      </c>
      <c r="D3223">
        <f>IFERROR(A3223-A3222,"")</f>
      </c>
      <c r="E3223">
        <f>IFERROR(D3223/365.25,"")</f>
      </c>
      <c r="F3223" t="inlineStr">
        <is>
          <t/>
        </is>
      </c>
      <c r="G3223" t="inlineStr">
        <is>
          <t/>
        </is>
      </c>
      <c r="H3223" t="inlineStr">
        <is>
          <t/>
        </is>
      </c>
      <c r="I3223">
        <f>IF(D3223&gt;0,C3223/D3223,"")</f>
      </c>
      <c r="J3223">
        <f>IFERROR(B3223/B3222-1,"")</f>
      </c>
      <c r="K3223">
        <f>MAX(K3222,B3223)</f>
      </c>
      <c r="L3223">
        <f>IF(K3223&gt;0,B3223/K3223-1,"")</f>
      </c>
    </row>
    <row r="3224">
      <c r="A3224">
        <f>NAV!A3224</f>
      </c>
      <c r="B3224">
        <f>NAV!B3224</f>
      </c>
      <c r="C3224">
        <f>IFERROR(LN(B3224/B3223),"")</f>
      </c>
      <c r="D3224">
        <f>IFERROR(A3224-A3223,"")</f>
      </c>
      <c r="E3224">
        <f>IFERROR(D3224/365.25,"")</f>
      </c>
      <c r="F3224" t="inlineStr">
        <is>
          <t/>
        </is>
      </c>
      <c r="G3224" t="inlineStr">
        <is>
          <t/>
        </is>
      </c>
      <c r="H3224" t="inlineStr">
        <is>
          <t/>
        </is>
      </c>
      <c r="I3224">
        <f>IF(D3224&gt;0,C3224/D3224,"")</f>
      </c>
      <c r="J3224">
        <f>IFERROR(B3224/B3223-1,"")</f>
      </c>
      <c r="K3224">
        <f>MAX(K3223,B3224)</f>
      </c>
      <c r="L3224">
        <f>IF(K3224&gt;0,B3224/K3224-1,"")</f>
      </c>
    </row>
    <row r="3225">
      <c r="A3225">
        <f>NAV!A3225</f>
      </c>
      <c r="B3225">
        <f>NAV!B3225</f>
      </c>
      <c r="C3225">
        <f>IFERROR(LN(B3225/B3224),"")</f>
      </c>
      <c r="D3225">
        <f>IFERROR(A3225-A3224,"")</f>
      </c>
      <c r="E3225">
        <f>IFERROR(D3225/365.25,"")</f>
      </c>
      <c r="F3225" t="inlineStr">
        <is>
          <t/>
        </is>
      </c>
      <c r="G3225" t="inlineStr">
        <is>
          <t/>
        </is>
      </c>
      <c r="H3225" t="inlineStr">
        <is>
          <t/>
        </is>
      </c>
      <c r="I3225">
        <f>IF(D3225&gt;0,C3225/D3225,"")</f>
      </c>
      <c r="J3225">
        <f>IFERROR(B3225/B3224-1,"")</f>
      </c>
      <c r="K3225">
        <f>MAX(K3224,B3225)</f>
      </c>
      <c r="L3225">
        <f>IF(K3225&gt;0,B3225/K3225-1,"")</f>
      </c>
    </row>
    <row r="3226">
      <c r="A3226">
        <f>NAV!A3226</f>
      </c>
      <c r="B3226">
        <f>NAV!B3226</f>
      </c>
      <c r="C3226">
        <f>IFERROR(LN(B3226/B3225),"")</f>
      </c>
      <c r="D3226">
        <f>IFERROR(A3226-A3225,"")</f>
      </c>
      <c r="E3226">
        <f>IFERROR(D3226/365.25,"")</f>
      </c>
      <c r="F3226" t="inlineStr">
        <is>
          <t/>
        </is>
      </c>
      <c r="G3226" t="inlineStr">
        <is>
          <t/>
        </is>
      </c>
      <c r="H3226" t="inlineStr">
        <is>
          <t/>
        </is>
      </c>
      <c r="I3226">
        <f>IF(D3226&gt;0,C3226/D3226,"")</f>
      </c>
      <c r="J3226">
        <f>IFERROR(B3226/B3225-1,"")</f>
      </c>
      <c r="K3226">
        <f>MAX(K3225,B3226)</f>
      </c>
      <c r="L3226">
        <f>IF(K3226&gt;0,B3226/K3226-1,"")</f>
      </c>
    </row>
    <row r="3227">
      <c r="A3227">
        <f>NAV!A3227</f>
      </c>
      <c r="B3227">
        <f>NAV!B3227</f>
      </c>
      <c r="C3227">
        <f>IFERROR(LN(B3227/B3226),"")</f>
      </c>
      <c r="D3227">
        <f>IFERROR(A3227-A3226,"")</f>
      </c>
      <c r="E3227">
        <f>IFERROR(D3227/365.25,"")</f>
      </c>
      <c r="F3227" t="inlineStr">
        <is>
          <t/>
        </is>
      </c>
      <c r="G3227" t="inlineStr">
        <is>
          <t/>
        </is>
      </c>
      <c r="H3227" t="inlineStr">
        <is>
          <t/>
        </is>
      </c>
      <c r="I3227">
        <f>IF(D3227&gt;0,C3227/D3227,"")</f>
      </c>
      <c r="J3227">
        <f>IFERROR(B3227/B3226-1,"")</f>
      </c>
      <c r="K3227">
        <f>MAX(K3226,B3227)</f>
      </c>
      <c r="L3227">
        <f>IF(K3227&gt;0,B3227/K3227-1,"")</f>
      </c>
    </row>
    <row r="3228">
      <c r="A3228">
        <f>NAV!A3228</f>
      </c>
      <c r="B3228">
        <f>NAV!B3228</f>
      </c>
      <c r="C3228">
        <f>IFERROR(LN(B3228/B3227),"")</f>
      </c>
      <c r="D3228">
        <f>IFERROR(A3228-A3227,"")</f>
      </c>
      <c r="E3228">
        <f>IFERROR(D3228/365.25,"")</f>
      </c>
      <c r="F3228" t="inlineStr">
        <is>
          <t/>
        </is>
      </c>
      <c r="G3228" t="inlineStr">
        <is>
          <t/>
        </is>
      </c>
      <c r="H3228" t="inlineStr">
        <is>
          <t/>
        </is>
      </c>
      <c r="I3228">
        <f>IF(D3228&gt;0,C3228/D3228,"")</f>
      </c>
      <c r="J3228">
        <f>IFERROR(B3228/B3227-1,"")</f>
      </c>
      <c r="K3228">
        <f>MAX(K3227,B3228)</f>
      </c>
      <c r="L3228">
        <f>IF(K3228&gt;0,B3228/K3228-1,"")</f>
      </c>
    </row>
    <row r="3229">
      <c r="A3229">
        <f>NAV!A3229</f>
      </c>
      <c r="B3229">
        <f>NAV!B3229</f>
      </c>
      <c r="C3229">
        <f>IFERROR(LN(B3229/B3228),"")</f>
      </c>
      <c r="D3229">
        <f>IFERROR(A3229-A3228,"")</f>
      </c>
      <c r="E3229">
        <f>IFERROR(D3229/365.25,"")</f>
      </c>
      <c r="F3229" t="inlineStr">
        <is>
          <t/>
        </is>
      </c>
      <c r="G3229" t="inlineStr">
        <is>
          <t/>
        </is>
      </c>
      <c r="H3229" t="inlineStr">
        <is>
          <t/>
        </is>
      </c>
      <c r="I3229">
        <f>IF(D3229&gt;0,C3229/D3229,"")</f>
      </c>
      <c r="J3229">
        <f>IFERROR(B3229/B3228-1,"")</f>
      </c>
      <c r="K3229">
        <f>MAX(K3228,B3229)</f>
      </c>
      <c r="L3229">
        <f>IF(K3229&gt;0,B3229/K3229-1,"")</f>
      </c>
    </row>
    <row r="3230">
      <c r="A3230">
        <f>NAV!A3230</f>
      </c>
      <c r="B3230">
        <f>NAV!B3230</f>
      </c>
      <c r="C3230">
        <f>IFERROR(LN(B3230/B3229),"")</f>
      </c>
      <c r="D3230">
        <f>IFERROR(A3230-A3229,"")</f>
      </c>
      <c r="E3230">
        <f>IFERROR(D3230/365.25,"")</f>
      </c>
      <c r="F3230" t="inlineStr">
        <is>
          <t/>
        </is>
      </c>
      <c r="G3230" t="inlineStr">
        <is>
          <t/>
        </is>
      </c>
      <c r="H3230" t="inlineStr">
        <is>
          <t/>
        </is>
      </c>
      <c r="I3230">
        <f>IF(D3230&gt;0,C3230/D3230,"")</f>
      </c>
      <c r="J3230">
        <f>IFERROR(B3230/B3229-1,"")</f>
      </c>
      <c r="K3230">
        <f>MAX(K3229,B3230)</f>
      </c>
      <c r="L3230">
        <f>IF(K3230&gt;0,B3230/K3230-1,"")</f>
      </c>
    </row>
    <row r="3231">
      <c r="A3231">
        <f>NAV!A3231</f>
      </c>
      <c r="B3231">
        <f>NAV!B3231</f>
      </c>
      <c r="C3231">
        <f>IFERROR(LN(B3231/B3230),"")</f>
      </c>
      <c r="D3231">
        <f>IFERROR(A3231-A3230,"")</f>
      </c>
      <c r="E3231">
        <f>IFERROR(D3231/365.25,"")</f>
      </c>
      <c r="F3231" t="inlineStr">
        <is>
          <t/>
        </is>
      </c>
      <c r="G3231" t="inlineStr">
        <is>
          <t/>
        </is>
      </c>
      <c r="H3231" t="inlineStr">
        <is>
          <t/>
        </is>
      </c>
      <c r="I3231">
        <f>IF(D3231&gt;0,C3231/D3231,"")</f>
      </c>
      <c r="J3231">
        <f>IFERROR(B3231/B3230-1,"")</f>
      </c>
      <c r="K3231">
        <f>MAX(K3230,B3231)</f>
      </c>
      <c r="L3231">
        <f>IF(K3231&gt;0,B3231/K3231-1,"")</f>
      </c>
    </row>
    <row r="3232">
      <c r="A3232">
        <f>NAV!A3232</f>
      </c>
      <c r="B3232">
        <f>NAV!B3232</f>
      </c>
      <c r="C3232">
        <f>IFERROR(LN(B3232/B3231),"")</f>
      </c>
      <c r="D3232">
        <f>IFERROR(A3232-A3231,"")</f>
      </c>
      <c r="E3232">
        <f>IFERROR(D3232/365.25,"")</f>
      </c>
      <c r="F3232" t="inlineStr">
        <is>
          <t/>
        </is>
      </c>
      <c r="G3232" t="inlineStr">
        <is>
          <t/>
        </is>
      </c>
      <c r="H3232" t="inlineStr">
        <is>
          <t/>
        </is>
      </c>
      <c r="I3232">
        <f>IF(D3232&gt;0,C3232/D3232,"")</f>
      </c>
      <c r="J3232">
        <f>IFERROR(B3232/B3231-1,"")</f>
      </c>
      <c r="K3232">
        <f>MAX(K3231,B3232)</f>
      </c>
      <c r="L3232">
        <f>IF(K3232&gt;0,B3232/K3232-1,"")</f>
      </c>
    </row>
    <row r="3233">
      <c r="A3233">
        <f>NAV!A3233</f>
      </c>
      <c r="B3233">
        <f>NAV!B3233</f>
      </c>
      <c r="C3233">
        <f>IFERROR(LN(B3233/B3232),"")</f>
      </c>
      <c r="D3233">
        <f>IFERROR(A3233-A3232,"")</f>
      </c>
      <c r="E3233">
        <f>IFERROR(D3233/365.25,"")</f>
      </c>
      <c r="F3233" t="inlineStr">
        <is>
          <t/>
        </is>
      </c>
      <c r="G3233" t="inlineStr">
        <is>
          <t/>
        </is>
      </c>
      <c r="H3233" t="inlineStr">
        <is>
          <t/>
        </is>
      </c>
      <c r="I3233">
        <f>IF(D3233&gt;0,C3233/D3233,"")</f>
      </c>
      <c r="J3233">
        <f>IFERROR(B3233/B3232-1,"")</f>
      </c>
      <c r="K3233">
        <f>MAX(K3232,B3233)</f>
      </c>
      <c r="L3233">
        <f>IF(K3233&gt;0,B3233/K3233-1,"")</f>
      </c>
    </row>
    <row r="3234">
      <c r="A3234">
        <f>NAV!A3234</f>
      </c>
      <c r="B3234">
        <f>NAV!B3234</f>
      </c>
      <c r="C3234">
        <f>IFERROR(LN(B3234/B3233),"")</f>
      </c>
      <c r="D3234">
        <f>IFERROR(A3234-A3233,"")</f>
      </c>
      <c r="E3234">
        <f>IFERROR(D3234/365.25,"")</f>
      </c>
      <c r="F3234" t="inlineStr">
        <is>
          <t/>
        </is>
      </c>
      <c r="G3234" t="inlineStr">
        <is>
          <t/>
        </is>
      </c>
      <c r="H3234" t="inlineStr">
        <is>
          <t/>
        </is>
      </c>
      <c r="I3234">
        <f>IF(D3234&gt;0,C3234/D3234,"")</f>
      </c>
      <c r="J3234">
        <f>IFERROR(B3234/B3233-1,"")</f>
      </c>
      <c r="K3234">
        <f>MAX(K3233,B3234)</f>
      </c>
      <c r="L3234">
        <f>IF(K3234&gt;0,B3234/K3234-1,"")</f>
      </c>
    </row>
    <row r="3235">
      <c r="A3235">
        <f>NAV!A3235</f>
      </c>
      <c r="B3235">
        <f>NAV!B3235</f>
      </c>
      <c r="C3235">
        <f>IFERROR(LN(B3235/B3234),"")</f>
      </c>
      <c r="D3235">
        <f>IFERROR(A3235-A3234,"")</f>
      </c>
      <c r="E3235">
        <f>IFERROR(D3235/365.25,"")</f>
      </c>
      <c r="F3235" t="inlineStr">
        <is>
          <t/>
        </is>
      </c>
      <c r="G3235" t="inlineStr">
        <is>
          <t/>
        </is>
      </c>
      <c r="H3235" t="inlineStr">
        <is>
          <t/>
        </is>
      </c>
      <c r="I3235">
        <f>IF(D3235&gt;0,C3235/D3235,"")</f>
      </c>
      <c r="J3235">
        <f>IFERROR(B3235/B3234-1,"")</f>
      </c>
      <c r="K3235">
        <f>MAX(K3234,B3235)</f>
      </c>
      <c r="L3235">
        <f>IF(K3235&gt;0,B3235/K3235-1,"")</f>
      </c>
    </row>
    <row r="3236">
      <c r="A3236">
        <f>NAV!A3236</f>
      </c>
      <c r="B3236">
        <f>NAV!B3236</f>
      </c>
      <c r="C3236">
        <f>IFERROR(LN(B3236/B3235),"")</f>
      </c>
      <c r="D3236">
        <f>IFERROR(A3236-A3235,"")</f>
      </c>
      <c r="E3236">
        <f>IFERROR(D3236/365.25,"")</f>
      </c>
      <c r="F3236" t="inlineStr">
        <is>
          <t/>
        </is>
      </c>
      <c r="G3236" t="inlineStr">
        <is>
          <t/>
        </is>
      </c>
      <c r="H3236" t="inlineStr">
        <is>
          <t/>
        </is>
      </c>
      <c r="I3236">
        <f>IF(D3236&gt;0,C3236/D3236,"")</f>
      </c>
      <c r="J3236">
        <f>IFERROR(B3236/B3235-1,"")</f>
      </c>
      <c r="K3236">
        <f>MAX(K3235,B3236)</f>
      </c>
      <c r="L3236">
        <f>IF(K3236&gt;0,B3236/K3236-1,"")</f>
      </c>
    </row>
    <row r="3237">
      <c r="A3237">
        <f>NAV!A3237</f>
      </c>
      <c r="B3237">
        <f>NAV!B3237</f>
      </c>
      <c r="C3237">
        <f>IFERROR(LN(B3237/B3236),"")</f>
      </c>
      <c r="D3237">
        <f>IFERROR(A3237-A3236,"")</f>
      </c>
      <c r="E3237">
        <f>IFERROR(D3237/365.25,"")</f>
      </c>
      <c r="F3237" t="inlineStr">
        <is>
          <t/>
        </is>
      </c>
      <c r="G3237" t="inlineStr">
        <is>
          <t/>
        </is>
      </c>
      <c r="H3237" t="inlineStr">
        <is>
          <t/>
        </is>
      </c>
      <c r="I3237">
        <f>IF(D3237&gt;0,C3237/D3237,"")</f>
      </c>
      <c r="J3237">
        <f>IFERROR(B3237/B3236-1,"")</f>
      </c>
      <c r="K3237">
        <f>MAX(K3236,B3237)</f>
      </c>
      <c r="L3237">
        <f>IF(K3237&gt;0,B3237/K3237-1,"")</f>
      </c>
    </row>
    <row r="3238">
      <c r="A3238">
        <f>NAV!A3238</f>
      </c>
      <c r="B3238">
        <f>NAV!B3238</f>
      </c>
      <c r="C3238">
        <f>IFERROR(LN(B3238/B3237),"")</f>
      </c>
      <c r="D3238">
        <f>IFERROR(A3238-A3237,"")</f>
      </c>
      <c r="E3238">
        <f>IFERROR(D3238/365.25,"")</f>
      </c>
      <c r="F3238" t="inlineStr">
        <is>
          <t/>
        </is>
      </c>
      <c r="G3238" t="inlineStr">
        <is>
          <t/>
        </is>
      </c>
      <c r="H3238" t="inlineStr">
        <is>
          <t/>
        </is>
      </c>
      <c r="I3238">
        <f>IF(D3238&gt;0,C3238/D3238,"")</f>
      </c>
      <c r="J3238">
        <f>IFERROR(B3238/B3237-1,"")</f>
      </c>
      <c r="K3238">
        <f>MAX(K3237,B3238)</f>
      </c>
      <c r="L3238">
        <f>IF(K3238&gt;0,B3238/K3238-1,"")</f>
      </c>
    </row>
    <row r="3239">
      <c r="A3239">
        <f>NAV!A3239</f>
      </c>
      <c r="B3239">
        <f>NAV!B3239</f>
      </c>
      <c r="C3239">
        <f>IFERROR(LN(B3239/B3238),"")</f>
      </c>
      <c r="D3239">
        <f>IFERROR(A3239-A3238,"")</f>
      </c>
      <c r="E3239">
        <f>IFERROR(D3239/365.25,"")</f>
      </c>
      <c r="F3239" t="inlineStr">
        <is>
          <t/>
        </is>
      </c>
      <c r="G3239" t="inlineStr">
        <is>
          <t/>
        </is>
      </c>
      <c r="H3239" t="inlineStr">
        <is>
          <t/>
        </is>
      </c>
      <c r="I3239">
        <f>IF(D3239&gt;0,C3239/D3239,"")</f>
      </c>
      <c r="J3239">
        <f>IFERROR(B3239/B3238-1,"")</f>
      </c>
      <c r="K3239">
        <f>MAX(K3238,B3239)</f>
      </c>
      <c r="L3239">
        <f>IF(K3239&gt;0,B3239/K3239-1,"")</f>
      </c>
    </row>
    <row r="3240">
      <c r="A3240">
        <f>NAV!A3240</f>
      </c>
      <c r="B3240">
        <f>NAV!B3240</f>
      </c>
      <c r="C3240">
        <f>IFERROR(LN(B3240/B3239),"")</f>
      </c>
      <c r="D3240">
        <f>IFERROR(A3240-A3239,"")</f>
      </c>
      <c r="E3240">
        <f>IFERROR(D3240/365.25,"")</f>
      </c>
      <c r="F3240" t="inlineStr">
        <is>
          <t/>
        </is>
      </c>
      <c r="G3240" t="inlineStr">
        <is>
          <t/>
        </is>
      </c>
      <c r="H3240" t="inlineStr">
        <is>
          <t/>
        </is>
      </c>
      <c r="I3240">
        <f>IF(D3240&gt;0,C3240/D3240,"")</f>
      </c>
      <c r="J3240">
        <f>IFERROR(B3240/B3239-1,"")</f>
      </c>
      <c r="K3240">
        <f>MAX(K3239,B3240)</f>
      </c>
      <c r="L3240">
        <f>IF(K3240&gt;0,B3240/K3240-1,"")</f>
      </c>
    </row>
    <row r="3241">
      <c r="A3241">
        <f>NAV!A3241</f>
      </c>
      <c r="B3241">
        <f>NAV!B3241</f>
      </c>
      <c r="C3241">
        <f>IFERROR(LN(B3241/B3240),"")</f>
      </c>
      <c r="D3241">
        <f>IFERROR(A3241-A3240,"")</f>
      </c>
      <c r="E3241">
        <f>IFERROR(D3241/365.25,"")</f>
      </c>
      <c r="F3241" t="inlineStr">
        <is>
          <t/>
        </is>
      </c>
      <c r="G3241" t="inlineStr">
        <is>
          <t/>
        </is>
      </c>
      <c r="H3241" t="inlineStr">
        <is>
          <t/>
        </is>
      </c>
      <c r="I3241">
        <f>IF(D3241&gt;0,C3241/D3241,"")</f>
      </c>
      <c r="J3241">
        <f>IFERROR(B3241/B3240-1,"")</f>
      </c>
      <c r="K3241">
        <f>MAX(K3240,B3241)</f>
      </c>
      <c r="L3241">
        <f>IF(K3241&gt;0,B3241/K3241-1,"")</f>
      </c>
    </row>
    <row r="3242">
      <c r="A3242">
        <f>NAV!A3242</f>
      </c>
      <c r="B3242">
        <f>NAV!B3242</f>
      </c>
      <c r="C3242">
        <f>IFERROR(LN(B3242/B3241),"")</f>
      </c>
      <c r="D3242">
        <f>IFERROR(A3242-A3241,"")</f>
      </c>
      <c r="E3242">
        <f>IFERROR(D3242/365.25,"")</f>
      </c>
      <c r="F3242" t="inlineStr">
        <is>
          <t/>
        </is>
      </c>
      <c r="G3242" t="inlineStr">
        <is>
          <t/>
        </is>
      </c>
      <c r="H3242" t="inlineStr">
        <is>
          <t/>
        </is>
      </c>
      <c r="I3242">
        <f>IF(D3242&gt;0,C3242/D3242,"")</f>
      </c>
      <c r="J3242">
        <f>IFERROR(B3242/B3241-1,"")</f>
      </c>
      <c r="K3242">
        <f>MAX(K3241,B3242)</f>
      </c>
      <c r="L3242">
        <f>IF(K3242&gt;0,B3242/K3242-1,"")</f>
      </c>
    </row>
    <row r="3243">
      <c r="A3243">
        <f>NAV!A3243</f>
      </c>
      <c r="B3243">
        <f>NAV!B3243</f>
      </c>
      <c r="C3243">
        <f>IFERROR(LN(B3243/B3242),"")</f>
      </c>
      <c r="D3243">
        <f>IFERROR(A3243-A3242,"")</f>
      </c>
      <c r="E3243">
        <f>IFERROR(D3243/365.25,"")</f>
      </c>
      <c r="F3243" t="inlineStr">
        <is>
          <t/>
        </is>
      </c>
      <c r="G3243" t="inlineStr">
        <is>
          <t/>
        </is>
      </c>
      <c r="H3243" t="inlineStr">
        <is>
          <t/>
        </is>
      </c>
      <c r="I3243">
        <f>IF(D3243&gt;0,C3243/D3243,"")</f>
      </c>
      <c r="J3243">
        <f>IFERROR(B3243/B3242-1,"")</f>
      </c>
      <c r="K3243">
        <f>MAX(K3242,B3243)</f>
      </c>
      <c r="L3243">
        <f>IF(K3243&gt;0,B3243/K3243-1,"")</f>
      </c>
    </row>
    <row r="3244">
      <c r="A3244">
        <f>NAV!A3244</f>
      </c>
      <c r="B3244">
        <f>NAV!B3244</f>
      </c>
      <c r="C3244">
        <f>IFERROR(LN(B3244/B3243),"")</f>
      </c>
      <c r="D3244">
        <f>IFERROR(A3244-A3243,"")</f>
      </c>
      <c r="E3244">
        <f>IFERROR(D3244/365.25,"")</f>
      </c>
      <c r="F3244" t="inlineStr">
        <is>
          <t/>
        </is>
      </c>
      <c r="G3244" t="inlineStr">
        <is>
          <t/>
        </is>
      </c>
      <c r="H3244" t="inlineStr">
        <is>
          <t/>
        </is>
      </c>
      <c r="I3244">
        <f>IF(D3244&gt;0,C3244/D3244,"")</f>
      </c>
      <c r="J3244">
        <f>IFERROR(B3244/B3243-1,"")</f>
      </c>
      <c r="K3244">
        <f>MAX(K3243,B3244)</f>
      </c>
      <c r="L3244">
        <f>IF(K3244&gt;0,B3244/K3244-1,"")</f>
      </c>
    </row>
    <row r="3245">
      <c r="A3245">
        <f>NAV!A3245</f>
      </c>
      <c r="B3245">
        <f>NAV!B3245</f>
      </c>
      <c r="C3245">
        <f>IFERROR(LN(B3245/B3244),"")</f>
      </c>
      <c r="D3245">
        <f>IFERROR(A3245-A3244,"")</f>
      </c>
      <c r="E3245">
        <f>IFERROR(D3245/365.25,"")</f>
      </c>
      <c r="F3245" t="inlineStr">
        <is>
          <t/>
        </is>
      </c>
      <c r="G3245" t="inlineStr">
        <is>
          <t/>
        </is>
      </c>
      <c r="H3245" t="inlineStr">
        <is>
          <t/>
        </is>
      </c>
      <c r="I3245">
        <f>IF(D3245&gt;0,C3245/D3245,"")</f>
      </c>
      <c r="J3245">
        <f>IFERROR(B3245/B3244-1,"")</f>
      </c>
      <c r="K3245">
        <f>MAX(K3244,B3245)</f>
      </c>
      <c r="L3245">
        <f>IF(K3245&gt;0,B3245/K3245-1,"")</f>
      </c>
    </row>
    <row r="3246">
      <c r="A3246">
        <f>NAV!A3246</f>
      </c>
      <c r="B3246">
        <f>NAV!B3246</f>
      </c>
      <c r="C3246">
        <f>IFERROR(LN(B3246/B3245),"")</f>
      </c>
      <c r="D3246">
        <f>IFERROR(A3246-A3245,"")</f>
      </c>
      <c r="E3246">
        <f>IFERROR(D3246/365.25,"")</f>
      </c>
      <c r="F3246" t="inlineStr">
        <is>
          <t/>
        </is>
      </c>
      <c r="G3246" t="inlineStr">
        <is>
          <t/>
        </is>
      </c>
      <c r="H3246" t="inlineStr">
        <is>
          <t/>
        </is>
      </c>
      <c r="I3246">
        <f>IF(D3246&gt;0,C3246/D3246,"")</f>
      </c>
      <c r="J3246">
        <f>IFERROR(B3246/B3245-1,"")</f>
      </c>
      <c r="K3246">
        <f>MAX(K3245,B3246)</f>
      </c>
      <c r="L3246">
        <f>IF(K3246&gt;0,B3246/K3246-1,"")</f>
      </c>
    </row>
    <row r="3247">
      <c r="A3247">
        <f>NAV!A3247</f>
      </c>
      <c r="B3247">
        <f>NAV!B3247</f>
      </c>
      <c r="C3247">
        <f>IFERROR(LN(B3247/B3246),"")</f>
      </c>
      <c r="D3247">
        <f>IFERROR(A3247-A3246,"")</f>
      </c>
      <c r="E3247">
        <f>IFERROR(D3247/365.25,"")</f>
      </c>
      <c r="F3247" t="inlineStr">
        <is>
          <t/>
        </is>
      </c>
      <c r="G3247" t="inlineStr">
        <is>
          <t/>
        </is>
      </c>
      <c r="H3247" t="inlineStr">
        <is>
          <t/>
        </is>
      </c>
      <c r="I3247">
        <f>IF(D3247&gt;0,C3247/D3247,"")</f>
      </c>
      <c r="J3247">
        <f>IFERROR(B3247/B3246-1,"")</f>
      </c>
      <c r="K3247">
        <f>MAX(K3246,B3247)</f>
      </c>
      <c r="L3247">
        <f>IF(K3247&gt;0,B3247/K3247-1,"")</f>
      </c>
    </row>
    <row r="3248">
      <c r="A3248">
        <f>NAV!A3248</f>
      </c>
      <c r="B3248">
        <f>NAV!B3248</f>
      </c>
      <c r="C3248">
        <f>IFERROR(LN(B3248/B3247),"")</f>
      </c>
      <c r="D3248">
        <f>IFERROR(A3248-A3247,"")</f>
      </c>
      <c r="E3248">
        <f>IFERROR(D3248/365.25,"")</f>
      </c>
      <c r="F3248" t="inlineStr">
        <is>
          <t/>
        </is>
      </c>
      <c r="G3248" t="inlineStr">
        <is>
          <t/>
        </is>
      </c>
      <c r="H3248" t="inlineStr">
        <is>
          <t/>
        </is>
      </c>
      <c r="I3248">
        <f>IF(D3248&gt;0,C3248/D3248,"")</f>
      </c>
      <c r="J3248">
        <f>IFERROR(B3248/B3247-1,"")</f>
      </c>
      <c r="K3248">
        <f>MAX(K3247,B3248)</f>
      </c>
      <c r="L3248">
        <f>IF(K3248&gt;0,B3248/K3248-1,"")</f>
      </c>
    </row>
    <row r="3249">
      <c r="A3249">
        <f>NAV!A3249</f>
      </c>
      <c r="B3249">
        <f>NAV!B3249</f>
      </c>
      <c r="C3249">
        <f>IFERROR(LN(B3249/B3248),"")</f>
      </c>
      <c r="D3249">
        <f>IFERROR(A3249-A3248,"")</f>
      </c>
      <c r="E3249">
        <f>IFERROR(D3249/365.25,"")</f>
      </c>
      <c r="F3249" t="inlineStr">
        <is>
          <t/>
        </is>
      </c>
      <c r="G3249" t="inlineStr">
        <is>
          <t/>
        </is>
      </c>
      <c r="H3249" t="inlineStr">
        <is>
          <t/>
        </is>
      </c>
      <c r="I3249">
        <f>IF(D3249&gt;0,C3249/D3249,"")</f>
      </c>
      <c r="J3249">
        <f>IFERROR(B3249/B3248-1,"")</f>
      </c>
      <c r="K3249">
        <f>MAX(K3248,B3249)</f>
      </c>
      <c r="L3249">
        <f>IF(K3249&gt;0,B3249/K3249-1,"")</f>
      </c>
    </row>
    <row r="3250">
      <c r="A3250">
        <f>NAV!A3250</f>
      </c>
      <c r="B3250">
        <f>NAV!B3250</f>
      </c>
      <c r="C3250">
        <f>IFERROR(LN(B3250/B3249),"")</f>
      </c>
      <c r="D3250">
        <f>IFERROR(A3250-A3249,"")</f>
      </c>
      <c r="E3250">
        <f>IFERROR(D3250/365.25,"")</f>
      </c>
      <c r="F3250" t="inlineStr">
        <is>
          <t/>
        </is>
      </c>
      <c r="G3250" t="inlineStr">
        <is>
          <t/>
        </is>
      </c>
      <c r="H3250" t="inlineStr">
        <is>
          <t/>
        </is>
      </c>
      <c r="I3250">
        <f>IF(D3250&gt;0,C3250/D3250,"")</f>
      </c>
      <c r="J3250">
        <f>IFERROR(B3250/B3249-1,"")</f>
      </c>
      <c r="K3250">
        <f>MAX(K3249,B3250)</f>
      </c>
      <c r="L3250">
        <f>IF(K3250&gt;0,B3250/K3250-1,"")</f>
      </c>
    </row>
    <row r="3251">
      <c r="A3251">
        <f>NAV!A3251</f>
      </c>
      <c r="B3251">
        <f>NAV!B3251</f>
      </c>
      <c r="C3251">
        <f>IFERROR(LN(B3251/B3250),"")</f>
      </c>
      <c r="D3251">
        <f>IFERROR(A3251-A3250,"")</f>
      </c>
      <c r="E3251">
        <f>IFERROR(D3251/365.25,"")</f>
      </c>
      <c r="F3251" t="inlineStr">
        <is>
          <t/>
        </is>
      </c>
      <c r="G3251" t="inlineStr">
        <is>
          <t/>
        </is>
      </c>
      <c r="H3251" t="inlineStr">
        <is>
          <t/>
        </is>
      </c>
      <c r="I3251">
        <f>IF(D3251&gt;0,C3251/D3251,"")</f>
      </c>
      <c r="J3251">
        <f>IFERROR(B3251/B3250-1,"")</f>
      </c>
      <c r="K3251">
        <f>MAX(K3250,B3251)</f>
      </c>
      <c r="L3251">
        <f>IF(K3251&gt;0,B3251/K3251-1,"")</f>
      </c>
    </row>
    <row r="3252">
      <c r="A3252">
        <f>NAV!A3252</f>
      </c>
      <c r="B3252">
        <f>NAV!B3252</f>
      </c>
      <c r="C3252">
        <f>IFERROR(LN(B3252/B3251),"")</f>
      </c>
      <c r="D3252">
        <f>IFERROR(A3252-A3251,"")</f>
      </c>
      <c r="E3252">
        <f>IFERROR(D3252/365.25,"")</f>
      </c>
      <c r="F3252" t="inlineStr">
        <is>
          <t/>
        </is>
      </c>
      <c r="G3252" t="inlineStr">
        <is>
          <t/>
        </is>
      </c>
      <c r="H3252" t="inlineStr">
        <is>
          <t/>
        </is>
      </c>
      <c r="I3252">
        <f>IF(D3252&gt;0,C3252/D3252,"")</f>
      </c>
      <c r="J3252">
        <f>IFERROR(B3252/B3251-1,"")</f>
      </c>
      <c r="K3252">
        <f>MAX(K3251,B3252)</f>
      </c>
      <c r="L3252">
        <f>IF(K3252&gt;0,B3252/K3252-1,"")</f>
      </c>
    </row>
    <row r="3253">
      <c r="A3253">
        <f>NAV!A3253</f>
      </c>
      <c r="B3253">
        <f>NAV!B3253</f>
      </c>
      <c r="C3253">
        <f>IFERROR(LN(B3253/B3252),"")</f>
      </c>
      <c r="D3253">
        <f>IFERROR(A3253-A3252,"")</f>
      </c>
      <c r="E3253">
        <f>IFERROR(D3253/365.25,"")</f>
      </c>
      <c r="F3253" t="inlineStr">
        <is>
          <t/>
        </is>
      </c>
      <c r="G3253" t="inlineStr">
        <is>
          <t/>
        </is>
      </c>
      <c r="H3253" t="inlineStr">
        <is>
          <t/>
        </is>
      </c>
      <c r="I3253">
        <f>IF(D3253&gt;0,C3253/D3253,"")</f>
      </c>
      <c r="J3253">
        <f>IFERROR(B3253/B3252-1,"")</f>
      </c>
      <c r="K3253">
        <f>MAX(K3252,B3253)</f>
      </c>
      <c r="L3253">
        <f>IF(K3253&gt;0,B3253/K3253-1,"")</f>
      </c>
    </row>
    <row r="3254">
      <c r="A3254">
        <f>NAV!A3254</f>
      </c>
      <c r="B3254">
        <f>NAV!B3254</f>
      </c>
      <c r="C3254">
        <f>IFERROR(LN(B3254/B3253),"")</f>
      </c>
      <c r="D3254">
        <f>IFERROR(A3254-A3253,"")</f>
      </c>
      <c r="E3254">
        <f>IFERROR(D3254/365.25,"")</f>
      </c>
      <c r="F3254" t="inlineStr">
        <is>
          <t/>
        </is>
      </c>
      <c r="G3254" t="inlineStr">
        <is>
          <t/>
        </is>
      </c>
      <c r="H3254" t="inlineStr">
        <is>
          <t/>
        </is>
      </c>
      <c r="I3254">
        <f>IF(D3254&gt;0,C3254/D3254,"")</f>
      </c>
      <c r="J3254">
        <f>IFERROR(B3254/B3253-1,"")</f>
      </c>
      <c r="K3254">
        <f>MAX(K3253,B3254)</f>
      </c>
      <c r="L3254">
        <f>IF(K3254&gt;0,B3254/K3254-1,"")</f>
      </c>
    </row>
    <row r="3255">
      <c r="A3255">
        <f>NAV!A3255</f>
      </c>
      <c r="B3255">
        <f>NAV!B3255</f>
      </c>
      <c r="C3255">
        <f>IFERROR(LN(B3255/B3254),"")</f>
      </c>
      <c r="D3255">
        <f>IFERROR(A3255-A3254,"")</f>
      </c>
      <c r="E3255">
        <f>IFERROR(D3255/365.25,"")</f>
      </c>
      <c r="F3255" t="inlineStr">
        <is>
          <t/>
        </is>
      </c>
      <c r="G3255" t="inlineStr">
        <is>
          <t/>
        </is>
      </c>
      <c r="H3255" t="inlineStr">
        <is>
          <t/>
        </is>
      </c>
      <c r="I3255">
        <f>IF(D3255&gt;0,C3255/D3255,"")</f>
      </c>
      <c r="J3255">
        <f>IFERROR(B3255/B3254-1,"")</f>
      </c>
      <c r="K3255">
        <f>MAX(K3254,B3255)</f>
      </c>
      <c r="L3255">
        <f>IF(K3255&gt;0,B3255/K3255-1,"")</f>
      </c>
    </row>
    <row r="3256">
      <c r="A3256">
        <f>NAV!A3256</f>
      </c>
      <c r="B3256">
        <f>NAV!B3256</f>
      </c>
      <c r="C3256">
        <f>IFERROR(LN(B3256/B3255),"")</f>
      </c>
      <c r="D3256">
        <f>IFERROR(A3256-A3255,"")</f>
      </c>
      <c r="E3256">
        <f>IFERROR(D3256/365.25,"")</f>
      </c>
      <c r="F3256" t="inlineStr">
        <is>
          <t/>
        </is>
      </c>
      <c r="G3256" t="inlineStr">
        <is>
          <t/>
        </is>
      </c>
      <c r="H3256" t="inlineStr">
        <is>
          <t/>
        </is>
      </c>
      <c r="I3256">
        <f>IF(D3256&gt;0,C3256/D3256,"")</f>
      </c>
      <c r="J3256">
        <f>IFERROR(B3256/B3255-1,"")</f>
      </c>
      <c r="K3256">
        <f>MAX(K3255,B3256)</f>
      </c>
      <c r="L3256">
        <f>IF(K3256&gt;0,B3256/K3256-1,"")</f>
      </c>
    </row>
    <row r="3257">
      <c r="A3257">
        <f>NAV!A3257</f>
      </c>
      <c r="B3257">
        <f>NAV!B3257</f>
      </c>
      <c r="C3257">
        <f>IFERROR(LN(B3257/B3256),"")</f>
      </c>
      <c r="D3257">
        <f>IFERROR(A3257-A3256,"")</f>
      </c>
      <c r="E3257">
        <f>IFERROR(D3257/365.25,"")</f>
      </c>
      <c r="F3257" t="inlineStr">
        <is>
          <t/>
        </is>
      </c>
      <c r="G3257" t="inlineStr">
        <is>
          <t/>
        </is>
      </c>
      <c r="H3257" t="inlineStr">
        <is>
          <t/>
        </is>
      </c>
      <c r="I3257">
        <f>IF(D3257&gt;0,C3257/D3257,"")</f>
      </c>
      <c r="J3257">
        <f>IFERROR(B3257/B3256-1,"")</f>
      </c>
      <c r="K3257">
        <f>MAX(K3256,B3257)</f>
      </c>
      <c r="L3257">
        <f>IF(K3257&gt;0,B3257/K3257-1,"")</f>
      </c>
    </row>
    <row r="3258">
      <c r="A3258">
        <f>NAV!A3258</f>
      </c>
      <c r="B3258">
        <f>NAV!B3258</f>
      </c>
      <c r="C3258">
        <f>IFERROR(LN(B3258/B3257),"")</f>
      </c>
      <c r="D3258">
        <f>IFERROR(A3258-A3257,"")</f>
      </c>
      <c r="E3258">
        <f>IFERROR(D3258/365.25,"")</f>
      </c>
      <c r="F3258" t="inlineStr">
        <is>
          <t/>
        </is>
      </c>
      <c r="G3258" t="inlineStr">
        <is>
          <t/>
        </is>
      </c>
      <c r="H3258" t="inlineStr">
        <is>
          <t/>
        </is>
      </c>
      <c r="I3258">
        <f>IF(D3258&gt;0,C3258/D3258,"")</f>
      </c>
      <c r="J3258">
        <f>IFERROR(B3258/B3257-1,"")</f>
      </c>
      <c r="K3258">
        <f>MAX(K3257,B3258)</f>
      </c>
      <c r="L3258">
        <f>IF(K3258&gt;0,B3258/K3258-1,"")</f>
      </c>
    </row>
    <row r="3259">
      <c r="A3259">
        <f>NAV!A3259</f>
      </c>
      <c r="B3259">
        <f>NAV!B3259</f>
      </c>
      <c r="C3259">
        <f>IFERROR(LN(B3259/B3258),"")</f>
      </c>
      <c r="D3259">
        <f>IFERROR(A3259-A3258,"")</f>
      </c>
      <c r="E3259">
        <f>IFERROR(D3259/365.25,"")</f>
      </c>
      <c r="F3259" t="inlineStr">
        <is>
          <t/>
        </is>
      </c>
      <c r="G3259" t="inlineStr">
        <is>
          <t/>
        </is>
      </c>
      <c r="H3259" t="inlineStr">
        <is>
          <t/>
        </is>
      </c>
      <c r="I3259">
        <f>IF(D3259&gt;0,C3259/D3259,"")</f>
      </c>
      <c r="J3259">
        <f>IFERROR(B3259/B3258-1,"")</f>
      </c>
      <c r="K3259">
        <f>MAX(K3258,B3259)</f>
      </c>
      <c r="L3259">
        <f>IF(K3259&gt;0,B3259/K3259-1,"")</f>
      </c>
    </row>
    <row r="3260">
      <c r="A3260">
        <f>NAV!A3260</f>
      </c>
      <c r="B3260">
        <f>NAV!B3260</f>
      </c>
      <c r="C3260">
        <f>IFERROR(LN(B3260/B3259),"")</f>
      </c>
      <c r="D3260">
        <f>IFERROR(A3260-A3259,"")</f>
      </c>
      <c r="E3260">
        <f>IFERROR(D3260/365.25,"")</f>
      </c>
      <c r="F3260" t="inlineStr">
        <is>
          <t/>
        </is>
      </c>
      <c r="G3260" t="inlineStr">
        <is>
          <t/>
        </is>
      </c>
      <c r="H3260" t="inlineStr">
        <is>
          <t/>
        </is>
      </c>
      <c r="I3260">
        <f>IF(D3260&gt;0,C3260/D3260,"")</f>
      </c>
      <c r="J3260">
        <f>IFERROR(B3260/B3259-1,"")</f>
      </c>
      <c r="K3260">
        <f>MAX(K3259,B3260)</f>
      </c>
      <c r="L3260">
        <f>IF(K3260&gt;0,B3260/K3260-1,"")</f>
      </c>
    </row>
    <row r="3261">
      <c r="A3261">
        <f>NAV!A3261</f>
      </c>
      <c r="B3261">
        <f>NAV!B3261</f>
      </c>
      <c r="C3261">
        <f>IFERROR(LN(B3261/B3260),"")</f>
      </c>
      <c r="D3261">
        <f>IFERROR(A3261-A3260,"")</f>
      </c>
      <c r="E3261">
        <f>IFERROR(D3261/365.25,"")</f>
      </c>
      <c r="F3261" t="inlineStr">
        <is>
          <t/>
        </is>
      </c>
      <c r="G3261" t="inlineStr">
        <is>
          <t/>
        </is>
      </c>
      <c r="H3261" t="inlineStr">
        <is>
          <t/>
        </is>
      </c>
      <c r="I3261">
        <f>IF(D3261&gt;0,C3261/D3261,"")</f>
      </c>
      <c r="J3261">
        <f>IFERROR(B3261/B3260-1,"")</f>
      </c>
      <c r="K3261">
        <f>MAX(K3260,B3261)</f>
      </c>
      <c r="L3261">
        <f>IF(K3261&gt;0,B3261/K3261-1,"")</f>
      </c>
    </row>
    <row r="3262">
      <c r="A3262">
        <f>NAV!A3262</f>
      </c>
      <c r="B3262">
        <f>NAV!B3262</f>
      </c>
      <c r="C3262">
        <f>IFERROR(LN(B3262/B3261),"")</f>
      </c>
      <c r="D3262">
        <f>IFERROR(A3262-A3261,"")</f>
      </c>
      <c r="E3262">
        <f>IFERROR(D3262/365.25,"")</f>
      </c>
      <c r="F3262" t="inlineStr">
        <is>
          <t/>
        </is>
      </c>
      <c r="G3262" t="inlineStr">
        <is>
          <t/>
        </is>
      </c>
      <c r="H3262" t="inlineStr">
        <is>
          <t/>
        </is>
      </c>
      <c r="I3262">
        <f>IF(D3262&gt;0,C3262/D3262,"")</f>
      </c>
      <c r="J3262">
        <f>IFERROR(B3262/B3261-1,"")</f>
      </c>
      <c r="K3262">
        <f>MAX(K3261,B3262)</f>
      </c>
      <c r="L3262">
        <f>IF(K3262&gt;0,B3262/K3262-1,"")</f>
      </c>
    </row>
    <row r="3263">
      <c r="A3263">
        <f>NAV!A3263</f>
      </c>
      <c r="B3263">
        <f>NAV!B3263</f>
      </c>
      <c r="C3263">
        <f>IFERROR(LN(B3263/B3262),"")</f>
      </c>
      <c r="D3263">
        <f>IFERROR(A3263-A3262,"")</f>
      </c>
      <c r="E3263">
        <f>IFERROR(D3263/365.25,"")</f>
      </c>
      <c r="F3263" t="inlineStr">
        <is>
          <t/>
        </is>
      </c>
      <c r="G3263" t="inlineStr">
        <is>
          <t/>
        </is>
      </c>
      <c r="H3263" t="inlineStr">
        <is>
          <t/>
        </is>
      </c>
      <c r="I3263">
        <f>IF(D3263&gt;0,C3263/D3263,"")</f>
      </c>
      <c r="J3263">
        <f>IFERROR(B3263/B3262-1,"")</f>
      </c>
      <c r="K3263">
        <f>MAX(K3262,B3263)</f>
      </c>
      <c r="L3263">
        <f>IF(K3263&gt;0,B3263/K3263-1,"")</f>
      </c>
    </row>
    <row r="3264">
      <c r="A3264">
        <f>NAV!A3264</f>
      </c>
      <c r="B3264">
        <f>NAV!B3264</f>
      </c>
      <c r="C3264">
        <f>IFERROR(LN(B3264/B3263),"")</f>
      </c>
      <c r="D3264">
        <f>IFERROR(A3264-A3263,"")</f>
      </c>
      <c r="E3264">
        <f>IFERROR(D3264/365.25,"")</f>
      </c>
      <c r="F3264" t="inlineStr">
        <is>
          <t/>
        </is>
      </c>
      <c r="G3264" t="inlineStr">
        <is>
          <t/>
        </is>
      </c>
      <c r="H3264" t="inlineStr">
        <is>
          <t/>
        </is>
      </c>
      <c r="I3264">
        <f>IF(D3264&gt;0,C3264/D3264,"")</f>
      </c>
      <c r="J3264">
        <f>IFERROR(B3264/B3263-1,"")</f>
      </c>
      <c r="K3264">
        <f>MAX(K3263,B3264)</f>
      </c>
      <c r="L3264">
        <f>IF(K3264&gt;0,B3264/K3264-1,"")</f>
      </c>
    </row>
    <row r="3265">
      <c r="A3265">
        <f>NAV!A3265</f>
      </c>
      <c r="B3265">
        <f>NAV!B3265</f>
      </c>
      <c r="C3265">
        <f>IFERROR(LN(B3265/B3264),"")</f>
      </c>
      <c r="D3265">
        <f>IFERROR(A3265-A3264,"")</f>
      </c>
      <c r="E3265">
        <f>IFERROR(D3265/365.25,"")</f>
      </c>
      <c r="F3265" t="inlineStr">
        <is>
          <t/>
        </is>
      </c>
      <c r="G3265" t="inlineStr">
        <is>
          <t/>
        </is>
      </c>
      <c r="H3265" t="inlineStr">
        <is>
          <t/>
        </is>
      </c>
      <c r="I3265">
        <f>IF(D3265&gt;0,C3265/D3265,"")</f>
      </c>
      <c r="J3265">
        <f>IFERROR(B3265/B3264-1,"")</f>
      </c>
      <c r="K3265">
        <f>MAX(K3264,B3265)</f>
      </c>
      <c r="L3265">
        <f>IF(K3265&gt;0,B3265/K3265-1,"")</f>
      </c>
    </row>
    <row r="3266">
      <c r="A3266">
        <f>NAV!A3266</f>
      </c>
      <c r="B3266">
        <f>NAV!B3266</f>
      </c>
      <c r="C3266">
        <f>IFERROR(LN(B3266/B3265),"")</f>
      </c>
      <c r="D3266">
        <f>IFERROR(A3266-A3265,"")</f>
      </c>
      <c r="E3266">
        <f>IFERROR(D3266/365.25,"")</f>
      </c>
      <c r="F3266" t="inlineStr">
        <is>
          <t/>
        </is>
      </c>
      <c r="G3266" t="inlineStr">
        <is>
          <t/>
        </is>
      </c>
      <c r="H3266" t="inlineStr">
        <is>
          <t/>
        </is>
      </c>
      <c r="I3266">
        <f>IF(D3266&gt;0,C3266/D3266,"")</f>
      </c>
      <c r="J3266">
        <f>IFERROR(B3266/B3265-1,"")</f>
      </c>
      <c r="K3266">
        <f>MAX(K3265,B3266)</f>
      </c>
      <c r="L3266">
        <f>IF(K3266&gt;0,B3266/K3266-1,"")</f>
      </c>
    </row>
    <row r="3267">
      <c r="A3267">
        <f>NAV!A3267</f>
      </c>
      <c r="B3267">
        <f>NAV!B3267</f>
      </c>
      <c r="C3267">
        <f>IFERROR(LN(B3267/B3266),"")</f>
      </c>
      <c r="D3267">
        <f>IFERROR(A3267-A3266,"")</f>
      </c>
      <c r="E3267">
        <f>IFERROR(D3267/365.25,"")</f>
      </c>
      <c r="F3267" t="inlineStr">
        <is>
          <t/>
        </is>
      </c>
      <c r="G3267" t="inlineStr">
        <is>
          <t/>
        </is>
      </c>
      <c r="H3267" t="inlineStr">
        <is>
          <t/>
        </is>
      </c>
      <c r="I3267">
        <f>IF(D3267&gt;0,C3267/D3267,"")</f>
      </c>
      <c r="J3267">
        <f>IFERROR(B3267/B3266-1,"")</f>
      </c>
      <c r="K3267">
        <f>MAX(K3266,B3267)</f>
      </c>
      <c r="L3267">
        <f>IF(K3267&gt;0,B3267/K3267-1,"")</f>
      </c>
    </row>
    <row r="3268">
      <c r="A3268">
        <f>NAV!A3268</f>
      </c>
      <c r="B3268">
        <f>NAV!B3268</f>
      </c>
      <c r="C3268">
        <f>IFERROR(LN(B3268/B3267),"")</f>
      </c>
      <c r="D3268">
        <f>IFERROR(A3268-A3267,"")</f>
      </c>
      <c r="E3268">
        <f>IFERROR(D3268/365.25,"")</f>
      </c>
      <c r="F3268" t="inlineStr">
        <is>
          <t/>
        </is>
      </c>
      <c r="G3268" t="inlineStr">
        <is>
          <t/>
        </is>
      </c>
      <c r="H3268" t="inlineStr">
        <is>
          <t/>
        </is>
      </c>
      <c r="I3268">
        <f>IF(D3268&gt;0,C3268/D3268,"")</f>
      </c>
      <c r="J3268">
        <f>IFERROR(B3268/B3267-1,"")</f>
      </c>
      <c r="K3268">
        <f>MAX(K3267,B3268)</f>
      </c>
      <c r="L3268">
        <f>IF(K3268&gt;0,B3268/K3268-1,"")</f>
      </c>
    </row>
    <row r="3269">
      <c r="A3269">
        <f>NAV!A3269</f>
      </c>
      <c r="B3269">
        <f>NAV!B3269</f>
      </c>
      <c r="C3269">
        <f>IFERROR(LN(B3269/B3268),"")</f>
      </c>
      <c r="D3269">
        <f>IFERROR(A3269-A3268,"")</f>
      </c>
      <c r="E3269">
        <f>IFERROR(D3269/365.25,"")</f>
      </c>
      <c r="F3269" t="inlineStr">
        <is>
          <t/>
        </is>
      </c>
      <c r="G3269" t="inlineStr">
        <is>
          <t/>
        </is>
      </c>
      <c r="H3269" t="inlineStr">
        <is>
          <t/>
        </is>
      </c>
      <c r="I3269">
        <f>IF(D3269&gt;0,C3269/D3269,"")</f>
      </c>
      <c r="J3269">
        <f>IFERROR(B3269/B3268-1,"")</f>
      </c>
      <c r="K3269">
        <f>MAX(K3268,B3269)</f>
      </c>
      <c r="L3269">
        <f>IF(K3269&gt;0,B3269/K3269-1,"")</f>
      </c>
    </row>
    <row r="3270">
      <c r="A3270">
        <f>NAV!A3270</f>
      </c>
      <c r="B3270">
        <f>NAV!B3270</f>
      </c>
      <c r="C3270">
        <f>IFERROR(LN(B3270/B3269),"")</f>
      </c>
      <c r="D3270">
        <f>IFERROR(A3270-A3269,"")</f>
      </c>
      <c r="E3270">
        <f>IFERROR(D3270/365.25,"")</f>
      </c>
      <c r="F3270" t="inlineStr">
        <is>
          <t/>
        </is>
      </c>
      <c r="G3270" t="inlineStr">
        <is>
          <t/>
        </is>
      </c>
      <c r="H3270" t="inlineStr">
        <is>
          <t/>
        </is>
      </c>
      <c r="I3270">
        <f>IF(D3270&gt;0,C3270/D3270,"")</f>
      </c>
      <c r="J3270">
        <f>IFERROR(B3270/B3269-1,"")</f>
      </c>
      <c r="K3270">
        <f>MAX(K3269,B3270)</f>
      </c>
      <c r="L3270">
        <f>IF(K3270&gt;0,B3270/K3270-1,"")</f>
      </c>
    </row>
    <row r="3271">
      <c r="A3271">
        <f>NAV!A3271</f>
      </c>
      <c r="B3271">
        <f>NAV!B3271</f>
      </c>
      <c r="C3271">
        <f>IFERROR(LN(B3271/B3270),"")</f>
      </c>
      <c r="D3271">
        <f>IFERROR(A3271-A3270,"")</f>
      </c>
      <c r="E3271">
        <f>IFERROR(D3271/365.25,"")</f>
      </c>
      <c r="F3271" t="inlineStr">
        <is>
          <t/>
        </is>
      </c>
      <c r="G3271" t="inlineStr">
        <is>
          <t/>
        </is>
      </c>
      <c r="H3271" t="inlineStr">
        <is>
          <t/>
        </is>
      </c>
      <c r="I3271">
        <f>IF(D3271&gt;0,C3271/D3271,"")</f>
      </c>
      <c r="J3271">
        <f>IFERROR(B3271/B3270-1,"")</f>
      </c>
      <c r="K3271">
        <f>MAX(K3270,B3271)</f>
      </c>
      <c r="L3271">
        <f>IF(K3271&gt;0,B3271/K3271-1,"")</f>
      </c>
    </row>
    <row r="3272">
      <c r="A3272">
        <f>NAV!A3272</f>
      </c>
      <c r="B3272">
        <f>NAV!B3272</f>
      </c>
      <c r="C3272">
        <f>IFERROR(LN(B3272/B3271),"")</f>
      </c>
      <c r="D3272">
        <f>IFERROR(A3272-A3271,"")</f>
      </c>
      <c r="E3272">
        <f>IFERROR(D3272/365.25,"")</f>
      </c>
      <c r="F3272" t="inlineStr">
        <is>
          <t/>
        </is>
      </c>
      <c r="G3272" t="inlineStr">
        <is>
          <t/>
        </is>
      </c>
      <c r="H3272" t="inlineStr">
        <is>
          <t/>
        </is>
      </c>
      <c r="I3272">
        <f>IF(D3272&gt;0,C3272/D3272,"")</f>
      </c>
      <c r="J3272">
        <f>IFERROR(B3272/B3271-1,"")</f>
      </c>
      <c r="K3272">
        <f>MAX(K3271,B3272)</f>
      </c>
      <c r="L3272">
        <f>IF(K3272&gt;0,B3272/K3272-1,"")</f>
      </c>
    </row>
    <row r="3273">
      <c r="A3273">
        <f>NAV!A3273</f>
      </c>
      <c r="B3273">
        <f>NAV!B3273</f>
      </c>
      <c r="C3273">
        <f>IFERROR(LN(B3273/B3272),"")</f>
      </c>
      <c r="D3273">
        <f>IFERROR(A3273-A3272,"")</f>
      </c>
      <c r="E3273">
        <f>IFERROR(D3273/365.25,"")</f>
      </c>
      <c r="F3273" t="inlineStr">
        <is>
          <t/>
        </is>
      </c>
      <c r="G3273" t="inlineStr">
        <is>
          <t/>
        </is>
      </c>
      <c r="H3273" t="inlineStr">
        <is>
          <t/>
        </is>
      </c>
      <c r="I3273">
        <f>IF(D3273&gt;0,C3273/D3273,"")</f>
      </c>
      <c r="J3273">
        <f>IFERROR(B3273/B3272-1,"")</f>
      </c>
      <c r="K3273">
        <f>MAX(K3272,B3273)</f>
      </c>
      <c r="L3273">
        <f>IF(K3273&gt;0,B3273/K3273-1,"")</f>
      </c>
    </row>
    <row r="3274">
      <c r="A3274">
        <f>NAV!A3274</f>
      </c>
      <c r="B3274">
        <f>NAV!B3274</f>
      </c>
      <c r="C3274">
        <f>IFERROR(LN(B3274/B3273),"")</f>
      </c>
      <c r="D3274">
        <f>IFERROR(A3274-A3273,"")</f>
      </c>
      <c r="E3274">
        <f>IFERROR(D3274/365.25,"")</f>
      </c>
      <c r="F3274" t="inlineStr">
        <is>
          <t/>
        </is>
      </c>
      <c r="G3274" t="inlineStr">
        <is>
          <t/>
        </is>
      </c>
      <c r="H3274" t="inlineStr">
        <is>
          <t/>
        </is>
      </c>
      <c r="I3274">
        <f>IF(D3274&gt;0,C3274/D3274,"")</f>
      </c>
      <c r="J3274">
        <f>IFERROR(B3274/B3273-1,"")</f>
      </c>
      <c r="K3274">
        <f>MAX(K3273,B3274)</f>
      </c>
      <c r="L3274">
        <f>IF(K3274&gt;0,B3274/K3274-1,"")</f>
      </c>
    </row>
    <row r="3275">
      <c r="A3275">
        <f>NAV!A3275</f>
      </c>
      <c r="B3275">
        <f>NAV!B3275</f>
      </c>
      <c r="C3275">
        <f>IFERROR(LN(B3275/B3274),"")</f>
      </c>
      <c r="D3275">
        <f>IFERROR(A3275-A3274,"")</f>
      </c>
      <c r="E3275">
        <f>IFERROR(D3275/365.25,"")</f>
      </c>
      <c r="F3275" t="inlineStr">
        <is>
          <t/>
        </is>
      </c>
      <c r="G3275" t="inlineStr">
        <is>
          <t/>
        </is>
      </c>
      <c r="H3275" t="inlineStr">
        <is>
          <t/>
        </is>
      </c>
      <c r="I3275">
        <f>IF(D3275&gt;0,C3275/D3275,"")</f>
      </c>
      <c r="J3275">
        <f>IFERROR(B3275/B3274-1,"")</f>
      </c>
      <c r="K3275">
        <f>MAX(K3274,B3275)</f>
      </c>
      <c r="L3275">
        <f>IF(K3275&gt;0,B3275/K3275-1,"")</f>
      </c>
    </row>
    <row r="3276">
      <c r="A3276">
        <f>NAV!A3276</f>
      </c>
      <c r="B3276">
        <f>NAV!B3276</f>
      </c>
      <c r="C3276">
        <f>IFERROR(LN(B3276/B3275),"")</f>
      </c>
      <c r="D3276">
        <f>IFERROR(A3276-A3275,"")</f>
      </c>
      <c r="E3276">
        <f>IFERROR(D3276/365.25,"")</f>
      </c>
      <c r="F3276" t="inlineStr">
        <is>
          <t/>
        </is>
      </c>
      <c r="G3276" t="inlineStr">
        <is>
          <t/>
        </is>
      </c>
      <c r="H3276" t="inlineStr">
        <is>
          <t/>
        </is>
      </c>
      <c r="I3276">
        <f>IF(D3276&gt;0,C3276/D3276,"")</f>
      </c>
      <c r="J3276">
        <f>IFERROR(B3276/B3275-1,"")</f>
      </c>
      <c r="K3276">
        <f>MAX(K3275,B3276)</f>
      </c>
      <c r="L3276">
        <f>IF(K3276&gt;0,B3276/K3276-1,"")</f>
      </c>
    </row>
    <row r="3277">
      <c r="A3277">
        <f>NAV!A3277</f>
      </c>
      <c r="B3277">
        <f>NAV!B3277</f>
      </c>
      <c r="C3277">
        <f>IFERROR(LN(B3277/B3276),"")</f>
      </c>
      <c r="D3277">
        <f>IFERROR(A3277-A3276,"")</f>
      </c>
      <c r="E3277">
        <f>IFERROR(D3277/365.25,"")</f>
      </c>
      <c r="F3277" t="inlineStr">
        <is>
          <t/>
        </is>
      </c>
      <c r="G3277" t="inlineStr">
        <is>
          <t/>
        </is>
      </c>
      <c r="H3277" t="inlineStr">
        <is>
          <t/>
        </is>
      </c>
      <c r="I3277">
        <f>IF(D3277&gt;0,C3277/D3277,"")</f>
      </c>
      <c r="J3277">
        <f>IFERROR(B3277/B3276-1,"")</f>
      </c>
      <c r="K3277">
        <f>MAX(K3276,B3277)</f>
      </c>
      <c r="L3277">
        <f>IF(K3277&gt;0,B3277/K3277-1,"")</f>
      </c>
    </row>
    <row r="3278">
      <c r="A3278">
        <f>NAV!A3278</f>
      </c>
      <c r="B3278">
        <f>NAV!B3278</f>
      </c>
      <c r="C3278">
        <f>IFERROR(LN(B3278/B3277),"")</f>
      </c>
      <c r="D3278">
        <f>IFERROR(A3278-A3277,"")</f>
      </c>
      <c r="E3278">
        <f>IFERROR(D3278/365.25,"")</f>
      </c>
      <c r="F3278" t="inlineStr">
        <is>
          <t/>
        </is>
      </c>
      <c r="G3278" t="inlineStr">
        <is>
          <t/>
        </is>
      </c>
      <c r="H3278" t="inlineStr">
        <is>
          <t/>
        </is>
      </c>
      <c r="I3278">
        <f>IF(D3278&gt;0,C3278/D3278,"")</f>
      </c>
      <c r="J3278">
        <f>IFERROR(B3278/B3277-1,"")</f>
      </c>
      <c r="K3278">
        <f>MAX(K3277,B3278)</f>
      </c>
      <c r="L3278">
        <f>IF(K3278&gt;0,B3278/K3278-1,"")</f>
      </c>
    </row>
    <row r="3279">
      <c r="A3279">
        <f>NAV!A3279</f>
      </c>
      <c r="B3279">
        <f>NAV!B3279</f>
      </c>
      <c r="C3279">
        <f>IFERROR(LN(B3279/B3278),"")</f>
      </c>
      <c r="D3279">
        <f>IFERROR(A3279-A3278,"")</f>
      </c>
      <c r="E3279">
        <f>IFERROR(D3279/365.25,"")</f>
      </c>
      <c r="F3279" t="inlineStr">
        <is>
          <t/>
        </is>
      </c>
      <c r="G3279" t="inlineStr">
        <is>
          <t/>
        </is>
      </c>
      <c r="H3279" t="inlineStr">
        <is>
          <t/>
        </is>
      </c>
      <c r="I3279">
        <f>IF(D3279&gt;0,C3279/D3279,"")</f>
      </c>
      <c r="J3279">
        <f>IFERROR(B3279/B3278-1,"")</f>
      </c>
      <c r="K3279">
        <f>MAX(K3278,B3279)</f>
      </c>
      <c r="L3279">
        <f>IF(K3279&gt;0,B3279/K3279-1,"")</f>
      </c>
    </row>
    <row r="3280">
      <c r="A3280">
        <f>NAV!A3280</f>
      </c>
      <c r="B3280">
        <f>NAV!B3280</f>
      </c>
      <c r="C3280">
        <f>IFERROR(LN(B3280/B3279),"")</f>
      </c>
      <c r="D3280">
        <f>IFERROR(A3280-A3279,"")</f>
      </c>
      <c r="E3280">
        <f>IFERROR(D3280/365.25,"")</f>
      </c>
      <c r="F3280" t="inlineStr">
        <is>
          <t/>
        </is>
      </c>
      <c r="G3280" t="inlineStr">
        <is>
          <t/>
        </is>
      </c>
      <c r="H3280" t="inlineStr">
        <is>
          <t/>
        </is>
      </c>
      <c r="I3280">
        <f>IF(D3280&gt;0,C3280/D3280,"")</f>
      </c>
      <c r="J3280">
        <f>IFERROR(B3280/B3279-1,"")</f>
      </c>
      <c r="K3280">
        <f>MAX(K3279,B3280)</f>
      </c>
      <c r="L3280">
        <f>IF(K3280&gt;0,B3280/K3280-1,"")</f>
      </c>
    </row>
    <row r="3281">
      <c r="A3281">
        <f>NAV!A3281</f>
      </c>
      <c r="B3281">
        <f>NAV!B3281</f>
      </c>
      <c r="C3281">
        <f>IFERROR(LN(B3281/B3280),"")</f>
      </c>
      <c r="D3281">
        <f>IFERROR(A3281-A3280,"")</f>
      </c>
      <c r="E3281">
        <f>IFERROR(D3281/365.25,"")</f>
      </c>
      <c r="F3281" t="inlineStr">
        <is>
          <t/>
        </is>
      </c>
      <c r="G3281" t="inlineStr">
        <is>
          <t/>
        </is>
      </c>
      <c r="H3281" t="inlineStr">
        <is>
          <t/>
        </is>
      </c>
      <c r="I3281">
        <f>IF(D3281&gt;0,C3281/D3281,"")</f>
      </c>
      <c r="J3281">
        <f>IFERROR(B3281/B3280-1,"")</f>
      </c>
      <c r="K3281">
        <f>MAX(K3280,B3281)</f>
      </c>
      <c r="L3281">
        <f>IF(K3281&gt;0,B3281/K3281-1,"")</f>
      </c>
    </row>
    <row r="3282">
      <c r="A3282">
        <f>NAV!A3282</f>
      </c>
      <c r="B3282">
        <f>NAV!B3282</f>
      </c>
      <c r="C3282">
        <f>IFERROR(LN(B3282/B3281),"")</f>
      </c>
      <c r="D3282">
        <f>IFERROR(A3282-A3281,"")</f>
      </c>
      <c r="E3282">
        <f>IFERROR(D3282/365.25,"")</f>
      </c>
      <c r="F3282" t="inlineStr">
        <is>
          <t/>
        </is>
      </c>
      <c r="G3282" t="inlineStr">
        <is>
          <t/>
        </is>
      </c>
      <c r="H3282" t="inlineStr">
        <is>
          <t/>
        </is>
      </c>
      <c r="I3282">
        <f>IF(D3282&gt;0,C3282/D3282,"")</f>
      </c>
      <c r="J3282">
        <f>IFERROR(B3282/B3281-1,"")</f>
      </c>
      <c r="K3282">
        <f>MAX(K3281,B3282)</f>
      </c>
      <c r="L3282">
        <f>IF(K3282&gt;0,B3282/K3282-1,"")</f>
      </c>
    </row>
    <row r="3283">
      <c r="A3283">
        <f>NAV!A3283</f>
      </c>
      <c r="B3283">
        <f>NAV!B3283</f>
      </c>
      <c r="C3283">
        <f>IFERROR(LN(B3283/B3282),"")</f>
      </c>
      <c r="D3283">
        <f>IFERROR(A3283-A3282,"")</f>
      </c>
      <c r="E3283">
        <f>IFERROR(D3283/365.25,"")</f>
      </c>
      <c r="F3283" t="inlineStr">
        <is>
          <t/>
        </is>
      </c>
      <c r="G3283" t="inlineStr">
        <is>
          <t/>
        </is>
      </c>
      <c r="H3283" t="inlineStr">
        <is>
          <t/>
        </is>
      </c>
      <c r="I3283">
        <f>IF(D3283&gt;0,C3283/D3283,"")</f>
      </c>
      <c r="J3283">
        <f>IFERROR(B3283/B3282-1,"")</f>
      </c>
      <c r="K3283">
        <f>MAX(K3282,B3283)</f>
      </c>
      <c r="L3283">
        <f>IF(K3283&gt;0,B3283/K3283-1,"")</f>
      </c>
    </row>
    <row r="3284">
      <c r="A3284">
        <f>NAV!A3284</f>
      </c>
      <c r="B3284">
        <f>NAV!B3284</f>
      </c>
      <c r="C3284">
        <f>IFERROR(LN(B3284/B3283),"")</f>
      </c>
      <c r="D3284">
        <f>IFERROR(A3284-A3283,"")</f>
      </c>
      <c r="E3284">
        <f>IFERROR(D3284/365.25,"")</f>
      </c>
      <c r="F3284" t="inlineStr">
        <is>
          <t/>
        </is>
      </c>
      <c r="G3284" t="inlineStr">
        <is>
          <t/>
        </is>
      </c>
      <c r="H3284" t="inlineStr">
        <is>
          <t/>
        </is>
      </c>
      <c r="I3284">
        <f>IF(D3284&gt;0,C3284/D3284,"")</f>
      </c>
      <c r="J3284">
        <f>IFERROR(B3284/B3283-1,"")</f>
      </c>
      <c r="K3284">
        <f>MAX(K3283,B3284)</f>
      </c>
      <c r="L3284">
        <f>IF(K3284&gt;0,B3284/K3284-1,"")</f>
      </c>
    </row>
    <row r="3285">
      <c r="A3285">
        <f>NAV!A3285</f>
      </c>
      <c r="B3285">
        <f>NAV!B3285</f>
      </c>
      <c r="C3285">
        <f>IFERROR(LN(B3285/B3284),"")</f>
      </c>
      <c r="D3285">
        <f>IFERROR(A3285-A3284,"")</f>
      </c>
      <c r="E3285">
        <f>IFERROR(D3285/365.25,"")</f>
      </c>
      <c r="F3285" t="inlineStr">
        <is>
          <t/>
        </is>
      </c>
      <c r="G3285" t="inlineStr">
        <is>
          <t/>
        </is>
      </c>
      <c r="H3285" t="inlineStr">
        <is>
          <t/>
        </is>
      </c>
      <c r="I3285">
        <f>IF(D3285&gt;0,C3285/D3285,"")</f>
      </c>
      <c r="J3285">
        <f>IFERROR(B3285/B3284-1,"")</f>
      </c>
      <c r="K3285">
        <f>MAX(K3284,B3285)</f>
      </c>
      <c r="L3285">
        <f>IF(K3285&gt;0,B3285/K3285-1,"")</f>
      </c>
    </row>
    <row r="3286">
      <c r="A3286">
        <f>NAV!A3286</f>
      </c>
      <c r="B3286">
        <f>NAV!B3286</f>
      </c>
      <c r="C3286">
        <f>IFERROR(LN(B3286/B3285),"")</f>
      </c>
      <c r="D3286">
        <f>IFERROR(A3286-A3285,"")</f>
      </c>
      <c r="E3286">
        <f>IFERROR(D3286/365.25,"")</f>
      </c>
      <c r="F3286" t="inlineStr">
        <is>
          <t/>
        </is>
      </c>
      <c r="G3286" t="inlineStr">
        <is>
          <t/>
        </is>
      </c>
      <c r="H3286" t="inlineStr">
        <is>
          <t/>
        </is>
      </c>
      <c r="I3286">
        <f>IF(D3286&gt;0,C3286/D3286,"")</f>
      </c>
      <c r="J3286">
        <f>IFERROR(B3286/B3285-1,"")</f>
      </c>
      <c r="K3286">
        <f>MAX(K3285,B3286)</f>
      </c>
      <c r="L3286">
        <f>IF(K3286&gt;0,B3286/K3286-1,"")</f>
      </c>
    </row>
    <row r="3287">
      <c r="A3287">
        <f>NAV!A3287</f>
      </c>
      <c r="B3287">
        <f>NAV!B3287</f>
      </c>
      <c r="C3287">
        <f>IFERROR(LN(B3287/B3286),"")</f>
      </c>
      <c r="D3287">
        <f>IFERROR(A3287-A3286,"")</f>
      </c>
      <c r="E3287">
        <f>IFERROR(D3287/365.25,"")</f>
      </c>
      <c r="F3287" t="inlineStr">
        <is>
          <t/>
        </is>
      </c>
      <c r="G3287" t="inlineStr">
        <is>
          <t/>
        </is>
      </c>
      <c r="H3287" t="inlineStr">
        <is>
          <t/>
        </is>
      </c>
      <c r="I3287">
        <f>IF(D3287&gt;0,C3287/D3287,"")</f>
      </c>
      <c r="J3287">
        <f>IFERROR(B3287/B3286-1,"")</f>
      </c>
      <c r="K3287">
        <f>MAX(K3286,B3287)</f>
      </c>
      <c r="L3287">
        <f>IF(K3287&gt;0,B3287/K3287-1,"")</f>
      </c>
    </row>
    <row r="3288">
      <c r="A3288">
        <f>NAV!A3288</f>
      </c>
      <c r="B3288">
        <f>NAV!B3288</f>
      </c>
      <c r="C3288">
        <f>IFERROR(LN(B3288/B3287),"")</f>
      </c>
      <c r="D3288">
        <f>IFERROR(A3288-A3287,"")</f>
      </c>
      <c r="E3288">
        <f>IFERROR(D3288/365.25,"")</f>
      </c>
      <c r="F3288" t="inlineStr">
        <is>
          <t/>
        </is>
      </c>
      <c r="G3288" t="inlineStr">
        <is>
          <t/>
        </is>
      </c>
      <c r="H3288" t="inlineStr">
        <is>
          <t/>
        </is>
      </c>
      <c r="I3288">
        <f>IF(D3288&gt;0,C3288/D3288,"")</f>
      </c>
      <c r="J3288">
        <f>IFERROR(B3288/B3287-1,"")</f>
      </c>
      <c r="K3288">
        <f>MAX(K3287,B3288)</f>
      </c>
      <c r="L3288">
        <f>IF(K3288&gt;0,B3288/K3288-1,"")</f>
      </c>
    </row>
    <row r="3289">
      <c r="A3289">
        <f>NAV!A3289</f>
      </c>
      <c r="B3289">
        <f>NAV!B3289</f>
      </c>
      <c r="C3289">
        <f>IFERROR(LN(B3289/B3288),"")</f>
      </c>
      <c r="D3289">
        <f>IFERROR(A3289-A3288,"")</f>
      </c>
      <c r="E3289">
        <f>IFERROR(D3289/365.25,"")</f>
      </c>
      <c r="F3289" t="inlineStr">
        <is>
          <t/>
        </is>
      </c>
      <c r="G3289" t="inlineStr">
        <is>
          <t/>
        </is>
      </c>
      <c r="H3289" t="inlineStr">
        <is>
          <t/>
        </is>
      </c>
      <c r="I3289">
        <f>IF(D3289&gt;0,C3289/D3289,"")</f>
      </c>
      <c r="J3289">
        <f>IFERROR(B3289/B3288-1,"")</f>
      </c>
      <c r="K3289">
        <f>MAX(K3288,B3289)</f>
      </c>
      <c r="L3289">
        <f>IF(K3289&gt;0,B3289/K3289-1,"")</f>
      </c>
    </row>
    <row r="3290">
      <c r="A3290">
        <f>NAV!A3290</f>
      </c>
      <c r="B3290">
        <f>NAV!B3290</f>
      </c>
      <c r="C3290">
        <f>IFERROR(LN(B3290/B3289),"")</f>
      </c>
      <c r="D3290">
        <f>IFERROR(A3290-A3289,"")</f>
      </c>
      <c r="E3290">
        <f>IFERROR(D3290/365.25,"")</f>
      </c>
      <c r="F3290" t="inlineStr">
        <is>
          <t/>
        </is>
      </c>
      <c r="G3290" t="inlineStr">
        <is>
          <t/>
        </is>
      </c>
      <c r="H3290" t="inlineStr">
        <is>
          <t/>
        </is>
      </c>
      <c r="I3290">
        <f>IF(D3290&gt;0,C3290/D3290,"")</f>
      </c>
      <c r="J3290">
        <f>IFERROR(B3290/B3289-1,"")</f>
      </c>
      <c r="K3290">
        <f>MAX(K3289,B3290)</f>
      </c>
      <c r="L3290">
        <f>IF(K3290&gt;0,B3290/K3290-1,"")</f>
      </c>
    </row>
    <row r="3291">
      <c r="A3291">
        <f>NAV!A3291</f>
      </c>
      <c r="B3291">
        <f>NAV!B3291</f>
      </c>
      <c r="C3291">
        <f>IFERROR(LN(B3291/B3290),"")</f>
      </c>
      <c r="D3291">
        <f>IFERROR(A3291-A3290,"")</f>
      </c>
      <c r="E3291">
        <f>IFERROR(D3291/365.25,"")</f>
      </c>
      <c r="F3291" t="inlineStr">
        <is>
          <t/>
        </is>
      </c>
      <c r="G3291" t="inlineStr">
        <is>
          <t/>
        </is>
      </c>
      <c r="H3291" t="inlineStr">
        <is>
          <t/>
        </is>
      </c>
      <c r="I3291">
        <f>IF(D3291&gt;0,C3291/D3291,"")</f>
      </c>
      <c r="J3291">
        <f>IFERROR(B3291/B3290-1,"")</f>
      </c>
      <c r="K3291">
        <f>MAX(K3290,B3291)</f>
      </c>
      <c r="L3291">
        <f>IF(K3291&gt;0,B3291/K3291-1,"")</f>
      </c>
    </row>
    <row r="3292">
      <c r="A3292">
        <f>NAV!A3292</f>
      </c>
      <c r="B3292">
        <f>NAV!B3292</f>
      </c>
      <c r="C3292">
        <f>IFERROR(LN(B3292/B3291),"")</f>
      </c>
      <c r="D3292">
        <f>IFERROR(A3292-A3291,"")</f>
      </c>
      <c r="E3292">
        <f>IFERROR(D3292/365.25,"")</f>
      </c>
      <c r="F3292" t="inlineStr">
        <is>
          <t/>
        </is>
      </c>
      <c r="G3292" t="inlineStr">
        <is>
          <t/>
        </is>
      </c>
      <c r="H3292" t="inlineStr">
        <is>
          <t/>
        </is>
      </c>
      <c r="I3292">
        <f>IF(D3292&gt;0,C3292/D3292,"")</f>
      </c>
      <c r="J3292">
        <f>IFERROR(B3292/B3291-1,"")</f>
      </c>
      <c r="K3292">
        <f>MAX(K3291,B3292)</f>
      </c>
      <c r="L3292">
        <f>IF(K3292&gt;0,B3292/K3292-1,"")</f>
      </c>
    </row>
    <row r="3293">
      <c r="A3293">
        <f>NAV!A3293</f>
      </c>
      <c r="B3293">
        <f>NAV!B3293</f>
      </c>
      <c r="C3293">
        <f>IFERROR(LN(B3293/B3292),"")</f>
      </c>
      <c r="D3293">
        <f>IFERROR(A3293-A3292,"")</f>
      </c>
      <c r="E3293">
        <f>IFERROR(D3293/365.25,"")</f>
      </c>
      <c r="F3293" t="inlineStr">
        <is>
          <t/>
        </is>
      </c>
      <c r="G3293" t="inlineStr">
        <is>
          <t/>
        </is>
      </c>
      <c r="H3293" t="inlineStr">
        <is>
          <t/>
        </is>
      </c>
      <c r="I3293">
        <f>IF(D3293&gt;0,C3293/D3293,"")</f>
      </c>
      <c r="J3293">
        <f>IFERROR(B3293/B3292-1,"")</f>
      </c>
      <c r="K3293">
        <f>MAX(K3292,B3293)</f>
      </c>
      <c r="L3293">
        <f>IF(K3293&gt;0,B3293/K3293-1,"")</f>
      </c>
    </row>
    <row r="3294">
      <c r="A3294">
        <f>NAV!A3294</f>
      </c>
      <c r="B3294">
        <f>NAV!B3294</f>
      </c>
      <c r="C3294">
        <f>IFERROR(LN(B3294/B3293),"")</f>
      </c>
      <c r="D3294">
        <f>IFERROR(A3294-A3293,"")</f>
      </c>
      <c r="E3294">
        <f>IFERROR(D3294/365.25,"")</f>
      </c>
      <c r="F3294" t="inlineStr">
        <is>
          <t/>
        </is>
      </c>
      <c r="G3294" t="inlineStr">
        <is>
          <t/>
        </is>
      </c>
      <c r="H3294" t="inlineStr">
        <is>
          <t/>
        </is>
      </c>
      <c r="I3294">
        <f>IF(D3294&gt;0,C3294/D3294,"")</f>
      </c>
      <c r="J3294">
        <f>IFERROR(B3294/B3293-1,"")</f>
      </c>
      <c r="K3294">
        <f>MAX(K3293,B3294)</f>
      </c>
      <c r="L3294">
        <f>IF(K3294&gt;0,B3294/K3294-1,"")</f>
      </c>
    </row>
    <row r="3295">
      <c r="A3295">
        <f>NAV!A3295</f>
      </c>
      <c r="B3295">
        <f>NAV!B3295</f>
      </c>
      <c r="C3295">
        <f>IFERROR(LN(B3295/B3294),"")</f>
      </c>
      <c r="D3295">
        <f>IFERROR(A3295-A3294,"")</f>
      </c>
      <c r="E3295">
        <f>IFERROR(D3295/365.25,"")</f>
      </c>
      <c r="F3295" t="inlineStr">
        <is>
          <t/>
        </is>
      </c>
      <c r="G3295" t="inlineStr">
        <is>
          <t/>
        </is>
      </c>
      <c r="H3295" t="inlineStr">
        <is>
          <t/>
        </is>
      </c>
      <c r="I3295">
        <f>IF(D3295&gt;0,C3295/D3295,"")</f>
      </c>
      <c r="J3295">
        <f>IFERROR(B3295/B3294-1,"")</f>
      </c>
      <c r="K3295">
        <f>MAX(K3294,B3295)</f>
      </c>
      <c r="L3295">
        <f>IF(K3295&gt;0,B3295/K3295-1,"")</f>
      </c>
    </row>
    <row r="3296">
      <c r="A3296">
        <f>NAV!A3296</f>
      </c>
      <c r="B3296">
        <f>NAV!B3296</f>
      </c>
      <c r="C3296">
        <f>IFERROR(LN(B3296/B3295),"")</f>
      </c>
      <c r="D3296">
        <f>IFERROR(A3296-A3295,"")</f>
      </c>
      <c r="E3296">
        <f>IFERROR(D3296/365.25,"")</f>
      </c>
      <c r="F3296" t="inlineStr">
        <is>
          <t/>
        </is>
      </c>
      <c r="G3296" t="inlineStr">
        <is>
          <t/>
        </is>
      </c>
      <c r="H3296" t="inlineStr">
        <is>
          <t/>
        </is>
      </c>
      <c r="I3296">
        <f>IF(D3296&gt;0,C3296/D3296,"")</f>
      </c>
      <c r="J3296">
        <f>IFERROR(B3296/B3295-1,"")</f>
      </c>
      <c r="K3296">
        <f>MAX(K3295,B3296)</f>
      </c>
      <c r="L3296">
        <f>IF(K3296&gt;0,B3296/K3296-1,"")</f>
      </c>
    </row>
    <row r="3297">
      <c r="A3297">
        <f>NAV!A3297</f>
      </c>
      <c r="B3297">
        <f>NAV!B3297</f>
      </c>
      <c r="C3297">
        <f>IFERROR(LN(B3297/B3296),"")</f>
      </c>
      <c r="D3297">
        <f>IFERROR(A3297-A3296,"")</f>
      </c>
      <c r="E3297">
        <f>IFERROR(D3297/365.25,"")</f>
      </c>
      <c r="F3297" t="inlineStr">
        <is>
          <t/>
        </is>
      </c>
      <c r="G3297" t="inlineStr">
        <is>
          <t/>
        </is>
      </c>
      <c r="H3297" t="inlineStr">
        <is>
          <t/>
        </is>
      </c>
      <c r="I3297">
        <f>IF(D3297&gt;0,C3297/D3297,"")</f>
      </c>
      <c r="J3297">
        <f>IFERROR(B3297/B3296-1,"")</f>
      </c>
      <c r="K3297">
        <f>MAX(K3296,B3297)</f>
      </c>
      <c r="L3297">
        <f>IF(K3297&gt;0,B3297/K3297-1,"")</f>
      </c>
    </row>
    <row r="3298">
      <c r="A3298">
        <f>NAV!A3298</f>
      </c>
      <c r="B3298">
        <f>NAV!B3298</f>
      </c>
      <c r="C3298">
        <f>IFERROR(LN(B3298/B3297),"")</f>
      </c>
      <c r="D3298">
        <f>IFERROR(A3298-A3297,"")</f>
      </c>
      <c r="E3298">
        <f>IFERROR(D3298/365.25,"")</f>
      </c>
      <c r="F3298" t="inlineStr">
        <is>
          <t/>
        </is>
      </c>
      <c r="G3298" t="inlineStr">
        <is>
          <t/>
        </is>
      </c>
      <c r="H3298" t="inlineStr">
        <is>
          <t/>
        </is>
      </c>
      <c r="I3298">
        <f>IF(D3298&gt;0,C3298/D3298,"")</f>
      </c>
      <c r="J3298">
        <f>IFERROR(B3298/B3297-1,"")</f>
      </c>
      <c r="K3298">
        <f>MAX(K3297,B3298)</f>
      </c>
      <c r="L3298">
        <f>IF(K3298&gt;0,B3298/K3298-1,"")</f>
      </c>
    </row>
    <row r="3299">
      <c r="A3299">
        <f>NAV!A3299</f>
      </c>
      <c r="B3299">
        <f>NAV!B3299</f>
      </c>
      <c r="C3299">
        <f>IFERROR(LN(B3299/B3298),"")</f>
      </c>
      <c r="D3299">
        <f>IFERROR(A3299-A3298,"")</f>
      </c>
      <c r="E3299">
        <f>IFERROR(D3299/365.25,"")</f>
      </c>
      <c r="F3299" t="inlineStr">
        <is>
          <t/>
        </is>
      </c>
      <c r="G3299" t="inlineStr">
        <is>
          <t/>
        </is>
      </c>
      <c r="H3299" t="inlineStr">
        <is>
          <t/>
        </is>
      </c>
      <c r="I3299">
        <f>IF(D3299&gt;0,C3299/D3299,"")</f>
      </c>
      <c r="J3299">
        <f>IFERROR(B3299/B3298-1,"")</f>
      </c>
      <c r="K3299">
        <f>MAX(K3298,B3299)</f>
      </c>
      <c r="L3299">
        <f>IF(K3299&gt;0,B3299/K3299-1,"")</f>
      </c>
    </row>
    <row r="3300">
      <c r="A3300">
        <f>NAV!A3300</f>
      </c>
      <c r="B3300">
        <f>NAV!B3300</f>
      </c>
      <c r="C3300">
        <f>IFERROR(LN(B3300/B3299),"")</f>
      </c>
      <c r="D3300">
        <f>IFERROR(A3300-A3299,"")</f>
      </c>
      <c r="E3300">
        <f>IFERROR(D3300/365.25,"")</f>
      </c>
      <c r="F3300" t="inlineStr">
        <is>
          <t/>
        </is>
      </c>
      <c r="G3300" t="inlineStr">
        <is>
          <t/>
        </is>
      </c>
      <c r="H3300" t="inlineStr">
        <is>
          <t/>
        </is>
      </c>
      <c r="I3300">
        <f>IF(D3300&gt;0,C3300/D3300,"")</f>
      </c>
      <c r="J3300">
        <f>IFERROR(B3300/B3299-1,"")</f>
      </c>
      <c r="K3300">
        <f>MAX(K3299,B3300)</f>
      </c>
      <c r="L3300">
        <f>IF(K3300&gt;0,B3300/K3300-1,"")</f>
      </c>
    </row>
    <row r="3301">
      <c r="A3301">
        <f>NAV!A3301</f>
      </c>
      <c r="B3301">
        <f>NAV!B3301</f>
      </c>
      <c r="C3301">
        <f>IFERROR(LN(B3301/B3300),"")</f>
      </c>
      <c r="D3301">
        <f>IFERROR(A3301-A3300,"")</f>
      </c>
      <c r="E3301">
        <f>IFERROR(D3301/365.25,"")</f>
      </c>
      <c r="F3301" t="inlineStr">
        <is>
          <t/>
        </is>
      </c>
      <c r="G3301" t="inlineStr">
        <is>
          <t/>
        </is>
      </c>
      <c r="H3301" t="inlineStr">
        <is>
          <t/>
        </is>
      </c>
      <c r="I3301">
        <f>IF(D3301&gt;0,C3301/D3301,"")</f>
      </c>
      <c r="J3301">
        <f>IFERROR(B3301/B3300-1,"")</f>
      </c>
      <c r="K3301">
        <f>MAX(K3300,B3301)</f>
      </c>
      <c r="L3301">
        <f>IF(K3301&gt;0,B3301/K3301-1,"")</f>
      </c>
    </row>
    <row r="3302">
      <c r="A3302">
        <f>NAV!A3302</f>
      </c>
      <c r="B3302">
        <f>NAV!B3302</f>
      </c>
      <c r="C3302">
        <f>IFERROR(LN(B3302/B3301),"")</f>
      </c>
      <c r="D3302">
        <f>IFERROR(A3302-A3301,"")</f>
      </c>
      <c r="E3302">
        <f>IFERROR(D3302/365.25,"")</f>
      </c>
      <c r="F3302" t="inlineStr">
        <is>
          <t/>
        </is>
      </c>
      <c r="G3302" t="inlineStr">
        <is>
          <t/>
        </is>
      </c>
      <c r="H3302" t="inlineStr">
        <is>
          <t/>
        </is>
      </c>
      <c r="I3302">
        <f>IF(D3302&gt;0,C3302/D3302,"")</f>
      </c>
      <c r="J3302">
        <f>IFERROR(B3302/B3301-1,"")</f>
      </c>
      <c r="K3302">
        <f>MAX(K3301,B3302)</f>
      </c>
      <c r="L3302">
        <f>IF(K3302&gt;0,B3302/K3302-1,"")</f>
      </c>
    </row>
    <row r="3303">
      <c r="A3303">
        <f>NAV!A3303</f>
      </c>
      <c r="B3303">
        <f>NAV!B3303</f>
      </c>
      <c r="C3303">
        <f>IFERROR(LN(B3303/B3302),"")</f>
      </c>
      <c r="D3303">
        <f>IFERROR(A3303-A3302,"")</f>
      </c>
      <c r="E3303">
        <f>IFERROR(D3303/365.25,"")</f>
      </c>
      <c r="F3303" t="inlineStr">
        <is>
          <t/>
        </is>
      </c>
      <c r="G3303" t="inlineStr">
        <is>
          <t/>
        </is>
      </c>
      <c r="H3303" t="inlineStr">
        <is>
          <t/>
        </is>
      </c>
      <c r="I3303">
        <f>IF(D3303&gt;0,C3303/D3303,"")</f>
      </c>
      <c r="J3303">
        <f>IFERROR(B3303/B3302-1,"")</f>
      </c>
      <c r="K3303">
        <f>MAX(K3302,B3303)</f>
      </c>
      <c r="L3303">
        <f>IF(K3303&gt;0,B3303/K3303-1,"")</f>
      </c>
    </row>
    <row r="3304">
      <c r="A3304">
        <f>NAV!A3304</f>
      </c>
      <c r="B3304">
        <f>NAV!B3304</f>
      </c>
      <c r="C3304">
        <f>IFERROR(LN(B3304/B3303),"")</f>
      </c>
      <c r="D3304">
        <f>IFERROR(A3304-A3303,"")</f>
      </c>
      <c r="E3304">
        <f>IFERROR(D3304/365.25,"")</f>
      </c>
      <c r="F3304" t="inlineStr">
        <is>
          <t/>
        </is>
      </c>
      <c r="G3304" t="inlineStr">
        <is>
          <t/>
        </is>
      </c>
      <c r="H3304" t="inlineStr">
        <is>
          <t/>
        </is>
      </c>
      <c r="I3304">
        <f>IF(D3304&gt;0,C3304/D3304,"")</f>
      </c>
      <c r="J3304">
        <f>IFERROR(B3304/B3303-1,"")</f>
      </c>
      <c r="K3304">
        <f>MAX(K3303,B3304)</f>
      </c>
      <c r="L3304">
        <f>IF(K3304&gt;0,B3304/K3304-1,"")</f>
      </c>
    </row>
    <row r="3305">
      <c r="A3305">
        <f>NAV!A3305</f>
      </c>
      <c r="B3305">
        <f>NAV!B3305</f>
      </c>
      <c r="C3305">
        <f>IFERROR(LN(B3305/B3304),"")</f>
      </c>
      <c r="D3305">
        <f>IFERROR(A3305-A3304,"")</f>
      </c>
      <c r="E3305">
        <f>IFERROR(D3305/365.25,"")</f>
      </c>
      <c r="F3305" t="inlineStr">
        <is>
          <t/>
        </is>
      </c>
      <c r="G3305" t="inlineStr">
        <is>
          <t/>
        </is>
      </c>
      <c r="H3305" t="inlineStr">
        <is>
          <t/>
        </is>
      </c>
      <c r="I3305">
        <f>IF(D3305&gt;0,C3305/D3305,"")</f>
      </c>
      <c r="J3305">
        <f>IFERROR(B3305/B3304-1,"")</f>
      </c>
      <c r="K3305">
        <f>MAX(K3304,B3305)</f>
      </c>
      <c r="L3305">
        <f>IF(K3305&gt;0,B3305/K3305-1,"")</f>
      </c>
    </row>
    <row r="3306">
      <c r="A3306">
        <f>NAV!A3306</f>
      </c>
      <c r="B3306">
        <f>NAV!B3306</f>
      </c>
      <c r="C3306">
        <f>IFERROR(LN(B3306/B3305),"")</f>
      </c>
      <c r="D3306">
        <f>IFERROR(A3306-A3305,"")</f>
      </c>
      <c r="E3306">
        <f>IFERROR(D3306/365.25,"")</f>
      </c>
      <c r="F3306" t="inlineStr">
        <is>
          <t/>
        </is>
      </c>
      <c r="G3306" t="inlineStr">
        <is>
          <t/>
        </is>
      </c>
      <c r="H3306" t="inlineStr">
        <is>
          <t/>
        </is>
      </c>
      <c r="I3306">
        <f>IF(D3306&gt;0,C3306/D3306,"")</f>
      </c>
      <c r="J3306">
        <f>IFERROR(B3306/B3305-1,"")</f>
      </c>
      <c r="K3306">
        <f>MAX(K3305,B3306)</f>
      </c>
      <c r="L3306">
        <f>IF(K3306&gt;0,B3306/K3306-1,"")</f>
      </c>
    </row>
    <row r="3307">
      <c r="A3307">
        <f>NAV!A3307</f>
      </c>
      <c r="B3307">
        <f>NAV!B3307</f>
      </c>
      <c r="C3307">
        <f>IFERROR(LN(B3307/B3306),"")</f>
      </c>
      <c r="D3307">
        <f>IFERROR(A3307-A3306,"")</f>
      </c>
      <c r="E3307">
        <f>IFERROR(D3307/365.25,"")</f>
      </c>
      <c r="F3307" t="inlineStr">
        <is>
          <t/>
        </is>
      </c>
      <c r="G3307" t="inlineStr">
        <is>
          <t/>
        </is>
      </c>
      <c r="H3307" t="inlineStr">
        <is>
          <t/>
        </is>
      </c>
      <c r="I3307">
        <f>IF(D3307&gt;0,C3307/D3307,"")</f>
      </c>
      <c r="J3307">
        <f>IFERROR(B3307/B3306-1,"")</f>
      </c>
      <c r="K3307">
        <f>MAX(K3306,B3307)</f>
      </c>
      <c r="L3307">
        <f>IF(K3307&gt;0,B3307/K3307-1,"")</f>
      </c>
    </row>
    <row r="3308">
      <c r="A3308">
        <f>NAV!A3308</f>
      </c>
      <c r="B3308">
        <f>NAV!B3308</f>
      </c>
      <c r="C3308">
        <f>IFERROR(LN(B3308/B3307),"")</f>
      </c>
      <c r="D3308">
        <f>IFERROR(A3308-A3307,"")</f>
      </c>
      <c r="E3308">
        <f>IFERROR(D3308/365.25,"")</f>
      </c>
      <c r="F3308" t="inlineStr">
        <is>
          <t/>
        </is>
      </c>
      <c r="G3308" t="inlineStr">
        <is>
          <t/>
        </is>
      </c>
      <c r="H3308" t="inlineStr">
        <is>
          <t/>
        </is>
      </c>
      <c r="I3308">
        <f>IF(D3308&gt;0,C3308/D3308,"")</f>
      </c>
      <c r="J3308">
        <f>IFERROR(B3308/B3307-1,"")</f>
      </c>
      <c r="K3308">
        <f>MAX(K3307,B3308)</f>
      </c>
      <c r="L3308">
        <f>IF(K3308&gt;0,B3308/K3308-1,"")</f>
      </c>
    </row>
    <row r="3309">
      <c r="A3309">
        <f>NAV!A3309</f>
      </c>
      <c r="B3309">
        <f>NAV!B3309</f>
      </c>
      <c r="C3309">
        <f>IFERROR(LN(B3309/B3308),"")</f>
      </c>
      <c r="D3309">
        <f>IFERROR(A3309-A3308,"")</f>
      </c>
      <c r="E3309">
        <f>IFERROR(D3309/365.25,"")</f>
      </c>
      <c r="F3309" t="inlineStr">
        <is>
          <t/>
        </is>
      </c>
      <c r="G3309" t="inlineStr">
        <is>
          <t/>
        </is>
      </c>
      <c r="H3309" t="inlineStr">
        <is>
          <t/>
        </is>
      </c>
      <c r="I3309">
        <f>IF(D3309&gt;0,C3309/D3309,"")</f>
      </c>
      <c r="J3309">
        <f>IFERROR(B3309/B3308-1,"")</f>
      </c>
      <c r="K3309">
        <f>MAX(K3308,B3309)</f>
      </c>
      <c r="L3309">
        <f>IF(K3309&gt;0,B3309/K3309-1,"")</f>
      </c>
    </row>
    <row r="3310">
      <c r="A3310">
        <f>NAV!A3310</f>
      </c>
      <c r="B3310">
        <f>NAV!B3310</f>
      </c>
      <c r="C3310">
        <f>IFERROR(LN(B3310/B3309),"")</f>
      </c>
      <c r="D3310">
        <f>IFERROR(A3310-A3309,"")</f>
      </c>
      <c r="E3310">
        <f>IFERROR(D3310/365.25,"")</f>
      </c>
      <c r="F3310" t="inlineStr">
        <is>
          <t/>
        </is>
      </c>
      <c r="G3310" t="inlineStr">
        <is>
          <t/>
        </is>
      </c>
      <c r="H3310" t="inlineStr">
        <is>
          <t/>
        </is>
      </c>
      <c r="I3310">
        <f>IF(D3310&gt;0,C3310/D3310,"")</f>
      </c>
      <c r="J3310">
        <f>IFERROR(B3310/B3309-1,"")</f>
      </c>
      <c r="K3310">
        <f>MAX(K3309,B3310)</f>
      </c>
      <c r="L3310">
        <f>IF(K3310&gt;0,B3310/K3310-1,"")</f>
      </c>
    </row>
    <row r="3311">
      <c r="A3311">
        <f>NAV!A3311</f>
      </c>
      <c r="B3311">
        <f>NAV!B3311</f>
      </c>
      <c r="C3311">
        <f>IFERROR(LN(B3311/B3310),"")</f>
      </c>
      <c r="D3311">
        <f>IFERROR(A3311-A3310,"")</f>
      </c>
      <c r="E3311">
        <f>IFERROR(D3311/365.25,"")</f>
      </c>
      <c r="F3311" t="inlineStr">
        <is>
          <t/>
        </is>
      </c>
      <c r="G3311" t="inlineStr">
        <is>
          <t/>
        </is>
      </c>
      <c r="H3311" t="inlineStr">
        <is>
          <t/>
        </is>
      </c>
      <c r="I3311">
        <f>IF(D3311&gt;0,C3311/D3311,"")</f>
      </c>
      <c r="J3311">
        <f>IFERROR(B3311/B3310-1,"")</f>
      </c>
      <c r="K3311">
        <f>MAX(K3310,B3311)</f>
      </c>
      <c r="L3311">
        <f>IF(K3311&gt;0,B3311/K3311-1,"")</f>
      </c>
    </row>
    <row r="3312">
      <c r="A3312">
        <f>NAV!A3312</f>
      </c>
      <c r="B3312">
        <f>NAV!B3312</f>
      </c>
      <c r="C3312">
        <f>IFERROR(LN(B3312/B3311),"")</f>
      </c>
      <c r="D3312">
        <f>IFERROR(A3312-A3311,"")</f>
      </c>
      <c r="E3312">
        <f>IFERROR(D3312/365.25,"")</f>
      </c>
      <c r="F3312" t="inlineStr">
        <is>
          <t/>
        </is>
      </c>
      <c r="G3312" t="inlineStr">
        <is>
          <t/>
        </is>
      </c>
      <c r="H3312" t="inlineStr">
        <is>
          <t/>
        </is>
      </c>
      <c r="I3312">
        <f>IF(D3312&gt;0,C3312/D3312,"")</f>
      </c>
      <c r="J3312">
        <f>IFERROR(B3312/B3311-1,"")</f>
      </c>
      <c r="K3312">
        <f>MAX(K3311,B3312)</f>
      </c>
      <c r="L3312">
        <f>IF(K3312&gt;0,B3312/K3312-1,"")</f>
      </c>
    </row>
    <row r="3313">
      <c r="A3313">
        <f>NAV!A3313</f>
      </c>
      <c r="B3313">
        <f>NAV!B3313</f>
      </c>
      <c r="C3313">
        <f>IFERROR(LN(B3313/B3312),"")</f>
      </c>
      <c r="D3313">
        <f>IFERROR(A3313-A3312,"")</f>
      </c>
      <c r="E3313">
        <f>IFERROR(D3313/365.25,"")</f>
      </c>
      <c r="F3313" t="inlineStr">
        <is>
          <t/>
        </is>
      </c>
      <c r="G3313" t="inlineStr">
        <is>
          <t/>
        </is>
      </c>
      <c r="H3313" t="inlineStr">
        <is>
          <t/>
        </is>
      </c>
      <c r="I3313">
        <f>IF(D3313&gt;0,C3313/D3313,"")</f>
      </c>
      <c r="J3313">
        <f>IFERROR(B3313/B3312-1,"")</f>
      </c>
      <c r="K3313">
        <f>MAX(K3312,B3313)</f>
      </c>
      <c r="L3313">
        <f>IF(K3313&gt;0,B3313/K3313-1,"")</f>
      </c>
    </row>
    <row r="3314">
      <c r="A3314">
        <f>NAV!A3314</f>
      </c>
      <c r="B3314">
        <f>NAV!B3314</f>
      </c>
      <c r="C3314">
        <f>IFERROR(LN(B3314/B3313),"")</f>
      </c>
      <c r="D3314">
        <f>IFERROR(A3314-A3313,"")</f>
      </c>
      <c r="E3314">
        <f>IFERROR(D3314/365.25,"")</f>
      </c>
      <c r="F3314" t="inlineStr">
        <is>
          <t/>
        </is>
      </c>
      <c r="G3314" t="inlineStr">
        <is>
          <t/>
        </is>
      </c>
      <c r="H3314" t="inlineStr">
        <is>
          <t/>
        </is>
      </c>
      <c r="I3314">
        <f>IF(D3314&gt;0,C3314/D3314,"")</f>
      </c>
      <c r="J3314">
        <f>IFERROR(B3314/B3313-1,"")</f>
      </c>
      <c r="K3314">
        <f>MAX(K3313,B3314)</f>
      </c>
      <c r="L3314">
        <f>IF(K3314&gt;0,B3314/K3314-1,"")</f>
      </c>
    </row>
    <row r="3315">
      <c r="A3315">
        <f>NAV!A3315</f>
      </c>
      <c r="B3315">
        <f>NAV!B3315</f>
      </c>
      <c r="C3315">
        <f>IFERROR(LN(B3315/B3314),"")</f>
      </c>
      <c r="D3315">
        <f>IFERROR(A3315-A3314,"")</f>
      </c>
      <c r="E3315">
        <f>IFERROR(D3315/365.25,"")</f>
      </c>
      <c r="F3315" t="inlineStr">
        <is>
          <t/>
        </is>
      </c>
      <c r="G3315" t="inlineStr">
        <is>
          <t/>
        </is>
      </c>
      <c r="H3315" t="inlineStr">
        <is>
          <t/>
        </is>
      </c>
      <c r="I3315">
        <f>IF(D3315&gt;0,C3315/D3315,"")</f>
      </c>
      <c r="J3315">
        <f>IFERROR(B3315/B3314-1,"")</f>
      </c>
      <c r="K3315">
        <f>MAX(K3314,B3315)</f>
      </c>
      <c r="L3315">
        <f>IF(K3315&gt;0,B3315/K3315-1,"")</f>
      </c>
    </row>
    <row r="3316">
      <c r="A3316">
        <f>NAV!A3316</f>
      </c>
      <c r="B3316">
        <f>NAV!B3316</f>
      </c>
      <c r="C3316">
        <f>IFERROR(LN(B3316/B3315),"")</f>
      </c>
      <c r="D3316">
        <f>IFERROR(A3316-A3315,"")</f>
      </c>
      <c r="E3316">
        <f>IFERROR(D3316/365.25,"")</f>
      </c>
      <c r="F3316" t="inlineStr">
        <is>
          <t/>
        </is>
      </c>
      <c r="G3316" t="inlineStr">
        <is>
          <t/>
        </is>
      </c>
      <c r="H3316" t="inlineStr">
        <is>
          <t/>
        </is>
      </c>
      <c r="I3316">
        <f>IF(D3316&gt;0,C3316/D3316,"")</f>
      </c>
      <c r="J3316">
        <f>IFERROR(B3316/B3315-1,"")</f>
      </c>
      <c r="K3316">
        <f>MAX(K3315,B3316)</f>
      </c>
      <c r="L3316">
        <f>IF(K3316&gt;0,B3316/K3316-1,"")</f>
      </c>
    </row>
    <row r="3317">
      <c r="A3317">
        <f>NAV!A3317</f>
      </c>
      <c r="B3317">
        <f>NAV!B3317</f>
      </c>
      <c r="C3317">
        <f>IFERROR(LN(B3317/B3316),"")</f>
      </c>
      <c r="D3317">
        <f>IFERROR(A3317-A3316,"")</f>
      </c>
      <c r="E3317">
        <f>IFERROR(D3317/365.25,"")</f>
      </c>
      <c r="F3317" t="inlineStr">
        <is>
          <t/>
        </is>
      </c>
      <c r="G3317" t="inlineStr">
        <is>
          <t/>
        </is>
      </c>
      <c r="H3317" t="inlineStr">
        <is>
          <t/>
        </is>
      </c>
      <c r="I3317">
        <f>IF(D3317&gt;0,C3317/D3317,"")</f>
      </c>
      <c r="J3317">
        <f>IFERROR(B3317/B3316-1,"")</f>
      </c>
      <c r="K3317">
        <f>MAX(K3316,B3317)</f>
      </c>
      <c r="L3317">
        <f>IF(K3317&gt;0,B3317/K3317-1,"")</f>
      </c>
    </row>
    <row r="3318">
      <c r="A3318">
        <f>NAV!A3318</f>
      </c>
      <c r="B3318">
        <f>NAV!B3318</f>
      </c>
      <c r="C3318">
        <f>IFERROR(LN(B3318/B3317),"")</f>
      </c>
      <c r="D3318">
        <f>IFERROR(A3318-A3317,"")</f>
      </c>
      <c r="E3318">
        <f>IFERROR(D3318/365.25,"")</f>
      </c>
      <c r="F3318" t="inlineStr">
        <is>
          <t/>
        </is>
      </c>
      <c r="G3318" t="inlineStr">
        <is>
          <t/>
        </is>
      </c>
      <c r="H3318" t="inlineStr">
        <is>
          <t/>
        </is>
      </c>
      <c r="I3318">
        <f>IF(D3318&gt;0,C3318/D3318,"")</f>
      </c>
      <c r="J3318">
        <f>IFERROR(B3318/B3317-1,"")</f>
      </c>
      <c r="K3318">
        <f>MAX(K3317,B3318)</f>
      </c>
      <c r="L3318">
        <f>IF(K3318&gt;0,B3318/K3318-1,"")</f>
      </c>
    </row>
    <row r="3319">
      <c r="A3319">
        <f>NAV!A3319</f>
      </c>
      <c r="B3319">
        <f>NAV!B3319</f>
      </c>
      <c r="C3319">
        <f>IFERROR(LN(B3319/B3318),"")</f>
      </c>
      <c r="D3319">
        <f>IFERROR(A3319-A3318,"")</f>
      </c>
      <c r="E3319">
        <f>IFERROR(D3319/365.25,"")</f>
      </c>
      <c r="F3319" t="inlineStr">
        <is>
          <t/>
        </is>
      </c>
      <c r="G3319" t="inlineStr">
        <is>
          <t/>
        </is>
      </c>
      <c r="H3319" t="inlineStr">
        <is>
          <t/>
        </is>
      </c>
      <c r="I3319">
        <f>IF(D3319&gt;0,C3319/D3319,"")</f>
      </c>
      <c r="J3319">
        <f>IFERROR(B3319/B3318-1,"")</f>
      </c>
      <c r="K3319">
        <f>MAX(K3318,B3319)</f>
      </c>
      <c r="L3319">
        <f>IF(K3319&gt;0,B3319/K3319-1,"")</f>
      </c>
    </row>
    <row r="3320">
      <c r="A3320">
        <f>NAV!A3320</f>
      </c>
      <c r="B3320">
        <f>NAV!B3320</f>
      </c>
      <c r="C3320">
        <f>IFERROR(LN(B3320/B3319),"")</f>
      </c>
      <c r="D3320">
        <f>IFERROR(A3320-A3319,"")</f>
      </c>
      <c r="E3320">
        <f>IFERROR(D3320/365.25,"")</f>
      </c>
      <c r="F3320" t="inlineStr">
        <is>
          <t/>
        </is>
      </c>
      <c r="G3320" t="inlineStr">
        <is>
          <t/>
        </is>
      </c>
      <c r="H3320" t="inlineStr">
        <is>
          <t/>
        </is>
      </c>
      <c r="I3320">
        <f>IF(D3320&gt;0,C3320/D3320,"")</f>
      </c>
      <c r="J3320">
        <f>IFERROR(B3320/B3319-1,"")</f>
      </c>
      <c r="K3320">
        <f>MAX(K3319,B3320)</f>
      </c>
      <c r="L3320">
        <f>IF(K3320&gt;0,B3320/K3320-1,"")</f>
      </c>
    </row>
    <row r="3321">
      <c r="A3321">
        <f>NAV!A3321</f>
      </c>
      <c r="B3321">
        <f>NAV!B3321</f>
      </c>
      <c r="C3321">
        <f>IFERROR(LN(B3321/B3320),"")</f>
      </c>
      <c r="D3321">
        <f>IFERROR(A3321-A3320,"")</f>
      </c>
      <c r="E3321">
        <f>IFERROR(D3321/365.25,"")</f>
      </c>
      <c r="F3321" t="inlineStr">
        <is>
          <t/>
        </is>
      </c>
      <c r="G3321" t="inlineStr">
        <is>
          <t/>
        </is>
      </c>
      <c r="H3321" t="inlineStr">
        <is>
          <t/>
        </is>
      </c>
      <c r="I3321">
        <f>IF(D3321&gt;0,C3321/D3321,"")</f>
      </c>
      <c r="J3321">
        <f>IFERROR(B3321/B3320-1,"")</f>
      </c>
      <c r="K3321">
        <f>MAX(K3320,B3321)</f>
      </c>
      <c r="L3321">
        <f>IF(K3321&gt;0,B3321/K3321-1,"")</f>
      </c>
    </row>
    <row r="3322">
      <c r="A3322">
        <f>NAV!A3322</f>
      </c>
      <c r="B3322">
        <f>NAV!B3322</f>
      </c>
      <c r="C3322">
        <f>IFERROR(LN(B3322/B3321),"")</f>
      </c>
      <c r="D3322">
        <f>IFERROR(A3322-A3321,"")</f>
      </c>
      <c r="E3322">
        <f>IFERROR(D3322/365.25,"")</f>
      </c>
      <c r="F3322" t="inlineStr">
        <is>
          <t/>
        </is>
      </c>
      <c r="G3322" t="inlineStr">
        <is>
          <t/>
        </is>
      </c>
      <c r="H3322" t="inlineStr">
        <is>
          <t/>
        </is>
      </c>
      <c r="I3322">
        <f>IF(D3322&gt;0,C3322/D3322,"")</f>
      </c>
      <c r="J3322">
        <f>IFERROR(B3322/B3321-1,"")</f>
      </c>
      <c r="K3322">
        <f>MAX(K3321,B3322)</f>
      </c>
      <c r="L3322">
        <f>IF(K3322&gt;0,B3322/K3322-1,"")</f>
      </c>
    </row>
    <row r="3323">
      <c r="A3323">
        <f>NAV!A3323</f>
      </c>
      <c r="B3323">
        <f>NAV!B3323</f>
      </c>
      <c r="C3323">
        <f>IFERROR(LN(B3323/B3322),"")</f>
      </c>
      <c r="D3323">
        <f>IFERROR(A3323-A3322,"")</f>
      </c>
      <c r="E3323">
        <f>IFERROR(D3323/365.25,"")</f>
      </c>
      <c r="F3323" t="inlineStr">
        <is>
          <t/>
        </is>
      </c>
      <c r="G3323" t="inlineStr">
        <is>
          <t/>
        </is>
      </c>
      <c r="H3323" t="inlineStr">
        <is>
          <t/>
        </is>
      </c>
      <c r="I3323">
        <f>IF(D3323&gt;0,C3323/D3323,"")</f>
      </c>
      <c r="J3323">
        <f>IFERROR(B3323/B3322-1,"")</f>
      </c>
      <c r="K3323">
        <f>MAX(K3322,B3323)</f>
      </c>
      <c r="L3323">
        <f>IF(K3323&gt;0,B3323/K3323-1,"")</f>
      </c>
    </row>
    <row r="3324">
      <c r="A3324">
        <f>NAV!A3324</f>
      </c>
      <c r="B3324">
        <f>NAV!B3324</f>
      </c>
      <c r="C3324">
        <f>IFERROR(LN(B3324/B3323),"")</f>
      </c>
      <c r="D3324">
        <f>IFERROR(A3324-A3323,"")</f>
      </c>
      <c r="E3324">
        <f>IFERROR(D3324/365.25,"")</f>
      </c>
      <c r="F3324" t="inlineStr">
        <is>
          <t/>
        </is>
      </c>
      <c r="G3324" t="inlineStr">
        <is>
          <t/>
        </is>
      </c>
      <c r="H3324" t="inlineStr">
        <is>
          <t/>
        </is>
      </c>
      <c r="I3324">
        <f>IF(D3324&gt;0,C3324/D3324,"")</f>
      </c>
      <c r="J3324">
        <f>IFERROR(B3324/B3323-1,"")</f>
      </c>
      <c r="K3324">
        <f>MAX(K3323,B3324)</f>
      </c>
      <c r="L3324">
        <f>IF(K3324&gt;0,B3324/K3324-1,"")</f>
      </c>
    </row>
    <row r="3325">
      <c r="A3325">
        <f>NAV!A3325</f>
      </c>
      <c r="B3325">
        <f>NAV!B3325</f>
      </c>
      <c r="C3325">
        <f>IFERROR(LN(B3325/B3324),"")</f>
      </c>
      <c r="D3325">
        <f>IFERROR(A3325-A3324,"")</f>
      </c>
      <c r="E3325">
        <f>IFERROR(D3325/365.25,"")</f>
      </c>
      <c r="F3325" t="inlineStr">
        <is>
          <t/>
        </is>
      </c>
      <c r="G3325" t="inlineStr">
        <is>
          <t/>
        </is>
      </c>
      <c r="H3325" t="inlineStr">
        <is>
          <t/>
        </is>
      </c>
      <c r="I3325">
        <f>IF(D3325&gt;0,C3325/D3325,"")</f>
      </c>
      <c r="J3325">
        <f>IFERROR(B3325/B3324-1,"")</f>
      </c>
      <c r="K3325">
        <f>MAX(K3324,B3325)</f>
      </c>
      <c r="L3325">
        <f>IF(K3325&gt;0,B3325/K3325-1,"")</f>
      </c>
    </row>
    <row r="3326">
      <c r="A3326">
        <f>NAV!A3326</f>
      </c>
      <c r="B3326">
        <f>NAV!B3326</f>
      </c>
      <c r="C3326">
        <f>IFERROR(LN(B3326/B3325),"")</f>
      </c>
      <c r="D3326">
        <f>IFERROR(A3326-A3325,"")</f>
      </c>
      <c r="E3326">
        <f>IFERROR(D3326/365.25,"")</f>
      </c>
      <c r="F3326" t="inlineStr">
        <is>
          <t/>
        </is>
      </c>
      <c r="G3326" t="inlineStr">
        <is>
          <t/>
        </is>
      </c>
      <c r="H3326" t="inlineStr">
        <is>
          <t/>
        </is>
      </c>
      <c r="I3326">
        <f>IF(D3326&gt;0,C3326/D3326,"")</f>
      </c>
      <c r="J3326">
        <f>IFERROR(B3326/B3325-1,"")</f>
      </c>
      <c r="K3326">
        <f>MAX(K3325,B3326)</f>
      </c>
      <c r="L3326">
        <f>IF(K3326&gt;0,B3326/K3326-1,"")</f>
      </c>
    </row>
    <row r="3327">
      <c r="A3327">
        <f>NAV!A3327</f>
      </c>
      <c r="B3327">
        <f>NAV!B3327</f>
      </c>
      <c r="C3327">
        <f>IFERROR(LN(B3327/B3326),"")</f>
      </c>
      <c r="D3327">
        <f>IFERROR(A3327-A3326,"")</f>
      </c>
      <c r="E3327">
        <f>IFERROR(D3327/365.25,"")</f>
      </c>
      <c r="F3327" t="inlineStr">
        <is>
          <t/>
        </is>
      </c>
      <c r="G3327" t="inlineStr">
        <is>
          <t/>
        </is>
      </c>
      <c r="H3327" t="inlineStr">
        <is>
          <t/>
        </is>
      </c>
      <c r="I3327">
        <f>IF(D3327&gt;0,C3327/D3327,"")</f>
      </c>
      <c r="J3327">
        <f>IFERROR(B3327/B3326-1,"")</f>
      </c>
      <c r="K3327">
        <f>MAX(K3326,B3327)</f>
      </c>
      <c r="L3327">
        <f>IF(K3327&gt;0,B3327/K3327-1,"")</f>
      </c>
    </row>
    <row r="3328">
      <c r="A3328">
        <f>NAV!A3328</f>
      </c>
      <c r="B3328">
        <f>NAV!B3328</f>
      </c>
      <c r="C3328">
        <f>IFERROR(LN(B3328/B3327),"")</f>
      </c>
      <c r="D3328">
        <f>IFERROR(A3328-A3327,"")</f>
      </c>
      <c r="E3328">
        <f>IFERROR(D3328/365.25,"")</f>
      </c>
      <c r="F3328" t="inlineStr">
        <is>
          <t/>
        </is>
      </c>
      <c r="G3328" t="inlineStr">
        <is>
          <t/>
        </is>
      </c>
      <c r="H3328" t="inlineStr">
        <is>
          <t/>
        </is>
      </c>
      <c r="I3328">
        <f>IF(D3328&gt;0,C3328/D3328,"")</f>
      </c>
      <c r="J3328">
        <f>IFERROR(B3328/B3327-1,"")</f>
      </c>
      <c r="K3328">
        <f>MAX(K3327,B3328)</f>
      </c>
      <c r="L3328">
        <f>IF(K3328&gt;0,B3328/K3328-1,"")</f>
      </c>
    </row>
    <row r="3329">
      <c r="A3329">
        <f>NAV!A3329</f>
      </c>
      <c r="B3329">
        <f>NAV!B3329</f>
      </c>
      <c r="C3329">
        <f>IFERROR(LN(B3329/B3328),"")</f>
      </c>
      <c r="D3329">
        <f>IFERROR(A3329-A3328,"")</f>
      </c>
      <c r="E3329">
        <f>IFERROR(D3329/365.25,"")</f>
      </c>
      <c r="F3329" t="inlineStr">
        <is>
          <t/>
        </is>
      </c>
      <c r="G3329" t="inlineStr">
        <is>
          <t/>
        </is>
      </c>
      <c r="H3329" t="inlineStr">
        <is>
          <t/>
        </is>
      </c>
      <c r="I3329">
        <f>IF(D3329&gt;0,C3329/D3329,"")</f>
      </c>
      <c r="J3329">
        <f>IFERROR(B3329/B3328-1,"")</f>
      </c>
      <c r="K3329">
        <f>MAX(K3328,B3329)</f>
      </c>
      <c r="L3329">
        <f>IF(K3329&gt;0,B3329/K3329-1,"")</f>
      </c>
    </row>
    <row r="3330">
      <c r="A3330">
        <f>NAV!A3330</f>
      </c>
      <c r="B3330">
        <f>NAV!B3330</f>
      </c>
      <c r="C3330">
        <f>IFERROR(LN(B3330/B3329),"")</f>
      </c>
      <c r="D3330">
        <f>IFERROR(A3330-A3329,"")</f>
      </c>
      <c r="E3330">
        <f>IFERROR(D3330/365.25,"")</f>
      </c>
      <c r="F3330" t="inlineStr">
        <is>
          <t/>
        </is>
      </c>
      <c r="G3330" t="inlineStr">
        <is>
          <t/>
        </is>
      </c>
      <c r="H3330" t="inlineStr">
        <is>
          <t/>
        </is>
      </c>
      <c r="I3330">
        <f>IF(D3330&gt;0,C3330/D3330,"")</f>
      </c>
      <c r="J3330">
        <f>IFERROR(B3330/B3329-1,"")</f>
      </c>
      <c r="K3330">
        <f>MAX(K3329,B3330)</f>
      </c>
      <c r="L3330">
        <f>IF(K3330&gt;0,B3330/K3330-1,"")</f>
      </c>
    </row>
    <row r="3331">
      <c r="A3331">
        <f>NAV!A3331</f>
      </c>
      <c r="B3331">
        <f>NAV!B3331</f>
      </c>
      <c r="C3331">
        <f>IFERROR(LN(B3331/B3330),"")</f>
      </c>
      <c r="D3331">
        <f>IFERROR(A3331-A3330,"")</f>
      </c>
      <c r="E3331">
        <f>IFERROR(D3331/365.25,"")</f>
      </c>
      <c r="F3331" t="inlineStr">
        <is>
          <t/>
        </is>
      </c>
      <c r="G3331" t="inlineStr">
        <is>
          <t/>
        </is>
      </c>
      <c r="H3331" t="inlineStr">
        <is>
          <t/>
        </is>
      </c>
      <c r="I3331">
        <f>IF(D3331&gt;0,C3331/D3331,"")</f>
      </c>
      <c r="J3331">
        <f>IFERROR(B3331/B3330-1,"")</f>
      </c>
      <c r="K3331">
        <f>MAX(K3330,B3331)</f>
      </c>
      <c r="L3331">
        <f>IF(K3331&gt;0,B3331/K3331-1,"")</f>
      </c>
    </row>
    <row r="3332">
      <c r="A3332">
        <f>NAV!A3332</f>
      </c>
      <c r="B3332">
        <f>NAV!B3332</f>
      </c>
      <c r="C3332">
        <f>IFERROR(LN(B3332/B3331),"")</f>
      </c>
      <c r="D3332">
        <f>IFERROR(A3332-A3331,"")</f>
      </c>
      <c r="E3332">
        <f>IFERROR(D3332/365.25,"")</f>
      </c>
      <c r="F3332" t="inlineStr">
        <is>
          <t/>
        </is>
      </c>
      <c r="G3332" t="inlineStr">
        <is>
          <t/>
        </is>
      </c>
      <c r="H3332" t="inlineStr">
        <is>
          <t/>
        </is>
      </c>
      <c r="I3332">
        <f>IF(D3332&gt;0,C3332/D3332,"")</f>
      </c>
      <c r="J3332">
        <f>IFERROR(B3332/B3331-1,"")</f>
      </c>
      <c r="K3332">
        <f>MAX(K3331,B3332)</f>
      </c>
      <c r="L3332">
        <f>IF(K3332&gt;0,B3332/K3332-1,"")</f>
      </c>
    </row>
    <row r="3333">
      <c r="A3333">
        <f>NAV!A3333</f>
      </c>
      <c r="B3333">
        <f>NAV!B3333</f>
      </c>
      <c r="C3333">
        <f>IFERROR(LN(B3333/B3332),"")</f>
      </c>
      <c r="D3333">
        <f>IFERROR(A3333-A3332,"")</f>
      </c>
      <c r="E3333">
        <f>IFERROR(D3333/365.25,"")</f>
      </c>
      <c r="F3333" t="inlineStr">
        <is>
          <t/>
        </is>
      </c>
      <c r="G3333" t="inlineStr">
        <is>
          <t/>
        </is>
      </c>
      <c r="H3333" t="inlineStr">
        <is>
          <t/>
        </is>
      </c>
      <c r="I3333">
        <f>IF(D3333&gt;0,C3333/D3333,"")</f>
      </c>
      <c r="J3333">
        <f>IFERROR(B3333/B3332-1,"")</f>
      </c>
      <c r="K3333">
        <f>MAX(K3332,B3333)</f>
      </c>
      <c r="L3333">
        <f>IF(K3333&gt;0,B3333/K3333-1,"")</f>
      </c>
    </row>
    <row r="3334">
      <c r="A3334">
        <f>NAV!A3334</f>
      </c>
      <c r="B3334">
        <f>NAV!B3334</f>
      </c>
      <c r="C3334">
        <f>IFERROR(LN(B3334/B3333),"")</f>
      </c>
      <c r="D3334">
        <f>IFERROR(A3334-A3333,"")</f>
      </c>
      <c r="E3334">
        <f>IFERROR(D3334/365.25,"")</f>
      </c>
      <c r="F3334" t="inlineStr">
        <is>
          <t/>
        </is>
      </c>
      <c r="G3334" t="inlineStr">
        <is>
          <t/>
        </is>
      </c>
      <c r="H3334" t="inlineStr">
        <is>
          <t/>
        </is>
      </c>
      <c r="I3334">
        <f>IF(D3334&gt;0,C3334/D3334,"")</f>
      </c>
      <c r="J3334">
        <f>IFERROR(B3334/B3333-1,"")</f>
      </c>
      <c r="K3334">
        <f>MAX(K3333,B3334)</f>
      </c>
      <c r="L3334">
        <f>IF(K3334&gt;0,B3334/K3334-1,"")</f>
      </c>
    </row>
    <row r="3335">
      <c r="A3335">
        <f>NAV!A3335</f>
      </c>
      <c r="B3335">
        <f>NAV!B3335</f>
      </c>
      <c r="C3335">
        <f>IFERROR(LN(B3335/B3334),"")</f>
      </c>
      <c r="D3335">
        <f>IFERROR(A3335-A3334,"")</f>
      </c>
      <c r="E3335">
        <f>IFERROR(D3335/365.25,"")</f>
      </c>
      <c r="F3335" t="inlineStr">
        <is>
          <t/>
        </is>
      </c>
      <c r="G3335" t="inlineStr">
        <is>
          <t/>
        </is>
      </c>
      <c r="H3335" t="inlineStr">
        <is>
          <t/>
        </is>
      </c>
      <c r="I3335">
        <f>IF(D3335&gt;0,C3335/D3335,"")</f>
      </c>
      <c r="J3335">
        <f>IFERROR(B3335/B3334-1,"")</f>
      </c>
      <c r="K3335">
        <f>MAX(K3334,B3335)</f>
      </c>
      <c r="L3335">
        <f>IF(K3335&gt;0,B3335/K3335-1,"")</f>
      </c>
    </row>
    <row r="3336">
      <c r="A3336">
        <f>NAV!A3336</f>
      </c>
      <c r="B3336">
        <f>NAV!B3336</f>
      </c>
      <c r="C3336">
        <f>IFERROR(LN(B3336/B3335),"")</f>
      </c>
      <c r="D3336">
        <f>IFERROR(A3336-A3335,"")</f>
      </c>
      <c r="E3336">
        <f>IFERROR(D3336/365.25,"")</f>
      </c>
      <c r="F3336" t="inlineStr">
        <is>
          <t/>
        </is>
      </c>
      <c r="G3336" t="inlineStr">
        <is>
          <t/>
        </is>
      </c>
      <c r="H3336" t="inlineStr">
        <is>
          <t/>
        </is>
      </c>
      <c r="I3336">
        <f>IF(D3336&gt;0,C3336/D3336,"")</f>
      </c>
      <c r="J3336">
        <f>IFERROR(B3336/B3335-1,"")</f>
      </c>
      <c r="K3336">
        <f>MAX(K3335,B3336)</f>
      </c>
      <c r="L3336">
        <f>IF(K3336&gt;0,B3336/K3336-1,"")</f>
      </c>
    </row>
    <row r="3337">
      <c r="A3337">
        <f>NAV!A3337</f>
      </c>
      <c r="B3337">
        <f>NAV!B3337</f>
      </c>
      <c r="C3337">
        <f>IFERROR(LN(B3337/B3336),"")</f>
      </c>
      <c r="D3337">
        <f>IFERROR(A3337-A3336,"")</f>
      </c>
      <c r="E3337">
        <f>IFERROR(D3337/365.25,"")</f>
      </c>
      <c r="F3337" t="inlineStr">
        <is>
          <t/>
        </is>
      </c>
      <c r="G3337" t="inlineStr">
        <is>
          <t/>
        </is>
      </c>
      <c r="H3337" t="inlineStr">
        <is>
          <t/>
        </is>
      </c>
      <c r="I3337">
        <f>IF(D3337&gt;0,C3337/D3337,"")</f>
      </c>
      <c r="J3337">
        <f>IFERROR(B3337/B3336-1,"")</f>
      </c>
      <c r="K3337">
        <f>MAX(K3336,B3337)</f>
      </c>
      <c r="L3337">
        <f>IF(K3337&gt;0,B3337/K3337-1,"")</f>
      </c>
    </row>
    <row r="3338">
      <c r="A3338">
        <f>NAV!A3338</f>
      </c>
      <c r="B3338">
        <f>NAV!B3338</f>
      </c>
      <c r="C3338">
        <f>IFERROR(LN(B3338/B3337),"")</f>
      </c>
      <c r="D3338">
        <f>IFERROR(A3338-A3337,"")</f>
      </c>
      <c r="E3338">
        <f>IFERROR(D3338/365.25,"")</f>
      </c>
      <c r="F3338" t="inlineStr">
        <is>
          <t/>
        </is>
      </c>
      <c r="G3338" t="inlineStr">
        <is>
          <t/>
        </is>
      </c>
      <c r="H3338" t="inlineStr">
        <is>
          <t/>
        </is>
      </c>
      <c r="I3338">
        <f>IF(D3338&gt;0,C3338/D3338,"")</f>
      </c>
      <c r="J3338">
        <f>IFERROR(B3338/B3337-1,"")</f>
      </c>
      <c r="K3338">
        <f>MAX(K3337,B3338)</f>
      </c>
      <c r="L3338">
        <f>IF(K3338&gt;0,B3338/K3338-1,"")</f>
      </c>
    </row>
    <row r="3339">
      <c r="A3339">
        <f>NAV!A3339</f>
      </c>
      <c r="B3339">
        <f>NAV!B3339</f>
      </c>
      <c r="C3339">
        <f>IFERROR(LN(B3339/B3338),"")</f>
      </c>
      <c r="D3339">
        <f>IFERROR(A3339-A3338,"")</f>
      </c>
      <c r="E3339">
        <f>IFERROR(D3339/365.25,"")</f>
      </c>
      <c r="F3339" t="inlineStr">
        <is>
          <t/>
        </is>
      </c>
      <c r="G3339" t="inlineStr">
        <is>
          <t/>
        </is>
      </c>
      <c r="H3339" t="inlineStr">
        <is>
          <t/>
        </is>
      </c>
      <c r="I3339">
        <f>IF(D3339&gt;0,C3339/D3339,"")</f>
      </c>
      <c r="J3339">
        <f>IFERROR(B3339/B3338-1,"")</f>
      </c>
      <c r="K3339">
        <f>MAX(K3338,B3339)</f>
      </c>
      <c r="L3339">
        <f>IF(K3339&gt;0,B3339/K3339-1,"")</f>
      </c>
    </row>
    <row r="3340">
      <c r="A3340">
        <f>NAV!A3340</f>
      </c>
      <c r="B3340">
        <f>NAV!B3340</f>
      </c>
      <c r="C3340">
        <f>IFERROR(LN(B3340/B3339),"")</f>
      </c>
      <c r="D3340">
        <f>IFERROR(A3340-A3339,"")</f>
      </c>
      <c r="E3340">
        <f>IFERROR(D3340/365.25,"")</f>
      </c>
      <c r="F3340" t="inlineStr">
        <is>
          <t/>
        </is>
      </c>
      <c r="G3340" t="inlineStr">
        <is>
          <t/>
        </is>
      </c>
      <c r="H3340" t="inlineStr">
        <is>
          <t/>
        </is>
      </c>
      <c r="I3340">
        <f>IF(D3340&gt;0,C3340/D3340,"")</f>
      </c>
      <c r="J3340">
        <f>IFERROR(B3340/B3339-1,"")</f>
      </c>
      <c r="K3340">
        <f>MAX(K3339,B3340)</f>
      </c>
      <c r="L3340">
        <f>IF(K3340&gt;0,B3340/K3340-1,"")</f>
      </c>
    </row>
    <row r="3341">
      <c r="A3341">
        <f>NAV!A3341</f>
      </c>
      <c r="B3341">
        <f>NAV!B3341</f>
      </c>
      <c r="C3341">
        <f>IFERROR(LN(B3341/B3340),"")</f>
      </c>
      <c r="D3341">
        <f>IFERROR(A3341-A3340,"")</f>
      </c>
      <c r="E3341">
        <f>IFERROR(D3341/365.25,"")</f>
      </c>
      <c r="F3341" t="inlineStr">
        <is>
          <t/>
        </is>
      </c>
      <c r="G3341" t="inlineStr">
        <is>
          <t/>
        </is>
      </c>
      <c r="H3341" t="inlineStr">
        <is>
          <t/>
        </is>
      </c>
      <c r="I3341">
        <f>IF(D3341&gt;0,C3341/D3341,"")</f>
      </c>
      <c r="J3341">
        <f>IFERROR(B3341/B3340-1,"")</f>
      </c>
      <c r="K3341">
        <f>MAX(K3340,B3341)</f>
      </c>
      <c r="L3341">
        <f>IF(K3341&gt;0,B3341/K3341-1,"")</f>
      </c>
    </row>
    <row r="3342">
      <c r="A3342">
        <f>NAV!A3342</f>
      </c>
      <c r="B3342">
        <f>NAV!B3342</f>
      </c>
      <c r="C3342">
        <f>IFERROR(LN(B3342/B3341),"")</f>
      </c>
      <c r="D3342">
        <f>IFERROR(A3342-A3341,"")</f>
      </c>
      <c r="E3342">
        <f>IFERROR(D3342/365.25,"")</f>
      </c>
      <c r="F3342" t="inlineStr">
        <is>
          <t/>
        </is>
      </c>
      <c r="G3342" t="inlineStr">
        <is>
          <t/>
        </is>
      </c>
      <c r="H3342" t="inlineStr">
        <is>
          <t/>
        </is>
      </c>
      <c r="I3342">
        <f>IF(D3342&gt;0,C3342/D3342,"")</f>
      </c>
      <c r="J3342">
        <f>IFERROR(B3342/B3341-1,"")</f>
      </c>
      <c r="K3342">
        <f>MAX(K3341,B3342)</f>
      </c>
      <c r="L3342">
        <f>IF(K3342&gt;0,B3342/K3342-1,"")</f>
      </c>
    </row>
    <row r="3343">
      <c r="A3343">
        <f>NAV!A3343</f>
      </c>
      <c r="B3343">
        <f>NAV!B3343</f>
      </c>
      <c r="C3343">
        <f>IFERROR(LN(B3343/B3342),"")</f>
      </c>
      <c r="D3343">
        <f>IFERROR(A3343-A3342,"")</f>
      </c>
      <c r="E3343">
        <f>IFERROR(D3343/365.25,"")</f>
      </c>
      <c r="F3343" t="inlineStr">
        <is>
          <t/>
        </is>
      </c>
      <c r="G3343" t="inlineStr">
        <is>
          <t/>
        </is>
      </c>
      <c r="H3343" t="inlineStr">
        <is>
          <t/>
        </is>
      </c>
      <c r="I3343">
        <f>IF(D3343&gt;0,C3343/D3343,"")</f>
      </c>
      <c r="J3343">
        <f>IFERROR(B3343/B3342-1,"")</f>
      </c>
      <c r="K3343">
        <f>MAX(K3342,B3343)</f>
      </c>
      <c r="L3343">
        <f>IF(K3343&gt;0,B3343/K3343-1,"")</f>
      </c>
    </row>
    <row r="3344">
      <c r="A3344">
        <f>NAV!A3344</f>
      </c>
      <c r="B3344">
        <f>NAV!B3344</f>
      </c>
      <c r="C3344">
        <f>IFERROR(LN(B3344/B3343),"")</f>
      </c>
      <c r="D3344">
        <f>IFERROR(A3344-A3343,"")</f>
      </c>
      <c r="E3344">
        <f>IFERROR(D3344/365.25,"")</f>
      </c>
      <c r="F3344" t="inlineStr">
        <is>
          <t/>
        </is>
      </c>
      <c r="G3344" t="inlineStr">
        <is>
          <t/>
        </is>
      </c>
      <c r="H3344" t="inlineStr">
        <is>
          <t/>
        </is>
      </c>
      <c r="I3344">
        <f>IF(D3344&gt;0,C3344/D3344,"")</f>
      </c>
      <c r="J3344">
        <f>IFERROR(B3344/B3343-1,"")</f>
      </c>
      <c r="K3344">
        <f>MAX(K3343,B3344)</f>
      </c>
      <c r="L3344">
        <f>IF(K3344&gt;0,B3344/K3344-1,"")</f>
      </c>
    </row>
    <row r="3345">
      <c r="A3345">
        <f>NAV!A3345</f>
      </c>
      <c r="B3345">
        <f>NAV!B3345</f>
      </c>
      <c r="C3345">
        <f>IFERROR(LN(B3345/B3344),"")</f>
      </c>
      <c r="D3345">
        <f>IFERROR(A3345-A3344,"")</f>
      </c>
      <c r="E3345">
        <f>IFERROR(D3345/365.25,"")</f>
      </c>
      <c r="F3345" t="inlineStr">
        <is>
          <t/>
        </is>
      </c>
      <c r="G3345" t="inlineStr">
        <is>
          <t/>
        </is>
      </c>
      <c r="H3345" t="inlineStr">
        <is>
          <t/>
        </is>
      </c>
      <c r="I3345">
        <f>IF(D3345&gt;0,C3345/D3345,"")</f>
      </c>
      <c r="J3345">
        <f>IFERROR(B3345/B3344-1,"")</f>
      </c>
      <c r="K3345">
        <f>MAX(K3344,B3345)</f>
      </c>
      <c r="L3345">
        <f>IF(K3345&gt;0,B3345/K3345-1,"")</f>
      </c>
    </row>
    <row r="3346">
      <c r="A3346">
        <f>NAV!A3346</f>
      </c>
      <c r="B3346">
        <f>NAV!B3346</f>
      </c>
      <c r="C3346">
        <f>IFERROR(LN(B3346/B3345),"")</f>
      </c>
      <c r="D3346">
        <f>IFERROR(A3346-A3345,"")</f>
      </c>
      <c r="E3346">
        <f>IFERROR(D3346/365.25,"")</f>
      </c>
      <c r="F3346" t="inlineStr">
        <is>
          <t/>
        </is>
      </c>
      <c r="G3346" t="inlineStr">
        <is>
          <t/>
        </is>
      </c>
      <c r="H3346" t="inlineStr">
        <is>
          <t/>
        </is>
      </c>
      <c r="I3346">
        <f>IF(D3346&gt;0,C3346/D3346,"")</f>
      </c>
      <c r="J3346">
        <f>IFERROR(B3346/B3345-1,"")</f>
      </c>
      <c r="K3346">
        <f>MAX(K3345,B3346)</f>
      </c>
      <c r="L3346">
        <f>IF(K3346&gt;0,B3346/K3346-1,"")</f>
      </c>
    </row>
    <row r="3347">
      <c r="A3347">
        <f>NAV!A3347</f>
      </c>
      <c r="B3347">
        <f>NAV!B3347</f>
      </c>
      <c r="C3347">
        <f>IFERROR(LN(B3347/B3346),"")</f>
      </c>
      <c r="D3347">
        <f>IFERROR(A3347-A3346,"")</f>
      </c>
      <c r="E3347">
        <f>IFERROR(D3347/365.25,"")</f>
      </c>
      <c r="F3347" t="inlineStr">
        <is>
          <t/>
        </is>
      </c>
      <c r="G3347" t="inlineStr">
        <is>
          <t/>
        </is>
      </c>
      <c r="H3347" t="inlineStr">
        <is>
          <t/>
        </is>
      </c>
      <c r="I3347">
        <f>IF(D3347&gt;0,C3347/D3347,"")</f>
      </c>
      <c r="J3347">
        <f>IFERROR(B3347/B3346-1,"")</f>
      </c>
      <c r="K3347">
        <f>MAX(K3346,B3347)</f>
      </c>
      <c r="L3347">
        <f>IF(K3347&gt;0,B3347/K3347-1,"")</f>
      </c>
    </row>
    <row r="3348">
      <c r="A3348">
        <f>NAV!A3348</f>
      </c>
      <c r="B3348">
        <f>NAV!B3348</f>
      </c>
      <c r="C3348">
        <f>IFERROR(LN(B3348/B3347),"")</f>
      </c>
      <c r="D3348">
        <f>IFERROR(A3348-A3347,"")</f>
      </c>
      <c r="E3348">
        <f>IFERROR(D3348/365.25,"")</f>
      </c>
      <c r="F3348" t="inlineStr">
        <is>
          <t/>
        </is>
      </c>
      <c r="G3348" t="inlineStr">
        <is>
          <t/>
        </is>
      </c>
      <c r="H3348" t="inlineStr">
        <is>
          <t/>
        </is>
      </c>
      <c r="I3348">
        <f>IF(D3348&gt;0,C3348/D3348,"")</f>
      </c>
      <c r="J3348">
        <f>IFERROR(B3348/B3347-1,"")</f>
      </c>
      <c r="K3348">
        <f>MAX(K3347,B3348)</f>
      </c>
      <c r="L3348">
        <f>IF(K3348&gt;0,B3348/K3348-1,"")</f>
      </c>
    </row>
    <row r="3349">
      <c r="A3349">
        <f>NAV!A3349</f>
      </c>
      <c r="B3349">
        <f>NAV!B3349</f>
      </c>
      <c r="C3349">
        <f>IFERROR(LN(B3349/B3348),"")</f>
      </c>
      <c r="D3349">
        <f>IFERROR(A3349-A3348,"")</f>
      </c>
      <c r="E3349">
        <f>IFERROR(D3349/365.25,"")</f>
      </c>
      <c r="F3349" t="inlineStr">
        <is>
          <t/>
        </is>
      </c>
      <c r="G3349" t="inlineStr">
        <is>
          <t/>
        </is>
      </c>
      <c r="H3349" t="inlineStr">
        <is>
          <t/>
        </is>
      </c>
      <c r="I3349">
        <f>IF(D3349&gt;0,C3349/D3349,"")</f>
      </c>
      <c r="J3349">
        <f>IFERROR(B3349/B3348-1,"")</f>
      </c>
      <c r="K3349">
        <f>MAX(K3348,B3349)</f>
      </c>
      <c r="L3349">
        <f>IF(K3349&gt;0,B3349/K3349-1,"")</f>
      </c>
    </row>
    <row r="3350">
      <c r="A3350">
        <f>NAV!A3350</f>
      </c>
      <c r="B3350">
        <f>NAV!B3350</f>
      </c>
      <c r="C3350">
        <f>IFERROR(LN(B3350/B3349),"")</f>
      </c>
      <c r="D3350">
        <f>IFERROR(A3350-A3349,"")</f>
      </c>
      <c r="E3350">
        <f>IFERROR(D3350/365.25,"")</f>
      </c>
      <c r="F3350" t="inlineStr">
        <is>
          <t/>
        </is>
      </c>
      <c r="G3350" t="inlineStr">
        <is>
          <t/>
        </is>
      </c>
      <c r="H3350" t="inlineStr">
        <is>
          <t/>
        </is>
      </c>
      <c r="I3350">
        <f>IF(D3350&gt;0,C3350/D3350,"")</f>
      </c>
      <c r="J3350">
        <f>IFERROR(B3350/B3349-1,"")</f>
      </c>
      <c r="K3350">
        <f>MAX(K3349,B3350)</f>
      </c>
      <c r="L3350">
        <f>IF(K3350&gt;0,B3350/K3350-1,"")</f>
      </c>
    </row>
    <row r="3351">
      <c r="A3351">
        <f>NAV!A3351</f>
      </c>
      <c r="B3351">
        <f>NAV!B3351</f>
      </c>
      <c r="C3351">
        <f>IFERROR(LN(B3351/B3350),"")</f>
      </c>
      <c r="D3351">
        <f>IFERROR(A3351-A3350,"")</f>
      </c>
      <c r="E3351">
        <f>IFERROR(D3351/365.25,"")</f>
      </c>
      <c r="F3351" t="inlineStr">
        <is>
          <t/>
        </is>
      </c>
      <c r="G3351" t="inlineStr">
        <is>
          <t/>
        </is>
      </c>
      <c r="H3351" t="inlineStr">
        <is>
          <t/>
        </is>
      </c>
      <c r="I3351">
        <f>IF(D3351&gt;0,C3351/D3351,"")</f>
      </c>
      <c r="J3351">
        <f>IFERROR(B3351/B3350-1,"")</f>
      </c>
      <c r="K3351">
        <f>MAX(K3350,B3351)</f>
      </c>
      <c r="L3351">
        <f>IF(K3351&gt;0,B3351/K3351-1,"")</f>
      </c>
    </row>
    <row r="3352">
      <c r="A3352">
        <f>NAV!A3352</f>
      </c>
      <c r="B3352">
        <f>NAV!B3352</f>
      </c>
      <c r="C3352">
        <f>IFERROR(LN(B3352/B3351),"")</f>
      </c>
      <c r="D3352">
        <f>IFERROR(A3352-A3351,"")</f>
      </c>
      <c r="E3352">
        <f>IFERROR(D3352/365.25,"")</f>
      </c>
      <c r="F3352" t="inlineStr">
        <is>
          <t/>
        </is>
      </c>
      <c r="G3352" t="inlineStr">
        <is>
          <t/>
        </is>
      </c>
      <c r="H3352" t="inlineStr">
        <is>
          <t/>
        </is>
      </c>
      <c r="I3352">
        <f>IF(D3352&gt;0,C3352/D3352,"")</f>
      </c>
      <c r="J3352">
        <f>IFERROR(B3352/B3351-1,"")</f>
      </c>
      <c r="K3352">
        <f>MAX(K3351,B3352)</f>
      </c>
      <c r="L3352">
        <f>IF(K3352&gt;0,B3352/K3352-1,"")</f>
      </c>
    </row>
    <row r="3353">
      <c r="A3353">
        <f>NAV!A3353</f>
      </c>
      <c r="B3353">
        <f>NAV!B3353</f>
      </c>
      <c r="C3353">
        <f>IFERROR(LN(B3353/B3352),"")</f>
      </c>
      <c r="D3353">
        <f>IFERROR(A3353-A3352,"")</f>
      </c>
      <c r="E3353">
        <f>IFERROR(D3353/365.25,"")</f>
      </c>
      <c r="F3353" t="inlineStr">
        <is>
          <t/>
        </is>
      </c>
      <c r="G3353" t="inlineStr">
        <is>
          <t/>
        </is>
      </c>
      <c r="H3353" t="inlineStr">
        <is>
          <t/>
        </is>
      </c>
      <c r="I3353">
        <f>IF(D3353&gt;0,C3353/D3353,"")</f>
      </c>
      <c r="J3353">
        <f>IFERROR(B3353/B3352-1,"")</f>
      </c>
      <c r="K3353">
        <f>MAX(K3352,B3353)</f>
      </c>
      <c r="L3353">
        <f>IF(K3353&gt;0,B3353/K3353-1,"")</f>
      </c>
    </row>
    <row r="3354">
      <c r="A3354">
        <f>NAV!A3354</f>
      </c>
      <c r="B3354">
        <f>NAV!B3354</f>
      </c>
      <c r="C3354">
        <f>IFERROR(LN(B3354/B3353),"")</f>
      </c>
      <c r="D3354">
        <f>IFERROR(A3354-A3353,"")</f>
      </c>
      <c r="E3354">
        <f>IFERROR(D3354/365.25,"")</f>
      </c>
      <c r="F3354" t="inlineStr">
        <is>
          <t/>
        </is>
      </c>
      <c r="G3354" t="inlineStr">
        <is>
          <t/>
        </is>
      </c>
      <c r="H3354" t="inlineStr">
        <is>
          <t/>
        </is>
      </c>
      <c r="I3354">
        <f>IF(D3354&gt;0,C3354/D3354,"")</f>
      </c>
      <c r="J3354">
        <f>IFERROR(B3354/B3353-1,"")</f>
      </c>
      <c r="K3354">
        <f>MAX(K3353,B3354)</f>
      </c>
      <c r="L3354">
        <f>IF(K3354&gt;0,B3354/K3354-1,"")</f>
      </c>
    </row>
    <row r="3355">
      <c r="A3355">
        <f>NAV!A3355</f>
      </c>
      <c r="B3355">
        <f>NAV!B3355</f>
      </c>
      <c r="C3355">
        <f>IFERROR(LN(B3355/B3354),"")</f>
      </c>
      <c r="D3355">
        <f>IFERROR(A3355-A3354,"")</f>
      </c>
      <c r="E3355">
        <f>IFERROR(D3355/365.25,"")</f>
      </c>
      <c r="F3355" t="inlineStr">
        <is>
          <t/>
        </is>
      </c>
      <c r="G3355" t="inlineStr">
        <is>
          <t/>
        </is>
      </c>
      <c r="H3355" t="inlineStr">
        <is>
          <t/>
        </is>
      </c>
      <c r="I3355">
        <f>IF(D3355&gt;0,C3355/D3355,"")</f>
      </c>
      <c r="J3355">
        <f>IFERROR(B3355/B3354-1,"")</f>
      </c>
      <c r="K3355">
        <f>MAX(K3354,B3355)</f>
      </c>
      <c r="L3355">
        <f>IF(K3355&gt;0,B3355/K3355-1,"")</f>
      </c>
    </row>
    <row r="3356">
      <c r="A3356">
        <f>NAV!A3356</f>
      </c>
      <c r="B3356">
        <f>NAV!B3356</f>
      </c>
      <c r="C3356">
        <f>IFERROR(LN(B3356/B3355),"")</f>
      </c>
      <c r="D3356">
        <f>IFERROR(A3356-A3355,"")</f>
      </c>
      <c r="E3356">
        <f>IFERROR(D3356/365.25,"")</f>
      </c>
      <c r="F3356" t="inlineStr">
        <is>
          <t/>
        </is>
      </c>
      <c r="G3356" t="inlineStr">
        <is>
          <t/>
        </is>
      </c>
      <c r="H3356" t="inlineStr">
        <is>
          <t/>
        </is>
      </c>
      <c r="I3356">
        <f>IF(D3356&gt;0,C3356/D3356,"")</f>
      </c>
      <c r="J3356">
        <f>IFERROR(B3356/B3355-1,"")</f>
      </c>
      <c r="K3356">
        <f>MAX(K3355,B3356)</f>
      </c>
      <c r="L3356">
        <f>IF(K3356&gt;0,B3356/K3356-1,"")</f>
      </c>
    </row>
    <row r="3357">
      <c r="A3357">
        <f>NAV!A3357</f>
      </c>
      <c r="B3357">
        <f>NAV!B3357</f>
      </c>
      <c r="C3357">
        <f>IFERROR(LN(B3357/B3356),"")</f>
      </c>
      <c r="D3357">
        <f>IFERROR(A3357-A3356,"")</f>
      </c>
      <c r="E3357">
        <f>IFERROR(D3357/365.25,"")</f>
      </c>
      <c r="F3357" t="inlineStr">
        <is>
          <t/>
        </is>
      </c>
      <c r="G3357" t="inlineStr">
        <is>
          <t/>
        </is>
      </c>
      <c r="H3357" t="inlineStr">
        <is>
          <t/>
        </is>
      </c>
      <c r="I3357">
        <f>IF(D3357&gt;0,C3357/D3357,"")</f>
      </c>
      <c r="J3357">
        <f>IFERROR(B3357/B3356-1,"")</f>
      </c>
      <c r="K3357">
        <f>MAX(K3356,B3357)</f>
      </c>
      <c r="L3357">
        <f>IF(K3357&gt;0,B3357/K3357-1,"")</f>
      </c>
    </row>
    <row r="3358">
      <c r="A3358">
        <f>NAV!A3358</f>
      </c>
      <c r="B3358">
        <f>NAV!B3358</f>
      </c>
      <c r="C3358">
        <f>IFERROR(LN(B3358/B3357),"")</f>
      </c>
      <c r="D3358">
        <f>IFERROR(A3358-A3357,"")</f>
      </c>
      <c r="E3358">
        <f>IFERROR(D3358/365.25,"")</f>
      </c>
      <c r="F3358" t="inlineStr">
        <is>
          <t/>
        </is>
      </c>
      <c r="G3358" t="inlineStr">
        <is>
          <t/>
        </is>
      </c>
      <c r="H3358" t="inlineStr">
        <is>
          <t/>
        </is>
      </c>
      <c r="I3358">
        <f>IF(D3358&gt;0,C3358/D3358,"")</f>
      </c>
      <c r="J3358">
        <f>IFERROR(B3358/B3357-1,"")</f>
      </c>
      <c r="K3358">
        <f>MAX(K3357,B3358)</f>
      </c>
      <c r="L3358">
        <f>IF(K3358&gt;0,B3358/K3358-1,"")</f>
      </c>
    </row>
    <row r="3359">
      <c r="A3359">
        <f>NAV!A3359</f>
      </c>
      <c r="B3359">
        <f>NAV!B3359</f>
      </c>
      <c r="C3359">
        <f>IFERROR(LN(B3359/B3358),"")</f>
      </c>
      <c r="D3359">
        <f>IFERROR(A3359-A3358,"")</f>
      </c>
      <c r="E3359">
        <f>IFERROR(D3359/365.25,"")</f>
      </c>
      <c r="F3359" t="inlineStr">
        <is>
          <t/>
        </is>
      </c>
      <c r="G3359" t="inlineStr">
        <is>
          <t/>
        </is>
      </c>
      <c r="H3359" t="inlineStr">
        <is>
          <t/>
        </is>
      </c>
      <c r="I3359">
        <f>IF(D3359&gt;0,C3359/D3359,"")</f>
      </c>
      <c r="J3359">
        <f>IFERROR(B3359/B3358-1,"")</f>
      </c>
      <c r="K3359">
        <f>MAX(K3358,B3359)</f>
      </c>
      <c r="L3359">
        <f>IF(K3359&gt;0,B3359/K3359-1,"")</f>
      </c>
    </row>
    <row r="3360">
      <c r="A3360">
        <f>NAV!A3360</f>
      </c>
      <c r="B3360">
        <f>NAV!B3360</f>
      </c>
      <c r="C3360">
        <f>IFERROR(LN(B3360/B3359),"")</f>
      </c>
      <c r="D3360">
        <f>IFERROR(A3360-A3359,"")</f>
      </c>
      <c r="E3360">
        <f>IFERROR(D3360/365.25,"")</f>
      </c>
      <c r="F3360" t="inlineStr">
        <is>
          <t/>
        </is>
      </c>
      <c r="G3360" t="inlineStr">
        <is>
          <t/>
        </is>
      </c>
      <c r="H3360" t="inlineStr">
        <is>
          <t/>
        </is>
      </c>
      <c r="I3360">
        <f>IF(D3360&gt;0,C3360/D3360,"")</f>
      </c>
      <c r="J3360">
        <f>IFERROR(B3360/B3359-1,"")</f>
      </c>
      <c r="K3360">
        <f>MAX(K3359,B3360)</f>
      </c>
      <c r="L3360">
        <f>IF(K3360&gt;0,B3360/K3360-1,"")</f>
      </c>
    </row>
    <row r="3361">
      <c r="A3361">
        <f>NAV!A3361</f>
      </c>
      <c r="B3361">
        <f>NAV!B3361</f>
      </c>
      <c r="C3361">
        <f>IFERROR(LN(B3361/B3360),"")</f>
      </c>
      <c r="D3361">
        <f>IFERROR(A3361-A3360,"")</f>
      </c>
      <c r="E3361">
        <f>IFERROR(D3361/365.25,"")</f>
      </c>
      <c r="F3361" t="inlineStr">
        <is>
          <t/>
        </is>
      </c>
      <c r="G3361" t="inlineStr">
        <is>
          <t/>
        </is>
      </c>
      <c r="H3361" t="inlineStr">
        <is>
          <t/>
        </is>
      </c>
      <c r="I3361">
        <f>IF(D3361&gt;0,C3361/D3361,"")</f>
      </c>
      <c r="J3361">
        <f>IFERROR(B3361/B3360-1,"")</f>
      </c>
      <c r="K3361">
        <f>MAX(K3360,B3361)</f>
      </c>
      <c r="L3361">
        <f>IF(K3361&gt;0,B3361/K3361-1,"")</f>
      </c>
    </row>
    <row r="3362">
      <c r="A3362">
        <f>NAV!A3362</f>
      </c>
      <c r="B3362">
        <f>NAV!B3362</f>
      </c>
      <c r="C3362">
        <f>IFERROR(LN(B3362/B3361),"")</f>
      </c>
      <c r="D3362">
        <f>IFERROR(A3362-A3361,"")</f>
      </c>
      <c r="E3362">
        <f>IFERROR(D3362/365.25,"")</f>
      </c>
      <c r="F3362" t="inlineStr">
        <is>
          <t/>
        </is>
      </c>
      <c r="G3362" t="inlineStr">
        <is>
          <t/>
        </is>
      </c>
      <c r="H3362" t="inlineStr">
        <is>
          <t/>
        </is>
      </c>
      <c r="I3362">
        <f>IF(D3362&gt;0,C3362/D3362,"")</f>
      </c>
      <c r="J3362">
        <f>IFERROR(B3362/B3361-1,"")</f>
      </c>
      <c r="K3362">
        <f>MAX(K3361,B3362)</f>
      </c>
      <c r="L3362">
        <f>IF(K3362&gt;0,B3362/K3362-1,"")</f>
      </c>
    </row>
    <row r="3363">
      <c r="A3363">
        <f>NAV!A3363</f>
      </c>
      <c r="B3363">
        <f>NAV!B3363</f>
      </c>
      <c r="C3363">
        <f>IFERROR(LN(B3363/B3362),"")</f>
      </c>
      <c r="D3363">
        <f>IFERROR(A3363-A3362,"")</f>
      </c>
      <c r="E3363">
        <f>IFERROR(D3363/365.25,"")</f>
      </c>
      <c r="F3363" t="inlineStr">
        <is>
          <t/>
        </is>
      </c>
      <c r="G3363" t="inlineStr">
        <is>
          <t/>
        </is>
      </c>
      <c r="H3363" t="inlineStr">
        <is>
          <t/>
        </is>
      </c>
      <c r="I3363">
        <f>IF(D3363&gt;0,C3363/D3363,"")</f>
      </c>
      <c r="J3363">
        <f>IFERROR(B3363/B3362-1,"")</f>
      </c>
      <c r="K3363">
        <f>MAX(K3362,B3363)</f>
      </c>
      <c r="L3363">
        <f>IF(K3363&gt;0,B3363/K3363-1,"")</f>
      </c>
    </row>
    <row r="3364">
      <c r="A3364">
        <f>NAV!A3364</f>
      </c>
      <c r="B3364">
        <f>NAV!B3364</f>
      </c>
      <c r="C3364">
        <f>IFERROR(LN(B3364/B3363),"")</f>
      </c>
      <c r="D3364">
        <f>IFERROR(A3364-A3363,"")</f>
      </c>
      <c r="E3364">
        <f>IFERROR(D3364/365.25,"")</f>
      </c>
      <c r="F3364" t="inlineStr">
        <is>
          <t/>
        </is>
      </c>
      <c r="G3364" t="inlineStr">
        <is>
          <t/>
        </is>
      </c>
      <c r="H3364" t="inlineStr">
        <is>
          <t/>
        </is>
      </c>
      <c r="I3364">
        <f>IF(D3364&gt;0,C3364/D3364,"")</f>
      </c>
      <c r="J3364">
        <f>IFERROR(B3364/B3363-1,"")</f>
      </c>
      <c r="K3364">
        <f>MAX(K3363,B3364)</f>
      </c>
      <c r="L3364">
        <f>IF(K3364&gt;0,B3364/K3364-1,"")</f>
      </c>
    </row>
    <row r="3365">
      <c r="A3365">
        <f>NAV!A3365</f>
      </c>
      <c r="B3365">
        <f>NAV!B3365</f>
      </c>
      <c r="C3365">
        <f>IFERROR(LN(B3365/B3364),"")</f>
      </c>
      <c r="D3365">
        <f>IFERROR(A3365-A3364,"")</f>
      </c>
      <c r="E3365">
        <f>IFERROR(D3365/365.25,"")</f>
      </c>
      <c r="F3365" t="inlineStr">
        <is>
          <t/>
        </is>
      </c>
      <c r="G3365" t="inlineStr">
        <is>
          <t/>
        </is>
      </c>
      <c r="H3365" t="inlineStr">
        <is>
          <t/>
        </is>
      </c>
      <c r="I3365">
        <f>IF(D3365&gt;0,C3365/D3365,"")</f>
      </c>
      <c r="J3365">
        <f>IFERROR(B3365/B3364-1,"")</f>
      </c>
      <c r="K3365">
        <f>MAX(K3364,B3365)</f>
      </c>
      <c r="L3365">
        <f>IF(K3365&gt;0,B3365/K3365-1,"")</f>
      </c>
    </row>
    <row r="3366">
      <c r="A3366">
        <f>NAV!A3366</f>
      </c>
      <c r="B3366">
        <f>NAV!B3366</f>
      </c>
      <c r="C3366">
        <f>IFERROR(LN(B3366/B3365),"")</f>
      </c>
      <c r="D3366">
        <f>IFERROR(A3366-A3365,"")</f>
      </c>
      <c r="E3366">
        <f>IFERROR(D3366/365.25,"")</f>
      </c>
      <c r="F3366" t="inlineStr">
        <is>
          <t/>
        </is>
      </c>
      <c r="G3366" t="inlineStr">
        <is>
          <t/>
        </is>
      </c>
      <c r="H3366" t="inlineStr">
        <is>
          <t/>
        </is>
      </c>
      <c r="I3366">
        <f>IF(D3366&gt;0,C3366/D3366,"")</f>
      </c>
      <c r="J3366">
        <f>IFERROR(B3366/B3365-1,"")</f>
      </c>
      <c r="K3366">
        <f>MAX(K3365,B3366)</f>
      </c>
      <c r="L3366">
        <f>IF(K3366&gt;0,B3366/K3366-1,"")</f>
      </c>
    </row>
    <row r="3367">
      <c r="A3367">
        <f>NAV!A3367</f>
      </c>
      <c r="B3367">
        <f>NAV!B3367</f>
      </c>
      <c r="C3367">
        <f>IFERROR(LN(B3367/B3366),"")</f>
      </c>
      <c r="D3367">
        <f>IFERROR(A3367-A3366,"")</f>
      </c>
      <c r="E3367">
        <f>IFERROR(D3367/365.25,"")</f>
      </c>
      <c r="F3367" t="inlineStr">
        <is>
          <t/>
        </is>
      </c>
      <c r="G3367" t="inlineStr">
        <is>
          <t/>
        </is>
      </c>
      <c r="H3367" t="inlineStr">
        <is>
          <t/>
        </is>
      </c>
      <c r="I3367">
        <f>IF(D3367&gt;0,C3367/D3367,"")</f>
      </c>
      <c r="J3367">
        <f>IFERROR(B3367/B3366-1,"")</f>
      </c>
      <c r="K3367">
        <f>MAX(K3366,B3367)</f>
      </c>
      <c r="L3367">
        <f>IF(K3367&gt;0,B3367/K3367-1,"")</f>
      </c>
    </row>
    <row r="3368">
      <c r="A3368">
        <f>NAV!A3368</f>
      </c>
      <c r="B3368">
        <f>NAV!B3368</f>
      </c>
      <c r="C3368">
        <f>IFERROR(LN(B3368/B3367),"")</f>
      </c>
      <c r="D3368">
        <f>IFERROR(A3368-A3367,"")</f>
      </c>
      <c r="E3368">
        <f>IFERROR(D3368/365.25,"")</f>
      </c>
      <c r="F3368" t="inlineStr">
        <is>
          <t/>
        </is>
      </c>
      <c r="G3368" t="inlineStr">
        <is>
          <t/>
        </is>
      </c>
      <c r="H3368" t="inlineStr">
        <is>
          <t/>
        </is>
      </c>
      <c r="I3368">
        <f>IF(D3368&gt;0,C3368/D3368,"")</f>
      </c>
      <c r="J3368">
        <f>IFERROR(B3368/B3367-1,"")</f>
      </c>
      <c r="K3368">
        <f>MAX(K3367,B3368)</f>
      </c>
      <c r="L3368">
        <f>IF(K3368&gt;0,B3368/K3368-1,"")</f>
      </c>
    </row>
    <row r="3369">
      <c r="A3369">
        <f>NAV!A3369</f>
      </c>
      <c r="B3369">
        <f>NAV!B3369</f>
      </c>
      <c r="C3369">
        <f>IFERROR(LN(B3369/B3368),"")</f>
      </c>
      <c r="D3369">
        <f>IFERROR(A3369-A3368,"")</f>
      </c>
      <c r="E3369">
        <f>IFERROR(D3369/365.25,"")</f>
      </c>
      <c r="F3369" t="inlineStr">
        <is>
          <t/>
        </is>
      </c>
      <c r="G3369" t="inlineStr">
        <is>
          <t/>
        </is>
      </c>
      <c r="H3369" t="inlineStr">
        <is>
          <t/>
        </is>
      </c>
      <c r="I3369">
        <f>IF(D3369&gt;0,C3369/D3369,"")</f>
      </c>
      <c r="J3369">
        <f>IFERROR(B3369/B3368-1,"")</f>
      </c>
      <c r="K3369">
        <f>MAX(K3368,B3369)</f>
      </c>
      <c r="L3369">
        <f>IF(K3369&gt;0,B3369/K3369-1,"")</f>
      </c>
    </row>
    <row r="3370">
      <c r="A3370">
        <f>NAV!A3370</f>
      </c>
      <c r="B3370">
        <f>NAV!B3370</f>
      </c>
      <c r="C3370">
        <f>IFERROR(LN(B3370/B3369),"")</f>
      </c>
      <c r="D3370">
        <f>IFERROR(A3370-A3369,"")</f>
      </c>
      <c r="E3370">
        <f>IFERROR(D3370/365.25,"")</f>
      </c>
      <c r="F3370" t="inlineStr">
        <is>
          <t/>
        </is>
      </c>
      <c r="G3370" t="inlineStr">
        <is>
          <t/>
        </is>
      </c>
      <c r="H3370" t="inlineStr">
        <is>
          <t/>
        </is>
      </c>
      <c r="I3370">
        <f>IF(D3370&gt;0,C3370/D3370,"")</f>
      </c>
      <c r="J3370">
        <f>IFERROR(B3370/B3369-1,"")</f>
      </c>
      <c r="K3370">
        <f>MAX(K3369,B3370)</f>
      </c>
      <c r="L3370">
        <f>IF(K3370&gt;0,B3370/K3370-1,"")</f>
      </c>
    </row>
    <row r="3371">
      <c r="A3371">
        <f>NAV!A3371</f>
      </c>
      <c r="B3371">
        <f>NAV!B3371</f>
      </c>
      <c r="C3371">
        <f>IFERROR(LN(B3371/B3370),"")</f>
      </c>
      <c r="D3371">
        <f>IFERROR(A3371-A3370,"")</f>
      </c>
      <c r="E3371">
        <f>IFERROR(D3371/365.25,"")</f>
      </c>
      <c r="F3371" t="inlineStr">
        <is>
          <t/>
        </is>
      </c>
      <c r="G3371" t="inlineStr">
        <is>
          <t/>
        </is>
      </c>
      <c r="H3371" t="inlineStr">
        <is>
          <t/>
        </is>
      </c>
      <c r="I3371">
        <f>IF(D3371&gt;0,C3371/D3371,"")</f>
      </c>
      <c r="J3371">
        <f>IFERROR(B3371/B3370-1,"")</f>
      </c>
      <c r="K3371">
        <f>MAX(K3370,B3371)</f>
      </c>
      <c r="L3371">
        <f>IF(K3371&gt;0,B3371/K3371-1,"")</f>
      </c>
    </row>
    <row r="3372">
      <c r="A3372">
        <f>NAV!A3372</f>
      </c>
      <c r="B3372">
        <f>NAV!B3372</f>
      </c>
      <c r="C3372">
        <f>IFERROR(LN(B3372/B3371),"")</f>
      </c>
      <c r="D3372">
        <f>IFERROR(A3372-A3371,"")</f>
      </c>
      <c r="E3372">
        <f>IFERROR(D3372/365.25,"")</f>
      </c>
      <c r="F3372" t="inlineStr">
        <is>
          <t/>
        </is>
      </c>
      <c r="G3372" t="inlineStr">
        <is>
          <t/>
        </is>
      </c>
      <c r="H3372" t="inlineStr">
        <is>
          <t/>
        </is>
      </c>
      <c r="I3372">
        <f>IF(D3372&gt;0,C3372/D3372,"")</f>
      </c>
      <c r="J3372">
        <f>IFERROR(B3372/B3371-1,"")</f>
      </c>
      <c r="K3372">
        <f>MAX(K3371,B3372)</f>
      </c>
      <c r="L3372">
        <f>IF(K3372&gt;0,B3372/K3372-1,"")</f>
      </c>
    </row>
    <row r="3373">
      <c r="A3373">
        <f>NAV!A3373</f>
      </c>
      <c r="B3373">
        <f>NAV!B3373</f>
      </c>
      <c r="C3373">
        <f>IFERROR(LN(B3373/B3372),"")</f>
      </c>
      <c r="D3373">
        <f>IFERROR(A3373-A3372,"")</f>
      </c>
      <c r="E3373">
        <f>IFERROR(D3373/365.25,"")</f>
      </c>
      <c r="F3373" t="inlineStr">
        <is>
          <t/>
        </is>
      </c>
      <c r="G3373" t="inlineStr">
        <is>
          <t/>
        </is>
      </c>
      <c r="H3373" t="inlineStr">
        <is>
          <t/>
        </is>
      </c>
      <c r="I3373">
        <f>IF(D3373&gt;0,C3373/D3373,"")</f>
      </c>
      <c r="J3373">
        <f>IFERROR(B3373/B3372-1,"")</f>
      </c>
      <c r="K3373">
        <f>MAX(K3372,B3373)</f>
      </c>
      <c r="L3373">
        <f>IF(K3373&gt;0,B3373/K3373-1,"")</f>
      </c>
    </row>
    <row r="3374">
      <c r="A3374">
        <f>NAV!A3374</f>
      </c>
      <c r="B3374">
        <f>NAV!B3374</f>
      </c>
      <c r="C3374">
        <f>IFERROR(LN(B3374/B3373),"")</f>
      </c>
      <c r="D3374">
        <f>IFERROR(A3374-A3373,"")</f>
      </c>
      <c r="E3374">
        <f>IFERROR(D3374/365.25,"")</f>
      </c>
      <c r="F3374" t="inlineStr">
        <is>
          <t/>
        </is>
      </c>
      <c r="G3374" t="inlineStr">
        <is>
          <t/>
        </is>
      </c>
      <c r="H3374" t="inlineStr">
        <is>
          <t/>
        </is>
      </c>
      <c r="I3374">
        <f>IF(D3374&gt;0,C3374/D3374,"")</f>
      </c>
      <c r="J3374">
        <f>IFERROR(B3374/B3373-1,"")</f>
      </c>
      <c r="K3374">
        <f>MAX(K3373,B3374)</f>
      </c>
      <c r="L3374">
        <f>IF(K3374&gt;0,B3374/K3374-1,"")</f>
      </c>
    </row>
    <row r="3375">
      <c r="A3375">
        <f>NAV!A3375</f>
      </c>
      <c r="B3375">
        <f>NAV!B3375</f>
      </c>
      <c r="C3375">
        <f>IFERROR(LN(B3375/B3374),"")</f>
      </c>
      <c r="D3375">
        <f>IFERROR(A3375-A3374,"")</f>
      </c>
      <c r="E3375">
        <f>IFERROR(D3375/365.25,"")</f>
      </c>
      <c r="F3375" t="inlineStr">
        <is>
          <t/>
        </is>
      </c>
      <c r="G3375" t="inlineStr">
        <is>
          <t/>
        </is>
      </c>
      <c r="H3375" t="inlineStr">
        <is>
          <t/>
        </is>
      </c>
      <c r="I3375">
        <f>IF(D3375&gt;0,C3375/D3375,"")</f>
      </c>
      <c r="J3375">
        <f>IFERROR(B3375/B3374-1,"")</f>
      </c>
      <c r="K3375">
        <f>MAX(K3374,B3375)</f>
      </c>
      <c r="L3375">
        <f>IF(K3375&gt;0,B3375/K3375-1,"")</f>
      </c>
    </row>
    <row r="3376">
      <c r="A3376">
        <f>NAV!A3376</f>
      </c>
      <c r="B3376">
        <f>NAV!B3376</f>
      </c>
      <c r="C3376">
        <f>IFERROR(LN(B3376/B3375),"")</f>
      </c>
      <c r="D3376">
        <f>IFERROR(A3376-A3375,"")</f>
      </c>
      <c r="E3376">
        <f>IFERROR(D3376/365.25,"")</f>
      </c>
      <c r="F3376" t="inlineStr">
        <is>
          <t/>
        </is>
      </c>
      <c r="G3376" t="inlineStr">
        <is>
          <t/>
        </is>
      </c>
      <c r="H3376" t="inlineStr">
        <is>
          <t/>
        </is>
      </c>
      <c r="I3376">
        <f>IF(D3376&gt;0,C3376/D3376,"")</f>
      </c>
      <c r="J3376">
        <f>IFERROR(B3376/B3375-1,"")</f>
      </c>
      <c r="K3376">
        <f>MAX(K3375,B3376)</f>
      </c>
      <c r="L3376">
        <f>IF(K3376&gt;0,B3376/K3376-1,"")</f>
      </c>
    </row>
    <row r="3377">
      <c r="A3377">
        <f>NAV!A3377</f>
      </c>
      <c r="B3377">
        <f>NAV!B3377</f>
      </c>
      <c r="C3377">
        <f>IFERROR(LN(B3377/B3376),"")</f>
      </c>
      <c r="D3377">
        <f>IFERROR(A3377-A3376,"")</f>
      </c>
      <c r="E3377">
        <f>IFERROR(D3377/365.25,"")</f>
      </c>
      <c r="F3377" t="inlineStr">
        <is>
          <t/>
        </is>
      </c>
      <c r="G3377" t="inlineStr">
        <is>
          <t/>
        </is>
      </c>
      <c r="H3377" t="inlineStr">
        <is>
          <t/>
        </is>
      </c>
      <c r="I3377">
        <f>IF(D3377&gt;0,C3377/D3377,"")</f>
      </c>
      <c r="J3377">
        <f>IFERROR(B3377/B3376-1,"")</f>
      </c>
      <c r="K3377">
        <f>MAX(K3376,B3377)</f>
      </c>
      <c r="L3377">
        <f>IF(K3377&gt;0,B3377/K3377-1,"")</f>
      </c>
    </row>
    <row r="3378">
      <c r="A3378">
        <f>NAV!A3378</f>
      </c>
      <c r="B3378">
        <f>NAV!B3378</f>
      </c>
      <c r="C3378">
        <f>IFERROR(LN(B3378/B3377),"")</f>
      </c>
      <c r="D3378">
        <f>IFERROR(A3378-A3377,"")</f>
      </c>
      <c r="E3378">
        <f>IFERROR(D3378/365.25,"")</f>
      </c>
      <c r="F3378" t="inlineStr">
        <is>
          <t/>
        </is>
      </c>
      <c r="G3378" t="inlineStr">
        <is>
          <t/>
        </is>
      </c>
      <c r="H3378" t="inlineStr">
        <is>
          <t/>
        </is>
      </c>
      <c r="I3378">
        <f>IF(D3378&gt;0,C3378/D3378,"")</f>
      </c>
      <c r="J3378">
        <f>IFERROR(B3378/B3377-1,"")</f>
      </c>
      <c r="K3378">
        <f>MAX(K3377,B3378)</f>
      </c>
      <c r="L3378">
        <f>IF(K3378&gt;0,B3378/K3378-1,"")</f>
      </c>
    </row>
    <row r="3379">
      <c r="A3379">
        <f>NAV!A3379</f>
      </c>
      <c r="B3379">
        <f>NAV!B3379</f>
      </c>
      <c r="C3379">
        <f>IFERROR(LN(B3379/B3378),"")</f>
      </c>
      <c r="D3379">
        <f>IFERROR(A3379-A3378,"")</f>
      </c>
      <c r="E3379">
        <f>IFERROR(D3379/365.25,"")</f>
      </c>
      <c r="F3379" t="inlineStr">
        <is>
          <t/>
        </is>
      </c>
      <c r="G3379" t="inlineStr">
        <is>
          <t/>
        </is>
      </c>
      <c r="H3379" t="inlineStr">
        <is>
          <t/>
        </is>
      </c>
      <c r="I3379">
        <f>IF(D3379&gt;0,C3379/D3379,"")</f>
      </c>
      <c r="J3379">
        <f>IFERROR(B3379/B3378-1,"")</f>
      </c>
      <c r="K3379">
        <f>MAX(K3378,B3379)</f>
      </c>
      <c r="L3379">
        <f>IF(K3379&gt;0,B3379/K3379-1,"")</f>
      </c>
    </row>
    <row r="3380">
      <c r="A3380">
        <f>NAV!A3380</f>
      </c>
      <c r="B3380">
        <f>NAV!B3380</f>
      </c>
      <c r="C3380">
        <f>IFERROR(LN(B3380/B3379),"")</f>
      </c>
      <c r="D3380">
        <f>IFERROR(A3380-A3379,"")</f>
      </c>
      <c r="E3380">
        <f>IFERROR(D3380/365.25,"")</f>
      </c>
      <c r="F3380" t="inlineStr">
        <is>
          <t/>
        </is>
      </c>
      <c r="G3380" t="inlineStr">
        <is>
          <t/>
        </is>
      </c>
      <c r="H3380" t="inlineStr">
        <is>
          <t/>
        </is>
      </c>
      <c r="I3380">
        <f>IF(D3380&gt;0,C3380/D3380,"")</f>
      </c>
      <c r="J3380">
        <f>IFERROR(B3380/B3379-1,"")</f>
      </c>
      <c r="K3380">
        <f>MAX(K3379,B3380)</f>
      </c>
      <c r="L3380">
        <f>IF(K3380&gt;0,B3380/K3380-1,"")</f>
      </c>
    </row>
    <row r="3381">
      <c r="A3381">
        <f>NAV!A3381</f>
      </c>
      <c r="B3381">
        <f>NAV!B3381</f>
      </c>
      <c r="C3381">
        <f>IFERROR(LN(B3381/B3380),"")</f>
      </c>
      <c r="D3381">
        <f>IFERROR(A3381-A3380,"")</f>
      </c>
      <c r="E3381">
        <f>IFERROR(D3381/365.25,"")</f>
      </c>
      <c r="F3381" t="inlineStr">
        <is>
          <t/>
        </is>
      </c>
      <c r="G3381" t="inlineStr">
        <is>
          <t/>
        </is>
      </c>
      <c r="H3381" t="inlineStr">
        <is>
          <t/>
        </is>
      </c>
      <c r="I3381">
        <f>IF(D3381&gt;0,C3381/D3381,"")</f>
      </c>
      <c r="J3381">
        <f>IFERROR(B3381/B3380-1,"")</f>
      </c>
      <c r="K3381">
        <f>MAX(K3380,B3381)</f>
      </c>
      <c r="L3381">
        <f>IF(K3381&gt;0,B3381/K3381-1,"")</f>
      </c>
    </row>
    <row r="3382">
      <c r="A3382">
        <f>NAV!A3382</f>
      </c>
      <c r="B3382">
        <f>NAV!B3382</f>
      </c>
      <c r="C3382">
        <f>IFERROR(LN(B3382/B3381),"")</f>
      </c>
      <c r="D3382">
        <f>IFERROR(A3382-A3381,"")</f>
      </c>
      <c r="E3382">
        <f>IFERROR(D3382/365.25,"")</f>
      </c>
      <c r="F3382" t="inlineStr">
        <is>
          <t/>
        </is>
      </c>
      <c r="G3382" t="inlineStr">
        <is>
          <t/>
        </is>
      </c>
      <c r="H3382" t="inlineStr">
        <is>
          <t/>
        </is>
      </c>
      <c r="I3382">
        <f>IF(D3382&gt;0,C3382/D3382,"")</f>
      </c>
      <c r="J3382">
        <f>IFERROR(B3382/B3381-1,"")</f>
      </c>
      <c r="K3382">
        <f>MAX(K3381,B3382)</f>
      </c>
      <c r="L3382">
        <f>IF(K3382&gt;0,B3382/K3382-1,"")</f>
      </c>
    </row>
    <row r="3383">
      <c r="A3383">
        <f>NAV!A3383</f>
      </c>
      <c r="B3383">
        <f>NAV!B3383</f>
      </c>
      <c r="C3383">
        <f>IFERROR(LN(B3383/B3382),"")</f>
      </c>
      <c r="D3383">
        <f>IFERROR(A3383-A3382,"")</f>
      </c>
      <c r="E3383">
        <f>IFERROR(D3383/365.25,"")</f>
      </c>
      <c r="F3383" t="inlineStr">
        <is>
          <t/>
        </is>
      </c>
      <c r="G3383" t="inlineStr">
        <is>
          <t/>
        </is>
      </c>
      <c r="H3383" t="inlineStr">
        <is>
          <t/>
        </is>
      </c>
      <c r="I3383">
        <f>IF(D3383&gt;0,C3383/D3383,"")</f>
      </c>
      <c r="J3383">
        <f>IFERROR(B3383/B3382-1,"")</f>
      </c>
      <c r="K3383">
        <f>MAX(K3382,B3383)</f>
      </c>
      <c r="L3383">
        <f>IF(K3383&gt;0,B3383/K3383-1,"")</f>
      </c>
    </row>
    <row r="3384">
      <c r="A3384">
        <f>NAV!A3384</f>
      </c>
      <c r="B3384">
        <f>NAV!B3384</f>
      </c>
      <c r="C3384">
        <f>IFERROR(LN(B3384/B3383),"")</f>
      </c>
      <c r="D3384">
        <f>IFERROR(A3384-A3383,"")</f>
      </c>
      <c r="E3384">
        <f>IFERROR(D3384/365.25,"")</f>
      </c>
      <c r="F3384" t="inlineStr">
        <is>
          <t/>
        </is>
      </c>
      <c r="G3384" t="inlineStr">
        <is>
          <t/>
        </is>
      </c>
      <c r="H3384" t="inlineStr">
        <is>
          <t/>
        </is>
      </c>
      <c r="I3384">
        <f>IF(D3384&gt;0,C3384/D3384,"")</f>
      </c>
      <c r="J3384">
        <f>IFERROR(B3384/B3383-1,"")</f>
      </c>
      <c r="K3384">
        <f>MAX(K3383,B3384)</f>
      </c>
      <c r="L3384">
        <f>IF(K3384&gt;0,B3384/K3384-1,"")</f>
      </c>
    </row>
    <row r="3385">
      <c r="A3385">
        <f>NAV!A3385</f>
      </c>
      <c r="B3385">
        <f>NAV!B3385</f>
      </c>
      <c r="C3385">
        <f>IFERROR(LN(B3385/B3384),"")</f>
      </c>
      <c r="D3385">
        <f>IFERROR(A3385-A3384,"")</f>
      </c>
      <c r="E3385">
        <f>IFERROR(D3385/365.25,"")</f>
      </c>
      <c r="F3385" t="inlineStr">
        <is>
          <t/>
        </is>
      </c>
      <c r="G3385" t="inlineStr">
        <is>
          <t/>
        </is>
      </c>
      <c r="H3385" t="inlineStr">
        <is>
          <t/>
        </is>
      </c>
      <c r="I3385">
        <f>IF(D3385&gt;0,C3385/D3385,"")</f>
      </c>
      <c r="J3385">
        <f>IFERROR(B3385/B3384-1,"")</f>
      </c>
      <c r="K3385">
        <f>MAX(K3384,B3385)</f>
      </c>
      <c r="L3385">
        <f>IF(K3385&gt;0,B3385/K3385-1,"")</f>
      </c>
    </row>
    <row r="3386">
      <c r="A3386">
        <f>NAV!A3386</f>
      </c>
      <c r="B3386">
        <f>NAV!B3386</f>
      </c>
      <c r="C3386">
        <f>IFERROR(LN(B3386/B3385),"")</f>
      </c>
      <c r="D3386">
        <f>IFERROR(A3386-A3385,"")</f>
      </c>
      <c r="E3386">
        <f>IFERROR(D3386/365.25,"")</f>
      </c>
      <c r="F3386" t="inlineStr">
        <is>
          <t/>
        </is>
      </c>
      <c r="G3386" t="inlineStr">
        <is>
          <t/>
        </is>
      </c>
      <c r="H3386" t="inlineStr">
        <is>
          <t/>
        </is>
      </c>
      <c r="I3386">
        <f>IF(D3386&gt;0,C3386/D3386,"")</f>
      </c>
      <c r="J3386">
        <f>IFERROR(B3386/B3385-1,"")</f>
      </c>
      <c r="K3386">
        <f>MAX(K3385,B3386)</f>
      </c>
      <c r="L3386">
        <f>IF(K3386&gt;0,B3386/K3386-1,"")</f>
      </c>
    </row>
    <row r="3387">
      <c r="A3387">
        <f>NAV!A3387</f>
      </c>
      <c r="B3387">
        <f>NAV!B3387</f>
      </c>
      <c r="C3387">
        <f>IFERROR(LN(B3387/B3386),"")</f>
      </c>
      <c r="D3387">
        <f>IFERROR(A3387-A3386,"")</f>
      </c>
      <c r="E3387">
        <f>IFERROR(D3387/365.25,"")</f>
      </c>
      <c r="F3387" t="inlineStr">
        <is>
          <t/>
        </is>
      </c>
      <c r="G3387" t="inlineStr">
        <is>
          <t/>
        </is>
      </c>
      <c r="H3387" t="inlineStr">
        <is>
          <t/>
        </is>
      </c>
      <c r="I3387">
        <f>IF(D3387&gt;0,C3387/D3387,"")</f>
      </c>
      <c r="J3387">
        <f>IFERROR(B3387/B3386-1,"")</f>
      </c>
      <c r="K3387">
        <f>MAX(K3386,B3387)</f>
      </c>
      <c r="L3387">
        <f>IF(K3387&gt;0,B3387/K3387-1,"")</f>
      </c>
    </row>
    <row r="3388">
      <c r="A3388">
        <f>NAV!A3388</f>
      </c>
      <c r="B3388">
        <f>NAV!B3388</f>
      </c>
      <c r="C3388">
        <f>IFERROR(LN(B3388/B3387),"")</f>
      </c>
      <c r="D3388">
        <f>IFERROR(A3388-A3387,"")</f>
      </c>
      <c r="E3388">
        <f>IFERROR(D3388/365.25,"")</f>
      </c>
      <c r="F3388" t="inlineStr">
        <is>
          <t/>
        </is>
      </c>
      <c r="G3388" t="inlineStr">
        <is>
          <t/>
        </is>
      </c>
      <c r="H3388" t="inlineStr">
        <is>
          <t/>
        </is>
      </c>
      <c r="I3388">
        <f>IF(D3388&gt;0,C3388/D3388,"")</f>
      </c>
      <c r="J3388">
        <f>IFERROR(B3388/B3387-1,"")</f>
      </c>
      <c r="K3388">
        <f>MAX(K3387,B3388)</f>
      </c>
      <c r="L3388">
        <f>IF(K3388&gt;0,B3388/K3388-1,"")</f>
      </c>
    </row>
    <row r="3389">
      <c r="A3389">
        <f>NAV!A3389</f>
      </c>
      <c r="B3389">
        <f>NAV!B3389</f>
      </c>
      <c r="C3389">
        <f>IFERROR(LN(B3389/B3388),"")</f>
      </c>
      <c r="D3389">
        <f>IFERROR(A3389-A3388,"")</f>
      </c>
      <c r="E3389">
        <f>IFERROR(D3389/365.25,"")</f>
      </c>
      <c r="F3389" t="inlineStr">
        <is>
          <t/>
        </is>
      </c>
      <c r="G3389" t="inlineStr">
        <is>
          <t/>
        </is>
      </c>
      <c r="H3389" t="inlineStr">
        <is>
          <t/>
        </is>
      </c>
      <c r="I3389">
        <f>IF(D3389&gt;0,C3389/D3389,"")</f>
      </c>
      <c r="J3389">
        <f>IFERROR(B3389/B3388-1,"")</f>
      </c>
      <c r="K3389">
        <f>MAX(K3388,B3389)</f>
      </c>
      <c r="L3389">
        <f>IF(K3389&gt;0,B3389/K3389-1,"")</f>
      </c>
    </row>
    <row r="3390">
      <c r="A3390">
        <f>NAV!A3390</f>
      </c>
      <c r="B3390">
        <f>NAV!B3390</f>
      </c>
      <c r="C3390">
        <f>IFERROR(LN(B3390/B3389),"")</f>
      </c>
      <c r="D3390">
        <f>IFERROR(A3390-A3389,"")</f>
      </c>
      <c r="E3390">
        <f>IFERROR(D3390/365.25,"")</f>
      </c>
      <c r="F3390" t="inlineStr">
        <is>
          <t/>
        </is>
      </c>
      <c r="G3390" t="inlineStr">
        <is>
          <t/>
        </is>
      </c>
      <c r="H3390" t="inlineStr">
        <is>
          <t/>
        </is>
      </c>
      <c r="I3390">
        <f>IF(D3390&gt;0,C3390/D3390,"")</f>
      </c>
      <c r="J3390">
        <f>IFERROR(B3390/B3389-1,"")</f>
      </c>
      <c r="K3390">
        <f>MAX(K3389,B3390)</f>
      </c>
      <c r="L3390">
        <f>IF(K3390&gt;0,B3390/K3390-1,"")</f>
      </c>
    </row>
    <row r="3391">
      <c r="A3391">
        <f>NAV!A3391</f>
      </c>
      <c r="B3391">
        <f>NAV!B3391</f>
      </c>
      <c r="C3391">
        <f>IFERROR(LN(B3391/B3390),"")</f>
      </c>
      <c r="D3391">
        <f>IFERROR(A3391-A3390,"")</f>
      </c>
      <c r="E3391">
        <f>IFERROR(D3391/365.25,"")</f>
      </c>
      <c r="F3391" t="inlineStr">
        <is>
          <t/>
        </is>
      </c>
      <c r="G3391" t="inlineStr">
        <is>
          <t/>
        </is>
      </c>
      <c r="H3391" t="inlineStr">
        <is>
          <t/>
        </is>
      </c>
      <c r="I3391">
        <f>IF(D3391&gt;0,C3391/D3391,"")</f>
      </c>
      <c r="J3391">
        <f>IFERROR(B3391/B3390-1,"")</f>
      </c>
      <c r="K3391">
        <f>MAX(K3390,B3391)</f>
      </c>
      <c r="L3391">
        <f>IF(K3391&gt;0,B3391/K3391-1,"")</f>
      </c>
    </row>
    <row r="3392">
      <c r="A3392">
        <f>NAV!A3392</f>
      </c>
      <c r="B3392">
        <f>NAV!B3392</f>
      </c>
      <c r="C3392">
        <f>IFERROR(LN(B3392/B3391),"")</f>
      </c>
      <c r="D3392">
        <f>IFERROR(A3392-A3391,"")</f>
      </c>
      <c r="E3392">
        <f>IFERROR(D3392/365.25,"")</f>
      </c>
      <c r="F3392" t="inlineStr">
        <is>
          <t/>
        </is>
      </c>
      <c r="G3392" t="inlineStr">
        <is>
          <t/>
        </is>
      </c>
      <c r="H3392" t="inlineStr">
        <is>
          <t/>
        </is>
      </c>
      <c r="I3392">
        <f>IF(D3392&gt;0,C3392/D3392,"")</f>
      </c>
      <c r="J3392">
        <f>IFERROR(B3392/B3391-1,"")</f>
      </c>
      <c r="K3392">
        <f>MAX(K3391,B3392)</f>
      </c>
      <c r="L3392">
        <f>IF(K3392&gt;0,B3392/K3392-1,"")</f>
      </c>
    </row>
    <row r="3393">
      <c r="A3393">
        <f>NAV!A3393</f>
      </c>
      <c r="B3393">
        <f>NAV!B3393</f>
      </c>
      <c r="C3393">
        <f>IFERROR(LN(B3393/B3392),"")</f>
      </c>
      <c r="D3393">
        <f>IFERROR(A3393-A3392,"")</f>
      </c>
      <c r="E3393">
        <f>IFERROR(D3393/365.25,"")</f>
      </c>
      <c r="F3393" t="inlineStr">
        <is>
          <t/>
        </is>
      </c>
      <c r="G3393" t="inlineStr">
        <is>
          <t/>
        </is>
      </c>
      <c r="H3393" t="inlineStr">
        <is>
          <t/>
        </is>
      </c>
      <c r="I3393">
        <f>IF(D3393&gt;0,C3393/D3393,"")</f>
      </c>
      <c r="J3393">
        <f>IFERROR(B3393/B3392-1,"")</f>
      </c>
      <c r="K3393">
        <f>MAX(K3392,B3393)</f>
      </c>
      <c r="L3393">
        <f>IF(K3393&gt;0,B3393/K3393-1,"")</f>
      </c>
    </row>
    <row r="3394">
      <c r="A3394">
        <f>NAV!A3394</f>
      </c>
      <c r="B3394">
        <f>NAV!B3394</f>
      </c>
      <c r="C3394">
        <f>IFERROR(LN(B3394/B3393),"")</f>
      </c>
      <c r="D3394">
        <f>IFERROR(A3394-A3393,"")</f>
      </c>
      <c r="E3394">
        <f>IFERROR(D3394/365.25,"")</f>
      </c>
      <c r="F3394" t="inlineStr">
        <is>
          <t/>
        </is>
      </c>
      <c r="G3394" t="inlineStr">
        <is>
          <t/>
        </is>
      </c>
      <c r="H3394" t="inlineStr">
        <is>
          <t/>
        </is>
      </c>
      <c r="I3394">
        <f>IF(D3394&gt;0,C3394/D3394,"")</f>
      </c>
      <c r="J3394">
        <f>IFERROR(B3394/B3393-1,"")</f>
      </c>
      <c r="K3394">
        <f>MAX(K3393,B3394)</f>
      </c>
      <c r="L3394">
        <f>IF(K3394&gt;0,B3394/K3394-1,"")</f>
      </c>
    </row>
    <row r="3395">
      <c r="A3395">
        <f>NAV!A3395</f>
      </c>
      <c r="B3395">
        <f>NAV!B3395</f>
      </c>
      <c r="C3395">
        <f>IFERROR(LN(B3395/B3394),"")</f>
      </c>
      <c r="D3395">
        <f>IFERROR(A3395-A3394,"")</f>
      </c>
      <c r="E3395">
        <f>IFERROR(D3395/365.25,"")</f>
      </c>
      <c r="F3395" t="inlineStr">
        <is>
          <t/>
        </is>
      </c>
      <c r="G3395" t="inlineStr">
        <is>
          <t/>
        </is>
      </c>
      <c r="H3395" t="inlineStr">
        <is>
          <t/>
        </is>
      </c>
      <c r="I3395">
        <f>IF(D3395&gt;0,C3395/D3395,"")</f>
      </c>
      <c r="J3395">
        <f>IFERROR(B3395/B3394-1,"")</f>
      </c>
      <c r="K3395">
        <f>MAX(K3394,B3395)</f>
      </c>
      <c r="L3395">
        <f>IF(K3395&gt;0,B3395/K3395-1,"")</f>
      </c>
    </row>
    <row r="3396">
      <c r="A3396">
        <f>NAV!A3396</f>
      </c>
      <c r="B3396">
        <f>NAV!B3396</f>
      </c>
      <c r="C3396">
        <f>IFERROR(LN(B3396/B3395),"")</f>
      </c>
      <c r="D3396">
        <f>IFERROR(A3396-A3395,"")</f>
      </c>
      <c r="E3396">
        <f>IFERROR(D3396/365.25,"")</f>
      </c>
      <c r="F3396" t="inlineStr">
        <is>
          <t/>
        </is>
      </c>
      <c r="G3396" t="inlineStr">
        <is>
          <t/>
        </is>
      </c>
      <c r="H3396" t="inlineStr">
        <is>
          <t/>
        </is>
      </c>
      <c r="I3396">
        <f>IF(D3396&gt;0,C3396/D3396,"")</f>
      </c>
      <c r="J3396">
        <f>IFERROR(B3396/B3395-1,"")</f>
      </c>
      <c r="K3396">
        <f>MAX(K3395,B3396)</f>
      </c>
      <c r="L3396">
        <f>IF(K3396&gt;0,B3396/K3396-1,"")</f>
      </c>
    </row>
    <row r="3397">
      <c r="A3397">
        <f>NAV!A3397</f>
      </c>
      <c r="B3397">
        <f>NAV!B3397</f>
      </c>
      <c r="C3397">
        <f>IFERROR(LN(B3397/B3396),"")</f>
      </c>
      <c r="D3397">
        <f>IFERROR(A3397-A3396,"")</f>
      </c>
      <c r="E3397">
        <f>IFERROR(D3397/365.25,"")</f>
      </c>
      <c r="F3397" t="inlineStr">
        <is>
          <t/>
        </is>
      </c>
      <c r="G3397" t="inlineStr">
        <is>
          <t/>
        </is>
      </c>
      <c r="H3397" t="inlineStr">
        <is>
          <t/>
        </is>
      </c>
      <c r="I3397">
        <f>IF(D3397&gt;0,C3397/D3397,"")</f>
      </c>
      <c r="J3397">
        <f>IFERROR(B3397/B3396-1,"")</f>
      </c>
      <c r="K3397">
        <f>MAX(K3396,B3397)</f>
      </c>
      <c r="L3397">
        <f>IF(K3397&gt;0,B3397/K3397-1,"")</f>
      </c>
    </row>
    <row r="3398">
      <c r="A3398">
        <f>NAV!A3398</f>
      </c>
      <c r="B3398">
        <f>NAV!B3398</f>
      </c>
      <c r="C3398">
        <f>IFERROR(LN(B3398/B3397),"")</f>
      </c>
      <c r="D3398">
        <f>IFERROR(A3398-A3397,"")</f>
      </c>
      <c r="E3398">
        <f>IFERROR(D3398/365.25,"")</f>
      </c>
      <c r="F3398" t="inlineStr">
        <is>
          <t/>
        </is>
      </c>
      <c r="G3398" t="inlineStr">
        <is>
          <t/>
        </is>
      </c>
      <c r="H3398" t="inlineStr">
        <is>
          <t/>
        </is>
      </c>
      <c r="I3398">
        <f>IF(D3398&gt;0,C3398/D3398,"")</f>
      </c>
      <c r="J3398">
        <f>IFERROR(B3398/B3397-1,"")</f>
      </c>
      <c r="K3398">
        <f>MAX(K3397,B3398)</f>
      </c>
      <c r="L3398">
        <f>IF(K3398&gt;0,B3398/K3398-1,"")</f>
      </c>
    </row>
    <row r="3399">
      <c r="A3399">
        <f>NAV!A3399</f>
      </c>
      <c r="B3399">
        <f>NAV!B3399</f>
      </c>
      <c r="C3399">
        <f>IFERROR(LN(B3399/B3398),"")</f>
      </c>
      <c r="D3399">
        <f>IFERROR(A3399-A3398,"")</f>
      </c>
      <c r="E3399">
        <f>IFERROR(D3399/365.25,"")</f>
      </c>
      <c r="F3399" t="inlineStr">
        <is>
          <t/>
        </is>
      </c>
      <c r="G3399" t="inlineStr">
        <is>
          <t/>
        </is>
      </c>
      <c r="H3399" t="inlineStr">
        <is>
          <t/>
        </is>
      </c>
      <c r="I3399">
        <f>IF(D3399&gt;0,C3399/D3399,"")</f>
      </c>
      <c r="J3399">
        <f>IFERROR(B3399/B3398-1,"")</f>
      </c>
      <c r="K3399">
        <f>MAX(K3398,B3399)</f>
      </c>
      <c r="L3399">
        <f>IF(K3399&gt;0,B3399/K3399-1,"")</f>
      </c>
    </row>
    <row r="3400">
      <c r="A3400">
        <f>NAV!A3400</f>
      </c>
      <c r="B3400">
        <f>NAV!B3400</f>
      </c>
      <c r="C3400">
        <f>IFERROR(LN(B3400/B3399),"")</f>
      </c>
      <c r="D3400">
        <f>IFERROR(A3400-A3399,"")</f>
      </c>
      <c r="E3400">
        <f>IFERROR(D3400/365.25,"")</f>
      </c>
      <c r="F3400" t="inlineStr">
        <is>
          <t/>
        </is>
      </c>
      <c r="G3400" t="inlineStr">
        <is>
          <t/>
        </is>
      </c>
      <c r="H3400" t="inlineStr">
        <is>
          <t/>
        </is>
      </c>
      <c r="I3400">
        <f>IF(D3400&gt;0,C3400/D3400,"")</f>
      </c>
      <c r="J3400">
        <f>IFERROR(B3400/B3399-1,"")</f>
      </c>
      <c r="K3400">
        <f>MAX(K3399,B3400)</f>
      </c>
      <c r="L3400">
        <f>IF(K3400&gt;0,B3400/K3400-1,"")</f>
      </c>
    </row>
    <row r="3401">
      <c r="A3401">
        <f>NAV!A3401</f>
      </c>
      <c r="B3401">
        <f>NAV!B3401</f>
      </c>
      <c r="C3401">
        <f>IFERROR(LN(B3401/B3400),"")</f>
      </c>
      <c r="D3401">
        <f>IFERROR(A3401-A3400,"")</f>
      </c>
      <c r="E3401">
        <f>IFERROR(D3401/365.25,"")</f>
      </c>
      <c r="F3401" t="inlineStr">
        <is>
          <t/>
        </is>
      </c>
      <c r="G3401" t="inlineStr">
        <is>
          <t/>
        </is>
      </c>
      <c r="H3401" t="inlineStr">
        <is>
          <t/>
        </is>
      </c>
      <c r="I3401">
        <f>IF(D3401&gt;0,C3401/D3401,"")</f>
      </c>
      <c r="J3401">
        <f>IFERROR(B3401/B3400-1,"")</f>
      </c>
      <c r="K3401">
        <f>MAX(K3400,B3401)</f>
      </c>
      <c r="L3401">
        <f>IF(K3401&gt;0,B3401/K3401-1,"")</f>
      </c>
    </row>
    <row r="3402">
      <c r="A3402">
        <f>NAV!A3402</f>
      </c>
      <c r="B3402">
        <f>NAV!B3402</f>
      </c>
      <c r="C3402">
        <f>IFERROR(LN(B3402/B3401),"")</f>
      </c>
      <c r="D3402">
        <f>IFERROR(A3402-A3401,"")</f>
      </c>
      <c r="E3402">
        <f>IFERROR(D3402/365.25,"")</f>
      </c>
      <c r="F3402" t="inlineStr">
        <is>
          <t/>
        </is>
      </c>
      <c r="G3402" t="inlineStr">
        <is>
          <t/>
        </is>
      </c>
      <c r="H3402" t="inlineStr">
        <is>
          <t/>
        </is>
      </c>
      <c r="I3402">
        <f>IF(D3402&gt;0,C3402/D3402,"")</f>
      </c>
      <c r="J3402">
        <f>IFERROR(B3402/B3401-1,"")</f>
      </c>
      <c r="K3402">
        <f>MAX(K3401,B3402)</f>
      </c>
      <c r="L3402">
        <f>IF(K3402&gt;0,B3402/K3402-1,"")</f>
      </c>
    </row>
    <row r="3403">
      <c r="A3403">
        <f>NAV!A3403</f>
      </c>
      <c r="B3403">
        <f>NAV!B3403</f>
      </c>
      <c r="C3403">
        <f>IFERROR(LN(B3403/B3402),"")</f>
      </c>
      <c r="D3403">
        <f>IFERROR(A3403-A3402,"")</f>
      </c>
      <c r="E3403">
        <f>IFERROR(D3403/365.25,"")</f>
      </c>
      <c r="F3403" t="inlineStr">
        <is>
          <t/>
        </is>
      </c>
      <c r="G3403" t="inlineStr">
        <is>
          <t/>
        </is>
      </c>
      <c r="H3403" t="inlineStr">
        <is>
          <t/>
        </is>
      </c>
      <c r="I3403">
        <f>IF(D3403&gt;0,C3403/D3403,"")</f>
      </c>
      <c r="J3403">
        <f>IFERROR(B3403/B3402-1,"")</f>
      </c>
      <c r="K3403">
        <f>MAX(K3402,B3403)</f>
      </c>
      <c r="L3403">
        <f>IF(K3403&gt;0,B3403/K3403-1,"")</f>
      </c>
    </row>
    <row r="3404">
      <c r="A3404">
        <f>NAV!A3404</f>
      </c>
      <c r="B3404">
        <f>NAV!B3404</f>
      </c>
      <c r="C3404">
        <f>IFERROR(LN(B3404/B3403),"")</f>
      </c>
      <c r="D3404">
        <f>IFERROR(A3404-A3403,"")</f>
      </c>
      <c r="E3404">
        <f>IFERROR(D3404/365.25,"")</f>
      </c>
      <c r="F3404" t="inlineStr">
        <is>
          <t/>
        </is>
      </c>
      <c r="G3404" t="inlineStr">
        <is>
          <t/>
        </is>
      </c>
      <c r="H3404" t="inlineStr">
        <is>
          <t/>
        </is>
      </c>
      <c r="I3404">
        <f>IF(D3404&gt;0,C3404/D3404,"")</f>
      </c>
      <c r="J3404">
        <f>IFERROR(B3404/B3403-1,"")</f>
      </c>
      <c r="K3404">
        <f>MAX(K3403,B3404)</f>
      </c>
      <c r="L3404">
        <f>IF(K3404&gt;0,B3404/K3404-1,"")</f>
      </c>
    </row>
    <row r="3405">
      <c r="A3405">
        <f>NAV!A3405</f>
      </c>
      <c r="B3405">
        <f>NAV!B3405</f>
      </c>
      <c r="C3405">
        <f>IFERROR(LN(B3405/B3404),"")</f>
      </c>
      <c r="D3405">
        <f>IFERROR(A3405-A3404,"")</f>
      </c>
      <c r="E3405">
        <f>IFERROR(D3405/365.25,"")</f>
      </c>
      <c r="F3405" t="inlineStr">
        <is>
          <t/>
        </is>
      </c>
      <c r="G3405" t="inlineStr">
        <is>
          <t/>
        </is>
      </c>
      <c r="H3405" t="inlineStr">
        <is>
          <t/>
        </is>
      </c>
      <c r="I3405">
        <f>IF(D3405&gt;0,C3405/D3405,"")</f>
      </c>
      <c r="J3405">
        <f>IFERROR(B3405/B3404-1,"")</f>
      </c>
      <c r="K3405">
        <f>MAX(K3404,B3405)</f>
      </c>
      <c r="L3405">
        <f>IF(K3405&gt;0,B3405/K3405-1,"")</f>
      </c>
    </row>
    <row r="3406">
      <c r="A3406">
        <f>NAV!A3406</f>
      </c>
      <c r="B3406">
        <f>NAV!B3406</f>
      </c>
      <c r="C3406">
        <f>IFERROR(LN(B3406/B3405),"")</f>
      </c>
      <c r="D3406">
        <f>IFERROR(A3406-A3405,"")</f>
      </c>
      <c r="E3406">
        <f>IFERROR(D3406/365.25,"")</f>
      </c>
      <c r="F3406" t="inlineStr">
        <is>
          <t/>
        </is>
      </c>
      <c r="G3406" t="inlineStr">
        <is>
          <t/>
        </is>
      </c>
      <c r="H3406" t="inlineStr">
        <is>
          <t/>
        </is>
      </c>
      <c r="I3406">
        <f>IF(D3406&gt;0,C3406/D3406,"")</f>
      </c>
      <c r="J3406">
        <f>IFERROR(B3406/B3405-1,"")</f>
      </c>
      <c r="K3406">
        <f>MAX(K3405,B3406)</f>
      </c>
      <c r="L3406">
        <f>IF(K3406&gt;0,B3406/K3406-1,"")</f>
      </c>
    </row>
    <row r="3407">
      <c r="A3407">
        <f>NAV!A3407</f>
      </c>
      <c r="B3407">
        <f>NAV!B3407</f>
      </c>
      <c r="C3407">
        <f>IFERROR(LN(B3407/B3406),"")</f>
      </c>
      <c r="D3407">
        <f>IFERROR(A3407-A3406,"")</f>
      </c>
      <c r="E3407">
        <f>IFERROR(D3407/365.25,"")</f>
      </c>
      <c r="F3407" t="inlineStr">
        <is>
          <t/>
        </is>
      </c>
      <c r="G3407" t="inlineStr">
        <is>
          <t/>
        </is>
      </c>
      <c r="H3407" t="inlineStr">
        <is>
          <t/>
        </is>
      </c>
      <c r="I3407">
        <f>IF(D3407&gt;0,C3407/D3407,"")</f>
      </c>
      <c r="J3407">
        <f>IFERROR(B3407/B3406-1,"")</f>
      </c>
      <c r="K3407">
        <f>MAX(K3406,B3407)</f>
      </c>
      <c r="L3407">
        <f>IF(K3407&gt;0,B3407/K3407-1,"")</f>
      </c>
    </row>
    <row r="3408">
      <c r="A3408">
        <f>NAV!A3408</f>
      </c>
      <c r="B3408">
        <f>NAV!B3408</f>
      </c>
      <c r="C3408">
        <f>IFERROR(LN(B3408/B3407),"")</f>
      </c>
      <c r="D3408">
        <f>IFERROR(A3408-A3407,"")</f>
      </c>
      <c r="E3408">
        <f>IFERROR(D3408/365.25,"")</f>
      </c>
      <c r="F3408" t="inlineStr">
        <is>
          <t/>
        </is>
      </c>
      <c r="G3408" t="inlineStr">
        <is>
          <t/>
        </is>
      </c>
      <c r="H3408" t="inlineStr">
        <is>
          <t/>
        </is>
      </c>
      <c r="I3408">
        <f>IF(D3408&gt;0,C3408/D3408,"")</f>
      </c>
      <c r="J3408">
        <f>IFERROR(B3408/B3407-1,"")</f>
      </c>
      <c r="K3408">
        <f>MAX(K3407,B3408)</f>
      </c>
      <c r="L3408">
        <f>IF(K3408&gt;0,B3408/K3408-1,"")</f>
      </c>
    </row>
    <row r="3409">
      <c r="A3409">
        <f>NAV!A3409</f>
      </c>
      <c r="B3409">
        <f>NAV!B3409</f>
      </c>
      <c r="C3409">
        <f>IFERROR(LN(B3409/B3408),"")</f>
      </c>
      <c r="D3409">
        <f>IFERROR(A3409-A3408,"")</f>
      </c>
      <c r="E3409">
        <f>IFERROR(D3409/365.25,"")</f>
      </c>
      <c r="F3409" t="inlineStr">
        <is>
          <t/>
        </is>
      </c>
      <c r="G3409" t="inlineStr">
        <is>
          <t/>
        </is>
      </c>
      <c r="H3409" t="inlineStr">
        <is>
          <t/>
        </is>
      </c>
      <c r="I3409">
        <f>IF(D3409&gt;0,C3409/D3409,"")</f>
      </c>
      <c r="J3409">
        <f>IFERROR(B3409/B3408-1,"")</f>
      </c>
      <c r="K3409">
        <f>MAX(K3408,B3409)</f>
      </c>
      <c r="L3409">
        <f>IF(K3409&gt;0,B3409/K3409-1,"")</f>
      </c>
    </row>
    <row r="3410">
      <c r="A3410">
        <f>NAV!A3410</f>
      </c>
      <c r="B3410">
        <f>NAV!B3410</f>
      </c>
      <c r="C3410">
        <f>IFERROR(LN(B3410/B3409),"")</f>
      </c>
      <c r="D3410">
        <f>IFERROR(A3410-A3409,"")</f>
      </c>
      <c r="E3410">
        <f>IFERROR(D3410/365.25,"")</f>
      </c>
      <c r="F3410" t="inlineStr">
        <is>
          <t/>
        </is>
      </c>
      <c r="G3410" t="inlineStr">
        <is>
          <t/>
        </is>
      </c>
      <c r="H3410" t="inlineStr">
        <is>
          <t/>
        </is>
      </c>
      <c r="I3410">
        <f>IF(D3410&gt;0,C3410/D3410,"")</f>
      </c>
      <c r="J3410">
        <f>IFERROR(B3410/B3409-1,"")</f>
      </c>
      <c r="K3410">
        <f>MAX(K3409,B3410)</f>
      </c>
      <c r="L3410">
        <f>IF(K3410&gt;0,B3410/K3410-1,"")</f>
      </c>
    </row>
    <row r="3411">
      <c r="A3411">
        <f>NAV!A3411</f>
      </c>
      <c r="B3411">
        <f>NAV!B3411</f>
      </c>
      <c r="C3411">
        <f>IFERROR(LN(B3411/B3410),"")</f>
      </c>
      <c r="D3411">
        <f>IFERROR(A3411-A3410,"")</f>
      </c>
      <c r="E3411">
        <f>IFERROR(D3411/365.25,"")</f>
      </c>
      <c r="F3411" t="inlineStr">
        <is>
          <t/>
        </is>
      </c>
      <c r="G3411" t="inlineStr">
        <is>
          <t/>
        </is>
      </c>
      <c r="H3411" t="inlineStr">
        <is>
          <t/>
        </is>
      </c>
      <c r="I3411">
        <f>IF(D3411&gt;0,C3411/D3411,"")</f>
      </c>
      <c r="J3411">
        <f>IFERROR(B3411/B3410-1,"")</f>
      </c>
      <c r="K3411">
        <f>MAX(K3410,B3411)</f>
      </c>
      <c r="L3411">
        <f>IF(K3411&gt;0,B3411/K3411-1,"")</f>
      </c>
    </row>
    <row r="3412">
      <c r="A3412">
        <f>NAV!A3412</f>
      </c>
      <c r="B3412">
        <f>NAV!B3412</f>
      </c>
      <c r="C3412">
        <f>IFERROR(LN(B3412/B3411),"")</f>
      </c>
      <c r="D3412">
        <f>IFERROR(A3412-A3411,"")</f>
      </c>
      <c r="E3412">
        <f>IFERROR(D3412/365.25,"")</f>
      </c>
      <c r="F3412" t="inlineStr">
        <is>
          <t/>
        </is>
      </c>
      <c r="G3412" t="inlineStr">
        <is>
          <t/>
        </is>
      </c>
      <c r="H3412" t="inlineStr">
        <is>
          <t/>
        </is>
      </c>
      <c r="I3412">
        <f>IF(D3412&gt;0,C3412/D3412,"")</f>
      </c>
      <c r="J3412">
        <f>IFERROR(B3412/B3411-1,"")</f>
      </c>
      <c r="K3412">
        <f>MAX(K3411,B3412)</f>
      </c>
      <c r="L3412">
        <f>IF(K3412&gt;0,B3412/K3412-1,"")</f>
      </c>
    </row>
    <row r="3413">
      <c r="A3413">
        <f>NAV!A3413</f>
      </c>
      <c r="B3413">
        <f>NAV!B3413</f>
      </c>
      <c r="C3413">
        <f>IFERROR(LN(B3413/B3412),"")</f>
      </c>
      <c r="D3413">
        <f>IFERROR(A3413-A3412,"")</f>
      </c>
      <c r="E3413">
        <f>IFERROR(D3413/365.25,"")</f>
      </c>
      <c r="F3413" t="inlineStr">
        <is>
          <t/>
        </is>
      </c>
      <c r="G3413" t="inlineStr">
        <is>
          <t/>
        </is>
      </c>
      <c r="H3413" t="inlineStr">
        <is>
          <t/>
        </is>
      </c>
      <c r="I3413">
        <f>IF(D3413&gt;0,C3413/D3413,"")</f>
      </c>
      <c r="J3413">
        <f>IFERROR(B3413/B3412-1,"")</f>
      </c>
      <c r="K3413">
        <f>MAX(K3412,B3413)</f>
      </c>
      <c r="L3413">
        <f>IF(K3413&gt;0,B3413/K3413-1,"")</f>
      </c>
    </row>
    <row r="3414">
      <c r="A3414">
        <f>NAV!A3414</f>
      </c>
      <c r="B3414">
        <f>NAV!B3414</f>
      </c>
      <c r="C3414">
        <f>IFERROR(LN(B3414/B3413),"")</f>
      </c>
      <c r="D3414">
        <f>IFERROR(A3414-A3413,"")</f>
      </c>
      <c r="E3414">
        <f>IFERROR(D3414/365.25,"")</f>
      </c>
      <c r="F3414" t="inlineStr">
        <is>
          <t/>
        </is>
      </c>
      <c r="G3414" t="inlineStr">
        <is>
          <t/>
        </is>
      </c>
      <c r="H3414" t="inlineStr">
        <is>
          <t/>
        </is>
      </c>
      <c r="I3414">
        <f>IF(D3414&gt;0,C3414/D3414,"")</f>
      </c>
      <c r="J3414">
        <f>IFERROR(B3414/B3413-1,"")</f>
      </c>
      <c r="K3414">
        <f>MAX(K3413,B3414)</f>
      </c>
      <c r="L3414">
        <f>IF(K3414&gt;0,B3414/K3414-1,"")</f>
      </c>
    </row>
    <row r="3415">
      <c r="A3415">
        <f>NAV!A3415</f>
      </c>
      <c r="B3415">
        <f>NAV!B3415</f>
      </c>
      <c r="C3415">
        <f>IFERROR(LN(B3415/B3414),"")</f>
      </c>
      <c r="D3415">
        <f>IFERROR(A3415-A3414,"")</f>
      </c>
      <c r="E3415">
        <f>IFERROR(D3415/365.25,"")</f>
      </c>
      <c r="F3415" t="inlineStr">
        <is>
          <t/>
        </is>
      </c>
      <c r="G3415" t="inlineStr">
        <is>
          <t/>
        </is>
      </c>
      <c r="H3415" t="inlineStr">
        <is>
          <t/>
        </is>
      </c>
      <c r="I3415">
        <f>IF(D3415&gt;0,C3415/D3415,"")</f>
      </c>
      <c r="J3415">
        <f>IFERROR(B3415/B3414-1,"")</f>
      </c>
      <c r="K3415">
        <f>MAX(K3414,B3415)</f>
      </c>
      <c r="L3415">
        <f>IF(K3415&gt;0,B3415/K3415-1,"")</f>
      </c>
    </row>
    <row r="3416">
      <c r="A3416">
        <f>NAV!A3416</f>
      </c>
      <c r="B3416">
        <f>NAV!B3416</f>
      </c>
      <c r="C3416">
        <f>IFERROR(LN(B3416/B3415),"")</f>
      </c>
      <c r="D3416">
        <f>IFERROR(A3416-A3415,"")</f>
      </c>
      <c r="E3416">
        <f>IFERROR(D3416/365.25,"")</f>
      </c>
      <c r="F3416" t="inlineStr">
        <is>
          <t/>
        </is>
      </c>
      <c r="G3416" t="inlineStr">
        <is>
          <t/>
        </is>
      </c>
      <c r="H3416" t="inlineStr">
        <is>
          <t/>
        </is>
      </c>
      <c r="I3416">
        <f>IF(D3416&gt;0,C3416/D3416,"")</f>
      </c>
      <c r="J3416">
        <f>IFERROR(B3416/B3415-1,"")</f>
      </c>
      <c r="K3416">
        <f>MAX(K3415,B3416)</f>
      </c>
      <c r="L3416">
        <f>IF(K3416&gt;0,B3416/K3416-1,"")</f>
      </c>
    </row>
    <row r="3417">
      <c r="A3417">
        <f>NAV!A3417</f>
      </c>
      <c r="B3417">
        <f>NAV!B3417</f>
      </c>
      <c r="C3417">
        <f>IFERROR(LN(B3417/B3416),"")</f>
      </c>
      <c r="D3417">
        <f>IFERROR(A3417-A3416,"")</f>
      </c>
      <c r="E3417">
        <f>IFERROR(D3417/365.25,"")</f>
      </c>
      <c r="F3417" t="inlineStr">
        <is>
          <t/>
        </is>
      </c>
      <c r="G3417" t="inlineStr">
        <is>
          <t/>
        </is>
      </c>
      <c r="H3417" t="inlineStr">
        <is>
          <t/>
        </is>
      </c>
      <c r="I3417">
        <f>IF(D3417&gt;0,C3417/D3417,"")</f>
      </c>
      <c r="J3417">
        <f>IFERROR(B3417/B3416-1,"")</f>
      </c>
      <c r="K3417">
        <f>MAX(K3416,B3417)</f>
      </c>
      <c r="L3417">
        <f>IF(K3417&gt;0,B3417/K3417-1,"")</f>
      </c>
    </row>
    <row r="3418">
      <c r="A3418">
        <f>NAV!A3418</f>
      </c>
      <c r="B3418">
        <f>NAV!B3418</f>
      </c>
      <c r="C3418">
        <f>IFERROR(LN(B3418/B3417),"")</f>
      </c>
      <c r="D3418">
        <f>IFERROR(A3418-A3417,"")</f>
      </c>
      <c r="E3418">
        <f>IFERROR(D3418/365.25,"")</f>
      </c>
      <c r="F3418" t="inlineStr">
        <is>
          <t/>
        </is>
      </c>
      <c r="G3418" t="inlineStr">
        <is>
          <t/>
        </is>
      </c>
      <c r="H3418" t="inlineStr">
        <is>
          <t/>
        </is>
      </c>
      <c r="I3418">
        <f>IF(D3418&gt;0,C3418/D3418,"")</f>
      </c>
      <c r="J3418">
        <f>IFERROR(B3418/B3417-1,"")</f>
      </c>
      <c r="K3418">
        <f>MAX(K3417,B3418)</f>
      </c>
      <c r="L3418">
        <f>IF(K3418&gt;0,B3418/K3418-1,"")</f>
      </c>
    </row>
    <row r="3419">
      <c r="A3419">
        <f>NAV!A3419</f>
      </c>
      <c r="B3419">
        <f>NAV!B3419</f>
      </c>
      <c r="C3419">
        <f>IFERROR(LN(B3419/B3418),"")</f>
      </c>
      <c r="D3419">
        <f>IFERROR(A3419-A3418,"")</f>
      </c>
      <c r="E3419">
        <f>IFERROR(D3419/365.25,"")</f>
      </c>
      <c r="F3419" t="inlineStr">
        <is>
          <t/>
        </is>
      </c>
      <c r="G3419" t="inlineStr">
        <is>
          <t/>
        </is>
      </c>
      <c r="H3419" t="inlineStr">
        <is>
          <t/>
        </is>
      </c>
      <c r="I3419">
        <f>IF(D3419&gt;0,C3419/D3419,"")</f>
      </c>
      <c r="J3419">
        <f>IFERROR(B3419/B3418-1,"")</f>
      </c>
      <c r="K3419">
        <f>MAX(K3418,B3419)</f>
      </c>
      <c r="L3419">
        <f>IF(K3419&gt;0,B3419/K3419-1,"")</f>
      </c>
    </row>
    <row r="3420">
      <c r="A3420">
        <f>NAV!A3420</f>
      </c>
      <c r="B3420">
        <f>NAV!B3420</f>
      </c>
      <c r="C3420">
        <f>IFERROR(LN(B3420/B3419),"")</f>
      </c>
      <c r="D3420">
        <f>IFERROR(A3420-A3419,"")</f>
      </c>
      <c r="E3420">
        <f>IFERROR(D3420/365.25,"")</f>
      </c>
      <c r="F3420" t="inlineStr">
        <is>
          <t/>
        </is>
      </c>
      <c r="G3420" t="inlineStr">
        <is>
          <t/>
        </is>
      </c>
      <c r="H3420" t="inlineStr">
        <is>
          <t/>
        </is>
      </c>
      <c r="I3420">
        <f>IF(D3420&gt;0,C3420/D3420,"")</f>
      </c>
      <c r="J3420">
        <f>IFERROR(B3420/B3419-1,"")</f>
      </c>
      <c r="K3420">
        <f>MAX(K3419,B3420)</f>
      </c>
      <c r="L3420">
        <f>IF(K3420&gt;0,B3420/K3420-1,"")</f>
      </c>
    </row>
    <row r="3421">
      <c r="A3421">
        <f>NAV!A3421</f>
      </c>
      <c r="B3421">
        <f>NAV!B3421</f>
      </c>
      <c r="C3421">
        <f>IFERROR(LN(B3421/B3420),"")</f>
      </c>
      <c r="D3421">
        <f>IFERROR(A3421-A3420,"")</f>
      </c>
      <c r="E3421">
        <f>IFERROR(D3421/365.25,"")</f>
      </c>
      <c r="F3421" t="inlineStr">
        <is>
          <t/>
        </is>
      </c>
      <c r="G3421" t="inlineStr">
        <is>
          <t/>
        </is>
      </c>
      <c r="H3421" t="inlineStr">
        <is>
          <t/>
        </is>
      </c>
      <c r="I3421">
        <f>IF(D3421&gt;0,C3421/D3421,"")</f>
      </c>
      <c r="J3421">
        <f>IFERROR(B3421/B3420-1,"")</f>
      </c>
      <c r="K3421">
        <f>MAX(K3420,B3421)</f>
      </c>
      <c r="L3421">
        <f>IF(K3421&gt;0,B3421/K3421-1,"")</f>
      </c>
    </row>
    <row r="3422">
      <c r="A3422">
        <f>NAV!A3422</f>
      </c>
      <c r="B3422">
        <f>NAV!B3422</f>
      </c>
      <c r="C3422">
        <f>IFERROR(LN(B3422/B3421),"")</f>
      </c>
      <c r="D3422">
        <f>IFERROR(A3422-A3421,"")</f>
      </c>
      <c r="E3422">
        <f>IFERROR(D3422/365.25,"")</f>
      </c>
      <c r="F3422" t="inlineStr">
        <is>
          <t/>
        </is>
      </c>
      <c r="G3422" t="inlineStr">
        <is>
          <t/>
        </is>
      </c>
      <c r="H3422" t="inlineStr">
        <is>
          <t/>
        </is>
      </c>
      <c r="I3422">
        <f>IF(D3422&gt;0,C3422/D3422,"")</f>
      </c>
      <c r="J3422">
        <f>IFERROR(B3422/B3421-1,"")</f>
      </c>
      <c r="K3422">
        <f>MAX(K3421,B3422)</f>
      </c>
      <c r="L3422">
        <f>IF(K3422&gt;0,B3422/K3422-1,"")</f>
      </c>
    </row>
    <row r="3423">
      <c r="A3423">
        <f>NAV!A3423</f>
      </c>
      <c r="B3423">
        <f>NAV!B3423</f>
      </c>
      <c r="C3423">
        <f>IFERROR(LN(B3423/B3422),"")</f>
      </c>
      <c r="D3423">
        <f>IFERROR(A3423-A3422,"")</f>
      </c>
      <c r="E3423">
        <f>IFERROR(D3423/365.25,"")</f>
      </c>
      <c r="F3423" t="inlineStr">
        <is>
          <t/>
        </is>
      </c>
      <c r="G3423" t="inlineStr">
        <is>
          <t/>
        </is>
      </c>
      <c r="H3423" t="inlineStr">
        <is>
          <t/>
        </is>
      </c>
      <c r="I3423">
        <f>IF(D3423&gt;0,C3423/D3423,"")</f>
      </c>
      <c r="J3423">
        <f>IFERROR(B3423/B3422-1,"")</f>
      </c>
      <c r="K3423">
        <f>MAX(K3422,B3423)</f>
      </c>
      <c r="L3423">
        <f>IF(K3423&gt;0,B3423/K3423-1,"")</f>
      </c>
    </row>
    <row r="3424">
      <c r="A3424">
        <f>NAV!A3424</f>
      </c>
      <c r="B3424">
        <f>NAV!B3424</f>
      </c>
      <c r="C3424">
        <f>IFERROR(LN(B3424/B3423),"")</f>
      </c>
      <c r="D3424">
        <f>IFERROR(A3424-A3423,"")</f>
      </c>
      <c r="E3424">
        <f>IFERROR(D3424/365.25,"")</f>
      </c>
      <c r="F3424" t="inlineStr">
        <is>
          <t/>
        </is>
      </c>
      <c r="G3424" t="inlineStr">
        <is>
          <t/>
        </is>
      </c>
      <c r="H3424" t="inlineStr">
        <is>
          <t/>
        </is>
      </c>
      <c r="I3424">
        <f>IF(D3424&gt;0,C3424/D3424,"")</f>
      </c>
      <c r="J3424">
        <f>IFERROR(B3424/B3423-1,"")</f>
      </c>
      <c r="K3424">
        <f>MAX(K3423,B3424)</f>
      </c>
      <c r="L3424">
        <f>IF(K3424&gt;0,B3424/K3424-1,"")</f>
      </c>
    </row>
    <row r="3425">
      <c r="A3425">
        <f>NAV!A3425</f>
      </c>
      <c r="B3425">
        <f>NAV!B3425</f>
      </c>
      <c r="C3425">
        <f>IFERROR(LN(B3425/B3424),"")</f>
      </c>
      <c r="D3425">
        <f>IFERROR(A3425-A3424,"")</f>
      </c>
      <c r="E3425">
        <f>IFERROR(D3425/365.25,"")</f>
      </c>
      <c r="F3425" t="inlineStr">
        <is>
          <t/>
        </is>
      </c>
      <c r="G3425" t="inlineStr">
        <is>
          <t/>
        </is>
      </c>
      <c r="H3425" t="inlineStr">
        <is>
          <t/>
        </is>
      </c>
      <c r="I3425">
        <f>IF(D3425&gt;0,C3425/D3425,"")</f>
      </c>
      <c r="J3425">
        <f>IFERROR(B3425/B3424-1,"")</f>
      </c>
      <c r="K3425">
        <f>MAX(K3424,B3425)</f>
      </c>
      <c r="L3425">
        <f>IF(K3425&gt;0,B3425/K3425-1,"")</f>
      </c>
    </row>
    <row r="3426">
      <c r="A3426">
        <f>NAV!A3426</f>
      </c>
      <c r="B3426">
        <f>NAV!B3426</f>
      </c>
      <c r="C3426">
        <f>IFERROR(LN(B3426/B3425),"")</f>
      </c>
      <c r="D3426">
        <f>IFERROR(A3426-A3425,"")</f>
      </c>
      <c r="E3426">
        <f>IFERROR(D3426/365.25,"")</f>
      </c>
      <c r="F3426" t="inlineStr">
        <is>
          <t/>
        </is>
      </c>
      <c r="G3426" t="inlineStr">
        <is>
          <t/>
        </is>
      </c>
      <c r="H3426" t="inlineStr">
        <is>
          <t/>
        </is>
      </c>
      <c r="I3426">
        <f>IF(D3426&gt;0,C3426/D3426,"")</f>
      </c>
      <c r="J3426">
        <f>IFERROR(B3426/B3425-1,"")</f>
      </c>
      <c r="K3426">
        <f>MAX(K3425,B3426)</f>
      </c>
      <c r="L3426">
        <f>IF(K3426&gt;0,B3426/K3426-1,"")</f>
      </c>
    </row>
    <row r="3427">
      <c r="A3427">
        <f>NAV!A3427</f>
      </c>
      <c r="B3427">
        <f>NAV!B3427</f>
      </c>
      <c r="C3427">
        <f>IFERROR(LN(B3427/B3426),"")</f>
      </c>
      <c r="D3427">
        <f>IFERROR(A3427-A3426,"")</f>
      </c>
      <c r="E3427">
        <f>IFERROR(D3427/365.25,"")</f>
      </c>
      <c r="F3427" t="inlineStr">
        <is>
          <t/>
        </is>
      </c>
      <c r="G3427" t="inlineStr">
        <is>
          <t/>
        </is>
      </c>
      <c r="H3427" t="inlineStr">
        <is>
          <t/>
        </is>
      </c>
      <c r="I3427">
        <f>IF(D3427&gt;0,C3427/D3427,"")</f>
      </c>
      <c r="J3427">
        <f>IFERROR(B3427/B3426-1,"")</f>
      </c>
      <c r="K3427">
        <f>MAX(K3426,B3427)</f>
      </c>
      <c r="L3427">
        <f>IF(K3427&gt;0,B3427/K3427-1,"")</f>
      </c>
    </row>
    <row r="3428">
      <c r="A3428">
        <f>NAV!A3428</f>
      </c>
      <c r="B3428">
        <f>NAV!B3428</f>
      </c>
      <c r="C3428">
        <f>IFERROR(LN(B3428/B3427),"")</f>
      </c>
      <c r="D3428">
        <f>IFERROR(A3428-A3427,"")</f>
      </c>
      <c r="E3428">
        <f>IFERROR(D3428/365.25,"")</f>
      </c>
      <c r="F3428" t="inlineStr">
        <is>
          <t/>
        </is>
      </c>
      <c r="G3428" t="inlineStr">
        <is>
          <t/>
        </is>
      </c>
      <c r="H3428" t="inlineStr">
        <is>
          <t/>
        </is>
      </c>
      <c r="I3428">
        <f>IF(D3428&gt;0,C3428/D3428,"")</f>
      </c>
      <c r="J3428">
        <f>IFERROR(B3428/B3427-1,"")</f>
      </c>
      <c r="K3428">
        <f>MAX(K3427,B3428)</f>
      </c>
      <c r="L3428">
        <f>IF(K3428&gt;0,B3428/K3428-1,"")</f>
      </c>
    </row>
    <row r="3429">
      <c r="A3429">
        <f>NAV!A3429</f>
      </c>
      <c r="B3429">
        <f>NAV!B3429</f>
      </c>
      <c r="C3429">
        <f>IFERROR(LN(B3429/B3428),"")</f>
      </c>
      <c r="D3429">
        <f>IFERROR(A3429-A3428,"")</f>
      </c>
      <c r="E3429">
        <f>IFERROR(D3429/365.25,"")</f>
      </c>
      <c r="F3429" t="inlineStr">
        <is>
          <t/>
        </is>
      </c>
      <c r="G3429" t="inlineStr">
        <is>
          <t/>
        </is>
      </c>
      <c r="H3429" t="inlineStr">
        <is>
          <t/>
        </is>
      </c>
      <c r="I3429">
        <f>IF(D3429&gt;0,C3429/D3429,"")</f>
      </c>
      <c r="J3429">
        <f>IFERROR(B3429/B3428-1,"")</f>
      </c>
      <c r="K3429">
        <f>MAX(K3428,B3429)</f>
      </c>
      <c r="L3429">
        <f>IF(K3429&gt;0,B3429/K3429-1,"")</f>
      </c>
    </row>
    <row r="3430">
      <c r="A3430">
        <f>NAV!A3430</f>
      </c>
      <c r="B3430">
        <f>NAV!B3430</f>
      </c>
      <c r="C3430">
        <f>IFERROR(LN(B3430/B3429),"")</f>
      </c>
      <c r="D3430">
        <f>IFERROR(A3430-A3429,"")</f>
      </c>
      <c r="E3430">
        <f>IFERROR(D3430/365.25,"")</f>
      </c>
      <c r="F3430" t="inlineStr">
        <is>
          <t/>
        </is>
      </c>
      <c r="G3430" t="inlineStr">
        <is>
          <t/>
        </is>
      </c>
      <c r="H3430" t="inlineStr">
        <is>
          <t/>
        </is>
      </c>
      <c r="I3430">
        <f>IF(D3430&gt;0,C3430/D3430,"")</f>
      </c>
      <c r="J3430">
        <f>IFERROR(B3430/B3429-1,"")</f>
      </c>
      <c r="K3430">
        <f>MAX(K3429,B3430)</f>
      </c>
      <c r="L3430">
        <f>IF(K3430&gt;0,B3430/K3430-1,"")</f>
      </c>
    </row>
    <row r="3431">
      <c r="A3431">
        <f>NAV!A3431</f>
      </c>
      <c r="B3431">
        <f>NAV!B3431</f>
      </c>
      <c r="C3431">
        <f>IFERROR(LN(B3431/B3430),"")</f>
      </c>
      <c r="D3431">
        <f>IFERROR(A3431-A3430,"")</f>
      </c>
      <c r="E3431">
        <f>IFERROR(D3431/365.25,"")</f>
      </c>
      <c r="F3431" t="inlineStr">
        <is>
          <t/>
        </is>
      </c>
      <c r="G3431" t="inlineStr">
        <is>
          <t/>
        </is>
      </c>
      <c r="H3431" t="inlineStr">
        <is>
          <t/>
        </is>
      </c>
      <c r="I3431">
        <f>IF(D3431&gt;0,C3431/D3431,"")</f>
      </c>
      <c r="J3431">
        <f>IFERROR(B3431/B3430-1,"")</f>
      </c>
      <c r="K3431">
        <f>MAX(K3430,B3431)</f>
      </c>
      <c r="L3431">
        <f>IF(K3431&gt;0,B3431/K3431-1,"")</f>
      </c>
    </row>
    <row r="3432">
      <c r="A3432">
        <f>NAV!A3432</f>
      </c>
      <c r="B3432">
        <f>NAV!B3432</f>
      </c>
      <c r="C3432">
        <f>IFERROR(LN(B3432/B3431),"")</f>
      </c>
      <c r="D3432">
        <f>IFERROR(A3432-A3431,"")</f>
      </c>
      <c r="E3432">
        <f>IFERROR(D3432/365.25,"")</f>
      </c>
      <c r="F3432" t="inlineStr">
        <is>
          <t/>
        </is>
      </c>
      <c r="G3432" t="inlineStr">
        <is>
          <t/>
        </is>
      </c>
      <c r="H3432" t="inlineStr">
        <is>
          <t/>
        </is>
      </c>
      <c r="I3432">
        <f>IF(D3432&gt;0,C3432/D3432,"")</f>
      </c>
      <c r="J3432">
        <f>IFERROR(B3432/B3431-1,"")</f>
      </c>
      <c r="K3432">
        <f>MAX(K3431,B3432)</f>
      </c>
      <c r="L3432">
        <f>IF(K3432&gt;0,B3432/K3432-1,"")</f>
      </c>
    </row>
    <row r="3433">
      <c r="A3433">
        <f>NAV!A3433</f>
      </c>
      <c r="B3433">
        <f>NAV!B3433</f>
      </c>
      <c r="C3433">
        <f>IFERROR(LN(B3433/B3432),"")</f>
      </c>
      <c r="D3433">
        <f>IFERROR(A3433-A3432,"")</f>
      </c>
      <c r="E3433">
        <f>IFERROR(D3433/365.25,"")</f>
      </c>
      <c r="F3433" t="inlineStr">
        <is>
          <t/>
        </is>
      </c>
      <c r="G3433" t="inlineStr">
        <is>
          <t/>
        </is>
      </c>
      <c r="H3433" t="inlineStr">
        <is>
          <t/>
        </is>
      </c>
      <c r="I3433">
        <f>IF(D3433&gt;0,C3433/D3433,"")</f>
      </c>
      <c r="J3433">
        <f>IFERROR(B3433/B3432-1,"")</f>
      </c>
      <c r="K3433">
        <f>MAX(K3432,B3433)</f>
      </c>
      <c r="L3433">
        <f>IF(K3433&gt;0,B3433/K3433-1,"")</f>
      </c>
    </row>
    <row r="3434">
      <c r="A3434">
        <f>NAV!A3434</f>
      </c>
      <c r="B3434">
        <f>NAV!B3434</f>
      </c>
      <c r="C3434">
        <f>IFERROR(LN(B3434/B3433),"")</f>
      </c>
      <c r="D3434">
        <f>IFERROR(A3434-A3433,"")</f>
      </c>
      <c r="E3434">
        <f>IFERROR(D3434/365.25,"")</f>
      </c>
      <c r="F3434" t="inlineStr">
        <is>
          <t/>
        </is>
      </c>
      <c r="G3434" t="inlineStr">
        <is>
          <t/>
        </is>
      </c>
      <c r="H3434" t="inlineStr">
        <is>
          <t/>
        </is>
      </c>
      <c r="I3434">
        <f>IF(D3434&gt;0,C3434/D3434,"")</f>
      </c>
      <c r="J3434">
        <f>IFERROR(B3434/B3433-1,"")</f>
      </c>
      <c r="K3434">
        <f>MAX(K3433,B3434)</f>
      </c>
      <c r="L3434">
        <f>IF(K3434&gt;0,B3434/K3434-1,"")</f>
      </c>
    </row>
    <row r="3435">
      <c r="A3435">
        <f>NAV!A3435</f>
      </c>
      <c r="B3435">
        <f>NAV!B3435</f>
      </c>
      <c r="C3435">
        <f>IFERROR(LN(B3435/B3434),"")</f>
      </c>
      <c r="D3435">
        <f>IFERROR(A3435-A3434,"")</f>
      </c>
      <c r="E3435">
        <f>IFERROR(D3435/365.25,"")</f>
      </c>
      <c r="F3435" t="inlineStr">
        <is>
          <t/>
        </is>
      </c>
      <c r="G3435" t="inlineStr">
        <is>
          <t/>
        </is>
      </c>
      <c r="H3435" t="inlineStr">
        <is>
          <t/>
        </is>
      </c>
      <c r="I3435">
        <f>IF(D3435&gt;0,C3435/D3435,"")</f>
      </c>
      <c r="J3435">
        <f>IFERROR(B3435/B3434-1,"")</f>
      </c>
      <c r="K3435">
        <f>MAX(K3434,B3435)</f>
      </c>
      <c r="L3435">
        <f>IF(K3435&gt;0,B3435/K3435-1,"")</f>
      </c>
    </row>
    <row r="3436">
      <c r="A3436">
        <f>NAV!A3436</f>
      </c>
      <c r="B3436">
        <f>NAV!B3436</f>
      </c>
      <c r="C3436">
        <f>IFERROR(LN(B3436/B3435),"")</f>
      </c>
      <c r="D3436">
        <f>IFERROR(A3436-A3435,"")</f>
      </c>
      <c r="E3436">
        <f>IFERROR(D3436/365.25,"")</f>
      </c>
      <c r="F3436" t="inlineStr">
        <is>
          <t/>
        </is>
      </c>
      <c r="G3436" t="inlineStr">
        <is>
          <t/>
        </is>
      </c>
      <c r="H3436" t="inlineStr">
        <is>
          <t/>
        </is>
      </c>
      <c r="I3436">
        <f>IF(D3436&gt;0,C3436/D3436,"")</f>
      </c>
      <c r="J3436">
        <f>IFERROR(B3436/B3435-1,"")</f>
      </c>
      <c r="K3436">
        <f>MAX(K3435,B3436)</f>
      </c>
      <c r="L3436">
        <f>IF(K3436&gt;0,B3436/K3436-1,"")</f>
      </c>
    </row>
    <row r="3437">
      <c r="A3437">
        <f>NAV!A3437</f>
      </c>
      <c r="B3437">
        <f>NAV!B3437</f>
      </c>
      <c r="C3437">
        <f>IFERROR(LN(B3437/B3436),"")</f>
      </c>
      <c r="D3437">
        <f>IFERROR(A3437-A3436,"")</f>
      </c>
      <c r="E3437">
        <f>IFERROR(D3437/365.25,"")</f>
      </c>
      <c r="F3437" t="inlineStr">
        <is>
          <t/>
        </is>
      </c>
      <c r="G3437" t="inlineStr">
        <is>
          <t/>
        </is>
      </c>
      <c r="H3437" t="inlineStr">
        <is>
          <t/>
        </is>
      </c>
      <c r="I3437">
        <f>IF(D3437&gt;0,C3437/D3437,"")</f>
      </c>
      <c r="J3437">
        <f>IFERROR(B3437/B3436-1,"")</f>
      </c>
      <c r="K3437">
        <f>MAX(K3436,B3437)</f>
      </c>
      <c r="L3437">
        <f>IF(K3437&gt;0,B3437/K3437-1,"")</f>
      </c>
    </row>
    <row r="3438">
      <c r="A3438">
        <f>NAV!A3438</f>
      </c>
      <c r="B3438">
        <f>NAV!B3438</f>
      </c>
      <c r="C3438">
        <f>IFERROR(LN(B3438/B3437),"")</f>
      </c>
      <c r="D3438">
        <f>IFERROR(A3438-A3437,"")</f>
      </c>
      <c r="E3438">
        <f>IFERROR(D3438/365.25,"")</f>
      </c>
      <c r="F3438" t="inlineStr">
        <is>
          <t/>
        </is>
      </c>
      <c r="G3438" t="inlineStr">
        <is>
          <t/>
        </is>
      </c>
      <c r="H3438" t="inlineStr">
        <is>
          <t/>
        </is>
      </c>
      <c r="I3438">
        <f>IF(D3438&gt;0,C3438/D3438,"")</f>
      </c>
      <c r="J3438">
        <f>IFERROR(B3438/B3437-1,"")</f>
      </c>
      <c r="K3438">
        <f>MAX(K3437,B3438)</f>
      </c>
      <c r="L3438">
        <f>IF(K3438&gt;0,B3438/K3438-1,"")</f>
      </c>
    </row>
    <row r="3439">
      <c r="A3439">
        <f>NAV!A3439</f>
      </c>
      <c r="B3439">
        <f>NAV!B3439</f>
      </c>
      <c r="C3439">
        <f>IFERROR(LN(B3439/B3438),"")</f>
      </c>
      <c r="D3439">
        <f>IFERROR(A3439-A3438,"")</f>
      </c>
      <c r="E3439">
        <f>IFERROR(D3439/365.25,"")</f>
      </c>
      <c r="F3439" t="inlineStr">
        <is>
          <t/>
        </is>
      </c>
      <c r="G3439" t="inlineStr">
        <is>
          <t/>
        </is>
      </c>
      <c r="H3439" t="inlineStr">
        <is>
          <t/>
        </is>
      </c>
      <c r="I3439">
        <f>IF(D3439&gt;0,C3439/D3439,"")</f>
      </c>
      <c r="J3439">
        <f>IFERROR(B3439/B3438-1,"")</f>
      </c>
      <c r="K3439">
        <f>MAX(K3438,B3439)</f>
      </c>
      <c r="L3439">
        <f>IF(K3439&gt;0,B3439/K3439-1,"")</f>
      </c>
    </row>
    <row r="3440">
      <c r="A3440">
        <f>NAV!A3440</f>
      </c>
      <c r="B3440">
        <f>NAV!B3440</f>
      </c>
      <c r="C3440">
        <f>IFERROR(LN(B3440/B3439),"")</f>
      </c>
      <c r="D3440">
        <f>IFERROR(A3440-A3439,"")</f>
      </c>
      <c r="E3440">
        <f>IFERROR(D3440/365.25,"")</f>
      </c>
      <c r="F3440" t="inlineStr">
        <is>
          <t/>
        </is>
      </c>
      <c r="G3440" t="inlineStr">
        <is>
          <t/>
        </is>
      </c>
      <c r="H3440" t="inlineStr">
        <is>
          <t/>
        </is>
      </c>
      <c r="I3440">
        <f>IF(D3440&gt;0,C3440/D3440,"")</f>
      </c>
      <c r="J3440">
        <f>IFERROR(B3440/B3439-1,"")</f>
      </c>
      <c r="K3440">
        <f>MAX(K3439,B3440)</f>
      </c>
      <c r="L3440">
        <f>IF(K3440&gt;0,B3440/K3440-1,"")</f>
      </c>
    </row>
    <row r="3441">
      <c r="A3441">
        <f>NAV!A3441</f>
      </c>
      <c r="B3441">
        <f>NAV!B3441</f>
      </c>
      <c r="C3441">
        <f>IFERROR(LN(B3441/B3440),"")</f>
      </c>
      <c r="D3441">
        <f>IFERROR(A3441-A3440,"")</f>
      </c>
      <c r="E3441">
        <f>IFERROR(D3441/365.25,"")</f>
      </c>
      <c r="F3441" t="inlineStr">
        <is>
          <t/>
        </is>
      </c>
      <c r="G3441" t="inlineStr">
        <is>
          <t/>
        </is>
      </c>
      <c r="H3441" t="inlineStr">
        <is>
          <t/>
        </is>
      </c>
      <c r="I3441">
        <f>IF(D3441&gt;0,C3441/D3441,"")</f>
      </c>
      <c r="J3441">
        <f>IFERROR(B3441/B3440-1,"")</f>
      </c>
      <c r="K3441">
        <f>MAX(K3440,B3441)</f>
      </c>
      <c r="L3441">
        <f>IF(K3441&gt;0,B3441/K3441-1,"")</f>
      </c>
    </row>
    <row r="3442">
      <c r="A3442">
        <f>NAV!A3442</f>
      </c>
      <c r="B3442">
        <f>NAV!B3442</f>
      </c>
      <c r="C3442">
        <f>IFERROR(LN(B3442/B3441),"")</f>
      </c>
      <c r="D3442">
        <f>IFERROR(A3442-A3441,"")</f>
      </c>
      <c r="E3442">
        <f>IFERROR(D3442/365.25,"")</f>
      </c>
      <c r="F3442" t="inlineStr">
        <is>
          <t/>
        </is>
      </c>
      <c r="G3442" t="inlineStr">
        <is>
          <t/>
        </is>
      </c>
      <c r="H3442" t="inlineStr">
        <is>
          <t/>
        </is>
      </c>
      <c r="I3442">
        <f>IF(D3442&gt;0,C3442/D3442,"")</f>
      </c>
      <c r="J3442">
        <f>IFERROR(B3442/B3441-1,"")</f>
      </c>
      <c r="K3442">
        <f>MAX(K3441,B3442)</f>
      </c>
      <c r="L3442">
        <f>IF(K3442&gt;0,B3442/K3442-1,"")</f>
      </c>
    </row>
    <row r="3443">
      <c r="A3443">
        <f>NAV!A3443</f>
      </c>
      <c r="B3443">
        <f>NAV!B3443</f>
      </c>
      <c r="C3443">
        <f>IFERROR(LN(B3443/B3442),"")</f>
      </c>
      <c r="D3443">
        <f>IFERROR(A3443-A3442,"")</f>
      </c>
      <c r="E3443">
        <f>IFERROR(D3443/365.25,"")</f>
      </c>
      <c r="F3443" t="inlineStr">
        <is>
          <t/>
        </is>
      </c>
      <c r="G3443" t="inlineStr">
        <is>
          <t/>
        </is>
      </c>
      <c r="H3443" t="inlineStr">
        <is>
          <t/>
        </is>
      </c>
      <c r="I3443">
        <f>IF(D3443&gt;0,C3443/D3443,"")</f>
      </c>
      <c r="J3443">
        <f>IFERROR(B3443/B3442-1,"")</f>
      </c>
      <c r="K3443">
        <f>MAX(K3442,B3443)</f>
      </c>
      <c r="L3443">
        <f>IF(K3443&gt;0,B3443/K3443-1,"")</f>
      </c>
    </row>
    <row r="3444">
      <c r="A3444">
        <f>NAV!A3444</f>
      </c>
      <c r="B3444">
        <f>NAV!B3444</f>
      </c>
      <c r="C3444">
        <f>IFERROR(LN(B3444/B3443),"")</f>
      </c>
      <c r="D3444">
        <f>IFERROR(A3444-A3443,"")</f>
      </c>
      <c r="E3444">
        <f>IFERROR(D3444/365.25,"")</f>
      </c>
      <c r="F3444" t="inlineStr">
        <is>
          <t/>
        </is>
      </c>
      <c r="G3444" t="inlineStr">
        <is>
          <t/>
        </is>
      </c>
      <c r="H3444" t="inlineStr">
        <is>
          <t/>
        </is>
      </c>
      <c r="I3444">
        <f>IF(D3444&gt;0,C3444/D3444,"")</f>
      </c>
      <c r="J3444">
        <f>IFERROR(B3444/B3443-1,"")</f>
      </c>
      <c r="K3444">
        <f>MAX(K3443,B3444)</f>
      </c>
      <c r="L3444">
        <f>IF(K3444&gt;0,B3444/K3444-1,"")</f>
      </c>
    </row>
    <row r="3445">
      <c r="A3445">
        <f>NAV!A3445</f>
      </c>
      <c r="B3445">
        <f>NAV!B3445</f>
      </c>
      <c r="C3445">
        <f>IFERROR(LN(B3445/B3444),"")</f>
      </c>
      <c r="D3445">
        <f>IFERROR(A3445-A3444,"")</f>
      </c>
      <c r="E3445">
        <f>IFERROR(D3445/365.25,"")</f>
      </c>
      <c r="F3445" t="inlineStr">
        <is>
          <t/>
        </is>
      </c>
      <c r="G3445" t="inlineStr">
        <is>
          <t/>
        </is>
      </c>
      <c r="H3445" t="inlineStr">
        <is>
          <t/>
        </is>
      </c>
      <c r="I3445">
        <f>IF(D3445&gt;0,C3445/D3445,"")</f>
      </c>
      <c r="J3445">
        <f>IFERROR(B3445/B3444-1,"")</f>
      </c>
      <c r="K3445">
        <f>MAX(K3444,B3445)</f>
      </c>
      <c r="L3445">
        <f>IF(K3445&gt;0,B3445/K3445-1,"")</f>
      </c>
    </row>
    <row r="3446">
      <c r="A3446">
        <f>NAV!A3446</f>
      </c>
      <c r="B3446">
        <f>NAV!B3446</f>
      </c>
      <c r="C3446">
        <f>IFERROR(LN(B3446/B3445),"")</f>
      </c>
      <c r="D3446">
        <f>IFERROR(A3446-A3445,"")</f>
      </c>
      <c r="E3446">
        <f>IFERROR(D3446/365.25,"")</f>
      </c>
      <c r="F3446" t="inlineStr">
        <is>
          <t/>
        </is>
      </c>
      <c r="G3446" t="inlineStr">
        <is>
          <t/>
        </is>
      </c>
      <c r="H3446" t="inlineStr">
        <is>
          <t/>
        </is>
      </c>
      <c r="I3446">
        <f>IF(D3446&gt;0,C3446/D3446,"")</f>
      </c>
      <c r="J3446">
        <f>IFERROR(B3446/B3445-1,"")</f>
      </c>
      <c r="K3446">
        <f>MAX(K3445,B3446)</f>
      </c>
      <c r="L3446">
        <f>IF(K3446&gt;0,B3446/K3446-1,"")</f>
      </c>
    </row>
    <row r="3447">
      <c r="A3447">
        <f>NAV!A3447</f>
      </c>
      <c r="B3447">
        <f>NAV!B3447</f>
      </c>
      <c r="C3447">
        <f>IFERROR(LN(B3447/B3446),"")</f>
      </c>
      <c r="D3447">
        <f>IFERROR(A3447-A3446,"")</f>
      </c>
      <c r="E3447">
        <f>IFERROR(D3447/365.25,"")</f>
      </c>
      <c r="F3447" t="inlineStr">
        <is>
          <t/>
        </is>
      </c>
      <c r="G3447" t="inlineStr">
        <is>
          <t/>
        </is>
      </c>
      <c r="H3447" t="inlineStr">
        <is>
          <t/>
        </is>
      </c>
      <c r="I3447">
        <f>IF(D3447&gt;0,C3447/D3447,"")</f>
      </c>
      <c r="J3447">
        <f>IFERROR(B3447/B3446-1,"")</f>
      </c>
      <c r="K3447">
        <f>MAX(K3446,B3447)</f>
      </c>
      <c r="L3447">
        <f>IF(K3447&gt;0,B3447/K3447-1,"")</f>
      </c>
    </row>
    <row r="3448">
      <c r="A3448">
        <f>NAV!A3448</f>
      </c>
      <c r="B3448">
        <f>NAV!B3448</f>
      </c>
      <c r="C3448">
        <f>IFERROR(LN(B3448/B3447),"")</f>
      </c>
      <c r="D3448">
        <f>IFERROR(A3448-A3447,"")</f>
      </c>
      <c r="E3448">
        <f>IFERROR(D3448/365.25,"")</f>
      </c>
      <c r="F3448" t="inlineStr">
        <is>
          <t/>
        </is>
      </c>
      <c r="G3448" t="inlineStr">
        <is>
          <t/>
        </is>
      </c>
      <c r="H3448" t="inlineStr">
        <is>
          <t/>
        </is>
      </c>
      <c r="I3448">
        <f>IF(D3448&gt;0,C3448/D3448,"")</f>
      </c>
      <c r="J3448">
        <f>IFERROR(B3448/B3447-1,"")</f>
      </c>
      <c r="K3448">
        <f>MAX(K3447,B3448)</f>
      </c>
      <c r="L3448">
        <f>IF(K3448&gt;0,B3448/K3448-1,"")</f>
      </c>
    </row>
    <row r="3449">
      <c r="A3449">
        <f>NAV!A3449</f>
      </c>
      <c r="B3449">
        <f>NAV!B3449</f>
      </c>
      <c r="C3449">
        <f>IFERROR(LN(B3449/B3448),"")</f>
      </c>
      <c r="D3449">
        <f>IFERROR(A3449-A3448,"")</f>
      </c>
      <c r="E3449">
        <f>IFERROR(D3449/365.25,"")</f>
      </c>
      <c r="F3449" t="inlineStr">
        <is>
          <t/>
        </is>
      </c>
      <c r="G3449" t="inlineStr">
        <is>
          <t/>
        </is>
      </c>
      <c r="H3449" t="inlineStr">
        <is>
          <t/>
        </is>
      </c>
      <c r="I3449">
        <f>IF(D3449&gt;0,C3449/D3449,"")</f>
      </c>
      <c r="J3449">
        <f>IFERROR(B3449/B3448-1,"")</f>
      </c>
      <c r="K3449">
        <f>MAX(K3448,B3449)</f>
      </c>
      <c r="L3449">
        <f>IF(K3449&gt;0,B3449/K3449-1,"")</f>
      </c>
    </row>
    <row r="3450">
      <c r="A3450">
        <f>NAV!A3450</f>
      </c>
      <c r="B3450">
        <f>NAV!B3450</f>
      </c>
      <c r="C3450">
        <f>IFERROR(LN(B3450/B3449),"")</f>
      </c>
      <c r="D3450">
        <f>IFERROR(A3450-A3449,"")</f>
      </c>
      <c r="E3450">
        <f>IFERROR(D3450/365.25,"")</f>
      </c>
      <c r="F3450" t="inlineStr">
        <is>
          <t/>
        </is>
      </c>
      <c r="G3450" t="inlineStr">
        <is>
          <t/>
        </is>
      </c>
      <c r="H3450" t="inlineStr">
        <is>
          <t/>
        </is>
      </c>
      <c r="I3450">
        <f>IF(D3450&gt;0,C3450/D3450,"")</f>
      </c>
      <c r="J3450">
        <f>IFERROR(B3450/B3449-1,"")</f>
      </c>
      <c r="K3450">
        <f>MAX(K3449,B3450)</f>
      </c>
      <c r="L3450">
        <f>IF(K3450&gt;0,B3450/K3450-1,"")</f>
      </c>
    </row>
    <row r="3451">
      <c r="A3451">
        <f>NAV!A3451</f>
      </c>
      <c r="B3451">
        <f>NAV!B3451</f>
      </c>
      <c r="C3451">
        <f>IFERROR(LN(B3451/B3450),"")</f>
      </c>
      <c r="D3451">
        <f>IFERROR(A3451-A3450,"")</f>
      </c>
      <c r="E3451">
        <f>IFERROR(D3451/365.25,"")</f>
      </c>
      <c r="F3451" t="inlineStr">
        <is>
          <t/>
        </is>
      </c>
      <c r="G3451" t="inlineStr">
        <is>
          <t/>
        </is>
      </c>
      <c r="H3451" t="inlineStr">
        <is>
          <t/>
        </is>
      </c>
      <c r="I3451">
        <f>IF(D3451&gt;0,C3451/D3451,"")</f>
      </c>
      <c r="J3451">
        <f>IFERROR(B3451/B3450-1,"")</f>
      </c>
      <c r="K3451">
        <f>MAX(K3450,B3451)</f>
      </c>
      <c r="L3451">
        <f>IF(K3451&gt;0,B3451/K3451-1,"")</f>
      </c>
    </row>
    <row r="3452">
      <c r="A3452">
        <f>NAV!A3452</f>
      </c>
      <c r="B3452">
        <f>NAV!B3452</f>
      </c>
      <c r="C3452">
        <f>IFERROR(LN(B3452/B3451),"")</f>
      </c>
      <c r="D3452">
        <f>IFERROR(A3452-A3451,"")</f>
      </c>
      <c r="E3452">
        <f>IFERROR(D3452/365.25,"")</f>
      </c>
      <c r="F3452" t="inlineStr">
        <is>
          <t/>
        </is>
      </c>
      <c r="G3452" t="inlineStr">
        <is>
          <t/>
        </is>
      </c>
      <c r="H3452" t="inlineStr">
        <is>
          <t/>
        </is>
      </c>
      <c r="I3452">
        <f>IF(D3452&gt;0,C3452/D3452,"")</f>
      </c>
      <c r="J3452">
        <f>IFERROR(B3452/B3451-1,"")</f>
      </c>
      <c r="K3452">
        <f>MAX(K3451,B3452)</f>
      </c>
      <c r="L3452">
        <f>IF(K3452&gt;0,B3452/K3452-1,"")</f>
      </c>
    </row>
    <row r="3453">
      <c r="A3453">
        <f>NAV!A3453</f>
      </c>
      <c r="B3453">
        <f>NAV!B3453</f>
      </c>
      <c r="C3453">
        <f>IFERROR(LN(B3453/B3452),"")</f>
      </c>
      <c r="D3453">
        <f>IFERROR(A3453-A3452,"")</f>
      </c>
      <c r="E3453">
        <f>IFERROR(D3453/365.25,"")</f>
      </c>
      <c r="F3453" t="inlineStr">
        <is>
          <t/>
        </is>
      </c>
      <c r="G3453" t="inlineStr">
        <is>
          <t/>
        </is>
      </c>
      <c r="H3453" t="inlineStr">
        <is>
          <t/>
        </is>
      </c>
      <c r="I3453">
        <f>IF(D3453&gt;0,C3453/D3453,"")</f>
      </c>
      <c r="J3453">
        <f>IFERROR(B3453/B3452-1,"")</f>
      </c>
      <c r="K3453">
        <f>MAX(K3452,B3453)</f>
      </c>
      <c r="L3453">
        <f>IF(K3453&gt;0,B3453/K3453-1,"")</f>
      </c>
    </row>
    <row r="3454">
      <c r="A3454">
        <f>NAV!A3454</f>
      </c>
      <c r="B3454">
        <f>NAV!B3454</f>
      </c>
      <c r="C3454">
        <f>IFERROR(LN(B3454/B3453),"")</f>
      </c>
      <c r="D3454">
        <f>IFERROR(A3454-A3453,"")</f>
      </c>
      <c r="E3454">
        <f>IFERROR(D3454/365.25,"")</f>
      </c>
      <c r="F3454" t="inlineStr">
        <is>
          <t/>
        </is>
      </c>
      <c r="G3454" t="inlineStr">
        <is>
          <t/>
        </is>
      </c>
      <c r="H3454" t="inlineStr">
        <is>
          <t/>
        </is>
      </c>
      <c r="I3454">
        <f>IF(D3454&gt;0,C3454/D3454,"")</f>
      </c>
      <c r="J3454">
        <f>IFERROR(B3454/B3453-1,"")</f>
      </c>
      <c r="K3454">
        <f>MAX(K3453,B3454)</f>
      </c>
      <c r="L3454">
        <f>IF(K3454&gt;0,B3454/K3454-1,"")</f>
      </c>
    </row>
    <row r="3455">
      <c r="A3455">
        <f>NAV!A3455</f>
      </c>
      <c r="B3455">
        <f>NAV!B3455</f>
      </c>
      <c r="C3455">
        <f>IFERROR(LN(B3455/B3454),"")</f>
      </c>
      <c r="D3455">
        <f>IFERROR(A3455-A3454,"")</f>
      </c>
      <c r="E3455">
        <f>IFERROR(D3455/365.25,"")</f>
      </c>
      <c r="F3455" t="inlineStr">
        <is>
          <t/>
        </is>
      </c>
      <c r="G3455" t="inlineStr">
        <is>
          <t/>
        </is>
      </c>
      <c r="H3455" t="inlineStr">
        <is>
          <t/>
        </is>
      </c>
      <c r="I3455">
        <f>IF(D3455&gt;0,C3455/D3455,"")</f>
      </c>
      <c r="J3455">
        <f>IFERROR(B3455/B3454-1,"")</f>
      </c>
      <c r="K3455">
        <f>MAX(K3454,B3455)</f>
      </c>
      <c r="L3455">
        <f>IF(K3455&gt;0,B3455/K3455-1,"")</f>
      </c>
    </row>
    <row r="3456">
      <c r="A3456">
        <f>NAV!A3456</f>
      </c>
      <c r="B3456">
        <f>NAV!B3456</f>
      </c>
      <c r="C3456">
        <f>IFERROR(LN(B3456/B3455),"")</f>
      </c>
      <c r="D3456">
        <f>IFERROR(A3456-A3455,"")</f>
      </c>
      <c r="E3456">
        <f>IFERROR(D3456/365.25,"")</f>
      </c>
      <c r="F3456" t="inlineStr">
        <is>
          <t/>
        </is>
      </c>
      <c r="G3456" t="inlineStr">
        <is>
          <t/>
        </is>
      </c>
      <c r="H3456" t="inlineStr">
        <is>
          <t/>
        </is>
      </c>
      <c r="I3456">
        <f>IF(D3456&gt;0,C3456/D3456,"")</f>
      </c>
      <c r="J3456">
        <f>IFERROR(B3456/B3455-1,"")</f>
      </c>
      <c r="K3456">
        <f>MAX(K3455,B3456)</f>
      </c>
      <c r="L3456">
        <f>IF(K3456&gt;0,B3456/K3456-1,"")</f>
      </c>
    </row>
    <row r="3457">
      <c r="A3457">
        <f>NAV!A3457</f>
      </c>
      <c r="B3457">
        <f>NAV!B3457</f>
      </c>
      <c r="C3457">
        <f>IFERROR(LN(B3457/B3456),"")</f>
      </c>
      <c r="D3457">
        <f>IFERROR(A3457-A3456,"")</f>
      </c>
      <c r="E3457">
        <f>IFERROR(D3457/365.25,"")</f>
      </c>
      <c r="F3457" t="inlineStr">
        <is>
          <t/>
        </is>
      </c>
      <c r="G3457" t="inlineStr">
        <is>
          <t/>
        </is>
      </c>
      <c r="H3457" t="inlineStr">
        <is>
          <t/>
        </is>
      </c>
      <c r="I3457">
        <f>IF(D3457&gt;0,C3457/D3457,"")</f>
      </c>
      <c r="J3457">
        <f>IFERROR(B3457/B3456-1,"")</f>
      </c>
      <c r="K3457">
        <f>MAX(K3456,B3457)</f>
      </c>
      <c r="L3457">
        <f>IF(K3457&gt;0,B3457/K3457-1,"")</f>
      </c>
    </row>
    <row r="3458">
      <c r="A3458">
        <f>NAV!A3458</f>
      </c>
      <c r="B3458">
        <f>NAV!B3458</f>
      </c>
      <c r="C3458">
        <f>IFERROR(LN(B3458/B3457),"")</f>
      </c>
      <c r="D3458">
        <f>IFERROR(A3458-A3457,"")</f>
      </c>
      <c r="E3458">
        <f>IFERROR(D3458/365.25,"")</f>
      </c>
      <c r="F3458" t="inlineStr">
        <is>
          <t/>
        </is>
      </c>
      <c r="G3458" t="inlineStr">
        <is>
          <t/>
        </is>
      </c>
      <c r="H3458" t="inlineStr">
        <is>
          <t/>
        </is>
      </c>
      <c r="I3458">
        <f>IF(D3458&gt;0,C3458/D3458,"")</f>
      </c>
      <c r="J3458">
        <f>IFERROR(B3458/B3457-1,"")</f>
      </c>
      <c r="K3458">
        <f>MAX(K3457,B3458)</f>
      </c>
      <c r="L3458">
        <f>IF(K3458&gt;0,B3458/K3458-1,"")</f>
      </c>
    </row>
    <row r="3459">
      <c r="A3459">
        <f>NAV!A3459</f>
      </c>
      <c r="B3459">
        <f>NAV!B3459</f>
      </c>
      <c r="C3459">
        <f>IFERROR(LN(B3459/B3458),"")</f>
      </c>
      <c r="D3459">
        <f>IFERROR(A3459-A3458,"")</f>
      </c>
      <c r="E3459">
        <f>IFERROR(D3459/365.25,"")</f>
      </c>
      <c r="F3459" t="inlineStr">
        <is>
          <t/>
        </is>
      </c>
      <c r="G3459" t="inlineStr">
        <is>
          <t/>
        </is>
      </c>
      <c r="H3459" t="inlineStr">
        <is>
          <t/>
        </is>
      </c>
      <c r="I3459">
        <f>IF(D3459&gt;0,C3459/D3459,"")</f>
      </c>
      <c r="J3459">
        <f>IFERROR(B3459/B3458-1,"")</f>
      </c>
      <c r="K3459">
        <f>MAX(K3458,B3459)</f>
      </c>
      <c r="L3459">
        <f>IF(K3459&gt;0,B3459/K3459-1,"")</f>
      </c>
    </row>
    <row r="3460">
      <c r="A3460">
        <f>NAV!A3460</f>
      </c>
      <c r="B3460">
        <f>NAV!B3460</f>
      </c>
      <c r="C3460">
        <f>IFERROR(LN(B3460/B3459),"")</f>
      </c>
      <c r="D3460">
        <f>IFERROR(A3460-A3459,"")</f>
      </c>
      <c r="E3460">
        <f>IFERROR(D3460/365.25,"")</f>
      </c>
      <c r="F3460" t="inlineStr">
        <is>
          <t/>
        </is>
      </c>
      <c r="G3460" t="inlineStr">
        <is>
          <t/>
        </is>
      </c>
      <c r="H3460" t="inlineStr">
        <is>
          <t/>
        </is>
      </c>
      <c r="I3460">
        <f>IF(D3460&gt;0,C3460/D3460,"")</f>
      </c>
      <c r="J3460">
        <f>IFERROR(B3460/B3459-1,"")</f>
      </c>
      <c r="K3460">
        <f>MAX(K3459,B3460)</f>
      </c>
      <c r="L3460">
        <f>IF(K3460&gt;0,B3460/K3460-1,"")</f>
      </c>
    </row>
    <row r="3461">
      <c r="A3461">
        <f>NAV!A3461</f>
      </c>
      <c r="B3461">
        <f>NAV!B3461</f>
      </c>
      <c r="C3461">
        <f>IFERROR(LN(B3461/B3460),"")</f>
      </c>
      <c r="D3461">
        <f>IFERROR(A3461-A3460,"")</f>
      </c>
      <c r="E3461">
        <f>IFERROR(D3461/365.25,"")</f>
      </c>
      <c r="F3461" t="inlineStr">
        <is>
          <t/>
        </is>
      </c>
      <c r="G3461" t="inlineStr">
        <is>
          <t/>
        </is>
      </c>
      <c r="H3461" t="inlineStr">
        <is>
          <t/>
        </is>
      </c>
      <c r="I3461">
        <f>IF(D3461&gt;0,C3461/D3461,"")</f>
      </c>
      <c r="J3461">
        <f>IFERROR(B3461/B3460-1,"")</f>
      </c>
      <c r="K3461">
        <f>MAX(K3460,B3461)</f>
      </c>
      <c r="L3461">
        <f>IF(K3461&gt;0,B3461/K3461-1,"")</f>
      </c>
    </row>
    <row r="3462">
      <c r="A3462">
        <f>NAV!A3462</f>
      </c>
      <c r="B3462">
        <f>NAV!B3462</f>
      </c>
      <c r="C3462">
        <f>IFERROR(LN(B3462/B3461),"")</f>
      </c>
      <c r="D3462">
        <f>IFERROR(A3462-A3461,"")</f>
      </c>
      <c r="E3462">
        <f>IFERROR(D3462/365.25,"")</f>
      </c>
      <c r="F3462" t="inlineStr">
        <is>
          <t/>
        </is>
      </c>
      <c r="G3462" t="inlineStr">
        <is>
          <t/>
        </is>
      </c>
      <c r="H3462" t="inlineStr">
        <is>
          <t/>
        </is>
      </c>
      <c r="I3462">
        <f>IF(D3462&gt;0,C3462/D3462,"")</f>
      </c>
      <c r="J3462">
        <f>IFERROR(B3462/B3461-1,"")</f>
      </c>
      <c r="K3462">
        <f>MAX(K3461,B3462)</f>
      </c>
      <c r="L3462">
        <f>IF(K3462&gt;0,B3462/K3462-1,"")</f>
      </c>
    </row>
    <row r="3463">
      <c r="A3463">
        <f>NAV!A3463</f>
      </c>
      <c r="B3463">
        <f>NAV!B3463</f>
      </c>
      <c r="C3463">
        <f>IFERROR(LN(B3463/B3462),"")</f>
      </c>
      <c r="D3463">
        <f>IFERROR(A3463-A3462,"")</f>
      </c>
      <c r="E3463">
        <f>IFERROR(D3463/365.25,"")</f>
      </c>
      <c r="F3463" t="inlineStr">
        <is>
          <t/>
        </is>
      </c>
      <c r="G3463" t="inlineStr">
        <is>
          <t/>
        </is>
      </c>
      <c r="H3463" t="inlineStr">
        <is>
          <t/>
        </is>
      </c>
      <c r="I3463">
        <f>IF(D3463&gt;0,C3463/D3463,"")</f>
      </c>
      <c r="J3463">
        <f>IFERROR(B3463/B3462-1,"")</f>
      </c>
      <c r="K3463">
        <f>MAX(K3462,B3463)</f>
      </c>
      <c r="L3463">
        <f>IF(K3463&gt;0,B3463/K3463-1,"")</f>
      </c>
    </row>
    <row r="3464">
      <c r="A3464">
        <f>NAV!A3464</f>
      </c>
      <c r="B3464">
        <f>NAV!B3464</f>
      </c>
      <c r="C3464">
        <f>IFERROR(LN(B3464/B3463),"")</f>
      </c>
      <c r="D3464">
        <f>IFERROR(A3464-A3463,"")</f>
      </c>
      <c r="E3464">
        <f>IFERROR(D3464/365.25,"")</f>
      </c>
      <c r="F3464" t="inlineStr">
        <is>
          <t/>
        </is>
      </c>
      <c r="G3464" t="inlineStr">
        <is>
          <t/>
        </is>
      </c>
      <c r="H3464" t="inlineStr">
        <is>
          <t/>
        </is>
      </c>
      <c r="I3464">
        <f>IF(D3464&gt;0,C3464/D3464,"")</f>
      </c>
      <c r="J3464">
        <f>IFERROR(B3464/B3463-1,"")</f>
      </c>
      <c r="K3464">
        <f>MAX(K3463,B3464)</f>
      </c>
      <c r="L3464">
        <f>IF(K3464&gt;0,B3464/K3464-1,"")</f>
      </c>
    </row>
    <row r="3465">
      <c r="A3465">
        <f>NAV!A3465</f>
      </c>
      <c r="B3465">
        <f>NAV!B3465</f>
      </c>
      <c r="C3465">
        <f>IFERROR(LN(B3465/B3464),"")</f>
      </c>
      <c r="D3465">
        <f>IFERROR(A3465-A3464,"")</f>
      </c>
      <c r="E3465">
        <f>IFERROR(D3465/365.25,"")</f>
      </c>
      <c r="F3465" t="inlineStr">
        <is>
          <t/>
        </is>
      </c>
      <c r="G3465" t="inlineStr">
        <is>
          <t/>
        </is>
      </c>
      <c r="H3465" t="inlineStr">
        <is>
          <t/>
        </is>
      </c>
      <c r="I3465">
        <f>IF(D3465&gt;0,C3465/D3465,"")</f>
      </c>
      <c r="J3465">
        <f>IFERROR(B3465/B3464-1,"")</f>
      </c>
      <c r="K3465">
        <f>MAX(K3464,B3465)</f>
      </c>
      <c r="L3465">
        <f>IF(K3465&gt;0,B3465/K3465-1,"")</f>
      </c>
    </row>
    <row r="3466">
      <c r="A3466">
        <f>NAV!A3466</f>
      </c>
      <c r="B3466">
        <f>NAV!B3466</f>
      </c>
      <c r="C3466">
        <f>IFERROR(LN(B3466/B3465),"")</f>
      </c>
      <c r="D3466">
        <f>IFERROR(A3466-A3465,"")</f>
      </c>
      <c r="E3466">
        <f>IFERROR(D3466/365.25,"")</f>
      </c>
      <c r="F3466" t="inlineStr">
        <is>
          <t/>
        </is>
      </c>
      <c r="G3466" t="inlineStr">
        <is>
          <t/>
        </is>
      </c>
      <c r="H3466" t="inlineStr">
        <is>
          <t/>
        </is>
      </c>
      <c r="I3466">
        <f>IF(D3466&gt;0,C3466/D3466,"")</f>
      </c>
      <c r="J3466">
        <f>IFERROR(B3466/B3465-1,"")</f>
      </c>
      <c r="K3466">
        <f>MAX(K3465,B3466)</f>
      </c>
      <c r="L3466">
        <f>IF(K3466&gt;0,B3466/K3466-1,"")</f>
      </c>
    </row>
    <row r="3467">
      <c r="A3467">
        <f>NAV!A3467</f>
      </c>
      <c r="B3467">
        <f>NAV!B3467</f>
      </c>
      <c r="C3467">
        <f>IFERROR(LN(B3467/B3466),"")</f>
      </c>
      <c r="D3467">
        <f>IFERROR(A3467-A3466,"")</f>
      </c>
      <c r="E3467">
        <f>IFERROR(D3467/365.25,"")</f>
      </c>
      <c r="F3467" t="inlineStr">
        <is>
          <t/>
        </is>
      </c>
      <c r="G3467" t="inlineStr">
        <is>
          <t/>
        </is>
      </c>
      <c r="H3467" t="inlineStr">
        <is>
          <t/>
        </is>
      </c>
      <c r="I3467">
        <f>IF(D3467&gt;0,C3467/D3467,"")</f>
      </c>
      <c r="J3467">
        <f>IFERROR(B3467/B3466-1,"")</f>
      </c>
      <c r="K3467">
        <f>MAX(K3466,B3467)</f>
      </c>
      <c r="L3467">
        <f>IF(K3467&gt;0,B3467/K3467-1,"")</f>
      </c>
    </row>
    <row r="3468">
      <c r="A3468">
        <f>NAV!A3468</f>
      </c>
      <c r="B3468">
        <f>NAV!B3468</f>
      </c>
      <c r="C3468">
        <f>IFERROR(LN(B3468/B3467),"")</f>
      </c>
      <c r="D3468">
        <f>IFERROR(A3468-A3467,"")</f>
      </c>
      <c r="E3468">
        <f>IFERROR(D3468/365.25,"")</f>
      </c>
      <c r="F3468" t="inlineStr">
        <is>
          <t/>
        </is>
      </c>
      <c r="G3468" t="inlineStr">
        <is>
          <t/>
        </is>
      </c>
      <c r="H3468" t="inlineStr">
        <is>
          <t/>
        </is>
      </c>
      <c r="I3468">
        <f>IF(D3468&gt;0,C3468/D3468,"")</f>
      </c>
      <c r="J3468">
        <f>IFERROR(B3468/B3467-1,"")</f>
      </c>
      <c r="K3468">
        <f>MAX(K3467,B3468)</f>
      </c>
      <c r="L3468">
        <f>IF(K3468&gt;0,B3468/K3468-1,"")</f>
      </c>
    </row>
    <row r="3469">
      <c r="A3469">
        <f>NAV!A3469</f>
      </c>
      <c r="B3469">
        <f>NAV!B3469</f>
      </c>
      <c r="C3469">
        <f>IFERROR(LN(B3469/B3468),"")</f>
      </c>
      <c r="D3469">
        <f>IFERROR(A3469-A3468,"")</f>
      </c>
      <c r="E3469">
        <f>IFERROR(D3469/365.25,"")</f>
      </c>
      <c r="F3469" t="inlineStr">
        <is>
          <t/>
        </is>
      </c>
      <c r="G3469" t="inlineStr">
        <is>
          <t/>
        </is>
      </c>
      <c r="H3469" t="inlineStr">
        <is>
          <t/>
        </is>
      </c>
      <c r="I3469">
        <f>IF(D3469&gt;0,C3469/D3469,"")</f>
      </c>
      <c r="J3469">
        <f>IFERROR(B3469/B3468-1,"")</f>
      </c>
      <c r="K3469">
        <f>MAX(K3468,B3469)</f>
      </c>
      <c r="L3469">
        <f>IF(K3469&gt;0,B3469/K3469-1,"")</f>
      </c>
    </row>
    <row r="3470">
      <c r="A3470">
        <f>NAV!A3470</f>
      </c>
      <c r="B3470">
        <f>NAV!B3470</f>
      </c>
      <c r="C3470">
        <f>IFERROR(LN(B3470/B3469),"")</f>
      </c>
      <c r="D3470">
        <f>IFERROR(A3470-A3469,"")</f>
      </c>
      <c r="E3470">
        <f>IFERROR(D3470/365.25,"")</f>
      </c>
      <c r="F3470" t="inlineStr">
        <is>
          <t/>
        </is>
      </c>
      <c r="G3470" t="inlineStr">
        <is>
          <t/>
        </is>
      </c>
      <c r="H3470" t="inlineStr">
        <is>
          <t/>
        </is>
      </c>
      <c r="I3470">
        <f>IF(D3470&gt;0,C3470/D3470,"")</f>
      </c>
      <c r="J3470">
        <f>IFERROR(B3470/B3469-1,"")</f>
      </c>
      <c r="K3470">
        <f>MAX(K3469,B3470)</f>
      </c>
      <c r="L3470">
        <f>IF(K3470&gt;0,B3470/K3470-1,"")</f>
      </c>
    </row>
    <row r="3471">
      <c r="A3471">
        <f>NAV!A3471</f>
      </c>
      <c r="B3471">
        <f>NAV!B3471</f>
      </c>
      <c r="C3471">
        <f>IFERROR(LN(B3471/B3470),"")</f>
      </c>
      <c r="D3471">
        <f>IFERROR(A3471-A3470,"")</f>
      </c>
      <c r="E3471">
        <f>IFERROR(D3471/365.25,"")</f>
      </c>
      <c r="F3471" t="inlineStr">
        <is>
          <t/>
        </is>
      </c>
      <c r="G3471" t="inlineStr">
        <is>
          <t/>
        </is>
      </c>
      <c r="H3471" t="inlineStr">
        <is>
          <t/>
        </is>
      </c>
      <c r="I3471">
        <f>IF(D3471&gt;0,C3471/D3471,"")</f>
      </c>
      <c r="J3471">
        <f>IFERROR(B3471/B3470-1,"")</f>
      </c>
      <c r="K3471">
        <f>MAX(K3470,B3471)</f>
      </c>
      <c r="L3471">
        <f>IF(K3471&gt;0,B3471/K3471-1,"")</f>
      </c>
    </row>
    <row r="3472">
      <c r="A3472">
        <f>NAV!A3472</f>
      </c>
      <c r="B3472">
        <f>NAV!B3472</f>
      </c>
      <c r="C3472">
        <f>IFERROR(LN(B3472/B3471),"")</f>
      </c>
      <c r="D3472">
        <f>IFERROR(A3472-A3471,"")</f>
      </c>
      <c r="E3472">
        <f>IFERROR(D3472/365.25,"")</f>
      </c>
      <c r="F3472" t="inlineStr">
        <is>
          <t/>
        </is>
      </c>
      <c r="G3472" t="inlineStr">
        <is>
          <t/>
        </is>
      </c>
      <c r="H3472" t="inlineStr">
        <is>
          <t/>
        </is>
      </c>
      <c r="I3472">
        <f>IF(D3472&gt;0,C3472/D3472,"")</f>
      </c>
      <c r="J3472">
        <f>IFERROR(B3472/B3471-1,"")</f>
      </c>
      <c r="K3472">
        <f>MAX(K3471,B3472)</f>
      </c>
      <c r="L3472">
        <f>IF(K3472&gt;0,B3472/K3472-1,"")</f>
      </c>
    </row>
    <row r="3473">
      <c r="A3473">
        <f>NAV!A3473</f>
      </c>
      <c r="B3473">
        <f>NAV!B3473</f>
      </c>
      <c r="C3473">
        <f>IFERROR(LN(B3473/B3472),"")</f>
      </c>
      <c r="D3473">
        <f>IFERROR(A3473-A3472,"")</f>
      </c>
      <c r="E3473">
        <f>IFERROR(D3473/365.25,"")</f>
      </c>
      <c r="F3473" t="inlineStr">
        <is>
          <t/>
        </is>
      </c>
      <c r="G3473" t="inlineStr">
        <is>
          <t/>
        </is>
      </c>
      <c r="H3473" t="inlineStr">
        <is>
          <t/>
        </is>
      </c>
      <c r="I3473">
        <f>IF(D3473&gt;0,C3473/D3473,"")</f>
      </c>
      <c r="J3473">
        <f>IFERROR(B3473/B3472-1,"")</f>
      </c>
      <c r="K3473">
        <f>MAX(K3472,B3473)</f>
      </c>
      <c r="L3473">
        <f>IF(K3473&gt;0,B3473/K3473-1,"")</f>
      </c>
    </row>
    <row r="3474">
      <c r="A3474">
        <f>NAV!A3474</f>
      </c>
      <c r="B3474">
        <f>NAV!B3474</f>
      </c>
      <c r="C3474">
        <f>IFERROR(LN(B3474/B3473),"")</f>
      </c>
      <c r="D3474">
        <f>IFERROR(A3474-A3473,"")</f>
      </c>
      <c r="E3474">
        <f>IFERROR(D3474/365.25,"")</f>
      </c>
      <c r="F3474" t="inlineStr">
        <is>
          <t/>
        </is>
      </c>
      <c r="G3474" t="inlineStr">
        <is>
          <t/>
        </is>
      </c>
      <c r="H3474" t="inlineStr">
        <is>
          <t/>
        </is>
      </c>
      <c r="I3474">
        <f>IF(D3474&gt;0,C3474/D3474,"")</f>
      </c>
      <c r="J3474">
        <f>IFERROR(B3474/B3473-1,"")</f>
      </c>
      <c r="K3474">
        <f>MAX(K3473,B3474)</f>
      </c>
      <c r="L3474">
        <f>IF(K3474&gt;0,B3474/K3474-1,"")</f>
      </c>
    </row>
    <row r="3475">
      <c r="A3475">
        <f>NAV!A3475</f>
      </c>
      <c r="B3475">
        <f>NAV!B3475</f>
      </c>
      <c r="C3475">
        <f>IFERROR(LN(B3475/B3474),"")</f>
      </c>
      <c r="D3475">
        <f>IFERROR(A3475-A3474,"")</f>
      </c>
      <c r="E3475">
        <f>IFERROR(D3475/365.25,"")</f>
      </c>
      <c r="F3475" t="inlineStr">
        <is>
          <t/>
        </is>
      </c>
      <c r="G3475" t="inlineStr">
        <is>
          <t/>
        </is>
      </c>
      <c r="H3475" t="inlineStr">
        <is>
          <t/>
        </is>
      </c>
      <c r="I3475">
        <f>IF(D3475&gt;0,C3475/D3475,"")</f>
      </c>
      <c r="J3475">
        <f>IFERROR(B3475/B3474-1,"")</f>
      </c>
      <c r="K3475">
        <f>MAX(K3474,B3475)</f>
      </c>
      <c r="L3475">
        <f>IF(K3475&gt;0,B3475/K3475-1,"")</f>
      </c>
    </row>
    <row r="3476">
      <c r="A3476">
        <f>NAV!A3476</f>
      </c>
      <c r="B3476">
        <f>NAV!B3476</f>
      </c>
      <c r="C3476">
        <f>IFERROR(LN(B3476/B3475),"")</f>
      </c>
      <c r="D3476">
        <f>IFERROR(A3476-A3475,"")</f>
      </c>
      <c r="E3476">
        <f>IFERROR(D3476/365.25,"")</f>
      </c>
      <c r="F3476" t="inlineStr">
        <is>
          <t/>
        </is>
      </c>
      <c r="G3476" t="inlineStr">
        <is>
          <t/>
        </is>
      </c>
      <c r="H3476" t="inlineStr">
        <is>
          <t/>
        </is>
      </c>
      <c r="I3476">
        <f>IF(D3476&gt;0,C3476/D3476,"")</f>
      </c>
      <c r="J3476">
        <f>IFERROR(B3476/B3475-1,"")</f>
      </c>
      <c r="K3476">
        <f>MAX(K3475,B3476)</f>
      </c>
      <c r="L3476">
        <f>IF(K3476&gt;0,B3476/K3476-1,"")</f>
      </c>
    </row>
    <row r="3477">
      <c r="A3477">
        <f>NAV!A3477</f>
      </c>
      <c r="B3477">
        <f>NAV!B3477</f>
      </c>
      <c r="C3477">
        <f>IFERROR(LN(B3477/B3476),"")</f>
      </c>
      <c r="D3477">
        <f>IFERROR(A3477-A3476,"")</f>
      </c>
      <c r="E3477">
        <f>IFERROR(D3477/365.25,"")</f>
      </c>
      <c r="F3477" t="inlineStr">
        <is>
          <t/>
        </is>
      </c>
      <c r="G3477" t="inlineStr">
        <is>
          <t/>
        </is>
      </c>
      <c r="H3477" t="inlineStr">
        <is>
          <t/>
        </is>
      </c>
      <c r="I3477">
        <f>IF(D3477&gt;0,C3477/D3477,"")</f>
      </c>
      <c r="J3477">
        <f>IFERROR(B3477/B3476-1,"")</f>
      </c>
      <c r="K3477">
        <f>MAX(K3476,B3477)</f>
      </c>
      <c r="L3477">
        <f>IF(K3477&gt;0,B3477/K3477-1,"")</f>
      </c>
    </row>
    <row r="3478">
      <c r="A3478">
        <f>NAV!A3478</f>
      </c>
      <c r="B3478">
        <f>NAV!B3478</f>
      </c>
      <c r="C3478">
        <f>IFERROR(LN(B3478/B3477),"")</f>
      </c>
      <c r="D3478">
        <f>IFERROR(A3478-A3477,"")</f>
      </c>
      <c r="E3478">
        <f>IFERROR(D3478/365.25,"")</f>
      </c>
      <c r="F3478" t="inlineStr">
        <is>
          <t/>
        </is>
      </c>
      <c r="G3478" t="inlineStr">
        <is>
          <t/>
        </is>
      </c>
      <c r="H3478" t="inlineStr">
        <is>
          <t/>
        </is>
      </c>
      <c r="I3478">
        <f>IF(D3478&gt;0,C3478/D3478,"")</f>
      </c>
      <c r="J3478">
        <f>IFERROR(B3478/B3477-1,"")</f>
      </c>
      <c r="K3478">
        <f>MAX(K3477,B3478)</f>
      </c>
      <c r="L3478">
        <f>IF(K3478&gt;0,B3478/K3478-1,"")</f>
      </c>
    </row>
    <row r="3479">
      <c r="A3479">
        <f>NAV!A3479</f>
      </c>
      <c r="B3479">
        <f>NAV!B3479</f>
      </c>
      <c r="C3479">
        <f>IFERROR(LN(B3479/B3478),"")</f>
      </c>
      <c r="D3479">
        <f>IFERROR(A3479-A3478,"")</f>
      </c>
      <c r="E3479">
        <f>IFERROR(D3479/365.25,"")</f>
      </c>
      <c r="F3479" t="inlineStr">
        <is>
          <t/>
        </is>
      </c>
      <c r="G3479" t="inlineStr">
        <is>
          <t/>
        </is>
      </c>
      <c r="H3479" t="inlineStr">
        <is>
          <t/>
        </is>
      </c>
      <c r="I3479">
        <f>IF(D3479&gt;0,C3479/D3479,"")</f>
      </c>
      <c r="J3479">
        <f>IFERROR(B3479/B3478-1,"")</f>
      </c>
      <c r="K3479">
        <f>MAX(K3478,B3479)</f>
      </c>
      <c r="L3479">
        <f>IF(K3479&gt;0,B3479/K3479-1,"")</f>
      </c>
    </row>
    <row r="3480">
      <c r="A3480">
        <f>NAV!A3480</f>
      </c>
      <c r="B3480">
        <f>NAV!B3480</f>
      </c>
      <c r="C3480">
        <f>IFERROR(LN(B3480/B3479),"")</f>
      </c>
      <c r="D3480">
        <f>IFERROR(A3480-A3479,"")</f>
      </c>
      <c r="E3480">
        <f>IFERROR(D3480/365.25,"")</f>
      </c>
      <c r="F3480" t="inlineStr">
        <is>
          <t/>
        </is>
      </c>
      <c r="G3480" t="inlineStr">
        <is>
          <t/>
        </is>
      </c>
      <c r="H3480" t="inlineStr">
        <is>
          <t/>
        </is>
      </c>
      <c r="I3480">
        <f>IF(D3480&gt;0,C3480/D3480,"")</f>
      </c>
      <c r="J3480">
        <f>IFERROR(B3480/B3479-1,"")</f>
      </c>
      <c r="K3480">
        <f>MAX(K3479,B3480)</f>
      </c>
      <c r="L3480">
        <f>IF(K3480&gt;0,B3480/K3480-1,"")</f>
      </c>
    </row>
    <row r="3481">
      <c r="A3481">
        <f>NAV!A3481</f>
      </c>
      <c r="B3481">
        <f>NAV!B3481</f>
      </c>
      <c r="C3481">
        <f>IFERROR(LN(B3481/B3480),"")</f>
      </c>
      <c r="D3481">
        <f>IFERROR(A3481-A3480,"")</f>
      </c>
      <c r="E3481">
        <f>IFERROR(D3481/365.25,"")</f>
      </c>
      <c r="F3481" t="inlineStr">
        <is>
          <t/>
        </is>
      </c>
      <c r="G3481" t="inlineStr">
        <is>
          <t/>
        </is>
      </c>
      <c r="H3481" t="inlineStr">
        <is>
          <t/>
        </is>
      </c>
      <c r="I3481">
        <f>IF(D3481&gt;0,C3481/D3481,"")</f>
      </c>
      <c r="J3481">
        <f>IFERROR(B3481/B3480-1,"")</f>
      </c>
      <c r="K3481">
        <f>MAX(K3480,B3481)</f>
      </c>
      <c r="L3481">
        <f>IF(K3481&gt;0,B3481/K3481-1,"")</f>
      </c>
    </row>
    <row r="3482">
      <c r="A3482">
        <f>NAV!A3482</f>
      </c>
      <c r="B3482">
        <f>NAV!B3482</f>
      </c>
      <c r="C3482">
        <f>IFERROR(LN(B3482/B3481),"")</f>
      </c>
      <c r="D3482">
        <f>IFERROR(A3482-A3481,"")</f>
      </c>
      <c r="E3482">
        <f>IFERROR(D3482/365.25,"")</f>
      </c>
      <c r="F3482" t="inlineStr">
        <is>
          <t/>
        </is>
      </c>
      <c r="G3482" t="inlineStr">
        <is>
          <t/>
        </is>
      </c>
      <c r="H3482" t="inlineStr">
        <is>
          <t/>
        </is>
      </c>
      <c r="I3482">
        <f>IF(D3482&gt;0,C3482/D3482,"")</f>
      </c>
      <c r="J3482">
        <f>IFERROR(B3482/B3481-1,"")</f>
      </c>
      <c r="K3482">
        <f>MAX(K3481,B3482)</f>
      </c>
      <c r="L3482">
        <f>IF(K3482&gt;0,B3482/K3482-1,"")</f>
      </c>
    </row>
    <row r="3483">
      <c r="A3483">
        <f>NAV!A3483</f>
      </c>
      <c r="B3483">
        <f>NAV!B3483</f>
      </c>
      <c r="C3483">
        <f>IFERROR(LN(B3483/B3482),"")</f>
      </c>
      <c r="D3483">
        <f>IFERROR(A3483-A3482,"")</f>
      </c>
      <c r="E3483">
        <f>IFERROR(D3483/365.25,"")</f>
      </c>
      <c r="F3483" t="inlineStr">
        <is>
          <t/>
        </is>
      </c>
      <c r="G3483" t="inlineStr">
        <is>
          <t/>
        </is>
      </c>
      <c r="H3483" t="inlineStr">
        <is>
          <t/>
        </is>
      </c>
      <c r="I3483">
        <f>IF(D3483&gt;0,C3483/D3483,"")</f>
      </c>
      <c r="J3483">
        <f>IFERROR(B3483/B3482-1,"")</f>
      </c>
      <c r="K3483">
        <f>MAX(K3482,B3483)</f>
      </c>
      <c r="L3483">
        <f>IF(K3483&gt;0,B3483/K3483-1,"")</f>
      </c>
    </row>
    <row r="3484">
      <c r="A3484">
        <f>NAV!A3484</f>
      </c>
      <c r="B3484">
        <f>NAV!B3484</f>
      </c>
      <c r="C3484">
        <f>IFERROR(LN(B3484/B3483),"")</f>
      </c>
      <c r="D3484">
        <f>IFERROR(A3484-A3483,"")</f>
      </c>
      <c r="E3484">
        <f>IFERROR(D3484/365.25,"")</f>
      </c>
      <c r="F3484" t="inlineStr">
        <is>
          <t/>
        </is>
      </c>
      <c r="G3484" t="inlineStr">
        <is>
          <t/>
        </is>
      </c>
      <c r="H3484" t="inlineStr">
        <is>
          <t/>
        </is>
      </c>
      <c r="I3484">
        <f>IF(D3484&gt;0,C3484/D3484,"")</f>
      </c>
      <c r="J3484">
        <f>IFERROR(B3484/B3483-1,"")</f>
      </c>
      <c r="K3484">
        <f>MAX(K3483,B3484)</f>
      </c>
      <c r="L3484">
        <f>IF(K3484&gt;0,B3484/K3484-1,"")</f>
      </c>
    </row>
    <row r="3485">
      <c r="A3485">
        <f>NAV!A3485</f>
      </c>
      <c r="B3485">
        <f>NAV!B3485</f>
      </c>
      <c r="C3485">
        <f>IFERROR(LN(B3485/B3484),"")</f>
      </c>
      <c r="D3485">
        <f>IFERROR(A3485-A3484,"")</f>
      </c>
      <c r="E3485">
        <f>IFERROR(D3485/365.25,"")</f>
      </c>
      <c r="F3485" t="inlineStr">
        <is>
          <t/>
        </is>
      </c>
      <c r="G3485" t="inlineStr">
        <is>
          <t/>
        </is>
      </c>
      <c r="H3485" t="inlineStr">
        <is>
          <t/>
        </is>
      </c>
      <c r="I3485">
        <f>IF(D3485&gt;0,C3485/D3485,"")</f>
      </c>
      <c r="J3485">
        <f>IFERROR(B3485/B3484-1,"")</f>
      </c>
      <c r="K3485">
        <f>MAX(K3484,B3485)</f>
      </c>
      <c r="L3485">
        <f>IF(K3485&gt;0,B3485/K3485-1,"")</f>
      </c>
    </row>
    <row r="3486">
      <c r="A3486">
        <f>NAV!A3486</f>
      </c>
      <c r="B3486">
        <f>NAV!B3486</f>
      </c>
      <c r="C3486">
        <f>IFERROR(LN(B3486/B3485),"")</f>
      </c>
      <c r="D3486">
        <f>IFERROR(A3486-A3485,"")</f>
      </c>
      <c r="E3486">
        <f>IFERROR(D3486/365.25,"")</f>
      </c>
      <c r="F3486" t="inlineStr">
        <is>
          <t/>
        </is>
      </c>
      <c r="G3486" t="inlineStr">
        <is>
          <t/>
        </is>
      </c>
      <c r="H3486" t="inlineStr">
        <is>
          <t/>
        </is>
      </c>
      <c r="I3486">
        <f>IF(D3486&gt;0,C3486/D3486,"")</f>
      </c>
      <c r="J3486">
        <f>IFERROR(B3486/B3485-1,"")</f>
      </c>
      <c r="K3486">
        <f>MAX(K3485,B3486)</f>
      </c>
      <c r="L3486">
        <f>IF(K3486&gt;0,B3486/K3486-1,"")</f>
      </c>
    </row>
    <row r="3487">
      <c r="A3487">
        <f>NAV!A3487</f>
      </c>
      <c r="B3487">
        <f>NAV!B3487</f>
      </c>
      <c r="C3487">
        <f>IFERROR(LN(B3487/B3486),"")</f>
      </c>
      <c r="D3487">
        <f>IFERROR(A3487-A3486,"")</f>
      </c>
      <c r="E3487">
        <f>IFERROR(D3487/365.25,"")</f>
      </c>
      <c r="F3487" t="inlineStr">
        <is>
          <t/>
        </is>
      </c>
      <c r="G3487" t="inlineStr">
        <is>
          <t/>
        </is>
      </c>
      <c r="H3487" t="inlineStr">
        <is>
          <t/>
        </is>
      </c>
      <c r="I3487">
        <f>IF(D3487&gt;0,C3487/D3487,"")</f>
      </c>
      <c r="J3487">
        <f>IFERROR(B3487/B3486-1,"")</f>
      </c>
      <c r="K3487">
        <f>MAX(K3486,B3487)</f>
      </c>
      <c r="L3487">
        <f>IF(K3487&gt;0,B3487/K3487-1,"")</f>
      </c>
    </row>
    <row r="3488">
      <c r="A3488">
        <f>NAV!A3488</f>
      </c>
      <c r="B3488">
        <f>NAV!B3488</f>
      </c>
      <c r="C3488">
        <f>IFERROR(LN(B3488/B3487),"")</f>
      </c>
      <c r="D3488">
        <f>IFERROR(A3488-A3487,"")</f>
      </c>
      <c r="E3488">
        <f>IFERROR(D3488/365.25,"")</f>
      </c>
      <c r="F3488" t="inlineStr">
        <is>
          <t/>
        </is>
      </c>
      <c r="G3488" t="inlineStr">
        <is>
          <t/>
        </is>
      </c>
      <c r="H3488" t="inlineStr">
        <is>
          <t/>
        </is>
      </c>
      <c r="I3488">
        <f>IF(D3488&gt;0,C3488/D3488,"")</f>
      </c>
      <c r="J3488">
        <f>IFERROR(B3488/B3487-1,"")</f>
      </c>
      <c r="K3488">
        <f>MAX(K3487,B3488)</f>
      </c>
      <c r="L3488">
        <f>IF(K3488&gt;0,B3488/K3488-1,"")</f>
      </c>
    </row>
    <row r="3489">
      <c r="A3489">
        <f>NAV!A3489</f>
      </c>
      <c r="B3489">
        <f>NAV!B3489</f>
      </c>
      <c r="C3489">
        <f>IFERROR(LN(B3489/B3488),"")</f>
      </c>
      <c r="D3489">
        <f>IFERROR(A3489-A3488,"")</f>
      </c>
      <c r="E3489">
        <f>IFERROR(D3489/365.25,"")</f>
      </c>
      <c r="F3489" t="inlineStr">
        <is>
          <t/>
        </is>
      </c>
      <c r="G3489" t="inlineStr">
        <is>
          <t/>
        </is>
      </c>
      <c r="H3489" t="inlineStr">
        <is>
          <t/>
        </is>
      </c>
      <c r="I3489">
        <f>IF(D3489&gt;0,C3489/D3489,"")</f>
      </c>
      <c r="J3489">
        <f>IFERROR(B3489/B3488-1,"")</f>
      </c>
      <c r="K3489">
        <f>MAX(K3488,B3489)</f>
      </c>
      <c r="L3489">
        <f>IF(K3489&gt;0,B3489/K3489-1,"")</f>
      </c>
    </row>
    <row r="3490">
      <c r="A3490">
        <f>NAV!A3490</f>
      </c>
      <c r="B3490">
        <f>NAV!B3490</f>
      </c>
      <c r="C3490">
        <f>IFERROR(LN(B3490/B3489),"")</f>
      </c>
      <c r="D3490">
        <f>IFERROR(A3490-A3489,"")</f>
      </c>
      <c r="E3490">
        <f>IFERROR(D3490/365.25,"")</f>
      </c>
      <c r="F3490" t="inlineStr">
        <is>
          <t/>
        </is>
      </c>
      <c r="G3490" t="inlineStr">
        <is>
          <t/>
        </is>
      </c>
      <c r="H3490" t="inlineStr">
        <is>
          <t/>
        </is>
      </c>
      <c r="I3490">
        <f>IF(D3490&gt;0,C3490/D3490,"")</f>
      </c>
      <c r="J3490">
        <f>IFERROR(B3490/B3489-1,"")</f>
      </c>
      <c r="K3490">
        <f>MAX(K3489,B3490)</f>
      </c>
      <c r="L3490">
        <f>IF(K3490&gt;0,B3490/K3490-1,"")</f>
      </c>
    </row>
    <row r="3491">
      <c r="A3491">
        <f>NAV!A3491</f>
      </c>
      <c r="B3491">
        <f>NAV!B3491</f>
      </c>
      <c r="C3491">
        <f>IFERROR(LN(B3491/B3490),"")</f>
      </c>
      <c r="D3491">
        <f>IFERROR(A3491-A3490,"")</f>
      </c>
      <c r="E3491">
        <f>IFERROR(D3491/365.25,"")</f>
      </c>
      <c r="F3491" t="inlineStr">
        <is>
          <t/>
        </is>
      </c>
      <c r="G3491" t="inlineStr">
        <is>
          <t/>
        </is>
      </c>
      <c r="H3491" t="inlineStr">
        <is>
          <t/>
        </is>
      </c>
      <c r="I3491">
        <f>IF(D3491&gt;0,C3491/D3491,"")</f>
      </c>
      <c r="J3491">
        <f>IFERROR(B3491/B3490-1,"")</f>
      </c>
      <c r="K3491">
        <f>MAX(K3490,B3491)</f>
      </c>
      <c r="L3491">
        <f>IF(K3491&gt;0,B3491/K3491-1,"")</f>
      </c>
    </row>
    <row r="3492">
      <c r="A3492">
        <f>NAV!A3492</f>
      </c>
      <c r="B3492">
        <f>NAV!B3492</f>
      </c>
      <c r="C3492">
        <f>IFERROR(LN(B3492/B3491),"")</f>
      </c>
      <c r="D3492">
        <f>IFERROR(A3492-A3491,"")</f>
      </c>
      <c r="E3492">
        <f>IFERROR(D3492/365.25,"")</f>
      </c>
      <c r="F3492" t="inlineStr">
        <is>
          <t/>
        </is>
      </c>
      <c r="G3492" t="inlineStr">
        <is>
          <t/>
        </is>
      </c>
      <c r="H3492" t="inlineStr">
        <is>
          <t/>
        </is>
      </c>
      <c r="I3492">
        <f>IF(D3492&gt;0,C3492/D3492,"")</f>
      </c>
      <c r="J3492">
        <f>IFERROR(B3492/B3491-1,"")</f>
      </c>
      <c r="K3492">
        <f>MAX(K3491,B3492)</f>
      </c>
      <c r="L3492">
        <f>IF(K3492&gt;0,B3492/K3492-1,"")</f>
      </c>
    </row>
    <row r="3493">
      <c r="A3493">
        <f>NAV!A3493</f>
      </c>
      <c r="B3493">
        <f>NAV!B3493</f>
      </c>
      <c r="C3493">
        <f>IFERROR(LN(B3493/B3492),"")</f>
      </c>
      <c r="D3493">
        <f>IFERROR(A3493-A3492,"")</f>
      </c>
      <c r="E3493">
        <f>IFERROR(D3493/365.25,"")</f>
      </c>
      <c r="F3493" t="inlineStr">
        <is>
          <t/>
        </is>
      </c>
      <c r="G3493" t="inlineStr">
        <is>
          <t/>
        </is>
      </c>
      <c r="H3493" t="inlineStr">
        <is>
          <t/>
        </is>
      </c>
      <c r="I3493">
        <f>IF(D3493&gt;0,C3493/D3493,"")</f>
      </c>
      <c r="J3493">
        <f>IFERROR(B3493/B3492-1,"")</f>
      </c>
      <c r="K3493">
        <f>MAX(K3492,B3493)</f>
      </c>
      <c r="L3493">
        <f>IF(K3493&gt;0,B3493/K3493-1,"")</f>
      </c>
    </row>
    <row r="3494">
      <c r="A3494">
        <f>NAV!A3494</f>
      </c>
      <c r="B3494">
        <f>NAV!B3494</f>
      </c>
      <c r="C3494">
        <f>IFERROR(LN(B3494/B3493),"")</f>
      </c>
      <c r="D3494">
        <f>IFERROR(A3494-A3493,"")</f>
      </c>
      <c r="E3494">
        <f>IFERROR(D3494/365.25,"")</f>
      </c>
      <c r="F3494" t="inlineStr">
        <is>
          <t/>
        </is>
      </c>
      <c r="G3494" t="inlineStr">
        <is>
          <t/>
        </is>
      </c>
      <c r="H3494" t="inlineStr">
        <is>
          <t/>
        </is>
      </c>
      <c r="I3494">
        <f>IF(D3494&gt;0,C3494/D3494,"")</f>
      </c>
      <c r="J3494">
        <f>IFERROR(B3494/B3493-1,"")</f>
      </c>
      <c r="K3494">
        <f>MAX(K3493,B3494)</f>
      </c>
      <c r="L3494">
        <f>IF(K3494&gt;0,B3494/K3494-1,"")</f>
      </c>
    </row>
    <row r="3495">
      <c r="A3495">
        <f>NAV!A3495</f>
      </c>
      <c r="B3495">
        <f>NAV!B3495</f>
      </c>
      <c r="C3495">
        <f>IFERROR(LN(B3495/B3494),"")</f>
      </c>
      <c r="D3495">
        <f>IFERROR(A3495-A3494,"")</f>
      </c>
      <c r="E3495">
        <f>IFERROR(D3495/365.25,"")</f>
      </c>
      <c r="F3495" t="inlineStr">
        <is>
          <t/>
        </is>
      </c>
      <c r="G3495" t="inlineStr">
        <is>
          <t/>
        </is>
      </c>
      <c r="H3495" t="inlineStr">
        <is>
          <t/>
        </is>
      </c>
      <c r="I3495">
        <f>IF(D3495&gt;0,C3495/D3495,"")</f>
      </c>
      <c r="J3495">
        <f>IFERROR(B3495/B3494-1,"")</f>
      </c>
      <c r="K3495">
        <f>MAX(K3494,B3495)</f>
      </c>
      <c r="L3495">
        <f>IF(K3495&gt;0,B3495/K3495-1,"")</f>
      </c>
    </row>
    <row r="3496">
      <c r="A3496">
        <f>NAV!A3496</f>
      </c>
      <c r="B3496">
        <f>NAV!B3496</f>
      </c>
      <c r="C3496">
        <f>IFERROR(LN(B3496/B3495),"")</f>
      </c>
      <c r="D3496">
        <f>IFERROR(A3496-A3495,"")</f>
      </c>
      <c r="E3496">
        <f>IFERROR(D3496/365.25,"")</f>
      </c>
      <c r="F3496" t="inlineStr">
        <is>
          <t/>
        </is>
      </c>
      <c r="G3496" t="inlineStr">
        <is>
          <t/>
        </is>
      </c>
      <c r="H3496" t="inlineStr">
        <is>
          <t/>
        </is>
      </c>
      <c r="I3496">
        <f>IF(D3496&gt;0,C3496/D3496,"")</f>
      </c>
      <c r="J3496">
        <f>IFERROR(B3496/B3495-1,"")</f>
      </c>
      <c r="K3496">
        <f>MAX(K3495,B3496)</f>
      </c>
      <c r="L3496">
        <f>IF(K3496&gt;0,B3496/K3496-1,"")</f>
      </c>
    </row>
    <row r="3497">
      <c r="A3497">
        <f>NAV!A3497</f>
      </c>
      <c r="B3497">
        <f>NAV!B3497</f>
      </c>
      <c r="C3497">
        <f>IFERROR(LN(B3497/B3496),"")</f>
      </c>
      <c r="D3497">
        <f>IFERROR(A3497-A3496,"")</f>
      </c>
      <c r="E3497">
        <f>IFERROR(D3497/365.25,"")</f>
      </c>
      <c r="F3497" t="inlineStr">
        <is>
          <t/>
        </is>
      </c>
      <c r="G3497" t="inlineStr">
        <is>
          <t/>
        </is>
      </c>
      <c r="H3497" t="inlineStr">
        <is>
          <t/>
        </is>
      </c>
      <c r="I3497">
        <f>IF(D3497&gt;0,C3497/D3497,"")</f>
      </c>
      <c r="J3497">
        <f>IFERROR(B3497/B3496-1,"")</f>
      </c>
      <c r="K3497">
        <f>MAX(K3496,B3497)</f>
      </c>
      <c r="L3497">
        <f>IF(K3497&gt;0,B3497/K3497-1,"")</f>
      </c>
    </row>
    <row r="3498">
      <c r="A3498">
        <f>NAV!A3498</f>
      </c>
      <c r="B3498">
        <f>NAV!B3498</f>
      </c>
      <c r="C3498">
        <f>IFERROR(LN(B3498/B3497),"")</f>
      </c>
      <c r="D3498">
        <f>IFERROR(A3498-A3497,"")</f>
      </c>
      <c r="E3498">
        <f>IFERROR(D3498/365.25,"")</f>
      </c>
      <c r="F3498" t="inlineStr">
        <is>
          <t/>
        </is>
      </c>
      <c r="G3498" t="inlineStr">
        <is>
          <t/>
        </is>
      </c>
      <c r="H3498" t="inlineStr">
        <is>
          <t/>
        </is>
      </c>
      <c r="I3498">
        <f>IF(D3498&gt;0,C3498/D3498,"")</f>
      </c>
      <c r="J3498">
        <f>IFERROR(B3498/B3497-1,"")</f>
      </c>
      <c r="K3498">
        <f>MAX(K3497,B3498)</f>
      </c>
      <c r="L3498">
        <f>IF(K3498&gt;0,B3498/K3498-1,"")</f>
      </c>
    </row>
    <row r="3499">
      <c r="A3499">
        <f>NAV!A3499</f>
      </c>
      <c r="B3499">
        <f>NAV!B3499</f>
      </c>
      <c r="C3499">
        <f>IFERROR(LN(B3499/B3498),"")</f>
      </c>
      <c r="D3499">
        <f>IFERROR(A3499-A3498,"")</f>
      </c>
      <c r="E3499">
        <f>IFERROR(D3499/365.25,"")</f>
      </c>
      <c r="F3499" t="inlineStr">
        <is>
          <t/>
        </is>
      </c>
      <c r="G3499" t="inlineStr">
        <is>
          <t/>
        </is>
      </c>
      <c r="H3499" t="inlineStr">
        <is>
          <t/>
        </is>
      </c>
      <c r="I3499">
        <f>IF(D3499&gt;0,C3499/D3499,"")</f>
      </c>
      <c r="J3499">
        <f>IFERROR(B3499/B3498-1,"")</f>
      </c>
      <c r="K3499">
        <f>MAX(K3498,B3499)</f>
      </c>
      <c r="L3499">
        <f>IF(K3499&gt;0,B3499/K3499-1,"")</f>
      </c>
    </row>
    <row r="3500">
      <c r="A3500">
        <f>NAV!A3500</f>
      </c>
      <c r="B3500">
        <f>NAV!B3500</f>
      </c>
      <c r="C3500">
        <f>IFERROR(LN(B3500/B3499),"")</f>
      </c>
      <c r="D3500">
        <f>IFERROR(A3500-A3499,"")</f>
      </c>
      <c r="E3500">
        <f>IFERROR(D3500/365.25,"")</f>
      </c>
      <c r="F3500" t="inlineStr">
        <is>
          <t/>
        </is>
      </c>
      <c r="G3500" t="inlineStr">
        <is>
          <t/>
        </is>
      </c>
      <c r="H3500" t="inlineStr">
        <is>
          <t/>
        </is>
      </c>
      <c r="I3500">
        <f>IF(D3500&gt;0,C3500/D3500,"")</f>
      </c>
      <c r="J3500">
        <f>IFERROR(B3500/B3499-1,"")</f>
      </c>
      <c r="K3500">
        <f>MAX(K3499,B3500)</f>
      </c>
      <c r="L3500">
        <f>IF(K3500&gt;0,B3500/K3500-1,"")</f>
      </c>
    </row>
    <row r="3501">
      <c r="A3501">
        <f>NAV!A3501</f>
      </c>
      <c r="B3501">
        <f>NAV!B3501</f>
      </c>
      <c r="C3501">
        <f>IFERROR(LN(B3501/B3500),"")</f>
      </c>
      <c r="D3501">
        <f>IFERROR(A3501-A3500,"")</f>
      </c>
      <c r="E3501">
        <f>IFERROR(D3501/365.25,"")</f>
      </c>
      <c r="F3501" t="inlineStr">
        <is>
          <t/>
        </is>
      </c>
      <c r="G3501" t="inlineStr">
        <is>
          <t/>
        </is>
      </c>
      <c r="H3501" t="inlineStr">
        <is>
          <t/>
        </is>
      </c>
      <c r="I3501">
        <f>IF(D3501&gt;0,C3501/D3501,"")</f>
      </c>
      <c r="J3501">
        <f>IFERROR(B3501/B3500-1,"")</f>
      </c>
      <c r="K3501">
        <f>MAX(K3500,B3501)</f>
      </c>
      <c r="L3501">
        <f>IF(K3501&gt;0,B3501/K3501-1,"")</f>
      </c>
    </row>
    <row r="3502">
      <c r="A3502">
        <f>NAV!A3502</f>
      </c>
      <c r="B3502">
        <f>NAV!B3502</f>
      </c>
      <c r="C3502">
        <f>IFERROR(LN(B3502/B3501),"")</f>
      </c>
      <c r="D3502">
        <f>IFERROR(A3502-A3501,"")</f>
      </c>
      <c r="E3502">
        <f>IFERROR(D3502/365.25,"")</f>
      </c>
      <c r="F3502" t="inlineStr">
        <is>
          <t/>
        </is>
      </c>
      <c r="G3502" t="inlineStr">
        <is>
          <t/>
        </is>
      </c>
      <c r="H3502" t="inlineStr">
        <is>
          <t/>
        </is>
      </c>
      <c r="I3502">
        <f>IF(D3502&gt;0,C3502/D3502,"")</f>
      </c>
      <c r="J3502">
        <f>IFERROR(B3502/B3501-1,"")</f>
      </c>
      <c r="K3502">
        <f>MAX(K3501,B3502)</f>
      </c>
      <c r="L3502">
        <f>IF(K3502&gt;0,B3502/K3502-1,"")</f>
      </c>
    </row>
    <row r="3503">
      <c r="A3503">
        <f>NAV!A3503</f>
      </c>
      <c r="B3503">
        <f>NAV!B3503</f>
      </c>
      <c r="C3503">
        <f>IFERROR(LN(B3503/B3502),"")</f>
      </c>
      <c r="D3503">
        <f>IFERROR(A3503-A3502,"")</f>
      </c>
      <c r="E3503">
        <f>IFERROR(D3503/365.25,"")</f>
      </c>
      <c r="F3503" t="inlineStr">
        <is>
          <t/>
        </is>
      </c>
      <c r="G3503" t="inlineStr">
        <is>
          <t/>
        </is>
      </c>
      <c r="H3503" t="inlineStr">
        <is>
          <t/>
        </is>
      </c>
      <c r="I3503">
        <f>IF(D3503&gt;0,C3503/D3503,"")</f>
      </c>
      <c r="J3503">
        <f>IFERROR(B3503/B3502-1,"")</f>
      </c>
      <c r="K3503">
        <f>MAX(K3502,B3503)</f>
      </c>
      <c r="L3503">
        <f>IF(K3503&gt;0,B3503/K3503-1,"")</f>
      </c>
    </row>
    <row r="3504">
      <c r="A3504">
        <f>NAV!A3504</f>
      </c>
      <c r="B3504">
        <f>NAV!B3504</f>
      </c>
      <c r="C3504">
        <f>IFERROR(LN(B3504/B3503),"")</f>
      </c>
      <c r="D3504">
        <f>IFERROR(A3504-A3503,"")</f>
      </c>
      <c r="E3504">
        <f>IFERROR(D3504/365.25,"")</f>
      </c>
      <c r="F3504" t="inlineStr">
        <is>
          <t/>
        </is>
      </c>
      <c r="G3504" t="inlineStr">
        <is>
          <t/>
        </is>
      </c>
      <c r="H3504" t="inlineStr">
        <is>
          <t/>
        </is>
      </c>
      <c r="I3504">
        <f>IF(D3504&gt;0,C3504/D3504,"")</f>
      </c>
      <c r="J3504">
        <f>IFERROR(B3504/B3503-1,"")</f>
      </c>
      <c r="K3504">
        <f>MAX(K3503,B3504)</f>
      </c>
      <c r="L3504">
        <f>IF(K3504&gt;0,B3504/K3504-1,"")</f>
      </c>
    </row>
    <row r="3505">
      <c r="A3505">
        <f>NAV!A3505</f>
      </c>
      <c r="B3505">
        <f>NAV!B3505</f>
      </c>
      <c r="C3505">
        <f>IFERROR(LN(B3505/B3504),"")</f>
      </c>
      <c r="D3505">
        <f>IFERROR(A3505-A3504,"")</f>
      </c>
      <c r="E3505">
        <f>IFERROR(D3505/365.25,"")</f>
      </c>
      <c r="F3505" t="inlineStr">
        <is>
          <t/>
        </is>
      </c>
      <c r="G3505" t="inlineStr">
        <is>
          <t/>
        </is>
      </c>
      <c r="H3505" t="inlineStr">
        <is>
          <t/>
        </is>
      </c>
      <c r="I3505">
        <f>IF(D3505&gt;0,C3505/D3505,"")</f>
      </c>
      <c r="J3505">
        <f>IFERROR(B3505/B3504-1,"")</f>
      </c>
      <c r="K3505">
        <f>MAX(K3504,B3505)</f>
      </c>
      <c r="L3505">
        <f>IF(K3505&gt;0,B3505/K3505-1,"")</f>
      </c>
    </row>
    <row r="3506">
      <c r="A3506">
        <f>NAV!A3506</f>
      </c>
      <c r="B3506">
        <f>NAV!B3506</f>
      </c>
      <c r="C3506">
        <f>IFERROR(LN(B3506/B3505),"")</f>
      </c>
      <c r="D3506">
        <f>IFERROR(A3506-A3505,"")</f>
      </c>
      <c r="E3506">
        <f>IFERROR(D3506/365.25,"")</f>
      </c>
      <c r="F3506" t="inlineStr">
        <is>
          <t/>
        </is>
      </c>
      <c r="G3506" t="inlineStr">
        <is>
          <t/>
        </is>
      </c>
      <c r="H3506" t="inlineStr">
        <is>
          <t/>
        </is>
      </c>
      <c r="I3506">
        <f>IF(D3506&gt;0,C3506/D3506,"")</f>
      </c>
      <c r="J3506">
        <f>IFERROR(B3506/B3505-1,"")</f>
      </c>
      <c r="K3506">
        <f>MAX(K3505,B3506)</f>
      </c>
      <c r="L3506">
        <f>IF(K3506&gt;0,B3506/K3506-1,"")</f>
      </c>
    </row>
    <row r="3507">
      <c r="A3507">
        <f>NAV!A3507</f>
      </c>
      <c r="B3507">
        <f>NAV!B3507</f>
      </c>
      <c r="C3507">
        <f>IFERROR(LN(B3507/B3506),"")</f>
      </c>
      <c r="D3507">
        <f>IFERROR(A3507-A3506,"")</f>
      </c>
      <c r="E3507">
        <f>IFERROR(D3507/365.25,"")</f>
      </c>
      <c r="F3507" t="inlineStr">
        <is>
          <t/>
        </is>
      </c>
      <c r="G3507" t="inlineStr">
        <is>
          <t/>
        </is>
      </c>
      <c r="H3507" t="inlineStr">
        <is>
          <t/>
        </is>
      </c>
      <c r="I3507">
        <f>IF(D3507&gt;0,C3507/D3507,"")</f>
      </c>
      <c r="J3507">
        <f>IFERROR(B3507/B3506-1,"")</f>
      </c>
      <c r="K3507">
        <f>MAX(K3506,B3507)</f>
      </c>
      <c r="L3507">
        <f>IF(K3507&gt;0,B3507/K3507-1,"")</f>
      </c>
    </row>
    <row r="3508">
      <c r="A3508">
        <f>NAV!A3508</f>
      </c>
      <c r="B3508">
        <f>NAV!B3508</f>
      </c>
      <c r="C3508">
        <f>IFERROR(LN(B3508/B3507),"")</f>
      </c>
      <c r="D3508">
        <f>IFERROR(A3508-A3507,"")</f>
      </c>
      <c r="E3508">
        <f>IFERROR(D3508/365.25,"")</f>
      </c>
      <c r="F3508" t="inlineStr">
        <is>
          <t/>
        </is>
      </c>
      <c r="G3508" t="inlineStr">
        <is>
          <t/>
        </is>
      </c>
      <c r="H3508" t="inlineStr">
        <is>
          <t/>
        </is>
      </c>
      <c r="I3508">
        <f>IF(D3508&gt;0,C3508/D3508,"")</f>
      </c>
      <c r="J3508">
        <f>IFERROR(B3508/B3507-1,"")</f>
      </c>
      <c r="K3508">
        <f>MAX(K3507,B3508)</f>
      </c>
      <c r="L3508">
        <f>IF(K3508&gt;0,B3508/K3508-1,"")</f>
      </c>
    </row>
    <row r="3509">
      <c r="A3509">
        <f>NAV!A3509</f>
      </c>
      <c r="B3509">
        <f>NAV!B3509</f>
      </c>
      <c r="C3509">
        <f>IFERROR(LN(B3509/B3508),"")</f>
      </c>
      <c r="D3509">
        <f>IFERROR(A3509-A3508,"")</f>
      </c>
      <c r="E3509">
        <f>IFERROR(D3509/365.25,"")</f>
      </c>
      <c r="F3509" t="inlineStr">
        <is>
          <t/>
        </is>
      </c>
      <c r="G3509" t="inlineStr">
        <is>
          <t/>
        </is>
      </c>
      <c r="H3509" t="inlineStr">
        <is>
          <t/>
        </is>
      </c>
      <c r="I3509">
        <f>IF(D3509&gt;0,C3509/D3509,"")</f>
      </c>
      <c r="J3509">
        <f>IFERROR(B3509/B3508-1,"")</f>
      </c>
      <c r="K3509">
        <f>MAX(K3508,B3509)</f>
      </c>
      <c r="L3509">
        <f>IF(K3509&gt;0,B3509/K3509-1,"")</f>
      </c>
    </row>
    <row r="3510">
      <c r="A3510">
        <f>NAV!A3510</f>
      </c>
      <c r="B3510">
        <f>NAV!B3510</f>
      </c>
      <c r="C3510">
        <f>IFERROR(LN(B3510/B3509),"")</f>
      </c>
      <c r="D3510">
        <f>IFERROR(A3510-A3509,"")</f>
      </c>
      <c r="E3510">
        <f>IFERROR(D3510/365.25,"")</f>
      </c>
      <c r="F3510" t="inlineStr">
        <is>
          <t/>
        </is>
      </c>
      <c r="G3510" t="inlineStr">
        <is>
          <t/>
        </is>
      </c>
      <c r="H3510" t="inlineStr">
        <is>
          <t/>
        </is>
      </c>
      <c r="I3510">
        <f>IF(D3510&gt;0,C3510/D3510,"")</f>
      </c>
      <c r="J3510">
        <f>IFERROR(B3510/B3509-1,"")</f>
      </c>
      <c r="K3510">
        <f>MAX(K3509,B3510)</f>
      </c>
      <c r="L3510">
        <f>IF(K3510&gt;0,B3510/K3510-1,"")</f>
      </c>
    </row>
    <row r="3511">
      <c r="A3511">
        <f>NAV!A3511</f>
      </c>
      <c r="B3511">
        <f>NAV!B3511</f>
      </c>
      <c r="C3511">
        <f>IFERROR(LN(B3511/B3510),"")</f>
      </c>
      <c r="D3511">
        <f>IFERROR(A3511-A3510,"")</f>
      </c>
      <c r="E3511">
        <f>IFERROR(D3511/365.25,"")</f>
      </c>
      <c r="F3511" t="inlineStr">
        <is>
          <t/>
        </is>
      </c>
      <c r="G3511" t="inlineStr">
        <is>
          <t/>
        </is>
      </c>
      <c r="H3511" t="inlineStr">
        <is>
          <t/>
        </is>
      </c>
      <c r="I3511">
        <f>IF(D3511&gt;0,C3511/D3511,"")</f>
      </c>
      <c r="J3511">
        <f>IFERROR(B3511/B3510-1,"")</f>
      </c>
      <c r="K3511">
        <f>MAX(K3510,B3511)</f>
      </c>
      <c r="L3511">
        <f>IF(K3511&gt;0,B3511/K3511-1,"")</f>
      </c>
    </row>
    <row r="3512">
      <c r="A3512">
        <f>NAV!A3512</f>
      </c>
      <c r="B3512">
        <f>NAV!B3512</f>
      </c>
      <c r="C3512">
        <f>IFERROR(LN(B3512/B3511),"")</f>
      </c>
      <c r="D3512">
        <f>IFERROR(A3512-A3511,"")</f>
      </c>
      <c r="E3512">
        <f>IFERROR(D3512/365.25,"")</f>
      </c>
      <c r="F3512" t="inlineStr">
        <is>
          <t/>
        </is>
      </c>
      <c r="G3512" t="inlineStr">
        <is>
          <t/>
        </is>
      </c>
      <c r="H3512" t="inlineStr">
        <is>
          <t/>
        </is>
      </c>
      <c r="I3512">
        <f>IF(D3512&gt;0,C3512/D3512,"")</f>
      </c>
      <c r="J3512">
        <f>IFERROR(B3512/B3511-1,"")</f>
      </c>
      <c r="K3512">
        <f>MAX(K3511,B3512)</f>
      </c>
      <c r="L3512">
        <f>IF(K3512&gt;0,B3512/K3512-1,"")</f>
      </c>
    </row>
    <row r="3513">
      <c r="A3513">
        <f>NAV!A3513</f>
      </c>
      <c r="B3513">
        <f>NAV!B3513</f>
      </c>
      <c r="C3513">
        <f>IFERROR(LN(B3513/B3512),"")</f>
      </c>
      <c r="D3513">
        <f>IFERROR(A3513-A3512,"")</f>
      </c>
      <c r="E3513">
        <f>IFERROR(D3513/365.25,"")</f>
      </c>
      <c r="F3513" t="inlineStr">
        <is>
          <t/>
        </is>
      </c>
      <c r="G3513" t="inlineStr">
        <is>
          <t/>
        </is>
      </c>
      <c r="H3513" t="inlineStr">
        <is>
          <t/>
        </is>
      </c>
      <c r="I3513">
        <f>IF(D3513&gt;0,C3513/D3513,"")</f>
      </c>
      <c r="J3513">
        <f>IFERROR(B3513/B3512-1,"")</f>
      </c>
      <c r="K3513">
        <f>MAX(K3512,B3513)</f>
      </c>
      <c r="L3513">
        <f>IF(K3513&gt;0,B3513/K3513-1,"")</f>
      </c>
    </row>
    <row r="3514">
      <c r="A3514">
        <f>NAV!A3514</f>
      </c>
      <c r="B3514">
        <f>NAV!B3514</f>
      </c>
      <c r="C3514">
        <f>IFERROR(LN(B3514/B3513),"")</f>
      </c>
      <c r="D3514">
        <f>IFERROR(A3514-A3513,"")</f>
      </c>
      <c r="E3514">
        <f>IFERROR(D3514/365.25,"")</f>
      </c>
      <c r="F3514" t="inlineStr">
        <is>
          <t/>
        </is>
      </c>
      <c r="G3514" t="inlineStr">
        <is>
          <t/>
        </is>
      </c>
      <c r="H3514" t="inlineStr">
        <is>
          <t/>
        </is>
      </c>
      <c r="I3514">
        <f>IF(D3514&gt;0,C3514/D3514,"")</f>
      </c>
      <c r="J3514">
        <f>IFERROR(B3514/B3513-1,"")</f>
      </c>
      <c r="K3514">
        <f>MAX(K3513,B3514)</f>
      </c>
      <c r="L3514">
        <f>IF(K3514&gt;0,B3514/K3514-1,"")</f>
      </c>
    </row>
    <row r="3515">
      <c r="A3515">
        <f>NAV!A3515</f>
      </c>
      <c r="B3515">
        <f>NAV!B3515</f>
      </c>
      <c r="C3515">
        <f>IFERROR(LN(B3515/B3514),"")</f>
      </c>
      <c r="D3515">
        <f>IFERROR(A3515-A3514,"")</f>
      </c>
      <c r="E3515">
        <f>IFERROR(D3515/365.25,"")</f>
      </c>
      <c r="F3515" t="inlineStr">
        <is>
          <t/>
        </is>
      </c>
      <c r="G3515" t="inlineStr">
        <is>
          <t/>
        </is>
      </c>
      <c r="H3515" t="inlineStr">
        <is>
          <t/>
        </is>
      </c>
      <c r="I3515">
        <f>IF(D3515&gt;0,C3515/D3515,"")</f>
      </c>
      <c r="J3515">
        <f>IFERROR(B3515/B3514-1,"")</f>
      </c>
      <c r="K3515">
        <f>MAX(K3514,B3515)</f>
      </c>
      <c r="L3515">
        <f>IF(K3515&gt;0,B3515/K3515-1,"")</f>
      </c>
    </row>
    <row r="3516">
      <c r="A3516">
        <f>NAV!A3516</f>
      </c>
      <c r="B3516">
        <f>NAV!B3516</f>
      </c>
      <c r="C3516">
        <f>IFERROR(LN(B3516/B3515),"")</f>
      </c>
      <c r="D3516">
        <f>IFERROR(A3516-A3515,"")</f>
      </c>
      <c r="E3516">
        <f>IFERROR(D3516/365.25,"")</f>
      </c>
      <c r="F3516" t="inlineStr">
        <is>
          <t/>
        </is>
      </c>
      <c r="G3516" t="inlineStr">
        <is>
          <t/>
        </is>
      </c>
      <c r="H3516" t="inlineStr">
        <is>
          <t/>
        </is>
      </c>
      <c r="I3516">
        <f>IF(D3516&gt;0,C3516/D3516,"")</f>
      </c>
      <c r="J3516">
        <f>IFERROR(B3516/B3515-1,"")</f>
      </c>
      <c r="K3516">
        <f>MAX(K3515,B3516)</f>
      </c>
      <c r="L3516">
        <f>IF(K3516&gt;0,B3516/K3516-1,"")</f>
      </c>
    </row>
    <row r="3517">
      <c r="A3517">
        <f>NAV!A3517</f>
      </c>
      <c r="B3517">
        <f>NAV!B3517</f>
      </c>
      <c r="C3517">
        <f>IFERROR(LN(B3517/B3516),"")</f>
      </c>
      <c r="D3517">
        <f>IFERROR(A3517-A3516,"")</f>
      </c>
      <c r="E3517">
        <f>IFERROR(D3517/365.25,"")</f>
      </c>
      <c r="F3517" t="inlineStr">
        <is>
          <t/>
        </is>
      </c>
      <c r="G3517" t="inlineStr">
        <is>
          <t/>
        </is>
      </c>
      <c r="H3517" t="inlineStr">
        <is>
          <t/>
        </is>
      </c>
      <c r="I3517">
        <f>IF(D3517&gt;0,C3517/D3517,"")</f>
      </c>
      <c r="J3517">
        <f>IFERROR(B3517/B3516-1,"")</f>
      </c>
      <c r="K3517">
        <f>MAX(K3516,B3517)</f>
      </c>
      <c r="L3517">
        <f>IF(K3517&gt;0,B3517/K3517-1,"")</f>
      </c>
    </row>
    <row r="3518">
      <c r="A3518">
        <f>NAV!A3518</f>
      </c>
      <c r="B3518">
        <f>NAV!B3518</f>
      </c>
      <c r="C3518">
        <f>IFERROR(LN(B3518/B3517),"")</f>
      </c>
      <c r="D3518">
        <f>IFERROR(A3518-A3517,"")</f>
      </c>
      <c r="E3518">
        <f>IFERROR(D3518/365.25,"")</f>
      </c>
      <c r="F3518" t="inlineStr">
        <is>
          <t/>
        </is>
      </c>
      <c r="G3518" t="inlineStr">
        <is>
          <t/>
        </is>
      </c>
      <c r="H3518" t="inlineStr">
        <is>
          <t/>
        </is>
      </c>
      <c r="I3518">
        <f>IF(D3518&gt;0,C3518/D3518,"")</f>
      </c>
      <c r="J3518">
        <f>IFERROR(B3518/B3517-1,"")</f>
      </c>
      <c r="K3518">
        <f>MAX(K3517,B3518)</f>
      </c>
      <c r="L3518">
        <f>IF(K3518&gt;0,B3518/K3518-1,"")</f>
      </c>
    </row>
    <row r="3519">
      <c r="A3519">
        <f>NAV!A3519</f>
      </c>
      <c r="B3519">
        <f>NAV!B3519</f>
      </c>
      <c r="C3519">
        <f>IFERROR(LN(B3519/B3518),"")</f>
      </c>
      <c r="D3519">
        <f>IFERROR(A3519-A3518,"")</f>
      </c>
      <c r="E3519">
        <f>IFERROR(D3519/365.25,"")</f>
      </c>
      <c r="F3519" t="inlineStr">
        <is>
          <t/>
        </is>
      </c>
      <c r="G3519" t="inlineStr">
        <is>
          <t/>
        </is>
      </c>
      <c r="H3519" t="inlineStr">
        <is>
          <t/>
        </is>
      </c>
      <c r="I3519">
        <f>IF(D3519&gt;0,C3519/D3519,"")</f>
      </c>
      <c r="J3519">
        <f>IFERROR(B3519/B3518-1,"")</f>
      </c>
      <c r="K3519">
        <f>MAX(K3518,B3519)</f>
      </c>
      <c r="L3519">
        <f>IF(K3519&gt;0,B3519/K3519-1,"")</f>
      </c>
    </row>
    <row r="3520">
      <c r="A3520">
        <f>NAV!A3520</f>
      </c>
      <c r="B3520">
        <f>NAV!B3520</f>
      </c>
      <c r="C3520">
        <f>IFERROR(LN(B3520/B3519),"")</f>
      </c>
      <c r="D3520">
        <f>IFERROR(A3520-A3519,"")</f>
      </c>
      <c r="E3520">
        <f>IFERROR(D3520/365.25,"")</f>
      </c>
      <c r="F3520" t="inlineStr">
        <is>
          <t/>
        </is>
      </c>
      <c r="G3520" t="inlineStr">
        <is>
          <t/>
        </is>
      </c>
      <c r="H3520" t="inlineStr">
        <is>
          <t/>
        </is>
      </c>
      <c r="I3520">
        <f>IF(D3520&gt;0,C3520/D3520,"")</f>
      </c>
      <c r="J3520">
        <f>IFERROR(B3520/B3519-1,"")</f>
      </c>
      <c r="K3520">
        <f>MAX(K3519,B3520)</f>
      </c>
      <c r="L3520">
        <f>IF(K3520&gt;0,B3520/K3520-1,"")</f>
      </c>
    </row>
    <row r="3521">
      <c r="A3521">
        <f>NAV!A3521</f>
      </c>
      <c r="B3521">
        <f>NAV!B3521</f>
      </c>
      <c r="C3521">
        <f>IFERROR(LN(B3521/B3520),"")</f>
      </c>
      <c r="D3521">
        <f>IFERROR(A3521-A3520,"")</f>
      </c>
      <c r="E3521">
        <f>IFERROR(D3521/365.25,"")</f>
      </c>
      <c r="F3521" t="inlineStr">
        <is>
          <t/>
        </is>
      </c>
      <c r="G3521" t="inlineStr">
        <is>
          <t/>
        </is>
      </c>
      <c r="H3521" t="inlineStr">
        <is>
          <t/>
        </is>
      </c>
      <c r="I3521">
        <f>IF(D3521&gt;0,C3521/D3521,"")</f>
      </c>
      <c r="J3521">
        <f>IFERROR(B3521/B3520-1,"")</f>
      </c>
      <c r="K3521">
        <f>MAX(K3520,B3521)</f>
      </c>
      <c r="L3521">
        <f>IF(K3521&gt;0,B3521/K3521-1,"")</f>
      </c>
    </row>
    <row r="3522">
      <c r="A3522">
        <f>NAV!A3522</f>
      </c>
      <c r="B3522">
        <f>NAV!B3522</f>
      </c>
      <c r="C3522">
        <f>IFERROR(LN(B3522/B3521),"")</f>
      </c>
      <c r="D3522">
        <f>IFERROR(A3522-A3521,"")</f>
      </c>
      <c r="E3522">
        <f>IFERROR(D3522/365.25,"")</f>
      </c>
      <c r="F3522" t="inlineStr">
        <is>
          <t/>
        </is>
      </c>
      <c r="G3522" t="inlineStr">
        <is>
          <t/>
        </is>
      </c>
      <c r="H3522" t="inlineStr">
        <is>
          <t/>
        </is>
      </c>
      <c r="I3522">
        <f>IF(D3522&gt;0,C3522/D3522,"")</f>
      </c>
      <c r="J3522">
        <f>IFERROR(B3522/B3521-1,"")</f>
      </c>
      <c r="K3522">
        <f>MAX(K3521,B3522)</f>
      </c>
      <c r="L3522">
        <f>IF(K3522&gt;0,B3522/K3522-1,"")</f>
      </c>
    </row>
    <row r="3523">
      <c r="A3523">
        <f>NAV!A3523</f>
      </c>
      <c r="B3523">
        <f>NAV!B3523</f>
      </c>
      <c r="C3523">
        <f>IFERROR(LN(B3523/B3522),"")</f>
      </c>
      <c r="D3523">
        <f>IFERROR(A3523-A3522,"")</f>
      </c>
      <c r="E3523">
        <f>IFERROR(D3523/365.25,"")</f>
      </c>
      <c r="F3523" t="inlineStr">
        <is>
          <t/>
        </is>
      </c>
      <c r="G3523" t="inlineStr">
        <is>
          <t/>
        </is>
      </c>
      <c r="H3523" t="inlineStr">
        <is>
          <t/>
        </is>
      </c>
      <c r="I3523">
        <f>IF(D3523&gt;0,C3523/D3523,"")</f>
      </c>
      <c r="J3523">
        <f>IFERROR(B3523/B3522-1,"")</f>
      </c>
      <c r="K3523">
        <f>MAX(K3522,B3523)</f>
      </c>
      <c r="L3523">
        <f>IF(K3523&gt;0,B3523/K3523-1,"")</f>
      </c>
    </row>
    <row r="3524">
      <c r="A3524">
        <f>NAV!A3524</f>
      </c>
      <c r="B3524">
        <f>NAV!B3524</f>
      </c>
      <c r="C3524">
        <f>IFERROR(LN(B3524/B3523),"")</f>
      </c>
      <c r="D3524">
        <f>IFERROR(A3524-A3523,"")</f>
      </c>
      <c r="E3524">
        <f>IFERROR(D3524/365.25,"")</f>
      </c>
      <c r="F3524" t="inlineStr">
        <is>
          <t/>
        </is>
      </c>
      <c r="G3524" t="inlineStr">
        <is>
          <t/>
        </is>
      </c>
      <c r="H3524" t="inlineStr">
        <is>
          <t/>
        </is>
      </c>
      <c r="I3524">
        <f>IF(D3524&gt;0,C3524/D3524,"")</f>
      </c>
      <c r="J3524">
        <f>IFERROR(B3524/B3523-1,"")</f>
      </c>
      <c r="K3524">
        <f>MAX(K3523,B3524)</f>
      </c>
      <c r="L3524">
        <f>IF(K3524&gt;0,B3524/K3524-1,"")</f>
      </c>
    </row>
    <row r="3525">
      <c r="A3525">
        <f>NAV!A3525</f>
      </c>
      <c r="B3525">
        <f>NAV!B3525</f>
      </c>
      <c r="C3525">
        <f>IFERROR(LN(B3525/B3524),"")</f>
      </c>
      <c r="D3525">
        <f>IFERROR(A3525-A3524,"")</f>
      </c>
      <c r="E3525">
        <f>IFERROR(D3525/365.25,"")</f>
      </c>
      <c r="F3525" t="inlineStr">
        <is>
          <t/>
        </is>
      </c>
      <c r="G3525" t="inlineStr">
        <is>
          <t/>
        </is>
      </c>
      <c r="H3525" t="inlineStr">
        <is>
          <t/>
        </is>
      </c>
      <c r="I3525">
        <f>IF(D3525&gt;0,C3525/D3525,"")</f>
      </c>
      <c r="J3525">
        <f>IFERROR(B3525/B3524-1,"")</f>
      </c>
      <c r="K3525">
        <f>MAX(K3524,B3525)</f>
      </c>
      <c r="L3525">
        <f>IF(K3525&gt;0,B3525/K3525-1,"")</f>
      </c>
    </row>
    <row r="3526">
      <c r="A3526">
        <f>NAV!A3526</f>
      </c>
      <c r="B3526">
        <f>NAV!B3526</f>
      </c>
      <c r="C3526">
        <f>IFERROR(LN(B3526/B3525),"")</f>
      </c>
      <c r="D3526">
        <f>IFERROR(A3526-A3525,"")</f>
      </c>
      <c r="E3526">
        <f>IFERROR(D3526/365.25,"")</f>
      </c>
      <c r="F3526" t="inlineStr">
        <is>
          <t/>
        </is>
      </c>
      <c r="G3526" t="inlineStr">
        <is>
          <t/>
        </is>
      </c>
      <c r="H3526" t="inlineStr">
        <is>
          <t/>
        </is>
      </c>
      <c r="I3526">
        <f>IF(D3526&gt;0,C3526/D3526,"")</f>
      </c>
      <c r="J3526">
        <f>IFERROR(B3526/B3525-1,"")</f>
      </c>
      <c r="K3526">
        <f>MAX(K3525,B3526)</f>
      </c>
      <c r="L3526">
        <f>IF(K3526&gt;0,B3526/K3526-1,"")</f>
      </c>
    </row>
    <row r="3527">
      <c r="A3527">
        <f>NAV!A3527</f>
      </c>
      <c r="B3527">
        <f>NAV!B3527</f>
      </c>
      <c r="C3527">
        <f>IFERROR(LN(B3527/B3526),"")</f>
      </c>
      <c r="D3527">
        <f>IFERROR(A3527-A3526,"")</f>
      </c>
      <c r="E3527">
        <f>IFERROR(D3527/365.25,"")</f>
      </c>
      <c r="F3527" t="inlineStr">
        <is>
          <t/>
        </is>
      </c>
      <c r="G3527" t="inlineStr">
        <is>
          <t/>
        </is>
      </c>
      <c r="H3527" t="inlineStr">
        <is>
          <t/>
        </is>
      </c>
      <c r="I3527">
        <f>IF(D3527&gt;0,C3527/D3527,"")</f>
      </c>
      <c r="J3527">
        <f>IFERROR(B3527/B3526-1,"")</f>
      </c>
      <c r="K3527">
        <f>MAX(K3526,B3527)</f>
      </c>
      <c r="L3527">
        <f>IF(K3527&gt;0,B3527/K3527-1,"")</f>
      </c>
    </row>
    <row r="3528">
      <c r="A3528">
        <f>NAV!A3528</f>
      </c>
      <c r="B3528">
        <f>NAV!B3528</f>
      </c>
      <c r="C3528">
        <f>IFERROR(LN(B3528/B3527),"")</f>
      </c>
      <c r="D3528">
        <f>IFERROR(A3528-A3527,"")</f>
      </c>
      <c r="E3528">
        <f>IFERROR(D3528/365.25,"")</f>
      </c>
      <c r="F3528" t="inlineStr">
        <is>
          <t/>
        </is>
      </c>
      <c r="G3528" t="inlineStr">
        <is>
          <t/>
        </is>
      </c>
      <c r="H3528" t="inlineStr">
        <is>
          <t/>
        </is>
      </c>
      <c r="I3528">
        <f>IF(D3528&gt;0,C3528/D3528,"")</f>
      </c>
      <c r="J3528">
        <f>IFERROR(B3528/B3527-1,"")</f>
      </c>
      <c r="K3528">
        <f>MAX(K3527,B3528)</f>
      </c>
      <c r="L3528">
        <f>IF(K3528&gt;0,B3528/K3528-1,"")</f>
      </c>
    </row>
    <row r="3529">
      <c r="A3529">
        <f>NAV!A3529</f>
      </c>
      <c r="B3529">
        <f>NAV!B3529</f>
      </c>
      <c r="C3529">
        <f>IFERROR(LN(B3529/B3528),"")</f>
      </c>
      <c r="D3529">
        <f>IFERROR(A3529-A3528,"")</f>
      </c>
      <c r="E3529">
        <f>IFERROR(D3529/365.25,"")</f>
      </c>
      <c r="F3529" t="inlineStr">
        <is>
          <t/>
        </is>
      </c>
      <c r="G3529" t="inlineStr">
        <is>
          <t/>
        </is>
      </c>
      <c r="H3529" t="inlineStr">
        <is>
          <t/>
        </is>
      </c>
      <c r="I3529">
        <f>IF(D3529&gt;0,C3529/D3529,"")</f>
      </c>
      <c r="J3529">
        <f>IFERROR(B3529/B3528-1,"")</f>
      </c>
      <c r="K3529">
        <f>MAX(K3528,B3529)</f>
      </c>
      <c r="L3529">
        <f>IF(K3529&gt;0,B3529/K3529-1,"")</f>
      </c>
    </row>
    <row r="3530">
      <c r="A3530">
        <f>NAV!A3530</f>
      </c>
      <c r="B3530">
        <f>NAV!B3530</f>
      </c>
      <c r="C3530">
        <f>IFERROR(LN(B3530/B3529),"")</f>
      </c>
      <c r="D3530">
        <f>IFERROR(A3530-A3529,"")</f>
      </c>
      <c r="E3530">
        <f>IFERROR(D3530/365.25,"")</f>
      </c>
      <c r="F3530" t="inlineStr">
        <is>
          <t/>
        </is>
      </c>
      <c r="G3530" t="inlineStr">
        <is>
          <t/>
        </is>
      </c>
      <c r="H3530" t="inlineStr">
        <is>
          <t/>
        </is>
      </c>
      <c r="I3530">
        <f>IF(D3530&gt;0,C3530/D3530,"")</f>
      </c>
      <c r="J3530">
        <f>IFERROR(B3530/B3529-1,"")</f>
      </c>
      <c r="K3530">
        <f>MAX(K3529,B3530)</f>
      </c>
      <c r="L3530">
        <f>IF(K3530&gt;0,B3530/K3530-1,"")</f>
      </c>
    </row>
    <row r="3531">
      <c r="A3531">
        <f>NAV!A3531</f>
      </c>
      <c r="B3531">
        <f>NAV!B3531</f>
      </c>
      <c r="C3531">
        <f>IFERROR(LN(B3531/B3530),"")</f>
      </c>
      <c r="D3531">
        <f>IFERROR(A3531-A3530,"")</f>
      </c>
      <c r="E3531">
        <f>IFERROR(D3531/365.25,"")</f>
      </c>
      <c r="F3531" t="inlineStr">
        <is>
          <t/>
        </is>
      </c>
      <c r="G3531" t="inlineStr">
        <is>
          <t/>
        </is>
      </c>
      <c r="H3531" t="inlineStr">
        <is>
          <t/>
        </is>
      </c>
      <c r="I3531">
        <f>IF(D3531&gt;0,C3531/D3531,"")</f>
      </c>
      <c r="J3531">
        <f>IFERROR(B3531/B3530-1,"")</f>
      </c>
      <c r="K3531">
        <f>MAX(K3530,B3531)</f>
      </c>
      <c r="L3531">
        <f>IF(K3531&gt;0,B3531/K3531-1,"")</f>
      </c>
    </row>
    <row r="3532">
      <c r="A3532">
        <f>NAV!A3532</f>
      </c>
      <c r="B3532">
        <f>NAV!B3532</f>
      </c>
      <c r="C3532">
        <f>IFERROR(LN(B3532/B3531),"")</f>
      </c>
      <c r="D3532">
        <f>IFERROR(A3532-A3531,"")</f>
      </c>
      <c r="E3532">
        <f>IFERROR(D3532/365.25,"")</f>
      </c>
      <c r="F3532" t="inlineStr">
        <is>
          <t/>
        </is>
      </c>
      <c r="G3532" t="inlineStr">
        <is>
          <t/>
        </is>
      </c>
      <c r="H3532" t="inlineStr">
        <is>
          <t/>
        </is>
      </c>
      <c r="I3532">
        <f>IF(D3532&gt;0,C3532/D3532,"")</f>
      </c>
      <c r="J3532">
        <f>IFERROR(B3532/B3531-1,"")</f>
      </c>
      <c r="K3532">
        <f>MAX(K3531,B3532)</f>
      </c>
      <c r="L3532">
        <f>IF(K3532&gt;0,B3532/K3532-1,"")</f>
      </c>
    </row>
    <row r="3533">
      <c r="A3533">
        <f>NAV!A3533</f>
      </c>
      <c r="B3533">
        <f>NAV!B3533</f>
      </c>
      <c r="C3533">
        <f>IFERROR(LN(B3533/B3532),"")</f>
      </c>
      <c r="D3533">
        <f>IFERROR(A3533-A3532,"")</f>
      </c>
      <c r="E3533">
        <f>IFERROR(D3533/365.25,"")</f>
      </c>
      <c r="F3533" t="inlineStr">
        <is>
          <t/>
        </is>
      </c>
      <c r="G3533" t="inlineStr">
        <is>
          <t/>
        </is>
      </c>
      <c r="H3533" t="inlineStr">
        <is>
          <t/>
        </is>
      </c>
      <c r="I3533">
        <f>IF(D3533&gt;0,C3533/D3533,"")</f>
      </c>
      <c r="J3533">
        <f>IFERROR(B3533/B3532-1,"")</f>
      </c>
      <c r="K3533">
        <f>MAX(K3532,B3533)</f>
      </c>
      <c r="L3533">
        <f>IF(K3533&gt;0,B3533/K3533-1,"")</f>
      </c>
    </row>
    <row r="3534">
      <c r="A3534">
        <f>NAV!A3534</f>
      </c>
      <c r="B3534">
        <f>NAV!B3534</f>
      </c>
      <c r="C3534">
        <f>IFERROR(LN(B3534/B3533),"")</f>
      </c>
      <c r="D3534">
        <f>IFERROR(A3534-A3533,"")</f>
      </c>
      <c r="E3534">
        <f>IFERROR(D3534/365.25,"")</f>
      </c>
      <c r="F3534" t="inlineStr">
        <is>
          <t/>
        </is>
      </c>
      <c r="G3534" t="inlineStr">
        <is>
          <t/>
        </is>
      </c>
      <c r="H3534" t="inlineStr">
        <is>
          <t/>
        </is>
      </c>
      <c r="I3534">
        <f>IF(D3534&gt;0,C3534/D3534,"")</f>
      </c>
      <c r="J3534">
        <f>IFERROR(B3534/B3533-1,"")</f>
      </c>
      <c r="K3534">
        <f>MAX(K3533,B3534)</f>
      </c>
      <c r="L3534">
        <f>IF(K3534&gt;0,B3534/K3534-1,"")</f>
      </c>
    </row>
    <row r="3535">
      <c r="A3535">
        <f>NAV!A3535</f>
      </c>
      <c r="B3535">
        <f>NAV!B3535</f>
      </c>
      <c r="C3535">
        <f>IFERROR(LN(B3535/B3534),"")</f>
      </c>
      <c r="D3535">
        <f>IFERROR(A3535-A3534,"")</f>
      </c>
      <c r="E3535">
        <f>IFERROR(D3535/365.25,"")</f>
      </c>
      <c r="F3535" t="inlineStr">
        <is>
          <t/>
        </is>
      </c>
      <c r="G3535" t="inlineStr">
        <is>
          <t/>
        </is>
      </c>
      <c r="H3535" t="inlineStr">
        <is>
          <t/>
        </is>
      </c>
      <c r="I3535">
        <f>IF(D3535&gt;0,C3535/D3535,"")</f>
      </c>
      <c r="J3535">
        <f>IFERROR(B3535/B3534-1,"")</f>
      </c>
      <c r="K3535">
        <f>MAX(K3534,B3535)</f>
      </c>
      <c r="L3535">
        <f>IF(K3535&gt;0,B3535/K3535-1,"")</f>
      </c>
    </row>
    <row r="3536">
      <c r="A3536">
        <f>NAV!A3536</f>
      </c>
      <c r="B3536">
        <f>NAV!B3536</f>
      </c>
      <c r="C3536">
        <f>IFERROR(LN(B3536/B3535),"")</f>
      </c>
      <c r="D3536">
        <f>IFERROR(A3536-A3535,"")</f>
      </c>
      <c r="E3536">
        <f>IFERROR(D3536/365.25,"")</f>
      </c>
      <c r="F3536" t="inlineStr">
        <is>
          <t/>
        </is>
      </c>
      <c r="G3536" t="inlineStr">
        <is>
          <t/>
        </is>
      </c>
      <c r="H3536" t="inlineStr">
        <is>
          <t/>
        </is>
      </c>
      <c r="I3536">
        <f>IF(D3536&gt;0,C3536/D3536,"")</f>
      </c>
      <c r="J3536">
        <f>IFERROR(B3536/B3535-1,"")</f>
      </c>
      <c r="K3536">
        <f>MAX(K3535,B3536)</f>
      </c>
      <c r="L3536">
        <f>IF(K3536&gt;0,B3536/K3536-1,"")</f>
      </c>
    </row>
    <row r="3537">
      <c r="A3537">
        <f>NAV!A3537</f>
      </c>
      <c r="B3537">
        <f>NAV!B3537</f>
      </c>
      <c r="C3537">
        <f>IFERROR(LN(B3537/B3536),"")</f>
      </c>
      <c r="D3537">
        <f>IFERROR(A3537-A3536,"")</f>
      </c>
      <c r="E3537">
        <f>IFERROR(D3537/365.25,"")</f>
      </c>
      <c r="F3537" t="inlineStr">
        <is>
          <t/>
        </is>
      </c>
      <c r="G3537" t="inlineStr">
        <is>
          <t/>
        </is>
      </c>
      <c r="H3537" t="inlineStr">
        <is>
          <t/>
        </is>
      </c>
      <c r="I3537">
        <f>IF(D3537&gt;0,C3537/D3537,"")</f>
      </c>
      <c r="J3537">
        <f>IFERROR(B3537/B3536-1,"")</f>
      </c>
      <c r="K3537">
        <f>MAX(K3536,B3537)</f>
      </c>
      <c r="L3537">
        <f>IF(K3537&gt;0,B3537/K3537-1,"")</f>
      </c>
    </row>
    <row r="3538">
      <c r="A3538">
        <f>NAV!A3538</f>
      </c>
      <c r="B3538">
        <f>NAV!B3538</f>
      </c>
      <c r="C3538">
        <f>IFERROR(LN(B3538/B3537),"")</f>
      </c>
      <c r="D3538">
        <f>IFERROR(A3538-A3537,"")</f>
      </c>
      <c r="E3538">
        <f>IFERROR(D3538/365.25,"")</f>
      </c>
      <c r="F3538" t="inlineStr">
        <is>
          <t/>
        </is>
      </c>
      <c r="G3538" t="inlineStr">
        <is>
          <t/>
        </is>
      </c>
      <c r="H3538" t="inlineStr">
        <is>
          <t/>
        </is>
      </c>
      <c r="I3538">
        <f>IF(D3538&gt;0,C3538/D3538,"")</f>
      </c>
      <c r="J3538">
        <f>IFERROR(B3538/B3537-1,"")</f>
      </c>
      <c r="K3538">
        <f>MAX(K3537,B3538)</f>
      </c>
      <c r="L3538">
        <f>IF(K3538&gt;0,B3538/K3538-1,"")</f>
      </c>
    </row>
    <row r="3539">
      <c r="A3539">
        <f>NAV!A3539</f>
      </c>
      <c r="B3539">
        <f>NAV!B3539</f>
      </c>
      <c r="C3539">
        <f>IFERROR(LN(B3539/B3538),"")</f>
      </c>
      <c r="D3539">
        <f>IFERROR(A3539-A3538,"")</f>
      </c>
      <c r="E3539">
        <f>IFERROR(D3539/365.25,"")</f>
      </c>
      <c r="F3539" t="inlineStr">
        <is>
          <t/>
        </is>
      </c>
      <c r="G3539" t="inlineStr">
        <is>
          <t/>
        </is>
      </c>
      <c r="H3539" t="inlineStr">
        <is>
          <t/>
        </is>
      </c>
      <c r="I3539">
        <f>IF(D3539&gt;0,C3539/D3539,"")</f>
      </c>
      <c r="J3539">
        <f>IFERROR(B3539/B3538-1,"")</f>
      </c>
      <c r="K3539">
        <f>MAX(K3538,B3539)</f>
      </c>
      <c r="L3539">
        <f>IF(K3539&gt;0,B3539/K3539-1,"")</f>
      </c>
    </row>
    <row r="3540">
      <c r="A3540">
        <f>NAV!A3540</f>
      </c>
      <c r="B3540">
        <f>NAV!B3540</f>
      </c>
      <c r="C3540">
        <f>IFERROR(LN(B3540/B3539),"")</f>
      </c>
      <c r="D3540">
        <f>IFERROR(A3540-A3539,"")</f>
      </c>
      <c r="E3540">
        <f>IFERROR(D3540/365.25,"")</f>
      </c>
      <c r="F3540" t="inlineStr">
        <is>
          <t/>
        </is>
      </c>
      <c r="G3540" t="inlineStr">
        <is>
          <t/>
        </is>
      </c>
      <c r="H3540" t="inlineStr">
        <is>
          <t/>
        </is>
      </c>
      <c r="I3540">
        <f>IF(D3540&gt;0,C3540/D3540,"")</f>
      </c>
      <c r="J3540">
        <f>IFERROR(B3540/B3539-1,"")</f>
      </c>
      <c r="K3540">
        <f>MAX(K3539,B3540)</f>
      </c>
      <c r="L3540">
        <f>IF(K3540&gt;0,B3540/K3540-1,"")</f>
      </c>
    </row>
    <row r="3541">
      <c r="A3541">
        <f>NAV!A3541</f>
      </c>
      <c r="B3541">
        <f>NAV!B3541</f>
      </c>
      <c r="C3541">
        <f>IFERROR(LN(B3541/B3540),"")</f>
      </c>
      <c r="D3541">
        <f>IFERROR(A3541-A3540,"")</f>
      </c>
      <c r="E3541">
        <f>IFERROR(D3541/365.25,"")</f>
      </c>
      <c r="F3541" t="inlineStr">
        <is>
          <t/>
        </is>
      </c>
      <c r="G3541" t="inlineStr">
        <is>
          <t/>
        </is>
      </c>
      <c r="H3541" t="inlineStr">
        <is>
          <t/>
        </is>
      </c>
      <c r="I3541">
        <f>IF(D3541&gt;0,C3541/D3541,"")</f>
      </c>
      <c r="J3541">
        <f>IFERROR(B3541/B3540-1,"")</f>
      </c>
      <c r="K3541">
        <f>MAX(K3540,B3541)</f>
      </c>
      <c r="L3541">
        <f>IF(K3541&gt;0,B3541/K3541-1,"")</f>
      </c>
    </row>
    <row r="3542">
      <c r="A3542">
        <f>NAV!A3542</f>
      </c>
      <c r="B3542">
        <f>NAV!B3542</f>
      </c>
      <c r="C3542">
        <f>IFERROR(LN(B3542/B3541),"")</f>
      </c>
      <c r="D3542">
        <f>IFERROR(A3542-A3541,"")</f>
      </c>
      <c r="E3542">
        <f>IFERROR(D3542/365.25,"")</f>
      </c>
      <c r="F3542" t="inlineStr">
        <is>
          <t/>
        </is>
      </c>
      <c r="G3542" t="inlineStr">
        <is>
          <t/>
        </is>
      </c>
      <c r="H3542" t="inlineStr">
        <is>
          <t/>
        </is>
      </c>
      <c r="I3542">
        <f>IF(D3542&gt;0,C3542/D3542,"")</f>
      </c>
      <c r="J3542">
        <f>IFERROR(B3542/B3541-1,"")</f>
      </c>
      <c r="K3542">
        <f>MAX(K3541,B3542)</f>
      </c>
      <c r="L3542">
        <f>IF(K3542&gt;0,B3542/K3542-1,"")</f>
      </c>
    </row>
    <row r="3543">
      <c r="A3543">
        <f>NAV!A3543</f>
      </c>
      <c r="B3543">
        <f>NAV!B3543</f>
      </c>
      <c r="C3543">
        <f>IFERROR(LN(B3543/B3542),"")</f>
      </c>
      <c r="D3543">
        <f>IFERROR(A3543-A3542,"")</f>
      </c>
      <c r="E3543">
        <f>IFERROR(D3543/365.25,"")</f>
      </c>
      <c r="F3543" t="inlineStr">
        <is>
          <t/>
        </is>
      </c>
      <c r="G3543" t="inlineStr">
        <is>
          <t/>
        </is>
      </c>
      <c r="H3543" t="inlineStr">
        <is>
          <t/>
        </is>
      </c>
      <c r="I3543">
        <f>IF(D3543&gt;0,C3543/D3543,"")</f>
      </c>
      <c r="J3543">
        <f>IFERROR(B3543/B3542-1,"")</f>
      </c>
      <c r="K3543">
        <f>MAX(K3542,B3543)</f>
      </c>
      <c r="L3543">
        <f>IF(K3543&gt;0,B3543/K3543-1,"")</f>
      </c>
    </row>
    <row r="3544">
      <c r="A3544">
        <f>NAV!A3544</f>
      </c>
      <c r="B3544">
        <f>NAV!B3544</f>
      </c>
      <c r="C3544">
        <f>IFERROR(LN(B3544/B3543),"")</f>
      </c>
      <c r="D3544">
        <f>IFERROR(A3544-A3543,"")</f>
      </c>
      <c r="E3544">
        <f>IFERROR(D3544/365.25,"")</f>
      </c>
      <c r="F3544" t="inlineStr">
        <is>
          <t/>
        </is>
      </c>
      <c r="G3544" t="inlineStr">
        <is>
          <t/>
        </is>
      </c>
      <c r="H3544" t="inlineStr">
        <is>
          <t/>
        </is>
      </c>
      <c r="I3544">
        <f>IF(D3544&gt;0,C3544/D3544,"")</f>
      </c>
      <c r="J3544">
        <f>IFERROR(B3544/B3543-1,"")</f>
      </c>
      <c r="K3544">
        <f>MAX(K3543,B3544)</f>
      </c>
      <c r="L3544">
        <f>IF(K3544&gt;0,B3544/K3544-1,"")</f>
      </c>
    </row>
    <row r="3545">
      <c r="A3545">
        <f>NAV!A3545</f>
      </c>
      <c r="B3545">
        <f>NAV!B3545</f>
      </c>
      <c r="C3545">
        <f>IFERROR(LN(B3545/B3544),"")</f>
      </c>
      <c r="D3545">
        <f>IFERROR(A3545-A3544,"")</f>
      </c>
      <c r="E3545">
        <f>IFERROR(D3545/365.25,"")</f>
      </c>
      <c r="F3545" t="inlineStr">
        <is>
          <t/>
        </is>
      </c>
      <c r="G3545" t="inlineStr">
        <is>
          <t/>
        </is>
      </c>
      <c r="H3545" t="inlineStr">
        <is>
          <t/>
        </is>
      </c>
      <c r="I3545">
        <f>IF(D3545&gt;0,C3545/D3545,"")</f>
      </c>
      <c r="J3545">
        <f>IFERROR(B3545/B3544-1,"")</f>
      </c>
      <c r="K3545">
        <f>MAX(K3544,B3545)</f>
      </c>
      <c r="L3545">
        <f>IF(K3545&gt;0,B3545/K3545-1,"")</f>
      </c>
    </row>
    <row r="3546">
      <c r="A3546">
        <f>NAV!A3546</f>
      </c>
      <c r="B3546">
        <f>NAV!B3546</f>
      </c>
      <c r="C3546">
        <f>IFERROR(LN(B3546/B3545),"")</f>
      </c>
      <c r="D3546">
        <f>IFERROR(A3546-A3545,"")</f>
      </c>
      <c r="E3546">
        <f>IFERROR(D3546/365.25,"")</f>
      </c>
      <c r="F3546" t="inlineStr">
        <is>
          <t/>
        </is>
      </c>
      <c r="G3546" t="inlineStr">
        <is>
          <t/>
        </is>
      </c>
      <c r="H3546" t="inlineStr">
        <is>
          <t/>
        </is>
      </c>
      <c r="I3546">
        <f>IF(D3546&gt;0,C3546/D3546,"")</f>
      </c>
      <c r="J3546">
        <f>IFERROR(B3546/B3545-1,"")</f>
      </c>
      <c r="K3546">
        <f>MAX(K3545,B3546)</f>
      </c>
      <c r="L3546">
        <f>IF(K3546&gt;0,B3546/K3546-1,"")</f>
      </c>
    </row>
    <row r="3547">
      <c r="A3547">
        <f>NAV!A3547</f>
      </c>
      <c r="B3547">
        <f>NAV!B3547</f>
      </c>
      <c r="C3547">
        <f>IFERROR(LN(B3547/B3546),"")</f>
      </c>
      <c r="D3547">
        <f>IFERROR(A3547-A3546,"")</f>
      </c>
      <c r="E3547">
        <f>IFERROR(D3547/365.25,"")</f>
      </c>
      <c r="F3547" t="inlineStr">
        <is>
          <t/>
        </is>
      </c>
      <c r="G3547" t="inlineStr">
        <is>
          <t/>
        </is>
      </c>
      <c r="H3547" t="inlineStr">
        <is>
          <t/>
        </is>
      </c>
      <c r="I3547">
        <f>IF(D3547&gt;0,C3547/D3547,"")</f>
      </c>
      <c r="J3547">
        <f>IFERROR(B3547/B3546-1,"")</f>
      </c>
      <c r="K3547">
        <f>MAX(K3546,B3547)</f>
      </c>
      <c r="L3547">
        <f>IF(K3547&gt;0,B3547/K3547-1,"")</f>
      </c>
    </row>
    <row r="3548">
      <c r="A3548">
        <f>NAV!A3548</f>
      </c>
      <c r="B3548">
        <f>NAV!B3548</f>
      </c>
      <c r="C3548">
        <f>IFERROR(LN(B3548/B3547),"")</f>
      </c>
      <c r="D3548">
        <f>IFERROR(A3548-A3547,"")</f>
      </c>
      <c r="E3548">
        <f>IFERROR(D3548/365.25,"")</f>
      </c>
      <c r="F3548" t="inlineStr">
        <is>
          <t/>
        </is>
      </c>
      <c r="G3548" t="inlineStr">
        <is>
          <t/>
        </is>
      </c>
      <c r="H3548" t="inlineStr">
        <is>
          <t/>
        </is>
      </c>
      <c r="I3548">
        <f>IF(D3548&gt;0,C3548/D3548,"")</f>
      </c>
      <c r="J3548">
        <f>IFERROR(B3548/B3547-1,"")</f>
      </c>
      <c r="K3548">
        <f>MAX(K3547,B3548)</f>
      </c>
      <c r="L3548">
        <f>IF(K3548&gt;0,B3548/K3548-1,"")</f>
      </c>
    </row>
    <row r="3549">
      <c r="A3549">
        <f>NAV!A3549</f>
      </c>
      <c r="B3549">
        <f>NAV!B3549</f>
      </c>
      <c r="C3549">
        <f>IFERROR(LN(B3549/B3548),"")</f>
      </c>
      <c r="D3549">
        <f>IFERROR(A3549-A3548,"")</f>
      </c>
      <c r="E3549">
        <f>IFERROR(D3549/365.25,"")</f>
      </c>
      <c r="F3549" t="inlineStr">
        <is>
          <t/>
        </is>
      </c>
      <c r="G3549" t="inlineStr">
        <is>
          <t/>
        </is>
      </c>
      <c r="H3549" t="inlineStr">
        <is>
          <t/>
        </is>
      </c>
      <c r="I3549">
        <f>IF(D3549&gt;0,C3549/D3549,"")</f>
      </c>
      <c r="J3549">
        <f>IFERROR(B3549/B3548-1,"")</f>
      </c>
      <c r="K3549">
        <f>MAX(K3548,B3549)</f>
      </c>
      <c r="L3549">
        <f>IF(K3549&gt;0,B3549/K3549-1,"")</f>
      </c>
    </row>
    <row r="3550">
      <c r="A3550">
        <f>NAV!A3550</f>
      </c>
      <c r="B3550">
        <f>NAV!B3550</f>
      </c>
      <c r="C3550">
        <f>IFERROR(LN(B3550/B3549),"")</f>
      </c>
      <c r="D3550">
        <f>IFERROR(A3550-A3549,"")</f>
      </c>
      <c r="E3550">
        <f>IFERROR(D3550/365.25,"")</f>
      </c>
      <c r="F3550" t="inlineStr">
        <is>
          <t/>
        </is>
      </c>
      <c r="G3550" t="inlineStr">
        <is>
          <t/>
        </is>
      </c>
      <c r="H3550" t="inlineStr">
        <is>
          <t/>
        </is>
      </c>
      <c r="I3550">
        <f>IF(D3550&gt;0,C3550/D3550,"")</f>
      </c>
      <c r="J3550">
        <f>IFERROR(B3550/B3549-1,"")</f>
      </c>
      <c r="K3550">
        <f>MAX(K3549,B3550)</f>
      </c>
      <c r="L3550">
        <f>IF(K3550&gt;0,B3550/K3550-1,"")</f>
      </c>
    </row>
    <row r="3551">
      <c r="A3551">
        <f>NAV!A3551</f>
      </c>
      <c r="B3551">
        <f>NAV!B3551</f>
      </c>
      <c r="C3551">
        <f>IFERROR(LN(B3551/B3550),"")</f>
      </c>
      <c r="D3551">
        <f>IFERROR(A3551-A3550,"")</f>
      </c>
      <c r="E3551">
        <f>IFERROR(D3551/365.25,"")</f>
      </c>
      <c r="F3551" t="inlineStr">
        <is>
          <t/>
        </is>
      </c>
      <c r="G3551" t="inlineStr">
        <is>
          <t/>
        </is>
      </c>
      <c r="H3551" t="inlineStr">
        <is>
          <t/>
        </is>
      </c>
      <c r="I3551">
        <f>IF(D3551&gt;0,C3551/D3551,"")</f>
      </c>
      <c r="J3551">
        <f>IFERROR(B3551/B3550-1,"")</f>
      </c>
      <c r="K3551">
        <f>MAX(K3550,B3551)</f>
      </c>
      <c r="L3551">
        <f>IF(K3551&gt;0,B3551/K3551-1,"")</f>
      </c>
    </row>
    <row r="3552">
      <c r="A3552">
        <f>NAV!A3552</f>
      </c>
      <c r="B3552">
        <f>NAV!B3552</f>
      </c>
      <c r="C3552">
        <f>IFERROR(LN(B3552/B3551),"")</f>
      </c>
      <c r="D3552">
        <f>IFERROR(A3552-A3551,"")</f>
      </c>
      <c r="E3552">
        <f>IFERROR(D3552/365.25,"")</f>
      </c>
      <c r="F3552" t="inlineStr">
        <is>
          <t/>
        </is>
      </c>
      <c r="G3552" t="inlineStr">
        <is>
          <t/>
        </is>
      </c>
      <c r="H3552" t="inlineStr">
        <is>
          <t/>
        </is>
      </c>
      <c r="I3552">
        <f>IF(D3552&gt;0,C3552/D3552,"")</f>
      </c>
      <c r="J3552">
        <f>IFERROR(B3552/B3551-1,"")</f>
      </c>
      <c r="K3552">
        <f>MAX(K3551,B3552)</f>
      </c>
      <c r="L3552">
        <f>IF(K3552&gt;0,B3552/K3552-1,"")</f>
      </c>
    </row>
    <row r="3553">
      <c r="A3553">
        <f>NAV!A3553</f>
      </c>
      <c r="B3553">
        <f>NAV!B3553</f>
      </c>
      <c r="C3553">
        <f>IFERROR(LN(B3553/B3552),"")</f>
      </c>
      <c r="D3553">
        <f>IFERROR(A3553-A3552,"")</f>
      </c>
      <c r="E3553">
        <f>IFERROR(D3553/365.25,"")</f>
      </c>
      <c r="F3553" t="inlineStr">
        <is>
          <t/>
        </is>
      </c>
      <c r="G3553" t="inlineStr">
        <is>
          <t/>
        </is>
      </c>
      <c r="H3553" t="inlineStr">
        <is>
          <t/>
        </is>
      </c>
      <c r="I3553">
        <f>IF(D3553&gt;0,C3553/D3553,"")</f>
      </c>
      <c r="J3553">
        <f>IFERROR(B3553/B3552-1,"")</f>
      </c>
      <c r="K3553">
        <f>MAX(K3552,B3553)</f>
      </c>
      <c r="L3553">
        <f>IF(K3553&gt;0,B3553/K3553-1,"")</f>
      </c>
    </row>
    <row r="3554">
      <c r="A3554">
        <f>NAV!A3554</f>
      </c>
      <c r="B3554">
        <f>NAV!B3554</f>
      </c>
      <c r="C3554">
        <f>IFERROR(LN(B3554/B3553),"")</f>
      </c>
      <c r="D3554">
        <f>IFERROR(A3554-A3553,"")</f>
      </c>
      <c r="E3554">
        <f>IFERROR(D3554/365.25,"")</f>
      </c>
      <c r="F3554" t="inlineStr">
        <is>
          <t/>
        </is>
      </c>
      <c r="G3554" t="inlineStr">
        <is>
          <t/>
        </is>
      </c>
      <c r="H3554" t="inlineStr">
        <is>
          <t/>
        </is>
      </c>
      <c r="I3554">
        <f>IF(D3554&gt;0,C3554/D3554,"")</f>
      </c>
      <c r="J3554">
        <f>IFERROR(B3554/B3553-1,"")</f>
      </c>
      <c r="K3554">
        <f>MAX(K3553,B3554)</f>
      </c>
      <c r="L3554">
        <f>IF(K3554&gt;0,B3554/K3554-1,"")</f>
      </c>
    </row>
    <row r="3555">
      <c r="A3555">
        <f>NAV!A3555</f>
      </c>
      <c r="B3555">
        <f>NAV!B3555</f>
      </c>
      <c r="C3555">
        <f>IFERROR(LN(B3555/B3554),"")</f>
      </c>
      <c r="D3555">
        <f>IFERROR(A3555-A3554,"")</f>
      </c>
      <c r="E3555">
        <f>IFERROR(D3555/365.25,"")</f>
      </c>
      <c r="F3555" t="inlineStr">
        <is>
          <t/>
        </is>
      </c>
      <c r="G3555" t="inlineStr">
        <is>
          <t/>
        </is>
      </c>
      <c r="H3555" t="inlineStr">
        <is>
          <t/>
        </is>
      </c>
      <c r="I3555">
        <f>IF(D3555&gt;0,C3555/D3555,"")</f>
      </c>
      <c r="J3555">
        <f>IFERROR(B3555/B3554-1,"")</f>
      </c>
      <c r="K3555">
        <f>MAX(K3554,B3555)</f>
      </c>
      <c r="L3555">
        <f>IF(K3555&gt;0,B3555/K3555-1,"")</f>
      </c>
    </row>
    <row r="3556">
      <c r="A3556">
        <f>NAV!A3556</f>
      </c>
      <c r="B3556">
        <f>NAV!B3556</f>
      </c>
      <c r="C3556">
        <f>IFERROR(LN(B3556/B3555),"")</f>
      </c>
      <c r="D3556">
        <f>IFERROR(A3556-A3555,"")</f>
      </c>
      <c r="E3556">
        <f>IFERROR(D3556/365.25,"")</f>
      </c>
      <c r="F3556" t="inlineStr">
        <is>
          <t/>
        </is>
      </c>
      <c r="G3556" t="inlineStr">
        <is>
          <t/>
        </is>
      </c>
      <c r="H3556" t="inlineStr">
        <is>
          <t/>
        </is>
      </c>
      <c r="I3556">
        <f>IF(D3556&gt;0,C3556/D3556,"")</f>
      </c>
      <c r="J3556">
        <f>IFERROR(B3556/B3555-1,"")</f>
      </c>
      <c r="K3556">
        <f>MAX(K3555,B3556)</f>
      </c>
      <c r="L3556">
        <f>IF(K3556&gt;0,B3556/K3556-1,"")</f>
      </c>
    </row>
    <row r="3557">
      <c r="A3557">
        <f>NAV!A3557</f>
      </c>
      <c r="B3557">
        <f>NAV!B3557</f>
      </c>
      <c r="C3557">
        <f>IFERROR(LN(B3557/B3556),"")</f>
      </c>
      <c r="D3557">
        <f>IFERROR(A3557-A3556,"")</f>
      </c>
      <c r="E3557">
        <f>IFERROR(D3557/365.25,"")</f>
      </c>
      <c r="F3557" t="inlineStr">
        <is>
          <t/>
        </is>
      </c>
      <c r="G3557" t="inlineStr">
        <is>
          <t/>
        </is>
      </c>
      <c r="H3557" t="inlineStr">
        <is>
          <t/>
        </is>
      </c>
      <c r="I3557">
        <f>IF(D3557&gt;0,C3557/D3557,"")</f>
      </c>
      <c r="J3557">
        <f>IFERROR(B3557/B3556-1,"")</f>
      </c>
      <c r="K3557">
        <f>MAX(K3556,B3557)</f>
      </c>
      <c r="L3557">
        <f>IF(K3557&gt;0,B3557/K3557-1,"")</f>
      </c>
    </row>
    <row r="3558">
      <c r="A3558">
        <f>NAV!A3558</f>
      </c>
      <c r="B3558">
        <f>NAV!B3558</f>
      </c>
      <c r="C3558">
        <f>IFERROR(LN(B3558/B3557),"")</f>
      </c>
      <c r="D3558">
        <f>IFERROR(A3558-A3557,"")</f>
      </c>
      <c r="E3558">
        <f>IFERROR(D3558/365.25,"")</f>
      </c>
      <c r="F3558" t="inlineStr">
        <is>
          <t/>
        </is>
      </c>
      <c r="G3558" t="inlineStr">
        <is>
          <t/>
        </is>
      </c>
      <c r="H3558" t="inlineStr">
        <is>
          <t/>
        </is>
      </c>
      <c r="I3558">
        <f>IF(D3558&gt;0,C3558/D3558,"")</f>
      </c>
      <c r="J3558">
        <f>IFERROR(B3558/B3557-1,"")</f>
      </c>
      <c r="K3558">
        <f>MAX(K3557,B3558)</f>
      </c>
      <c r="L3558">
        <f>IF(K3558&gt;0,B3558/K3558-1,"")</f>
      </c>
    </row>
    <row r="3559">
      <c r="A3559">
        <f>NAV!A3559</f>
      </c>
      <c r="B3559">
        <f>NAV!B3559</f>
      </c>
      <c r="C3559">
        <f>IFERROR(LN(B3559/B3558),"")</f>
      </c>
      <c r="D3559">
        <f>IFERROR(A3559-A3558,"")</f>
      </c>
      <c r="E3559">
        <f>IFERROR(D3559/365.25,"")</f>
      </c>
      <c r="F3559" t="inlineStr">
        <is>
          <t/>
        </is>
      </c>
      <c r="G3559" t="inlineStr">
        <is>
          <t/>
        </is>
      </c>
      <c r="H3559" t="inlineStr">
        <is>
          <t/>
        </is>
      </c>
      <c r="I3559">
        <f>IF(D3559&gt;0,C3559/D3559,"")</f>
      </c>
      <c r="J3559">
        <f>IFERROR(B3559/B3558-1,"")</f>
      </c>
      <c r="K3559">
        <f>MAX(K3558,B3559)</f>
      </c>
      <c r="L3559">
        <f>IF(K3559&gt;0,B3559/K3559-1,"")</f>
      </c>
    </row>
    <row r="3560">
      <c r="A3560">
        <f>NAV!A3560</f>
      </c>
      <c r="B3560">
        <f>NAV!B3560</f>
      </c>
      <c r="C3560">
        <f>IFERROR(LN(B3560/B3559),"")</f>
      </c>
      <c r="D3560">
        <f>IFERROR(A3560-A3559,"")</f>
      </c>
      <c r="E3560">
        <f>IFERROR(D3560/365.25,"")</f>
      </c>
      <c r="F3560" t="inlineStr">
        <is>
          <t/>
        </is>
      </c>
      <c r="G3560" t="inlineStr">
        <is>
          <t/>
        </is>
      </c>
      <c r="H3560" t="inlineStr">
        <is>
          <t/>
        </is>
      </c>
      <c r="I3560">
        <f>IF(D3560&gt;0,C3560/D3560,"")</f>
      </c>
      <c r="J3560">
        <f>IFERROR(B3560/B3559-1,"")</f>
      </c>
      <c r="K3560">
        <f>MAX(K3559,B3560)</f>
      </c>
      <c r="L3560">
        <f>IF(K3560&gt;0,B3560/K3560-1,"")</f>
      </c>
    </row>
    <row r="3561">
      <c r="A3561">
        <f>NAV!A3561</f>
      </c>
      <c r="B3561">
        <f>NAV!B3561</f>
      </c>
      <c r="C3561">
        <f>IFERROR(LN(B3561/B3560),"")</f>
      </c>
      <c r="D3561">
        <f>IFERROR(A3561-A3560,"")</f>
      </c>
      <c r="E3561">
        <f>IFERROR(D3561/365.25,"")</f>
      </c>
      <c r="F3561" t="inlineStr">
        <is>
          <t/>
        </is>
      </c>
      <c r="G3561" t="inlineStr">
        <is>
          <t/>
        </is>
      </c>
      <c r="H3561" t="inlineStr">
        <is>
          <t/>
        </is>
      </c>
      <c r="I3561">
        <f>IF(D3561&gt;0,C3561/D3561,"")</f>
      </c>
      <c r="J3561">
        <f>IFERROR(B3561/B3560-1,"")</f>
      </c>
      <c r="K3561">
        <f>MAX(K3560,B3561)</f>
      </c>
      <c r="L3561">
        <f>IF(K3561&gt;0,B3561/K3561-1,"")</f>
      </c>
    </row>
    <row r="3562">
      <c r="A3562">
        <f>NAV!A3562</f>
      </c>
      <c r="B3562">
        <f>NAV!B3562</f>
      </c>
      <c r="C3562">
        <f>IFERROR(LN(B3562/B3561),"")</f>
      </c>
      <c r="D3562">
        <f>IFERROR(A3562-A3561,"")</f>
      </c>
      <c r="E3562">
        <f>IFERROR(D3562/365.25,"")</f>
      </c>
      <c r="F3562" t="inlineStr">
        <is>
          <t/>
        </is>
      </c>
      <c r="G3562" t="inlineStr">
        <is>
          <t/>
        </is>
      </c>
      <c r="H3562" t="inlineStr">
        <is>
          <t/>
        </is>
      </c>
      <c r="I3562">
        <f>IF(D3562&gt;0,C3562/D3562,"")</f>
      </c>
      <c r="J3562">
        <f>IFERROR(B3562/B3561-1,"")</f>
      </c>
      <c r="K3562">
        <f>MAX(K3561,B3562)</f>
      </c>
      <c r="L3562">
        <f>IF(K3562&gt;0,B3562/K3562-1,"")</f>
      </c>
    </row>
    <row r="3563">
      <c r="A3563">
        <f>NAV!A3563</f>
      </c>
      <c r="B3563">
        <f>NAV!B3563</f>
      </c>
      <c r="C3563">
        <f>IFERROR(LN(B3563/B3562),"")</f>
      </c>
      <c r="D3563">
        <f>IFERROR(A3563-A3562,"")</f>
      </c>
      <c r="E3563">
        <f>IFERROR(D3563/365.25,"")</f>
      </c>
      <c r="F3563" t="inlineStr">
        <is>
          <t/>
        </is>
      </c>
      <c r="G3563" t="inlineStr">
        <is>
          <t/>
        </is>
      </c>
      <c r="H3563" t="inlineStr">
        <is>
          <t/>
        </is>
      </c>
      <c r="I3563">
        <f>IF(D3563&gt;0,C3563/D3563,"")</f>
      </c>
      <c r="J3563">
        <f>IFERROR(B3563/B3562-1,"")</f>
      </c>
      <c r="K3563">
        <f>MAX(K3562,B3563)</f>
      </c>
      <c r="L3563">
        <f>IF(K3563&gt;0,B3563/K3563-1,"")</f>
      </c>
    </row>
    <row r="3564">
      <c r="A3564">
        <f>NAV!A3564</f>
      </c>
      <c r="B3564">
        <f>NAV!B3564</f>
      </c>
      <c r="C3564">
        <f>IFERROR(LN(B3564/B3563),"")</f>
      </c>
      <c r="D3564">
        <f>IFERROR(A3564-A3563,"")</f>
      </c>
      <c r="E3564">
        <f>IFERROR(D3564/365.25,"")</f>
      </c>
      <c r="F3564" t="inlineStr">
        <is>
          <t/>
        </is>
      </c>
      <c r="G3564" t="inlineStr">
        <is>
          <t/>
        </is>
      </c>
      <c r="H3564" t="inlineStr">
        <is>
          <t/>
        </is>
      </c>
      <c r="I3564">
        <f>IF(D3564&gt;0,C3564/D3564,"")</f>
      </c>
      <c r="J3564">
        <f>IFERROR(B3564/B3563-1,"")</f>
      </c>
      <c r="K3564">
        <f>MAX(K3563,B3564)</f>
      </c>
      <c r="L3564">
        <f>IF(K3564&gt;0,B3564/K3564-1,"")</f>
      </c>
    </row>
    <row r="3565">
      <c r="A3565">
        <f>NAV!A3565</f>
      </c>
      <c r="B3565">
        <f>NAV!B3565</f>
      </c>
      <c r="C3565">
        <f>IFERROR(LN(B3565/B3564),"")</f>
      </c>
      <c r="D3565">
        <f>IFERROR(A3565-A3564,"")</f>
      </c>
      <c r="E3565">
        <f>IFERROR(D3565/365.25,"")</f>
      </c>
      <c r="F3565" t="inlineStr">
        <is>
          <t/>
        </is>
      </c>
      <c r="G3565" t="inlineStr">
        <is>
          <t/>
        </is>
      </c>
      <c r="H3565" t="inlineStr">
        <is>
          <t/>
        </is>
      </c>
      <c r="I3565">
        <f>IF(D3565&gt;0,C3565/D3565,"")</f>
      </c>
      <c r="J3565">
        <f>IFERROR(B3565/B3564-1,"")</f>
      </c>
      <c r="K3565">
        <f>MAX(K3564,B3565)</f>
      </c>
      <c r="L3565">
        <f>IF(K3565&gt;0,B3565/K3565-1,"")</f>
      </c>
    </row>
    <row r="3566">
      <c r="A3566">
        <f>NAV!A3566</f>
      </c>
      <c r="B3566">
        <f>NAV!B3566</f>
      </c>
      <c r="C3566">
        <f>IFERROR(LN(B3566/B3565),"")</f>
      </c>
      <c r="D3566">
        <f>IFERROR(A3566-A3565,"")</f>
      </c>
      <c r="E3566">
        <f>IFERROR(D3566/365.25,"")</f>
      </c>
      <c r="F3566" t="inlineStr">
        <is>
          <t/>
        </is>
      </c>
      <c r="G3566" t="inlineStr">
        <is>
          <t/>
        </is>
      </c>
      <c r="H3566" t="inlineStr">
        <is>
          <t/>
        </is>
      </c>
      <c r="I3566">
        <f>IF(D3566&gt;0,C3566/D3566,"")</f>
      </c>
      <c r="J3566">
        <f>IFERROR(B3566/B3565-1,"")</f>
      </c>
      <c r="K3566">
        <f>MAX(K3565,B3566)</f>
      </c>
      <c r="L3566">
        <f>IF(K3566&gt;0,B3566/K3566-1,"")</f>
      </c>
    </row>
    <row r="3567">
      <c r="A3567">
        <f>NAV!A3567</f>
      </c>
      <c r="B3567">
        <f>NAV!B3567</f>
      </c>
      <c r="C3567">
        <f>IFERROR(LN(B3567/B3566),"")</f>
      </c>
      <c r="D3567">
        <f>IFERROR(A3567-A3566,"")</f>
      </c>
      <c r="E3567">
        <f>IFERROR(D3567/365.25,"")</f>
      </c>
      <c r="F3567" t="inlineStr">
        <is>
          <t/>
        </is>
      </c>
      <c r="G3567" t="inlineStr">
        <is>
          <t/>
        </is>
      </c>
      <c r="H3567" t="inlineStr">
        <is>
          <t/>
        </is>
      </c>
      <c r="I3567">
        <f>IF(D3567&gt;0,C3567/D3567,"")</f>
      </c>
      <c r="J3567">
        <f>IFERROR(B3567/B3566-1,"")</f>
      </c>
      <c r="K3567">
        <f>MAX(K3566,B3567)</f>
      </c>
      <c r="L3567">
        <f>IF(K3567&gt;0,B3567/K3567-1,"")</f>
      </c>
    </row>
    <row r="3568">
      <c r="A3568">
        <f>NAV!A3568</f>
      </c>
      <c r="B3568">
        <f>NAV!B3568</f>
      </c>
      <c r="C3568">
        <f>IFERROR(LN(B3568/B3567),"")</f>
      </c>
      <c r="D3568">
        <f>IFERROR(A3568-A3567,"")</f>
      </c>
      <c r="E3568">
        <f>IFERROR(D3568/365.25,"")</f>
      </c>
      <c r="F3568" t="inlineStr">
        <is>
          <t/>
        </is>
      </c>
      <c r="G3568" t="inlineStr">
        <is>
          <t/>
        </is>
      </c>
      <c r="H3568" t="inlineStr">
        <is>
          <t/>
        </is>
      </c>
      <c r="I3568">
        <f>IF(D3568&gt;0,C3568/D3568,"")</f>
      </c>
      <c r="J3568">
        <f>IFERROR(B3568/B3567-1,"")</f>
      </c>
      <c r="K3568">
        <f>MAX(K3567,B3568)</f>
      </c>
      <c r="L3568">
        <f>IF(K3568&gt;0,B3568/K3568-1,"")</f>
      </c>
    </row>
    <row r="3569">
      <c r="A3569">
        <f>NAV!A3569</f>
      </c>
      <c r="B3569">
        <f>NAV!B3569</f>
      </c>
      <c r="C3569">
        <f>IFERROR(LN(B3569/B3568),"")</f>
      </c>
      <c r="D3569">
        <f>IFERROR(A3569-A3568,"")</f>
      </c>
      <c r="E3569">
        <f>IFERROR(D3569/365.25,"")</f>
      </c>
      <c r="F3569" t="inlineStr">
        <is>
          <t/>
        </is>
      </c>
      <c r="G3569" t="inlineStr">
        <is>
          <t/>
        </is>
      </c>
      <c r="H3569" t="inlineStr">
        <is>
          <t/>
        </is>
      </c>
      <c r="I3569">
        <f>IF(D3569&gt;0,C3569/D3569,"")</f>
      </c>
      <c r="J3569">
        <f>IFERROR(B3569/B3568-1,"")</f>
      </c>
      <c r="K3569">
        <f>MAX(K3568,B3569)</f>
      </c>
      <c r="L3569">
        <f>IF(K3569&gt;0,B3569/K3569-1,"")</f>
      </c>
    </row>
    <row r="3570">
      <c r="A3570">
        <f>NAV!A3570</f>
      </c>
      <c r="B3570">
        <f>NAV!B3570</f>
      </c>
      <c r="C3570">
        <f>IFERROR(LN(B3570/B3569),"")</f>
      </c>
      <c r="D3570">
        <f>IFERROR(A3570-A3569,"")</f>
      </c>
      <c r="E3570">
        <f>IFERROR(D3570/365.25,"")</f>
      </c>
      <c r="F3570" t="inlineStr">
        <is>
          <t/>
        </is>
      </c>
      <c r="G3570" t="inlineStr">
        <is>
          <t/>
        </is>
      </c>
      <c r="H3570" t="inlineStr">
        <is>
          <t/>
        </is>
      </c>
      <c r="I3570">
        <f>IF(D3570&gt;0,C3570/D3570,"")</f>
      </c>
      <c r="J3570">
        <f>IFERROR(B3570/B3569-1,"")</f>
      </c>
      <c r="K3570">
        <f>MAX(K3569,B3570)</f>
      </c>
      <c r="L3570">
        <f>IF(K3570&gt;0,B3570/K3570-1,"")</f>
      </c>
    </row>
    <row r="3571">
      <c r="A3571">
        <f>NAV!A3571</f>
      </c>
      <c r="B3571">
        <f>NAV!B3571</f>
      </c>
      <c r="C3571">
        <f>IFERROR(LN(B3571/B3570),"")</f>
      </c>
      <c r="D3571">
        <f>IFERROR(A3571-A3570,"")</f>
      </c>
      <c r="E3571">
        <f>IFERROR(D3571/365.25,"")</f>
      </c>
      <c r="F3571" t="inlineStr">
        <is>
          <t/>
        </is>
      </c>
      <c r="G3571" t="inlineStr">
        <is>
          <t/>
        </is>
      </c>
      <c r="H3571" t="inlineStr">
        <is>
          <t/>
        </is>
      </c>
      <c r="I3571">
        <f>IF(D3571&gt;0,C3571/D3571,"")</f>
      </c>
      <c r="J3571">
        <f>IFERROR(B3571/B3570-1,"")</f>
      </c>
      <c r="K3571">
        <f>MAX(K3570,B3571)</f>
      </c>
      <c r="L3571">
        <f>IF(K3571&gt;0,B3571/K3571-1,"")</f>
      </c>
    </row>
    <row r="3572">
      <c r="A3572">
        <f>NAV!A3572</f>
      </c>
      <c r="B3572">
        <f>NAV!B3572</f>
      </c>
      <c r="C3572">
        <f>IFERROR(LN(B3572/B3571),"")</f>
      </c>
      <c r="D3572">
        <f>IFERROR(A3572-A3571,"")</f>
      </c>
      <c r="E3572">
        <f>IFERROR(D3572/365.25,"")</f>
      </c>
      <c r="F3572" t="inlineStr">
        <is>
          <t/>
        </is>
      </c>
      <c r="G3572" t="inlineStr">
        <is>
          <t/>
        </is>
      </c>
      <c r="H3572" t="inlineStr">
        <is>
          <t/>
        </is>
      </c>
      <c r="I3572">
        <f>IF(D3572&gt;0,C3572/D3572,"")</f>
      </c>
      <c r="J3572">
        <f>IFERROR(B3572/B3571-1,"")</f>
      </c>
      <c r="K3572">
        <f>MAX(K3571,B3572)</f>
      </c>
      <c r="L3572">
        <f>IF(K3572&gt;0,B3572/K3572-1,"")</f>
      </c>
    </row>
    <row r="3573">
      <c r="A3573">
        <f>NAV!A3573</f>
      </c>
      <c r="B3573">
        <f>NAV!B3573</f>
      </c>
      <c r="C3573">
        <f>IFERROR(LN(B3573/B3572),"")</f>
      </c>
      <c r="D3573">
        <f>IFERROR(A3573-A3572,"")</f>
      </c>
      <c r="E3573">
        <f>IFERROR(D3573/365.25,"")</f>
      </c>
      <c r="F3573" t="inlineStr">
        <is>
          <t/>
        </is>
      </c>
      <c r="G3573" t="inlineStr">
        <is>
          <t/>
        </is>
      </c>
      <c r="H3573" t="inlineStr">
        <is>
          <t/>
        </is>
      </c>
      <c r="I3573">
        <f>IF(D3573&gt;0,C3573/D3573,"")</f>
      </c>
      <c r="J3573">
        <f>IFERROR(B3573/B3572-1,"")</f>
      </c>
      <c r="K3573">
        <f>MAX(K3572,B3573)</f>
      </c>
      <c r="L3573">
        <f>IF(K3573&gt;0,B3573/K3573-1,"")</f>
      </c>
    </row>
    <row r="3574">
      <c r="A3574">
        <f>NAV!A3574</f>
      </c>
      <c r="B3574">
        <f>NAV!B3574</f>
      </c>
      <c r="C3574">
        <f>IFERROR(LN(B3574/B3573),"")</f>
      </c>
      <c r="D3574">
        <f>IFERROR(A3574-A3573,"")</f>
      </c>
      <c r="E3574">
        <f>IFERROR(D3574/365.25,"")</f>
      </c>
      <c r="F3574" t="inlineStr">
        <is>
          <t/>
        </is>
      </c>
      <c r="G3574" t="inlineStr">
        <is>
          <t/>
        </is>
      </c>
      <c r="H3574" t="inlineStr">
        <is>
          <t/>
        </is>
      </c>
      <c r="I3574">
        <f>IF(D3574&gt;0,C3574/D3574,"")</f>
      </c>
      <c r="J3574">
        <f>IFERROR(B3574/B3573-1,"")</f>
      </c>
      <c r="K3574">
        <f>MAX(K3573,B3574)</f>
      </c>
      <c r="L3574">
        <f>IF(K3574&gt;0,B3574/K3574-1,"")</f>
      </c>
    </row>
    <row r="3575">
      <c r="A3575">
        <f>NAV!A3575</f>
      </c>
      <c r="B3575">
        <f>NAV!B3575</f>
      </c>
      <c r="C3575">
        <f>IFERROR(LN(B3575/B3574),"")</f>
      </c>
      <c r="D3575">
        <f>IFERROR(A3575-A3574,"")</f>
      </c>
      <c r="E3575">
        <f>IFERROR(D3575/365.25,"")</f>
      </c>
      <c r="F3575" t="inlineStr">
        <is>
          <t/>
        </is>
      </c>
      <c r="G3575" t="inlineStr">
        <is>
          <t/>
        </is>
      </c>
      <c r="H3575" t="inlineStr">
        <is>
          <t/>
        </is>
      </c>
      <c r="I3575">
        <f>IF(D3575&gt;0,C3575/D3575,"")</f>
      </c>
      <c r="J3575">
        <f>IFERROR(B3575/B3574-1,"")</f>
      </c>
      <c r="K3575">
        <f>MAX(K3574,B3575)</f>
      </c>
      <c r="L3575">
        <f>IF(K3575&gt;0,B3575/K3575-1,"")</f>
      </c>
    </row>
    <row r="3576">
      <c r="A3576">
        <f>NAV!A3576</f>
      </c>
      <c r="B3576">
        <f>NAV!B3576</f>
      </c>
      <c r="C3576">
        <f>IFERROR(LN(B3576/B3575),"")</f>
      </c>
      <c r="D3576">
        <f>IFERROR(A3576-A3575,"")</f>
      </c>
      <c r="E3576">
        <f>IFERROR(D3576/365.25,"")</f>
      </c>
      <c r="F3576" t="inlineStr">
        <is>
          <t/>
        </is>
      </c>
      <c r="G3576" t="inlineStr">
        <is>
          <t/>
        </is>
      </c>
      <c r="H3576" t="inlineStr">
        <is>
          <t/>
        </is>
      </c>
      <c r="I3576">
        <f>IF(D3576&gt;0,C3576/D3576,"")</f>
      </c>
      <c r="J3576">
        <f>IFERROR(B3576/B3575-1,"")</f>
      </c>
      <c r="K3576">
        <f>MAX(K3575,B3576)</f>
      </c>
      <c r="L3576">
        <f>IF(K3576&gt;0,B3576/K3576-1,"")</f>
      </c>
    </row>
    <row r="3577">
      <c r="A3577">
        <f>NAV!A3577</f>
      </c>
      <c r="B3577">
        <f>NAV!B3577</f>
      </c>
      <c r="C3577">
        <f>IFERROR(LN(B3577/B3576),"")</f>
      </c>
      <c r="D3577">
        <f>IFERROR(A3577-A3576,"")</f>
      </c>
      <c r="E3577">
        <f>IFERROR(D3577/365.25,"")</f>
      </c>
      <c r="F3577" t="inlineStr">
        <is>
          <t/>
        </is>
      </c>
      <c r="G3577" t="inlineStr">
        <is>
          <t/>
        </is>
      </c>
      <c r="H3577" t="inlineStr">
        <is>
          <t/>
        </is>
      </c>
      <c r="I3577">
        <f>IF(D3577&gt;0,C3577/D3577,"")</f>
      </c>
      <c r="J3577">
        <f>IFERROR(B3577/B3576-1,"")</f>
      </c>
      <c r="K3577">
        <f>MAX(K3576,B3577)</f>
      </c>
      <c r="L3577">
        <f>IF(K3577&gt;0,B3577/K3577-1,"")</f>
      </c>
    </row>
    <row r="3578">
      <c r="A3578">
        <f>NAV!A3578</f>
      </c>
      <c r="B3578">
        <f>NAV!B3578</f>
      </c>
      <c r="C3578">
        <f>IFERROR(LN(B3578/B3577),"")</f>
      </c>
      <c r="D3578">
        <f>IFERROR(A3578-A3577,"")</f>
      </c>
      <c r="E3578">
        <f>IFERROR(D3578/365.25,"")</f>
      </c>
      <c r="F3578" t="inlineStr">
        <is>
          <t/>
        </is>
      </c>
      <c r="G3578" t="inlineStr">
        <is>
          <t/>
        </is>
      </c>
      <c r="H3578" t="inlineStr">
        <is>
          <t/>
        </is>
      </c>
      <c r="I3578">
        <f>IF(D3578&gt;0,C3578/D3578,"")</f>
      </c>
      <c r="J3578">
        <f>IFERROR(B3578/B3577-1,"")</f>
      </c>
      <c r="K3578">
        <f>MAX(K3577,B3578)</f>
      </c>
      <c r="L3578">
        <f>IF(K3578&gt;0,B3578/K3578-1,"")</f>
      </c>
    </row>
    <row r="3579">
      <c r="A3579">
        <f>NAV!A3579</f>
      </c>
      <c r="B3579">
        <f>NAV!B3579</f>
      </c>
      <c r="C3579">
        <f>IFERROR(LN(B3579/B3578),"")</f>
      </c>
      <c r="D3579">
        <f>IFERROR(A3579-A3578,"")</f>
      </c>
      <c r="E3579">
        <f>IFERROR(D3579/365.25,"")</f>
      </c>
      <c r="F3579" t="inlineStr">
        <is>
          <t/>
        </is>
      </c>
      <c r="G3579" t="inlineStr">
        <is>
          <t/>
        </is>
      </c>
      <c r="H3579" t="inlineStr">
        <is>
          <t/>
        </is>
      </c>
      <c r="I3579">
        <f>IF(D3579&gt;0,C3579/D3579,"")</f>
      </c>
      <c r="J3579">
        <f>IFERROR(B3579/B3578-1,"")</f>
      </c>
      <c r="K3579">
        <f>MAX(K3578,B3579)</f>
      </c>
      <c r="L3579">
        <f>IF(K3579&gt;0,B3579/K3579-1,"")</f>
      </c>
    </row>
    <row r="3580">
      <c r="A3580">
        <f>NAV!A3580</f>
      </c>
      <c r="B3580">
        <f>NAV!B3580</f>
      </c>
      <c r="C3580">
        <f>IFERROR(LN(B3580/B3579),"")</f>
      </c>
      <c r="D3580">
        <f>IFERROR(A3580-A3579,"")</f>
      </c>
      <c r="E3580">
        <f>IFERROR(D3580/365.25,"")</f>
      </c>
      <c r="F3580" t="inlineStr">
        <is>
          <t/>
        </is>
      </c>
      <c r="G3580" t="inlineStr">
        <is>
          <t/>
        </is>
      </c>
      <c r="H3580" t="inlineStr">
        <is>
          <t/>
        </is>
      </c>
      <c r="I3580">
        <f>IF(D3580&gt;0,C3580/D3580,"")</f>
      </c>
      <c r="J3580">
        <f>IFERROR(B3580/B3579-1,"")</f>
      </c>
      <c r="K3580">
        <f>MAX(K3579,B3580)</f>
      </c>
      <c r="L3580">
        <f>IF(K3580&gt;0,B3580/K3580-1,"")</f>
      </c>
    </row>
    <row r="3581">
      <c r="A3581">
        <f>NAV!A3581</f>
      </c>
      <c r="B3581">
        <f>NAV!B3581</f>
      </c>
      <c r="C3581">
        <f>IFERROR(LN(B3581/B3580),"")</f>
      </c>
      <c r="D3581">
        <f>IFERROR(A3581-A3580,"")</f>
      </c>
      <c r="E3581">
        <f>IFERROR(D3581/365.25,"")</f>
      </c>
      <c r="F3581" t="inlineStr">
        <is>
          <t/>
        </is>
      </c>
      <c r="G3581" t="inlineStr">
        <is>
          <t/>
        </is>
      </c>
      <c r="H3581" t="inlineStr">
        <is>
          <t/>
        </is>
      </c>
      <c r="I3581">
        <f>IF(D3581&gt;0,C3581/D3581,"")</f>
      </c>
      <c r="J3581">
        <f>IFERROR(B3581/B3580-1,"")</f>
      </c>
      <c r="K3581">
        <f>MAX(K3580,B3581)</f>
      </c>
      <c r="L3581">
        <f>IF(K3581&gt;0,B3581/K3581-1,"")</f>
      </c>
    </row>
    <row r="3582">
      <c r="A3582">
        <f>NAV!A3582</f>
      </c>
      <c r="B3582">
        <f>NAV!B3582</f>
      </c>
      <c r="C3582">
        <f>IFERROR(LN(B3582/B3581),"")</f>
      </c>
      <c r="D3582">
        <f>IFERROR(A3582-A3581,"")</f>
      </c>
      <c r="E3582">
        <f>IFERROR(D3582/365.25,"")</f>
      </c>
      <c r="F3582" t="inlineStr">
        <is>
          <t/>
        </is>
      </c>
      <c r="G3582" t="inlineStr">
        <is>
          <t/>
        </is>
      </c>
      <c r="H3582" t="inlineStr">
        <is>
          <t/>
        </is>
      </c>
      <c r="I3582">
        <f>IF(D3582&gt;0,C3582/D3582,"")</f>
      </c>
      <c r="J3582">
        <f>IFERROR(B3582/B3581-1,"")</f>
      </c>
      <c r="K3582">
        <f>MAX(K3581,B3582)</f>
      </c>
      <c r="L3582">
        <f>IF(K3582&gt;0,B3582/K3582-1,"")</f>
      </c>
    </row>
    <row r="3583">
      <c r="A3583">
        <f>NAV!A3583</f>
      </c>
      <c r="B3583">
        <f>NAV!B3583</f>
      </c>
      <c r="C3583">
        <f>IFERROR(LN(B3583/B3582),"")</f>
      </c>
      <c r="D3583">
        <f>IFERROR(A3583-A3582,"")</f>
      </c>
      <c r="E3583">
        <f>IFERROR(D3583/365.25,"")</f>
      </c>
      <c r="F3583" t="inlineStr">
        <is>
          <t/>
        </is>
      </c>
      <c r="G3583" t="inlineStr">
        <is>
          <t/>
        </is>
      </c>
      <c r="H3583" t="inlineStr">
        <is>
          <t/>
        </is>
      </c>
      <c r="I3583">
        <f>IF(D3583&gt;0,C3583/D3583,"")</f>
      </c>
      <c r="J3583">
        <f>IFERROR(B3583/B3582-1,"")</f>
      </c>
      <c r="K3583">
        <f>MAX(K3582,B3583)</f>
      </c>
      <c r="L3583">
        <f>IF(K3583&gt;0,B3583/K3583-1,"")</f>
      </c>
    </row>
    <row r="3584">
      <c r="A3584">
        <f>NAV!A3584</f>
      </c>
      <c r="B3584">
        <f>NAV!B3584</f>
      </c>
      <c r="C3584">
        <f>IFERROR(LN(B3584/B3583),"")</f>
      </c>
      <c r="D3584">
        <f>IFERROR(A3584-A3583,"")</f>
      </c>
      <c r="E3584">
        <f>IFERROR(D3584/365.25,"")</f>
      </c>
      <c r="F3584" t="inlineStr">
        <is>
          <t/>
        </is>
      </c>
      <c r="G3584" t="inlineStr">
        <is>
          <t/>
        </is>
      </c>
      <c r="H3584" t="inlineStr">
        <is>
          <t/>
        </is>
      </c>
      <c r="I3584">
        <f>IF(D3584&gt;0,C3584/D3584,"")</f>
      </c>
      <c r="J3584">
        <f>IFERROR(B3584/B3583-1,"")</f>
      </c>
      <c r="K3584">
        <f>MAX(K3583,B3584)</f>
      </c>
      <c r="L3584">
        <f>IF(K3584&gt;0,B3584/K3584-1,"")</f>
      </c>
    </row>
    <row r="3585">
      <c r="A3585">
        <f>NAV!A3585</f>
      </c>
      <c r="B3585">
        <f>NAV!B3585</f>
      </c>
      <c r="C3585">
        <f>IFERROR(LN(B3585/B3584),"")</f>
      </c>
      <c r="D3585">
        <f>IFERROR(A3585-A3584,"")</f>
      </c>
      <c r="E3585">
        <f>IFERROR(D3585/365.25,"")</f>
      </c>
      <c r="F3585" t="inlineStr">
        <is>
          <t/>
        </is>
      </c>
      <c r="G3585" t="inlineStr">
        <is>
          <t/>
        </is>
      </c>
      <c r="H3585" t="inlineStr">
        <is>
          <t/>
        </is>
      </c>
      <c r="I3585">
        <f>IF(D3585&gt;0,C3585/D3585,"")</f>
      </c>
      <c r="J3585">
        <f>IFERROR(B3585/B3584-1,"")</f>
      </c>
      <c r="K3585">
        <f>MAX(K3584,B3585)</f>
      </c>
      <c r="L3585">
        <f>IF(K3585&gt;0,B3585/K3585-1,"")</f>
      </c>
    </row>
    <row r="3586">
      <c r="A3586">
        <f>NAV!A3586</f>
      </c>
      <c r="B3586">
        <f>NAV!B3586</f>
      </c>
      <c r="C3586">
        <f>IFERROR(LN(B3586/B3585),"")</f>
      </c>
      <c r="D3586">
        <f>IFERROR(A3586-A3585,"")</f>
      </c>
      <c r="E3586">
        <f>IFERROR(D3586/365.25,"")</f>
      </c>
      <c r="F3586" t="inlineStr">
        <is>
          <t/>
        </is>
      </c>
      <c r="G3586" t="inlineStr">
        <is>
          <t/>
        </is>
      </c>
      <c r="H3586" t="inlineStr">
        <is>
          <t/>
        </is>
      </c>
      <c r="I3586">
        <f>IF(D3586&gt;0,C3586/D3586,"")</f>
      </c>
      <c r="J3586">
        <f>IFERROR(B3586/B3585-1,"")</f>
      </c>
      <c r="K3586">
        <f>MAX(K3585,B3586)</f>
      </c>
      <c r="L3586">
        <f>IF(K3586&gt;0,B3586/K3586-1,"")</f>
      </c>
    </row>
    <row r="3587">
      <c r="A3587">
        <f>NAV!A3587</f>
      </c>
      <c r="B3587">
        <f>NAV!B3587</f>
      </c>
      <c r="C3587">
        <f>IFERROR(LN(B3587/B3586),"")</f>
      </c>
      <c r="D3587">
        <f>IFERROR(A3587-A3586,"")</f>
      </c>
      <c r="E3587">
        <f>IFERROR(D3587/365.25,"")</f>
      </c>
      <c r="F3587" t="inlineStr">
        <is>
          <t/>
        </is>
      </c>
      <c r="G3587" t="inlineStr">
        <is>
          <t/>
        </is>
      </c>
      <c r="H3587" t="inlineStr">
        <is>
          <t/>
        </is>
      </c>
      <c r="I3587">
        <f>IF(D3587&gt;0,C3587/D3587,"")</f>
      </c>
      <c r="J3587">
        <f>IFERROR(B3587/B3586-1,"")</f>
      </c>
      <c r="K3587">
        <f>MAX(K3586,B3587)</f>
      </c>
      <c r="L3587">
        <f>IF(K3587&gt;0,B3587/K3587-1,"")</f>
      </c>
    </row>
    <row r="3588">
      <c r="A3588">
        <f>NAV!A3588</f>
      </c>
      <c r="B3588">
        <f>NAV!B3588</f>
      </c>
      <c r="C3588">
        <f>IFERROR(LN(B3588/B3587),"")</f>
      </c>
      <c r="D3588">
        <f>IFERROR(A3588-A3587,"")</f>
      </c>
      <c r="E3588">
        <f>IFERROR(D3588/365.25,"")</f>
      </c>
      <c r="F3588" t="inlineStr">
        <is>
          <t/>
        </is>
      </c>
      <c r="G3588" t="inlineStr">
        <is>
          <t/>
        </is>
      </c>
      <c r="H3588" t="inlineStr">
        <is>
          <t/>
        </is>
      </c>
      <c r="I3588">
        <f>IF(D3588&gt;0,C3588/D3588,"")</f>
      </c>
      <c r="J3588">
        <f>IFERROR(B3588/B3587-1,"")</f>
      </c>
      <c r="K3588">
        <f>MAX(K3587,B3588)</f>
      </c>
      <c r="L3588">
        <f>IF(K3588&gt;0,B3588/K3588-1,"")</f>
      </c>
    </row>
    <row r="3589">
      <c r="A3589">
        <f>NAV!A3589</f>
      </c>
      <c r="B3589">
        <f>NAV!B3589</f>
      </c>
      <c r="C3589">
        <f>IFERROR(LN(B3589/B3588),"")</f>
      </c>
      <c r="D3589">
        <f>IFERROR(A3589-A3588,"")</f>
      </c>
      <c r="E3589">
        <f>IFERROR(D3589/365.25,"")</f>
      </c>
      <c r="F3589" t="inlineStr">
        <is>
          <t/>
        </is>
      </c>
      <c r="G3589" t="inlineStr">
        <is>
          <t/>
        </is>
      </c>
      <c r="H3589" t="inlineStr">
        <is>
          <t/>
        </is>
      </c>
      <c r="I3589">
        <f>IF(D3589&gt;0,C3589/D3589,"")</f>
      </c>
      <c r="J3589">
        <f>IFERROR(B3589/B3588-1,"")</f>
      </c>
      <c r="K3589">
        <f>MAX(K3588,B3589)</f>
      </c>
      <c r="L3589">
        <f>IF(K3589&gt;0,B3589/K3589-1,"")</f>
      </c>
    </row>
    <row r="3590">
      <c r="A3590">
        <f>NAV!A3590</f>
      </c>
      <c r="B3590">
        <f>NAV!B3590</f>
      </c>
      <c r="C3590">
        <f>IFERROR(LN(B3590/B3589),"")</f>
      </c>
      <c r="D3590">
        <f>IFERROR(A3590-A3589,"")</f>
      </c>
      <c r="E3590">
        <f>IFERROR(D3590/365.25,"")</f>
      </c>
      <c r="F3590" t="inlineStr">
        <is>
          <t/>
        </is>
      </c>
      <c r="G3590" t="inlineStr">
        <is>
          <t/>
        </is>
      </c>
      <c r="H3590" t="inlineStr">
        <is>
          <t/>
        </is>
      </c>
      <c r="I3590">
        <f>IF(D3590&gt;0,C3590/D3590,"")</f>
      </c>
      <c r="J3590">
        <f>IFERROR(B3590/B3589-1,"")</f>
      </c>
      <c r="K3590">
        <f>MAX(K3589,B3590)</f>
      </c>
      <c r="L3590">
        <f>IF(K3590&gt;0,B3590/K3590-1,"")</f>
      </c>
    </row>
    <row r="3591">
      <c r="A3591">
        <f>NAV!A3591</f>
      </c>
      <c r="B3591">
        <f>NAV!B3591</f>
      </c>
      <c r="C3591">
        <f>IFERROR(LN(B3591/B3590),"")</f>
      </c>
      <c r="D3591">
        <f>IFERROR(A3591-A3590,"")</f>
      </c>
      <c r="E3591">
        <f>IFERROR(D3591/365.25,"")</f>
      </c>
      <c r="F3591" t="inlineStr">
        <is>
          <t/>
        </is>
      </c>
      <c r="G3591" t="inlineStr">
        <is>
          <t/>
        </is>
      </c>
      <c r="H3591" t="inlineStr">
        <is>
          <t/>
        </is>
      </c>
      <c r="I3591">
        <f>IF(D3591&gt;0,C3591/D3591,"")</f>
      </c>
      <c r="J3591">
        <f>IFERROR(B3591/B3590-1,"")</f>
      </c>
      <c r="K3591">
        <f>MAX(K3590,B3591)</f>
      </c>
      <c r="L3591">
        <f>IF(K3591&gt;0,B3591/K3591-1,"")</f>
      </c>
    </row>
    <row r="3592">
      <c r="A3592">
        <f>NAV!A3592</f>
      </c>
      <c r="B3592">
        <f>NAV!B3592</f>
      </c>
      <c r="C3592">
        <f>IFERROR(LN(B3592/B3591),"")</f>
      </c>
      <c r="D3592">
        <f>IFERROR(A3592-A3591,"")</f>
      </c>
      <c r="E3592">
        <f>IFERROR(D3592/365.25,"")</f>
      </c>
      <c r="F3592" t="inlineStr">
        <is>
          <t/>
        </is>
      </c>
      <c r="G3592" t="inlineStr">
        <is>
          <t/>
        </is>
      </c>
      <c r="H3592" t="inlineStr">
        <is>
          <t/>
        </is>
      </c>
      <c r="I3592">
        <f>IF(D3592&gt;0,C3592/D3592,"")</f>
      </c>
      <c r="J3592">
        <f>IFERROR(B3592/B3591-1,"")</f>
      </c>
      <c r="K3592">
        <f>MAX(K3591,B3592)</f>
      </c>
      <c r="L3592">
        <f>IF(K3592&gt;0,B3592/K3592-1,"")</f>
      </c>
    </row>
    <row r="3593">
      <c r="A3593">
        <f>NAV!A3593</f>
      </c>
      <c r="B3593">
        <f>NAV!B3593</f>
      </c>
      <c r="C3593">
        <f>IFERROR(LN(B3593/B3592),"")</f>
      </c>
      <c r="D3593">
        <f>IFERROR(A3593-A3592,"")</f>
      </c>
      <c r="E3593">
        <f>IFERROR(D3593/365.25,"")</f>
      </c>
      <c r="F3593" t="inlineStr">
        <is>
          <t/>
        </is>
      </c>
      <c r="G3593" t="inlineStr">
        <is>
          <t/>
        </is>
      </c>
      <c r="H3593" t="inlineStr">
        <is>
          <t/>
        </is>
      </c>
      <c r="I3593">
        <f>IF(D3593&gt;0,C3593/D3593,"")</f>
      </c>
      <c r="J3593">
        <f>IFERROR(B3593/B3592-1,"")</f>
      </c>
      <c r="K3593">
        <f>MAX(K3592,B3593)</f>
      </c>
      <c r="L3593">
        <f>IF(K3593&gt;0,B3593/K3593-1,"")</f>
      </c>
    </row>
    <row r="3594">
      <c r="A3594">
        <f>NAV!A3594</f>
      </c>
      <c r="B3594">
        <f>NAV!B3594</f>
      </c>
      <c r="C3594">
        <f>IFERROR(LN(B3594/B3593),"")</f>
      </c>
      <c r="D3594">
        <f>IFERROR(A3594-A3593,"")</f>
      </c>
      <c r="E3594">
        <f>IFERROR(D3594/365.25,"")</f>
      </c>
      <c r="F3594" t="inlineStr">
        <is>
          <t/>
        </is>
      </c>
      <c r="G3594" t="inlineStr">
        <is>
          <t/>
        </is>
      </c>
      <c r="H3594" t="inlineStr">
        <is>
          <t/>
        </is>
      </c>
      <c r="I3594">
        <f>IF(D3594&gt;0,C3594/D3594,"")</f>
      </c>
      <c r="J3594">
        <f>IFERROR(B3594/B3593-1,"")</f>
      </c>
      <c r="K3594">
        <f>MAX(K3593,B3594)</f>
      </c>
      <c r="L3594">
        <f>IF(K3594&gt;0,B3594/K3594-1,"")</f>
      </c>
    </row>
    <row r="3595">
      <c r="A3595">
        <f>NAV!A3595</f>
      </c>
      <c r="B3595">
        <f>NAV!B3595</f>
      </c>
      <c r="C3595">
        <f>IFERROR(LN(B3595/B3594),"")</f>
      </c>
      <c r="D3595">
        <f>IFERROR(A3595-A3594,"")</f>
      </c>
      <c r="E3595">
        <f>IFERROR(D3595/365.25,"")</f>
      </c>
      <c r="F3595" t="inlineStr">
        <is>
          <t/>
        </is>
      </c>
      <c r="G3595" t="inlineStr">
        <is>
          <t/>
        </is>
      </c>
      <c r="H3595" t="inlineStr">
        <is>
          <t/>
        </is>
      </c>
      <c r="I3595">
        <f>IF(D3595&gt;0,C3595/D3595,"")</f>
      </c>
      <c r="J3595">
        <f>IFERROR(B3595/B3594-1,"")</f>
      </c>
      <c r="K3595">
        <f>MAX(K3594,B3595)</f>
      </c>
      <c r="L3595">
        <f>IF(K3595&gt;0,B3595/K3595-1,"")</f>
      </c>
    </row>
    <row r="3596">
      <c r="A3596">
        <f>NAV!A3596</f>
      </c>
      <c r="B3596">
        <f>NAV!B3596</f>
      </c>
      <c r="C3596">
        <f>IFERROR(LN(B3596/B3595),"")</f>
      </c>
      <c r="D3596">
        <f>IFERROR(A3596-A3595,"")</f>
      </c>
      <c r="E3596">
        <f>IFERROR(D3596/365.25,"")</f>
      </c>
      <c r="F3596" t="inlineStr">
        <is>
          <t/>
        </is>
      </c>
      <c r="G3596" t="inlineStr">
        <is>
          <t/>
        </is>
      </c>
      <c r="H3596" t="inlineStr">
        <is>
          <t/>
        </is>
      </c>
      <c r="I3596">
        <f>IF(D3596&gt;0,C3596/D3596,"")</f>
      </c>
      <c r="J3596">
        <f>IFERROR(B3596/B3595-1,"")</f>
      </c>
      <c r="K3596">
        <f>MAX(K3595,B3596)</f>
      </c>
      <c r="L3596">
        <f>IF(K3596&gt;0,B3596/K3596-1,"")</f>
      </c>
    </row>
    <row r="3597">
      <c r="A3597">
        <f>NAV!A3597</f>
      </c>
      <c r="B3597">
        <f>NAV!B3597</f>
      </c>
      <c r="C3597">
        <f>IFERROR(LN(B3597/B3596),"")</f>
      </c>
      <c r="D3597">
        <f>IFERROR(A3597-A3596,"")</f>
      </c>
      <c r="E3597">
        <f>IFERROR(D3597/365.25,"")</f>
      </c>
      <c r="F3597" t="inlineStr">
        <is>
          <t/>
        </is>
      </c>
      <c r="G3597" t="inlineStr">
        <is>
          <t/>
        </is>
      </c>
      <c r="H3597" t="inlineStr">
        <is>
          <t/>
        </is>
      </c>
      <c r="I3597">
        <f>IF(D3597&gt;0,C3597/D3597,"")</f>
      </c>
      <c r="J3597">
        <f>IFERROR(B3597/B3596-1,"")</f>
      </c>
      <c r="K3597">
        <f>MAX(K3596,B3597)</f>
      </c>
      <c r="L3597">
        <f>IF(K3597&gt;0,B3597/K3597-1,"")</f>
      </c>
    </row>
    <row r="3598">
      <c r="A3598">
        <f>NAV!A3598</f>
      </c>
      <c r="B3598">
        <f>NAV!B3598</f>
      </c>
      <c r="C3598">
        <f>IFERROR(LN(B3598/B3597),"")</f>
      </c>
      <c r="D3598">
        <f>IFERROR(A3598-A3597,"")</f>
      </c>
      <c r="E3598">
        <f>IFERROR(D3598/365.25,"")</f>
      </c>
      <c r="F3598" t="inlineStr">
        <is>
          <t/>
        </is>
      </c>
      <c r="G3598" t="inlineStr">
        <is>
          <t/>
        </is>
      </c>
      <c r="H3598" t="inlineStr">
        <is>
          <t/>
        </is>
      </c>
      <c r="I3598">
        <f>IF(D3598&gt;0,C3598/D3598,"")</f>
      </c>
      <c r="J3598">
        <f>IFERROR(B3598/B3597-1,"")</f>
      </c>
      <c r="K3598">
        <f>MAX(K3597,B3598)</f>
      </c>
      <c r="L3598">
        <f>IF(K3598&gt;0,B3598/K3598-1,"")</f>
      </c>
    </row>
    <row r="3599">
      <c r="A3599">
        <f>NAV!A3599</f>
      </c>
      <c r="B3599">
        <f>NAV!B3599</f>
      </c>
      <c r="C3599">
        <f>IFERROR(LN(B3599/B3598),"")</f>
      </c>
      <c r="D3599">
        <f>IFERROR(A3599-A3598,"")</f>
      </c>
      <c r="E3599">
        <f>IFERROR(D3599/365.25,"")</f>
      </c>
      <c r="F3599" t="inlineStr">
        <is>
          <t/>
        </is>
      </c>
      <c r="G3599" t="inlineStr">
        <is>
          <t/>
        </is>
      </c>
      <c r="H3599" t="inlineStr">
        <is>
          <t/>
        </is>
      </c>
      <c r="I3599">
        <f>IF(D3599&gt;0,C3599/D3599,"")</f>
      </c>
      <c r="J3599">
        <f>IFERROR(B3599/B3598-1,"")</f>
      </c>
      <c r="K3599">
        <f>MAX(K3598,B3599)</f>
      </c>
      <c r="L3599">
        <f>IF(K3599&gt;0,B3599/K3599-1,"")</f>
      </c>
    </row>
    <row r="3600">
      <c r="A3600">
        <f>NAV!A3600</f>
      </c>
      <c r="B3600">
        <f>NAV!B3600</f>
      </c>
      <c r="C3600">
        <f>IFERROR(LN(B3600/B3599),"")</f>
      </c>
      <c r="D3600">
        <f>IFERROR(A3600-A3599,"")</f>
      </c>
      <c r="E3600">
        <f>IFERROR(D3600/365.25,"")</f>
      </c>
      <c r="F3600" t="inlineStr">
        <is>
          <t/>
        </is>
      </c>
      <c r="G3600" t="inlineStr">
        <is>
          <t/>
        </is>
      </c>
      <c r="H3600" t="inlineStr">
        <is>
          <t/>
        </is>
      </c>
      <c r="I3600">
        <f>IF(D3600&gt;0,C3600/D3600,"")</f>
      </c>
      <c r="J3600">
        <f>IFERROR(B3600/B3599-1,"")</f>
      </c>
      <c r="K3600">
        <f>MAX(K3599,B3600)</f>
      </c>
      <c r="L3600">
        <f>IF(K3600&gt;0,B3600/K3600-1,"")</f>
      </c>
    </row>
    <row r="3601">
      <c r="A3601">
        <f>NAV!A3601</f>
      </c>
      <c r="B3601">
        <f>NAV!B3601</f>
      </c>
      <c r="C3601">
        <f>IFERROR(LN(B3601/B3600),"")</f>
      </c>
      <c r="D3601">
        <f>IFERROR(A3601-A3600,"")</f>
      </c>
      <c r="E3601">
        <f>IFERROR(D3601/365.25,"")</f>
      </c>
      <c r="F3601" t="inlineStr">
        <is>
          <t/>
        </is>
      </c>
      <c r="G3601" t="inlineStr">
        <is>
          <t/>
        </is>
      </c>
      <c r="H3601" t="inlineStr">
        <is>
          <t/>
        </is>
      </c>
      <c r="I3601">
        <f>IF(D3601&gt;0,C3601/D3601,"")</f>
      </c>
      <c r="J3601">
        <f>IFERROR(B3601/B3600-1,"")</f>
      </c>
      <c r="K3601">
        <f>MAX(K3600,B3601)</f>
      </c>
      <c r="L3601">
        <f>IF(K3601&gt;0,B3601/K3601-1,"")</f>
      </c>
    </row>
    <row r="3602">
      <c r="A3602">
        <f>NAV!A3602</f>
      </c>
      <c r="B3602">
        <f>NAV!B3602</f>
      </c>
      <c r="C3602">
        <f>IFERROR(LN(B3602/B3601),"")</f>
      </c>
      <c r="D3602">
        <f>IFERROR(A3602-A3601,"")</f>
      </c>
      <c r="E3602">
        <f>IFERROR(D3602/365.25,"")</f>
      </c>
      <c r="F3602" t="inlineStr">
        <is>
          <t/>
        </is>
      </c>
      <c r="G3602" t="inlineStr">
        <is>
          <t/>
        </is>
      </c>
      <c r="H3602" t="inlineStr">
        <is>
          <t/>
        </is>
      </c>
      <c r="I3602">
        <f>IF(D3602&gt;0,C3602/D3602,"")</f>
      </c>
      <c r="J3602">
        <f>IFERROR(B3602/B3601-1,"")</f>
      </c>
      <c r="K3602">
        <f>MAX(K3601,B3602)</f>
      </c>
      <c r="L3602">
        <f>IF(K3602&gt;0,B3602/K3602-1,"")</f>
      </c>
    </row>
    <row r="3603">
      <c r="A3603">
        <f>NAV!A3603</f>
      </c>
      <c r="B3603">
        <f>NAV!B3603</f>
      </c>
      <c r="C3603">
        <f>IFERROR(LN(B3603/B3602),"")</f>
      </c>
      <c r="D3603">
        <f>IFERROR(A3603-A3602,"")</f>
      </c>
      <c r="E3603">
        <f>IFERROR(D3603/365.25,"")</f>
      </c>
      <c r="F3603" t="inlineStr">
        <is>
          <t/>
        </is>
      </c>
      <c r="G3603" t="inlineStr">
        <is>
          <t/>
        </is>
      </c>
      <c r="H3603" t="inlineStr">
        <is>
          <t/>
        </is>
      </c>
      <c r="I3603">
        <f>IF(D3603&gt;0,C3603/D3603,"")</f>
      </c>
      <c r="J3603">
        <f>IFERROR(B3603/B3602-1,"")</f>
      </c>
      <c r="K3603">
        <f>MAX(K3602,B3603)</f>
      </c>
      <c r="L3603">
        <f>IF(K3603&gt;0,B3603/K3603-1,"")</f>
      </c>
    </row>
    <row r="3604">
      <c r="A3604">
        <f>NAV!A3604</f>
      </c>
      <c r="B3604">
        <f>NAV!B3604</f>
      </c>
      <c r="C3604">
        <f>IFERROR(LN(B3604/B3603),"")</f>
      </c>
      <c r="D3604">
        <f>IFERROR(A3604-A3603,"")</f>
      </c>
      <c r="E3604">
        <f>IFERROR(D3604/365.25,"")</f>
      </c>
      <c r="F3604" t="inlineStr">
        <is>
          <t/>
        </is>
      </c>
      <c r="G3604" t="inlineStr">
        <is>
          <t/>
        </is>
      </c>
      <c r="H3604" t="inlineStr">
        <is>
          <t/>
        </is>
      </c>
      <c r="I3604">
        <f>IF(D3604&gt;0,C3604/D3604,"")</f>
      </c>
      <c r="J3604">
        <f>IFERROR(B3604/B3603-1,"")</f>
      </c>
      <c r="K3604">
        <f>MAX(K3603,B3604)</f>
      </c>
      <c r="L3604">
        <f>IF(K3604&gt;0,B3604/K3604-1,"")</f>
      </c>
    </row>
    <row r="3605">
      <c r="A3605">
        <f>NAV!A3605</f>
      </c>
      <c r="B3605">
        <f>NAV!B3605</f>
      </c>
      <c r="C3605">
        <f>IFERROR(LN(B3605/B3604),"")</f>
      </c>
      <c r="D3605">
        <f>IFERROR(A3605-A3604,"")</f>
      </c>
      <c r="E3605">
        <f>IFERROR(D3605/365.25,"")</f>
      </c>
      <c r="F3605" t="inlineStr">
        <is>
          <t/>
        </is>
      </c>
      <c r="G3605" t="inlineStr">
        <is>
          <t/>
        </is>
      </c>
      <c r="H3605" t="inlineStr">
        <is>
          <t/>
        </is>
      </c>
      <c r="I3605">
        <f>IF(D3605&gt;0,C3605/D3605,"")</f>
      </c>
      <c r="J3605">
        <f>IFERROR(B3605/B3604-1,"")</f>
      </c>
      <c r="K3605">
        <f>MAX(K3604,B3605)</f>
      </c>
      <c r="L3605">
        <f>IF(K3605&gt;0,B3605/K3605-1,"")</f>
      </c>
    </row>
    <row r="3606">
      <c r="A3606">
        <f>NAV!A3606</f>
      </c>
      <c r="B3606">
        <f>NAV!B3606</f>
      </c>
      <c r="C3606">
        <f>IFERROR(LN(B3606/B3605),"")</f>
      </c>
      <c r="D3606">
        <f>IFERROR(A3606-A3605,"")</f>
      </c>
      <c r="E3606">
        <f>IFERROR(D3606/365.25,"")</f>
      </c>
      <c r="F3606" t="inlineStr">
        <is>
          <t/>
        </is>
      </c>
      <c r="G3606" t="inlineStr">
        <is>
          <t/>
        </is>
      </c>
      <c r="H3606" t="inlineStr">
        <is>
          <t/>
        </is>
      </c>
      <c r="I3606">
        <f>IF(D3606&gt;0,C3606/D3606,"")</f>
      </c>
      <c r="J3606">
        <f>IFERROR(B3606/B3605-1,"")</f>
      </c>
      <c r="K3606">
        <f>MAX(K3605,B3606)</f>
      </c>
      <c r="L3606">
        <f>IF(K3606&gt;0,B3606/K3606-1,"")</f>
      </c>
    </row>
    <row r="3607">
      <c r="A3607">
        <f>NAV!A3607</f>
      </c>
      <c r="B3607">
        <f>NAV!B3607</f>
      </c>
      <c r="C3607">
        <f>IFERROR(LN(B3607/B3606),"")</f>
      </c>
      <c r="D3607">
        <f>IFERROR(A3607-A3606,"")</f>
      </c>
      <c r="E3607">
        <f>IFERROR(D3607/365.25,"")</f>
      </c>
      <c r="F3607" t="inlineStr">
        <is>
          <t/>
        </is>
      </c>
      <c r="G3607" t="inlineStr">
        <is>
          <t/>
        </is>
      </c>
      <c r="H3607" t="inlineStr">
        <is>
          <t/>
        </is>
      </c>
      <c r="I3607">
        <f>IF(D3607&gt;0,C3607/D3607,"")</f>
      </c>
      <c r="J3607">
        <f>IFERROR(B3607/B3606-1,"")</f>
      </c>
      <c r="K3607">
        <f>MAX(K3606,B3607)</f>
      </c>
      <c r="L3607">
        <f>IF(K3607&gt;0,B3607/K3607-1,"")</f>
      </c>
    </row>
    <row r="3608">
      <c r="A3608">
        <f>NAV!A3608</f>
      </c>
      <c r="B3608">
        <f>NAV!B3608</f>
      </c>
      <c r="C3608">
        <f>IFERROR(LN(B3608/B3607),"")</f>
      </c>
      <c r="D3608">
        <f>IFERROR(A3608-A3607,"")</f>
      </c>
      <c r="E3608">
        <f>IFERROR(D3608/365.25,"")</f>
      </c>
      <c r="F3608" t="inlineStr">
        <is>
          <t/>
        </is>
      </c>
      <c r="G3608" t="inlineStr">
        <is>
          <t/>
        </is>
      </c>
      <c r="H3608" t="inlineStr">
        <is>
          <t/>
        </is>
      </c>
      <c r="I3608">
        <f>IF(D3608&gt;0,C3608/D3608,"")</f>
      </c>
      <c r="J3608">
        <f>IFERROR(B3608/B3607-1,"")</f>
      </c>
      <c r="K3608">
        <f>MAX(K3607,B3608)</f>
      </c>
      <c r="L3608">
        <f>IF(K3608&gt;0,B3608/K3608-1,"")</f>
      </c>
    </row>
    <row r="3609">
      <c r="A3609">
        <f>NAV!A3609</f>
      </c>
      <c r="B3609">
        <f>NAV!B3609</f>
      </c>
      <c r="C3609">
        <f>IFERROR(LN(B3609/B3608),"")</f>
      </c>
      <c r="D3609">
        <f>IFERROR(A3609-A3608,"")</f>
      </c>
      <c r="E3609">
        <f>IFERROR(D3609/365.25,"")</f>
      </c>
      <c r="F3609" t="inlineStr">
        <is>
          <t/>
        </is>
      </c>
      <c r="G3609" t="inlineStr">
        <is>
          <t/>
        </is>
      </c>
      <c r="H3609" t="inlineStr">
        <is>
          <t/>
        </is>
      </c>
      <c r="I3609">
        <f>IF(D3609&gt;0,C3609/D3609,"")</f>
      </c>
      <c r="J3609">
        <f>IFERROR(B3609/B3608-1,"")</f>
      </c>
      <c r="K3609">
        <f>MAX(K3608,B3609)</f>
      </c>
      <c r="L3609">
        <f>IF(K3609&gt;0,B3609/K3609-1,"")</f>
      </c>
    </row>
    <row r="3610">
      <c r="A3610">
        <f>NAV!A3610</f>
      </c>
      <c r="B3610">
        <f>NAV!B3610</f>
      </c>
      <c r="C3610">
        <f>IFERROR(LN(B3610/B3609),"")</f>
      </c>
      <c r="D3610">
        <f>IFERROR(A3610-A3609,"")</f>
      </c>
      <c r="E3610">
        <f>IFERROR(D3610/365.25,"")</f>
      </c>
      <c r="F3610" t="inlineStr">
        <is>
          <t/>
        </is>
      </c>
      <c r="G3610" t="inlineStr">
        <is>
          <t/>
        </is>
      </c>
      <c r="H3610" t="inlineStr">
        <is>
          <t/>
        </is>
      </c>
      <c r="I3610">
        <f>IF(D3610&gt;0,C3610/D3610,"")</f>
      </c>
      <c r="J3610">
        <f>IFERROR(B3610/B3609-1,"")</f>
      </c>
      <c r="K3610">
        <f>MAX(K3609,B3610)</f>
      </c>
      <c r="L3610">
        <f>IF(K3610&gt;0,B3610/K3610-1,"")</f>
      </c>
    </row>
    <row r="3611">
      <c r="A3611">
        <f>NAV!A3611</f>
      </c>
      <c r="B3611">
        <f>NAV!B3611</f>
      </c>
      <c r="C3611">
        <f>IFERROR(LN(B3611/B3610),"")</f>
      </c>
      <c r="D3611">
        <f>IFERROR(A3611-A3610,"")</f>
      </c>
      <c r="E3611">
        <f>IFERROR(D3611/365.25,"")</f>
      </c>
      <c r="F3611" t="inlineStr">
        <is>
          <t/>
        </is>
      </c>
      <c r="G3611" t="inlineStr">
        <is>
          <t/>
        </is>
      </c>
      <c r="H3611" t="inlineStr">
        <is>
          <t/>
        </is>
      </c>
      <c r="I3611">
        <f>IF(D3611&gt;0,C3611/D3611,"")</f>
      </c>
      <c r="J3611">
        <f>IFERROR(B3611/B3610-1,"")</f>
      </c>
      <c r="K3611">
        <f>MAX(K3610,B3611)</f>
      </c>
      <c r="L3611">
        <f>IF(K3611&gt;0,B3611/K3611-1,"")</f>
      </c>
    </row>
    <row r="3612">
      <c r="A3612">
        <f>NAV!A3612</f>
      </c>
      <c r="B3612">
        <f>NAV!B3612</f>
      </c>
      <c r="C3612">
        <f>IFERROR(LN(B3612/B3611),"")</f>
      </c>
      <c r="D3612">
        <f>IFERROR(A3612-A3611,"")</f>
      </c>
      <c r="E3612">
        <f>IFERROR(D3612/365.25,"")</f>
      </c>
      <c r="F3612" t="inlineStr">
        <is>
          <t/>
        </is>
      </c>
      <c r="G3612" t="inlineStr">
        <is>
          <t/>
        </is>
      </c>
      <c r="H3612" t="inlineStr">
        <is>
          <t/>
        </is>
      </c>
      <c r="I3612">
        <f>IF(D3612&gt;0,C3612/D3612,"")</f>
      </c>
      <c r="J3612">
        <f>IFERROR(B3612/B3611-1,"")</f>
      </c>
      <c r="K3612">
        <f>MAX(K3611,B3612)</f>
      </c>
      <c r="L3612">
        <f>IF(K3612&gt;0,B3612/K3612-1,"")</f>
      </c>
    </row>
    <row r="3613">
      <c r="A3613">
        <f>NAV!A3613</f>
      </c>
      <c r="B3613">
        <f>NAV!B3613</f>
      </c>
      <c r="C3613">
        <f>IFERROR(LN(B3613/B3612),"")</f>
      </c>
      <c r="D3613">
        <f>IFERROR(A3613-A3612,"")</f>
      </c>
      <c r="E3613">
        <f>IFERROR(D3613/365.25,"")</f>
      </c>
      <c r="F3613" t="inlineStr">
        <is>
          <t/>
        </is>
      </c>
      <c r="G3613" t="inlineStr">
        <is>
          <t/>
        </is>
      </c>
      <c r="H3613" t="inlineStr">
        <is>
          <t/>
        </is>
      </c>
      <c r="I3613">
        <f>IF(D3613&gt;0,C3613/D3613,"")</f>
      </c>
      <c r="J3613">
        <f>IFERROR(B3613/B3612-1,"")</f>
      </c>
      <c r="K3613">
        <f>MAX(K3612,B3613)</f>
      </c>
      <c r="L3613">
        <f>IF(K3613&gt;0,B3613/K3613-1,"")</f>
      </c>
    </row>
    <row r="3614">
      <c r="A3614">
        <f>NAV!A3614</f>
      </c>
      <c r="B3614">
        <f>NAV!B3614</f>
      </c>
      <c r="C3614">
        <f>IFERROR(LN(B3614/B3613),"")</f>
      </c>
      <c r="D3614">
        <f>IFERROR(A3614-A3613,"")</f>
      </c>
      <c r="E3614">
        <f>IFERROR(D3614/365.25,"")</f>
      </c>
      <c r="F3614" t="inlineStr">
        <is>
          <t/>
        </is>
      </c>
      <c r="G3614" t="inlineStr">
        <is>
          <t/>
        </is>
      </c>
      <c r="H3614" t="inlineStr">
        <is>
          <t/>
        </is>
      </c>
      <c r="I3614">
        <f>IF(D3614&gt;0,C3614/D3614,"")</f>
      </c>
      <c r="J3614">
        <f>IFERROR(B3614/B3613-1,"")</f>
      </c>
      <c r="K3614">
        <f>MAX(K3613,B3614)</f>
      </c>
      <c r="L3614">
        <f>IF(K3614&gt;0,B3614/K3614-1,"")</f>
      </c>
    </row>
    <row r="3615">
      <c r="A3615">
        <f>NAV!A3615</f>
      </c>
      <c r="B3615">
        <f>NAV!B3615</f>
      </c>
      <c r="C3615">
        <f>IFERROR(LN(B3615/B3614),"")</f>
      </c>
      <c r="D3615">
        <f>IFERROR(A3615-A3614,"")</f>
      </c>
      <c r="E3615">
        <f>IFERROR(D3615/365.25,"")</f>
      </c>
      <c r="F3615" t="inlineStr">
        <is>
          <t/>
        </is>
      </c>
      <c r="G3615" t="inlineStr">
        <is>
          <t/>
        </is>
      </c>
      <c r="H3615" t="inlineStr">
        <is>
          <t/>
        </is>
      </c>
      <c r="I3615">
        <f>IF(D3615&gt;0,C3615/D3615,"")</f>
      </c>
      <c r="J3615">
        <f>IFERROR(B3615/B3614-1,"")</f>
      </c>
      <c r="K3615">
        <f>MAX(K3614,B3615)</f>
      </c>
      <c r="L3615">
        <f>IF(K3615&gt;0,B3615/K3615-1,"")</f>
      </c>
    </row>
    <row r="3616">
      <c r="A3616">
        <f>NAV!A3616</f>
      </c>
      <c r="B3616">
        <f>NAV!B3616</f>
      </c>
      <c r="C3616">
        <f>IFERROR(LN(B3616/B3615),"")</f>
      </c>
      <c r="D3616">
        <f>IFERROR(A3616-A3615,"")</f>
      </c>
      <c r="E3616">
        <f>IFERROR(D3616/365.25,"")</f>
      </c>
      <c r="F3616" t="inlineStr">
        <is>
          <t/>
        </is>
      </c>
      <c r="G3616" t="inlineStr">
        <is>
          <t/>
        </is>
      </c>
      <c r="H3616" t="inlineStr">
        <is>
          <t/>
        </is>
      </c>
      <c r="I3616">
        <f>IF(D3616&gt;0,C3616/D3616,"")</f>
      </c>
      <c r="J3616">
        <f>IFERROR(B3616/B3615-1,"")</f>
      </c>
      <c r="K3616">
        <f>MAX(K3615,B3616)</f>
      </c>
      <c r="L3616">
        <f>IF(K3616&gt;0,B3616/K3616-1,"")</f>
      </c>
    </row>
    <row r="3617">
      <c r="A3617">
        <f>NAV!A3617</f>
      </c>
      <c r="B3617">
        <f>NAV!B3617</f>
      </c>
      <c r="C3617">
        <f>IFERROR(LN(B3617/B3616),"")</f>
      </c>
      <c r="D3617">
        <f>IFERROR(A3617-A3616,"")</f>
      </c>
      <c r="E3617">
        <f>IFERROR(D3617/365.25,"")</f>
      </c>
      <c r="F3617" t="inlineStr">
        <is>
          <t/>
        </is>
      </c>
      <c r="G3617" t="inlineStr">
        <is>
          <t/>
        </is>
      </c>
      <c r="H3617" t="inlineStr">
        <is>
          <t/>
        </is>
      </c>
      <c r="I3617">
        <f>IF(D3617&gt;0,C3617/D3617,"")</f>
      </c>
      <c r="J3617">
        <f>IFERROR(B3617/B3616-1,"")</f>
      </c>
      <c r="K3617">
        <f>MAX(K3616,B3617)</f>
      </c>
      <c r="L3617">
        <f>IF(K3617&gt;0,B3617/K3617-1,"")</f>
      </c>
    </row>
    <row r="3618">
      <c r="A3618">
        <f>NAV!A3618</f>
      </c>
      <c r="B3618">
        <f>NAV!B3618</f>
      </c>
      <c r="C3618">
        <f>IFERROR(LN(B3618/B3617),"")</f>
      </c>
      <c r="D3618">
        <f>IFERROR(A3618-A3617,"")</f>
      </c>
      <c r="E3618">
        <f>IFERROR(D3618/365.25,"")</f>
      </c>
      <c r="F3618" t="inlineStr">
        <is>
          <t/>
        </is>
      </c>
      <c r="G3618" t="inlineStr">
        <is>
          <t/>
        </is>
      </c>
      <c r="H3618" t="inlineStr">
        <is>
          <t/>
        </is>
      </c>
      <c r="I3618">
        <f>IF(D3618&gt;0,C3618/D3618,"")</f>
      </c>
      <c r="J3618">
        <f>IFERROR(B3618/B3617-1,"")</f>
      </c>
      <c r="K3618">
        <f>MAX(K3617,B3618)</f>
      </c>
      <c r="L3618">
        <f>IF(K3618&gt;0,B3618/K3618-1,"")</f>
      </c>
    </row>
    <row r="3619">
      <c r="A3619">
        <f>NAV!A3619</f>
      </c>
      <c r="B3619">
        <f>NAV!B3619</f>
      </c>
      <c r="C3619">
        <f>IFERROR(LN(B3619/B3618),"")</f>
      </c>
      <c r="D3619">
        <f>IFERROR(A3619-A3618,"")</f>
      </c>
      <c r="E3619">
        <f>IFERROR(D3619/365.25,"")</f>
      </c>
      <c r="F3619" t="inlineStr">
        <is>
          <t/>
        </is>
      </c>
      <c r="G3619" t="inlineStr">
        <is>
          <t/>
        </is>
      </c>
      <c r="H3619" t="inlineStr">
        <is>
          <t/>
        </is>
      </c>
      <c r="I3619">
        <f>IF(D3619&gt;0,C3619/D3619,"")</f>
      </c>
      <c r="J3619">
        <f>IFERROR(B3619/B3618-1,"")</f>
      </c>
      <c r="K3619">
        <f>MAX(K3618,B3619)</f>
      </c>
      <c r="L3619">
        <f>IF(K3619&gt;0,B3619/K3619-1,"")</f>
      </c>
    </row>
    <row r="3620">
      <c r="A3620">
        <f>NAV!A3620</f>
      </c>
      <c r="B3620">
        <f>NAV!B3620</f>
      </c>
      <c r="C3620">
        <f>IFERROR(LN(B3620/B3619),"")</f>
      </c>
      <c r="D3620">
        <f>IFERROR(A3620-A3619,"")</f>
      </c>
      <c r="E3620">
        <f>IFERROR(D3620/365.25,"")</f>
      </c>
      <c r="F3620" t="inlineStr">
        <is>
          <t/>
        </is>
      </c>
      <c r="G3620" t="inlineStr">
        <is>
          <t/>
        </is>
      </c>
      <c r="H3620" t="inlineStr">
        <is>
          <t/>
        </is>
      </c>
      <c r="I3620">
        <f>IF(D3620&gt;0,C3620/D3620,"")</f>
      </c>
      <c r="J3620">
        <f>IFERROR(B3620/B3619-1,"")</f>
      </c>
      <c r="K3620">
        <f>MAX(K3619,B3620)</f>
      </c>
      <c r="L3620">
        <f>IF(K3620&gt;0,B3620/K3620-1,"")</f>
      </c>
    </row>
    <row r="3621">
      <c r="A3621">
        <f>NAV!A3621</f>
      </c>
      <c r="B3621">
        <f>NAV!B3621</f>
      </c>
      <c r="C3621">
        <f>IFERROR(LN(B3621/B3620),"")</f>
      </c>
      <c r="D3621">
        <f>IFERROR(A3621-A3620,"")</f>
      </c>
      <c r="E3621">
        <f>IFERROR(D3621/365.25,"")</f>
      </c>
      <c r="F3621" t="inlineStr">
        <is>
          <t/>
        </is>
      </c>
      <c r="G3621" t="inlineStr">
        <is>
          <t/>
        </is>
      </c>
      <c r="H3621" t="inlineStr">
        <is>
          <t/>
        </is>
      </c>
      <c r="I3621">
        <f>IF(D3621&gt;0,C3621/D3621,"")</f>
      </c>
      <c r="J3621">
        <f>IFERROR(B3621/B3620-1,"")</f>
      </c>
      <c r="K3621">
        <f>MAX(K3620,B3621)</f>
      </c>
      <c r="L3621">
        <f>IF(K3621&gt;0,B3621/K3621-1,"")</f>
      </c>
    </row>
    <row r="3622">
      <c r="A3622">
        <f>NAV!A3622</f>
      </c>
      <c r="B3622">
        <f>NAV!B3622</f>
      </c>
      <c r="C3622">
        <f>IFERROR(LN(B3622/B3621),"")</f>
      </c>
      <c r="D3622">
        <f>IFERROR(A3622-A3621,"")</f>
      </c>
      <c r="E3622">
        <f>IFERROR(D3622/365.25,"")</f>
      </c>
      <c r="F3622" t="inlineStr">
        <is>
          <t/>
        </is>
      </c>
      <c r="G3622" t="inlineStr">
        <is>
          <t/>
        </is>
      </c>
      <c r="H3622" t="inlineStr">
        <is>
          <t/>
        </is>
      </c>
      <c r="I3622">
        <f>IF(D3622&gt;0,C3622/D3622,"")</f>
      </c>
      <c r="J3622">
        <f>IFERROR(B3622/B3621-1,"")</f>
      </c>
      <c r="K3622">
        <f>MAX(K3621,B3622)</f>
      </c>
      <c r="L3622">
        <f>IF(K3622&gt;0,B3622/K3622-1,"")</f>
      </c>
    </row>
    <row r="3623">
      <c r="A3623">
        <f>NAV!A3623</f>
      </c>
      <c r="B3623">
        <f>NAV!B3623</f>
      </c>
      <c r="C3623">
        <f>IFERROR(LN(B3623/B3622),"")</f>
      </c>
      <c r="D3623">
        <f>IFERROR(A3623-A3622,"")</f>
      </c>
      <c r="E3623">
        <f>IFERROR(D3623/365.25,"")</f>
      </c>
      <c r="F3623" t="inlineStr">
        <is>
          <t/>
        </is>
      </c>
      <c r="G3623" t="inlineStr">
        <is>
          <t/>
        </is>
      </c>
      <c r="H3623" t="inlineStr">
        <is>
          <t/>
        </is>
      </c>
      <c r="I3623">
        <f>IF(D3623&gt;0,C3623/D3623,"")</f>
      </c>
      <c r="J3623">
        <f>IFERROR(B3623/B3622-1,"")</f>
      </c>
      <c r="K3623">
        <f>MAX(K3622,B3623)</f>
      </c>
      <c r="L3623">
        <f>IF(K3623&gt;0,B3623/K3623-1,"")</f>
      </c>
    </row>
    <row r="3624">
      <c r="A3624">
        <f>NAV!A3624</f>
      </c>
      <c r="B3624">
        <f>NAV!B3624</f>
      </c>
      <c r="C3624">
        <f>IFERROR(LN(B3624/B3623),"")</f>
      </c>
      <c r="D3624">
        <f>IFERROR(A3624-A3623,"")</f>
      </c>
      <c r="E3624">
        <f>IFERROR(D3624/365.25,"")</f>
      </c>
      <c r="F3624" t="inlineStr">
        <is>
          <t/>
        </is>
      </c>
      <c r="G3624" t="inlineStr">
        <is>
          <t/>
        </is>
      </c>
      <c r="H3624" t="inlineStr">
        <is>
          <t/>
        </is>
      </c>
      <c r="I3624">
        <f>IF(D3624&gt;0,C3624/D3624,"")</f>
      </c>
      <c r="J3624">
        <f>IFERROR(B3624/B3623-1,"")</f>
      </c>
      <c r="K3624">
        <f>MAX(K3623,B3624)</f>
      </c>
      <c r="L3624">
        <f>IF(K3624&gt;0,B3624/K3624-1,"")</f>
      </c>
    </row>
    <row r="3625">
      <c r="A3625">
        <f>NAV!A3625</f>
      </c>
      <c r="B3625">
        <f>NAV!B3625</f>
      </c>
      <c r="C3625">
        <f>IFERROR(LN(B3625/B3624),"")</f>
      </c>
      <c r="D3625">
        <f>IFERROR(A3625-A3624,"")</f>
      </c>
      <c r="E3625">
        <f>IFERROR(D3625/365.25,"")</f>
      </c>
      <c r="F3625" t="inlineStr">
        <is>
          <t/>
        </is>
      </c>
      <c r="G3625" t="inlineStr">
        <is>
          <t/>
        </is>
      </c>
      <c r="H3625" t="inlineStr">
        <is>
          <t/>
        </is>
      </c>
      <c r="I3625">
        <f>IF(D3625&gt;0,C3625/D3625,"")</f>
      </c>
      <c r="J3625">
        <f>IFERROR(B3625/B3624-1,"")</f>
      </c>
      <c r="K3625">
        <f>MAX(K3624,B3625)</f>
      </c>
      <c r="L3625">
        <f>IF(K3625&gt;0,B3625/K3625-1,"")</f>
      </c>
    </row>
    <row r="3626">
      <c r="A3626">
        <f>NAV!A3626</f>
      </c>
      <c r="B3626">
        <f>NAV!B3626</f>
      </c>
      <c r="C3626">
        <f>IFERROR(LN(B3626/B3625),"")</f>
      </c>
      <c r="D3626">
        <f>IFERROR(A3626-A3625,"")</f>
      </c>
      <c r="E3626">
        <f>IFERROR(D3626/365.25,"")</f>
      </c>
      <c r="F3626" t="inlineStr">
        <is>
          <t/>
        </is>
      </c>
      <c r="G3626" t="inlineStr">
        <is>
          <t/>
        </is>
      </c>
      <c r="H3626" t="inlineStr">
        <is>
          <t/>
        </is>
      </c>
      <c r="I3626">
        <f>IF(D3626&gt;0,C3626/D3626,"")</f>
      </c>
      <c r="J3626">
        <f>IFERROR(B3626/B3625-1,"")</f>
      </c>
      <c r="K3626">
        <f>MAX(K3625,B3626)</f>
      </c>
      <c r="L3626">
        <f>IF(K3626&gt;0,B3626/K3626-1,"")</f>
      </c>
    </row>
    <row r="3627">
      <c r="A3627">
        <f>NAV!A3627</f>
      </c>
      <c r="B3627">
        <f>NAV!B3627</f>
      </c>
      <c r="C3627">
        <f>IFERROR(LN(B3627/B3626),"")</f>
      </c>
      <c r="D3627">
        <f>IFERROR(A3627-A3626,"")</f>
      </c>
      <c r="E3627">
        <f>IFERROR(D3627/365.25,"")</f>
      </c>
      <c r="F3627" t="inlineStr">
        <is>
          <t/>
        </is>
      </c>
      <c r="G3627" t="inlineStr">
        <is>
          <t/>
        </is>
      </c>
      <c r="H3627" t="inlineStr">
        <is>
          <t/>
        </is>
      </c>
      <c r="I3627">
        <f>IF(D3627&gt;0,C3627/D3627,"")</f>
      </c>
      <c r="J3627">
        <f>IFERROR(B3627/B3626-1,"")</f>
      </c>
      <c r="K3627">
        <f>MAX(K3626,B3627)</f>
      </c>
      <c r="L3627">
        <f>IF(K3627&gt;0,B3627/K3627-1,"")</f>
      </c>
    </row>
    <row r="3628">
      <c r="A3628">
        <f>NAV!A3628</f>
      </c>
      <c r="B3628">
        <f>NAV!B3628</f>
      </c>
      <c r="C3628">
        <f>IFERROR(LN(B3628/B3627),"")</f>
      </c>
      <c r="D3628">
        <f>IFERROR(A3628-A3627,"")</f>
      </c>
      <c r="E3628">
        <f>IFERROR(D3628/365.25,"")</f>
      </c>
      <c r="F3628" t="inlineStr">
        <is>
          <t/>
        </is>
      </c>
      <c r="G3628" t="inlineStr">
        <is>
          <t/>
        </is>
      </c>
      <c r="H3628" t="inlineStr">
        <is>
          <t/>
        </is>
      </c>
      <c r="I3628">
        <f>IF(D3628&gt;0,C3628/D3628,"")</f>
      </c>
      <c r="J3628">
        <f>IFERROR(B3628/B3627-1,"")</f>
      </c>
      <c r="K3628">
        <f>MAX(K3627,B3628)</f>
      </c>
      <c r="L3628">
        <f>IF(K3628&gt;0,B3628/K3628-1,"")</f>
      </c>
    </row>
    <row r="3629">
      <c r="A3629">
        <f>NAV!A3629</f>
      </c>
      <c r="B3629">
        <f>NAV!B3629</f>
      </c>
      <c r="C3629">
        <f>IFERROR(LN(B3629/B3628),"")</f>
      </c>
      <c r="D3629">
        <f>IFERROR(A3629-A3628,"")</f>
      </c>
      <c r="E3629">
        <f>IFERROR(D3629/365.25,"")</f>
      </c>
      <c r="F3629" t="inlineStr">
        <is>
          <t/>
        </is>
      </c>
      <c r="G3629" t="inlineStr">
        <is>
          <t/>
        </is>
      </c>
      <c r="H3629" t="inlineStr">
        <is>
          <t/>
        </is>
      </c>
      <c r="I3629">
        <f>IF(D3629&gt;0,C3629/D3629,"")</f>
      </c>
      <c r="J3629">
        <f>IFERROR(B3629/B3628-1,"")</f>
      </c>
      <c r="K3629">
        <f>MAX(K3628,B3629)</f>
      </c>
      <c r="L3629">
        <f>IF(K3629&gt;0,B3629/K3629-1,"")</f>
      </c>
    </row>
    <row r="3630">
      <c r="A3630">
        <f>NAV!A3630</f>
      </c>
      <c r="B3630">
        <f>NAV!B3630</f>
      </c>
      <c r="C3630">
        <f>IFERROR(LN(B3630/B3629),"")</f>
      </c>
      <c r="D3630">
        <f>IFERROR(A3630-A3629,"")</f>
      </c>
      <c r="E3630">
        <f>IFERROR(D3630/365.25,"")</f>
      </c>
      <c r="F3630" t="inlineStr">
        <is>
          <t/>
        </is>
      </c>
      <c r="G3630" t="inlineStr">
        <is>
          <t/>
        </is>
      </c>
      <c r="H3630" t="inlineStr">
        <is>
          <t/>
        </is>
      </c>
      <c r="I3630">
        <f>IF(D3630&gt;0,C3630/D3630,"")</f>
      </c>
      <c r="J3630">
        <f>IFERROR(B3630/B3629-1,"")</f>
      </c>
      <c r="K3630">
        <f>MAX(K3629,B3630)</f>
      </c>
      <c r="L3630">
        <f>IF(K3630&gt;0,B3630/K3630-1,"")</f>
      </c>
    </row>
    <row r="3631">
      <c r="A3631">
        <f>NAV!A3631</f>
      </c>
      <c r="B3631">
        <f>NAV!B3631</f>
      </c>
      <c r="C3631">
        <f>IFERROR(LN(B3631/B3630),"")</f>
      </c>
      <c r="D3631">
        <f>IFERROR(A3631-A3630,"")</f>
      </c>
      <c r="E3631">
        <f>IFERROR(D3631/365.25,"")</f>
      </c>
      <c r="F3631" t="inlineStr">
        <is>
          <t/>
        </is>
      </c>
      <c r="G3631" t="inlineStr">
        <is>
          <t/>
        </is>
      </c>
      <c r="H3631" t="inlineStr">
        <is>
          <t/>
        </is>
      </c>
      <c r="I3631">
        <f>IF(D3631&gt;0,C3631/D3631,"")</f>
      </c>
      <c r="J3631">
        <f>IFERROR(B3631/B3630-1,"")</f>
      </c>
      <c r="K3631">
        <f>MAX(K3630,B3631)</f>
      </c>
      <c r="L3631">
        <f>IF(K3631&gt;0,B3631/K3631-1,"")</f>
      </c>
    </row>
    <row r="3632">
      <c r="A3632">
        <f>NAV!A3632</f>
      </c>
      <c r="B3632">
        <f>NAV!B3632</f>
      </c>
      <c r="C3632">
        <f>IFERROR(LN(B3632/B3631),"")</f>
      </c>
      <c r="D3632">
        <f>IFERROR(A3632-A3631,"")</f>
      </c>
      <c r="E3632">
        <f>IFERROR(D3632/365.25,"")</f>
      </c>
      <c r="F3632" t="inlineStr">
        <is>
          <t/>
        </is>
      </c>
      <c r="G3632" t="inlineStr">
        <is>
          <t/>
        </is>
      </c>
      <c r="H3632" t="inlineStr">
        <is>
          <t/>
        </is>
      </c>
      <c r="I3632">
        <f>IF(D3632&gt;0,C3632/D3632,"")</f>
      </c>
      <c r="J3632">
        <f>IFERROR(B3632/B3631-1,"")</f>
      </c>
      <c r="K3632">
        <f>MAX(K3631,B3632)</f>
      </c>
      <c r="L3632">
        <f>IF(K3632&gt;0,B3632/K3632-1,"")</f>
      </c>
    </row>
    <row r="3633">
      <c r="A3633">
        <f>NAV!A3633</f>
      </c>
      <c r="B3633">
        <f>NAV!B3633</f>
      </c>
      <c r="C3633">
        <f>IFERROR(LN(B3633/B3632),"")</f>
      </c>
      <c r="D3633">
        <f>IFERROR(A3633-A3632,"")</f>
      </c>
      <c r="E3633">
        <f>IFERROR(D3633/365.25,"")</f>
      </c>
      <c r="F3633" t="inlineStr">
        <is>
          <t/>
        </is>
      </c>
      <c r="G3633" t="inlineStr">
        <is>
          <t/>
        </is>
      </c>
      <c r="H3633" t="inlineStr">
        <is>
          <t/>
        </is>
      </c>
      <c r="I3633">
        <f>IF(D3633&gt;0,C3633/D3633,"")</f>
      </c>
      <c r="J3633">
        <f>IFERROR(B3633/B3632-1,"")</f>
      </c>
      <c r="K3633">
        <f>MAX(K3632,B3633)</f>
      </c>
      <c r="L3633">
        <f>IF(K3633&gt;0,B3633/K3633-1,"")</f>
      </c>
    </row>
    <row r="3634">
      <c r="A3634">
        <f>NAV!A3634</f>
      </c>
      <c r="B3634">
        <f>NAV!B3634</f>
      </c>
      <c r="C3634">
        <f>IFERROR(LN(B3634/B3633),"")</f>
      </c>
      <c r="D3634">
        <f>IFERROR(A3634-A3633,"")</f>
      </c>
      <c r="E3634">
        <f>IFERROR(D3634/365.25,"")</f>
      </c>
      <c r="F3634" t="inlineStr">
        <is>
          <t/>
        </is>
      </c>
      <c r="G3634" t="inlineStr">
        <is>
          <t/>
        </is>
      </c>
      <c r="H3634" t="inlineStr">
        <is>
          <t/>
        </is>
      </c>
      <c r="I3634">
        <f>IF(D3634&gt;0,C3634/D3634,"")</f>
      </c>
      <c r="J3634">
        <f>IFERROR(B3634/B3633-1,"")</f>
      </c>
      <c r="K3634">
        <f>MAX(K3633,B3634)</f>
      </c>
      <c r="L3634">
        <f>IF(K3634&gt;0,B3634/K3634-1,"")</f>
      </c>
    </row>
    <row r="3635">
      <c r="A3635">
        <f>NAV!A3635</f>
      </c>
      <c r="B3635">
        <f>NAV!B3635</f>
      </c>
      <c r="C3635">
        <f>IFERROR(LN(B3635/B3634),"")</f>
      </c>
      <c r="D3635">
        <f>IFERROR(A3635-A3634,"")</f>
      </c>
      <c r="E3635">
        <f>IFERROR(D3635/365.25,"")</f>
      </c>
      <c r="F3635" t="inlineStr">
        <is>
          <t/>
        </is>
      </c>
      <c r="G3635" t="inlineStr">
        <is>
          <t/>
        </is>
      </c>
      <c r="H3635" t="inlineStr">
        <is>
          <t/>
        </is>
      </c>
      <c r="I3635">
        <f>IF(D3635&gt;0,C3635/D3635,"")</f>
      </c>
      <c r="J3635">
        <f>IFERROR(B3635/B3634-1,"")</f>
      </c>
      <c r="K3635">
        <f>MAX(K3634,B3635)</f>
      </c>
      <c r="L3635">
        <f>IF(K3635&gt;0,B3635/K3635-1,"")</f>
      </c>
    </row>
    <row r="3636">
      <c r="A3636">
        <f>NAV!A3636</f>
      </c>
      <c r="B3636">
        <f>NAV!B3636</f>
      </c>
      <c r="C3636">
        <f>IFERROR(LN(B3636/B3635),"")</f>
      </c>
      <c r="D3636">
        <f>IFERROR(A3636-A3635,"")</f>
      </c>
      <c r="E3636">
        <f>IFERROR(D3636/365.25,"")</f>
      </c>
      <c r="F3636" t="inlineStr">
        <is>
          <t/>
        </is>
      </c>
      <c r="G3636" t="inlineStr">
        <is>
          <t/>
        </is>
      </c>
      <c r="H3636" t="inlineStr">
        <is>
          <t/>
        </is>
      </c>
      <c r="I3636">
        <f>IF(D3636&gt;0,C3636/D3636,"")</f>
      </c>
      <c r="J3636">
        <f>IFERROR(B3636/B3635-1,"")</f>
      </c>
      <c r="K3636">
        <f>MAX(K3635,B3636)</f>
      </c>
      <c r="L3636">
        <f>IF(K3636&gt;0,B3636/K3636-1,"")</f>
      </c>
    </row>
    <row r="3637">
      <c r="A3637">
        <f>NAV!A3637</f>
      </c>
      <c r="B3637">
        <f>NAV!B3637</f>
      </c>
      <c r="C3637">
        <f>IFERROR(LN(B3637/B3636),"")</f>
      </c>
      <c r="D3637">
        <f>IFERROR(A3637-A3636,"")</f>
      </c>
      <c r="E3637">
        <f>IFERROR(D3637/365.25,"")</f>
      </c>
      <c r="F3637" t="inlineStr">
        <is>
          <t/>
        </is>
      </c>
      <c r="G3637" t="inlineStr">
        <is>
          <t/>
        </is>
      </c>
      <c r="H3637" t="inlineStr">
        <is>
          <t/>
        </is>
      </c>
      <c r="I3637">
        <f>IF(D3637&gt;0,C3637/D3637,"")</f>
      </c>
      <c r="J3637">
        <f>IFERROR(B3637/B3636-1,"")</f>
      </c>
      <c r="K3637">
        <f>MAX(K3636,B3637)</f>
      </c>
      <c r="L3637">
        <f>IF(K3637&gt;0,B3637/K3637-1,"")</f>
      </c>
    </row>
    <row r="3638">
      <c r="A3638">
        <f>NAV!A3638</f>
      </c>
      <c r="B3638">
        <f>NAV!B3638</f>
      </c>
      <c r="C3638">
        <f>IFERROR(LN(B3638/B3637),"")</f>
      </c>
      <c r="D3638">
        <f>IFERROR(A3638-A3637,"")</f>
      </c>
      <c r="E3638">
        <f>IFERROR(D3638/365.25,"")</f>
      </c>
      <c r="F3638" t="inlineStr">
        <is>
          <t/>
        </is>
      </c>
      <c r="G3638" t="inlineStr">
        <is>
          <t/>
        </is>
      </c>
      <c r="H3638" t="inlineStr">
        <is>
          <t/>
        </is>
      </c>
      <c r="I3638">
        <f>IF(D3638&gt;0,C3638/D3638,"")</f>
      </c>
      <c r="J3638">
        <f>IFERROR(B3638/B3637-1,"")</f>
      </c>
      <c r="K3638">
        <f>MAX(K3637,B3638)</f>
      </c>
      <c r="L3638">
        <f>IF(K3638&gt;0,B3638/K3638-1,"")</f>
      </c>
    </row>
    <row r="3639">
      <c r="A3639">
        <f>NAV!A3639</f>
      </c>
      <c r="B3639">
        <f>NAV!B3639</f>
      </c>
      <c r="C3639">
        <f>IFERROR(LN(B3639/B3638),"")</f>
      </c>
      <c r="D3639">
        <f>IFERROR(A3639-A3638,"")</f>
      </c>
      <c r="E3639">
        <f>IFERROR(D3639/365.25,"")</f>
      </c>
      <c r="F3639" t="inlineStr">
        <is>
          <t/>
        </is>
      </c>
      <c r="G3639" t="inlineStr">
        <is>
          <t/>
        </is>
      </c>
      <c r="H3639" t="inlineStr">
        <is>
          <t/>
        </is>
      </c>
      <c r="I3639">
        <f>IF(D3639&gt;0,C3639/D3639,"")</f>
      </c>
      <c r="J3639">
        <f>IFERROR(B3639/B3638-1,"")</f>
      </c>
      <c r="K3639">
        <f>MAX(K3638,B3639)</f>
      </c>
      <c r="L3639">
        <f>IF(K3639&gt;0,B3639/K3639-1,"")</f>
      </c>
    </row>
    <row r="3640">
      <c r="A3640">
        <f>NAV!A3640</f>
      </c>
      <c r="B3640">
        <f>NAV!B3640</f>
      </c>
      <c r="C3640">
        <f>IFERROR(LN(B3640/B3639),"")</f>
      </c>
      <c r="D3640">
        <f>IFERROR(A3640-A3639,"")</f>
      </c>
      <c r="E3640">
        <f>IFERROR(D3640/365.25,"")</f>
      </c>
      <c r="F3640" t="inlineStr">
        <is>
          <t/>
        </is>
      </c>
      <c r="G3640" t="inlineStr">
        <is>
          <t/>
        </is>
      </c>
      <c r="H3640" t="inlineStr">
        <is>
          <t/>
        </is>
      </c>
      <c r="I3640">
        <f>IF(D3640&gt;0,C3640/D3640,"")</f>
      </c>
      <c r="J3640">
        <f>IFERROR(B3640/B3639-1,"")</f>
      </c>
      <c r="K3640">
        <f>MAX(K3639,B3640)</f>
      </c>
      <c r="L3640">
        <f>IF(K3640&gt;0,B3640/K3640-1,"")</f>
      </c>
    </row>
    <row r="3641">
      <c r="A3641">
        <f>NAV!A3641</f>
      </c>
      <c r="B3641">
        <f>NAV!B3641</f>
      </c>
      <c r="C3641">
        <f>IFERROR(LN(B3641/B3640),"")</f>
      </c>
      <c r="D3641">
        <f>IFERROR(A3641-A3640,"")</f>
      </c>
      <c r="E3641">
        <f>IFERROR(D3641/365.25,"")</f>
      </c>
      <c r="F3641" t="inlineStr">
        <is>
          <t/>
        </is>
      </c>
      <c r="G3641" t="inlineStr">
        <is>
          <t/>
        </is>
      </c>
      <c r="H3641" t="inlineStr">
        <is>
          <t/>
        </is>
      </c>
      <c r="I3641">
        <f>IF(D3641&gt;0,C3641/D3641,"")</f>
      </c>
      <c r="J3641">
        <f>IFERROR(B3641/B3640-1,"")</f>
      </c>
      <c r="K3641">
        <f>MAX(K3640,B3641)</f>
      </c>
      <c r="L3641">
        <f>IF(K3641&gt;0,B3641/K3641-1,"")</f>
      </c>
    </row>
    <row r="3642">
      <c r="A3642">
        <f>NAV!A3642</f>
      </c>
      <c r="B3642">
        <f>NAV!B3642</f>
      </c>
      <c r="C3642">
        <f>IFERROR(LN(B3642/B3641),"")</f>
      </c>
      <c r="D3642">
        <f>IFERROR(A3642-A3641,"")</f>
      </c>
      <c r="E3642">
        <f>IFERROR(D3642/365.25,"")</f>
      </c>
      <c r="F3642" t="inlineStr">
        <is>
          <t/>
        </is>
      </c>
      <c r="G3642" t="inlineStr">
        <is>
          <t/>
        </is>
      </c>
      <c r="H3642" t="inlineStr">
        <is>
          <t/>
        </is>
      </c>
      <c r="I3642">
        <f>IF(D3642&gt;0,C3642/D3642,"")</f>
      </c>
      <c r="J3642">
        <f>IFERROR(B3642/B3641-1,"")</f>
      </c>
      <c r="K3642">
        <f>MAX(K3641,B3642)</f>
      </c>
      <c r="L3642">
        <f>IF(K3642&gt;0,B3642/K3642-1,"")</f>
      </c>
    </row>
    <row r="3643">
      <c r="A3643">
        <f>NAV!A3643</f>
      </c>
      <c r="B3643">
        <f>NAV!B3643</f>
      </c>
      <c r="C3643">
        <f>IFERROR(LN(B3643/B3642),"")</f>
      </c>
      <c r="D3643">
        <f>IFERROR(A3643-A3642,"")</f>
      </c>
      <c r="E3643">
        <f>IFERROR(D3643/365.25,"")</f>
      </c>
      <c r="F3643" t="inlineStr">
        <is>
          <t/>
        </is>
      </c>
      <c r="G3643" t="inlineStr">
        <is>
          <t/>
        </is>
      </c>
      <c r="H3643" t="inlineStr">
        <is>
          <t/>
        </is>
      </c>
      <c r="I3643">
        <f>IF(D3643&gt;0,C3643/D3643,"")</f>
      </c>
      <c r="J3643">
        <f>IFERROR(B3643/B3642-1,"")</f>
      </c>
      <c r="K3643">
        <f>MAX(K3642,B3643)</f>
      </c>
      <c r="L3643">
        <f>IF(K3643&gt;0,B3643/K3643-1,"")</f>
      </c>
    </row>
    <row r="3644">
      <c r="A3644">
        <f>NAV!A3644</f>
      </c>
      <c r="B3644">
        <f>NAV!B3644</f>
      </c>
      <c r="C3644">
        <f>IFERROR(LN(B3644/B3643),"")</f>
      </c>
      <c r="D3644">
        <f>IFERROR(A3644-A3643,"")</f>
      </c>
      <c r="E3644">
        <f>IFERROR(D3644/365.25,"")</f>
      </c>
      <c r="F3644" t="inlineStr">
        <is>
          <t/>
        </is>
      </c>
      <c r="G3644" t="inlineStr">
        <is>
          <t/>
        </is>
      </c>
      <c r="H3644" t="inlineStr">
        <is>
          <t/>
        </is>
      </c>
      <c r="I3644">
        <f>IF(D3644&gt;0,C3644/D3644,"")</f>
      </c>
      <c r="J3644">
        <f>IFERROR(B3644/B3643-1,"")</f>
      </c>
      <c r="K3644">
        <f>MAX(K3643,B3644)</f>
      </c>
      <c r="L3644">
        <f>IF(K3644&gt;0,B3644/K3644-1,"")</f>
      </c>
    </row>
    <row r="3645">
      <c r="A3645">
        <f>NAV!A3645</f>
      </c>
      <c r="B3645">
        <f>NAV!B3645</f>
      </c>
      <c r="C3645">
        <f>IFERROR(LN(B3645/B3644),"")</f>
      </c>
      <c r="D3645">
        <f>IFERROR(A3645-A3644,"")</f>
      </c>
      <c r="E3645">
        <f>IFERROR(D3645/365.25,"")</f>
      </c>
      <c r="F3645" t="inlineStr">
        <is>
          <t/>
        </is>
      </c>
      <c r="G3645" t="inlineStr">
        <is>
          <t/>
        </is>
      </c>
      <c r="H3645" t="inlineStr">
        <is>
          <t/>
        </is>
      </c>
      <c r="I3645">
        <f>IF(D3645&gt;0,C3645/D3645,"")</f>
      </c>
      <c r="J3645">
        <f>IFERROR(B3645/B3644-1,"")</f>
      </c>
      <c r="K3645">
        <f>MAX(K3644,B3645)</f>
      </c>
      <c r="L3645">
        <f>IF(K3645&gt;0,B3645/K3645-1,"")</f>
      </c>
    </row>
    <row r="3646">
      <c r="A3646">
        <f>NAV!A3646</f>
      </c>
      <c r="B3646">
        <f>NAV!B3646</f>
      </c>
      <c r="C3646">
        <f>IFERROR(LN(B3646/B3645),"")</f>
      </c>
      <c r="D3646">
        <f>IFERROR(A3646-A3645,"")</f>
      </c>
      <c r="E3646">
        <f>IFERROR(D3646/365.25,"")</f>
      </c>
      <c r="F3646" t="inlineStr">
        <is>
          <t/>
        </is>
      </c>
      <c r="G3646" t="inlineStr">
        <is>
          <t/>
        </is>
      </c>
      <c r="H3646" t="inlineStr">
        <is>
          <t/>
        </is>
      </c>
      <c r="I3646">
        <f>IF(D3646&gt;0,C3646/D3646,"")</f>
      </c>
      <c r="J3646">
        <f>IFERROR(B3646/B3645-1,"")</f>
      </c>
      <c r="K3646">
        <f>MAX(K3645,B3646)</f>
      </c>
      <c r="L3646">
        <f>IF(K3646&gt;0,B3646/K3646-1,"")</f>
      </c>
    </row>
    <row r="3647">
      <c r="A3647">
        <f>NAV!A3647</f>
      </c>
      <c r="B3647">
        <f>NAV!B3647</f>
      </c>
      <c r="C3647">
        <f>IFERROR(LN(B3647/B3646),"")</f>
      </c>
      <c r="D3647">
        <f>IFERROR(A3647-A3646,"")</f>
      </c>
      <c r="E3647">
        <f>IFERROR(D3647/365.25,"")</f>
      </c>
      <c r="F3647" t="inlineStr">
        <is>
          <t/>
        </is>
      </c>
      <c r="G3647" t="inlineStr">
        <is>
          <t/>
        </is>
      </c>
      <c r="H3647" t="inlineStr">
        <is>
          <t/>
        </is>
      </c>
      <c r="I3647">
        <f>IF(D3647&gt;0,C3647/D3647,"")</f>
      </c>
      <c r="J3647">
        <f>IFERROR(B3647/B3646-1,"")</f>
      </c>
      <c r="K3647">
        <f>MAX(K3646,B3647)</f>
      </c>
      <c r="L3647">
        <f>IF(K3647&gt;0,B3647/K3647-1,"")</f>
      </c>
    </row>
    <row r="3648">
      <c r="A3648">
        <f>NAV!A3648</f>
      </c>
      <c r="B3648">
        <f>NAV!B3648</f>
      </c>
      <c r="C3648">
        <f>IFERROR(LN(B3648/B3647),"")</f>
      </c>
      <c r="D3648">
        <f>IFERROR(A3648-A3647,"")</f>
      </c>
      <c r="E3648">
        <f>IFERROR(D3648/365.25,"")</f>
      </c>
      <c r="F3648" t="inlineStr">
        <is>
          <t/>
        </is>
      </c>
      <c r="G3648" t="inlineStr">
        <is>
          <t/>
        </is>
      </c>
      <c r="H3648" t="inlineStr">
        <is>
          <t/>
        </is>
      </c>
      <c r="I3648">
        <f>IF(D3648&gt;0,C3648/D3648,"")</f>
      </c>
      <c r="J3648">
        <f>IFERROR(B3648/B3647-1,"")</f>
      </c>
      <c r="K3648">
        <f>MAX(K3647,B3648)</f>
      </c>
      <c r="L3648">
        <f>IF(K3648&gt;0,B3648/K3648-1,"")</f>
      </c>
    </row>
    <row r="3649">
      <c r="A3649">
        <f>NAV!A3649</f>
      </c>
      <c r="B3649">
        <f>NAV!B3649</f>
      </c>
      <c r="C3649">
        <f>IFERROR(LN(B3649/B3648),"")</f>
      </c>
      <c r="D3649">
        <f>IFERROR(A3649-A3648,"")</f>
      </c>
      <c r="E3649">
        <f>IFERROR(D3649/365.25,"")</f>
      </c>
      <c r="F3649" t="inlineStr">
        <is>
          <t/>
        </is>
      </c>
      <c r="G3649" t="inlineStr">
        <is>
          <t/>
        </is>
      </c>
      <c r="H3649" t="inlineStr">
        <is>
          <t/>
        </is>
      </c>
      <c r="I3649">
        <f>IF(D3649&gt;0,C3649/D3649,"")</f>
      </c>
      <c r="J3649">
        <f>IFERROR(B3649/B3648-1,"")</f>
      </c>
      <c r="K3649">
        <f>MAX(K3648,B3649)</f>
      </c>
      <c r="L3649">
        <f>IF(K3649&gt;0,B3649/K3649-1,"")</f>
      </c>
    </row>
    <row r="3650">
      <c r="A3650">
        <f>NAV!A3650</f>
      </c>
      <c r="B3650">
        <f>NAV!B3650</f>
      </c>
      <c r="C3650">
        <f>IFERROR(LN(B3650/B3649),"")</f>
      </c>
      <c r="D3650">
        <f>IFERROR(A3650-A3649,"")</f>
      </c>
      <c r="E3650">
        <f>IFERROR(D3650/365.25,"")</f>
      </c>
      <c r="F3650" t="inlineStr">
        <is>
          <t/>
        </is>
      </c>
      <c r="G3650" t="inlineStr">
        <is>
          <t/>
        </is>
      </c>
      <c r="H3650" t="inlineStr">
        <is>
          <t/>
        </is>
      </c>
      <c r="I3650">
        <f>IF(D3650&gt;0,C3650/D3650,"")</f>
      </c>
      <c r="J3650">
        <f>IFERROR(B3650/B3649-1,"")</f>
      </c>
      <c r="K3650">
        <f>MAX(K3649,B3650)</f>
      </c>
      <c r="L3650">
        <f>IF(K3650&gt;0,B3650/K3650-1,"")</f>
      </c>
    </row>
    <row r="3651">
      <c r="A3651">
        <f>NAV!A3651</f>
      </c>
      <c r="B3651">
        <f>NAV!B3651</f>
      </c>
      <c r="C3651">
        <f>IFERROR(LN(B3651/B3650),"")</f>
      </c>
      <c r="D3651">
        <f>IFERROR(A3651-A3650,"")</f>
      </c>
      <c r="E3651">
        <f>IFERROR(D3651/365.25,"")</f>
      </c>
      <c r="F3651" t="inlineStr">
        <is>
          <t/>
        </is>
      </c>
      <c r="G3651" t="inlineStr">
        <is>
          <t/>
        </is>
      </c>
      <c r="H3651" t="inlineStr">
        <is>
          <t/>
        </is>
      </c>
      <c r="I3651">
        <f>IF(D3651&gt;0,C3651/D3651,"")</f>
      </c>
      <c r="J3651">
        <f>IFERROR(B3651/B3650-1,"")</f>
      </c>
      <c r="K3651">
        <f>MAX(K3650,B3651)</f>
      </c>
      <c r="L3651">
        <f>IF(K3651&gt;0,B3651/K3651-1,"")</f>
      </c>
    </row>
    <row r="3652">
      <c r="A3652">
        <f>NAV!A3652</f>
      </c>
      <c r="B3652">
        <f>NAV!B3652</f>
      </c>
      <c r="C3652">
        <f>IFERROR(LN(B3652/B3651),"")</f>
      </c>
      <c r="D3652">
        <f>IFERROR(A3652-A3651,"")</f>
      </c>
      <c r="E3652">
        <f>IFERROR(D3652/365.25,"")</f>
      </c>
      <c r="F3652" t="inlineStr">
        <is>
          <t/>
        </is>
      </c>
      <c r="G3652" t="inlineStr">
        <is>
          <t/>
        </is>
      </c>
      <c r="H3652" t="inlineStr">
        <is>
          <t/>
        </is>
      </c>
      <c r="I3652">
        <f>IF(D3652&gt;0,C3652/D3652,"")</f>
      </c>
      <c r="J3652">
        <f>IFERROR(B3652/B3651-1,"")</f>
      </c>
      <c r="K3652">
        <f>MAX(K3651,B3652)</f>
      </c>
      <c r="L3652">
        <f>IF(K3652&gt;0,B3652/K3652-1,"")</f>
      </c>
    </row>
    <row r="3653">
      <c r="A3653">
        <f>NAV!A3653</f>
      </c>
      <c r="B3653">
        <f>NAV!B3653</f>
      </c>
      <c r="C3653">
        <f>IFERROR(LN(B3653/B3652),"")</f>
      </c>
      <c r="D3653">
        <f>IFERROR(A3653-A3652,"")</f>
      </c>
      <c r="E3653">
        <f>IFERROR(D3653/365.25,"")</f>
      </c>
      <c r="F3653" t="inlineStr">
        <is>
          <t/>
        </is>
      </c>
      <c r="G3653" t="inlineStr">
        <is>
          <t/>
        </is>
      </c>
      <c r="H3653" t="inlineStr">
        <is>
          <t/>
        </is>
      </c>
      <c r="I3653">
        <f>IF(D3653&gt;0,C3653/D3653,"")</f>
      </c>
      <c r="J3653">
        <f>IFERROR(B3653/B3652-1,"")</f>
      </c>
      <c r="K3653">
        <f>MAX(K3652,B3653)</f>
      </c>
      <c r="L3653">
        <f>IF(K3653&gt;0,B3653/K3653-1,"")</f>
      </c>
    </row>
    <row r="3654">
      <c r="A3654">
        <f>NAV!A3654</f>
      </c>
      <c r="B3654">
        <f>NAV!B3654</f>
      </c>
      <c r="C3654">
        <f>IFERROR(LN(B3654/B3653),"")</f>
      </c>
      <c r="D3654">
        <f>IFERROR(A3654-A3653,"")</f>
      </c>
      <c r="E3654">
        <f>IFERROR(D3654/365.25,"")</f>
      </c>
      <c r="F3654" t="inlineStr">
        <is>
          <t/>
        </is>
      </c>
      <c r="G3654" t="inlineStr">
        <is>
          <t/>
        </is>
      </c>
      <c r="H3654" t="inlineStr">
        <is>
          <t/>
        </is>
      </c>
      <c r="I3654">
        <f>IF(D3654&gt;0,C3654/D3654,"")</f>
      </c>
      <c r="J3654">
        <f>IFERROR(B3654/B3653-1,"")</f>
      </c>
      <c r="K3654">
        <f>MAX(K3653,B3654)</f>
      </c>
      <c r="L3654">
        <f>IF(K3654&gt;0,B3654/K3654-1,"")</f>
      </c>
    </row>
    <row r="3655">
      <c r="A3655">
        <f>NAV!A3655</f>
      </c>
      <c r="B3655">
        <f>NAV!B3655</f>
      </c>
      <c r="C3655">
        <f>IFERROR(LN(B3655/B3654),"")</f>
      </c>
      <c r="D3655">
        <f>IFERROR(A3655-A3654,"")</f>
      </c>
      <c r="E3655">
        <f>IFERROR(D3655/365.25,"")</f>
      </c>
      <c r="F3655" t="inlineStr">
        <is>
          <t/>
        </is>
      </c>
      <c r="G3655" t="inlineStr">
        <is>
          <t/>
        </is>
      </c>
      <c r="H3655" t="inlineStr">
        <is>
          <t/>
        </is>
      </c>
      <c r="I3655">
        <f>IF(D3655&gt;0,C3655/D3655,"")</f>
      </c>
      <c r="J3655">
        <f>IFERROR(B3655/B3654-1,"")</f>
      </c>
      <c r="K3655">
        <f>MAX(K3654,B3655)</f>
      </c>
      <c r="L3655">
        <f>IF(K3655&gt;0,B3655/K3655-1,"")</f>
      </c>
    </row>
    <row r="3656">
      <c r="A3656">
        <f>NAV!A3656</f>
      </c>
      <c r="B3656">
        <f>NAV!B3656</f>
      </c>
      <c r="C3656">
        <f>IFERROR(LN(B3656/B3655),"")</f>
      </c>
      <c r="D3656">
        <f>IFERROR(A3656-A3655,"")</f>
      </c>
      <c r="E3656">
        <f>IFERROR(D3656/365.25,"")</f>
      </c>
      <c r="F3656" t="inlineStr">
        <is>
          <t/>
        </is>
      </c>
      <c r="G3656" t="inlineStr">
        <is>
          <t/>
        </is>
      </c>
      <c r="H3656" t="inlineStr">
        <is>
          <t/>
        </is>
      </c>
      <c r="I3656">
        <f>IF(D3656&gt;0,C3656/D3656,"")</f>
      </c>
      <c r="J3656">
        <f>IFERROR(B3656/B3655-1,"")</f>
      </c>
      <c r="K3656">
        <f>MAX(K3655,B3656)</f>
      </c>
      <c r="L3656">
        <f>IF(K3656&gt;0,B3656/K3656-1,"")</f>
      </c>
    </row>
    <row r="3657">
      <c r="A3657">
        <f>NAV!A3657</f>
      </c>
      <c r="B3657">
        <f>NAV!B3657</f>
      </c>
      <c r="C3657">
        <f>IFERROR(LN(B3657/B3656),"")</f>
      </c>
      <c r="D3657">
        <f>IFERROR(A3657-A3656,"")</f>
      </c>
      <c r="E3657">
        <f>IFERROR(D3657/365.25,"")</f>
      </c>
      <c r="F3657" t="inlineStr">
        <is>
          <t/>
        </is>
      </c>
      <c r="G3657" t="inlineStr">
        <is>
          <t/>
        </is>
      </c>
      <c r="H3657" t="inlineStr">
        <is>
          <t/>
        </is>
      </c>
      <c r="I3657">
        <f>IF(D3657&gt;0,C3657/D3657,"")</f>
      </c>
      <c r="J3657">
        <f>IFERROR(B3657/B3656-1,"")</f>
      </c>
      <c r="K3657">
        <f>MAX(K3656,B3657)</f>
      </c>
      <c r="L3657">
        <f>IF(K3657&gt;0,B3657/K3657-1,"")</f>
      </c>
    </row>
    <row r="3658">
      <c r="A3658">
        <f>NAV!A3658</f>
      </c>
      <c r="B3658">
        <f>NAV!B3658</f>
      </c>
      <c r="C3658">
        <f>IFERROR(LN(B3658/B3657),"")</f>
      </c>
      <c r="D3658">
        <f>IFERROR(A3658-A3657,"")</f>
      </c>
      <c r="E3658">
        <f>IFERROR(D3658/365.25,"")</f>
      </c>
      <c r="F3658" t="inlineStr">
        <is>
          <t/>
        </is>
      </c>
      <c r="G3658" t="inlineStr">
        <is>
          <t/>
        </is>
      </c>
      <c r="H3658" t="inlineStr">
        <is>
          <t/>
        </is>
      </c>
      <c r="I3658">
        <f>IF(D3658&gt;0,C3658/D3658,"")</f>
      </c>
      <c r="J3658">
        <f>IFERROR(B3658/B3657-1,"")</f>
      </c>
      <c r="K3658">
        <f>MAX(K3657,B3658)</f>
      </c>
      <c r="L3658">
        <f>IF(K3658&gt;0,B3658/K3658-1,"")</f>
      </c>
    </row>
    <row r="3659">
      <c r="A3659">
        <f>NAV!A3659</f>
      </c>
      <c r="B3659">
        <f>NAV!B3659</f>
      </c>
      <c r="C3659">
        <f>IFERROR(LN(B3659/B3658),"")</f>
      </c>
      <c r="D3659">
        <f>IFERROR(A3659-A3658,"")</f>
      </c>
      <c r="E3659">
        <f>IFERROR(D3659/365.25,"")</f>
      </c>
      <c r="F3659" t="inlineStr">
        <is>
          <t/>
        </is>
      </c>
      <c r="G3659" t="inlineStr">
        <is>
          <t/>
        </is>
      </c>
      <c r="H3659" t="inlineStr">
        <is>
          <t/>
        </is>
      </c>
      <c r="I3659">
        <f>IF(D3659&gt;0,C3659/D3659,"")</f>
      </c>
      <c r="J3659">
        <f>IFERROR(B3659/B3658-1,"")</f>
      </c>
      <c r="K3659">
        <f>MAX(K3658,B3659)</f>
      </c>
      <c r="L3659">
        <f>IF(K3659&gt;0,B3659/K3659-1,"")</f>
      </c>
    </row>
    <row r="3660">
      <c r="A3660">
        <f>NAV!A3660</f>
      </c>
      <c r="B3660">
        <f>NAV!B3660</f>
      </c>
      <c r="C3660">
        <f>IFERROR(LN(B3660/B3659),"")</f>
      </c>
      <c r="D3660">
        <f>IFERROR(A3660-A3659,"")</f>
      </c>
      <c r="E3660">
        <f>IFERROR(D3660/365.25,"")</f>
      </c>
      <c r="F3660" t="inlineStr">
        <is>
          <t/>
        </is>
      </c>
      <c r="G3660" t="inlineStr">
        <is>
          <t/>
        </is>
      </c>
      <c r="H3660" t="inlineStr">
        <is>
          <t/>
        </is>
      </c>
      <c r="I3660">
        <f>IF(D3660&gt;0,C3660/D3660,"")</f>
      </c>
      <c r="J3660">
        <f>IFERROR(B3660/B3659-1,"")</f>
      </c>
      <c r="K3660">
        <f>MAX(K3659,B3660)</f>
      </c>
      <c r="L3660">
        <f>IF(K3660&gt;0,B3660/K3660-1,"")</f>
      </c>
    </row>
    <row r="3661">
      <c r="A3661">
        <f>NAV!A3661</f>
      </c>
      <c r="B3661">
        <f>NAV!B3661</f>
      </c>
      <c r="C3661">
        <f>IFERROR(LN(B3661/B3660),"")</f>
      </c>
      <c r="D3661">
        <f>IFERROR(A3661-A3660,"")</f>
      </c>
      <c r="E3661">
        <f>IFERROR(D3661/365.25,"")</f>
      </c>
      <c r="F3661" t="inlineStr">
        <is>
          <t/>
        </is>
      </c>
      <c r="G3661" t="inlineStr">
        <is>
          <t/>
        </is>
      </c>
      <c r="H3661" t="inlineStr">
        <is>
          <t/>
        </is>
      </c>
      <c r="I3661">
        <f>IF(D3661&gt;0,C3661/D3661,"")</f>
      </c>
      <c r="J3661">
        <f>IFERROR(B3661/B3660-1,"")</f>
      </c>
      <c r="K3661">
        <f>MAX(K3660,B3661)</f>
      </c>
      <c r="L3661">
        <f>IF(K3661&gt;0,B3661/K3661-1,"")</f>
      </c>
    </row>
    <row r="3662">
      <c r="A3662">
        <f>NAV!A3662</f>
      </c>
      <c r="B3662">
        <f>NAV!B3662</f>
      </c>
      <c r="C3662">
        <f>IFERROR(LN(B3662/B3661),"")</f>
      </c>
      <c r="D3662">
        <f>IFERROR(A3662-A3661,"")</f>
      </c>
      <c r="E3662">
        <f>IFERROR(D3662/365.25,"")</f>
      </c>
      <c r="F3662" t="inlineStr">
        <is>
          <t/>
        </is>
      </c>
      <c r="G3662" t="inlineStr">
        <is>
          <t/>
        </is>
      </c>
      <c r="H3662" t="inlineStr">
        <is>
          <t/>
        </is>
      </c>
      <c r="I3662">
        <f>IF(D3662&gt;0,C3662/D3662,"")</f>
      </c>
      <c r="J3662">
        <f>IFERROR(B3662/B3661-1,"")</f>
      </c>
      <c r="K3662">
        <f>MAX(K3661,B3662)</f>
      </c>
      <c r="L3662">
        <f>IF(K3662&gt;0,B3662/K3662-1,"")</f>
      </c>
    </row>
    <row r="3663">
      <c r="A3663">
        <f>NAV!A3663</f>
      </c>
      <c r="B3663">
        <f>NAV!B3663</f>
      </c>
      <c r="C3663">
        <f>IFERROR(LN(B3663/B3662),"")</f>
      </c>
      <c r="D3663">
        <f>IFERROR(A3663-A3662,"")</f>
      </c>
      <c r="E3663">
        <f>IFERROR(D3663/365.25,"")</f>
      </c>
      <c r="F3663" t="inlineStr">
        <is>
          <t/>
        </is>
      </c>
      <c r="G3663" t="inlineStr">
        <is>
          <t/>
        </is>
      </c>
      <c r="H3663" t="inlineStr">
        <is>
          <t/>
        </is>
      </c>
      <c r="I3663">
        <f>IF(D3663&gt;0,C3663/D3663,"")</f>
      </c>
      <c r="J3663">
        <f>IFERROR(B3663/B3662-1,"")</f>
      </c>
      <c r="K3663">
        <f>MAX(K3662,B3663)</f>
      </c>
      <c r="L3663">
        <f>IF(K3663&gt;0,B3663/K3663-1,"")</f>
      </c>
    </row>
    <row r="3664">
      <c r="A3664">
        <f>NAV!A3664</f>
      </c>
      <c r="B3664">
        <f>NAV!B3664</f>
      </c>
      <c r="C3664">
        <f>IFERROR(LN(B3664/B3663),"")</f>
      </c>
      <c r="D3664">
        <f>IFERROR(A3664-A3663,"")</f>
      </c>
      <c r="E3664">
        <f>IFERROR(D3664/365.25,"")</f>
      </c>
      <c r="F3664" t="inlineStr">
        <is>
          <t/>
        </is>
      </c>
      <c r="G3664" t="inlineStr">
        <is>
          <t/>
        </is>
      </c>
      <c r="H3664" t="inlineStr">
        <is>
          <t/>
        </is>
      </c>
      <c r="I3664">
        <f>IF(D3664&gt;0,C3664/D3664,"")</f>
      </c>
      <c r="J3664">
        <f>IFERROR(B3664/B3663-1,"")</f>
      </c>
      <c r="K3664">
        <f>MAX(K3663,B3664)</f>
      </c>
      <c r="L3664">
        <f>IF(K3664&gt;0,B3664/K3664-1,"")</f>
      </c>
    </row>
    <row r="3665">
      <c r="A3665">
        <f>NAV!A3665</f>
      </c>
      <c r="B3665">
        <f>NAV!B3665</f>
      </c>
      <c r="C3665">
        <f>IFERROR(LN(B3665/B3664),"")</f>
      </c>
      <c r="D3665">
        <f>IFERROR(A3665-A3664,"")</f>
      </c>
      <c r="E3665">
        <f>IFERROR(D3665/365.25,"")</f>
      </c>
      <c r="F3665" t="inlineStr">
        <is>
          <t/>
        </is>
      </c>
      <c r="G3665" t="inlineStr">
        <is>
          <t/>
        </is>
      </c>
      <c r="H3665" t="inlineStr">
        <is>
          <t/>
        </is>
      </c>
      <c r="I3665">
        <f>IF(D3665&gt;0,C3665/D3665,"")</f>
      </c>
      <c r="J3665">
        <f>IFERROR(B3665/B3664-1,"")</f>
      </c>
      <c r="K3665">
        <f>MAX(K3664,B3665)</f>
      </c>
      <c r="L3665">
        <f>IF(K3665&gt;0,B3665/K3665-1,"")</f>
      </c>
    </row>
    <row r="3666">
      <c r="A3666">
        <f>NAV!A3666</f>
      </c>
      <c r="B3666">
        <f>NAV!B3666</f>
      </c>
      <c r="C3666">
        <f>IFERROR(LN(B3666/B3665),"")</f>
      </c>
      <c r="D3666">
        <f>IFERROR(A3666-A3665,"")</f>
      </c>
      <c r="E3666">
        <f>IFERROR(D3666/365.25,"")</f>
      </c>
      <c r="F3666" t="inlineStr">
        <is>
          <t/>
        </is>
      </c>
      <c r="G3666" t="inlineStr">
        <is>
          <t/>
        </is>
      </c>
      <c r="H3666" t="inlineStr">
        <is>
          <t/>
        </is>
      </c>
      <c r="I3666">
        <f>IF(D3666&gt;0,C3666/D3666,"")</f>
      </c>
      <c r="J3666">
        <f>IFERROR(B3666/B3665-1,"")</f>
      </c>
      <c r="K3666">
        <f>MAX(K3665,B3666)</f>
      </c>
      <c r="L3666">
        <f>IF(K3666&gt;0,B3666/K3666-1,"")</f>
      </c>
    </row>
    <row r="3667">
      <c r="A3667">
        <f>NAV!A3667</f>
      </c>
      <c r="B3667">
        <f>NAV!B3667</f>
      </c>
      <c r="C3667">
        <f>IFERROR(LN(B3667/B3666),"")</f>
      </c>
      <c r="D3667">
        <f>IFERROR(A3667-A3666,"")</f>
      </c>
      <c r="E3667">
        <f>IFERROR(D3667/365.25,"")</f>
      </c>
      <c r="F3667" t="inlineStr">
        <is>
          <t/>
        </is>
      </c>
      <c r="G3667" t="inlineStr">
        <is>
          <t/>
        </is>
      </c>
      <c r="H3667" t="inlineStr">
        <is>
          <t/>
        </is>
      </c>
      <c r="I3667">
        <f>IF(D3667&gt;0,C3667/D3667,"")</f>
      </c>
      <c r="J3667">
        <f>IFERROR(B3667/B3666-1,"")</f>
      </c>
      <c r="K3667">
        <f>MAX(K3666,B3667)</f>
      </c>
      <c r="L3667">
        <f>IF(K3667&gt;0,B3667/K3667-1,"")</f>
      </c>
    </row>
    <row r="3668">
      <c r="A3668">
        <f>NAV!A3668</f>
      </c>
      <c r="B3668">
        <f>NAV!B3668</f>
      </c>
      <c r="C3668">
        <f>IFERROR(LN(B3668/B3667),"")</f>
      </c>
      <c r="D3668">
        <f>IFERROR(A3668-A3667,"")</f>
      </c>
      <c r="E3668">
        <f>IFERROR(D3668/365.25,"")</f>
      </c>
      <c r="F3668" t="inlineStr">
        <is>
          <t/>
        </is>
      </c>
      <c r="G3668" t="inlineStr">
        <is>
          <t/>
        </is>
      </c>
      <c r="H3668" t="inlineStr">
        <is>
          <t/>
        </is>
      </c>
      <c r="I3668">
        <f>IF(D3668&gt;0,C3668/D3668,"")</f>
      </c>
      <c r="J3668">
        <f>IFERROR(B3668/B3667-1,"")</f>
      </c>
      <c r="K3668">
        <f>MAX(K3667,B3668)</f>
      </c>
      <c r="L3668">
        <f>IF(K3668&gt;0,B3668/K3668-1,"")</f>
      </c>
    </row>
    <row r="3669">
      <c r="A3669">
        <f>NAV!A3669</f>
      </c>
      <c r="B3669">
        <f>NAV!B3669</f>
      </c>
      <c r="C3669">
        <f>IFERROR(LN(B3669/B3668),"")</f>
      </c>
      <c r="D3669">
        <f>IFERROR(A3669-A3668,"")</f>
      </c>
      <c r="E3669">
        <f>IFERROR(D3669/365.25,"")</f>
      </c>
      <c r="F3669" t="inlineStr">
        <is>
          <t/>
        </is>
      </c>
      <c r="G3669" t="inlineStr">
        <is>
          <t/>
        </is>
      </c>
      <c r="H3669" t="inlineStr">
        <is>
          <t/>
        </is>
      </c>
      <c r="I3669">
        <f>IF(D3669&gt;0,C3669/D3669,"")</f>
      </c>
      <c r="J3669">
        <f>IFERROR(B3669/B3668-1,"")</f>
      </c>
      <c r="K3669">
        <f>MAX(K3668,B3669)</f>
      </c>
      <c r="L3669">
        <f>IF(K3669&gt;0,B3669/K3669-1,"")</f>
      </c>
    </row>
    <row r="3670">
      <c r="A3670">
        <f>NAV!A3670</f>
      </c>
      <c r="B3670">
        <f>NAV!B3670</f>
      </c>
      <c r="C3670">
        <f>IFERROR(LN(B3670/B3669),"")</f>
      </c>
      <c r="D3670">
        <f>IFERROR(A3670-A3669,"")</f>
      </c>
      <c r="E3670">
        <f>IFERROR(D3670/365.25,"")</f>
      </c>
      <c r="F3670" t="inlineStr">
        <is>
          <t/>
        </is>
      </c>
      <c r="G3670" t="inlineStr">
        <is>
          <t/>
        </is>
      </c>
      <c r="H3670" t="inlineStr">
        <is>
          <t/>
        </is>
      </c>
      <c r="I3670">
        <f>IF(D3670&gt;0,C3670/D3670,"")</f>
      </c>
      <c r="J3670">
        <f>IFERROR(B3670/B3669-1,"")</f>
      </c>
      <c r="K3670">
        <f>MAX(K3669,B3670)</f>
      </c>
      <c r="L3670">
        <f>IF(K3670&gt;0,B3670/K3670-1,"")</f>
      </c>
    </row>
    <row r="3671">
      <c r="A3671">
        <f>NAV!A3671</f>
      </c>
      <c r="B3671">
        <f>NAV!B3671</f>
      </c>
      <c r="C3671">
        <f>IFERROR(LN(B3671/B3670),"")</f>
      </c>
      <c r="D3671">
        <f>IFERROR(A3671-A3670,"")</f>
      </c>
      <c r="E3671">
        <f>IFERROR(D3671/365.25,"")</f>
      </c>
      <c r="F3671" t="inlineStr">
        <is>
          <t/>
        </is>
      </c>
      <c r="G3671" t="inlineStr">
        <is>
          <t/>
        </is>
      </c>
      <c r="H3671" t="inlineStr">
        <is>
          <t/>
        </is>
      </c>
      <c r="I3671">
        <f>IF(D3671&gt;0,C3671/D3671,"")</f>
      </c>
      <c r="J3671">
        <f>IFERROR(B3671/B3670-1,"")</f>
      </c>
      <c r="K3671">
        <f>MAX(K3670,B3671)</f>
      </c>
      <c r="L3671">
        <f>IF(K3671&gt;0,B3671/K3671-1,"")</f>
      </c>
    </row>
    <row r="3672">
      <c r="A3672">
        <f>NAV!A3672</f>
      </c>
      <c r="B3672">
        <f>NAV!B3672</f>
      </c>
      <c r="C3672">
        <f>IFERROR(LN(B3672/B3671),"")</f>
      </c>
      <c r="D3672">
        <f>IFERROR(A3672-A3671,"")</f>
      </c>
      <c r="E3672">
        <f>IFERROR(D3672/365.25,"")</f>
      </c>
      <c r="F3672" t="inlineStr">
        <is>
          <t/>
        </is>
      </c>
      <c r="G3672" t="inlineStr">
        <is>
          <t/>
        </is>
      </c>
      <c r="H3672" t="inlineStr">
        <is>
          <t/>
        </is>
      </c>
      <c r="I3672">
        <f>IF(D3672&gt;0,C3672/D3672,"")</f>
      </c>
      <c r="J3672">
        <f>IFERROR(B3672/B3671-1,"")</f>
      </c>
      <c r="K3672">
        <f>MAX(K3671,B3672)</f>
      </c>
      <c r="L3672">
        <f>IF(K3672&gt;0,B3672/K3672-1,"")</f>
      </c>
    </row>
    <row r="3673">
      <c r="A3673">
        <f>NAV!A3673</f>
      </c>
      <c r="B3673">
        <f>NAV!B3673</f>
      </c>
      <c r="C3673">
        <f>IFERROR(LN(B3673/B3672),"")</f>
      </c>
      <c r="D3673">
        <f>IFERROR(A3673-A3672,"")</f>
      </c>
      <c r="E3673">
        <f>IFERROR(D3673/365.25,"")</f>
      </c>
      <c r="F3673" t="inlineStr">
        <is>
          <t/>
        </is>
      </c>
      <c r="G3673" t="inlineStr">
        <is>
          <t/>
        </is>
      </c>
      <c r="H3673" t="inlineStr">
        <is>
          <t/>
        </is>
      </c>
      <c r="I3673">
        <f>IF(D3673&gt;0,C3673/D3673,"")</f>
      </c>
      <c r="J3673">
        <f>IFERROR(B3673/B3672-1,"")</f>
      </c>
      <c r="K3673">
        <f>MAX(K3672,B3673)</f>
      </c>
      <c r="L3673">
        <f>IF(K3673&gt;0,B3673/K3673-1,"")</f>
      </c>
    </row>
    <row r="3674">
      <c r="A3674">
        <f>NAV!A3674</f>
      </c>
      <c r="B3674">
        <f>NAV!B3674</f>
      </c>
      <c r="C3674">
        <f>IFERROR(LN(B3674/B3673),"")</f>
      </c>
      <c r="D3674">
        <f>IFERROR(A3674-A3673,"")</f>
      </c>
      <c r="E3674">
        <f>IFERROR(D3674/365.25,"")</f>
      </c>
      <c r="F3674" t="inlineStr">
        <is>
          <t/>
        </is>
      </c>
      <c r="G3674" t="inlineStr">
        <is>
          <t/>
        </is>
      </c>
      <c r="H3674" t="inlineStr">
        <is>
          <t/>
        </is>
      </c>
      <c r="I3674">
        <f>IF(D3674&gt;0,C3674/D3674,"")</f>
      </c>
      <c r="J3674">
        <f>IFERROR(B3674/B3673-1,"")</f>
      </c>
      <c r="K3674">
        <f>MAX(K3673,B3674)</f>
      </c>
      <c r="L3674">
        <f>IF(K3674&gt;0,B3674/K3674-1,"")</f>
      </c>
    </row>
    <row r="3675">
      <c r="A3675">
        <f>NAV!A3675</f>
      </c>
      <c r="B3675">
        <f>NAV!B3675</f>
      </c>
      <c r="C3675">
        <f>IFERROR(LN(B3675/B3674),"")</f>
      </c>
      <c r="D3675">
        <f>IFERROR(A3675-A3674,"")</f>
      </c>
      <c r="E3675">
        <f>IFERROR(D3675/365.25,"")</f>
      </c>
      <c r="F3675" t="inlineStr">
        <is>
          <t/>
        </is>
      </c>
      <c r="G3675" t="inlineStr">
        <is>
          <t/>
        </is>
      </c>
      <c r="H3675" t="inlineStr">
        <is>
          <t/>
        </is>
      </c>
      <c r="I3675">
        <f>IF(D3675&gt;0,C3675/D3675,"")</f>
      </c>
      <c r="J3675">
        <f>IFERROR(B3675/B3674-1,"")</f>
      </c>
      <c r="K3675">
        <f>MAX(K3674,B3675)</f>
      </c>
      <c r="L3675">
        <f>IF(K3675&gt;0,B3675/K3675-1,"")</f>
      </c>
    </row>
    <row r="3676">
      <c r="A3676">
        <f>NAV!A3676</f>
      </c>
      <c r="B3676">
        <f>NAV!B3676</f>
      </c>
      <c r="C3676">
        <f>IFERROR(LN(B3676/B3675),"")</f>
      </c>
      <c r="D3676">
        <f>IFERROR(A3676-A3675,"")</f>
      </c>
      <c r="E3676">
        <f>IFERROR(D3676/365.25,"")</f>
      </c>
      <c r="F3676" t="inlineStr">
        <is>
          <t/>
        </is>
      </c>
      <c r="G3676" t="inlineStr">
        <is>
          <t/>
        </is>
      </c>
      <c r="H3676" t="inlineStr">
        <is>
          <t/>
        </is>
      </c>
      <c r="I3676">
        <f>IF(D3676&gt;0,C3676/D3676,"")</f>
      </c>
      <c r="J3676">
        <f>IFERROR(B3676/B3675-1,"")</f>
      </c>
      <c r="K3676">
        <f>MAX(K3675,B3676)</f>
      </c>
      <c r="L3676">
        <f>IF(K3676&gt;0,B3676/K3676-1,"")</f>
      </c>
    </row>
    <row r="3677">
      <c r="A3677">
        <f>NAV!A3677</f>
      </c>
      <c r="B3677">
        <f>NAV!B3677</f>
      </c>
      <c r="C3677">
        <f>IFERROR(LN(B3677/B3676),"")</f>
      </c>
      <c r="D3677">
        <f>IFERROR(A3677-A3676,"")</f>
      </c>
      <c r="E3677">
        <f>IFERROR(D3677/365.25,"")</f>
      </c>
      <c r="F3677" t="inlineStr">
        <is>
          <t/>
        </is>
      </c>
      <c r="G3677" t="inlineStr">
        <is>
          <t/>
        </is>
      </c>
      <c r="H3677" t="inlineStr">
        <is>
          <t/>
        </is>
      </c>
      <c r="I3677">
        <f>IF(D3677&gt;0,C3677/D3677,"")</f>
      </c>
      <c r="J3677">
        <f>IFERROR(B3677/B3676-1,"")</f>
      </c>
      <c r="K3677">
        <f>MAX(K3676,B3677)</f>
      </c>
      <c r="L3677">
        <f>IF(K3677&gt;0,B3677/K3677-1,"")</f>
      </c>
    </row>
    <row r="3678">
      <c r="A3678">
        <f>NAV!A3678</f>
      </c>
      <c r="B3678">
        <f>NAV!B3678</f>
      </c>
      <c r="C3678">
        <f>IFERROR(LN(B3678/B3677),"")</f>
      </c>
      <c r="D3678">
        <f>IFERROR(A3678-A3677,"")</f>
      </c>
      <c r="E3678">
        <f>IFERROR(D3678/365.25,"")</f>
      </c>
      <c r="F3678" t="inlineStr">
        <is>
          <t/>
        </is>
      </c>
      <c r="G3678" t="inlineStr">
        <is>
          <t/>
        </is>
      </c>
      <c r="H3678" t="inlineStr">
        <is>
          <t/>
        </is>
      </c>
      <c r="I3678">
        <f>IF(D3678&gt;0,C3678/D3678,"")</f>
      </c>
      <c r="J3678">
        <f>IFERROR(B3678/B3677-1,"")</f>
      </c>
      <c r="K3678">
        <f>MAX(K3677,B3678)</f>
      </c>
      <c r="L3678">
        <f>IF(K3678&gt;0,B3678/K3678-1,"")</f>
      </c>
    </row>
    <row r="3679">
      <c r="A3679">
        <f>NAV!A3679</f>
      </c>
      <c r="B3679">
        <f>NAV!B3679</f>
      </c>
      <c r="C3679">
        <f>IFERROR(LN(B3679/B3678),"")</f>
      </c>
      <c r="D3679">
        <f>IFERROR(A3679-A3678,"")</f>
      </c>
      <c r="E3679">
        <f>IFERROR(D3679/365.25,"")</f>
      </c>
      <c r="F3679" t="inlineStr">
        <is>
          <t/>
        </is>
      </c>
      <c r="G3679" t="inlineStr">
        <is>
          <t/>
        </is>
      </c>
      <c r="H3679" t="inlineStr">
        <is>
          <t/>
        </is>
      </c>
      <c r="I3679">
        <f>IF(D3679&gt;0,C3679/D3679,"")</f>
      </c>
      <c r="J3679">
        <f>IFERROR(B3679/B3678-1,"")</f>
      </c>
      <c r="K3679">
        <f>MAX(K3678,B3679)</f>
      </c>
      <c r="L3679">
        <f>IF(K3679&gt;0,B3679/K3679-1,"")</f>
      </c>
    </row>
    <row r="3680">
      <c r="A3680">
        <f>NAV!A3680</f>
      </c>
      <c r="B3680">
        <f>NAV!B3680</f>
      </c>
      <c r="C3680">
        <f>IFERROR(LN(B3680/B3679),"")</f>
      </c>
      <c r="D3680">
        <f>IFERROR(A3680-A3679,"")</f>
      </c>
      <c r="E3680">
        <f>IFERROR(D3680/365.25,"")</f>
      </c>
      <c r="F3680" t="inlineStr">
        <is>
          <t/>
        </is>
      </c>
      <c r="G3680" t="inlineStr">
        <is>
          <t/>
        </is>
      </c>
      <c r="H3680" t="inlineStr">
        <is>
          <t/>
        </is>
      </c>
      <c r="I3680">
        <f>IF(D3680&gt;0,C3680/D3680,"")</f>
      </c>
      <c r="J3680">
        <f>IFERROR(B3680/B3679-1,"")</f>
      </c>
      <c r="K3680">
        <f>MAX(K3679,B3680)</f>
      </c>
      <c r="L3680">
        <f>IF(K3680&gt;0,B3680/K3680-1,"")</f>
      </c>
    </row>
    <row r="3681">
      <c r="A3681">
        <f>NAV!A3681</f>
      </c>
      <c r="B3681">
        <f>NAV!B3681</f>
      </c>
      <c r="C3681">
        <f>IFERROR(LN(B3681/B3680),"")</f>
      </c>
      <c r="D3681">
        <f>IFERROR(A3681-A3680,"")</f>
      </c>
      <c r="E3681">
        <f>IFERROR(D3681/365.25,"")</f>
      </c>
      <c r="F3681" t="inlineStr">
        <is>
          <t/>
        </is>
      </c>
      <c r="G3681" t="inlineStr">
        <is>
          <t/>
        </is>
      </c>
      <c r="H3681" t="inlineStr">
        <is>
          <t/>
        </is>
      </c>
      <c r="I3681">
        <f>IF(D3681&gt;0,C3681/D3681,"")</f>
      </c>
      <c r="J3681">
        <f>IFERROR(B3681/B3680-1,"")</f>
      </c>
      <c r="K3681">
        <f>MAX(K3680,B3681)</f>
      </c>
      <c r="L3681">
        <f>IF(K3681&gt;0,B3681/K3681-1,"")</f>
      </c>
    </row>
    <row r="3682">
      <c r="A3682">
        <f>NAV!A3682</f>
      </c>
      <c r="B3682">
        <f>NAV!B3682</f>
      </c>
      <c r="C3682">
        <f>IFERROR(LN(B3682/B3681),"")</f>
      </c>
      <c r="D3682">
        <f>IFERROR(A3682-A3681,"")</f>
      </c>
      <c r="E3682">
        <f>IFERROR(D3682/365.25,"")</f>
      </c>
      <c r="F3682" t="inlineStr">
        <is>
          <t/>
        </is>
      </c>
      <c r="G3682" t="inlineStr">
        <is>
          <t/>
        </is>
      </c>
      <c r="H3682" t="inlineStr">
        <is>
          <t/>
        </is>
      </c>
      <c r="I3682">
        <f>IF(D3682&gt;0,C3682/D3682,"")</f>
      </c>
      <c r="J3682">
        <f>IFERROR(B3682/B3681-1,"")</f>
      </c>
      <c r="K3682">
        <f>MAX(K3681,B3682)</f>
      </c>
      <c r="L3682">
        <f>IF(K3682&gt;0,B3682/K3682-1,"")</f>
      </c>
    </row>
    <row r="3683">
      <c r="A3683">
        <f>NAV!A3683</f>
      </c>
      <c r="B3683">
        <f>NAV!B3683</f>
      </c>
      <c r="C3683">
        <f>IFERROR(LN(B3683/B3682),"")</f>
      </c>
      <c r="D3683">
        <f>IFERROR(A3683-A3682,"")</f>
      </c>
      <c r="E3683">
        <f>IFERROR(D3683/365.25,"")</f>
      </c>
      <c r="F3683" t="inlineStr">
        <is>
          <t/>
        </is>
      </c>
      <c r="G3683" t="inlineStr">
        <is>
          <t/>
        </is>
      </c>
      <c r="H3683" t="inlineStr">
        <is>
          <t/>
        </is>
      </c>
      <c r="I3683">
        <f>IF(D3683&gt;0,C3683/D3683,"")</f>
      </c>
      <c r="J3683">
        <f>IFERROR(B3683/B3682-1,"")</f>
      </c>
      <c r="K3683">
        <f>MAX(K3682,B3683)</f>
      </c>
      <c r="L3683">
        <f>IF(K3683&gt;0,B3683/K3683-1,"")</f>
      </c>
    </row>
    <row r="3684">
      <c r="A3684">
        <f>NAV!A3684</f>
      </c>
      <c r="B3684">
        <f>NAV!B3684</f>
      </c>
      <c r="C3684">
        <f>IFERROR(LN(B3684/B3683),"")</f>
      </c>
      <c r="D3684">
        <f>IFERROR(A3684-A3683,"")</f>
      </c>
      <c r="E3684">
        <f>IFERROR(D3684/365.25,"")</f>
      </c>
      <c r="F3684" t="inlineStr">
        <is>
          <t/>
        </is>
      </c>
      <c r="G3684" t="inlineStr">
        <is>
          <t/>
        </is>
      </c>
      <c r="H3684" t="inlineStr">
        <is>
          <t/>
        </is>
      </c>
      <c r="I3684">
        <f>IF(D3684&gt;0,C3684/D3684,"")</f>
      </c>
      <c r="J3684">
        <f>IFERROR(B3684/B3683-1,"")</f>
      </c>
      <c r="K3684">
        <f>MAX(K3683,B3684)</f>
      </c>
      <c r="L3684">
        <f>IF(K3684&gt;0,B3684/K3684-1,"")</f>
      </c>
    </row>
    <row r="3685">
      <c r="A3685">
        <f>NAV!A3685</f>
      </c>
      <c r="B3685">
        <f>NAV!B3685</f>
      </c>
      <c r="C3685">
        <f>IFERROR(LN(B3685/B3684),"")</f>
      </c>
      <c r="D3685">
        <f>IFERROR(A3685-A3684,"")</f>
      </c>
      <c r="E3685">
        <f>IFERROR(D3685/365.25,"")</f>
      </c>
      <c r="F3685" t="inlineStr">
        <is>
          <t/>
        </is>
      </c>
      <c r="G3685" t="inlineStr">
        <is>
          <t/>
        </is>
      </c>
      <c r="H3685" t="inlineStr">
        <is>
          <t/>
        </is>
      </c>
      <c r="I3685">
        <f>IF(D3685&gt;0,C3685/D3685,"")</f>
      </c>
      <c r="J3685">
        <f>IFERROR(B3685/B3684-1,"")</f>
      </c>
      <c r="K3685">
        <f>MAX(K3684,B3685)</f>
      </c>
      <c r="L3685">
        <f>IF(K3685&gt;0,B3685/K3685-1,"")</f>
      </c>
    </row>
    <row r="3686">
      <c r="A3686">
        <f>NAV!A3686</f>
      </c>
      <c r="B3686">
        <f>NAV!B3686</f>
      </c>
      <c r="C3686">
        <f>IFERROR(LN(B3686/B3685),"")</f>
      </c>
      <c r="D3686">
        <f>IFERROR(A3686-A3685,"")</f>
      </c>
      <c r="E3686">
        <f>IFERROR(D3686/365.25,"")</f>
      </c>
      <c r="F3686" t="inlineStr">
        <is>
          <t/>
        </is>
      </c>
      <c r="G3686" t="inlineStr">
        <is>
          <t/>
        </is>
      </c>
      <c r="H3686" t="inlineStr">
        <is>
          <t/>
        </is>
      </c>
      <c r="I3686">
        <f>IF(D3686&gt;0,C3686/D3686,"")</f>
      </c>
      <c r="J3686">
        <f>IFERROR(B3686/B3685-1,"")</f>
      </c>
      <c r="K3686">
        <f>MAX(K3685,B3686)</f>
      </c>
      <c r="L3686">
        <f>IF(K3686&gt;0,B3686/K3686-1,"")</f>
      </c>
    </row>
    <row r="3687">
      <c r="A3687">
        <f>NAV!A3687</f>
      </c>
      <c r="B3687">
        <f>NAV!B3687</f>
      </c>
      <c r="C3687">
        <f>IFERROR(LN(B3687/B3686),"")</f>
      </c>
      <c r="D3687">
        <f>IFERROR(A3687-A3686,"")</f>
      </c>
      <c r="E3687">
        <f>IFERROR(D3687/365.25,"")</f>
      </c>
      <c r="F3687" t="inlineStr">
        <is>
          <t/>
        </is>
      </c>
      <c r="G3687" t="inlineStr">
        <is>
          <t/>
        </is>
      </c>
      <c r="H3687" t="inlineStr">
        <is>
          <t/>
        </is>
      </c>
      <c r="I3687">
        <f>IF(D3687&gt;0,C3687/D3687,"")</f>
      </c>
      <c r="J3687">
        <f>IFERROR(B3687/B3686-1,"")</f>
      </c>
      <c r="K3687">
        <f>MAX(K3686,B3687)</f>
      </c>
      <c r="L3687">
        <f>IF(K3687&gt;0,B3687/K3687-1,"")</f>
      </c>
    </row>
    <row r="3688">
      <c r="A3688">
        <f>NAV!A3688</f>
      </c>
      <c r="B3688">
        <f>NAV!B3688</f>
      </c>
      <c r="C3688">
        <f>IFERROR(LN(B3688/B3687),"")</f>
      </c>
      <c r="D3688">
        <f>IFERROR(A3688-A3687,"")</f>
      </c>
      <c r="E3688">
        <f>IFERROR(D3688/365.25,"")</f>
      </c>
      <c r="F3688" t="inlineStr">
        <is>
          <t/>
        </is>
      </c>
      <c r="G3688" t="inlineStr">
        <is>
          <t/>
        </is>
      </c>
      <c r="H3688" t="inlineStr">
        <is>
          <t/>
        </is>
      </c>
      <c r="I3688">
        <f>IF(D3688&gt;0,C3688/D3688,"")</f>
      </c>
      <c r="J3688">
        <f>IFERROR(B3688/B3687-1,"")</f>
      </c>
      <c r="K3688">
        <f>MAX(K3687,B3688)</f>
      </c>
      <c r="L3688">
        <f>IF(K3688&gt;0,B3688/K3688-1,"")</f>
      </c>
    </row>
    <row r="3689">
      <c r="A3689">
        <f>NAV!A3689</f>
      </c>
      <c r="B3689">
        <f>NAV!B3689</f>
      </c>
      <c r="C3689">
        <f>IFERROR(LN(B3689/B3688),"")</f>
      </c>
      <c r="D3689">
        <f>IFERROR(A3689-A3688,"")</f>
      </c>
      <c r="E3689">
        <f>IFERROR(D3689/365.25,"")</f>
      </c>
      <c r="F3689" t="inlineStr">
        <is>
          <t/>
        </is>
      </c>
      <c r="G3689" t="inlineStr">
        <is>
          <t/>
        </is>
      </c>
      <c r="H3689" t="inlineStr">
        <is>
          <t/>
        </is>
      </c>
      <c r="I3689">
        <f>IF(D3689&gt;0,C3689/D3689,"")</f>
      </c>
      <c r="J3689">
        <f>IFERROR(B3689/B3688-1,"")</f>
      </c>
      <c r="K3689">
        <f>MAX(K3688,B3689)</f>
      </c>
      <c r="L3689">
        <f>IF(K3689&gt;0,B3689/K3689-1,"")</f>
      </c>
    </row>
    <row r="3690">
      <c r="A3690">
        <f>NAV!A3690</f>
      </c>
      <c r="B3690">
        <f>NAV!B3690</f>
      </c>
      <c r="C3690">
        <f>IFERROR(LN(B3690/B3689),"")</f>
      </c>
      <c r="D3690">
        <f>IFERROR(A3690-A3689,"")</f>
      </c>
      <c r="E3690">
        <f>IFERROR(D3690/365.25,"")</f>
      </c>
      <c r="F3690" t="inlineStr">
        <is>
          <t/>
        </is>
      </c>
      <c r="G3690" t="inlineStr">
        <is>
          <t/>
        </is>
      </c>
      <c r="H3690" t="inlineStr">
        <is>
          <t/>
        </is>
      </c>
      <c r="I3690">
        <f>IF(D3690&gt;0,C3690/D3690,"")</f>
      </c>
      <c r="J3690">
        <f>IFERROR(B3690/B3689-1,"")</f>
      </c>
      <c r="K3690">
        <f>MAX(K3689,B3690)</f>
      </c>
      <c r="L3690">
        <f>IF(K3690&gt;0,B3690/K3690-1,"")</f>
      </c>
    </row>
    <row r="3691">
      <c r="A3691">
        <f>NAV!A3691</f>
      </c>
      <c r="B3691">
        <f>NAV!B3691</f>
      </c>
      <c r="C3691">
        <f>IFERROR(LN(B3691/B3690),"")</f>
      </c>
      <c r="D3691">
        <f>IFERROR(A3691-A3690,"")</f>
      </c>
      <c r="E3691">
        <f>IFERROR(D3691/365.25,"")</f>
      </c>
      <c r="F3691" t="inlineStr">
        <is>
          <t/>
        </is>
      </c>
      <c r="G3691" t="inlineStr">
        <is>
          <t/>
        </is>
      </c>
      <c r="H3691" t="inlineStr">
        <is>
          <t/>
        </is>
      </c>
      <c r="I3691">
        <f>IF(D3691&gt;0,C3691/D3691,"")</f>
      </c>
      <c r="J3691">
        <f>IFERROR(B3691/B3690-1,"")</f>
      </c>
      <c r="K3691">
        <f>MAX(K3690,B3691)</f>
      </c>
      <c r="L3691">
        <f>IF(K3691&gt;0,B3691/K3691-1,"")</f>
      </c>
    </row>
    <row r="3692">
      <c r="A3692">
        <f>NAV!A3692</f>
      </c>
      <c r="B3692">
        <f>NAV!B3692</f>
      </c>
      <c r="C3692">
        <f>IFERROR(LN(B3692/B3691),"")</f>
      </c>
      <c r="D3692">
        <f>IFERROR(A3692-A3691,"")</f>
      </c>
      <c r="E3692">
        <f>IFERROR(D3692/365.25,"")</f>
      </c>
      <c r="F3692" t="inlineStr">
        <is>
          <t/>
        </is>
      </c>
      <c r="G3692" t="inlineStr">
        <is>
          <t/>
        </is>
      </c>
      <c r="H3692" t="inlineStr">
        <is>
          <t/>
        </is>
      </c>
      <c r="I3692">
        <f>IF(D3692&gt;0,C3692/D3692,"")</f>
      </c>
      <c r="J3692">
        <f>IFERROR(B3692/B3691-1,"")</f>
      </c>
      <c r="K3692">
        <f>MAX(K3691,B3692)</f>
      </c>
      <c r="L3692">
        <f>IF(K3692&gt;0,B3692/K3692-1,"")</f>
      </c>
    </row>
    <row r="3693">
      <c r="A3693">
        <f>NAV!A3693</f>
      </c>
      <c r="B3693">
        <f>NAV!B3693</f>
      </c>
      <c r="C3693">
        <f>IFERROR(LN(B3693/B3692),"")</f>
      </c>
      <c r="D3693">
        <f>IFERROR(A3693-A3692,"")</f>
      </c>
      <c r="E3693">
        <f>IFERROR(D3693/365.25,"")</f>
      </c>
      <c r="F3693" t="inlineStr">
        <is>
          <t/>
        </is>
      </c>
      <c r="G3693" t="inlineStr">
        <is>
          <t/>
        </is>
      </c>
      <c r="H3693" t="inlineStr">
        <is>
          <t/>
        </is>
      </c>
      <c r="I3693">
        <f>IF(D3693&gt;0,C3693/D3693,"")</f>
      </c>
      <c r="J3693">
        <f>IFERROR(B3693/B3692-1,"")</f>
      </c>
      <c r="K3693">
        <f>MAX(K3692,B3693)</f>
      </c>
      <c r="L3693">
        <f>IF(K3693&gt;0,B3693/K3693-1,"")</f>
      </c>
    </row>
    <row r="3694">
      <c r="A3694">
        <f>NAV!A3694</f>
      </c>
      <c r="B3694">
        <f>NAV!B3694</f>
      </c>
      <c r="C3694">
        <f>IFERROR(LN(B3694/B3693),"")</f>
      </c>
      <c r="D3694">
        <f>IFERROR(A3694-A3693,"")</f>
      </c>
      <c r="E3694">
        <f>IFERROR(D3694/365.25,"")</f>
      </c>
      <c r="F3694" t="inlineStr">
        <is>
          <t/>
        </is>
      </c>
      <c r="G3694" t="inlineStr">
        <is>
          <t/>
        </is>
      </c>
      <c r="H3694" t="inlineStr">
        <is>
          <t/>
        </is>
      </c>
      <c r="I3694">
        <f>IF(D3694&gt;0,C3694/D3694,"")</f>
      </c>
      <c r="J3694">
        <f>IFERROR(B3694/B3693-1,"")</f>
      </c>
      <c r="K3694">
        <f>MAX(K3693,B3694)</f>
      </c>
      <c r="L3694">
        <f>IF(K3694&gt;0,B3694/K3694-1,"")</f>
      </c>
    </row>
    <row r="3695">
      <c r="A3695">
        <f>NAV!A3695</f>
      </c>
      <c r="B3695">
        <f>NAV!B3695</f>
      </c>
      <c r="C3695">
        <f>IFERROR(LN(B3695/B3694),"")</f>
      </c>
      <c r="D3695">
        <f>IFERROR(A3695-A3694,"")</f>
      </c>
      <c r="E3695">
        <f>IFERROR(D3695/365.25,"")</f>
      </c>
      <c r="F3695" t="inlineStr">
        <is>
          <t/>
        </is>
      </c>
      <c r="G3695" t="inlineStr">
        <is>
          <t/>
        </is>
      </c>
      <c r="H3695" t="inlineStr">
        <is>
          <t/>
        </is>
      </c>
      <c r="I3695">
        <f>IF(D3695&gt;0,C3695/D3695,"")</f>
      </c>
      <c r="J3695">
        <f>IFERROR(B3695/B3694-1,"")</f>
      </c>
      <c r="K3695">
        <f>MAX(K3694,B3695)</f>
      </c>
      <c r="L3695">
        <f>IF(K3695&gt;0,B3695/K3695-1,"")</f>
      </c>
    </row>
    <row r="3696">
      <c r="A3696">
        <f>NAV!A3696</f>
      </c>
      <c r="B3696">
        <f>NAV!B3696</f>
      </c>
      <c r="C3696">
        <f>IFERROR(LN(B3696/B3695),"")</f>
      </c>
      <c r="D3696">
        <f>IFERROR(A3696-A3695,"")</f>
      </c>
      <c r="E3696">
        <f>IFERROR(D3696/365.25,"")</f>
      </c>
      <c r="F3696" t="inlineStr">
        <is>
          <t/>
        </is>
      </c>
      <c r="G3696" t="inlineStr">
        <is>
          <t/>
        </is>
      </c>
      <c r="H3696" t="inlineStr">
        <is>
          <t/>
        </is>
      </c>
      <c r="I3696">
        <f>IF(D3696&gt;0,C3696/D3696,"")</f>
      </c>
      <c r="J3696">
        <f>IFERROR(B3696/B3695-1,"")</f>
      </c>
      <c r="K3696">
        <f>MAX(K3695,B3696)</f>
      </c>
      <c r="L3696">
        <f>IF(K3696&gt;0,B3696/K3696-1,"")</f>
      </c>
    </row>
    <row r="3697">
      <c r="A3697">
        <f>NAV!A3697</f>
      </c>
      <c r="B3697">
        <f>NAV!B3697</f>
      </c>
      <c r="C3697">
        <f>IFERROR(LN(B3697/B3696),"")</f>
      </c>
      <c r="D3697">
        <f>IFERROR(A3697-A3696,"")</f>
      </c>
      <c r="E3697">
        <f>IFERROR(D3697/365.25,"")</f>
      </c>
      <c r="F3697" t="inlineStr">
        <is>
          <t/>
        </is>
      </c>
      <c r="G3697" t="inlineStr">
        <is>
          <t/>
        </is>
      </c>
      <c r="H3697" t="inlineStr">
        <is>
          <t/>
        </is>
      </c>
      <c r="I3697">
        <f>IF(D3697&gt;0,C3697/D3697,"")</f>
      </c>
      <c r="J3697">
        <f>IFERROR(B3697/B3696-1,"")</f>
      </c>
      <c r="K3697">
        <f>MAX(K3696,B3697)</f>
      </c>
      <c r="L3697">
        <f>IF(K3697&gt;0,B3697/K3697-1,"")</f>
      </c>
    </row>
    <row r="3698">
      <c r="A3698">
        <f>NAV!A3698</f>
      </c>
      <c r="B3698">
        <f>NAV!B3698</f>
      </c>
      <c r="C3698">
        <f>IFERROR(LN(B3698/B3697),"")</f>
      </c>
      <c r="D3698">
        <f>IFERROR(A3698-A3697,"")</f>
      </c>
      <c r="E3698">
        <f>IFERROR(D3698/365.25,"")</f>
      </c>
      <c r="F3698" t="inlineStr">
        <is>
          <t/>
        </is>
      </c>
      <c r="G3698" t="inlineStr">
        <is>
          <t/>
        </is>
      </c>
      <c r="H3698" t="inlineStr">
        <is>
          <t/>
        </is>
      </c>
      <c r="I3698">
        <f>IF(D3698&gt;0,C3698/D3698,"")</f>
      </c>
      <c r="J3698">
        <f>IFERROR(B3698/B3697-1,"")</f>
      </c>
      <c r="K3698">
        <f>MAX(K3697,B3698)</f>
      </c>
      <c r="L3698">
        <f>IF(K3698&gt;0,B3698/K3698-1,"")</f>
      </c>
    </row>
    <row r="3699">
      <c r="A3699">
        <f>NAV!A3699</f>
      </c>
      <c r="B3699">
        <f>NAV!B3699</f>
      </c>
      <c r="C3699">
        <f>IFERROR(LN(B3699/B3698),"")</f>
      </c>
      <c r="D3699">
        <f>IFERROR(A3699-A3698,"")</f>
      </c>
      <c r="E3699">
        <f>IFERROR(D3699/365.25,"")</f>
      </c>
      <c r="F3699" t="inlineStr">
        <is>
          <t/>
        </is>
      </c>
      <c r="G3699" t="inlineStr">
        <is>
          <t/>
        </is>
      </c>
      <c r="H3699" t="inlineStr">
        <is>
          <t/>
        </is>
      </c>
      <c r="I3699">
        <f>IF(D3699&gt;0,C3699/D3699,"")</f>
      </c>
      <c r="J3699">
        <f>IFERROR(B3699/B3698-1,"")</f>
      </c>
      <c r="K3699">
        <f>MAX(K3698,B3699)</f>
      </c>
      <c r="L3699">
        <f>IF(K3699&gt;0,B3699/K3699-1,"")</f>
      </c>
    </row>
    <row r="3700">
      <c r="A3700">
        <f>NAV!A3700</f>
      </c>
      <c r="B3700">
        <f>NAV!B3700</f>
      </c>
      <c r="C3700">
        <f>IFERROR(LN(B3700/B3699),"")</f>
      </c>
      <c r="D3700">
        <f>IFERROR(A3700-A3699,"")</f>
      </c>
      <c r="E3700">
        <f>IFERROR(D3700/365.25,"")</f>
      </c>
      <c r="F3700" t="inlineStr">
        <is>
          <t/>
        </is>
      </c>
      <c r="G3700" t="inlineStr">
        <is>
          <t/>
        </is>
      </c>
      <c r="H3700" t="inlineStr">
        <is>
          <t/>
        </is>
      </c>
      <c r="I3700">
        <f>IF(D3700&gt;0,C3700/D3700,"")</f>
      </c>
      <c r="J3700">
        <f>IFERROR(B3700/B3699-1,"")</f>
      </c>
      <c r="K3700">
        <f>MAX(K3699,B3700)</f>
      </c>
      <c r="L3700">
        <f>IF(K3700&gt;0,B3700/K3700-1,"")</f>
      </c>
    </row>
    <row r="3701">
      <c r="A3701">
        <f>NAV!A3701</f>
      </c>
      <c r="B3701">
        <f>NAV!B3701</f>
      </c>
      <c r="C3701">
        <f>IFERROR(LN(B3701/B3700),"")</f>
      </c>
      <c r="D3701">
        <f>IFERROR(A3701-A3700,"")</f>
      </c>
      <c r="E3701">
        <f>IFERROR(D3701/365.25,"")</f>
      </c>
      <c r="F3701" t="inlineStr">
        <is>
          <t/>
        </is>
      </c>
      <c r="G3701" t="inlineStr">
        <is>
          <t/>
        </is>
      </c>
      <c r="H3701" t="inlineStr">
        <is>
          <t/>
        </is>
      </c>
      <c r="I3701">
        <f>IF(D3701&gt;0,C3701/D3701,"")</f>
      </c>
      <c r="J3701">
        <f>IFERROR(B3701/B3700-1,"")</f>
      </c>
      <c r="K3701">
        <f>MAX(K3700,B3701)</f>
      </c>
      <c r="L3701">
        <f>IF(K3701&gt;0,B3701/K3701-1,"")</f>
      </c>
    </row>
    <row r="3702">
      <c r="A3702">
        <f>NAV!A3702</f>
      </c>
      <c r="B3702">
        <f>NAV!B3702</f>
      </c>
      <c r="C3702">
        <f>IFERROR(LN(B3702/B3701),"")</f>
      </c>
      <c r="D3702">
        <f>IFERROR(A3702-A3701,"")</f>
      </c>
      <c r="E3702">
        <f>IFERROR(D3702/365.25,"")</f>
      </c>
      <c r="F3702" t="inlineStr">
        <is>
          <t/>
        </is>
      </c>
      <c r="G3702" t="inlineStr">
        <is>
          <t/>
        </is>
      </c>
      <c r="H3702" t="inlineStr">
        <is>
          <t/>
        </is>
      </c>
      <c r="I3702">
        <f>IF(D3702&gt;0,C3702/D3702,"")</f>
      </c>
      <c r="J3702">
        <f>IFERROR(B3702/B3701-1,"")</f>
      </c>
      <c r="K3702">
        <f>MAX(K3701,B3702)</f>
      </c>
      <c r="L3702">
        <f>IF(K3702&gt;0,B3702/K3702-1,"")</f>
      </c>
    </row>
    <row r="3703">
      <c r="A3703">
        <f>NAV!A3703</f>
      </c>
      <c r="B3703">
        <f>NAV!B3703</f>
      </c>
      <c r="C3703">
        <f>IFERROR(LN(B3703/B3702),"")</f>
      </c>
      <c r="D3703">
        <f>IFERROR(A3703-A3702,"")</f>
      </c>
      <c r="E3703">
        <f>IFERROR(D3703/365.25,"")</f>
      </c>
      <c r="F3703" t="inlineStr">
        <is>
          <t/>
        </is>
      </c>
      <c r="G3703" t="inlineStr">
        <is>
          <t/>
        </is>
      </c>
      <c r="H3703" t="inlineStr">
        <is>
          <t/>
        </is>
      </c>
      <c r="I3703">
        <f>IF(D3703&gt;0,C3703/D3703,"")</f>
      </c>
      <c r="J3703">
        <f>IFERROR(B3703/B3702-1,"")</f>
      </c>
      <c r="K3703">
        <f>MAX(K3702,B3703)</f>
      </c>
      <c r="L3703">
        <f>IF(K3703&gt;0,B3703/K3703-1,"")</f>
      </c>
    </row>
    <row r="3704">
      <c r="A3704">
        <f>NAV!A3704</f>
      </c>
      <c r="B3704">
        <f>NAV!B3704</f>
      </c>
      <c r="C3704">
        <f>IFERROR(LN(B3704/B3703),"")</f>
      </c>
      <c r="D3704">
        <f>IFERROR(A3704-A3703,"")</f>
      </c>
      <c r="E3704">
        <f>IFERROR(D3704/365.25,"")</f>
      </c>
      <c r="F3704" t="inlineStr">
        <is>
          <t/>
        </is>
      </c>
      <c r="G3704" t="inlineStr">
        <is>
          <t/>
        </is>
      </c>
      <c r="H3704" t="inlineStr">
        <is>
          <t/>
        </is>
      </c>
      <c r="I3704">
        <f>IF(D3704&gt;0,C3704/D3704,"")</f>
      </c>
      <c r="J3704">
        <f>IFERROR(B3704/B3703-1,"")</f>
      </c>
      <c r="K3704">
        <f>MAX(K3703,B3704)</f>
      </c>
      <c r="L3704">
        <f>IF(K3704&gt;0,B3704/K3704-1,"")</f>
      </c>
    </row>
    <row r="3705">
      <c r="A3705">
        <f>NAV!A3705</f>
      </c>
      <c r="B3705">
        <f>NAV!B3705</f>
      </c>
      <c r="C3705">
        <f>IFERROR(LN(B3705/B3704),"")</f>
      </c>
      <c r="D3705">
        <f>IFERROR(A3705-A3704,"")</f>
      </c>
      <c r="E3705">
        <f>IFERROR(D3705/365.25,"")</f>
      </c>
      <c r="F3705" t="inlineStr">
        <is>
          <t/>
        </is>
      </c>
      <c r="G3705" t="inlineStr">
        <is>
          <t/>
        </is>
      </c>
      <c r="H3705" t="inlineStr">
        <is>
          <t/>
        </is>
      </c>
      <c r="I3705">
        <f>IF(D3705&gt;0,C3705/D3705,"")</f>
      </c>
      <c r="J3705">
        <f>IFERROR(B3705/B3704-1,"")</f>
      </c>
      <c r="K3705">
        <f>MAX(K3704,B3705)</f>
      </c>
      <c r="L3705">
        <f>IF(K3705&gt;0,B3705/K3705-1,"")</f>
      </c>
    </row>
    <row r="3706">
      <c r="A3706">
        <f>NAV!A3706</f>
      </c>
      <c r="B3706">
        <f>NAV!B3706</f>
      </c>
      <c r="C3706">
        <f>IFERROR(LN(B3706/B3705),"")</f>
      </c>
      <c r="D3706">
        <f>IFERROR(A3706-A3705,"")</f>
      </c>
      <c r="E3706">
        <f>IFERROR(D3706/365.25,"")</f>
      </c>
      <c r="F3706" t="inlineStr">
        <is>
          <t/>
        </is>
      </c>
      <c r="G3706" t="inlineStr">
        <is>
          <t/>
        </is>
      </c>
      <c r="H3706" t="inlineStr">
        <is>
          <t/>
        </is>
      </c>
      <c r="I3706">
        <f>IF(D3706&gt;0,C3706/D3706,"")</f>
      </c>
      <c r="J3706">
        <f>IFERROR(B3706/B3705-1,"")</f>
      </c>
      <c r="K3706">
        <f>MAX(K3705,B3706)</f>
      </c>
      <c r="L3706">
        <f>IF(K3706&gt;0,B3706/K3706-1,"")</f>
      </c>
    </row>
    <row r="3707">
      <c r="A3707">
        <f>NAV!A3707</f>
      </c>
      <c r="B3707">
        <f>NAV!B3707</f>
      </c>
      <c r="C3707">
        <f>IFERROR(LN(B3707/B3706),"")</f>
      </c>
      <c r="D3707">
        <f>IFERROR(A3707-A3706,"")</f>
      </c>
      <c r="E3707">
        <f>IFERROR(D3707/365.25,"")</f>
      </c>
      <c r="F3707" t="inlineStr">
        <is>
          <t/>
        </is>
      </c>
      <c r="G3707" t="inlineStr">
        <is>
          <t/>
        </is>
      </c>
      <c r="H3707" t="inlineStr">
        <is>
          <t/>
        </is>
      </c>
      <c r="I3707">
        <f>IF(D3707&gt;0,C3707/D3707,"")</f>
      </c>
      <c r="J3707">
        <f>IFERROR(B3707/B3706-1,"")</f>
      </c>
      <c r="K3707">
        <f>MAX(K3706,B3707)</f>
      </c>
      <c r="L3707">
        <f>IF(K3707&gt;0,B3707/K3707-1,"")</f>
      </c>
    </row>
    <row r="3708">
      <c r="A3708">
        <f>NAV!A3708</f>
      </c>
      <c r="B3708">
        <f>NAV!B3708</f>
      </c>
      <c r="C3708">
        <f>IFERROR(LN(B3708/B3707),"")</f>
      </c>
      <c r="D3708">
        <f>IFERROR(A3708-A3707,"")</f>
      </c>
      <c r="E3708">
        <f>IFERROR(D3708/365.25,"")</f>
      </c>
      <c r="F3708" t="inlineStr">
        <is>
          <t/>
        </is>
      </c>
      <c r="G3708" t="inlineStr">
        <is>
          <t/>
        </is>
      </c>
      <c r="H3708" t="inlineStr">
        <is>
          <t/>
        </is>
      </c>
      <c r="I3708">
        <f>IF(D3708&gt;0,C3708/D3708,"")</f>
      </c>
      <c r="J3708">
        <f>IFERROR(B3708/B3707-1,"")</f>
      </c>
      <c r="K3708">
        <f>MAX(K3707,B3708)</f>
      </c>
      <c r="L3708">
        <f>IF(K3708&gt;0,B3708/K3708-1,"")</f>
      </c>
    </row>
    <row r="3709">
      <c r="A3709">
        <f>NAV!A3709</f>
      </c>
      <c r="B3709">
        <f>NAV!B3709</f>
      </c>
      <c r="C3709">
        <f>IFERROR(LN(B3709/B3708),"")</f>
      </c>
      <c r="D3709">
        <f>IFERROR(A3709-A3708,"")</f>
      </c>
      <c r="E3709">
        <f>IFERROR(D3709/365.25,"")</f>
      </c>
      <c r="F3709" t="inlineStr">
        <is>
          <t/>
        </is>
      </c>
      <c r="G3709" t="inlineStr">
        <is>
          <t/>
        </is>
      </c>
      <c r="H3709" t="inlineStr">
        <is>
          <t/>
        </is>
      </c>
      <c r="I3709">
        <f>IF(D3709&gt;0,C3709/D3709,"")</f>
      </c>
      <c r="J3709">
        <f>IFERROR(B3709/B3708-1,"")</f>
      </c>
      <c r="K3709">
        <f>MAX(K3708,B3709)</f>
      </c>
      <c r="L3709">
        <f>IF(K3709&gt;0,B3709/K3709-1,"")</f>
      </c>
    </row>
    <row r="3710">
      <c r="A3710">
        <f>NAV!A3710</f>
      </c>
      <c r="B3710">
        <f>NAV!B3710</f>
      </c>
      <c r="C3710">
        <f>IFERROR(LN(B3710/B3709),"")</f>
      </c>
      <c r="D3710">
        <f>IFERROR(A3710-A3709,"")</f>
      </c>
      <c r="E3710">
        <f>IFERROR(D3710/365.25,"")</f>
      </c>
      <c r="F3710" t="inlineStr">
        <is>
          <t/>
        </is>
      </c>
      <c r="G3710" t="inlineStr">
        <is>
          <t/>
        </is>
      </c>
      <c r="H3710" t="inlineStr">
        <is>
          <t/>
        </is>
      </c>
      <c r="I3710">
        <f>IF(D3710&gt;0,C3710/D3710,"")</f>
      </c>
      <c r="J3710">
        <f>IFERROR(B3710/B3709-1,"")</f>
      </c>
      <c r="K3710">
        <f>MAX(K3709,B3710)</f>
      </c>
      <c r="L3710">
        <f>IF(K3710&gt;0,B3710/K3710-1,"")</f>
      </c>
    </row>
    <row r="3711">
      <c r="A3711">
        <f>NAV!A3711</f>
      </c>
      <c r="B3711">
        <f>NAV!B3711</f>
      </c>
      <c r="C3711">
        <f>IFERROR(LN(B3711/B3710),"")</f>
      </c>
      <c r="D3711">
        <f>IFERROR(A3711-A3710,"")</f>
      </c>
      <c r="E3711">
        <f>IFERROR(D3711/365.25,"")</f>
      </c>
      <c r="F3711" t="inlineStr">
        <is>
          <t/>
        </is>
      </c>
      <c r="G3711" t="inlineStr">
        <is>
          <t/>
        </is>
      </c>
      <c r="H3711" t="inlineStr">
        <is>
          <t/>
        </is>
      </c>
      <c r="I3711">
        <f>IF(D3711&gt;0,C3711/D3711,"")</f>
      </c>
      <c r="J3711">
        <f>IFERROR(B3711/B3710-1,"")</f>
      </c>
      <c r="K3711">
        <f>MAX(K3710,B3711)</f>
      </c>
      <c r="L3711">
        <f>IF(K3711&gt;0,B3711/K3711-1,"")</f>
      </c>
    </row>
    <row r="3712">
      <c r="A3712">
        <f>NAV!A3712</f>
      </c>
      <c r="B3712">
        <f>NAV!B3712</f>
      </c>
      <c r="C3712">
        <f>IFERROR(LN(B3712/B3711),"")</f>
      </c>
      <c r="D3712">
        <f>IFERROR(A3712-A3711,"")</f>
      </c>
      <c r="E3712">
        <f>IFERROR(D3712/365.25,"")</f>
      </c>
      <c r="F3712" t="inlineStr">
        <is>
          <t/>
        </is>
      </c>
      <c r="G3712" t="inlineStr">
        <is>
          <t/>
        </is>
      </c>
      <c r="H3712" t="inlineStr">
        <is>
          <t/>
        </is>
      </c>
      <c r="I3712">
        <f>IF(D3712&gt;0,C3712/D3712,"")</f>
      </c>
      <c r="J3712">
        <f>IFERROR(B3712/B3711-1,"")</f>
      </c>
      <c r="K3712">
        <f>MAX(K3711,B3712)</f>
      </c>
      <c r="L3712">
        <f>IF(K3712&gt;0,B3712/K3712-1,"")</f>
      </c>
    </row>
    <row r="3713">
      <c r="A3713">
        <f>NAV!A3713</f>
      </c>
      <c r="B3713">
        <f>NAV!B3713</f>
      </c>
      <c r="C3713">
        <f>IFERROR(LN(B3713/B3712),"")</f>
      </c>
      <c r="D3713">
        <f>IFERROR(A3713-A3712,"")</f>
      </c>
      <c r="E3713">
        <f>IFERROR(D3713/365.25,"")</f>
      </c>
      <c r="F3713" t="inlineStr">
        <is>
          <t/>
        </is>
      </c>
      <c r="G3713" t="inlineStr">
        <is>
          <t/>
        </is>
      </c>
      <c r="H3713" t="inlineStr">
        <is>
          <t/>
        </is>
      </c>
      <c r="I3713">
        <f>IF(D3713&gt;0,C3713/D3713,"")</f>
      </c>
      <c r="J3713">
        <f>IFERROR(B3713/B3712-1,"")</f>
      </c>
      <c r="K3713">
        <f>MAX(K3712,B3713)</f>
      </c>
      <c r="L3713">
        <f>IF(K3713&gt;0,B3713/K3713-1,"")</f>
      </c>
    </row>
    <row r="3714">
      <c r="A3714">
        <f>NAV!A3714</f>
      </c>
      <c r="B3714">
        <f>NAV!B3714</f>
      </c>
      <c r="C3714">
        <f>IFERROR(LN(B3714/B3713),"")</f>
      </c>
      <c r="D3714">
        <f>IFERROR(A3714-A3713,"")</f>
      </c>
      <c r="E3714">
        <f>IFERROR(D3714/365.25,"")</f>
      </c>
      <c r="F3714" t="inlineStr">
        <is>
          <t/>
        </is>
      </c>
      <c r="G3714" t="inlineStr">
        <is>
          <t/>
        </is>
      </c>
      <c r="H3714" t="inlineStr">
        <is>
          <t/>
        </is>
      </c>
      <c r="I3714">
        <f>IF(D3714&gt;0,C3714/D3714,"")</f>
      </c>
      <c r="J3714">
        <f>IFERROR(B3714/B3713-1,"")</f>
      </c>
      <c r="K3714">
        <f>MAX(K3713,B3714)</f>
      </c>
      <c r="L3714">
        <f>IF(K3714&gt;0,B3714/K3714-1,"")</f>
      </c>
    </row>
    <row r="3715">
      <c r="A3715">
        <f>NAV!A3715</f>
      </c>
      <c r="B3715">
        <f>NAV!B3715</f>
      </c>
      <c r="C3715">
        <f>IFERROR(LN(B3715/B3714),"")</f>
      </c>
      <c r="D3715">
        <f>IFERROR(A3715-A3714,"")</f>
      </c>
      <c r="E3715">
        <f>IFERROR(D3715/365.25,"")</f>
      </c>
      <c r="F3715" t="inlineStr">
        <is>
          <t/>
        </is>
      </c>
      <c r="G3715" t="inlineStr">
        <is>
          <t/>
        </is>
      </c>
      <c r="H3715" t="inlineStr">
        <is>
          <t/>
        </is>
      </c>
      <c r="I3715">
        <f>IF(D3715&gt;0,C3715/D3715,"")</f>
      </c>
      <c r="J3715">
        <f>IFERROR(B3715/B3714-1,"")</f>
      </c>
      <c r="K3715">
        <f>MAX(K3714,B3715)</f>
      </c>
      <c r="L3715">
        <f>IF(K3715&gt;0,B3715/K3715-1,"")</f>
      </c>
    </row>
    <row r="3716">
      <c r="A3716">
        <f>NAV!A3716</f>
      </c>
      <c r="B3716">
        <f>NAV!B3716</f>
      </c>
      <c r="C3716">
        <f>IFERROR(LN(B3716/B3715),"")</f>
      </c>
      <c r="D3716">
        <f>IFERROR(A3716-A3715,"")</f>
      </c>
      <c r="E3716">
        <f>IFERROR(D3716/365.25,"")</f>
      </c>
      <c r="F3716" t="inlineStr">
        <is>
          <t/>
        </is>
      </c>
      <c r="G3716" t="inlineStr">
        <is>
          <t/>
        </is>
      </c>
      <c r="H3716" t="inlineStr">
        <is>
          <t/>
        </is>
      </c>
      <c r="I3716">
        <f>IF(D3716&gt;0,C3716/D3716,"")</f>
      </c>
      <c r="J3716">
        <f>IFERROR(B3716/B3715-1,"")</f>
      </c>
      <c r="K3716">
        <f>MAX(K3715,B3716)</f>
      </c>
      <c r="L3716">
        <f>IF(K3716&gt;0,B3716/K3716-1,"")</f>
      </c>
    </row>
    <row r="3717">
      <c r="A3717">
        <f>NAV!A3717</f>
      </c>
      <c r="B3717">
        <f>NAV!B3717</f>
      </c>
      <c r="C3717">
        <f>IFERROR(LN(B3717/B3716),"")</f>
      </c>
      <c r="D3717">
        <f>IFERROR(A3717-A3716,"")</f>
      </c>
      <c r="E3717">
        <f>IFERROR(D3717/365.25,"")</f>
      </c>
      <c r="F3717" t="inlineStr">
        <is>
          <t/>
        </is>
      </c>
      <c r="G3717" t="inlineStr">
        <is>
          <t/>
        </is>
      </c>
      <c r="H3717" t="inlineStr">
        <is>
          <t/>
        </is>
      </c>
      <c r="I3717">
        <f>IF(D3717&gt;0,C3717/D3717,"")</f>
      </c>
      <c r="J3717">
        <f>IFERROR(B3717/B3716-1,"")</f>
      </c>
      <c r="K3717">
        <f>MAX(K3716,B3717)</f>
      </c>
      <c r="L3717">
        <f>IF(K3717&gt;0,B3717/K3717-1,"")</f>
      </c>
    </row>
    <row r="3718">
      <c r="A3718">
        <f>NAV!A3718</f>
      </c>
      <c r="B3718">
        <f>NAV!B3718</f>
      </c>
      <c r="C3718">
        <f>IFERROR(LN(B3718/B3717),"")</f>
      </c>
      <c r="D3718">
        <f>IFERROR(A3718-A3717,"")</f>
      </c>
      <c r="E3718">
        <f>IFERROR(D3718/365.25,"")</f>
      </c>
      <c r="F3718" t="inlineStr">
        <is>
          <t/>
        </is>
      </c>
      <c r="G3718" t="inlineStr">
        <is>
          <t/>
        </is>
      </c>
      <c r="H3718" t="inlineStr">
        <is>
          <t/>
        </is>
      </c>
      <c r="I3718">
        <f>IF(D3718&gt;0,C3718/D3718,"")</f>
      </c>
      <c r="J3718">
        <f>IFERROR(B3718/B3717-1,"")</f>
      </c>
      <c r="K3718">
        <f>MAX(K3717,B3718)</f>
      </c>
      <c r="L3718">
        <f>IF(K3718&gt;0,B3718/K3718-1,"")</f>
      </c>
    </row>
    <row r="3719">
      <c r="A3719">
        <f>NAV!A3719</f>
      </c>
      <c r="B3719">
        <f>NAV!B3719</f>
      </c>
      <c r="C3719">
        <f>IFERROR(LN(B3719/B3718),"")</f>
      </c>
      <c r="D3719">
        <f>IFERROR(A3719-A3718,"")</f>
      </c>
      <c r="E3719">
        <f>IFERROR(D3719/365.25,"")</f>
      </c>
      <c r="F3719" t="inlineStr">
        <is>
          <t/>
        </is>
      </c>
      <c r="G3719" t="inlineStr">
        <is>
          <t/>
        </is>
      </c>
      <c r="H3719" t="inlineStr">
        <is>
          <t/>
        </is>
      </c>
      <c r="I3719">
        <f>IF(D3719&gt;0,C3719/D3719,"")</f>
      </c>
      <c r="J3719">
        <f>IFERROR(B3719/B3718-1,"")</f>
      </c>
      <c r="K3719">
        <f>MAX(K3718,B3719)</f>
      </c>
      <c r="L3719">
        <f>IF(K3719&gt;0,B3719/K3719-1,"")</f>
      </c>
    </row>
    <row r="3720">
      <c r="A3720">
        <f>NAV!A3720</f>
      </c>
      <c r="B3720">
        <f>NAV!B3720</f>
      </c>
      <c r="C3720">
        <f>IFERROR(LN(B3720/B3719),"")</f>
      </c>
      <c r="D3720">
        <f>IFERROR(A3720-A3719,"")</f>
      </c>
      <c r="E3720">
        <f>IFERROR(D3720/365.25,"")</f>
      </c>
      <c r="F3720" t="inlineStr">
        <is>
          <t/>
        </is>
      </c>
      <c r="G3720" t="inlineStr">
        <is>
          <t/>
        </is>
      </c>
      <c r="H3720" t="inlineStr">
        <is>
          <t/>
        </is>
      </c>
      <c r="I3720">
        <f>IF(D3720&gt;0,C3720/D3720,"")</f>
      </c>
      <c r="J3720">
        <f>IFERROR(B3720/B3719-1,"")</f>
      </c>
      <c r="K3720">
        <f>MAX(K3719,B3720)</f>
      </c>
      <c r="L3720">
        <f>IF(K3720&gt;0,B3720/K3720-1,"")</f>
      </c>
    </row>
    <row r="3721">
      <c r="A3721">
        <f>NAV!A3721</f>
      </c>
      <c r="B3721">
        <f>NAV!B3721</f>
      </c>
      <c r="C3721">
        <f>IFERROR(LN(B3721/B3720),"")</f>
      </c>
      <c r="D3721">
        <f>IFERROR(A3721-A3720,"")</f>
      </c>
      <c r="E3721">
        <f>IFERROR(D3721/365.25,"")</f>
      </c>
      <c r="F3721" t="inlineStr">
        <is>
          <t/>
        </is>
      </c>
      <c r="G3721" t="inlineStr">
        <is>
          <t/>
        </is>
      </c>
      <c r="H3721" t="inlineStr">
        <is>
          <t/>
        </is>
      </c>
      <c r="I3721">
        <f>IF(D3721&gt;0,C3721/D3721,"")</f>
      </c>
      <c r="J3721">
        <f>IFERROR(B3721/B3720-1,"")</f>
      </c>
      <c r="K3721">
        <f>MAX(K3720,B3721)</f>
      </c>
      <c r="L3721">
        <f>IF(K3721&gt;0,B3721/K3721-1,"")</f>
      </c>
    </row>
    <row r="3722">
      <c r="A3722">
        <f>NAV!A3722</f>
      </c>
      <c r="B3722">
        <f>NAV!B3722</f>
      </c>
      <c r="C3722">
        <f>IFERROR(LN(B3722/B3721),"")</f>
      </c>
      <c r="D3722">
        <f>IFERROR(A3722-A3721,"")</f>
      </c>
      <c r="E3722">
        <f>IFERROR(D3722/365.25,"")</f>
      </c>
      <c r="F3722" t="inlineStr">
        <is>
          <t/>
        </is>
      </c>
      <c r="G3722" t="inlineStr">
        <is>
          <t/>
        </is>
      </c>
      <c r="H3722" t="inlineStr">
        <is>
          <t/>
        </is>
      </c>
      <c r="I3722">
        <f>IF(D3722&gt;0,C3722/D3722,"")</f>
      </c>
      <c r="J3722">
        <f>IFERROR(B3722/B3721-1,"")</f>
      </c>
      <c r="K3722">
        <f>MAX(K3721,B3722)</f>
      </c>
      <c r="L3722">
        <f>IF(K3722&gt;0,B3722/K3722-1,"")</f>
      </c>
    </row>
    <row r="3723">
      <c r="A3723">
        <f>NAV!A3723</f>
      </c>
      <c r="B3723">
        <f>NAV!B3723</f>
      </c>
      <c r="C3723">
        <f>IFERROR(LN(B3723/B3722),"")</f>
      </c>
      <c r="D3723">
        <f>IFERROR(A3723-A3722,"")</f>
      </c>
      <c r="E3723">
        <f>IFERROR(D3723/365.25,"")</f>
      </c>
      <c r="F3723" t="inlineStr">
        <is>
          <t/>
        </is>
      </c>
      <c r="G3723" t="inlineStr">
        <is>
          <t/>
        </is>
      </c>
      <c r="H3723" t="inlineStr">
        <is>
          <t/>
        </is>
      </c>
      <c r="I3723">
        <f>IF(D3723&gt;0,C3723/D3723,"")</f>
      </c>
      <c r="J3723">
        <f>IFERROR(B3723/B3722-1,"")</f>
      </c>
      <c r="K3723">
        <f>MAX(K3722,B3723)</f>
      </c>
      <c r="L3723">
        <f>IF(K3723&gt;0,B3723/K3723-1,"")</f>
      </c>
    </row>
    <row r="3724">
      <c r="A3724">
        <f>NAV!A3724</f>
      </c>
      <c r="B3724">
        <f>NAV!B3724</f>
      </c>
      <c r="C3724">
        <f>IFERROR(LN(B3724/B3723),"")</f>
      </c>
      <c r="D3724">
        <f>IFERROR(A3724-A3723,"")</f>
      </c>
      <c r="E3724">
        <f>IFERROR(D3724/365.25,"")</f>
      </c>
      <c r="F3724" t="inlineStr">
        <is>
          <t/>
        </is>
      </c>
      <c r="G3724" t="inlineStr">
        <is>
          <t/>
        </is>
      </c>
      <c r="H3724" t="inlineStr">
        <is>
          <t/>
        </is>
      </c>
      <c r="I3724">
        <f>IF(D3724&gt;0,C3724/D3724,"")</f>
      </c>
      <c r="J3724">
        <f>IFERROR(B3724/B3723-1,"")</f>
      </c>
      <c r="K3724">
        <f>MAX(K3723,B3724)</f>
      </c>
      <c r="L3724">
        <f>IF(K3724&gt;0,B3724/K3724-1,"")</f>
      </c>
    </row>
    <row r="3725">
      <c r="A3725">
        <f>NAV!A3725</f>
      </c>
      <c r="B3725">
        <f>NAV!B3725</f>
      </c>
      <c r="C3725">
        <f>IFERROR(LN(B3725/B3724),"")</f>
      </c>
      <c r="D3725">
        <f>IFERROR(A3725-A3724,"")</f>
      </c>
      <c r="E3725">
        <f>IFERROR(D3725/365.25,"")</f>
      </c>
      <c r="F3725" t="inlineStr">
        <is>
          <t/>
        </is>
      </c>
      <c r="G3725" t="inlineStr">
        <is>
          <t/>
        </is>
      </c>
      <c r="H3725" t="inlineStr">
        <is>
          <t/>
        </is>
      </c>
      <c r="I3725">
        <f>IF(D3725&gt;0,C3725/D3725,"")</f>
      </c>
      <c r="J3725">
        <f>IFERROR(B3725/B3724-1,"")</f>
      </c>
      <c r="K3725">
        <f>MAX(K3724,B3725)</f>
      </c>
      <c r="L3725">
        <f>IF(K3725&gt;0,B3725/K3725-1,"")</f>
      </c>
    </row>
    <row r="3726">
      <c r="A3726">
        <f>NAV!A3726</f>
      </c>
      <c r="B3726">
        <f>NAV!B3726</f>
      </c>
      <c r="C3726">
        <f>IFERROR(LN(B3726/B3725),"")</f>
      </c>
      <c r="D3726">
        <f>IFERROR(A3726-A3725,"")</f>
      </c>
      <c r="E3726">
        <f>IFERROR(D3726/365.25,"")</f>
      </c>
      <c r="F3726" t="inlineStr">
        <is>
          <t/>
        </is>
      </c>
      <c r="G3726" t="inlineStr">
        <is>
          <t/>
        </is>
      </c>
      <c r="H3726" t="inlineStr">
        <is>
          <t/>
        </is>
      </c>
      <c r="I3726">
        <f>IF(D3726&gt;0,C3726/D3726,"")</f>
      </c>
      <c r="J3726">
        <f>IFERROR(B3726/B3725-1,"")</f>
      </c>
      <c r="K3726">
        <f>MAX(K3725,B3726)</f>
      </c>
      <c r="L3726">
        <f>IF(K3726&gt;0,B3726/K3726-1,"")</f>
      </c>
    </row>
    <row r="3727">
      <c r="A3727">
        <f>NAV!A3727</f>
      </c>
      <c r="B3727">
        <f>NAV!B3727</f>
      </c>
      <c r="C3727">
        <f>IFERROR(LN(B3727/B3726),"")</f>
      </c>
      <c r="D3727">
        <f>IFERROR(A3727-A3726,"")</f>
      </c>
      <c r="E3727">
        <f>IFERROR(D3727/365.25,"")</f>
      </c>
      <c r="F3727" t="inlineStr">
        <is>
          <t/>
        </is>
      </c>
      <c r="G3727" t="inlineStr">
        <is>
          <t/>
        </is>
      </c>
      <c r="H3727" t="inlineStr">
        <is>
          <t/>
        </is>
      </c>
      <c r="I3727">
        <f>IF(D3727&gt;0,C3727/D3727,"")</f>
      </c>
      <c r="J3727">
        <f>IFERROR(B3727/B3726-1,"")</f>
      </c>
      <c r="K3727">
        <f>MAX(K3726,B3727)</f>
      </c>
      <c r="L3727">
        <f>IF(K3727&gt;0,B3727/K3727-1,"")</f>
      </c>
    </row>
    <row r="3728">
      <c r="A3728">
        <f>NAV!A3728</f>
      </c>
      <c r="B3728">
        <f>NAV!B3728</f>
      </c>
      <c r="C3728">
        <f>IFERROR(LN(B3728/B3727),"")</f>
      </c>
      <c r="D3728">
        <f>IFERROR(A3728-A3727,"")</f>
      </c>
      <c r="E3728">
        <f>IFERROR(D3728/365.25,"")</f>
      </c>
      <c r="F3728" t="inlineStr">
        <is>
          <t/>
        </is>
      </c>
      <c r="G3728" t="inlineStr">
        <is>
          <t/>
        </is>
      </c>
      <c r="H3728" t="inlineStr">
        <is>
          <t/>
        </is>
      </c>
      <c r="I3728">
        <f>IF(D3728&gt;0,C3728/D3728,"")</f>
      </c>
      <c r="J3728">
        <f>IFERROR(B3728/B3727-1,"")</f>
      </c>
      <c r="K3728">
        <f>MAX(K3727,B3728)</f>
      </c>
      <c r="L3728">
        <f>IF(K3728&gt;0,B3728/K3728-1,"")</f>
      </c>
    </row>
    <row r="3729">
      <c r="A3729">
        <f>NAV!A3729</f>
      </c>
      <c r="B3729">
        <f>NAV!B3729</f>
      </c>
      <c r="C3729">
        <f>IFERROR(LN(B3729/B3728),"")</f>
      </c>
      <c r="D3729">
        <f>IFERROR(A3729-A3728,"")</f>
      </c>
      <c r="E3729">
        <f>IFERROR(D3729/365.25,"")</f>
      </c>
      <c r="F3729" t="inlineStr">
        <is>
          <t/>
        </is>
      </c>
      <c r="G3729" t="inlineStr">
        <is>
          <t/>
        </is>
      </c>
      <c r="H3729" t="inlineStr">
        <is>
          <t/>
        </is>
      </c>
      <c r="I3729">
        <f>IF(D3729&gt;0,C3729/D3729,"")</f>
      </c>
      <c r="J3729">
        <f>IFERROR(B3729/B3728-1,"")</f>
      </c>
      <c r="K3729">
        <f>MAX(K3728,B3729)</f>
      </c>
      <c r="L3729">
        <f>IF(K3729&gt;0,B3729/K3729-1,"")</f>
      </c>
    </row>
    <row r="3730">
      <c r="A3730">
        <f>NAV!A3730</f>
      </c>
      <c r="B3730">
        <f>NAV!B3730</f>
      </c>
      <c r="C3730">
        <f>IFERROR(LN(B3730/B3729),"")</f>
      </c>
      <c r="D3730">
        <f>IFERROR(A3730-A3729,"")</f>
      </c>
      <c r="E3730">
        <f>IFERROR(D3730/365.25,"")</f>
      </c>
      <c r="F3730" t="inlineStr">
        <is>
          <t/>
        </is>
      </c>
      <c r="G3730" t="inlineStr">
        <is>
          <t/>
        </is>
      </c>
      <c r="H3730" t="inlineStr">
        <is>
          <t/>
        </is>
      </c>
      <c r="I3730">
        <f>IF(D3730&gt;0,C3730/D3730,"")</f>
      </c>
      <c r="J3730">
        <f>IFERROR(B3730/B3729-1,"")</f>
      </c>
      <c r="K3730">
        <f>MAX(K3729,B3730)</f>
      </c>
      <c r="L3730">
        <f>IF(K3730&gt;0,B3730/K3730-1,"")</f>
      </c>
    </row>
    <row r="3731">
      <c r="A3731">
        <f>NAV!A3731</f>
      </c>
      <c r="B3731">
        <f>NAV!B3731</f>
      </c>
      <c r="C3731">
        <f>IFERROR(LN(B3731/B3730),"")</f>
      </c>
      <c r="D3731">
        <f>IFERROR(A3731-A3730,"")</f>
      </c>
      <c r="E3731">
        <f>IFERROR(D3731/365.25,"")</f>
      </c>
      <c r="F3731" t="inlineStr">
        <is>
          <t/>
        </is>
      </c>
      <c r="G3731" t="inlineStr">
        <is>
          <t/>
        </is>
      </c>
      <c r="H3731" t="inlineStr">
        <is>
          <t/>
        </is>
      </c>
      <c r="I3731">
        <f>IF(D3731&gt;0,C3731/D3731,"")</f>
      </c>
      <c r="J3731">
        <f>IFERROR(B3731/B3730-1,"")</f>
      </c>
      <c r="K3731">
        <f>MAX(K3730,B3731)</f>
      </c>
      <c r="L3731">
        <f>IF(K3731&gt;0,B3731/K3731-1,"")</f>
      </c>
    </row>
    <row r="3732">
      <c r="A3732">
        <f>NAV!A3732</f>
      </c>
      <c r="B3732">
        <f>NAV!B3732</f>
      </c>
      <c r="C3732">
        <f>IFERROR(LN(B3732/B3731),"")</f>
      </c>
      <c r="D3732">
        <f>IFERROR(A3732-A3731,"")</f>
      </c>
      <c r="E3732">
        <f>IFERROR(D3732/365.25,"")</f>
      </c>
      <c r="F3732" t="inlineStr">
        <is>
          <t/>
        </is>
      </c>
      <c r="G3732" t="inlineStr">
        <is>
          <t/>
        </is>
      </c>
      <c r="H3732" t="inlineStr">
        <is>
          <t/>
        </is>
      </c>
      <c r="I3732">
        <f>IF(D3732&gt;0,C3732/D3732,"")</f>
      </c>
      <c r="J3732">
        <f>IFERROR(B3732/B3731-1,"")</f>
      </c>
      <c r="K3732">
        <f>MAX(K3731,B3732)</f>
      </c>
      <c r="L3732">
        <f>IF(K3732&gt;0,B3732/K3732-1,"")</f>
      </c>
    </row>
    <row r="3733">
      <c r="A3733">
        <f>NAV!A3733</f>
      </c>
      <c r="B3733">
        <f>NAV!B3733</f>
      </c>
      <c r="C3733">
        <f>IFERROR(LN(B3733/B3732),"")</f>
      </c>
      <c r="D3733">
        <f>IFERROR(A3733-A3732,"")</f>
      </c>
      <c r="E3733">
        <f>IFERROR(D3733/365.25,"")</f>
      </c>
      <c r="F3733" t="inlineStr">
        <is>
          <t/>
        </is>
      </c>
      <c r="G3733" t="inlineStr">
        <is>
          <t/>
        </is>
      </c>
      <c r="H3733" t="inlineStr">
        <is>
          <t/>
        </is>
      </c>
      <c r="I3733">
        <f>IF(D3733&gt;0,C3733/D3733,"")</f>
      </c>
      <c r="J3733">
        <f>IFERROR(B3733/B3732-1,"")</f>
      </c>
      <c r="K3733">
        <f>MAX(K3732,B3733)</f>
      </c>
      <c r="L3733">
        <f>IF(K3733&gt;0,B3733/K3733-1,"")</f>
      </c>
    </row>
    <row r="3734">
      <c r="A3734">
        <f>NAV!A3734</f>
      </c>
      <c r="B3734">
        <f>NAV!B3734</f>
      </c>
      <c r="C3734">
        <f>IFERROR(LN(B3734/B3733),"")</f>
      </c>
      <c r="D3734">
        <f>IFERROR(A3734-A3733,"")</f>
      </c>
      <c r="E3734">
        <f>IFERROR(D3734/365.25,"")</f>
      </c>
      <c r="F3734" t="inlineStr">
        <is>
          <t/>
        </is>
      </c>
      <c r="G3734" t="inlineStr">
        <is>
          <t/>
        </is>
      </c>
      <c r="H3734" t="inlineStr">
        <is>
          <t/>
        </is>
      </c>
      <c r="I3734">
        <f>IF(D3734&gt;0,C3734/D3734,"")</f>
      </c>
      <c r="J3734">
        <f>IFERROR(B3734/B3733-1,"")</f>
      </c>
      <c r="K3734">
        <f>MAX(K3733,B3734)</f>
      </c>
      <c r="L3734">
        <f>IF(K3734&gt;0,B3734/K3734-1,"")</f>
      </c>
    </row>
    <row r="3735">
      <c r="A3735">
        <f>NAV!A3735</f>
      </c>
      <c r="B3735">
        <f>NAV!B3735</f>
      </c>
      <c r="C3735">
        <f>IFERROR(LN(B3735/B3734),"")</f>
      </c>
      <c r="D3735">
        <f>IFERROR(A3735-A3734,"")</f>
      </c>
      <c r="E3735">
        <f>IFERROR(D3735/365.25,"")</f>
      </c>
      <c r="F3735" t="inlineStr">
        <is>
          <t/>
        </is>
      </c>
      <c r="G3735" t="inlineStr">
        <is>
          <t/>
        </is>
      </c>
      <c r="H3735" t="inlineStr">
        <is>
          <t/>
        </is>
      </c>
      <c r="I3735">
        <f>IF(D3735&gt;0,C3735/D3735,"")</f>
      </c>
      <c r="J3735">
        <f>IFERROR(B3735/B3734-1,"")</f>
      </c>
      <c r="K3735">
        <f>MAX(K3734,B3735)</f>
      </c>
      <c r="L3735">
        <f>IF(K3735&gt;0,B3735/K3735-1,"")</f>
      </c>
    </row>
    <row r="3736">
      <c r="A3736">
        <f>NAV!A3736</f>
      </c>
      <c r="B3736">
        <f>NAV!B3736</f>
      </c>
      <c r="C3736">
        <f>IFERROR(LN(B3736/B3735),"")</f>
      </c>
      <c r="D3736">
        <f>IFERROR(A3736-A3735,"")</f>
      </c>
      <c r="E3736">
        <f>IFERROR(D3736/365.25,"")</f>
      </c>
      <c r="F3736" t="inlineStr">
        <is>
          <t/>
        </is>
      </c>
      <c r="G3736" t="inlineStr">
        <is>
          <t/>
        </is>
      </c>
      <c r="H3736" t="inlineStr">
        <is>
          <t/>
        </is>
      </c>
      <c r="I3736">
        <f>IF(D3736&gt;0,C3736/D3736,"")</f>
      </c>
      <c r="J3736">
        <f>IFERROR(B3736/B3735-1,"")</f>
      </c>
      <c r="K3736">
        <f>MAX(K3735,B3736)</f>
      </c>
      <c r="L3736">
        <f>IF(K3736&gt;0,B3736/K3736-1,"")</f>
      </c>
    </row>
    <row r="3737">
      <c r="A3737">
        <f>NAV!A3737</f>
      </c>
      <c r="B3737">
        <f>NAV!B3737</f>
      </c>
      <c r="C3737">
        <f>IFERROR(LN(B3737/B3736),"")</f>
      </c>
      <c r="D3737">
        <f>IFERROR(A3737-A3736,"")</f>
      </c>
      <c r="E3737">
        <f>IFERROR(D3737/365.25,"")</f>
      </c>
      <c r="F3737" t="inlineStr">
        <is>
          <t/>
        </is>
      </c>
      <c r="G3737" t="inlineStr">
        <is>
          <t/>
        </is>
      </c>
      <c r="H3737" t="inlineStr">
        <is>
          <t/>
        </is>
      </c>
      <c r="I3737">
        <f>IF(D3737&gt;0,C3737/D3737,"")</f>
      </c>
      <c r="J3737">
        <f>IFERROR(B3737/B3736-1,"")</f>
      </c>
      <c r="K3737">
        <f>MAX(K3736,B3737)</f>
      </c>
      <c r="L3737">
        <f>IF(K3737&gt;0,B3737/K3737-1,"")</f>
      </c>
    </row>
    <row r="3738">
      <c r="A3738">
        <f>NAV!A3738</f>
      </c>
      <c r="B3738">
        <f>NAV!B3738</f>
      </c>
      <c r="C3738">
        <f>IFERROR(LN(B3738/B3737),"")</f>
      </c>
      <c r="D3738">
        <f>IFERROR(A3738-A3737,"")</f>
      </c>
      <c r="E3738">
        <f>IFERROR(D3738/365.25,"")</f>
      </c>
      <c r="F3738" t="inlineStr">
        <is>
          <t/>
        </is>
      </c>
      <c r="G3738" t="inlineStr">
        <is>
          <t/>
        </is>
      </c>
      <c r="H3738" t="inlineStr">
        <is>
          <t/>
        </is>
      </c>
      <c r="I3738">
        <f>IF(D3738&gt;0,C3738/D3738,"")</f>
      </c>
      <c r="J3738">
        <f>IFERROR(B3738/B3737-1,"")</f>
      </c>
      <c r="K3738">
        <f>MAX(K3737,B3738)</f>
      </c>
      <c r="L3738">
        <f>IF(K3738&gt;0,B3738/K3738-1,"")</f>
      </c>
    </row>
    <row r="3739">
      <c r="A3739">
        <f>NAV!A3739</f>
      </c>
      <c r="B3739">
        <f>NAV!B3739</f>
      </c>
      <c r="C3739">
        <f>IFERROR(LN(B3739/B3738),"")</f>
      </c>
      <c r="D3739">
        <f>IFERROR(A3739-A3738,"")</f>
      </c>
      <c r="E3739">
        <f>IFERROR(D3739/365.25,"")</f>
      </c>
      <c r="F3739" t="inlineStr">
        <is>
          <t/>
        </is>
      </c>
      <c r="G3739" t="inlineStr">
        <is>
          <t/>
        </is>
      </c>
      <c r="H3739" t="inlineStr">
        <is>
          <t/>
        </is>
      </c>
      <c r="I3739">
        <f>IF(D3739&gt;0,C3739/D3739,"")</f>
      </c>
      <c r="J3739">
        <f>IFERROR(B3739/B3738-1,"")</f>
      </c>
      <c r="K3739">
        <f>MAX(K3738,B3739)</f>
      </c>
      <c r="L3739">
        <f>IF(K3739&gt;0,B3739/K3739-1,"")</f>
      </c>
    </row>
    <row r="3740">
      <c r="A3740">
        <f>NAV!A3740</f>
      </c>
      <c r="B3740">
        <f>NAV!B3740</f>
      </c>
      <c r="C3740">
        <f>IFERROR(LN(B3740/B3739),"")</f>
      </c>
      <c r="D3740">
        <f>IFERROR(A3740-A3739,"")</f>
      </c>
      <c r="E3740">
        <f>IFERROR(D3740/365.25,"")</f>
      </c>
      <c r="F3740" t="inlineStr">
        <is>
          <t/>
        </is>
      </c>
      <c r="G3740" t="inlineStr">
        <is>
          <t/>
        </is>
      </c>
      <c r="H3740" t="inlineStr">
        <is>
          <t/>
        </is>
      </c>
      <c r="I3740">
        <f>IF(D3740&gt;0,C3740/D3740,"")</f>
      </c>
      <c r="J3740">
        <f>IFERROR(B3740/B3739-1,"")</f>
      </c>
      <c r="K3740">
        <f>MAX(K3739,B3740)</f>
      </c>
      <c r="L3740">
        <f>IF(K3740&gt;0,B3740/K3740-1,"")</f>
      </c>
    </row>
    <row r="3741">
      <c r="A3741">
        <f>NAV!A3741</f>
      </c>
      <c r="B3741">
        <f>NAV!B3741</f>
      </c>
      <c r="C3741">
        <f>IFERROR(LN(B3741/B3740),"")</f>
      </c>
      <c r="D3741">
        <f>IFERROR(A3741-A3740,"")</f>
      </c>
      <c r="E3741">
        <f>IFERROR(D3741/365.25,"")</f>
      </c>
      <c r="F3741" t="inlineStr">
        <is>
          <t/>
        </is>
      </c>
      <c r="G3741" t="inlineStr">
        <is>
          <t/>
        </is>
      </c>
      <c r="H3741" t="inlineStr">
        <is>
          <t/>
        </is>
      </c>
      <c r="I3741">
        <f>IF(D3741&gt;0,C3741/D3741,"")</f>
      </c>
      <c r="J3741">
        <f>IFERROR(B3741/B3740-1,"")</f>
      </c>
      <c r="K3741">
        <f>MAX(K3740,B3741)</f>
      </c>
      <c r="L3741">
        <f>IF(K3741&gt;0,B3741/K3741-1,"")</f>
      </c>
    </row>
    <row r="3742">
      <c r="A3742">
        <f>NAV!A3742</f>
      </c>
      <c r="B3742">
        <f>NAV!B3742</f>
      </c>
      <c r="C3742">
        <f>IFERROR(LN(B3742/B3741),"")</f>
      </c>
      <c r="D3742">
        <f>IFERROR(A3742-A3741,"")</f>
      </c>
      <c r="E3742">
        <f>IFERROR(D3742/365.25,"")</f>
      </c>
      <c r="F3742" t="inlineStr">
        <is>
          <t/>
        </is>
      </c>
      <c r="G3742" t="inlineStr">
        <is>
          <t/>
        </is>
      </c>
      <c r="H3742" t="inlineStr">
        <is>
          <t/>
        </is>
      </c>
      <c r="I3742">
        <f>IF(D3742&gt;0,C3742/D3742,"")</f>
      </c>
      <c r="J3742">
        <f>IFERROR(B3742/B3741-1,"")</f>
      </c>
      <c r="K3742">
        <f>MAX(K3741,B3742)</f>
      </c>
      <c r="L3742">
        <f>IF(K3742&gt;0,B3742/K3742-1,"")</f>
      </c>
    </row>
    <row r="3743">
      <c r="A3743">
        <f>NAV!A3743</f>
      </c>
      <c r="B3743">
        <f>NAV!B3743</f>
      </c>
      <c r="C3743">
        <f>IFERROR(LN(B3743/B3742),"")</f>
      </c>
      <c r="D3743">
        <f>IFERROR(A3743-A3742,"")</f>
      </c>
      <c r="E3743">
        <f>IFERROR(D3743/365.25,"")</f>
      </c>
      <c r="F3743" t="inlineStr">
        <is>
          <t/>
        </is>
      </c>
      <c r="G3743" t="inlineStr">
        <is>
          <t/>
        </is>
      </c>
      <c r="H3743" t="inlineStr">
        <is>
          <t/>
        </is>
      </c>
      <c r="I3743">
        <f>IF(D3743&gt;0,C3743/D3743,"")</f>
      </c>
      <c r="J3743">
        <f>IFERROR(B3743/B3742-1,"")</f>
      </c>
      <c r="K3743">
        <f>MAX(K3742,B3743)</f>
      </c>
      <c r="L3743">
        <f>IF(K3743&gt;0,B3743/K3743-1,"")</f>
      </c>
    </row>
    <row r="3744">
      <c r="A3744">
        <f>NAV!A3744</f>
      </c>
      <c r="B3744">
        <f>NAV!B3744</f>
      </c>
      <c r="C3744">
        <f>IFERROR(LN(B3744/B3743),"")</f>
      </c>
      <c r="D3744">
        <f>IFERROR(A3744-A3743,"")</f>
      </c>
      <c r="E3744">
        <f>IFERROR(D3744/365.25,"")</f>
      </c>
      <c r="F3744" t="inlineStr">
        <is>
          <t/>
        </is>
      </c>
      <c r="G3744" t="inlineStr">
        <is>
          <t/>
        </is>
      </c>
      <c r="H3744" t="inlineStr">
        <is>
          <t/>
        </is>
      </c>
      <c r="I3744">
        <f>IF(D3744&gt;0,C3744/D3744,"")</f>
      </c>
      <c r="J3744">
        <f>IFERROR(B3744/B3743-1,"")</f>
      </c>
      <c r="K3744">
        <f>MAX(K3743,B3744)</f>
      </c>
      <c r="L3744">
        <f>IF(K3744&gt;0,B3744/K3744-1,"")</f>
      </c>
    </row>
    <row r="3745">
      <c r="A3745">
        <f>NAV!A3745</f>
      </c>
      <c r="B3745">
        <f>NAV!B3745</f>
      </c>
      <c r="C3745">
        <f>IFERROR(LN(B3745/B3744),"")</f>
      </c>
      <c r="D3745">
        <f>IFERROR(A3745-A3744,"")</f>
      </c>
      <c r="E3745">
        <f>IFERROR(D3745/365.25,"")</f>
      </c>
      <c r="F3745" t="inlineStr">
        <is>
          <t/>
        </is>
      </c>
      <c r="G3745" t="inlineStr">
        <is>
          <t/>
        </is>
      </c>
      <c r="H3745" t="inlineStr">
        <is>
          <t/>
        </is>
      </c>
      <c r="I3745">
        <f>IF(D3745&gt;0,C3745/D3745,"")</f>
      </c>
      <c r="J3745">
        <f>IFERROR(B3745/B3744-1,"")</f>
      </c>
      <c r="K3745">
        <f>MAX(K3744,B3745)</f>
      </c>
      <c r="L3745">
        <f>IF(K3745&gt;0,B3745/K3745-1,"")</f>
      </c>
    </row>
    <row r="3746">
      <c r="A3746">
        <f>NAV!A3746</f>
      </c>
      <c r="B3746">
        <f>NAV!B3746</f>
      </c>
      <c r="C3746">
        <f>IFERROR(LN(B3746/B3745),"")</f>
      </c>
      <c r="D3746">
        <f>IFERROR(A3746-A3745,"")</f>
      </c>
      <c r="E3746">
        <f>IFERROR(D3746/365.25,"")</f>
      </c>
      <c r="F3746" t="inlineStr">
        <is>
          <t/>
        </is>
      </c>
      <c r="G3746" t="inlineStr">
        <is>
          <t/>
        </is>
      </c>
      <c r="H3746" t="inlineStr">
        <is>
          <t/>
        </is>
      </c>
      <c r="I3746">
        <f>IF(D3746&gt;0,C3746/D3746,"")</f>
      </c>
      <c r="J3746">
        <f>IFERROR(B3746/B3745-1,"")</f>
      </c>
      <c r="K3746">
        <f>MAX(K3745,B3746)</f>
      </c>
      <c r="L3746">
        <f>IF(K3746&gt;0,B3746/K3746-1,"")</f>
      </c>
    </row>
    <row r="3747">
      <c r="A3747">
        <f>NAV!A3747</f>
      </c>
      <c r="B3747">
        <f>NAV!B3747</f>
      </c>
      <c r="C3747">
        <f>IFERROR(LN(B3747/B3746),"")</f>
      </c>
      <c r="D3747">
        <f>IFERROR(A3747-A3746,"")</f>
      </c>
      <c r="E3747">
        <f>IFERROR(D3747/365.25,"")</f>
      </c>
      <c r="F3747" t="inlineStr">
        <is>
          <t/>
        </is>
      </c>
      <c r="G3747" t="inlineStr">
        <is>
          <t/>
        </is>
      </c>
      <c r="H3747" t="inlineStr">
        <is>
          <t/>
        </is>
      </c>
      <c r="I3747">
        <f>IF(D3747&gt;0,C3747/D3747,"")</f>
      </c>
      <c r="J3747">
        <f>IFERROR(B3747/B3746-1,"")</f>
      </c>
      <c r="K3747">
        <f>MAX(K3746,B3747)</f>
      </c>
      <c r="L3747">
        <f>IF(K3747&gt;0,B3747/K3747-1,"")</f>
      </c>
    </row>
    <row r="3748">
      <c r="A3748">
        <f>NAV!A3748</f>
      </c>
      <c r="B3748">
        <f>NAV!B3748</f>
      </c>
      <c r="C3748">
        <f>IFERROR(LN(B3748/B3747),"")</f>
      </c>
      <c r="D3748">
        <f>IFERROR(A3748-A3747,"")</f>
      </c>
      <c r="E3748">
        <f>IFERROR(D3748/365.25,"")</f>
      </c>
      <c r="F3748" t="inlineStr">
        <is>
          <t/>
        </is>
      </c>
      <c r="G3748" t="inlineStr">
        <is>
          <t/>
        </is>
      </c>
      <c r="H3748" t="inlineStr">
        <is>
          <t/>
        </is>
      </c>
      <c r="I3748">
        <f>IF(D3748&gt;0,C3748/D3748,"")</f>
      </c>
      <c r="J3748">
        <f>IFERROR(B3748/B3747-1,"")</f>
      </c>
      <c r="K3748">
        <f>MAX(K3747,B3748)</f>
      </c>
      <c r="L3748">
        <f>IF(K3748&gt;0,B3748/K3748-1,"")</f>
      </c>
    </row>
    <row r="3749">
      <c r="A3749">
        <f>NAV!A3749</f>
      </c>
      <c r="B3749">
        <f>NAV!B3749</f>
      </c>
      <c r="C3749">
        <f>IFERROR(LN(B3749/B3748),"")</f>
      </c>
      <c r="D3749">
        <f>IFERROR(A3749-A3748,"")</f>
      </c>
      <c r="E3749">
        <f>IFERROR(D3749/365.25,"")</f>
      </c>
      <c r="F3749" t="inlineStr">
        <is>
          <t/>
        </is>
      </c>
      <c r="G3749" t="inlineStr">
        <is>
          <t/>
        </is>
      </c>
      <c r="H3749" t="inlineStr">
        <is>
          <t/>
        </is>
      </c>
      <c r="I3749">
        <f>IF(D3749&gt;0,C3749/D3749,"")</f>
      </c>
      <c r="J3749">
        <f>IFERROR(B3749/B3748-1,"")</f>
      </c>
      <c r="K3749">
        <f>MAX(K3748,B3749)</f>
      </c>
      <c r="L3749">
        <f>IF(K3749&gt;0,B3749/K3749-1,"")</f>
      </c>
    </row>
    <row r="3750">
      <c r="A3750">
        <f>NAV!A3750</f>
      </c>
      <c r="B3750">
        <f>NAV!B3750</f>
      </c>
      <c r="C3750">
        <f>IFERROR(LN(B3750/B3749),"")</f>
      </c>
      <c r="D3750">
        <f>IFERROR(A3750-A3749,"")</f>
      </c>
      <c r="E3750">
        <f>IFERROR(D3750/365.25,"")</f>
      </c>
      <c r="F3750" t="inlineStr">
        <is>
          <t/>
        </is>
      </c>
      <c r="G3750" t="inlineStr">
        <is>
          <t/>
        </is>
      </c>
      <c r="H3750" t="inlineStr">
        <is>
          <t/>
        </is>
      </c>
      <c r="I3750">
        <f>IF(D3750&gt;0,C3750/D3750,"")</f>
      </c>
      <c r="J3750">
        <f>IFERROR(B3750/B3749-1,"")</f>
      </c>
      <c r="K3750">
        <f>MAX(K3749,B3750)</f>
      </c>
      <c r="L3750">
        <f>IF(K3750&gt;0,B3750/K3750-1,"")</f>
      </c>
    </row>
    <row r="3751">
      <c r="A3751">
        <f>NAV!A3751</f>
      </c>
      <c r="B3751">
        <f>NAV!B3751</f>
      </c>
      <c r="C3751">
        <f>IFERROR(LN(B3751/B3750),"")</f>
      </c>
      <c r="D3751">
        <f>IFERROR(A3751-A3750,"")</f>
      </c>
      <c r="E3751">
        <f>IFERROR(D3751/365.25,"")</f>
      </c>
      <c r="F3751" t="inlineStr">
        <is>
          <t/>
        </is>
      </c>
      <c r="G3751" t="inlineStr">
        <is>
          <t/>
        </is>
      </c>
      <c r="H3751" t="inlineStr">
        <is>
          <t/>
        </is>
      </c>
      <c r="I3751">
        <f>IF(D3751&gt;0,C3751/D3751,"")</f>
      </c>
      <c r="J3751">
        <f>IFERROR(B3751/B3750-1,"")</f>
      </c>
      <c r="K3751">
        <f>MAX(K3750,B3751)</f>
      </c>
      <c r="L3751">
        <f>IF(K3751&gt;0,B3751/K3751-1,"")</f>
      </c>
    </row>
    <row r="3752">
      <c r="A3752">
        <f>NAV!A3752</f>
      </c>
      <c r="B3752">
        <f>NAV!B3752</f>
      </c>
      <c r="C3752">
        <f>IFERROR(LN(B3752/B3751),"")</f>
      </c>
      <c r="D3752">
        <f>IFERROR(A3752-A3751,"")</f>
      </c>
      <c r="E3752">
        <f>IFERROR(D3752/365.25,"")</f>
      </c>
      <c r="F3752" t="inlineStr">
        <is>
          <t/>
        </is>
      </c>
      <c r="G3752" t="inlineStr">
        <is>
          <t/>
        </is>
      </c>
      <c r="H3752" t="inlineStr">
        <is>
          <t/>
        </is>
      </c>
      <c r="I3752">
        <f>IF(D3752&gt;0,C3752/D3752,"")</f>
      </c>
      <c r="J3752">
        <f>IFERROR(B3752/B3751-1,"")</f>
      </c>
      <c r="K3752">
        <f>MAX(K3751,B3752)</f>
      </c>
      <c r="L3752">
        <f>IF(K3752&gt;0,B3752/K3752-1,"")</f>
      </c>
    </row>
    <row r="3753">
      <c r="A3753">
        <f>NAV!A3753</f>
      </c>
      <c r="B3753">
        <f>NAV!B3753</f>
      </c>
      <c r="C3753">
        <f>IFERROR(LN(B3753/B3752),"")</f>
      </c>
      <c r="D3753">
        <f>IFERROR(A3753-A3752,"")</f>
      </c>
      <c r="E3753">
        <f>IFERROR(D3753/365.25,"")</f>
      </c>
      <c r="F3753" t="inlineStr">
        <is>
          <t/>
        </is>
      </c>
      <c r="G3753" t="inlineStr">
        <is>
          <t/>
        </is>
      </c>
      <c r="H3753" t="inlineStr">
        <is>
          <t/>
        </is>
      </c>
      <c r="I3753">
        <f>IF(D3753&gt;0,C3753/D3753,"")</f>
      </c>
      <c r="J3753">
        <f>IFERROR(B3753/B3752-1,"")</f>
      </c>
      <c r="K3753">
        <f>MAX(K3752,B3753)</f>
      </c>
      <c r="L3753">
        <f>IF(K3753&gt;0,B3753/K3753-1,"")</f>
      </c>
    </row>
    <row r="3754">
      <c r="A3754">
        <f>NAV!A3754</f>
      </c>
      <c r="B3754">
        <f>NAV!B3754</f>
      </c>
      <c r="C3754">
        <f>IFERROR(LN(B3754/B3753),"")</f>
      </c>
      <c r="D3754">
        <f>IFERROR(A3754-A3753,"")</f>
      </c>
      <c r="E3754">
        <f>IFERROR(D3754/365.25,"")</f>
      </c>
      <c r="F3754" t="inlineStr">
        <is>
          <t/>
        </is>
      </c>
      <c r="G3754" t="inlineStr">
        <is>
          <t/>
        </is>
      </c>
      <c r="H3754" t="inlineStr">
        <is>
          <t/>
        </is>
      </c>
      <c r="I3754">
        <f>IF(D3754&gt;0,C3754/D3754,"")</f>
      </c>
      <c r="J3754">
        <f>IFERROR(B3754/B3753-1,"")</f>
      </c>
      <c r="K3754">
        <f>MAX(K3753,B3754)</f>
      </c>
      <c r="L3754">
        <f>IF(K3754&gt;0,B3754/K3754-1,"")</f>
      </c>
    </row>
    <row r="3755">
      <c r="A3755">
        <f>NAV!A3755</f>
      </c>
      <c r="B3755">
        <f>NAV!B3755</f>
      </c>
      <c r="C3755">
        <f>IFERROR(LN(B3755/B3754),"")</f>
      </c>
      <c r="D3755">
        <f>IFERROR(A3755-A3754,"")</f>
      </c>
      <c r="E3755">
        <f>IFERROR(D3755/365.25,"")</f>
      </c>
      <c r="F3755" t="inlineStr">
        <is>
          <t/>
        </is>
      </c>
      <c r="G3755" t="inlineStr">
        <is>
          <t/>
        </is>
      </c>
      <c r="H3755" t="inlineStr">
        <is>
          <t/>
        </is>
      </c>
      <c r="I3755">
        <f>IF(D3755&gt;0,C3755/D3755,"")</f>
      </c>
      <c r="J3755">
        <f>IFERROR(B3755/B3754-1,"")</f>
      </c>
      <c r="K3755">
        <f>MAX(K3754,B3755)</f>
      </c>
      <c r="L3755">
        <f>IF(K3755&gt;0,B3755/K3755-1,"")</f>
      </c>
    </row>
    <row r="3756">
      <c r="A3756">
        <f>NAV!A3756</f>
      </c>
      <c r="B3756">
        <f>NAV!B3756</f>
      </c>
      <c r="C3756">
        <f>IFERROR(LN(B3756/B3755),"")</f>
      </c>
      <c r="D3756">
        <f>IFERROR(A3756-A3755,"")</f>
      </c>
      <c r="E3756">
        <f>IFERROR(D3756/365.25,"")</f>
      </c>
      <c r="F3756" t="inlineStr">
        <is>
          <t/>
        </is>
      </c>
      <c r="G3756" t="inlineStr">
        <is>
          <t/>
        </is>
      </c>
      <c r="H3756" t="inlineStr">
        <is>
          <t/>
        </is>
      </c>
      <c r="I3756">
        <f>IF(D3756&gt;0,C3756/D3756,"")</f>
      </c>
      <c r="J3756">
        <f>IFERROR(B3756/B3755-1,"")</f>
      </c>
      <c r="K3756">
        <f>MAX(K3755,B3756)</f>
      </c>
      <c r="L3756">
        <f>IF(K3756&gt;0,B3756/K3756-1,"")</f>
      </c>
    </row>
    <row r="3757">
      <c r="A3757">
        <f>NAV!A3757</f>
      </c>
      <c r="B3757">
        <f>NAV!B3757</f>
      </c>
      <c r="C3757">
        <f>IFERROR(LN(B3757/B3756),"")</f>
      </c>
      <c r="D3757">
        <f>IFERROR(A3757-A3756,"")</f>
      </c>
      <c r="E3757">
        <f>IFERROR(D3757/365.25,"")</f>
      </c>
      <c r="F3757" t="inlineStr">
        <is>
          <t/>
        </is>
      </c>
      <c r="G3757" t="inlineStr">
        <is>
          <t/>
        </is>
      </c>
      <c r="H3757" t="inlineStr">
        <is>
          <t/>
        </is>
      </c>
      <c r="I3757">
        <f>IF(D3757&gt;0,C3757/D3757,"")</f>
      </c>
      <c r="J3757">
        <f>IFERROR(B3757/B3756-1,"")</f>
      </c>
      <c r="K3757">
        <f>MAX(K3756,B3757)</f>
      </c>
      <c r="L3757">
        <f>IF(K3757&gt;0,B3757/K3757-1,"")</f>
      </c>
    </row>
    <row r="3758">
      <c r="A3758">
        <f>NAV!A3758</f>
      </c>
      <c r="B3758">
        <f>NAV!B3758</f>
      </c>
      <c r="C3758">
        <f>IFERROR(LN(B3758/B3757),"")</f>
      </c>
      <c r="D3758">
        <f>IFERROR(A3758-A3757,"")</f>
      </c>
      <c r="E3758">
        <f>IFERROR(D3758/365.25,"")</f>
      </c>
      <c r="F3758" t="inlineStr">
        <is>
          <t/>
        </is>
      </c>
      <c r="G3758" t="inlineStr">
        <is>
          <t/>
        </is>
      </c>
      <c r="H3758" t="inlineStr">
        <is>
          <t/>
        </is>
      </c>
      <c r="I3758">
        <f>IF(D3758&gt;0,C3758/D3758,"")</f>
      </c>
      <c r="J3758">
        <f>IFERROR(B3758/B3757-1,"")</f>
      </c>
      <c r="K3758">
        <f>MAX(K3757,B3758)</f>
      </c>
      <c r="L3758">
        <f>IF(K3758&gt;0,B3758/K3758-1,"")</f>
      </c>
    </row>
    <row r="3759">
      <c r="A3759">
        <f>NAV!A3759</f>
      </c>
      <c r="B3759">
        <f>NAV!B3759</f>
      </c>
      <c r="C3759">
        <f>IFERROR(LN(B3759/B3758),"")</f>
      </c>
      <c r="D3759">
        <f>IFERROR(A3759-A3758,"")</f>
      </c>
      <c r="E3759">
        <f>IFERROR(D3759/365.25,"")</f>
      </c>
      <c r="F3759" t="inlineStr">
        <is>
          <t/>
        </is>
      </c>
      <c r="G3759" t="inlineStr">
        <is>
          <t/>
        </is>
      </c>
      <c r="H3759" t="inlineStr">
        <is>
          <t/>
        </is>
      </c>
      <c r="I3759">
        <f>IF(D3759&gt;0,C3759/D3759,"")</f>
      </c>
      <c r="J3759">
        <f>IFERROR(B3759/B3758-1,"")</f>
      </c>
      <c r="K3759">
        <f>MAX(K3758,B3759)</f>
      </c>
      <c r="L3759">
        <f>IF(K3759&gt;0,B3759/K3759-1,"")</f>
      </c>
    </row>
    <row r="3760">
      <c r="A3760">
        <f>NAV!A3760</f>
      </c>
      <c r="B3760">
        <f>NAV!B3760</f>
      </c>
      <c r="C3760">
        <f>IFERROR(LN(B3760/B3759),"")</f>
      </c>
      <c r="D3760">
        <f>IFERROR(A3760-A3759,"")</f>
      </c>
      <c r="E3760">
        <f>IFERROR(D3760/365.25,"")</f>
      </c>
      <c r="F3760" t="inlineStr">
        <is>
          <t/>
        </is>
      </c>
      <c r="G3760" t="inlineStr">
        <is>
          <t/>
        </is>
      </c>
      <c r="H3760" t="inlineStr">
        <is>
          <t/>
        </is>
      </c>
      <c r="I3760">
        <f>IF(D3760&gt;0,C3760/D3760,"")</f>
      </c>
      <c r="J3760">
        <f>IFERROR(B3760/B3759-1,"")</f>
      </c>
      <c r="K3760">
        <f>MAX(K3759,B3760)</f>
      </c>
      <c r="L3760">
        <f>IF(K3760&gt;0,B3760/K3760-1,"")</f>
      </c>
    </row>
    <row r="3761">
      <c r="A3761">
        <f>NAV!A3761</f>
      </c>
      <c r="B3761">
        <f>NAV!B3761</f>
      </c>
      <c r="C3761">
        <f>IFERROR(LN(B3761/B3760),"")</f>
      </c>
      <c r="D3761">
        <f>IFERROR(A3761-A3760,"")</f>
      </c>
      <c r="E3761">
        <f>IFERROR(D3761/365.25,"")</f>
      </c>
      <c r="F3761" t="inlineStr">
        <is>
          <t/>
        </is>
      </c>
      <c r="G3761" t="inlineStr">
        <is>
          <t/>
        </is>
      </c>
      <c r="H3761" t="inlineStr">
        <is>
          <t/>
        </is>
      </c>
      <c r="I3761">
        <f>IF(D3761&gt;0,C3761/D3761,"")</f>
      </c>
      <c r="J3761">
        <f>IFERROR(B3761/B3760-1,"")</f>
      </c>
      <c r="K3761">
        <f>MAX(K3760,B3761)</f>
      </c>
      <c r="L3761">
        <f>IF(K3761&gt;0,B3761/K3761-1,"")</f>
      </c>
    </row>
    <row r="3762">
      <c r="A3762">
        <f>NAV!A3762</f>
      </c>
      <c r="B3762">
        <f>NAV!B3762</f>
      </c>
      <c r="C3762">
        <f>IFERROR(LN(B3762/B3761),"")</f>
      </c>
      <c r="D3762">
        <f>IFERROR(A3762-A3761,"")</f>
      </c>
      <c r="E3762">
        <f>IFERROR(D3762/365.25,"")</f>
      </c>
      <c r="F3762" t="inlineStr">
        <is>
          <t/>
        </is>
      </c>
      <c r="G3762" t="inlineStr">
        <is>
          <t/>
        </is>
      </c>
      <c r="H3762" t="inlineStr">
        <is>
          <t/>
        </is>
      </c>
      <c r="I3762">
        <f>IF(D3762&gt;0,C3762/D3762,"")</f>
      </c>
      <c r="J3762">
        <f>IFERROR(B3762/B3761-1,"")</f>
      </c>
      <c r="K3762">
        <f>MAX(K3761,B3762)</f>
      </c>
      <c r="L3762">
        <f>IF(K3762&gt;0,B3762/K3762-1,"")</f>
      </c>
    </row>
    <row r="3763">
      <c r="A3763">
        <f>NAV!A3763</f>
      </c>
      <c r="B3763">
        <f>NAV!B3763</f>
      </c>
      <c r="C3763">
        <f>IFERROR(LN(B3763/B3762),"")</f>
      </c>
      <c r="D3763">
        <f>IFERROR(A3763-A3762,"")</f>
      </c>
      <c r="E3763">
        <f>IFERROR(D3763/365.25,"")</f>
      </c>
      <c r="F3763" t="inlineStr">
        <is>
          <t/>
        </is>
      </c>
      <c r="G3763" t="inlineStr">
        <is>
          <t/>
        </is>
      </c>
      <c r="H3763" t="inlineStr">
        <is>
          <t/>
        </is>
      </c>
      <c r="I3763">
        <f>IF(D3763&gt;0,C3763/D3763,"")</f>
      </c>
      <c r="J3763">
        <f>IFERROR(B3763/B3762-1,"")</f>
      </c>
      <c r="K3763">
        <f>MAX(K3762,B3763)</f>
      </c>
      <c r="L3763">
        <f>IF(K3763&gt;0,B3763/K3763-1,"")</f>
      </c>
    </row>
    <row r="3764">
      <c r="A3764">
        <f>NAV!A3764</f>
      </c>
      <c r="B3764">
        <f>NAV!B3764</f>
      </c>
      <c r="C3764">
        <f>IFERROR(LN(B3764/B3763),"")</f>
      </c>
      <c r="D3764">
        <f>IFERROR(A3764-A3763,"")</f>
      </c>
      <c r="E3764">
        <f>IFERROR(D3764/365.25,"")</f>
      </c>
      <c r="F3764" t="inlineStr">
        <is>
          <t/>
        </is>
      </c>
      <c r="G3764" t="inlineStr">
        <is>
          <t/>
        </is>
      </c>
      <c r="H3764" t="inlineStr">
        <is>
          <t/>
        </is>
      </c>
      <c r="I3764">
        <f>IF(D3764&gt;0,C3764/D3764,"")</f>
      </c>
      <c r="J3764">
        <f>IFERROR(B3764/B3763-1,"")</f>
      </c>
      <c r="K3764">
        <f>MAX(K3763,B3764)</f>
      </c>
      <c r="L3764">
        <f>IF(K3764&gt;0,B3764/K3764-1,"")</f>
      </c>
    </row>
    <row r="3765">
      <c r="A3765">
        <f>NAV!A3765</f>
      </c>
      <c r="B3765">
        <f>NAV!B3765</f>
      </c>
      <c r="C3765">
        <f>IFERROR(LN(B3765/B3764),"")</f>
      </c>
      <c r="D3765">
        <f>IFERROR(A3765-A3764,"")</f>
      </c>
      <c r="E3765">
        <f>IFERROR(D3765/365.25,"")</f>
      </c>
      <c r="F3765" t="inlineStr">
        <is>
          <t/>
        </is>
      </c>
      <c r="G3765" t="inlineStr">
        <is>
          <t/>
        </is>
      </c>
      <c r="H3765" t="inlineStr">
        <is>
          <t/>
        </is>
      </c>
      <c r="I3765">
        <f>IF(D3765&gt;0,C3765/D3765,"")</f>
      </c>
      <c r="J3765">
        <f>IFERROR(B3765/B3764-1,"")</f>
      </c>
      <c r="K3765">
        <f>MAX(K3764,B3765)</f>
      </c>
      <c r="L3765">
        <f>IF(K3765&gt;0,B3765/K3765-1,"")</f>
      </c>
    </row>
    <row r="3766">
      <c r="A3766">
        <f>NAV!A3766</f>
      </c>
      <c r="B3766">
        <f>NAV!B3766</f>
      </c>
      <c r="C3766">
        <f>IFERROR(LN(B3766/B3765),"")</f>
      </c>
      <c r="D3766">
        <f>IFERROR(A3766-A3765,"")</f>
      </c>
      <c r="E3766">
        <f>IFERROR(D3766/365.25,"")</f>
      </c>
      <c r="F3766" t="inlineStr">
        <is>
          <t/>
        </is>
      </c>
      <c r="G3766" t="inlineStr">
        <is>
          <t/>
        </is>
      </c>
      <c r="H3766" t="inlineStr">
        <is>
          <t/>
        </is>
      </c>
      <c r="I3766">
        <f>IF(D3766&gt;0,C3766/D3766,"")</f>
      </c>
      <c r="J3766">
        <f>IFERROR(B3766/B3765-1,"")</f>
      </c>
      <c r="K3766">
        <f>MAX(K3765,B3766)</f>
      </c>
      <c r="L3766">
        <f>IF(K3766&gt;0,B3766/K3766-1,"")</f>
      </c>
    </row>
    <row r="3767">
      <c r="A3767">
        <f>NAV!A3767</f>
      </c>
      <c r="B3767">
        <f>NAV!B3767</f>
      </c>
      <c r="C3767">
        <f>IFERROR(LN(B3767/B3766),"")</f>
      </c>
      <c r="D3767">
        <f>IFERROR(A3767-A3766,"")</f>
      </c>
      <c r="E3767">
        <f>IFERROR(D3767/365.25,"")</f>
      </c>
      <c r="F3767" t="inlineStr">
        <is>
          <t/>
        </is>
      </c>
      <c r="G3767" t="inlineStr">
        <is>
          <t/>
        </is>
      </c>
      <c r="H3767" t="inlineStr">
        <is>
          <t/>
        </is>
      </c>
      <c r="I3767">
        <f>IF(D3767&gt;0,C3767/D3767,"")</f>
      </c>
      <c r="J3767">
        <f>IFERROR(B3767/B3766-1,"")</f>
      </c>
      <c r="K3767">
        <f>MAX(K3766,B3767)</f>
      </c>
      <c r="L3767">
        <f>IF(K3767&gt;0,B3767/K3767-1,"")</f>
      </c>
    </row>
    <row r="3768">
      <c r="A3768">
        <f>NAV!A3768</f>
      </c>
      <c r="B3768">
        <f>NAV!B3768</f>
      </c>
      <c r="C3768">
        <f>IFERROR(LN(B3768/B3767),"")</f>
      </c>
      <c r="D3768">
        <f>IFERROR(A3768-A3767,"")</f>
      </c>
      <c r="E3768">
        <f>IFERROR(D3768/365.25,"")</f>
      </c>
      <c r="F3768" t="inlineStr">
        <is>
          <t/>
        </is>
      </c>
      <c r="G3768" t="inlineStr">
        <is>
          <t/>
        </is>
      </c>
      <c r="H3768" t="inlineStr">
        <is>
          <t/>
        </is>
      </c>
      <c r="I3768">
        <f>IF(D3768&gt;0,C3768/D3768,"")</f>
      </c>
      <c r="J3768">
        <f>IFERROR(B3768/B3767-1,"")</f>
      </c>
      <c r="K3768">
        <f>MAX(K3767,B3768)</f>
      </c>
      <c r="L3768">
        <f>IF(K3768&gt;0,B3768/K3768-1,"")</f>
      </c>
    </row>
    <row r="3769">
      <c r="A3769">
        <f>NAV!A3769</f>
      </c>
      <c r="B3769">
        <f>NAV!B3769</f>
      </c>
      <c r="C3769">
        <f>IFERROR(LN(B3769/B3768),"")</f>
      </c>
      <c r="D3769">
        <f>IFERROR(A3769-A3768,"")</f>
      </c>
      <c r="E3769">
        <f>IFERROR(D3769/365.25,"")</f>
      </c>
      <c r="F3769" t="inlineStr">
        <is>
          <t/>
        </is>
      </c>
      <c r="G3769" t="inlineStr">
        <is>
          <t/>
        </is>
      </c>
      <c r="H3769" t="inlineStr">
        <is>
          <t/>
        </is>
      </c>
      <c r="I3769">
        <f>IF(D3769&gt;0,C3769/D3769,"")</f>
      </c>
      <c r="J3769">
        <f>IFERROR(B3769/B3768-1,"")</f>
      </c>
      <c r="K3769">
        <f>MAX(K3768,B3769)</f>
      </c>
      <c r="L3769">
        <f>IF(K3769&gt;0,B3769/K3769-1,"")</f>
      </c>
    </row>
    <row r="3770">
      <c r="A3770">
        <f>NAV!A3770</f>
      </c>
      <c r="B3770">
        <f>NAV!B3770</f>
      </c>
      <c r="C3770">
        <f>IFERROR(LN(B3770/B3769),"")</f>
      </c>
      <c r="D3770">
        <f>IFERROR(A3770-A3769,"")</f>
      </c>
      <c r="E3770">
        <f>IFERROR(D3770/365.25,"")</f>
      </c>
      <c r="F3770" t="inlineStr">
        <is>
          <t/>
        </is>
      </c>
      <c r="G3770" t="inlineStr">
        <is>
          <t/>
        </is>
      </c>
      <c r="H3770" t="inlineStr">
        <is>
          <t/>
        </is>
      </c>
      <c r="I3770">
        <f>IF(D3770&gt;0,C3770/D3770,"")</f>
      </c>
      <c r="J3770">
        <f>IFERROR(B3770/B3769-1,"")</f>
      </c>
      <c r="K3770">
        <f>MAX(K3769,B3770)</f>
      </c>
      <c r="L3770">
        <f>IF(K3770&gt;0,B3770/K3770-1,"")</f>
      </c>
    </row>
    <row r="3771">
      <c r="A3771">
        <f>NAV!A3771</f>
      </c>
      <c r="B3771">
        <f>NAV!B3771</f>
      </c>
      <c r="C3771">
        <f>IFERROR(LN(B3771/B3770),"")</f>
      </c>
      <c r="D3771">
        <f>IFERROR(A3771-A3770,"")</f>
      </c>
      <c r="E3771">
        <f>IFERROR(D3771/365.25,"")</f>
      </c>
      <c r="F3771" t="inlineStr">
        <is>
          <t/>
        </is>
      </c>
      <c r="G3771" t="inlineStr">
        <is>
          <t/>
        </is>
      </c>
      <c r="H3771" t="inlineStr">
        <is>
          <t/>
        </is>
      </c>
      <c r="I3771">
        <f>IF(D3771&gt;0,C3771/D3771,"")</f>
      </c>
      <c r="J3771">
        <f>IFERROR(B3771/B3770-1,"")</f>
      </c>
      <c r="K3771">
        <f>MAX(K3770,B3771)</f>
      </c>
      <c r="L3771">
        <f>IF(K3771&gt;0,B3771/K3771-1,"")</f>
      </c>
    </row>
    <row r="3772">
      <c r="A3772">
        <f>NAV!A3772</f>
      </c>
      <c r="B3772">
        <f>NAV!B3772</f>
      </c>
      <c r="C3772">
        <f>IFERROR(LN(B3772/B3771),"")</f>
      </c>
      <c r="D3772">
        <f>IFERROR(A3772-A3771,"")</f>
      </c>
      <c r="E3772">
        <f>IFERROR(D3772/365.25,"")</f>
      </c>
      <c r="F3772" t="inlineStr">
        <is>
          <t/>
        </is>
      </c>
      <c r="G3772" t="inlineStr">
        <is>
          <t/>
        </is>
      </c>
      <c r="H3772" t="inlineStr">
        <is>
          <t/>
        </is>
      </c>
      <c r="I3772">
        <f>IF(D3772&gt;0,C3772/D3772,"")</f>
      </c>
      <c r="J3772">
        <f>IFERROR(B3772/B3771-1,"")</f>
      </c>
      <c r="K3772">
        <f>MAX(K3771,B3772)</f>
      </c>
      <c r="L3772">
        <f>IF(K3772&gt;0,B3772/K3772-1,"")</f>
      </c>
    </row>
    <row r="3773">
      <c r="A3773">
        <f>NAV!A3773</f>
      </c>
      <c r="B3773">
        <f>NAV!B3773</f>
      </c>
      <c r="C3773">
        <f>IFERROR(LN(B3773/B3772),"")</f>
      </c>
      <c r="D3773">
        <f>IFERROR(A3773-A3772,"")</f>
      </c>
      <c r="E3773">
        <f>IFERROR(D3773/365.25,"")</f>
      </c>
      <c r="F3773" t="inlineStr">
        <is>
          <t/>
        </is>
      </c>
      <c r="G3773" t="inlineStr">
        <is>
          <t/>
        </is>
      </c>
      <c r="H3773" t="inlineStr">
        <is>
          <t/>
        </is>
      </c>
      <c r="I3773">
        <f>IF(D3773&gt;0,C3773/D3773,"")</f>
      </c>
      <c r="J3773">
        <f>IFERROR(B3773/B3772-1,"")</f>
      </c>
      <c r="K3773">
        <f>MAX(K3772,B3773)</f>
      </c>
      <c r="L3773">
        <f>IF(K3773&gt;0,B3773/K3773-1,"")</f>
      </c>
    </row>
    <row r="3774">
      <c r="A3774">
        <f>NAV!A3774</f>
      </c>
      <c r="B3774">
        <f>NAV!B3774</f>
      </c>
      <c r="C3774">
        <f>IFERROR(LN(B3774/B3773),"")</f>
      </c>
      <c r="D3774">
        <f>IFERROR(A3774-A3773,"")</f>
      </c>
      <c r="E3774">
        <f>IFERROR(D3774/365.25,"")</f>
      </c>
      <c r="F3774" t="inlineStr">
        <is>
          <t/>
        </is>
      </c>
      <c r="G3774" t="inlineStr">
        <is>
          <t/>
        </is>
      </c>
      <c r="H3774" t="inlineStr">
        <is>
          <t/>
        </is>
      </c>
      <c r="I3774">
        <f>IF(D3774&gt;0,C3774/D3774,"")</f>
      </c>
      <c r="J3774">
        <f>IFERROR(B3774/B3773-1,"")</f>
      </c>
      <c r="K3774">
        <f>MAX(K3773,B3774)</f>
      </c>
      <c r="L3774">
        <f>IF(K3774&gt;0,B3774/K3774-1,"")</f>
      </c>
    </row>
    <row r="3775">
      <c r="A3775">
        <f>NAV!A3775</f>
      </c>
      <c r="B3775">
        <f>NAV!B3775</f>
      </c>
      <c r="C3775">
        <f>IFERROR(LN(B3775/B3774),"")</f>
      </c>
      <c r="D3775">
        <f>IFERROR(A3775-A3774,"")</f>
      </c>
      <c r="E3775">
        <f>IFERROR(D3775/365.25,"")</f>
      </c>
      <c r="F3775" t="inlineStr">
        <is>
          <t/>
        </is>
      </c>
      <c r="G3775" t="inlineStr">
        <is>
          <t/>
        </is>
      </c>
      <c r="H3775" t="inlineStr">
        <is>
          <t/>
        </is>
      </c>
      <c r="I3775">
        <f>IF(D3775&gt;0,C3775/D3775,"")</f>
      </c>
      <c r="J3775">
        <f>IFERROR(B3775/B3774-1,"")</f>
      </c>
      <c r="K3775">
        <f>MAX(K3774,B3775)</f>
      </c>
      <c r="L3775">
        <f>IF(K3775&gt;0,B3775/K3775-1,"")</f>
      </c>
    </row>
    <row r="3776">
      <c r="A3776">
        <f>NAV!A3776</f>
      </c>
      <c r="B3776">
        <f>NAV!B3776</f>
      </c>
      <c r="C3776">
        <f>IFERROR(LN(B3776/B3775),"")</f>
      </c>
      <c r="D3776">
        <f>IFERROR(A3776-A3775,"")</f>
      </c>
      <c r="E3776">
        <f>IFERROR(D3776/365.25,"")</f>
      </c>
      <c r="F3776" t="inlineStr">
        <is>
          <t/>
        </is>
      </c>
      <c r="G3776" t="inlineStr">
        <is>
          <t/>
        </is>
      </c>
      <c r="H3776" t="inlineStr">
        <is>
          <t/>
        </is>
      </c>
      <c r="I3776">
        <f>IF(D3776&gt;0,C3776/D3776,"")</f>
      </c>
      <c r="J3776">
        <f>IFERROR(B3776/B3775-1,"")</f>
      </c>
      <c r="K3776">
        <f>MAX(K3775,B3776)</f>
      </c>
      <c r="L3776">
        <f>IF(K3776&gt;0,B3776/K3776-1,"")</f>
      </c>
    </row>
    <row r="3777">
      <c r="A3777">
        <f>NAV!A3777</f>
      </c>
      <c r="B3777">
        <f>NAV!B3777</f>
      </c>
      <c r="C3777">
        <f>IFERROR(LN(B3777/B3776),"")</f>
      </c>
      <c r="D3777">
        <f>IFERROR(A3777-A3776,"")</f>
      </c>
      <c r="E3777">
        <f>IFERROR(D3777/365.25,"")</f>
      </c>
      <c r="F3777" t="inlineStr">
        <is>
          <t/>
        </is>
      </c>
      <c r="G3777" t="inlineStr">
        <is>
          <t/>
        </is>
      </c>
      <c r="H3777" t="inlineStr">
        <is>
          <t/>
        </is>
      </c>
      <c r="I3777">
        <f>IF(D3777&gt;0,C3777/D3777,"")</f>
      </c>
      <c r="J3777">
        <f>IFERROR(B3777/B3776-1,"")</f>
      </c>
      <c r="K3777">
        <f>MAX(K3776,B3777)</f>
      </c>
      <c r="L3777">
        <f>IF(K3777&gt;0,B3777/K3777-1,"")</f>
      </c>
    </row>
    <row r="3778">
      <c r="A3778">
        <f>NAV!A3778</f>
      </c>
      <c r="B3778">
        <f>NAV!B3778</f>
      </c>
      <c r="C3778">
        <f>IFERROR(LN(B3778/B3777),"")</f>
      </c>
      <c r="D3778">
        <f>IFERROR(A3778-A3777,"")</f>
      </c>
      <c r="E3778">
        <f>IFERROR(D3778/365.25,"")</f>
      </c>
      <c r="F3778" t="inlineStr">
        <is>
          <t/>
        </is>
      </c>
      <c r="G3778" t="inlineStr">
        <is>
          <t/>
        </is>
      </c>
      <c r="H3778" t="inlineStr">
        <is>
          <t/>
        </is>
      </c>
      <c r="I3778">
        <f>IF(D3778&gt;0,C3778/D3778,"")</f>
      </c>
      <c r="J3778">
        <f>IFERROR(B3778/B3777-1,"")</f>
      </c>
      <c r="K3778">
        <f>MAX(K3777,B3778)</f>
      </c>
      <c r="L3778">
        <f>IF(K3778&gt;0,B3778/K3778-1,"")</f>
      </c>
    </row>
    <row r="3779">
      <c r="A3779">
        <f>NAV!A3779</f>
      </c>
      <c r="B3779">
        <f>NAV!B3779</f>
      </c>
      <c r="C3779">
        <f>IFERROR(LN(B3779/B3778),"")</f>
      </c>
      <c r="D3779">
        <f>IFERROR(A3779-A3778,"")</f>
      </c>
      <c r="E3779">
        <f>IFERROR(D3779/365.25,"")</f>
      </c>
      <c r="F3779" t="inlineStr">
        <is>
          <t/>
        </is>
      </c>
      <c r="G3779" t="inlineStr">
        <is>
          <t/>
        </is>
      </c>
      <c r="H3779" t="inlineStr">
        <is>
          <t/>
        </is>
      </c>
      <c r="I3779">
        <f>IF(D3779&gt;0,C3779/D3779,"")</f>
      </c>
      <c r="J3779">
        <f>IFERROR(B3779/B3778-1,"")</f>
      </c>
      <c r="K3779">
        <f>MAX(K3778,B3779)</f>
      </c>
      <c r="L3779">
        <f>IF(K3779&gt;0,B3779/K3779-1,"")</f>
      </c>
    </row>
    <row r="3780">
      <c r="A3780">
        <f>NAV!A3780</f>
      </c>
      <c r="B3780">
        <f>NAV!B3780</f>
      </c>
      <c r="C3780">
        <f>IFERROR(LN(B3780/B3779),"")</f>
      </c>
      <c r="D3780">
        <f>IFERROR(A3780-A3779,"")</f>
      </c>
      <c r="E3780">
        <f>IFERROR(D3780/365.25,"")</f>
      </c>
      <c r="F3780" t="inlineStr">
        <is>
          <t/>
        </is>
      </c>
      <c r="G3780" t="inlineStr">
        <is>
          <t/>
        </is>
      </c>
      <c r="H3780" t="inlineStr">
        <is>
          <t/>
        </is>
      </c>
      <c r="I3780">
        <f>IF(D3780&gt;0,C3780/D3780,"")</f>
      </c>
      <c r="J3780">
        <f>IFERROR(B3780/B3779-1,"")</f>
      </c>
      <c r="K3780">
        <f>MAX(K3779,B3780)</f>
      </c>
      <c r="L3780">
        <f>IF(K3780&gt;0,B3780/K3780-1,"")</f>
      </c>
    </row>
    <row r="3781">
      <c r="A3781">
        <f>NAV!A3781</f>
      </c>
      <c r="B3781">
        <f>NAV!B3781</f>
      </c>
      <c r="C3781">
        <f>IFERROR(LN(B3781/B3780),"")</f>
      </c>
      <c r="D3781">
        <f>IFERROR(A3781-A3780,"")</f>
      </c>
      <c r="E3781">
        <f>IFERROR(D3781/365.25,"")</f>
      </c>
      <c r="F3781" t="inlineStr">
        <is>
          <t/>
        </is>
      </c>
      <c r="G3781" t="inlineStr">
        <is>
          <t/>
        </is>
      </c>
      <c r="H3781" t="inlineStr">
        <is>
          <t/>
        </is>
      </c>
      <c r="I3781">
        <f>IF(D3781&gt;0,C3781/D3781,"")</f>
      </c>
      <c r="J3781">
        <f>IFERROR(B3781/B3780-1,"")</f>
      </c>
      <c r="K3781">
        <f>MAX(K3780,B3781)</f>
      </c>
      <c r="L3781">
        <f>IF(K3781&gt;0,B3781/K3781-1,"")</f>
      </c>
    </row>
    <row r="3782">
      <c r="A3782">
        <f>NAV!A3782</f>
      </c>
      <c r="B3782">
        <f>NAV!B3782</f>
      </c>
      <c r="C3782">
        <f>IFERROR(LN(B3782/B3781),"")</f>
      </c>
      <c r="D3782">
        <f>IFERROR(A3782-A3781,"")</f>
      </c>
      <c r="E3782">
        <f>IFERROR(D3782/365.25,"")</f>
      </c>
      <c r="F3782" t="inlineStr">
        <is>
          <t/>
        </is>
      </c>
      <c r="G3782" t="inlineStr">
        <is>
          <t/>
        </is>
      </c>
      <c r="H3782" t="inlineStr">
        <is>
          <t/>
        </is>
      </c>
      <c r="I3782">
        <f>IF(D3782&gt;0,C3782/D3782,"")</f>
      </c>
      <c r="J3782">
        <f>IFERROR(B3782/B3781-1,"")</f>
      </c>
      <c r="K3782">
        <f>MAX(K3781,B3782)</f>
      </c>
      <c r="L3782">
        <f>IF(K3782&gt;0,B3782/K3782-1,"")</f>
      </c>
    </row>
    <row r="3783">
      <c r="A3783">
        <f>NAV!A3783</f>
      </c>
      <c r="B3783">
        <f>NAV!B3783</f>
      </c>
      <c r="C3783">
        <f>IFERROR(LN(B3783/B3782),"")</f>
      </c>
      <c r="D3783">
        <f>IFERROR(A3783-A3782,"")</f>
      </c>
      <c r="E3783">
        <f>IFERROR(D3783/365.25,"")</f>
      </c>
      <c r="F3783" t="inlineStr">
        <is>
          <t/>
        </is>
      </c>
      <c r="G3783" t="inlineStr">
        <is>
          <t/>
        </is>
      </c>
      <c r="H3783" t="inlineStr">
        <is>
          <t/>
        </is>
      </c>
      <c r="I3783">
        <f>IF(D3783&gt;0,C3783/D3783,"")</f>
      </c>
      <c r="J3783">
        <f>IFERROR(B3783/B3782-1,"")</f>
      </c>
      <c r="K3783">
        <f>MAX(K3782,B3783)</f>
      </c>
      <c r="L3783">
        <f>IF(K3783&gt;0,B3783/K3783-1,"")</f>
      </c>
    </row>
    <row r="3784">
      <c r="A3784">
        <f>NAV!A3784</f>
      </c>
      <c r="B3784">
        <f>NAV!B3784</f>
      </c>
      <c r="C3784">
        <f>IFERROR(LN(B3784/B3783),"")</f>
      </c>
      <c r="D3784">
        <f>IFERROR(A3784-A3783,"")</f>
      </c>
      <c r="E3784">
        <f>IFERROR(D3784/365.25,"")</f>
      </c>
      <c r="F3784" t="inlineStr">
        <is>
          <t/>
        </is>
      </c>
      <c r="G3784" t="inlineStr">
        <is>
          <t/>
        </is>
      </c>
      <c r="H3784" t="inlineStr">
        <is>
          <t/>
        </is>
      </c>
      <c r="I3784">
        <f>IF(D3784&gt;0,C3784/D3784,"")</f>
      </c>
      <c r="J3784">
        <f>IFERROR(B3784/B3783-1,"")</f>
      </c>
      <c r="K3784">
        <f>MAX(K3783,B3784)</f>
      </c>
      <c r="L3784">
        <f>IF(K3784&gt;0,B3784/K3784-1,"")</f>
      </c>
    </row>
    <row r="3785">
      <c r="A3785">
        <f>NAV!A3785</f>
      </c>
      <c r="B3785">
        <f>NAV!B3785</f>
      </c>
      <c r="C3785">
        <f>IFERROR(LN(B3785/B3784),"")</f>
      </c>
      <c r="D3785">
        <f>IFERROR(A3785-A3784,"")</f>
      </c>
      <c r="E3785">
        <f>IFERROR(D3785/365.25,"")</f>
      </c>
      <c r="F3785" t="inlineStr">
        <is>
          <t/>
        </is>
      </c>
      <c r="G3785" t="inlineStr">
        <is>
          <t/>
        </is>
      </c>
      <c r="H3785" t="inlineStr">
        <is>
          <t/>
        </is>
      </c>
      <c r="I3785">
        <f>IF(D3785&gt;0,C3785/D3785,"")</f>
      </c>
      <c r="J3785">
        <f>IFERROR(B3785/B3784-1,"")</f>
      </c>
      <c r="K3785">
        <f>MAX(K3784,B3785)</f>
      </c>
      <c r="L3785">
        <f>IF(K3785&gt;0,B3785/K3785-1,"")</f>
      </c>
    </row>
    <row r="3786">
      <c r="A3786">
        <f>NAV!A3786</f>
      </c>
      <c r="B3786">
        <f>NAV!B3786</f>
      </c>
      <c r="C3786">
        <f>IFERROR(LN(B3786/B3785),"")</f>
      </c>
      <c r="D3786">
        <f>IFERROR(A3786-A3785,"")</f>
      </c>
      <c r="E3786">
        <f>IFERROR(D3786/365.25,"")</f>
      </c>
      <c r="F3786" t="inlineStr">
        <is>
          <t/>
        </is>
      </c>
      <c r="G3786" t="inlineStr">
        <is>
          <t/>
        </is>
      </c>
      <c r="H3786" t="inlineStr">
        <is>
          <t/>
        </is>
      </c>
      <c r="I3786">
        <f>IF(D3786&gt;0,C3786/D3786,"")</f>
      </c>
      <c r="J3786">
        <f>IFERROR(B3786/B3785-1,"")</f>
      </c>
      <c r="K3786">
        <f>MAX(K3785,B3786)</f>
      </c>
      <c r="L3786">
        <f>IF(K3786&gt;0,B3786/K3786-1,"")</f>
      </c>
    </row>
    <row r="3787">
      <c r="A3787">
        <f>NAV!A3787</f>
      </c>
      <c r="B3787">
        <f>NAV!B3787</f>
      </c>
      <c r="C3787">
        <f>IFERROR(LN(B3787/B3786),"")</f>
      </c>
      <c r="D3787">
        <f>IFERROR(A3787-A3786,"")</f>
      </c>
      <c r="E3787">
        <f>IFERROR(D3787/365.25,"")</f>
      </c>
      <c r="F3787" t="inlineStr">
        <is>
          <t/>
        </is>
      </c>
      <c r="G3787" t="inlineStr">
        <is>
          <t/>
        </is>
      </c>
      <c r="H3787" t="inlineStr">
        <is>
          <t/>
        </is>
      </c>
      <c r="I3787">
        <f>IF(D3787&gt;0,C3787/D3787,"")</f>
      </c>
      <c r="J3787">
        <f>IFERROR(B3787/B3786-1,"")</f>
      </c>
      <c r="K3787">
        <f>MAX(K3786,B3787)</f>
      </c>
      <c r="L3787">
        <f>IF(K3787&gt;0,B3787/K3787-1,"")</f>
      </c>
    </row>
    <row r="3788">
      <c r="A3788">
        <f>NAV!A3788</f>
      </c>
      <c r="B3788">
        <f>NAV!B3788</f>
      </c>
      <c r="C3788">
        <f>IFERROR(LN(B3788/B3787),"")</f>
      </c>
      <c r="D3788">
        <f>IFERROR(A3788-A3787,"")</f>
      </c>
      <c r="E3788">
        <f>IFERROR(D3788/365.25,"")</f>
      </c>
      <c r="F3788" t="inlineStr">
        <is>
          <t/>
        </is>
      </c>
      <c r="G3788" t="inlineStr">
        <is>
          <t/>
        </is>
      </c>
      <c r="H3788" t="inlineStr">
        <is>
          <t/>
        </is>
      </c>
      <c r="I3788">
        <f>IF(D3788&gt;0,C3788/D3788,"")</f>
      </c>
      <c r="J3788">
        <f>IFERROR(B3788/B3787-1,"")</f>
      </c>
      <c r="K3788">
        <f>MAX(K3787,B3788)</f>
      </c>
      <c r="L3788">
        <f>IF(K3788&gt;0,B3788/K3788-1,"")</f>
      </c>
    </row>
    <row r="3789">
      <c r="A3789">
        <f>NAV!A3789</f>
      </c>
      <c r="B3789">
        <f>NAV!B3789</f>
      </c>
      <c r="C3789">
        <f>IFERROR(LN(B3789/B3788),"")</f>
      </c>
      <c r="D3789">
        <f>IFERROR(A3789-A3788,"")</f>
      </c>
      <c r="E3789">
        <f>IFERROR(D3789/365.25,"")</f>
      </c>
      <c r="F3789" t="inlineStr">
        <is>
          <t/>
        </is>
      </c>
      <c r="G3789" t="inlineStr">
        <is>
          <t/>
        </is>
      </c>
      <c r="H3789" t="inlineStr">
        <is>
          <t/>
        </is>
      </c>
      <c r="I3789">
        <f>IF(D3789&gt;0,C3789/D3789,"")</f>
      </c>
      <c r="J3789">
        <f>IFERROR(B3789/B3788-1,"")</f>
      </c>
      <c r="K3789">
        <f>MAX(K3788,B3789)</f>
      </c>
      <c r="L3789">
        <f>IF(K3789&gt;0,B3789/K3789-1,"")</f>
      </c>
    </row>
    <row r="3790">
      <c r="A3790">
        <f>NAV!A3790</f>
      </c>
      <c r="B3790">
        <f>NAV!B3790</f>
      </c>
      <c r="C3790">
        <f>IFERROR(LN(B3790/B3789),"")</f>
      </c>
      <c r="D3790">
        <f>IFERROR(A3790-A3789,"")</f>
      </c>
      <c r="E3790">
        <f>IFERROR(D3790/365.25,"")</f>
      </c>
      <c r="F3790" t="inlineStr">
        <is>
          <t/>
        </is>
      </c>
      <c r="G3790" t="inlineStr">
        <is>
          <t/>
        </is>
      </c>
      <c r="H3790" t="inlineStr">
        <is>
          <t/>
        </is>
      </c>
      <c r="I3790">
        <f>IF(D3790&gt;0,C3790/D3790,"")</f>
      </c>
      <c r="J3790">
        <f>IFERROR(B3790/B3789-1,"")</f>
      </c>
      <c r="K3790">
        <f>MAX(K3789,B3790)</f>
      </c>
      <c r="L3790">
        <f>IF(K3790&gt;0,B3790/K3790-1,"")</f>
      </c>
    </row>
    <row r="3791">
      <c r="A3791">
        <f>NAV!A3791</f>
      </c>
      <c r="B3791">
        <f>NAV!B3791</f>
      </c>
      <c r="C3791">
        <f>IFERROR(LN(B3791/B3790),"")</f>
      </c>
      <c r="D3791">
        <f>IFERROR(A3791-A3790,"")</f>
      </c>
      <c r="E3791">
        <f>IFERROR(D3791/365.25,"")</f>
      </c>
      <c r="F3791" t="inlineStr">
        <is>
          <t/>
        </is>
      </c>
      <c r="G3791" t="inlineStr">
        <is>
          <t/>
        </is>
      </c>
      <c r="H3791" t="inlineStr">
        <is>
          <t/>
        </is>
      </c>
      <c r="I3791">
        <f>IF(D3791&gt;0,C3791/D3791,"")</f>
      </c>
      <c r="J3791">
        <f>IFERROR(B3791/B3790-1,"")</f>
      </c>
      <c r="K3791">
        <f>MAX(K3790,B3791)</f>
      </c>
      <c r="L3791">
        <f>IF(K3791&gt;0,B3791/K3791-1,"")</f>
      </c>
    </row>
    <row r="3792">
      <c r="A3792">
        <f>NAV!A3792</f>
      </c>
      <c r="B3792">
        <f>NAV!B3792</f>
      </c>
      <c r="C3792">
        <f>IFERROR(LN(B3792/B3791),"")</f>
      </c>
      <c r="D3792">
        <f>IFERROR(A3792-A3791,"")</f>
      </c>
      <c r="E3792">
        <f>IFERROR(D3792/365.25,"")</f>
      </c>
      <c r="F3792" t="inlineStr">
        <is>
          <t/>
        </is>
      </c>
      <c r="G3792" t="inlineStr">
        <is>
          <t/>
        </is>
      </c>
      <c r="H3792" t="inlineStr">
        <is>
          <t/>
        </is>
      </c>
      <c r="I3792">
        <f>IF(D3792&gt;0,C3792/D3792,"")</f>
      </c>
      <c r="J3792">
        <f>IFERROR(B3792/B3791-1,"")</f>
      </c>
      <c r="K3792">
        <f>MAX(K3791,B3792)</f>
      </c>
      <c r="L3792">
        <f>IF(K3792&gt;0,B3792/K3792-1,"")</f>
      </c>
    </row>
    <row r="3793">
      <c r="A3793">
        <f>NAV!A3793</f>
      </c>
      <c r="B3793">
        <f>NAV!B3793</f>
      </c>
      <c r="C3793">
        <f>IFERROR(LN(B3793/B3792),"")</f>
      </c>
      <c r="D3793">
        <f>IFERROR(A3793-A3792,"")</f>
      </c>
      <c r="E3793">
        <f>IFERROR(D3793/365.25,"")</f>
      </c>
      <c r="F3793" t="inlineStr">
        <is>
          <t/>
        </is>
      </c>
      <c r="G3793" t="inlineStr">
        <is>
          <t/>
        </is>
      </c>
      <c r="H3793" t="inlineStr">
        <is>
          <t/>
        </is>
      </c>
      <c r="I3793">
        <f>IF(D3793&gt;0,C3793/D3793,"")</f>
      </c>
      <c r="J3793">
        <f>IFERROR(B3793/B3792-1,"")</f>
      </c>
      <c r="K3793">
        <f>MAX(K3792,B3793)</f>
      </c>
      <c r="L3793">
        <f>IF(K3793&gt;0,B3793/K3793-1,"")</f>
      </c>
    </row>
    <row r="3794">
      <c r="A3794">
        <f>NAV!A3794</f>
      </c>
      <c r="B3794">
        <f>NAV!B3794</f>
      </c>
      <c r="C3794">
        <f>IFERROR(LN(B3794/B3793),"")</f>
      </c>
      <c r="D3794">
        <f>IFERROR(A3794-A3793,"")</f>
      </c>
      <c r="E3794">
        <f>IFERROR(D3794/365.25,"")</f>
      </c>
      <c r="F3794" t="inlineStr">
        <is>
          <t/>
        </is>
      </c>
      <c r="G3794" t="inlineStr">
        <is>
          <t/>
        </is>
      </c>
      <c r="H3794" t="inlineStr">
        <is>
          <t/>
        </is>
      </c>
      <c r="I3794">
        <f>IF(D3794&gt;0,C3794/D3794,"")</f>
      </c>
      <c r="J3794">
        <f>IFERROR(B3794/B3793-1,"")</f>
      </c>
      <c r="K3794">
        <f>MAX(K3793,B3794)</f>
      </c>
      <c r="L3794">
        <f>IF(K3794&gt;0,B3794/K3794-1,"")</f>
      </c>
    </row>
    <row r="3795">
      <c r="A3795">
        <f>NAV!A3795</f>
      </c>
      <c r="B3795">
        <f>NAV!B3795</f>
      </c>
      <c r="C3795">
        <f>IFERROR(LN(B3795/B3794),"")</f>
      </c>
      <c r="D3795">
        <f>IFERROR(A3795-A3794,"")</f>
      </c>
      <c r="E3795">
        <f>IFERROR(D3795/365.25,"")</f>
      </c>
      <c r="F3795" t="inlineStr">
        <is>
          <t/>
        </is>
      </c>
      <c r="G3795" t="inlineStr">
        <is>
          <t/>
        </is>
      </c>
      <c r="H3795" t="inlineStr">
        <is>
          <t/>
        </is>
      </c>
      <c r="I3795">
        <f>IF(D3795&gt;0,C3795/D3795,"")</f>
      </c>
      <c r="J3795">
        <f>IFERROR(B3795/B3794-1,"")</f>
      </c>
      <c r="K3795">
        <f>MAX(K3794,B3795)</f>
      </c>
      <c r="L3795">
        <f>IF(K3795&gt;0,B3795/K3795-1,"")</f>
      </c>
    </row>
    <row r="3796">
      <c r="A3796">
        <f>NAV!A3796</f>
      </c>
      <c r="B3796">
        <f>NAV!B3796</f>
      </c>
      <c r="C3796">
        <f>IFERROR(LN(B3796/B3795),"")</f>
      </c>
      <c r="D3796">
        <f>IFERROR(A3796-A3795,"")</f>
      </c>
      <c r="E3796">
        <f>IFERROR(D3796/365.25,"")</f>
      </c>
      <c r="F3796" t="inlineStr">
        <is>
          <t/>
        </is>
      </c>
      <c r="G3796" t="inlineStr">
        <is>
          <t/>
        </is>
      </c>
      <c r="H3796" t="inlineStr">
        <is>
          <t/>
        </is>
      </c>
      <c r="I3796">
        <f>IF(D3796&gt;0,C3796/D3796,"")</f>
      </c>
      <c r="J3796">
        <f>IFERROR(B3796/B3795-1,"")</f>
      </c>
      <c r="K3796">
        <f>MAX(K3795,B3796)</f>
      </c>
      <c r="L3796">
        <f>IF(K3796&gt;0,B3796/K3796-1,"")</f>
      </c>
    </row>
    <row r="3797">
      <c r="A3797">
        <f>NAV!A3797</f>
      </c>
      <c r="B3797">
        <f>NAV!B3797</f>
      </c>
      <c r="C3797">
        <f>IFERROR(LN(B3797/B3796),"")</f>
      </c>
      <c r="D3797">
        <f>IFERROR(A3797-A3796,"")</f>
      </c>
      <c r="E3797">
        <f>IFERROR(D3797/365.25,"")</f>
      </c>
      <c r="F3797" t="inlineStr">
        <is>
          <t/>
        </is>
      </c>
      <c r="G3797" t="inlineStr">
        <is>
          <t/>
        </is>
      </c>
      <c r="H3797" t="inlineStr">
        <is>
          <t/>
        </is>
      </c>
      <c r="I3797">
        <f>IF(D3797&gt;0,C3797/D3797,"")</f>
      </c>
      <c r="J3797">
        <f>IFERROR(B3797/B3796-1,"")</f>
      </c>
      <c r="K3797">
        <f>MAX(K3796,B3797)</f>
      </c>
      <c r="L3797">
        <f>IF(K3797&gt;0,B3797/K3797-1,"")</f>
      </c>
    </row>
    <row r="3798">
      <c r="A3798">
        <f>NAV!A3798</f>
      </c>
      <c r="B3798">
        <f>NAV!B3798</f>
      </c>
      <c r="C3798">
        <f>IFERROR(LN(B3798/B3797),"")</f>
      </c>
      <c r="D3798">
        <f>IFERROR(A3798-A3797,"")</f>
      </c>
      <c r="E3798">
        <f>IFERROR(D3798/365.25,"")</f>
      </c>
      <c r="F3798" t="inlineStr">
        <is>
          <t/>
        </is>
      </c>
      <c r="G3798" t="inlineStr">
        <is>
          <t/>
        </is>
      </c>
      <c r="H3798" t="inlineStr">
        <is>
          <t/>
        </is>
      </c>
      <c r="I3798">
        <f>IF(D3798&gt;0,C3798/D3798,"")</f>
      </c>
      <c r="J3798">
        <f>IFERROR(B3798/B3797-1,"")</f>
      </c>
      <c r="K3798">
        <f>MAX(K3797,B3798)</f>
      </c>
      <c r="L3798">
        <f>IF(K3798&gt;0,B3798/K3798-1,"")</f>
      </c>
    </row>
    <row r="3799">
      <c r="A3799">
        <f>NAV!A3799</f>
      </c>
      <c r="B3799">
        <f>NAV!B3799</f>
      </c>
      <c r="C3799">
        <f>IFERROR(LN(B3799/B3798),"")</f>
      </c>
      <c r="D3799">
        <f>IFERROR(A3799-A3798,"")</f>
      </c>
      <c r="E3799">
        <f>IFERROR(D3799/365.25,"")</f>
      </c>
      <c r="F3799" t="inlineStr">
        <is>
          <t/>
        </is>
      </c>
      <c r="G3799" t="inlineStr">
        <is>
          <t/>
        </is>
      </c>
      <c r="H3799" t="inlineStr">
        <is>
          <t/>
        </is>
      </c>
      <c r="I3799">
        <f>IF(D3799&gt;0,C3799/D3799,"")</f>
      </c>
      <c r="J3799">
        <f>IFERROR(B3799/B3798-1,"")</f>
      </c>
      <c r="K3799">
        <f>MAX(K3798,B3799)</f>
      </c>
      <c r="L3799">
        <f>IF(K3799&gt;0,B3799/K3799-1,"")</f>
      </c>
    </row>
    <row r="3800">
      <c r="A3800">
        <f>NAV!A3800</f>
      </c>
      <c r="B3800">
        <f>NAV!B3800</f>
      </c>
      <c r="C3800">
        <f>IFERROR(LN(B3800/B3799),"")</f>
      </c>
      <c r="D3800">
        <f>IFERROR(A3800-A3799,"")</f>
      </c>
      <c r="E3800">
        <f>IFERROR(D3800/365.25,"")</f>
      </c>
      <c r="F3800" t="inlineStr">
        <is>
          <t/>
        </is>
      </c>
      <c r="G3800" t="inlineStr">
        <is>
          <t/>
        </is>
      </c>
      <c r="H3800" t="inlineStr">
        <is>
          <t/>
        </is>
      </c>
      <c r="I3800">
        <f>IF(D3800&gt;0,C3800/D3800,"")</f>
      </c>
      <c r="J3800">
        <f>IFERROR(B3800/B3799-1,"")</f>
      </c>
      <c r="K3800">
        <f>MAX(K3799,B3800)</f>
      </c>
      <c r="L3800">
        <f>IF(K3800&gt;0,B3800/K3800-1,"")</f>
      </c>
    </row>
    <row r="3801">
      <c r="A3801">
        <f>NAV!A3801</f>
      </c>
      <c r="B3801">
        <f>NAV!B3801</f>
      </c>
      <c r="C3801">
        <f>IFERROR(LN(B3801/B3800),"")</f>
      </c>
      <c r="D3801">
        <f>IFERROR(A3801-A3800,"")</f>
      </c>
      <c r="E3801">
        <f>IFERROR(D3801/365.25,"")</f>
      </c>
      <c r="F3801" t="inlineStr">
        <is>
          <t/>
        </is>
      </c>
      <c r="G3801" t="inlineStr">
        <is>
          <t/>
        </is>
      </c>
      <c r="H3801" t="inlineStr">
        <is>
          <t/>
        </is>
      </c>
      <c r="I3801">
        <f>IF(D3801&gt;0,C3801/D3801,"")</f>
      </c>
      <c r="J3801">
        <f>IFERROR(B3801/B3800-1,"")</f>
      </c>
      <c r="K3801">
        <f>MAX(K3800,B3801)</f>
      </c>
      <c r="L3801">
        <f>IF(K3801&gt;0,B3801/K3801-1,"")</f>
      </c>
    </row>
    <row r="3802">
      <c r="A3802">
        <f>NAV!A3802</f>
      </c>
      <c r="B3802">
        <f>NAV!B3802</f>
      </c>
      <c r="C3802">
        <f>IFERROR(LN(B3802/B3801),"")</f>
      </c>
      <c r="D3802">
        <f>IFERROR(A3802-A3801,"")</f>
      </c>
      <c r="E3802">
        <f>IFERROR(D3802/365.25,"")</f>
      </c>
      <c r="F3802" t="inlineStr">
        <is>
          <t/>
        </is>
      </c>
      <c r="G3802" t="inlineStr">
        <is>
          <t/>
        </is>
      </c>
      <c r="H3802" t="inlineStr">
        <is>
          <t/>
        </is>
      </c>
      <c r="I3802">
        <f>IF(D3802&gt;0,C3802/D3802,"")</f>
      </c>
      <c r="J3802">
        <f>IFERROR(B3802/B3801-1,"")</f>
      </c>
      <c r="K3802">
        <f>MAX(K3801,B3802)</f>
      </c>
      <c r="L3802">
        <f>IF(K3802&gt;0,B3802/K3802-1,"")</f>
      </c>
    </row>
    <row r="3803">
      <c r="A3803">
        <f>NAV!A3803</f>
      </c>
      <c r="B3803">
        <f>NAV!B3803</f>
      </c>
      <c r="C3803">
        <f>IFERROR(LN(B3803/B3802),"")</f>
      </c>
      <c r="D3803">
        <f>IFERROR(A3803-A3802,"")</f>
      </c>
      <c r="E3803">
        <f>IFERROR(D3803/365.25,"")</f>
      </c>
      <c r="F3803" t="inlineStr">
        <is>
          <t/>
        </is>
      </c>
      <c r="G3803" t="inlineStr">
        <is>
          <t/>
        </is>
      </c>
      <c r="H3803" t="inlineStr">
        <is>
          <t/>
        </is>
      </c>
      <c r="I3803">
        <f>IF(D3803&gt;0,C3803/D3803,"")</f>
      </c>
      <c r="J3803">
        <f>IFERROR(B3803/B3802-1,"")</f>
      </c>
      <c r="K3803">
        <f>MAX(K3802,B3803)</f>
      </c>
      <c r="L3803">
        <f>IF(K3803&gt;0,B3803/K3803-1,"")</f>
      </c>
    </row>
    <row r="3804">
      <c r="A3804">
        <f>NAV!A3804</f>
      </c>
      <c r="B3804">
        <f>NAV!B3804</f>
      </c>
      <c r="C3804">
        <f>IFERROR(LN(B3804/B3803),"")</f>
      </c>
      <c r="D3804">
        <f>IFERROR(A3804-A3803,"")</f>
      </c>
      <c r="E3804">
        <f>IFERROR(D3804/365.25,"")</f>
      </c>
      <c r="F3804" t="inlineStr">
        <is>
          <t/>
        </is>
      </c>
      <c r="G3804" t="inlineStr">
        <is>
          <t/>
        </is>
      </c>
      <c r="H3804" t="inlineStr">
        <is>
          <t/>
        </is>
      </c>
      <c r="I3804">
        <f>IF(D3804&gt;0,C3804/D3804,"")</f>
      </c>
      <c r="J3804">
        <f>IFERROR(B3804/B3803-1,"")</f>
      </c>
      <c r="K3804">
        <f>MAX(K3803,B3804)</f>
      </c>
      <c r="L3804">
        <f>IF(K3804&gt;0,B3804/K3804-1,"")</f>
      </c>
    </row>
    <row r="3805">
      <c r="A3805">
        <f>NAV!A3805</f>
      </c>
      <c r="B3805">
        <f>NAV!B3805</f>
      </c>
      <c r="C3805">
        <f>IFERROR(LN(B3805/B3804),"")</f>
      </c>
      <c r="D3805">
        <f>IFERROR(A3805-A3804,"")</f>
      </c>
      <c r="E3805">
        <f>IFERROR(D3805/365.25,"")</f>
      </c>
      <c r="F3805" t="inlineStr">
        <is>
          <t/>
        </is>
      </c>
      <c r="G3805" t="inlineStr">
        <is>
          <t/>
        </is>
      </c>
      <c r="H3805" t="inlineStr">
        <is>
          <t/>
        </is>
      </c>
      <c r="I3805">
        <f>IF(D3805&gt;0,C3805/D3805,"")</f>
      </c>
      <c r="J3805">
        <f>IFERROR(B3805/B3804-1,"")</f>
      </c>
      <c r="K3805">
        <f>MAX(K3804,B3805)</f>
      </c>
      <c r="L3805">
        <f>IF(K3805&gt;0,B3805/K3805-1,"")</f>
      </c>
    </row>
    <row r="3806">
      <c r="A3806">
        <f>NAV!A3806</f>
      </c>
      <c r="B3806">
        <f>NAV!B3806</f>
      </c>
      <c r="C3806">
        <f>IFERROR(LN(B3806/B3805),"")</f>
      </c>
      <c r="D3806">
        <f>IFERROR(A3806-A3805,"")</f>
      </c>
      <c r="E3806">
        <f>IFERROR(D3806/365.25,"")</f>
      </c>
      <c r="F3806" t="inlineStr">
        <is>
          <t/>
        </is>
      </c>
      <c r="G3806" t="inlineStr">
        <is>
          <t/>
        </is>
      </c>
      <c r="H3806" t="inlineStr">
        <is>
          <t/>
        </is>
      </c>
      <c r="I3806">
        <f>IF(D3806&gt;0,C3806/D3806,"")</f>
      </c>
      <c r="J3806">
        <f>IFERROR(B3806/B3805-1,"")</f>
      </c>
      <c r="K3806">
        <f>MAX(K3805,B3806)</f>
      </c>
      <c r="L3806">
        <f>IF(K3806&gt;0,B3806/K3806-1,"")</f>
      </c>
    </row>
    <row r="3807">
      <c r="A3807">
        <f>NAV!A3807</f>
      </c>
      <c r="B3807">
        <f>NAV!B3807</f>
      </c>
      <c r="C3807">
        <f>IFERROR(LN(B3807/B3806),"")</f>
      </c>
      <c r="D3807">
        <f>IFERROR(A3807-A3806,"")</f>
      </c>
      <c r="E3807">
        <f>IFERROR(D3807/365.25,"")</f>
      </c>
      <c r="F3807" t="inlineStr">
        <is>
          <t/>
        </is>
      </c>
      <c r="G3807" t="inlineStr">
        <is>
          <t/>
        </is>
      </c>
      <c r="H3807" t="inlineStr">
        <is>
          <t/>
        </is>
      </c>
      <c r="I3807">
        <f>IF(D3807&gt;0,C3807/D3807,"")</f>
      </c>
      <c r="J3807">
        <f>IFERROR(B3807/B3806-1,"")</f>
      </c>
      <c r="K3807">
        <f>MAX(K3806,B3807)</f>
      </c>
      <c r="L3807">
        <f>IF(K3807&gt;0,B3807/K3807-1,"")</f>
      </c>
    </row>
    <row r="3808">
      <c r="A3808">
        <f>NAV!A3808</f>
      </c>
      <c r="B3808">
        <f>NAV!B3808</f>
      </c>
      <c r="C3808">
        <f>IFERROR(LN(B3808/B3807),"")</f>
      </c>
      <c r="D3808">
        <f>IFERROR(A3808-A3807,"")</f>
      </c>
      <c r="E3808">
        <f>IFERROR(D3808/365.25,"")</f>
      </c>
      <c r="F3808" t="inlineStr">
        <is>
          <t/>
        </is>
      </c>
      <c r="G3808" t="inlineStr">
        <is>
          <t/>
        </is>
      </c>
      <c r="H3808" t="inlineStr">
        <is>
          <t/>
        </is>
      </c>
      <c r="I3808">
        <f>IF(D3808&gt;0,C3808/D3808,"")</f>
      </c>
      <c r="J3808">
        <f>IFERROR(B3808/B3807-1,"")</f>
      </c>
      <c r="K3808">
        <f>MAX(K3807,B3808)</f>
      </c>
      <c r="L3808">
        <f>IF(K3808&gt;0,B3808/K3808-1,"")</f>
      </c>
    </row>
    <row r="3809">
      <c r="A3809">
        <f>NAV!A3809</f>
      </c>
      <c r="B3809">
        <f>NAV!B3809</f>
      </c>
      <c r="C3809">
        <f>IFERROR(LN(B3809/B3808),"")</f>
      </c>
      <c r="D3809">
        <f>IFERROR(A3809-A3808,"")</f>
      </c>
      <c r="E3809">
        <f>IFERROR(D3809/365.25,"")</f>
      </c>
      <c r="F3809" t="inlineStr">
        <is>
          <t/>
        </is>
      </c>
      <c r="G3809" t="inlineStr">
        <is>
          <t/>
        </is>
      </c>
      <c r="H3809" t="inlineStr">
        <is>
          <t/>
        </is>
      </c>
      <c r="I3809">
        <f>IF(D3809&gt;0,C3809/D3809,"")</f>
      </c>
      <c r="J3809">
        <f>IFERROR(B3809/B3808-1,"")</f>
      </c>
      <c r="K3809">
        <f>MAX(K3808,B3809)</f>
      </c>
      <c r="L3809">
        <f>IF(K3809&gt;0,B3809/K3809-1,"")</f>
      </c>
    </row>
    <row r="3810">
      <c r="A3810">
        <f>NAV!A3810</f>
      </c>
      <c r="B3810">
        <f>NAV!B3810</f>
      </c>
      <c r="C3810">
        <f>IFERROR(LN(B3810/B3809),"")</f>
      </c>
      <c r="D3810">
        <f>IFERROR(A3810-A3809,"")</f>
      </c>
      <c r="E3810">
        <f>IFERROR(D3810/365.25,"")</f>
      </c>
      <c r="F3810" t="inlineStr">
        <is>
          <t/>
        </is>
      </c>
      <c r="G3810" t="inlineStr">
        <is>
          <t/>
        </is>
      </c>
      <c r="H3810" t="inlineStr">
        <is>
          <t/>
        </is>
      </c>
      <c r="I3810">
        <f>IF(D3810&gt;0,C3810/D3810,"")</f>
      </c>
      <c r="J3810">
        <f>IFERROR(B3810/B3809-1,"")</f>
      </c>
      <c r="K3810">
        <f>MAX(K3809,B3810)</f>
      </c>
      <c r="L3810">
        <f>IF(K3810&gt;0,B3810/K3810-1,"")</f>
      </c>
    </row>
    <row r="3811">
      <c r="A3811">
        <f>NAV!A3811</f>
      </c>
      <c r="B3811">
        <f>NAV!B3811</f>
      </c>
      <c r="C3811">
        <f>IFERROR(LN(B3811/B3810),"")</f>
      </c>
      <c r="D3811">
        <f>IFERROR(A3811-A3810,"")</f>
      </c>
      <c r="E3811">
        <f>IFERROR(D3811/365.25,"")</f>
      </c>
      <c r="F3811" t="inlineStr">
        <is>
          <t/>
        </is>
      </c>
      <c r="G3811" t="inlineStr">
        <is>
          <t/>
        </is>
      </c>
      <c r="H3811" t="inlineStr">
        <is>
          <t/>
        </is>
      </c>
      <c r="I3811">
        <f>IF(D3811&gt;0,C3811/D3811,"")</f>
      </c>
      <c r="J3811">
        <f>IFERROR(B3811/B3810-1,"")</f>
      </c>
      <c r="K3811">
        <f>MAX(K3810,B3811)</f>
      </c>
      <c r="L3811">
        <f>IF(K3811&gt;0,B3811/K3811-1,"")</f>
      </c>
    </row>
    <row r="3812">
      <c r="A3812">
        <f>NAV!A3812</f>
      </c>
      <c r="B3812">
        <f>NAV!B3812</f>
      </c>
      <c r="C3812">
        <f>IFERROR(LN(B3812/B3811),"")</f>
      </c>
      <c r="D3812">
        <f>IFERROR(A3812-A3811,"")</f>
      </c>
      <c r="E3812">
        <f>IFERROR(D3812/365.25,"")</f>
      </c>
      <c r="F3812" t="inlineStr">
        <is>
          <t/>
        </is>
      </c>
      <c r="G3812" t="inlineStr">
        <is>
          <t/>
        </is>
      </c>
      <c r="H3812" t="inlineStr">
        <is>
          <t/>
        </is>
      </c>
      <c r="I3812">
        <f>IF(D3812&gt;0,C3812/D3812,"")</f>
      </c>
      <c r="J3812">
        <f>IFERROR(B3812/B3811-1,"")</f>
      </c>
      <c r="K3812">
        <f>MAX(K3811,B3812)</f>
      </c>
      <c r="L3812">
        <f>IF(K3812&gt;0,B3812/K3812-1,"")</f>
      </c>
    </row>
    <row r="3813">
      <c r="A3813">
        <f>NAV!A3813</f>
      </c>
      <c r="B3813">
        <f>NAV!B3813</f>
      </c>
      <c r="C3813">
        <f>IFERROR(LN(B3813/B3812),"")</f>
      </c>
      <c r="D3813">
        <f>IFERROR(A3813-A3812,"")</f>
      </c>
      <c r="E3813">
        <f>IFERROR(D3813/365.25,"")</f>
      </c>
      <c r="F3813" t="inlineStr">
        <is>
          <t/>
        </is>
      </c>
      <c r="G3813" t="inlineStr">
        <is>
          <t/>
        </is>
      </c>
      <c r="H3813" t="inlineStr">
        <is>
          <t/>
        </is>
      </c>
      <c r="I3813">
        <f>IF(D3813&gt;0,C3813/D3813,"")</f>
      </c>
      <c r="J3813">
        <f>IFERROR(B3813/B3812-1,"")</f>
      </c>
      <c r="K3813">
        <f>MAX(K3812,B3813)</f>
      </c>
      <c r="L3813">
        <f>IF(K3813&gt;0,B3813/K3813-1,"")</f>
      </c>
    </row>
    <row r="3814">
      <c r="A3814">
        <f>NAV!A3814</f>
      </c>
      <c r="B3814">
        <f>NAV!B3814</f>
      </c>
      <c r="C3814">
        <f>IFERROR(LN(B3814/B3813),"")</f>
      </c>
      <c r="D3814">
        <f>IFERROR(A3814-A3813,"")</f>
      </c>
      <c r="E3814">
        <f>IFERROR(D3814/365.25,"")</f>
      </c>
      <c r="F3814" t="inlineStr">
        <is>
          <t/>
        </is>
      </c>
      <c r="G3814" t="inlineStr">
        <is>
          <t/>
        </is>
      </c>
      <c r="H3814" t="inlineStr">
        <is>
          <t/>
        </is>
      </c>
      <c r="I3814">
        <f>IF(D3814&gt;0,C3814/D3814,"")</f>
      </c>
      <c r="J3814">
        <f>IFERROR(B3814/B3813-1,"")</f>
      </c>
      <c r="K3814">
        <f>MAX(K3813,B3814)</f>
      </c>
      <c r="L3814">
        <f>IF(K3814&gt;0,B3814/K3814-1,"")</f>
      </c>
    </row>
    <row r="3815">
      <c r="A3815">
        <f>NAV!A3815</f>
      </c>
      <c r="B3815">
        <f>NAV!B3815</f>
      </c>
      <c r="C3815">
        <f>IFERROR(LN(B3815/B3814),"")</f>
      </c>
      <c r="D3815">
        <f>IFERROR(A3815-A3814,"")</f>
      </c>
      <c r="E3815">
        <f>IFERROR(D3815/365.25,"")</f>
      </c>
      <c r="F3815" t="inlineStr">
        <is>
          <t/>
        </is>
      </c>
      <c r="G3815" t="inlineStr">
        <is>
          <t/>
        </is>
      </c>
      <c r="H3815" t="inlineStr">
        <is>
          <t/>
        </is>
      </c>
      <c r="I3815">
        <f>IF(D3815&gt;0,C3815/D3815,"")</f>
      </c>
      <c r="J3815">
        <f>IFERROR(B3815/B3814-1,"")</f>
      </c>
      <c r="K3815">
        <f>MAX(K3814,B3815)</f>
      </c>
      <c r="L3815">
        <f>IF(K3815&gt;0,B3815/K3815-1,"")</f>
      </c>
    </row>
    <row r="3816">
      <c r="A3816">
        <f>NAV!A3816</f>
      </c>
      <c r="B3816">
        <f>NAV!B3816</f>
      </c>
      <c r="C3816">
        <f>IFERROR(LN(B3816/B3815),"")</f>
      </c>
      <c r="D3816">
        <f>IFERROR(A3816-A3815,"")</f>
      </c>
      <c r="E3816">
        <f>IFERROR(D3816/365.25,"")</f>
      </c>
      <c r="F3816" t="inlineStr">
        <is>
          <t/>
        </is>
      </c>
      <c r="G3816" t="inlineStr">
        <is>
          <t/>
        </is>
      </c>
      <c r="H3816" t="inlineStr">
        <is>
          <t/>
        </is>
      </c>
      <c r="I3816">
        <f>IF(D3816&gt;0,C3816/D3816,"")</f>
      </c>
      <c r="J3816">
        <f>IFERROR(B3816/B3815-1,"")</f>
      </c>
      <c r="K3816">
        <f>MAX(K3815,B3816)</f>
      </c>
      <c r="L3816">
        <f>IF(K3816&gt;0,B3816/K3816-1,"")</f>
      </c>
    </row>
    <row r="3817">
      <c r="A3817">
        <f>NAV!A3817</f>
      </c>
      <c r="B3817">
        <f>NAV!B3817</f>
      </c>
      <c r="C3817">
        <f>IFERROR(LN(B3817/B3816),"")</f>
      </c>
      <c r="D3817">
        <f>IFERROR(A3817-A3816,"")</f>
      </c>
      <c r="E3817">
        <f>IFERROR(D3817/365.25,"")</f>
      </c>
      <c r="F3817" t="inlineStr">
        <is>
          <t/>
        </is>
      </c>
      <c r="G3817" t="inlineStr">
        <is>
          <t/>
        </is>
      </c>
      <c r="H3817" t="inlineStr">
        <is>
          <t/>
        </is>
      </c>
      <c r="I3817">
        <f>IF(D3817&gt;0,C3817/D3817,"")</f>
      </c>
      <c r="J3817">
        <f>IFERROR(B3817/B3816-1,"")</f>
      </c>
      <c r="K3817">
        <f>MAX(K3816,B3817)</f>
      </c>
      <c r="L3817">
        <f>IF(K3817&gt;0,B3817/K3817-1,"")</f>
      </c>
    </row>
    <row r="3818">
      <c r="A3818">
        <f>NAV!A3818</f>
      </c>
      <c r="B3818">
        <f>NAV!B3818</f>
      </c>
      <c r="C3818">
        <f>IFERROR(LN(B3818/B3817),"")</f>
      </c>
      <c r="D3818">
        <f>IFERROR(A3818-A3817,"")</f>
      </c>
      <c r="E3818">
        <f>IFERROR(D3818/365.25,"")</f>
      </c>
      <c r="F3818" t="inlineStr">
        <is>
          <t/>
        </is>
      </c>
      <c r="G3818" t="inlineStr">
        <is>
          <t/>
        </is>
      </c>
      <c r="H3818" t="inlineStr">
        <is>
          <t/>
        </is>
      </c>
      <c r="I3818">
        <f>IF(D3818&gt;0,C3818/D3818,"")</f>
      </c>
      <c r="J3818">
        <f>IFERROR(B3818/B3817-1,"")</f>
      </c>
      <c r="K3818">
        <f>MAX(K3817,B3818)</f>
      </c>
      <c r="L3818">
        <f>IF(K3818&gt;0,B3818/K3818-1,"")</f>
      </c>
    </row>
    <row r="3819">
      <c r="A3819">
        <f>NAV!A3819</f>
      </c>
      <c r="B3819">
        <f>NAV!B3819</f>
      </c>
      <c r="C3819">
        <f>IFERROR(LN(B3819/B3818),"")</f>
      </c>
      <c r="D3819">
        <f>IFERROR(A3819-A3818,"")</f>
      </c>
      <c r="E3819">
        <f>IFERROR(D3819/365.25,"")</f>
      </c>
      <c r="F3819" t="inlineStr">
        <is>
          <t/>
        </is>
      </c>
      <c r="G3819" t="inlineStr">
        <is>
          <t/>
        </is>
      </c>
      <c r="H3819" t="inlineStr">
        <is>
          <t/>
        </is>
      </c>
      <c r="I3819">
        <f>IF(D3819&gt;0,C3819/D3819,"")</f>
      </c>
      <c r="J3819">
        <f>IFERROR(B3819/B3818-1,"")</f>
      </c>
      <c r="K3819">
        <f>MAX(K3818,B3819)</f>
      </c>
      <c r="L3819">
        <f>IF(K3819&gt;0,B3819/K3819-1,"")</f>
      </c>
    </row>
    <row r="3820">
      <c r="A3820">
        <f>NAV!A3820</f>
      </c>
      <c r="B3820">
        <f>NAV!B3820</f>
      </c>
      <c r="C3820">
        <f>IFERROR(LN(B3820/B3819),"")</f>
      </c>
      <c r="D3820">
        <f>IFERROR(A3820-A3819,"")</f>
      </c>
      <c r="E3820">
        <f>IFERROR(D3820/365.25,"")</f>
      </c>
      <c r="F3820" t="inlineStr">
        <is>
          <t/>
        </is>
      </c>
      <c r="G3820" t="inlineStr">
        <is>
          <t/>
        </is>
      </c>
      <c r="H3820" t="inlineStr">
        <is>
          <t/>
        </is>
      </c>
      <c r="I3820">
        <f>IF(D3820&gt;0,C3820/D3820,"")</f>
      </c>
      <c r="J3820">
        <f>IFERROR(B3820/B3819-1,"")</f>
      </c>
      <c r="K3820">
        <f>MAX(K3819,B3820)</f>
      </c>
      <c r="L3820">
        <f>IF(K3820&gt;0,B3820/K3820-1,"")</f>
      </c>
    </row>
    <row r="3821">
      <c r="A3821">
        <f>NAV!A3821</f>
      </c>
      <c r="B3821">
        <f>NAV!B3821</f>
      </c>
      <c r="C3821">
        <f>IFERROR(LN(B3821/B3820),"")</f>
      </c>
      <c r="D3821">
        <f>IFERROR(A3821-A3820,"")</f>
      </c>
      <c r="E3821">
        <f>IFERROR(D3821/365.25,"")</f>
      </c>
      <c r="F3821" t="inlineStr">
        <is>
          <t/>
        </is>
      </c>
      <c r="G3821" t="inlineStr">
        <is>
          <t/>
        </is>
      </c>
      <c r="H3821" t="inlineStr">
        <is>
          <t/>
        </is>
      </c>
      <c r="I3821">
        <f>IF(D3821&gt;0,C3821/D3821,"")</f>
      </c>
      <c r="J3821">
        <f>IFERROR(B3821/B3820-1,"")</f>
      </c>
      <c r="K3821">
        <f>MAX(K3820,B3821)</f>
      </c>
      <c r="L3821">
        <f>IF(K3821&gt;0,B3821/K3821-1,"")</f>
      </c>
    </row>
    <row r="3822">
      <c r="A3822">
        <f>NAV!A3822</f>
      </c>
      <c r="B3822">
        <f>NAV!B3822</f>
      </c>
      <c r="C3822">
        <f>IFERROR(LN(B3822/B3821),"")</f>
      </c>
      <c r="D3822">
        <f>IFERROR(A3822-A3821,"")</f>
      </c>
      <c r="E3822">
        <f>IFERROR(D3822/365.25,"")</f>
      </c>
      <c r="F3822" t="inlineStr">
        <is>
          <t/>
        </is>
      </c>
      <c r="G3822" t="inlineStr">
        <is>
          <t/>
        </is>
      </c>
      <c r="H3822" t="inlineStr">
        <is>
          <t/>
        </is>
      </c>
      <c r="I3822">
        <f>IF(D3822&gt;0,C3822/D3822,"")</f>
      </c>
      <c r="J3822">
        <f>IFERROR(B3822/B3821-1,"")</f>
      </c>
      <c r="K3822">
        <f>MAX(K3821,B3822)</f>
      </c>
      <c r="L3822">
        <f>IF(K3822&gt;0,B3822/K3822-1,"")</f>
      </c>
    </row>
    <row r="3823">
      <c r="A3823">
        <f>NAV!A3823</f>
      </c>
      <c r="B3823">
        <f>NAV!B3823</f>
      </c>
      <c r="C3823">
        <f>IFERROR(LN(B3823/B3822),"")</f>
      </c>
      <c r="D3823">
        <f>IFERROR(A3823-A3822,"")</f>
      </c>
      <c r="E3823">
        <f>IFERROR(D3823/365.25,"")</f>
      </c>
      <c r="F3823" t="inlineStr">
        <is>
          <t/>
        </is>
      </c>
      <c r="G3823" t="inlineStr">
        <is>
          <t/>
        </is>
      </c>
      <c r="H3823" t="inlineStr">
        <is>
          <t/>
        </is>
      </c>
      <c r="I3823">
        <f>IF(D3823&gt;0,C3823/D3823,"")</f>
      </c>
      <c r="J3823">
        <f>IFERROR(B3823/B3822-1,"")</f>
      </c>
      <c r="K3823">
        <f>MAX(K3822,B3823)</f>
      </c>
      <c r="L3823">
        <f>IF(K3823&gt;0,B3823/K3823-1,"")</f>
      </c>
    </row>
    <row r="3824">
      <c r="A3824">
        <f>NAV!A3824</f>
      </c>
      <c r="B3824">
        <f>NAV!B3824</f>
      </c>
      <c r="C3824">
        <f>IFERROR(LN(B3824/B3823),"")</f>
      </c>
      <c r="D3824">
        <f>IFERROR(A3824-A3823,"")</f>
      </c>
      <c r="E3824">
        <f>IFERROR(D3824/365.25,"")</f>
      </c>
      <c r="F3824" t="inlineStr">
        <is>
          <t/>
        </is>
      </c>
      <c r="G3824" t="inlineStr">
        <is>
          <t/>
        </is>
      </c>
      <c r="H3824" t="inlineStr">
        <is>
          <t/>
        </is>
      </c>
      <c r="I3824">
        <f>IF(D3824&gt;0,C3824/D3824,"")</f>
      </c>
      <c r="J3824">
        <f>IFERROR(B3824/B3823-1,"")</f>
      </c>
      <c r="K3824">
        <f>MAX(K3823,B3824)</f>
      </c>
      <c r="L3824">
        <f>IF(K3824&gt;0,B3824/K3824-1,"")</f>
      </c>
    </row>
    <row r="3825">
      <c r="A3825">
        <f>NAV!A3825</f>
      </c>
      <c r="B3825">
        <f>NAV!B3825</f>
      </c>
      <c r="C3825">
        <f>IFERROR(LN(B3825/B3824),"")</f>
      </c>
      <c r="D3825">
        <f>IFERROR(A3825-A3824,"")</f>
      </c>
      <c r="E3825">
        <f>IFERROR(D3825/365.25,"")</f>
      </c>
      <c r="F3825" t="inlineStr">
        <is>
          <t/>
        </is>
      </c>
      <c r="G3825" t="inlineStr">
        <is>
          <t/>
        </is>
      </c>
      <c r="H3825" t="inlineStr">
        <is>
          <t/>
        </is>
      </c>
      <c r="I3825">
        <f>IF(D3825&gt;0,C3825/D3825,"")</f>
      </c>
      <c r="J3825">
        <f>IFERROR(B3825/B3824-1,"")</f>
      </c>
      <c r="K3825">
        <f>MAX(K3824,B3825)</f>
      </c>
      <c r="L3825">
        <f>IF(K3825&gt;0,B3825/K3825-1,"")</f>
      </c>
    </row>
    <row r="3826">
      <c r="A3826">
        <f>NAV!A3826</f>
      </c>
      <c r="B3826">
        <f>NAV!B3826</f>
      </c>
      <c r="C3826">
        <f>IFERROR(LN(B3826/B3825),"")</f>
      </c>
      <c r="D3826">
        <f>IFERROR(A3826-A3825,"")</f>
      </c>
      <c r="E3826">
        <f>IFERROR(D3826/365.25,"")</f>
      </c>
      <c r="F3826" t="inlineStr">
        <is>
          <t/>
        </is>
      </c>
      <c r="G3826" t="inlineStr">
        <is>
          <t/>
        </is>
      </c>
      <c r="H3826" t="inlineStr">
        <is>
          <t/>
        </is>
      </c>
      <c r="I3826">
        <f>IF(D3826&gt;0,C3826/D3826,"")</f>
      </c>
      <c r="J3826">
        <f>IFERROR(B3826/B3825-1,"")</f>
      </c>
      <c r="K3826">
        <f>MAX(K3825,B3826)</f>
      </c>
      <c r="L3826">
        <f>IF(K3826&gt;0,B3826/K3826-1,"")</f>
      </c>
    </row>
    <row r="3827">
      <c r="A3827">
        <f>NAV!A3827</f>
      </c>
      <c r="B3827">
        <f>NAV!B3827</f>
      </c>
      <c r="C3827">
        <f>IFERROR(LN(B3827/B3826),"")</f>
      </c>
      <c r="D3827">
        <f>IFERROR(A3827-A3826,"")</f>
      </c>
      <c r="E3827">
        <f>IFERROR(D3827/365.25,"")</f>
      </c>
      <c r="F3827" t="inlineStr">
        <is>
          <t/>
        </is>
      </c>
      <c r="G3827" t="inlineStr">
        <is>
          <t/>
        </is>
      </c>
      <c r="H3827" t="inlineStr">
        <is>
          <t/>
        </is>
      </c>
      <c r="I3827">
        <f>IF(D3827&gt;0,C3827/D3827,"")</f>
      </c>
      <c r="J3827">
        <f>IFERROR(B3827/B3826-1,"")</f>
      </c>
      <c r="K3827">
        <f>MAX(K3826,B3827)</f>
      </c>
      <c r="L3827">
        <f>IF(K3827&gt;0,B3827/K3827-1,"")</f>
      </c>
    </row>
    <row r="3828">
      <c r="A3828">
        <f>NAV!A3828</f>
      </c>
      <c r="B3828">
        <f>NAV!B3828</f>
      </c>
      <c r="C3828">
        <f>IFERROR(LN(B3828/B3827),"")</f>
      </c>
      <c r="D3828">
        <f>IFERROR(A3828-A3827,"")</f>
      </c>
      <c r="E3828">
        <f>IFERROR(D3828/365.25,"")</f>
      </c>
      <c r="F3828" t="inlineStr">
        <is>
          <t/>
        </is>
      </c>
      <c r="G3828" t="inlineStr">
        <is>
          <t/>
        </is>
      </c>
      <c r="H3828" t="inlineStr">
        <is>
          <t/>
        </is>
      </c>
      <c r="I3828">
        <f>IF(D3828&gt;0,C3828/D3828,"")</f>
      </c>
      <c r="J3828">
        <f>IFERROR(B3828/B3827-1,"")</f>
      </c>
      <c r="K3828">
        <f>MAX(K3827,B3828)</f>
      </c>
      <c r="L3828">
        <f>IF(K3828&gt;0,B3828/K3828-1,"")</f>
      </c>
    </row>
    <row r="3829">
      <c r="A3829">
        <f>NAV!A3829</f>
      </c>
      <c r="B3829">
        <f>NAV!B3829</f>
      </c>
      <c r="C3829">
        <f>IFERROR(LN(B3829/B3828),"")</f>
      </c>
      <c r="D3829">
        <f>IFERROR(A3829-A3828,"")</f>
      </c>
      <c r="E3829">
        <f>IFERROR(D3829/365.25,"")</f>
      </c>
      <c r="F3829" t="inlineStr">
        <is>
          <t/>
        </is>
      </c>
      <c r="G3829" t="inlineStr">
        <is>
          <t/>
        </is>
      </c>
      <c r="H3829" t="inlineStr">
        <is>
          <t/>
        </is>
      </c>
      <c r="I3829">
        <f>IF(D3829&gt;0,C3829/D3829,"")</f>
      </c>
      <c r="J3829">
        <f>IFERROR(B3829/B3828-1,"")</f>
      </c>
      <c r="K3829">
        <f>MAX(K3828,B3829)</f>
      </c>
      <c r="L3829">
        <f>IF(K3829&gt;0,B3829/K3829-1,"")</f>
      </c>
    </row>
    <row r="3830">
      <c r="A3830">
        <f>NAV!A3830</f>
      </c>
      <c r="B3830">
        <f>NAV!B3830</f>
      </c>
      <c r="C3830">
        <f>IFERROR(LN(B3830/B3829),"")</f>
      </c>
      <c r="D3830">
        <f>IFERROR(A3830-A3829,"")</f>
      </c>
      <c r="E3830">
        <f>IFERROR(D3830/365.25,"")</f>
      </c>
      <c r="F3830" t="inlineStr">
        <is>
          <t/>
        </is>
      </c>
      <c r="G3830" t="inlineStr">
        <is>
          <t/>
        </is>
      </c>
      <c r="H3830" t="inlineStr">
        <is>
          <t/>
        </is>
      </c>
      <c r="I3830">
        <f>IF(D3830&gt;0,C3830/D3830,"")</f>
      </c>
      <c r="J3830">
        <f>IFERROR(B3830/B3829-1,"")</f>
      </c>
      <c r="K3830">
        <f>MAX(K3829,B3830)</f>
      </c>
      <c r="L3830">
        <f>IF(K3830&gt;0,B3830/K3830-1,"")</f>
      </c>
    </row>
    <row r="3831">
      <c r="A3831">
        <f>NAV!A3831</f>
      </c>
      <c r="B3831">
        <f>NAV!B3831</f>
      </c>
      <c r="C3831">
        <f>IFERROR(LN(B3831/B3830),"")</f>
      </c>
      <c r="D3831">
        <f>IFERROR(A3831-A3830,"")</f>
      </c>
      <c r="E3831">
        <f>IFERROR(D3831/365.25,"")</f>
      </c>
      <c r="F3831" t="inlineStr">
        <is>
          <t/>
        </is>
      </c>
      <c r="G3831" t="inlineStr">
        <is>
          <t/>
        </is>
      </c>
      <c r="H3831" t="inlineStr">
        <is>
          <t/>
        </is>
      </c>
      <c r="I3831">
        <f>IF(D3831&gt;0,C3831/D3831,"")</f>
      </c>
      <c r="J3831">
        <f>IFERROR(B3831/B3830-1,"")</f>
      </c>
      <c r="K3831">
        <f>MAX(K3830,B3831)</f>
      </c>
      <c r="L3831">
        <f>IF(K3831&gt;0,B3831/K3831-1,"")</f>
      </c>
    </row>
    <row r="3832">
      <c r="A3832">
        <f>NAV!A3832</f>
      </c>
      <c r="B3832">
        <f>NAV!B3832</f>
      </c>
      <c r="C3832">
        <f>IFERROR(LN(B3832/B3831),"")</f>
      </c>
      <c r="D3832">
        <f>IFERROR(A3832-A3831,"")</f>
      </c>
      <c r="E3832">
        <f>IFERROR(D3832/365.25,"")</f>
      </c>
      <c r="F3832" t="inlineStr">
        <is>
          <t/>
        </is>
      </c>
      <c r="G3832" t="inlineStr">
        <is>
          <t/>
        </is>
      </c>
      <c r="H3832" t="inlineStr">
        <is>
          <t/>
        </is>
      </c>
      <c r="I3832">
        <f>IF(D3832&gt;0,C3832/D3832,"")</f>
      </c>
      <c r="J3832">
        <f>IFERROR(B3832/B3831-1,"")</f>
      </c>
      <c r="K3832">
        <f>MAX(K3831,B3832)</f>
      </c>
      <c r="L3832">
        <f>IF(K3832&gt;0,B3832/K3832-1,"")</f>
      </c>
    </row>
    <row r="3833">
      <c r="A3833">
        <f>NAV!A3833</f>
      </c>
      <c r="B3833">
        <f>NAV!B3833</f>
      </c>
      <c r="C3833">
        <f>IFERROR(LN(B3833/B3832),"")</f>
      </c>
      <c r="D3833">
        <f>IFERROR(A3833-A3832,"")</f>
      </c>
      <c r="E3833">
        <f>IFERROR(D3833/365.25,"")</f>
      </c>
      <c r="F3833" t="inlineStr">
        <is>
          <t/>
        </is>
      </c>
      <c r="G3833" t="inlineStr">
        <is>
          <t/>
        </is>
      </c>
      <c r="H3833" t="inlineStr">
        <is>
          <t/>
        </is>
      </c>
      <c r="I3833">
        <f>IF(D3833&gt;0,C3833/D3833,"")</f>
      </c>
      <c r="J3833">
        <f>IFERROR(B3833/B3832-1,"")</f>
      </c>
      <c r="K3833">
        <f>MAX(K3832,B3833)</f>
      </c>
      <c r="L3833">
        <f>IF(K3833&gt;0,B3833/K3833-1,"")</f>
      </c>
    </row>
    <row r="3834">
      <c r="A3834">
        <f>NAV!A3834</f>
      </c>
      <c r="B3834">
        <f>NAV!B3834</f>
      </c>
      <c r="C3834">
        <f>IFERROR(LN(B3834/B3833),"")</f>
      </c>
      <c r="D3834">
        <f>IFERROR(A3834-A3833,"")</f>
      </c>
      <c r="E3834">
        <f>IFERROR(D3834/365.25,"")</f>
      </c>
      <c r="F3834" t="inlineStr">
        <is>
          <t/>
        </is>
      </c>
      <c r="G3834" t="inlineStr">
        <is>
          <t/>
        </is>
      </c>
      <c r="H3834" t="inlineStr">
        <is>
          <t/>
        </is>
      </c>
      <c r="I3834">
        <f>IF(D3834&gt;0,C3834/D3834,"")</f>
      </c>
      <c r="J3834">
        <f>IFERROR(B3834/B3833-1,"")</f>
      </c>
      <c r="K3834">
        <f>MAX(K3833,B3834)</f>
      </c>
      <c r="L3834">
        <f>IF(K3834&gt;0,B3834/K3834-1,"")</f>
      </c>
    </row>
    <row r="3835">
      <c r="A3835">
        <f>NAV!A3835</f>
      </c>
      <c r="B3835">
        <f>NAV!B3835</f>
      </c>
      <c r="C3835">
        <f>IFERROR(LN(B3835/B3834),"")</f>
      </c>
      <c r="D3835">
        <f>IFERROR(A3835-A3834,"")</f>
      </c>
      <c r="E3835">
        <f>IFERROR(D3835/365.25,"")</f>
      </c>
      <c r="F3835" t="inlineStr">
        <is>
          <t/>
        </is>
      </c>
      <c r="G3835" t="inlineStr">
        <is>
          <t/>
        </is>
      </c>
      <c r="H3835" t="inlineStr">
        <is>
          <t/>
        </is>
      </c>
      <c r="I3835">
        <f>IF(D3835&gt;0,C3835/D3835,"")</f>
      </c>
      <c r="J3835">
        <f>IFERROR(B3835/B3834-1,"")</f>
      </c>
      <c r="K3835">
        <f>MAX(K3834,B3835)</f>
      </c>
      <c r="L3835">
        <f>IF(K3835&gt;0,B3835/K3835-1,"")</f>
      </c>
    </row>
    <row r="3836">
      <c r="A3836">
        <f>NAV!A3836</f>
      </c>
      <c r="B3836">
        <f>NAV!B3836</f>
      </c>
      <c r="C3836">
        <f>IFERROR(LN(B3836/B3835),"")</f>
      </c>
      <c r="D3836">
        <f>IFERROR(A3836-A3835,"")</f>
      </c>
      <c r="E3836">
        <f>IFERROR(D3836/365.25,"")</f>
      </c>
      <c r="F3836" t="inlineStr">
        <is>
          <t/>
        </is>
      </c>
      <c r="G3836" t="inlineStr">
        <is>
          <t/>
        </is>
      </c>
      <c r="H3836" t="inlineStr">
        <is>
          <t/>
        </is>
      </c>
      <c r="I3836">
        <f>IF(D3836&gt;0,C3836/D3836,"")</f>
      </c>
      <c r="J3836">
        <f>IFERROR(B3836/B3835-1,"")</f>
      </c>
      <c r="K3836">
        <f>MAX(K3835,B3836)</f>
      </c>
      <c r="L3836">
        <f>IF(K3836&gt;0,B3836/K3836-1,"")</f>
      </c>
    </row>
    <row r="3837">
      <c r="A3837">
        <f>NAV!A3837</f>
      </c>
      <c r="B3837">
        <f>NAV!B3837</f>
      </c>
      <c r="C3837">
        <f>IFERROR(LN(B3837/B3836),"")</f>
      </c>
      <c r="D3837">
        <f>IFERROR(A3837-A3836,"")</f>
      </c>
      <c r="E3837">
        <f>IFERROR(D3837/365.25,"")</f>
      </c>
      <c r="F3837" t="inlineStr">
        <is>
          <t/>
        </is>
      </c>
      <c r="G3837" t="inlineStr">
        <is>
          <t/>
        </is>
      </c>
      <c r="H3837" t="inlineStr">
        <is>
          <t/>
        </is>
      </c>
      <c r="I3837">
        <f>IF(D3837&gt;0,C3837/D3837,"")</f>
      </c>
      <c r="J3837">
        <f>IFERROR(B3837/B3836-1,"")</f>
      </c>
      <c r="K3837">
        <f>MAX(K3836,B3837)</f>
      </c>
      <c r="L3837">
        <f>IF(K3837&gt;0,B3837/K3837-1,"")</f>
      </c>
    </row>
    <row r="3838">
      <c r="A3838">
        <f>NAV!A3838</f>
      </c>
      <c r="B3838">
        <f>NAV!B3838</f>
      </c>
      <c r="C3838">
        <f>IFERROR(LN(B3838/B3837),"")</f>
      </c>
      <c r="D3838">
        <f>IFERROR(A3838-A3837,"")</f>
      </c>
      <c r="E3838">
        <f>IFERROR(D3838/365.25,"")</f>
      </c>
      <c r="F3838" t="inlineStr">
        <is>
          <t/>
        </is>
      </c>
      <c r="G3838" t="inlineStr">
        <is>
          <t/>
        </is>
      </c>
      <c r="H3838" t="inlineStr">
        <is>
          <t/>
        </is>
      </c>
      <c r="I3838">
        <f>IF(D3838&gt;0,C3838/D3838,"")</f>
      </c>
      <c r="J3838">
        <f>IFERROR(B3838/B3837-1,"")</f>
      </c>
      <c r="K3838">
        <f>MAX(K3837,B3838)</f>
      </c>
      <c r="L3838">
        <f>IF(K3838&gt;0,B3838/K3838-1,"")</f>
      </c>
    </row>
    <row r="3839">
      <c r="A3839">
        <f>NAV!A3839</f>
      </c>
      <c r="B3839">
        <f>NAV!B3839</f>
      </c>
      <c r="C3839">
        <f>IFERROR(LN(B3839/B3838),"")</f>
      </c>
      <c r="D3839">
        <f>IFERROR(A3839-A3838,"")</f>
      </c>
      <c r="E3839">
        <f>IFERROR(D3839/365.25,"")</f>
      </c>
      <c r="F3839" t="inlineStr">
        <is>
          <t/>
        </is>
      </c>
      <c r="G3839" t="inlineStr">
        <is>
          <t/>
        </is>
      </c>
      <c r="H3839" t="inlineStr">
        <is>
          <t/>
        </is>
      </c>
      <c r="I3839">
        <f>IF(D3839&gt;0,C3839/D3839,"")</f>
      </c>
      <c r="J3839">
        <f>IFERROR(B3839/B3838-1,"")</f>
      </c>
      <c r="K3839">
        <f>MAX(K3838,B3839)</f>
      </c>
      <c r="L3839">
        <f>IF(K3839&gt;0,B3839/K3839-1,"")</f>
      </c>
    </row>
    <row r="3840">
      <c r="A3840">
        <f>NAV!A3840</f>
      </c>
      <c r="B3840">
        <f>NAV!B3840</f>
      </c>
      <c r="C3840">
        <f>IFERROR(LN(B3840/B3839),"")</f>
      </c>
      <c r="D3840">
        <f>IFERROR(A3840-A3839,"")</f>
      </c>
      <c r="E3840">
        <f>IFERROR(D3840/365.25,"")</f>
      </c>
      <c r="F3840" t="inlineStr">
        <is>
          <t/>
        </is>
      </c>
      <c r="G3840" t="inlineStr">
        <is>
          <t/>
        </is>
      </c>
      <c r="H3840" t="inlineStr">
        <is>
          <t/>
        </is>
      </c>
      <c r="I3840">
        <f>IF(D3840&gt;0,C3840/D3840,"")</f>
      </c>
      <c r="J3840">
        <f>IFERROR(B3840/B3839-1,"")</f>
      </c>
      <c r="K3840">
        <f>MAX(K3839,B3840)</f>
      </c>
      <c r="L3840">
        <f>IF(K3840&gt;0,B3840/K3840-1,"")</f>
      </c>
    </row>
    <row r="3841">
      <c r="A3841">
        <f>NAV!A3841</f>
      </c>
      <c r="B3841">
        <f>NAV!B3841</f>
      </c>
      <c r="C3841">
        <f>IFERROR(LN(B3841/B3840),"")</f>
      </c>
      <c r="D3841">
        <f>IFERROR(A3841-A3840,"")</f>
      </c>
      <c r="E3841">
        <f>IFERROR(D3841/365.25,"")</f>
      </c>
      <c r="F3841" t="inlineStr">
        <is>
          <t/>
        </is>
      </c>
      <c r="G3841" t="inlineStr">
        <is>
          <t/>
        </is>
      </c>
      <c r="H3841" t="inlineStr">
        <is>
          <t/>
        </is>
      </c>
      <c r="I3841">
        <f>IF(D3841&gt;0,C3841/D3841,"")</f>
      </c>
      <c r="J3841">
        <f>IFERROR(B3841/B3840-1,"")</f>
      </c>
      <c r="K3841">
        <f>MAX(K3840,B3841)</f>
      </c>
      <c r="L3841">
        <f>IF(K3841&gt;0,B3841/K3841-1,"")</f>
      </c>
    </row>
    <row r="3842">
      <c r="A3842">
        <f>NAV!A3842</f>
      </c>
      <c r="B3842">
        <f>NAV!B3842</f>
      </c>
      <c r="C3842">
        <f>IFERROR(LN(B3842/B3841),"")</f>
      </c>
      <c r="D3842">
        <f>IFERROR(A3842-A3841,"")</f>
      </c>
      <c r="E3842">
        <f>IFERROR(D3842/365.25,"")</f>
      </c>
      <c r="F3842" t="inlineStr">
        <is>
          <t/>
        </is>
      </c>
      <c r="G3842" t="inlineStr">
        <is>
          <t/>
        </is>
      </c>
      <c r="H3842" t="inlineStr">
        <is>
          <t/>
        </is>
      </c>
      <c r="I3842">
        <f>IF(D3842&gt;0,C3842/D3842,"")</f>
      </c>
      <c r="J3842">
        <f>IFERROR(B3842/B3841-1,"")</f>
      </c>
      <c r="K3842">
        <f>MAX(K3841,B3842)</f>
      </c>
      <c r="L3842">
        <f>IF(K3842&gt;0,B3842/K3842-1,"")</f>
      </c>
    </row>
    <row r="3843">
      <c r="A3843">
        <f>NAV!A3843</f>
      </c>
      <c r="B3843">
        <f>NAV!B3843</f>
      </c>
      <c r="C3843">
        <f>IFERROR(LN(B3843/B3842),"")</f>
      </c>
      <c r="D3843">
        <f>IFERROR(A3843-A3842,"")</f>
      </c>
      <c r="E3843">
        <f>IFERROR(D3843/365.25,"")</f>
      </c>
      <c r="F3843" t="inlineStr">
        <is>
          <t/>
        </is>
      </c>
      <c r="G3843" t="inlineStr">
        <is>
          <t/>
        </is>
      </c>
      <c r="H3843" t="inlineStr">
        <is>
          <t/>
        </is>
      </c>
      <c r="I3843">
        <f>IF(D3843&gt;0,C3843/D3843,"")</f>
      </c>
      <c r="J3843">
        <f>IFERROR(B3843/B3842-1,"")</f>
      </c>
      <c r="K3843">
        <f>MAX(K3842,B3843)</f>
      </c>
      <c r="L3843">
        <f>IF(K3843&gt;0,B3843/K3843-1,"")</f>
      </c>
    </row>
    <row r="3844">
      <c r="A3844">
        <f>NAV!A3844</f>
      </c>
      <c r="B3844">
        <f>NAV!B3844</f>
      </c>
      <c r="C3844">
        <f>IFERROR(LN(B3844/B3843),"")</f>
      </c>
      <c r="D3844">
        <f>IFERROR(A3844-A3843,"")</f>
      </c>
      <c r="E3844">
        <f>IFERROR(D3844/365.25,"")</f>
      </c>
      <c r="F3844" t="inlineStr">
        <is>
          <t/>
        </is>
      </c>
      <c r="G3844" t="inlineStr">
        <is>
          <t/>
        </is>
      </c>
      <c r="H3844" t="inlineStr">
        <is>
          <t/>
        </is>
      </c>
      <c r="I3844">
        <f>IF(D3844&gt;0,C3844/D3844,"")</f>
      </c>
      <c r="J3844">
        <f>IFERROR(B3844/B3843-1,"")</f>
      </c>
      <c r="K3844">
        <f>MAX(K3843,B3844)</f>
      </c>
      <c r="L3844">
        <f>IF(K3844&gt;0,B3844/K3844-1,"")</f>
      </c>
    </row>
    <row r="3845">
      <c r="A3845">
        <f>NAV!A3845</f>
      </c>
      <c r="B3845">
        <f>NAV!B3845</f>
      </c>
      <c r="C3845">
        <f>IFERROR(LN(B3845/B3844),"")</f>
      </c>
      <c r="D3845">
        <f>IFERROR(A3845-A3844,"")</f>
      </c>
      <c r="E3845">
        <f>IFERROR(D3845/365.25,"")</f>
      </c>
      <c r="F3845" t="inlineStr">
        <is>
          <t/>
        </is>
      </c>
      <c r="G3845" t="inlineStr">
        <is>
          <t/>
        </is>
      </c>
      <c r="H3845" t="inlineStr">
        <is>
          <t/>
        </is>
      </c>
      <c r="I3845">
        <f>IF(D3845&gt;0,C3845/D3845,"")</f>
      </c>
      <c r="J3845">
        <f>IFERROR(B3845/B3844-1,"")</f>
      </c>
      <c r="K3845">
        <f>MAX(K3844,B3845)</f>
      </c>
      <c r="L3845">
        <f>IF(K3845&gt;0,B3845/K3845-1,"")</f>
      </c>
    </row>
    <row r="3846">
      <c r="A3846">
        <f>NAV!A3846</f>
      </c>
      <c r="B3846">
        <f>NAV!B3846</f>
      </c>
      <c r="C3846">
        <f>IFERROR(LN(B3846/B3845),"")</f>
      </c>
      <c r="D3846">
        <f>IFERROR(A3846-A3845,"")</f>
      </c>
      <c r="E3846">
        <f>IFERROR(D3846/365.25,"")</f>
      </c>
      <c r="F3846" t="inlineStr">
        <is>
          <t/>
        </is>
      </c>
      <c r="G3846" t="inlineStr">
        <is>
          <t/>
        </is>
      </c>
      <c r="H3846" t="inlineStr">
        <is>
          <t/>
        </is>
      </c>
      <c r="I3846">
        <f>IF(D3846&gt;0,C3846/D3846,"")</f>
      </c>
      <c r="J3846">
        <f>IFERROR(B3846/B3845-1,"")</f>
      </c>
      <c r="K3846">
        <f>MAX(K3845,B3846)</f>
      </c>
      <c r="L3846">
        <f>IF(K3846&gt;0,B3846/K3846-1,"")</f>
      </c>
    </row>
    <row r="3847">
      <c r="A3847">
        <f>NAV!A3847</f>
      </c>
      <c r="B3847">
        <f>NAV!B3847</f>
      </c>
      <c r="C3847">
        <f>IFERROR(LN(B3847/B3846),"")</f>
      </c>
      <c r="D3847">
        <f>IFERROR(A3847-A3846,"")</f>
      </c>
      <c r="E3847">
        <f>IFERROR(D3847/365.25,"")</f>
      </c>
      <c r="F3847" t="inlineStr">
        <is>
          <t/>
        </is>
      </c>
      <c r="G3847" t="inlineStr">
        <is>
          <t/>
        </is>
      </c>
      <c r="H3847" t="inlineStr">
        <is>
          <t/>
        </is>
      </c>
      <c r="I3847">
        <f>IF(D3847&gt;0,C3847/D3847,"")</f>
      </c>
      <c r="J3847">
        <f>IFERROR(B3847/B3846-1,"")</f>
      </c>
      <c r="K3847">
        <f>MAX(K3846,B3847)</f>
      </c>
      <c r="L3847">
        <f>IF(K3847&gt;0,B3847/K3847-1,"")</f>
      </c>
    </row>
    <row r="3848">
      <c r="A3848">
        <f>NAV!A3848</f>
      </c>
      <c r="B3848">
        <f>NAV!B3848</f>
      </c>
      <c r="C3848">
        <f>IFERROR(LN(B3848/B3847),"")</f>
      </c>
      <c r="D3848">
        <f>IFERROR(A3848-A3847,"")</f>
      </c>
      <c r="E3848">
        <f>IFERROR(D3848/365.25,"")</f>
      </c>
      <c r="F3848" t="inlineStr">
        <is>
          <t/>
        </is>
      </c>
      <c r="G3848" t="inlineStr">
        <is>
          <t/>
        </is>
      </c>
      <c r="H3848" t="inlineStr">
        <is>
          <t/>
        </is>
      </c>
      <c r="I3848">
        <f>IF(D3848&gt;0,C3848/D3848,"")</f>
      </c>
      <c r="J3848">
        <f>IFERROR(B3848/B3847-1,"")</f>
      </c>
      <c r="K3848">
        <f>MAX(K3847,B3848)</f>
      </c>
      <c r="L3848">
        <f>IF(K3848&gt;0,B3848/K3848-1,"")</f>
      </c>
    </row>
    <row r="3849">
      <c r="A3849">
        <f>NAV!A3849</f>
      </c>
      <c r="B3849">
        <f>NAV!B3849</f>
      </c>
      <c r="C3849">
        <f>IFERROR(LN(B3849/B3848),"")</f>
      </c>
      <c r="D3849">
        <f>IFERROR(A3849-A3848,"")</f>
      </c>
      <c r="E3849">
        <f>IFERROR(D3849/365.25,"")</f>
      </c>
      <c r="F3849" t="inlineStr">
        <is>
          <t/>
        </is>
      </c>
      <c r="G3849" t="inlineStr">
        <is>
          <t/>
        </is>
      </c>
      <c r="H3849" t="inlineStr">
        <is>
          <t/>
        </is>
      </c>
      <c r="I3849">
        <f>IF(D3849&gt;0,C3849/D3849,"")</f>
      </c>
      <c r="J3849">
        <f>IFERROR(B3849/B3848-1,"")</f>
      </c>
      <c r="K3849">
        <f>MAX(K3848,B3849)</f>
      </c>
      <c r="L3849">
        <f>IF(K3849&gt;0,B3849/K3849-1,"")</f>
      </c>
    </row>
    <row r="3850">
      <c r="A3850">
        <f>NAV!A3850</f>
      </c>
      <c r="B3850">
        <f>NAV!B3850</f>
      </c>
      <c r="C3850">
        <f>IFERROR(LN(B3850/B3849),"")</f>
      </c>
      <c r="D3850">
        <f>IFERROR(A3850-A3849,"")</f>
      </c>
      <c r="E3850">
        <f>IFERROR(D3850/365.25,"")</f>
      </c>
      <c r="F3850" t="inlineStr">
        <is>
          <t/>
        </is>
      </c>
      <c r="G3850" t="inlineStr">
        <is>
          <t/>
        </is>
      </c>
      <c r="H3850" t="inlineStr">
        <is>
          <t/>
        </is>
      </c>
      <c r="I3850">
        <f>IF(D3850&gt;0,C3850/D3850,"")</f>
      </c>
      <c r="J3850">
        <f>IFERROR(B3850/B3849-1,"")</f>
      </c>
      <c r="K3850">
        <f>MAX(K3849,B3850)</f>
      </c>
      <c r="L3850">
        <f>IF(K3850&gt;0,B3850/K3850-1,"")</f>
      </c>
    </row>
    <row r="3851">
      <c r="A3851">
        <f>NAV!A3851</f>
      </c>
      <c r="B3851">
        <f>NAV!B3851</f>
      </c>
      <c r="C3851">
        <f>IFERROR(LN(B3851/B3850),"")</f>
      </c>
      <c r="D3851">
        <f>IFERROR(A3851-A3850,"")</f>
      </c>
      <c r="E3851">
        <f>IFERROR(D3851/365.25,"")</f>
      </c>
      <c r="F3851" t="inlineStr">
        <is>
          <t/>
        </is>
      </c>
      <c r="G3851" t="inlineStr">
        <is>
          <t/>
        </is>
      </c>
      <c r="H3851" t="inlineStr">
        <is>
          <t/>
        </is>
      </c>
      <c r="I3851">
        <f>IF(D3851&gt;0,C3851/D3851,"")</f>
      </c>
      <c r="J3851">
        <f>IFERROR(B3851/B3850-1,"")</f>
      </c>
      <c r="K3851">
        <f>MAX(K3850,B3851)</f>
      </c>
      <c r="L3851">
        <f>IF(K3851&gt;0,B3851/K3851-1,"")</f>
      </c>
    </row>
    <row r="3852">
      <c r="A3852">
        <f>NAV!A3852</f>
      </c>
      <c r="B3852">
        <f>NAV!B3852</f>
      </c>
      <c r="C3852">
        <f>IFERROR(LN(B3852/B3851),"")</f>
      </c>
      <c r="D3852">
        <f>IFERROR(A3852-A3851,"")</f>
      </c>
      <c r="E3852">
        <f>IFERROR(D3852/365.25,"")</f>
      </c>
      <c r="F3852" t="inlineStr">
        <is>
          <t/>
        </is>
      </c>
      <c r="G3852" t="inlineStr">
        <is>
          <t/>
        </is>
      </c>
      <c r="H3852" t="inlineStr">
        <is>
          <t/>
        </is>
      </c>
      <c r="I3852">
        <f>IF(D3852&gt;0,C3852/D3852,"")</f>
      </c>
      <c r="J3852">
        <f>IFERROR(B3852/B3851-1,"")</f>
      </c>
      <c r="K3852">
        <f>MAX(K3851,B3852)</f>
      </c>
      <c r="L3852">
        <f>IF(K3852&gt;0,B3852/K3852-1,"")</f>
      </c>
    </row>
    <row r="3853">
      <c r="A3853">
        <f>NAV!A3853</f>
      </c>
      <c r="B3853">
        <f>NAV!B3853</f>
      </c>
      <c r="C3853">
        <f>IFERROR(LN(B3853/B3852),"")</f>
      </c>
      <c r="D3853">
        <f>IFERROR(A3853-A3852,"")</f>
      </c>
      <c r="E3853">
        <f>IFERROR(D3853/365.25,"")</f>
      </c>
      <c r="F3853" t="inlineStr">
        <is>
          <t/>
        </is>
      </c>
      <c r="G3853" t="inlineStr">
        <is>
          <t/>
        </is>
      </c>
      <c r="H3853" t="inlineStr">
        <is>
          <t/>
        </is>
      </c>
      <c r="I3853">
        <f>IF(D3853&gt;0,C3853/D3853,"")</f>
      </c>
      <c r="J3853">
        <f>IFERROR(B3853/B3852-1,"")</f>
      </c>
      <c r="K3853">
        <f>MAX(K3852,B3853)</f>
      </c>
      <c r="L3853">
        <f>IF(K3853&gt;0,B3853/K3853-1,"")</f>
      </c>
    </row>
    <row r="3854">
      <c r="A3854">
        <f>NAV!A3854</f>
      </c>
      <c r="B3854">
        <f>NAV!B3854</f>
      </c>
      <c r="C3854">
        <f>IFERROR(LN(B3854/B3853),"")</f>
      </c>
      <c r="D3854">
        <f>IFERROR(A3854-A3853,"")</f>
      </c>
      <c r="E3854">
        <f>IFERROR(D3854/365.25,"")</f>
      </c>
      <c r="F3854" t="inlineStr">
        <is>
          <t/>
        </is>
      </c>
      <c r="G3854" t="inlineStr">
        <is>
          <t/>
        </is>
      </c>
      <c r="H3854" t="inlineStr">
        <is>
          <t/>
        </is>
      </c>
      <c r="I3854">
        <f>IF(D3854&gt;0,C3854/D3854,"")</f>
      </c>
      <c r="J3854">
        <f>IFERROR(B3854/B3853-1,"")</f>
      </c>
      <c r="K3854">
        <f>MAX(K3853,B3854)</f>
      </c>
      <c r="L3854">
        <f>IF(K3854&gt;0,B3854/K3854-1,"")</f>
      </c>
    </row>
    <row r="3855">
      <c r="A3855">
        <f>NAV!A3855</f>
      </c>
      <c r="B3855">
        <f>NAV!B3855</f>
      </c>
      <c r="C3855">
        <f>IFERROR(LN(B3855/B3854),"")</f>
      </c>
      <c r="D3855">
        <f>IFERROR(A3855-A3854,"")</f>
      </c>
      <c r="E3855">
        <f>IFERROR(D3855/365.25,"")</f>
      </c>
      <c r="F3855" t="inlineStr">
        <is>
          <t/>
        </is>
      </c>
      <c r="G3855" t="inlineStr">
        <is>
          <t/>
        </is>
      </c>
      <c r="H3855" t="inlineStr">
        <is>
          <t/>
        </is>
      </c>
      <c r="I3855">
        <f>IF(D3855&gt;0,C3855/D3855,"")</f>
      </c>
      <c r="J3855">
        <f>IFERROR(B3855/B3854-1,"")</f>
      </c>
      <c r="K3855">
        <f>MAX(K3854,B3855)</f>
      </c>
      <c r="L3855">
        <f>IF(K3855&gt;0,B3855/K3855-1,"")</f>
      </c>
    </row>
    <row r="3856">
      <c r="A3856">
        <f>NAV!A3856</f>
      </c>
      <c r="B3856">
        <f>NAV!B3856</f>
      </c>
      <c r="C3856">
        <f>IFERROR(LN(B3856/B3855),"")</f>
      </c>
      <c r="D3856">
        <f>IFERROR(A3856-A3855,"")</f>
      </c>
      <c r="E3856">
        <f>IFERROR(D3856/365.25,"")</f>
      </c>
      <c r="F3856" t="inlineStr">
        <is>
          <t/>
        </is>
      </c>
      <c r="G3856" t="inlineStr">
        <is>
          <t/>
        </is>
      </c>
      <c r="H3856" t="inlineStr">
        <is>
          <t/>
        </is>
      </c>
      <c r="I3856">
        <f>IF(D3856&gt;0,C3856/D3856,"")</f>
      </c>
      <c r="J3856">
        <f>IFERROR(B3856/B3855-1,"")</f>
      </c>
      <c r="K3856">
        <f>MAX(K3855,B3856)</f>
      </c>
      <c r="L3856">
        <f>IF(K3856&gt;0,B3856/K3856-1,"")</f>
      </c>
    </row>
    <row r="3857">
      <c r="A3857">
        <f>NAV!A3857</f>
      </c>
      <c r="B3857">
        <f>NAV!B3857</f>
      </c>
      <c r="C3857">
        <f>IFERROR(LN(B3857/B3856),"")</f>
      </c>
      <c r="D3857">
        <f>IFERROR(A3857-A3856,"")</f>
      </c>
      <c r="E3857">
        <f>IFERROR(D3857/365.25,"")</f>
      </c>
      <c r="F3857" t="inlineStr">
        <is>
          <t/>
        </is>
      </c>
      <c r="G3857" t="inlineStr">
        <is>
          <t/>
        </is>
      </c>
      <c r="H3857" t="inlineStr">
        <is>
          <t/>
        </is>
      </c>
      <c r="I3857">
        <f>IF(D3857&gt;0,C3857/D3857,"")</f>
      </c>
      <c r="J3857">
        <f>IFERROR(B3857/B3856-1,"")</f>
      </c>
      <c r="K3857">
        <f>MAX(K3856,B3857)</f>
      </c>
      <c r="L3857">
        <f>IF(K3857&gt;0,B3857/K3857-1,"")</f>
      </c>
    </row>
    <row r="3858">
      <c r="A3858">
        <f>NAV!A3858</f>
      </c>
      <c r="B3858">
        <f>NAV!B3858</f>
      </c>
      <c r="C3858">
        <f>IFERROR(LN(B3858/B3857),"")</f>
      </c>
      <c r="D3858">
        <f>IFERROR(A3858-A3857,"")</f>
      </c>
      <c r="E3858">
        <f>IFERROR(D3858/365.25,"")</f>
      </c>
      <c r="F3858" t="inlineStr">
        <is>
          <t/>
        </is>
      </c>
      <c r="G3858" t="inlineStr">
        <is>
          <t/>
        </is>
      </c>
      <c r="H3858" t="inlineStr">
        <is>
          <t/>
        </is>
      </c>
      <c r="I3858">
        <f>IF(D3858&gt;0,C3858/D3858,"")</f>
      </c>
      <c r="J3858">
        <f>IFERROR(B3858/B3857-1,"")</f>
      </c>
      <c r="K3858">
        <f>MAX(K3857,B3858)</f>
      </c>
      <c r="L3858">
        <f>IF(K3858&gt;0,B3858/K3858-1,"")</f>
      </c>
    </row>
    <row r="3859">
      <c r="A3859">
        <f>NAV!A3859</f>
      </c>
      <c r="B3859">
        <f>NAV!B3859</f>
      </c>
      <c r="C3859">
        <f>IFERROR(LN(B3859/B3858),"")</f>
      </c>
      <c r="D3859">
        <f>IFERROR(A3859-A3858,"")</f>
      </c>
      <c r="E3859">
        <f>IFERROR(D3859/365.25,"")</f>
      </c>
      <c r="F3859" t="inlineStr">
        <is>
          <t/>
        </is>
      </c>
      <c r="G3859" t="inlineStr">
        <is>
          <t/>
        </is>
      </c>
      <c r="H3859" t="inlineStr">
        <is>
          <t/>
        </is>
      </c>
      <c r="I3859">
        <f>IF(D3859&gt;0,C3859/D3859,"")</f>
      </c>
      <c r="J3859">
        <f>IFERROR(B3859/B3858-1,"")</f>
      </c>
      <c r="K3859">
        <f>MAX(K3858,B3859)</f>
      </c>
      <c r="L3859">
        <f>IF(K3859&gt;0,B3859/K3859-1,"")</f>
      </c>
    </row>
    <row r="3860">
      <c r="A3860">
        <f>NAV!A3860</f>
      </c>
      <c r="B3860">
        <f>NAV!B3860</f>
      </c>
      <c r="C3860">
        <f>IFERROR(LN(B3860/B3859),"")</f>
      </c>
      <c r="D3860">
        <f>IFERROR(A3860-A3859,"")</f>
      </c>
      <c r="E3860">
        <f>IFERROR(D3860/365.25,"")</f>
      </c>
      <c r="F3860" t="inlineStr">
        <is>
          <t/>
        </is>
      </c>
      <c r="G3860" t="inlineStr">
        <is>
          <t/>
        </is>
      </c>
      <c r="H3860" t="inlineStr">
        <is>
          <t/>
        </is>
      </c>
      <c r="I3860">
        <f>IF(D3860&gt;0,C3860/D3860,"")</f>
      </c>
      <c r="J3860">
        <f>IFERROR(B3860/B3859-1,"")</f>
      </c>
      <c r="K3860">
        <f>MAX(K3859,B3860)</f>
      </c>
      <c r="L3860">
        <f>IF(K3860&gt;0,B3860/K3860-1,"")</f>
      </c>
    </row>
    <row r="3861">
      <c r="A3861">
        <f>NAV!A3861</f>
      </c>
      <c r="B3861">
        <f>NAV!B3861</f>
      </c>
      <c r="C3861">
        <f>IFERROR(LN(B3861/B3860),"")</f>
      </c>
      <c r="D3861">
        <f>IFERROR(A3861-A3860,"")</f>
      </c>
      <c r="E3861">
        <f>IFERROR(D3861/365.25,"")</f>
      </c>
      <c r="F3861" t="inlineStr">
        <is>
          <t/>
        </is>
      </c>
      <c r="G3861" t="inlineStr">
        <is>
          <t/>
        </is>
      </c>
      <c r="H3861" t="inlineStr">
        <is>
          <t/>
        </is>
      </c>
      <c r="I3861">
        <f>IF(D3861&gt;0,C3861/D3861,"")</f>
      </c>
      <c r="J3861">
        <f>IFERROR(B3861/B3860-1,"")</f>
      </c>
      <c r="K3861">
        <f>MAX(K3860,B3861)</f>
      </c>
      <c r="L3861">
        <f>IF(K3861&gt;0,B3861/K3861-1,"")</f>
      </c>
    </row>
    <row r="3862">
      <c r="A3862">
        <f>NAV!A3862</f>
      </c>
      <c r="B3862">
        <f>NAV!B3862</f>
      </c>
      <c r="C3862">
        <f>IFERROR(LN(B3862/B3861),"")</f>
      </c>
      <c r="D3862">
        <f>IFERROR(A3862-A3861,"")</f>
      </c>
      <c r="E3862">
        <f>IFERROR(D3862/365.25,"")</f>
      </c>
      <c r="F3862" t="inlineStr">
        <is>
          <t/>
        </is>
      </c>
      <c r="G3862" t="inlineStr">
        <is>
          <t/>
        </is>
      </c>
      <c r="H3862" t="inlineStr">
        <is>
          <t/>
        </is>
      </c>
      <c r="I3862">
        <f>IF(D3862&gt;0,C3862/D3862,"")</f>
      </c>
      <c r="J3862">
        <f>IFERROR(B3862/B3861-1,"")</f>
      </c>
      <c r="K3862">
        <f>MAX(K3861,B3862)</f>
      </c>
      <c r="L3862">
        <f>IF(K3862&gt;0,B3862/K3862-1,"")</f>
      </c>
    </row>
    <row r="3863">
      <c r="A3863">
        <f>NAV!A3863</f>
      </c>
      <c r="B3863">
        <f>NAV!B3863</f>
      </c>
      <c r="C3863">
        <f>IFERROR(LN(B3863/B3862),"")</f>
      </c>
      <c r="D3863">
        <f>IFERROR(A3863-A3862,"")</f>
      </c>
      <c r="E3863">
        <f>IFERROR(D3863/365.25,"")</f>
      </c>
      <c r="F3863" t="inlineStr">
        <is>
          <t/>
        </is>
      </c>
      <c r="G3863" t="inlineStr">
        <is>
          <t/>
        </is>
      </c>
      <c r="H3863" t="inlineStr">
        <is>
          <t/>
        </is>
      </c>
      <c r="I3863">
        <f>IF(D3863&gt;0,C3863/D3863,"")</f>
      </c>
      <c r="J3863">
        <f>IFERROR(B3863/B3862-1,"")</f>
      </c>
      <c r="K3863">
        <f>MAX(K3862,B3863)</f>
      </c>
      <c r="L3863">
        <f>IF(K3863&gt;0,B3863/K3863-1,"")</f>
      </c>
    </row>
    <row r="3864">
      <c r="A3864">
        <f>NAV!A3864</f>
      </c>
      <c r="B3864">
        <f>NAV!B3864</f>
      </c>
      <c r="C3864">
        <f>IFERROR(LN(B3864/B3863),"")</f>
      </c>
      <c r="D3864">
        <f>IFERROR(A3864-A3863,"")</f>
      </c>
      <c r="E3864">
        <f>IFERROR(D3864/365.25,"")</f>
      </c>
      <c r="F3864" t="inlineStr">
        <is>
          <t/>
        </is>
      </c>
      <c r="G3864" t="inlineStr">
        <is>
          <t/>
        </is>
      </c>
      <c r="H3864" t="inlineStr">
        <is>
          <t/>
        </is>
      </c>
      <c r="I3864">
        <f>IF(D3864&gt;0,C3864/D3864,"")</f>
      </c>
      <c r="J3864">
        <f>IFERROR(B3864/B3863-1,"")</f>
      </c>
      <c r="K3864">
        <f>MAX(K3863,B3864)</f>
      </c>
      <c r="L3864">
        <f>IF(K3864&gt;0,B3864/K3864-1,"")</f>
      </c>
    </row>
    <row r="3865">
      <c r="A3865">
        <f>NAV!A3865</f>
      </c>
      <c r="B3865">
        <f>NAV!B3865</f>
      </c>
      <c r="C3865">
        <f>IFERROR(LN(B3865/B3864),"")</f>
      </c>
      <c r="D3865">
        <f>IFERROR(A3865-A3864,"")</f>
      </c>
      <c r="E3865">
        <f>IFERROR(D3865/365.25,"")</f>
      </c>
      <c r="F3865" t="inlineStr">
        <is>
          <t/>
        </is>
      </c>
      <c r="G3865" t="inlineStr">
        <is>
          <t/>
        </is>
      </c>
      <c r="H3865" t="inlineStr">
        <is>
          <t/>
        </is>
      </c>
      <c r="I3865">
        <f>IF(D3865&gt;0,C3865/D3865,"")</f>
      </c>
      <c r="J3865">
        <f>IFERROR(B3865/B3864-1,"")</f>
      </c>
      <c r="K3865">
        <f>MAX(K3864,B3865)</f>
      </c>
      <c r="L3865">
        <f>IF(K3865&gt;0,B3865/K3865-1,"")</f>
      </c>
    </row>
    <row r="3866">
      <c r="A3866">
        <f>NAV!A3866</f>
      </c>
      <c r="B3866">
        <f>NAV!B3866</f>
      </c>
      <c r="C3866">
        <f>IFERROR(LN(B3866/B3865),"")</f>
      </c>
      <c r="D3866">
        <f>IFERROR(A3866-A3865,"")</f>
      </c>
      <c r="E3866">
        <f>IFERROR(D3866/365.25,"")</f>
      </c>
      <c r="F3866" t="inlineStr">
        <is>
          <t/>
        </is>
      </c>
      <c r="G3866" t="inlineStr">
        <is>
          <t/>
        </is>
      </c>
      <c r="H3866" t="inlineStr">
        <is>
          <t/>
        </is>
      </c>
      <c r="I3866">
        <f>IF(D3866&gt;0,C3866/D3866,"")</f>
      </c>
      <c r="J3866">
        <f>IFERROR(B3866/B3865-1,"")</f>
      </c>
      <c r="K3866">
        <f>MAX(K3865,B3866)</f>
      </c>
      <c r="L3866">
        <f>IF(K3866&gt;0,B3866/K3866-1,"")</f>
      </c>
    </row>
    <row r="3867">
      <c r="A3867">
        <f>NAV!A3867</f>
      </c>
      <c r="B3867">
        <f>NAV!B3867</f>
      </c>
      <c r="C3867">
        <f>IFERROR(LN(B3867/B3866),"")</f>
      </c>
      <c r="D3867">
        <f>IFERROR(A3867-A3866,"")</f>
      </c>
      <c r="E3867">
        <f>IFERROR(D3867/365.25,"")</f>
      </c>
      <c r="F3867" t="inlineStr">
        <is>
          <t/>
        </is>
      </c>
      <c r="G3867" t="inlineStr">
        <is>
          <t/>
        </is>
      </c>
      <c r="H3867" t="inlineStr">
        <is>
          <t/>
        </is>
      </c>
      <c r="I3867">
        <f>IF(D3867&gt;0,C3867/D3867,"")</f>
      </c>
      <c r="J3867">
        <f>IFERROR(B3867/B3866-1,"")</f>
      </c>
      <c r="K3867">
        <f>MAX(K3866,B3867)</f>
      </c>
      <c r="L3867">
        <f>IF(K3867&gt;0,B3867/K3867-1,"")</f>
      </c>
    </row>
    <row r="3868">
      <c r="A3868">
        <f>NAV!A3868</f>
      </c>
      <c r="B3868">
        <f>NAV!B3868</f>
      </c>
      <c r="C3868">
        <f>IFERROR(LN(B3868/B3867),"")</f>
      </c>
      <c r="D3868">
        <f>IFERROR(A3868-A3867,"")</f>
      </c>
      <c r="E3868">
        <f>IFERROR(D3868/365.25,"")</f>
      </c>
      <c r="F3868" t="inlineStr">
        <is>
          <t/>
        </is>
      </c>
      <c r="G3868" t="inlineStr">
        <is>
          <t/>
        </is>
      </c>
      <c r="H3868" t="inlineStr">
        <is>
          <t/>
        </is>
      </c>
      <c r="I3868">
        <f>IF(D3868&gt;0,C3868/D3868,"")</f>
      </c>
      <c r="J3868">
        <f>IFERROR(B3868/B3867-1,"")</f>
      </c>
      <c r="K3868">
        <f>MAX(K3867,B3868)</f>
      </c>
      <c r="L3868">
        <f>IF(K3868&gt;0,B3868/K3868-1,"")</f>
      </c>
    </row>
    <row r="3869">
      <c r="A3869">
        <f>NAV!A3869</f>
      </c>
      <c r="B3869">
        <f>NAV!B3869</f>
      </c>
      <c r="C3869">
        <f>IFERROR(LN(B3869/B3868),"")</f>
      </c>
      <c r="D3869">
        <f>IFERROR(A3869-A3868,"")</f>
      </c>
      <c r="E3869">
        <f>IFERROR(D3869/365.25,"")</f>
      </c>
      <c r="F3869" t="inlineStr">
        <is>
          <t/>
        </is>
      </c>
      <c r="G3869" t="inlineStr">
        <is>
          <t/>
        </is>
      </c>
      <c r="H3869" t="inlineStr">
        <is>
          <t/>
        </is>
      </c>
      <c r="I3869">
        <f>IF(D3869&gt;0,C3869/D3869,"")</f>
      </c>
      <c r="J3869">
        <f>IFERROR(B3869/B3868-1,"")</f>
      </c>
      <c r="K3869">
        <f>MAX(K3868,B3869)</f>
      </c>
      <c r="L3869">
        <f>IF(K3869&gt;0,B3869/K3869-1,"")</f>
      </c>
    </row>
    <row r="3870">
      <c r="A3870">
        <f>NAV!A3870</f>
      </c>
      <c r="B3870">
        <f>NAV!B3870</f>
      </c>
      <c r="C3870">
        <f>IFERROR(LN(B3870/B3869),"")</f>
      </c>
      <c r="D3870">
        <f>IFERROR(A3870-A3869,"")</f>
      </c>
      <c r="E3870">
        <f>IFERROR(D3870/365.25,"")</f>
      </c>
      <c r="F3870" t="inlineStr">
        <is>
          <t/>
        </is>
      </c>
      <c r="G3870" t="inlineStr">
        <is>
          <t/>
        </is>
      </c>
      <c r="H3870" t="inlineStr">
        <is>
          <t/>
        </is>
      </c>
      <c r="I3870">
        <f>IF(D3870&gt;0,C3870/D3870,"")</f>
      </c>
      <c r="J3870">
        <f>IFERROR(B3870/B3869-1,"")</f>
      </c>
      <c r="K3870">
        <f>MAX(K3869,B3870)</f>
      </c>
      <c r="L3870">
        <f>IF(K3870&gt;0,B3870/K3870-1,"")</f>
      </c>
    </row>
    <row r="3871">
      <c r="A3871">
        <f>NAV!A3871</f>
      </c>
      <c r="B3871">
        <f>NAV!B3871</f>
      </c>
      <c r="C3871">
        <f>IFERROR(LN(B3871/B3870),"")</f>
      </c>
      <c r="D3871">
        <f>IFERROR(A3871-A3870,"")</f>
      </c>
      <c r="E3871">
        <f>IFERROR(D3871/365.25,"")</f>
      </c>
      <c r="F3871" t="inlineStr">
        <is>
          <t/>
        </is>
      </c>
      <c r="G3871" t="inlineStr">
        <is>
          <t/>
        </is>
      </c>
      <c r="H3871" t="inlineStr">
        <is>
          <t/>
        </is>
      </c>
      <c r="I3871">
        <f>IF(D3871&gt;0,C3871/D3871,"")</f>
      </c>
      <c r="J3871">
        <f>IFERROR(B3871/B3870-1,"")</f>
      </c>
      <c r="K3871">
        <f>MAX(K3870,B3871)</f>
      </c>
      <c r="L3871">
        <f>IF(K3871&gt;0,B3871/K3871-1,"")</f>
      </c>
    </row>
    <row r="3872">
      <c r="A3872">
        <f>NAV!A3872</f>
      </c>
      <c r="B3872">
        <f>NAV!B3872</f>
      </c>
      <c r="C3872">
        <f>IFERROR(LN(B3872/B3871),"")</f>
      </c>
      <c r="D3872">
        <f>IFERROR(A3872-A3871,"")</f>
      </c>
      <c r="E3872">
        <f>IFERROR(D3872/365.25,"")</f>
      </c>
      <c r="F3872" t="inlineStr">
        <is>
          <t/>
        </is>
      </c>
      <c r="G3872" t="inlineStr">
        <is>
          <t/>
        </is>
      </c>
      <c r="H3872" t="inlineStr">
        <is>
          <t/>
        </is>
      </c>
      <c r="I3872">
        <f>IF(D3872&gt;0,C3872/D3872,"")</f>
      </c>
      <c r="J3872">
        <f>IFERROR(B3872/B3871-1,"")</f>
      </c>
      <c r="K3872">
        <f>MAX(K3871,B3872)</f>
      </c>
      <c r="L3872">
        <f>IF(K3872&gt;0,B3872/K3872-1,"")</f>
      </c>
    </row>
    <row r="3873">
      <c r="A3873">
        <f>NAV!A3873</f>
      </c>
      <c r="B3873">
        <f>NAV!B3873</f>
      </c>
      <c r="C3873">
        <f>IFERROR(LN(B3873/B3872),"")</f>
      </c>
      <c r="D3873">
        <f>IFERROR(A3873-A3872,"")</f>
      </c>
      <c r="E3873">
        <f>IFERROR(D3873/365.25,"")</f>
      </c>
      <c r="F3873" t="inlineStr">
        <is>
          <t/>
        </is>
      </c>
      <c r="G3873" t="inlineStr">
        <is>
          <t/>
        </is>
      </c>
      <c r="H3873" t="inlineStr">
        <is>
          <t/>
        </is>
      </c>
      <c r="I3873">
        <f>IF(D3873&gt;0,C3873/D3873,"")</f>
      </c>
      <c r="J3873">
        <f>IFERROR(B3873/B3872-1,"")</f>
      </c>
      <c r="K3873">
        <f>MAX(K3872,B3873)</f>
      </c>
      <c r="L3873">
        <f>IF(K3873&gt;0,B3873/K3873-1,"")</f>
      </c>
    </row>
    <row r="3874">
      <c r="A3874">
        <f>NAV!A3874</f>
      </c>
      <c r="B3874">
        <f>NAV!B3874</f>
      </c>
      <c r="C3874">
        <f>IFERROR(LN(B3874/B3873),"")</f>
      </c>
      <c r="D3874">
        <f>IFERROR(A3874-A3873,"")</f>
      </c>
      <c r="E3874">
        <f>IFERROR(D3874/365.25,"")</f>
      </c>
      <c r="F3874" t="inlineStr">
        <is>
          <t/>
        </is>
      </c>
      <c r="G3874" t="inlineStr">
        <is>
          <t/>
        </is>
      </c>
      <c r="H3874" t="inlineStr">
        <is>
          <t/>
        </is>
      </c>
      <c r="I3874">
        <f>IF(D3874&gt;0,C3874/D3874,"")</f>
      </c>
      <c r="J3874">
        <f>IFERROR(B3874/B3873-1,"")</f>
      </c>
      <c r="K3874">
        <f>MAX(K3873,B3874)</f>
      </c>
      <c r="L3874">
        <f>IF(K3874&gt;0,B3874/K3874-1,"")</f>
      </c>
    </row>
    <row r="3875">
      <c r="A3875">
        <f>NAV!A3875</f>
      </c>
      <c r="B3875">
        <f>NAV!B3875</f>
      </c>
      <c r="C3875">
        <f>IFERROR(LN(B3875/B3874),"")</f>
      </c>
      <c r="D3875">
        <f>IFERROR(A3875-A3874,"")</f>
      </c>
      <c r="E3875">
        <f>IFERROR(D3875/365.25,"")</f>
      </c>
      <c r="F3875" t="inlineStr">
        <is>
          <t/>
        </is>
      </c>
      <c r="G3875" t="inlineStr">
        <is>
          <t/>
        </is>
      </c>
      <c r="H3875" t="inlineStr">
        <is>
          <t/>
        </is>
      </c>
      <c r="I3875">
        <f>IF(D3875&gt;0,C3875/D3875,"")</f>
      </c>
      <c r="J3875">
        <f>IFERROR(B3875/B3874-1,"")</f>
      </c>
      <c r="K3875">
        <f>MAX(K3874,B3875)</f>
      </c>
      <c r="L3875">
        <f>IF(K3875&gt;0,B3875/K3875-1,"")</f>
      </c>
    </row>
    <row r="3876">
      <c r="A3876">
        <f>NAV!A3876</f>
      </c>
      <c r="B3876">
        <f>NAV!B3876</f>
      </c>
      <c r="C3876">
        <f>IFERROR(LN(B3876/B3875),"")</f>
      </c>
      <c r="D3876">
        <f>IFERROR(A3876-A3875,"")</f>
      </c>
      <c r="E3876">
        <f>IFERROR(D3876/365.25,"")</f>
      </c>
      <c r="F3876" t="inlineStr">
        <is>
          <t/>
        </is>
      </c>
      <c r="G3876" t="inlineStr">
        <is>
          <t/>
        </is>
      </c>
      <c r="H3876" t="inlineStr">
        <is>
          <t/>
        </is>
      </c>
      <c r="I3876">
        <f>IF(D3876&gt;0,C3876/D3876,"")</f>
      </c>
      <c r="J3876">
        <f>IFERROR(B3876/B3875-1,"")</f>
      </c>
      <c r="K3876">
        <f>MAX(K3875,B3876)</f>
      </c>
      <c r="L3876">
        <f>IF(K3876&gt;0,B3876/K3876-1,"")</f>
      </c>
    </row>
    <row r="3877">
      <c r="A3877">
        <f>NAV!A3877</f>
      </c>
      <c r="B3877">
        <f>NAV!B3877</f>
      </c>
      <c r="C3877">
        <f>IFERROR(LN(B3877/B3876),"")</f>
      </c>
      <c r="D3877">
        <f>IFERROR(A3877-A3876,"")</f>
      </c>
      <c r="E3877">
        <f>IFERROR(D3877/365.25,"")</f>
      </c>
      <c r="F3877" t="inlineStr">
        <is>
          <t/>
        </is>
      </c>
      <c r="G3877" t="inlineStr">
        <is>
          <t/>
        </is>
      </c>
      <c r="H3877" t="inlineStr">
        <is>
          <t/>
        </is>
      </c>
      <c r="I3877">
        <f>IF(D3877&gt;0,C3877/D3877,"")</f>
      </c>
      <c r="J3877">
        <f>IFERROR(B3877/B3876-1,"")</f>
      </c>
      <c r="K3877">
        <f>MAX(K3876,B3877)</f>
      </c>
      <c r="L3877">
        <f>IF(K3877&gt;0,B3877/K3877-1,"")</f>
      </c>
    </row>
    <row r="3878">
      <c r="A3878">
        <f>NAV!A3878</f>
      </c>
      <c r="B3878">
        <f>NAV!B3878</f>
      </c>
      <c r="C3878">
        <f>IFERROR(LN(B3878/B3877),"")</f>
      </c>
      <c r="D3878">
        <f>IFERROR(A3878-A3877,"")</f>
      </c>
      <c r="E3878">
        <f>IFERROR(D3878/365.25,"")</f>
      </c>
      <c r="F3878" t="inlineStr">
        <is>
          <t/>
        </is>
      </c>
      <c r="G3878" t="inlineStr">
        <is>
          <t/>
        </is>
      </c>
      <c r="H3878" t="inlineStr">
        <is>
          <t/>
        </is>
      </c>
      <c r="I3878">
        <f>IF(D3878&gt;0,C3878/D3878,"")</f>
      </c>
      <c r="J3878">
        <f>IFERROR(B3878/B3877-1,"")</f>
      </c>
      <c r="K3878">
        <f>MAX(K3877,B3878)</f>
      </c>
      <c r="L3878">
        <f>IF(K3878&gt;0,B3878/K3878-1,"")</f>
      </c>
    </row>
    <row r="3879">
      <c r="A3879">
        <f>NAV!A3879</f>
      </c>
      <c r="B3879">
        <f>NAV!B3879</f>
      </c>
      <c r="C3879">
        <f>IFERROR(LN(B3879/B3878),"")</f>
      </c>
      <c r="D3879">
        <f>IFERROR(A3879-A3878,"")</f>
      </c>
      <c r="E3879">
        <f>IFERROR(D3879/365.25,"")</f>
      </c>
      <c r="F3879" t="inlineStr">
        <is>
          <t/>
        </is>
      </c>
      <c r="G3879" t="inlineStr">
        <is>
          <t/>
        </is>
      </c>
      <c r="H3879" t="inlineStr">
        <is>
          <t/>
        </is>
      </c>
      <c r="I3879">
        <f>IF(D3879&gt;0,C3879/D3879,"")</f>
      </c>
      <c r="J3879">
        <f>IFERROR(B3879/B3878-1,"")</f>
      </c>
      <c r="K3879">
        <f>MAX(K3878,B3879)</f>
      </c>
      <c r="L3879">
        <f>IF(K3879&gt;0,B3879/K3879-1,"")</f>
      </c>
    </row>
    <row r="3880">
      <c r="A3880">
        <f>NAV!A3880</f>
      </c>
      <c r="B3880">
        <f>NAV!B3880</f>
      </c>
      <c r="C3880">
        <f>IFERROR(LN(B3880/B3879),"")</f>
      </c>
      <c r="D3880">
        <f>IFERROR(A3880-A3879,"")</f>
      </c>
      <c r="E3880">
        <f>IFERROR(D3880/365.25,"")</f>
      </c>
      <c r="F3880" t="inlineStr">
        <is>
          <t/>
        </is>
      </c>
      <c r="G3880" t="inlineStr">
        <is>
          <t/>
        </is>
      </c>
      <c r="H3880" t="inlineStr">
        <is>
          <t/>
        </is>
      </c>
      <c r="I3880">
        <f>IF(D3880&gt;0,C3880/D3880,"")</f>
      </c>
      <c r="J3880">
        <f>IFERROR(B3880/B3879-1,"")</f>
      </c>
      <c r="K3880">
        <f>MAX(K3879,B3880)</f>
      </c>
      <c r="L3880">
        <f>IF(K3880&gt;0,B3880/K3880-1,"")</f>
      </c>
    </row>
    <row r="3881">
      <c r="A3881">
        <f>NAV!A3881</f>
      </c>
      <c r="B3881">
        <f>NAV!B3881</f>
      </c>
      <c r="C3881">
        <f>IFERROR(LN(B3881/B3880),"")</f>
      </c>
      <c r="D3881">
        <f>IFERROR(A3881-A3880,"")</f>
      </c>
      <c r="E3881">
        <f>IFERROR(D3881/365.25,"")</f>
      </c>
      <c r="F3881" t="inlineStr">
        <is>
          <t/>
        </is>
      </c>
      <c r="G3881" t="inlineStr">
        <is>
          <t/>
        </is>
      </c>
      <c r="H3881" t="inlineStr">
        <is>
          <t/>
        </is>
      </c>
      <c r="I3881">
        <f>IF(D3881&gt;0,C3881/D3881,"")</f>
      </c>
      <c r="J3881">
        <f>IFERROR(B3881/B3880-1,"")</f>
      </c>
      <c r="K3881">
        <f>MAX(K3880,B3881)</f>
      </c>
      <c r="L3881">
        <f>IF(K3881&gt;0,B3881/K3881-1,"")</f>
      </c>
    </row>
    <row r="3882">
      <c r="A3882">
        <f>NAV!A3882</f>
      </c>
      <c r="B3882">
        <f>NAV!B3882</f>
      </c>
      <c r="C3882">
        <f>IFERROR(LN(B3882/B3881),"")</f>
      </c>
      <c r="D3882">
        <f>IFERROR(A3882-A3881,"")</f>
      </c>
      <c r="E3882">
        <f>IFERROR(D3882/365.25,"")</f>
      </c>
      <c r="F3882" t="inlineStr">
        <is>
          <t/>
        </is>
      </c>
      <c r="G3882" t="inlineStr">
        <is>
          <t/>
        </is>
      </c>
      <c r="H3882" t="inlineStr">
        <is>
          <t/>
        </is>
      </c>
      <c r="I3882">
        <f>IF(D3882&gt;0,C3882/D3882,"")</f>
      </c>
      <c r="J3882">
        <f>IFERROR(B3882/B3881-1,"")</f>
      </c>
      <c r="K3882">
        <f>MAX(K3881,B3882)</f>
      </c>
      <c r="L3882">
        <f>IF(K3882&gt;0,B3882/K3882-1,"")</f>
      </c>
    </row>
    <row r="3883">
      <c r="A3883">
        <f>NAV!A3883</f>
      </c>
      <c r="B3883">
        <f>NAV!B3883</f>
      </c>
      <c r="C3883">
        <f>IFERROR(LN(B3883/B3882),"")</f>
      </c>
      <c r="D3883">
        <f>IFERROR(A3883-A3882,"")</f>
      </c>
      <c r="E3883">
        <f>IFERROR(D3883/365.25,"")</f>
      </c>
      <c r="F3883" t="inlineStr">
        <is>
          <t/>
        </is>
      </c>
      <c r="G3883" t="inlineStr">
        <is>
          <t/>
        </is>
      </c>
      <c r="H3883" t="inlineStr">
        <is>
          <t/>
        </is>
      </c>
      <c r="I3883">
        <f>IF(D3883&gt;0,C3883/D3883,"")</f>
      </c>
      <c r="J3883">
        <f>IFERROR(B3883/B3882-1,"")</f>
      </c>
      <c r="K3883">
        <f>MAX(K3882,B3883)</f>
      </c>
      <c r="L3883">
        <f>IF(K3883&gt;0,B3883/K3883-1,"")</f>
      </c>
    </row>
    <row r="3884">
      <c r="A3884">
        <f>NAV!A3884</f>
      </c>
      <c r="B3884">
        <f>NAV!B3884</f>
      </c>
      <c r="C3884">
        <f>IFERROR(LN(B3884/B3883),"")</f>
      </c>
      <c r="D3884">
        <f>IFERROR(A3884-A3883,"")</f>
      </c>
      <c r="E3884">
        <f>IFERROR(D3884/365.25,"")</f>
      </c>
      <c r="F3884" t="inlineStr">
        <is>
          <t/>
        </is>
      </c>
      <c r="G3884" t="inlineStr">
        <is>
          <t/>
        </is>
      </c>
      <c r="H3884" t="inlineStr">
        <is>
          <t/>
        </is>
      </c>
      <c r="I3884">
        <f>IF(D3884&gt;0,C3884/D3884,"")</f>
      </c>
      <c r="J3884">
        <f>IFERROR(B3884/B3883-1,"")</f>
      </c>
      <c r="K3884">
        <f>MAX(K3883,B3884)</f>
      </c>
      <c r="L3884">
        <f>IF(K3884&gt;0,B3884/K3884-1,"")</f>
      </c>
    </row>
    <row r="3885">
      <c r="A3885">
        <f>NAV!A3885</f>
      </c>
      <c r="B3885">
        <f>NAV!B3885</f>
      </c>
      <c r="C3885">
        <f>IFERROR(LN(B3885/B3884),"")</f>
      </c>
      <c r="D3885">
        <f>IFERROR(A3885-A3884,"")</f>
      </c>
      <c r="E3885">
        <f>IFERROR(D3885/365.25,"")</f>
      </c>
      <c r="F3885" t="inlineStr">
        <is>
          <t/>
        </is>
      </c>
      <c r="G3885" t="inlineStr">
        <is>
          <t/>
        </is>
      </c>
      <c r="H3885" t="inlineStr">
        <is>
          <t/>
        </is>
      </c>
      <c r="I3885">
        <f>IF(D3885&gt;0,C3885/D3885,"")</f>
      </c>
      <c r="J3885">
        <f>IFERROR(B3885/B3884-1,"")</f>
      </c>
      <c r="K3885">
        <f>MAX(K3884,B3885)</f>
      </c>
      <c r="L3885">
        <f>IF(K3885&gt;0,B3885/K3885-1,"")</f>
      </c>
    </row>
    <row r="3886">
      <c r="A3886">
        <f>NAV!A3886</f>
      </c>
      <c r="B3886">
        <f>NAV!B3886</f>
      </c>
      <c r="C3886">
        <f>IFERROR(LN(B3886/B3885),"")</f>
      </c>
      <c r="D3886">
        <f>IFERROR(A3886-A3885,"")</f>
      </c>
      <c r="E3886">
        <f>IFERROR(D3886/365.25,"")</f>
      </c>
      <c r="F3886" t="inlineStr">
        <is>
          <t/>
        </is>
      </c>
      <c r="G3886" t="inlineStr">
        <is>
          <t/>
        </is>
      </c>
      <c r="H3886" t="inlineStr">
        <is>
          <t/>
        </is>
      </c>
      <c r="I3886">
        <f>IF(D3886&gt;0,C3886/D3886,"")</f>
      </c>
      <c r="J3886">
        <f>IFERROR(B3886/B3885-1,"")</f>
      </c>
      <c r="K3886">
        <f>MAX(K3885,B3886)</f>
      </c>
      <c r="L3886">
        <f>IF(K3886&gt;0,B3886/K3886-1,"")</f>
      </c>
    </row>
    <row r="3887">
      <c r="A3887">
        <f>NAV!A3887</f>
      </c>
      <c r="B3887">
        <f>NAV!B3887</f>
      </c>
      <c r="C3887">
        <f>IFERROR(LN(B3887/B3886),"")</f>
      </c>
      <c r="D3887">
        <f>IFERROR(A3887-A3886,"")</f>
      </c>
      <c r="E3887">
        <f>IFERROR(D3887/365.25,"")</f>
      </c>
      <c r="F3887" t="inlineStr">
        <is>
          <t/>
        </is>
      </c>
      <c r="G3887" t="inlineStr">
        <is>
          <t/>
        </is>
      </c>
      <c r="H3887" t="inlineStr">
        <is>
          <t/>
        </is>
      </c>
      <c r="I3887">
        <f>IF(D3887&gt;0,C3887/D3887,"")</f>
      </c>
      <c r="J3887">
        <f>IFERROR(B3887/B3886-1,"")</f>
      </c>
      <c r="K3887">
        <f>MAX(K3886,B3887)</f>
      </c>
      <c r="L3887">
        <f>IF(K3887&gt;0,B3887/K3887-1,"")</f>
      </c>
    </row>
    <row r="3888">
      <c r="A3888">
        <f>NAV!A3888</f>
      </c>
      <c r="B3888">
        <f>NAV!B3888</f>
      </c>
      <c r="C3888">
        <f>IFERROR(LN(B3888/B3887),"")</f>
      </c>
      <c r="D3888">
        <f>IFERROR(A3888-A3887,"")</f>
      </c>
      <c r="E3888">
        <f>IFERROR(D3888/365.25,"")</f>
      </c>
      <c r="F3888" t="inlineStr">
        <is>
          <t/>
        </is>
      </c>
      <c r="G3888" t="inlineStr">
        <is>
          <t/>
        </is>
      </c>
      <c r="H3888" t="inlineStr">
        <is>
          <t/>
        </is>
      </c>
      <c r="I3888">
        <f>IF(D3888&gt;0,C3888/D3888,"")</f>
      </c>
      <c r="J3888">
        <f>IFERROR(B3888/B3887-1,"")</f>
      </c>
      <c r="K3888">
        <f>MAX(K3887,B3888)</f>
      </c>
      <c r="L3888">
        <f>IF(K3888&gt;0,B3888/K3888-1,"")</f>
      </c>
    </row>
    <row r="3889">
      <c r="A3889">
        <f>NAV!A3889</f>
      </c>
      <c r="B3889">
        <f>NAV!B3889</f>
      </c>
      <c r="C3889">
        <f>IFERROR(LN(B3889/B3888),"")</f>
      </c>
      <c r="D3889">
        <f>IFERROR(A3889-A3888,"")</f>
      </c>
      <c r="E3889">
        <f>IFERROR(D3889/365.25,"")</f>
      </c>
      <c r="F3889" t="inlineStr">
        <is>
          <t/>
        </is>
      </c>
      <c r="G3889" t="inlineStr">
        <is>
          <t/>
        </is>
      </c>
      <c r="H3889" t="inlineStr">
        <is>
          <t/>
        </is>
      </c>
      <c r="I3889">
        <f>IF(D3889&gt;0,C3889/D3889,"")</f>
      </c>
      <c r="J3889">
        <f>IFERROR(B3889/B3888-1,"")</f>
      </c>
      <c r="K3889">
        <f>MAX(K3888,B3889)</f>
      </c>
      <c r="L3889">
        <f>IF(K3889&gt;0,B3889/K3889-1,"")</f>
      </c>
    </row>
    <row r="3890">
      <c r="A3890">
        <f>NAV!A3890</f>
      </c>
      <c r="B3890">
        <f>NAV!B3890</f>
      </c>
      <c r="C3890">
        <f>IFERROR(LN(B3890/B3889),"")</f>
      </c>
      <c r="D3890">
        <f>IFERROR(A3890-A3889,"")</f>
      </c>
      <c r="E3890">
        <f>IFERROR(D3890/365.25,"")</f>
      </c>
      <c r="F3890" t="inlineStr">
        <is>
          <t/>
        </is>
      </c>
      <c r="G3890" t="inlineStr">
        <is>
          <t/>
        </is>
      </c>
      <c r="H3890" t="inlineStr">
        <is>
          <t/>
        </is>
      </c>
      <c r="I3890">
        <f>IF(D3890&gt;0,C3890/D3890,"")</f>
      </c>
      <c r="J3890">
        <f>IFERROR(B3890/B3889-1,"")</f>
      </c>
      <c r="K3890">
        <f>MAX(K3889,B3890)</f>
      </c>
      <c r="L3890">
        <f>IF(K3890&gt;0,B3890/K3890-1,"")</f>
      </c>
    </row>
    <row r="3891">
      <c r="A3891">
        <f>NAV!A3891</f>
      </c>
      <c r="B3891">
        <f>NAV!B3891</f>
      </c>
      <c r="C3891">
        <f>IFERROR(LN(B3891/B3890),"")</f>
      </c>
      <c r="D3891">
        <f>IFERROR(A3891-A3890,"")</f>
      </c>
      <c r="E3891">
        <f>IFERROR(D3891/365.25,"")</f>
      </c>
      <c r="F3891" t="inlineStr">
        <is>
          <t/>
        </is>
      </c>
      <c r="G3891" t="inlineStr">
        <is>
          <t/>
        </is>
      </c>
      <c r="H3891" t="inlineStr">
        <is>
          <t/>
        </is>
      </c>
      <c r="I3891">
        <f>IF(D3891&gt;0,C3891/D3891,"")</f>
      </c>
      <c r="J3891">
        <f>IFERROR(B3891/B3890-1,"")</f>
      </c>
      <c r="K3891">
        <f>MAX(K3890,B3891)</f>
      </c>
      <c r="L3891">
        <f>IF(K3891&gt;0,B3891/K3891-1,"")</f>
      </c>
    </row>
    <row r="3892">
      <c r="A3892">
        <f>NAV!A3892</f>
      </c>
      <c r="B3892">
        <f>NAV!B3892</f>
      </c>
      <c r="C3892">
        <f>IFERROR(LN(B3892/B3891),"")</f>
      </c>
      <c r="D3892">
        <f>IFERROR(A3892-A3891,"")</f>
      </c>
      <c r="E3892">
        <f>IFERROR(D3892/365.25,"")</f>
      </c>
      <c r="F3892" t="inlineStr">
        <is>
          <t/>
        </is>
      </c>
      <c r="G3892" t="inlineStr">
        <is>
          <t/>
        </is>
      </c>
      <c r="H3892" t="inlineStr">
        <is>
          <t/>
        </is>
      </c>
      <c r="I3892">
        <f>IF(D3892&gt;0,C3892/D3892,"")</f>
      </c>
      <c r="J3892">
        <f>IFERROR(B3892/B3891-1,"")</f>
      </c>
      <c r="K3892">
        <f>MAX(K3891,B3892)</f>
      </c>
      <c r="L3892">
        <f>IF(K3892&gt;0,B3892/K3892-1,"")</f>
      </c>
    </row>
    <row r="3893">
      <c r="A3893">
        <f>NAV!A3893</f>
      </c>
      <c r="B3893">
        <f>NAV!B3893</f>
      </c>
      <c r="C3893">
        <f>IFERROR(LN(B3893/B3892),"")</f>
      </c>
      <c r="D3893">
        <f>IFERROR(A3893-A3892,"")</f>
      </c>
      <c r="E3893">
        <f>IFERROR(D3893/365.25,"")</f>
      </c>
      <c r="F3893" t="inlineStr">
        <is>
          <t/>
        </is>
      </c>
      <c r="G3893" t="inlineStr">
        <is>
          <t/>
        </is>
      </c>
      <c r="H3893" t="inlineStr">
        <is>
          <t/>
        </is>
      </c>
      <c r="I3893">
        <f>IF(D3893&gt;0,C3893/D3893,"")</f>
      </c>
      <c r="J3893">
        <f>IFERROR(B3893/B3892-1,"")</f>
      </c>
      <c r="K3893">
        <f>MAX(K3892,B3893)</f>
      </c>
      <c r="L3893">
        <f>IF(K3893&gt;0,B3893/K3893-1,"")</f>
      </c>
    </row>
    <row r="3894">
      <c r="A3894">
        <f>NAV!A3894</f>
      </c>
      <c r="B3894">
        <f>NAV!B3894</f>
      </c>
      <c r="C3894">
        <f>IFERROR(LN(B3894/B3893),"")</f>
      </c>
      <c r="D3894">
        <f>IFERROR(A3894-A3893,"")</f>
      </c>
      <c r="E3894">
        <f>IFERROR(D3894/365.25,"")</f>
      </c>
      <c r="F3894" t="inlineStr">
        <is>
          <t/>
        </is>
      </c>
      <c r="G3894" t="inlineStr">
        <is>
          <t/>
        </is>
      </c>
      <c r="H3894" t="inlineStr">
        <is>
          <t/>
        </is>
      </c>
      <c r="I3894">
        <f>IF(D3894&gt;0,C3894/D3894,"")</f>
      </c>
      <c r="J3894">
        <f>IFERROR(B3894/B3893-1,"")</f>
      </c>
      <c r="K3894">
        <f>MAX(K3893,B3894)</f>
      </c>
      <c r="L3894">
        <f>IF(K3894&gt;0,B3894/K3894-1,"")</f>
      </c>
    </row>
    <row r="3895">
      <c r="A3895">
        <f>NAV!A3895</f>
      </c>
      <c r="B3895">
        <f>NAV!B3895</f>
      </c>
      <c r="C3895">
        <f>IFERROR(LN(B3895/B3894),"")</f>
      </c>
      <c r="D3895">
        <f>IFERROR(A3895-A3894,"")</f>
      </c>
      <c r="E3895">
        <f>IFERROR(D3895/365.25,"")</f>
      </c>
      <c r="F3895" t="inlineStr">
        <is>
          <t/>
        </is>
      </c>
      <c r="G3895" t="inlineStr">
        <is>
          <t/>
        </is>
      </c>
      <c r="H3895" t="inlineStr">
        <is>
          <t/>
        </is>
      </c>
      <c r="I3895">
        <f>IF(D3895&gt;0,C3895/D3895,"")</f>
      </c>
      <c r="J3895">
        <f>IFERROR(B3895/B3894-1,"")</f>
      </c>
      <c r="K3895">
        <f>MAX(K3894,B3895)</f>
      </c>
      <c r="L3895">
        <f>IF(K3895&gt;0,B3895/K3895-1,"")</f>
      </c>
    </row>
    <row r="3896">
      <c r="A3896">
        <f>NAV!A3896</f>
      </c>
      <c r="B3896">
        <f>NAV!B3896</f>
      </c>
      <c r="C3896">
        <f>IFERROR(LN(B3896/B3895),"")</f>
      </c>
      <c r="D3896">
        <f>IFERROR(A3896-A3895,"")</f>
      </c>
      <c r="E3896">
        <f>IFERROR(D3896/365.25,"")</f>
      </c>
      <c r="F3896" t="inlineStr">
        <is>
          <t/>
        </is>
      </c>
      <c r="G3896" t="inlineStr">
        <is>
          <t/>
        </is>
      </c>
      <c r="H3896" t="inlineStr">
        <is>
          <t/>
        </is>
      </c>
      <c r="I3896">
        <f>IF(D3896&gt;0,C3896/D3896,"")</f>
      </c>
      <c r="J3896">
        <f>IFERROR(B3896/B3895-1,"")</f>
      </c>
      <c r="K3896">
        <f>MAX(K3895,B3896)</f>
      </c>
      <c r="L3896">
        <f>IF(K3896&gt;0,B3896/K3896-1,"")</f>
      </c>
    </row>
    <row r="3897">
      <c r="A3897">
        <f>NAV!A3897</f>
      </c>
      <c r="B3897">
        <f>NAV!B3897</f>
      </c>
      <c r="C3897">
        <f>IFERROR(LN(B3897/B3896),"")</f>
      </c>
      <c r="D3897">
        <f>IFERROR(A3897-A3896,"")</f>
      </c>
      <c r="E3897">
        <f>IFERROR(D3897/365.25,"")</f>
      </c>
      <c r="F3897" t="inlineStr">
        <is>
          <t/>
        </is>
      </c>
      <c r="G3897" t="inlineStr">
        <is>
          <t/>
        </is>
      </c>
      <c r="H3897" t="inlineStr">
        <is>
          <t/>
        </is>
      </c>
      <c r="I3897">
        <f>IF(D3897&gt;0,C3897/D3897,"")</f>
      </c>
      <c r="J3897">
        <f>IFERROR(B3897/B3896-1,"")</f>
      </c>
      <c r="K3897">
        <f>MAX(K3896,B3897)</f>
      </c>
      <c r="L3897">
        <f>IF(K3897&gt;0,B3897/K3897-1,"")</f>
      </c>
    </row>
    <row r="3898">
      <c r="A3898">
        <f>NAV!A3898</f>
      </c>
      <c r="B3898">
        <f>NAV!B3898</f>
      </c>
      <c r="C3898">
        <f>IFERROR(LN(B3898/B3897),"")</f>
      </c>
      <c r="D3898">
        <f>IFERROR(A3898-A3897,"")</f>
      </c>
      <c r="E3898">
        <f>IFERROR(D3898/365.25,"")</f>
      </c>
      <c r="F3898" t="inlineStr">
        <is>
          <t/>
        </is>
      </c>
      <c r="G3898" t="inlineStr">
        <is>
          <t/>
        </is>
      </c>
      <c r="H3898" t="inlineStr">
        <is>
          <t/>
        </is>
      </c>
      <c r="I3898">
        <f>IF(D3898&gt;0,C3898/D3898,"")</f>
      </c>
      <c r="J3898">
        <f>IFERROR(B3898/B3897-1,"")</f>
      </c>
      <c r="K3898">
        <f>MAX(K3897,B3898)</f>
      </c>
      <c r="L3898">
        <f>IF(K3898&gt;0,B3898/K3898-1,"")</f>
      </c>
    </row>
    <row r="3899">
      <c r="A3899">
        <f>NAV!A3899</f>
      </c>
      <c r="B3899">
        <f>NAV!B3899</f>
      </c>
      <c r="C3899">
        <f>IFERROR(LN(B3899/B3898),"")</f>
      </c>
      <c r="D3899">
        <f>IFERROR(A3899-A3898,"")</f>
      </c>
      <c r="E3899">
        <f>IFERROR(D3899/365.25,"")</f>
      </c>
      <c r="F3899" t="inlineStr">
        <is>
          <t/>
        </is>
      </c>
      <c r="G3899" t="inlineStr">
        <is>
          <t/>
        </is>
      </c>
      <c r="H3899" t="inlineStr">
        <is>
          <t/>
        </is>
      </c>
      <c r="I3899">
        <f>IF(D3899&gt;0,C3899/D3899,"")</f>
      </c>
      <c r="J3899">
        <f>IFERROR(B3899/B3898-1,"")</f>
      </c>
      <c r="K3899">
        <f>MAX(K3898,B3899)</f>
      </c>
      <c r="L3899">
        <f>IF(K3899&gt;0,B3899/K3899-1,"")</f>
      </c>
    </row>
    <row r="3900">
      <c r="A3900">
        <f>NAV!A3900</f>
      </c>
      <c r="B3900">
        <f>NAV!B3900</f>
      </c>
      <c r="C3900">
        <f>IFERROR(LN(B3900/B3899),"")</f>
      </c>
      <c r="D3900">
        <f>IFERROR(A3900-A3899,"")</f>
      </c>
      <c r="E3900">
        <f>IFERROR(D3900/365.25,"")</f>
      </c>
      <c r="F3900" t="inlineStr">
        <is>
          <t/>
        </is>
      </c>
      <c r="G3900" t="inlineStr">
        <is>
          <t/>
        </is>
      </c>
      <c r="H3900" t="inlineStr">
        <is>
          <t/>
        </is>
      </c>
      <c r="I3900">
        <f>IF(D3900&gt;0,C3900/D3900,"")</f>
      </c>
      <c r="J3900">
        <f>IFERROR(B3900/B3899-1,"")</f>
      </c>
      <c r="K3900">
        <f>MAX(K3899,B3900)</f>
      </c>
      <c r="L3900">
        <f>IF(K3900&gt;0,B3900/K3900-1,"")</f>
      </c>
    </row>
    <row r="3901">
      <c r="A3901">
        <f>NAV!A3901</f>
      </c>
      <c r="B3901">
        <f>NAV!B3901</f>
      </c>
      <c r="C3901">
        <f>IFERROR(LN(B3901/B3900),"")</f>
      </c>
      <c r="D3901">
        <f>IFERROR(A3901-A3900,"")</f>
      </c>
      <c r="E3901">
        <f>IFERROR(D3901/365.25,"")</f>
      </c>
      <c r="F3901" t="inlineStr">
        <is>
          <t/>
        </is>
      </c>
      <c r="G3901" t="inlineStr">
        <is>
          <t/>
        </is>
      </c>
      <c r="H3901" t="inlineStr">
        <is>
          <t/>
        </is>
      </c>
      <c r="I3901">
        <f>IF(D3901&gt;0,C3901/D3901,"")</f>
      </c>
      <c r="J3901">
        <f>IFERROR(B3901/B3900-1,"")</f>
      </c>
      <c r="K3901">
        <f>MAX(K3900,B3901)</f>
      </c>
      <c r="L3901">
        <f>IF(K3901&gt;0,B3901/K3901-1,"")</f>
      </c>
    </row>
    <row r="3902">
      <c r="A3902">
        <f>NAV!A3902</f>
      </c>
      <c r="B3902">
        <f>NAV!B3902</f>
      </c>
      <c r="C3902">
        <f>IFERROR(LN(B3902/B3901),"")</f>
      </c>
      <c r="D3902">
        <f>IFERROR(A3902-A3901,"")</f>
      </c>
      <c r="E3902">
        <f>IFERROR(D3902/365.25,"")</f>
      </c>
      <c r="F3902" t="inlineStr">
        <is>
          <t/>
        </is>
      </c>
      <c r="G3902" t="inlineStr">
        <is>
          <t/>
        </is>
      </c>
      <c r="H3902" t="inlineStr">
        <is>
          <t/>
        </is>
      </c>
      <c r="I3902">
        <f>IF(D3902&gt;0,C3902/D3902,"")</f>
      </c>
      <c r="J3902">
        <f>IFERROR(B3902/B3901-1,"")</f>
      </c>
      <c r="K3902">
        <f>MAX(K3901,B3902)</f>
      </c>
      <c r="L3902">
        <f>IF(K3902&gt;0,B3902/K3902-1,"")</f>
      </c>
    </row>
    <row r="3903">
      <c r="A3903">
        <f>NAV!A3903</f>
      </c>
      <c r="B3903">
        <f>NAV!B3903</f>
      </c>
      <c r="C3903">
        <f>IFERROR(LN(B3903/B3902),"")</f>
      </c>
      <c r="D3903">
        <f>IFERROR(A3903-A3902,"")</f>
      </c>
      <c r="E3903">
        <f>IFERROR(D3903/365.25,"")</f>
      </c>
      <c r="F3903" t="inlineStr">
        <is>
          <t/>
        </is>
      </c>
      <c r="G3903" t="inlineStr">
        <is>
          <t/>
        </is>
      </c>
      <c r="H3903" t="inlineStr">
        <is>
          <t/>
        </is>
      </c>
      <c r="I3903">
        <f>IF(D3903&gt;0,C3903/D3903,"")</f>
      </c>
      <c r="J3903">
        <f>IFERROR(B3903/B3902-1,"")</f>
      </c>
      <c r="K3903">
        <f>MAX(K3902,B3903)</f>
      </c>
      <c r="L3903">
        <f>IF(K3903&gt;0,B3903/K3903-1,"")</f>
      </c>
    </row>
    <row r="3904">
      <c r="A3904">
        <f>NAV!A3904</f>
      </c>
      <c r="B3904">
        <f>NAV!B3904</f>
      </c>
      <c r="C3904">
        <f>IFERROR(LN(B3904/B3903),"")</f>
      </c>
      <c r="D3904">
        <f>IFERROR(A3904-A3903,"")</f>
      </c>
      <c r="E3904">
        <f>IFERROR(D3904/365.25,"")</f>
      </c>
      <c r="F3904" t="inlineStr">
        <is>
          <t/>
        </is>
      </c>
      <c r="G3904" t="inlineStr">
        <is>
          <t/>
        </is>
      </c>
      <c r="H3904" t="inlineStr">
        <is>
          <t/>
        </is>
      </c>
      <c r="I3904">
        <f>IF(D3904&gt;0,C3904/D3904,"")</f>
      </c>
      <c r="J3904">
        <f>IFERROR(B3904/B3903-1,"")</f>
      </c>
      <c r="K3904">
        <f>MAX(K3903,B3904)</f>
      </c>
      <c r="L3904">
        <f>IF(K3904&gt;0,B3904/K3904-1,"")</f>
      </c>
    </row>
    <row r="3905">
      <c r="A3905">
        <f>NAV!A3905</f>
      </c>
      <c r="B3905">
        <f>NAV!B3905</f>
      </c>
      <c r="C3905">
        <f>IFERROR(LN(B3905/B3904),"")</f>
      </c>
      <c r="D3905">
        <f>IFERROR(A3905-A3904,"")</f>
      </c>
      <c r="E3905">
        <f>IFERROR(D3905/365.25,"")</f>
      </c>
      <c r="F3905" t="inlineStr">
        <is>
          <t/>
        </is>
      </c>
      <c r="G3905" t="inlineStr">
        <is>
          <t/>
        </is>
      </c>
      <c r="H3905" t="inlineStr">
        <is>
          <t/>
        </is>
      </c>
      <c r="I3905">
        <f>IF(D3905&gt;0,C3905/D3905,"")</f>
      </c>
      <c r="J3905">
        <f>IFERROR(B3905/B3904-1,"")</f>
      </c>
      <c r="K3905">
        <f>MAX(K3904,B3905)</f>
      </c>
      <c r="L3905">
        <f>IF(K3905&gt;0,B3905/K3905-1,"")</f>
      </c>
    </row>
    <row r="3906">
      <c r="A3906">
        <f>NAV!A3906</f>
      </c>
      <c r="B3906">
        <f>NAV!B3906</f>
      </c>
      <c r="C3906">
        <f>IFERROR(LN(B3906/B3905),"")</f>
      </c>
      <c r="D3906">
        <f>IFERROR(A3906-A3905,"")</f>
      </c>
      <c r="E3906">
        <f>IFERROR(D3906/365.25,"")</f>
      </c>
      <c r="F3906" t="inlineStr">
        <is>
          <t/>
        </is>
      </c>
      <c r="G3906" t="inlineStr">
        <is>
          <t/>
        </is>
      </c>
      <c r="H3906" t="inlineStr">
        <is>
          <t/>
        </is>
      </c>
      <c r="I3906">
        <f>IF(D3906&gt;0,C3906/D3906,"")</f>
      </c>
      <c r="J3906">
        <f>IFERROR(B3906/B3905-1,"")</f>
      </c>
      <c r="K3906">
        <f>MAX(K3905,B3906)</f>
      </c>
      <c r="L3906">
        <f>IF(K3906&gt;0,B3906/K3906-1,"")</f>
      </c>
    </row>
    <row r="3907">
      <c r="A3907">
        <f>NAV!A3907</f>
      </c>
      <c r="B3907">
        <f>NAV!B3907</f>
      </c>
      <c r="C3907">
        <f>IFERROR(LN(B3907/B3906),"")</f>
      </c>
      <c r="D3907">
        <f>IFERROR(A3907-A3906,"")</f>
      </c>
      <c r="E3907">
        <f>IFERROR(D3907/365.25,"")</f>
      </c>
      <c r="F3907" t="inlineStr">
        <is>
          <t/>
        </is>
      </c>
      <c r="G3907" t="inlineStr">
        <is>
          <t/>
        </is>
      </c>
      <c r="H3907" t="inlineStr">
        <is>
          <t/>
        </is>
      </c>
      <c r="I3907">
        <f>IF(D3907&gt;0,C3907/D3907,"")</f>
      </c>
      <c r="J3907">
        <f>IFERROR(B3907/B3906-1,"")</f>
      </c>
      <c r="K3907">
        <f>MAX(K3906,B3907)</f>
      </c>
      <c r="L3907">
        <f>IF(K3907&gt;0,B3907/K3907-1,"")</f>
      </c>
    </row>
    <row r="3908">
      <c r="A3908">
        <f>NAV!A3908</f>
      </c>
      <c r="B3908">
        <f>NAV!B3908</f>
      </c>
      <c r="C3908">
        <f>IFERROR(LN(B3908/B3907),"")</f>
      </c>
      <c r="D3908">
        <f>IFERROR(A3908-A3907,"")</f>
      </c>
      <c r="E3908">
        <f>IFERROR(D3908/365.25,"")</f>
      </c>
      <c r="F3908" t="inlineStr">
        <is>
          <t/>
        </is>
      </c>
      <c r="G3908" t="inlineStr">
        <is>
          <t/>
        </is>
      </c>
      <c r="H3908" t="inlineStr">
        <is>
          <t/>
        </is>
      </c>
      <c r="I3908">
        <f>IF(D3908&gt;0,C3908/D3908,"")</f>
      </c>
      <c r="J3908">
        <f>IFERROR(B3908/B3907-1,"")</f>
      </c>
      <c r="K3908">
        <f>MAX(K3907,B3908)</f>
      </c>
      <c r="L3908">
        <f>IF(K3908&gt;0,B3908/K3908-1,"")</f>
      </c>
    </row>
    <row r="3909">
      <c r="A3909">
        <f>NAV!A3909</f>
      </c>
      <c r="B3909">
        <f>NAV!B3909</f>
      </c>
      <c r="C3909">
        <f>IFERROR(LN(B3909/B3908),"")</f>
      </c>
      <c r="D3909">
        <f>IFERROR(A3909-A3908,"")</f>
      </c>
      <c r="E3909">
        <f>IFERROR(D3909/365.25,"")</f>
      </c>
      <c r="F3909" t="inlineStr">
        <is>
          <t/>
        </is>
      </c>
      <c r="G3909" t="inlineStr">
        <is>
          <t/>
        </is>
      </c>
      <c r="H3909" t="inlineStr">
        <is>
          <t/>
        </is>
      </c>
      <c r="I3909">
        <f>IF(D3909&gt;0,C3909/D3909,"")</f>
      </c>
      <c r="J3909">
        <f>IFERROR(B3909/B3908-1,"")</f>
      </c>
      <c r="K3909">
        <f>MAX(K3908,B3909)</f>
      </c>
      <c r="L3909">
        <f>IF(K3909&gt;0,B3909/K3909-1,"")</f>
      </c>
    </row>
    <row r="3910">
      <c r="A3910">
        <f>NAV!A3910</f>
      </c>
      <c r="B3910">
        <f>NAV!B3910</f>
      </c>
      <c r="C3910">
        <f>IFERROR(LN(B3910/B3909),"")</f>
      </c>
      <c r="D3910">
        <f>IFERROR(A3910-A3909,"")</f>
      </c>
      <c r="E3910">
        <f>IFERROR(D3910/365.25,"")</f>
      </c>
      <c r="F3910" t="inlineStr">
        <is>
          <t/>
        </is>
      </c>
      <c r="G3910" t="inlineStr">
        <is>
          <t/>
        </is>
      </c>
      <c r="H3910" t="inlineStr">
        <is>
          <t/>
        </is>
      </c>
      <c r="I3910">
        <f>IF(D3910&gt;0,C3910/D3910,"")</f>
      </c>
      <c r="J3910">
        <f>IFERROR(B3910/B3909-1,"")</f>
      </c>
      <c r="K3910">
        <f>MAX(K3909,B3910)</f>
      </c>
      <c r="L3910">
        <f>IF(K3910&gt;0,B3910/K3910-1,"")</f>
      </c>
    </row>
    <row r="3911">
      <c r="A3911">
        <f>NAV!A3911</f>
      </c>
      <c r="B3911">
        <f>NAV!B3911</f>
      </c>
      <c r="C3911">
        <f>IFERROR(LN(B3911/B3910),"")</f>
      </c>
      <c r="D3911">
        <f>IFERROR(A3911-A3910,"")</f>
      </c>
      <c r="E3911">
        <f>IFERROR(D3911/365.25,"")</f>
      </c>
      <c r="F3911" t="inlineStr">
        <is>
          <t/>
        </is>
      </c>
      <c r="G3911" t="inlineStr">
        <is>
          <t/>
        </is>
      </c>
      <c r="H3911" t="inlineStr">
        <is>
          <t/>
        </is>
      </c>
      <c r="I3911">
        <f>IF(D3911&gt;0,C3911/D3911,"")</f>
      </c>
      <c r="J3911">
        <f>IFERROR(B3911/B3910-1,"")</f>
      </c>
      <c r="K3911">
        <f>MAX(K3910,B3911)</f>
      </c>
      <c r="L3911">
        <f>IF(K3911&gt;0,B3911/K3911-1,"")</f>
      </c>
    </row>
    <row r="3912">
      <c r="A3912">
        <f>NAV!A3912</f>
      </c>
      <c r="B3912">
        <f>NAV!B3912</f>
      </c>
      <c r="C3912">
        <f>IFERROR(LN(B3912/B3911),"")</f>
      </c>
      <c r="D3912">
        <f>IFERROR(A3912-A3911,"")</f>
      </c>
      <c r="E3912">
        <f>IFERROR(D3912/365.25,"")</f>
      </c>
      <c r="F3912" t="inlineStr">
        <is>
          <t/>
        </is>
      </c>
      <c r="G3912" t="inlineStr">
        <is>
          <t/>
        </is>
      </c>
      <c r="H3912" t="inlineStr">
        <is>
          <t/>
        </is>
      </c>
      <c r="I3912">
        <f>IF(D3912&gt;0,C3912/D3912,"")</f>
      </c>
      <c r="J3912">
        <f>IFERROR(B3912/B3911-1,"")</f>
      </c>
      <c r="K3912">
        <f>MAX(K3911,B3912)</f>
      </c>
      <c r="L3912">
        <f>IF(K3912&gt;0,B3912/K3912-1,"")</f>
      </c>
    </row>
    <row r="3913">
      <c r="A3913">
        <f>NAV!A3913</f>
      </c>
      <c r="B3913">
        <f>NAV!B3913</f>
      </c>
      <c r="C3913">
        <f>IFERROR(LN(B3913/B3912),"")</f>
      </c>
      <c r="D3913">
        <f>IFERROR(A3913-A3912,"")</f>
      </c>
      <c r="E3913">
        <f>IFERROR(D3913/365.25,"")</f>
      </c>
      <c r="F3913" t="inlineStr">
        <is>
          <t/>
        </is>
      </c>
      <c r="G3913" t="inlineStr">
        <is>
          <t/>
        </is>
      </c>
      <c r="H3913" t="inlineStr">
        <is>
          <t/>
        </is>
      </c>
      <c r="I3913">
        <f>IF(D3913&gt;0,C3913/D3913,"")</f>
      </c>
      <c r="J3913">
        <f>IFERROR(B3913/B3912-1,"")</f>
      </c>
      <c r="K3913">
        <f>MAX(K3912,B3913)</f>
      </c>
      <c r="L3913">
        <f>IF(K3913&gt;0,B3913/K3913-1,"")</f>
      </c>
    </row>
    <row r="3914">
      <c r="A3914">
        <f>NAV!A3914</f>
      </c>
      <c r="B3914">
        <f>NAV!B3914</f>
      </c>
      <c r="C3914">
        <f>IFERROR(LN(B3914/B3913),"")</f>
      </c>
      <c r="D3914">
        <f>IFERROR(A3914-A3913,"")</f>
      </c>
      <c r="E3914">
        <f>IFERROR(D3914/365.25,"")</f>
      </c>
      <c r="F3914" t="inlineStr">
        <is>
          <t/>
        </is>
      </c>
      <c r="G3914" t="inlineStr">
        <is>
          <t/>
        </is>
      </c>
      <c r="H3914" t="inlineStr">
        <is>
          <t/>
        </is>
      </c>
      <c r="I3914">
        <f>IF(D3914&gt;0,C3914/D3914,"")</f>
      </c>
      <c r="J3914">
        <f>IFERROR(B3914/B3913-1,"")</f>
      </c>
      <c r="K3914">
        <f>MAX(K3913,B3914)</f>
      </c>
      <c r="L3914">
        <f>IF(K3914&gt;0,B3914/K3914-1,"")</f>
      </c>
    </row>
    <row r="3915">
      <c r="A3915">
        <f>NAV!A3915</f>
      </c>
      <c r="B3915">
        <f>NAV!B3915</f>
      </c>
      <c r="C3915">
        <f>IFERROR(LN(B3915/B3914),"")</f>
      </c>
      <c r="D3915">
        <f>IFERROR(A3915-A3914,"")</f>
      </c>
      <c r="E3915">
        <f>IFERROR(D3915/365.25,"")</f>
      </c>
      <c r="F3915" t="inlineStr">
        <is>
          <t/>
        </is>
      </c>
      <c r="G3915" t="inlineStr">
        <is>
          <t/>
        </is>
      </c>
      <c r="H3915" t="inlineStr">
        <is>
          <t/>
        </is>
      </c>
      <c r="I3915">
        <f>IF(D3915&gt;0,C3915/D3915,"")</f>
      </c>
      <c r="J3915">
        <f>IFERROR(B3915/B3914-1,"")</f>
      </c>
      <c r="K3915">
        <f>MAX(K3914,B3915)</f>
      </c>
      <c r="L3915">
        <f>IF(K3915&gt;0,B3915/K3915-1,"")</f>
      </c>
    </row>
    <row r="3916">
      <c r="A3916">
        <f>NAV!A3916</f>
      </c>
      <c r="B3916">
        <f>NAV!B3916</f>
      </c>
      <c r="C3916">
        <f>IFERROR(LN(B3916/B3915),"")</f>
      </c>
      <c r="D3916">
        <f>IFERROR(A3916-A3915,"")</f>
      </c>
      <c r="E3916">
        <f>IFERROR(D3916/365.25,"")</f>
      </c>
      <c r="F3916" t="inlineStr">
        <is>
          <t/>
        </is>
      </c>
      <c r="G3916" t="inlineStr">
        <is>
          <t/>
        </is>
      </c>
      <c r="H3916" t="inlineStr">
        <is>
          <t/>
        </is>
      </c>
      <c r="I3916">
        <f>IF(D3916&gt;0,C3916/D3916,"")</f>
      </c>
      <c r="J3916">
        <f>IFERROR(B3916/B3915-1,"")</f>
      </c>
      <c r="K3916">
        <f>MAX(K3915,B3916)</f>
      </c>
      <c r="L3916">
        <f>IF(K3916&gt;0,B3916/K3916-1,"")</f>
      </c>
    </row>
    <row r="3917">
      <c r="A3917">
        <f>NAV!A3917</f>
      </c>
      <c r="B3917">
        <f>NAV!B3917</f>
      </c>
      <c r="C3917">
        <f>IFERROR(LN(B3917/B3916),"")</f>
      </c>
      <c r="D3917">
        <f>IFERROR(A3917-A3916,"")</f>
      </c>
      <c r="E3917">
        <f>IFERROR(D3917/365.25,"")</f>
      </c>
      <c r="F3917" t="inlineStr">
        <is>
          <t/>
        </is>
      </c>
      <c r="G3917" t="inlineStr">
        <is>
          <t/>
        </is>
      </c>
      <c r="H3917" t="inlineStr">
        <is>
          <t/>
        </is>
      </c>
      <c r="I3917">
        <f>IF(D3917&gt;0,C3917/D3917,"")</f>
      </c>
      <c r="J3917">
        <f>IFERROR(B3917/B3916-1,"")</f>
      </c>
      <c r="K3917">
        <f>MAX(K3916,B3917)</f>
      </c>
      <c r="L3917">
        <f>IF(K3917&gt;0,B3917/K3917-1,"")</f>
      </c>
    </row>
    <row r="3918">
      <c r="A3918">
        <f>NAV!A3918</f>
      </c>
      <c r="B3918">
        <f>NAV!B3918</f>
      </c>
      <c r="C3918">
        <f>IFERROR(LN(B3918/B3917),"")</f>
      </c>
      <c r="D3918">
        <f>IFERROR(A3918-A3917,"")</f>
      </c>
      <c r="E3918">
        <f>IFERROR(D3918/365.25,"")</f>
      </c>
      <c r="F3918" t="inlineStr">
        <is>
          <t/>
        </is>
      </c>
      <c r="G3918" t="inlineStr">
        <is>
          <t/>
        </is>
      </c>
      <c r="H3918" t="inlineStr">
        <is>
          <t/>
        </is>
      </c>
      <c r="I3918">
        <f>IF(D3918&gt;0,C3918/D3918,"")</f>
      </c>
      <c r="J3918">
        <f>IFERROR(B3918/B3917-1,"")</f>
      </c>
      <c r="K3918">
        <f>MAX(K3917,B3918)</f>
      </c>
      <c r="L3918">
        <f>IF(K3918&gt;0,B3918/K3918-1,"")</f>
      </c>
    </row>
    <row r="3919">
      <c r="A3919">
        <f>NAV!A3919</f>
      </c>
      <c r="B3919">
        <f>NAV!B3919</f>
      </c>
      <c r="C3919">
        <f>IFERROR(LN(B3919/B3918),"")</f>
      </c>
      <c r="D3919">
        <f>IFERROR(A3919-A3918,"")</f>
      </c>
      <c r="E3919">
        <f>IFERROR(D3919/365.25,"")</f>
      </c>
      <c r="F3919" t="inlineStr">
        <is>
          <t/>
        </is>
      </c>
      <c r="G3919" t="inlineStr">
        <is>
          <t/>
        </is>
      </c>
      <c r="H3919" t="inlineStr">
        <is>
          <t/>
        </is>
      </c>
      <c r="I3919">
        <f>IF(D3919&gt;0,C3919/D3919,"")</f>
      </c>
      <c r="J3919">
        <f>IFERROR(B3919/B3918-1,"")</f>
      </c>
      <c r="K3919">
        <f>MAX(K3918,B3919)</f>
      </c>
      <c r="L3919">
        <f>IF(K3919&gt;0,B3919/K3919-1,"")</f>
      </c>
    </row>
    <row r="3920">
      <c r="A3920">
        <f>NAV!A3920</f>
      </c>
      <c r="B3920">
        <f>NAV!B3920</f>
      </c>
      <c r="C3920">
        <f>IFERROR(LN(B3920/B3919),"")</f>
      </c>
      <c r="D3920">
        <f>IFERROR(A3920-A3919,"")</f>
      </c>
      <c r="E3920">
        <f>IFERROR(D3920/365.25,"")</f>
      </c>
      <c r="F3920" t="inlineStr">
        <is>
          <t/>
        </is>
      </c>
      <c r="G3920" t="inlineStr">
        <is>
          <t/>
        </is>
      </c>
      <c r="H3920" t="inlineStr">
        <is>
          <t/>
        </is>
      </c>
      <c r="I3920">
        <f>IF(D3920&gt;0,C3920/D3920,"")</f>
      </c>
      <c r="J3920">
        <f>IFERROR(B3920/B3919-1,"")</f>
      </c>
      <c r="K3920">
        <f>MAX(K3919,B3920)</f>
      </c>
      <c r="L3920">
        <f>IF(K3920&gt;0,B3920/K3920-1,"")</f>
      </c>
    </row>
    <row r="3921">
      <c r="A3921">
        <f>NAV!A3921</f>
      </c>
      <c r="B3921">
        <f>NAV!B3921</f>
      </c>
      <c r="C3921">
        <f>IFERROR(LN(B3921/B3920),"")</f>
      </c>
      <c r="D3921">
        <f>IFERROR(A3921-A3920,"")</f>
      </c>
      <c r="E3921">
        <f>IFERROR(D3921/365.25,"")</f>
      </c>
      <c r="F3921" t="inlineStr">
        <is>
          <t/>
        </is>
      </c>
      <c r="G3921" t="inlineStr">
        <is>
          <t/>
        </is>
      </c>
      <c r="H3921" t="inlineStr">
        <is>
          <t/>
        </is>
      </c>
      <c r="I3921">
        <f>IF(D3921&gt;0,C3921/D3921,"")</f>
      </c>
      <c r="J3921">
        <f>IFERROR(B3921/B3920-1,"")</f>
      </c>
      <c r="K3921">
        <f>MAX(K3920,B3921)</f>
      </c>
      <c r="L3921">
        <f>IF(K3921&gt;0,B3921/K3921-1,"")</f>
      </c>
    </row>
    <row r="3922">
      <c r="A3922">
        <f>NAV!A3922</f>
      </c>
      <c r="B3922">
        <f>NAV!B3922</f>
      </c>
      <c r="C3922">
        <f>IFERROR(LN(B3922/B3921),"")</f>
      </c>
      <c r="D3922">
        <f>IFERROR(A3922-A3921,"")</f>
      </c>
      <c r="E3922">
        <f>IFERROR(D3922/365.25,"")</f>
      </c>
      <c r="F3922" t="inlineStr">
        <is>
          <t/>
        </is>
      </c>
      <c r="G3922" t="inlineStr">
        <is>
          <t/>
        </is>
      </c>
      <c r="H3922" t="inlineStr">
        <is>
          <t/>
        </is>
      </c>
      <c r="I3922">
        <f>IF(D3922&gt;0,C3922/D3922,"")</f>
      </c>
      <c r="J3922">
        <f>IFERROR(B3922/B3921-1,"")</f>
      </c>
      <c r="K3922">
        <f>MAX(K3921,B3922)</f>
      </c>
      <c r="L3922">
        <f>IF(K3922&gt;0,B3922/K3922-1,"")</f>
      </c>
    </row>
    <row r="3923">
      <c r="A3923">
        <f>NAV!A3923</f>
      </c>
      <c r="B3923">
        <f>NAV!B3923</f>
      </c>
      <c r="C3923">
        <f>IFERROR(LN(B3923/B3922),"")</f>
      </c>
      <c r="D3923">
        <f>IFERROR(A3923-A3922,"")</f>
      </c>
      <c r="E3923">
        <f>IFERROR(D3923/365.25,"")</f>
      </c>
      <c r="F3923" t="inlineStr">
        <is>
          <t/>
        </is>
      </c>
      <c r="G3923" t="inlineStr">
        <is>
          <t/>
        </is>
      </c>
      <c r="H3923" t="inlineStr">
        <is>
          <t/>
        </is>
      </c>
      <c r="I3923">
        <f>IF(D3923&gt;0,C3923/D3923,"")</f>
      </c>
      <c r="J3923">
        <f>IFERROR(B3923/B3922-1,"")</f>
      </c>
      <c r="K3923">
        <f>MAX(K3922,B3923)</f>
      </c>
      <c r="L3923">
        <f>IF(K3923&gt;0,B3923/K3923-1,"")</f>
      </c>
    </row>
    <row r="3924">
      <c r="A3924">
        <f>NAV!A3924</f>
      </c>
      <c r="B3924">
        <f>NAV!B3924</f>
      </c>
      <c r="C3924">
        <f>IFERROR(LN(B3924/B3923),"")</f>
      </c>
      <c r="D3924">
        <f>IFERROR(A3924-A3923,"")</f>
      </c>
      <c r="E3924">
        <f>IFERROR(D3924/365.25,"")</f>
      </c>
      <c r="F3924" t="inlineStr">
        <is>
          <t/>
        </is>
      </c>
      <c r="G3924" t="inlineStr">
        <is>
          <t/>
        </is>
      </c>
      <c r="H3924" t="inlineStr">
        <is>
          <t/>
        </is>
      </c>
      <c r="I3924">
        <f>IF(D3924&gt;0,C3924/D3924,"")</f>
      </c>
      <c r="J3924">
        <f>IFERROR(B3924/B3923-1,"")</f>
      </c>
      <c r="K3924">
        <f>MAX(K3923,B3924)</f>
      </c>
      <c r="L3924">
        <f>IF(K3924&gt;0,B3924/K3924-1,"")</f>
      </c>
    </row>
    <row r="3925">
      <c r="A3925">
        <f>NAV!A3925</f>
      </c>
      <c r="B3925">
        <f>NAV!B3925</f>
      </c>
      <c r="C3925">
        <f>IFERROR(LN(B3925/B3924),"")</f>
      </c>
      <c r="D3925">
        <f>IFERROR(A3925-A3924,"")</f>
      </c>
      <c r="E3925">
        <f>IFERROR(D3925/365.25,"")</f>
      </c>
      <c r="F3925" t="inlineStr">
        <is>
          <t/>
        </is>
      </c>
      <c r="G3925" t="inlineStr">
        <is>
          <t/>
        </is>
      </c>
      <c r="H3925" t="inlineStr">
        <is>
          <t/>
        </is>
      </c>
      <c r="I3925">
        <f>IF(D3925&gt;0,C3925/D3925,"")</f>
      </c>
      <c r="J3925">
        <f>IFERROR(B3925/B3924-1,"")</f>
      </c>
      <c r="K3925">
        <f>MAX(K3924,B3925)</f>
      </c>
      <c r="L3925">
        <f>IF(K3925&gt;0,B3925/K3925-1,"")</f>
      </c>
    </row>
    <row r="3926">
      <c r="A3926">
        <f>NAV!A3926</f>
      </c>
      <c r="B3926">
        <f>NAV!B3926</f>
      </c>
      <c r="C3926">
        <f>IFERROR(LN(B3926/B3925),"")</f>
      </c>
      <c r="D3926">
        <f>IFERROR(A3926-A3925,"")</f>
      </c>
      <c r="E3926">
        <f>IFERROR(D3926/365.25,"")</f>
      </c>
      <c r="F3926" t="inlineStr">
        <is>
          <t/>
        </is>
      </c>
      <c r="G3926" t="inlineStr">
        <is>
          <t/>
        </is>
      </c>
      <c r="H3926" t="inlineStr">
        <is>
          <t/>
        </is>
      </c>
      <c r="I3926">
        <f>IF(D3926&gt;0,C3926/D3926,"")</f>
      </c>
      <c r="J3926">
        <f>IFERROR(B3926/B3925-1,"")</f>
      </c>
      <c r="K3926">
        <f>MAX(K3925,B3926)</f>
      </c>
      <c r="L3926">
        <f>IF(K3926&gt;0,B3926/K3926-1,"")</f>
      </c>
    </row>
    <row r="3927">
      <c r="A3927">
        <f>NAV!A3927</f>
      </c>
      <c r="B3927">
        <f>NAV!B3927</f>
      </c>
      <c r="C3927">
        <f>IFERROR(LN(B3927/B3926),"")</f>
      </c>
      <c r="D3927">
        <f>IFERROR(A3927-A3926,"")</f>
      </c>
      <c r="E3927">
        <f>IFERROR(D3927/365.25,"")</f>
      </c>
      <c r="F3927" t="inlineStr">
        <is>
          <t/>
        </is>
      </c>
      <c r="G3927" t="inlineStr">
        <is>
          <t/>
        </is>
      </c>
      <c r="H3927" t="inlineStr">
        <is>
          <t/>
        </is>
      </c>
      <c r="I3927">
        <f>IF(D3927&gt;0,C3927/D3927,"")</f>
      </c>
      <c r="J3927">
        <f>IFERROR(B3927/B3926-1,"")</f>
      </c>
      <c r="K3927">
        <f>MAX(K3926,B3927)</f>
      </c>
      <c r="L3927">
        <f>IF(K3927&gt;0,B3927/K3927-1,"")</f>
      </c>
    </row>
    <row r="3928">
      <c r="A3928">
        <f>NAV!A3928</f>
      </c>
      <c r="B3928">
        <f>NAV!B3928</f>
      </c>
      <c r="C3928">
        <f>IFERROR(LN(B3928/B3927),"")</f>
      </c>
      <c r="D3928">
        <f>IFERROR(A3928-A3927,"")</f>
      </c>
      <c r="E3928">
        <f>IFERROR(D3928/365.25,"")</f>
      </c>
      <c r="F3928" t="inlineStr">
        <is>
          <t/>
        </is>
      </c>
      <c r="G3928" t="inlineStr">
        <is>
          <t/>
        </is>
      </c>
      <c r="H3928" t="inlineStr">
        <is>
          <t/>
        </is>
      </c>
      <c r="I3928">
        <f>IF(D3928&gt;0,C3928/D3928,"")</f>
      </c>
      <c r="J3928">
        <f>IFERROR(B3928/B3927-1,"")</f>
      </c>
      <c r="K3928">
        <f>MAX(K3927,B3928)</f>
      </c>
      <c r="L3928">
        <f>IF(K3928&gt;0,B3928/K3928-1,"")</f>
      </c>
    </row>
    <row r="3929">
      <c r="A3929">
        <f>NAV!A3929</f>
      </c>
      <c r="B3929">
        <f>NAV!B3929</f>
      </c>
      <c r="C3929">
        <f>IFERROR(LN(B3929/B3928),"")</f>
      </c>
      <c r="D3929">
        <f>IFERROR(A3929-A3928,"")</f>
      </c>
      <c r="E3929">
        <f>IFERROR(D3929/365.25,"")</f>
      </c>
      <c r="F3929" t="inlineStr">
        <is>
          <t/>
        </is>
      </c>
      <c r="G3929" t="inlineStr">
        <is>
          <t/>
        </is>
      </c>
      <c r="H3929" t="inlineStr">
        <is>
          <t/>
        </is>
      </c>
      <c r="I3929">
        <f>IF(D3929&gt;0,C3929/D3929,"")</f>
      </c>
      <c r="J3929">
        <f>IFERROR(B3929/B3928-1,"")</f>
      </c>
      <c r="K3929">
        <f>MAX(K3928,B3929)</f>
      </c>
      <c r="L3929">
        <f>IF(K3929&gt;0,B3929/K3929-1,"")</f>
      </c>
    </row>
    <row r="3930">
      <c r="A3930">
        <f>NAV!A3930</f>
      </c>
      <c r="B3930">
        <f>NAV!B3930</f>
      </c>
      <c r="C3930">
        <f>IFERROR(LN(B3930/B3929),"")</f>
      </c>
      <c r="D3930">
        <f>IFERROR(A3930-A3929,"")</f>
      </c>
      <c r="E3930">
        <f>IFERROR(D3930/365.25,"")</f>
      </c>
      <c r="F3930" t="inlineStr">
        <is>
          <t/>
        </is>
      </c>
      <c r="G3930" t="inlineStr">
        <is>
          <t/>
        </is>
      </c>
      <c r="H3930" t="inlineStr">
        <is>
          <t/>
        </is>
      </c>
      <c r="I3930">
        <f>IF(D3930&gt;0,C3930/D3930,"")</f>
      </c>
      <c r="J3930">
        <f>IFERROR(B3930/B3929-1,"")</f>
      </c>
      <c r="K3930">
        <f>MAX(K3929,B3930)</f>
      </c>
      <c r="L3930">
        <f>IF(K3930&gt;0,B3930/K3930-1,"")</f>
      </c>
    </row>
    <row r="3931">
      <c r="A3931">
        <f>NAV!A3931</f>
      </c>
      <c r="B3931">
        <f>NAV!B3931</f>
      </c>
      <c r="C3931">
        <f>IFERROR(LN(B3931/B3930),"")</f>
      </c>
      <c r="D3931">
        <f>IFERROR(A3931-A3930,"")</f>
      </c>
      <c r="E3931">
        <f>IFERROR(D3931/365.25,"")</f>
      </c>
      <c r="F3931" t="inlineStr">
        <is>
          <t/>
        </is>
      </c>
      <c r="G3931" t="inlineStr">
        <is>
          <t/>
        </is>
      </c>
      <c r="H3931" t="inlineStr">
        <is>
          <t/>
        </is>
      </c>
      <c r="I3931">
        <f>IF(D3931&gt;0,C3931/D3931,"")</f>
      </c>
      <c r="J3931">
        <f>IFERROR(B3931/B3930-1,"")</f>
      </c>
      <c r="K3931">
        <f>MAX(K3930,B3931)</f>
      </c>
      <c r="L3931">
        <f>IF(K3931&gt;0,B3931/K3931-1,"")</f>
      </c>
    </row>
    <row r="3932">
      <c r="A3932">
        <f>NAV!A3932</f>
      </c>
      <c r="B3932">
        <f>NAV!B3932</f>
      </c>
      <c r="C3932">
        <f>IFERROR(LN(B3932/B3931),"")</f>
      </c>
      <c r="D3932">
        <f>IFERROR(A3932-A3931,"")</f>
      </c>
      <c r="E3932">
        <f>IFERROR(D3932/365.25,"")</f>
      </c>
      <c r="F3932" t="inlineStr">
        <is>
          <t/>
        </is>
      </c>
      <c r="G3932" t="inlineStr">
        <is>
          <t/>
        </is>
      </c>
      <c r="H3932" t="inlineStr">
        <is>
          <t/>
        </is>
      </c>
      <c r="I3932">
        <f>IF(D3932&gt;0,C3932/D3932,"")</f>
      </c>
      <c r="J3932">
        <f>IFERROR(B3932/B3931-1,"")</f>
      </c>
      <c r="K3932">
        <f>MAX(K3931,B3932)</f>
      </c>
      <c r="L3932">
        <f>IF(K3932&gt;0,B3932/K3932-1,"")</f>
      </c>
    </row>
    <row r="3933">
      <c r="A3933">
        <f>NAV!A3933</f>
      </c>
      <c r="B3933">
        <f>NAV!B3933</f>
      </c>
      <c r="C3933">
        <f>IFERROR(LN(B3933/B3932),"")</f>
      </c>
      <c r="D3933">
        <f>IFERROR(A3933-A3932,"")</f>
      </c>
      <c r="E3933">
        <f>IFERROR(D3933/365.25,"")</f>
      </c>
      <c r="F3933" t="inlineStr">
        <is>
          <t/>
        </is>
      </c>
      <c r="G3933" t="inlineStr">
        <is>
          <t/>
        </is>
      </c>
      <c r="H3933" t="inlineStr">
        <is>
          <t/>
        </is>
      </c>
      <c r="I3933">
        <f>IF(D3933&gt;0,C3933/D3933,"")</f>
      </c>
      <c r="J3933">
        <f>IFERROR(B3933/B3932-1,"")</f>
      </c>
      <c r="K3933">
        <f>MAX(K3932,B3933)</f>
      </c>
      <c r="L3933">
        <f>IF(K3933&gt;0,B3933/K3933-1,"")</f>
      </c>
    </row>
    <row r="3934">
      <c r="A3934">
        <f>NAV!A3934</f>
      </c>
      <c r="B3934">
        <f>NAV!B3934</f>
      </c>
      <c r="C3934">
        <f>IFERROR(LN(B3934/B3933),"")</f>
      </c>
      <c r="D3934">
        <f>IFERROR(A3934-A3933,"")</f>
      </c>
      <c r="E3934">
        <f>IFERROR(D3934/365.25,"")</f>
      </c>
      <c r="F3934" t="inlineStr">
        <is>
          <t/>
        </is>
      </c>
      <c r="G3934" t="inlineStr">
        <is>
          <t/>
        </is>
      </c>
      <c r="H3934" t="inlineStr">
        <is>
          <t/>
        </is>
      </c>
      <c r="I3934">
        <f>IF(D3934&gt;0,C3934/D3934,"")</f>
      </c>
      <c r="J3934">
        <f>IFERROR(B3934/B3933-1,"")</f>
      </c>
      <c r="K3934">
        <f>MAX(K3933,B3934)</f>
      </c>
      <c r="L3934">
        <f>IF(K3934&gt;0,B3934/K3934-1,"")</f>
      </c>
    </row>
    <row r="3935">
      <c r="A3935">
        <f>NAV!A3935</f>
      </c>
      <c r="B3935">
        <f>NAV!B3935</f>
      </c>
      <c r="C3935">
        <f>IFERROR(LN(B3935/B3934),"")</f>
      </c>
      <c r="D3935">
        <f>IFERROR(A3935-A3934,"")</f>
      </c>
      <c r="E3935">
        <f>IFERROR(D3935/365.25,"")</f>
      </c>
      <c r="F3935" t="inlineStr">
        <is>
          <t/>
        </is>
      </c>
      <c r="G3935" t="inlineStr">
        <is>
          <t/>
        </is>
      </c>
      <c r="H3935" t="inlineStr">
        <is>
          <t/>
        </is>
      </c>
      <c r="I3935">
        <f>IF(D3935&gt;0,C3935/D3935,"")</f>
      </c>
      <c r="J3935">
        <f>IFERROR(B3935/B3934-1,"")</f>
      </c>
      <c r="K3935">
        <f>MAX(K3934,B3935)</f>
      </c>
      <c r="L3935">
        <f>IF(K3935&gt;0,B3935/K3935-1,"")</f>
      </c>
    </row>
    <row r="3936">
      <c r="A3936">
        <f>NAV!A3936</f>
      </c>
      <c r="B3936">
        <f>NAV!B3936</f>
      </c>
      <c r="C3936">
        <f>IFERROR(LN(B3936/B3935),"")</f>
      </c>
      <c r="D3936">
        <f>IFERROR(A3936-A3935,"")</f>
      </c>
      <c r="E3936">
        <f>IFERROR(D3936/365.25,"")</f>
      </c>
      <c r="F3936" t="inlineStr">
        <is>
          <t/>
        </is>
      </c>
      <c r="G3936" t="inlineStr">
        <is>
          <t/>
        </is>
      </c>
      <c r="H3936" t="inlineStr">
        <is>
          <t/>
        </is>
      </c>
      <c r="I3936">
        <f>IF(D3936&gt;0,C3936/D3936,"")</f>
      </c>
      <c r="J3936">
        <f>IFERROR(B3936/B3935-1,"")</f>
      </c>
      <c r="K3936">
        <f>MAX(K3935,B3936)</f>
      </c>
      <c r="L3936">
        <f>IF(K3936&gt;0,B3936/K3936-1,"")</f>
      </c>
    </row>
    <row r="3937">
      <c r="A3937">
        <f>NAV!A3937</f>
      </c>
      <c r="B3937">
        <f>NAV!B3937</f>
      </c>
      <c r="C3937">
        <f>IFERROR(LN(B3937/B3936),"")</f>
      </c>
      <c r="D3937">
        <f>IFERROR(A3937-A3936,"")</f>
      </c>
      <c r="E3937">
        <f>IFERROR(D3937/365.25,"")</f>
      </c>
      <c r="F3937" t="inlineStr">
        <is>
          <t/>
        </is>
      </c>
      <c r="G3937" t="inlineStr">
        <is>
          <t/>
        </is>
      </c>
      <c r="H3937" t="inlineStr">
        <is>
          <t/>
        </is>
      </c>
      <c r="I3937">
        <f>IF(D3937&gt;0,C3937/D3937,"")</f>
      </c>
      <c r="J3937">
        <f>IFERROR(B3937/B3936-1,"")</f>
      </c>
      <c r="K3937">
        <f>MAX(K3936,B3937)</f>
      </c>
      <c r="L3937">
        <f>IF(K3937&gt;0,B3937/K3937-1,"")</f>
      </c>
    </row>
    <row r="3938">
      <c r="A3938">
        <f>NAV!A3938</f>
      </c>
      <c r="B3938">
        <f>NAV!B3938</f>
      </c>
      <c r="C3938">
        <f>IFERROR(LN(B3938/B3937),"")</f>
      </c>
      <c r="D3938">
        <f>IFERROR(A3938-A3937,"")</f>
      </c>
      <c r="E3938">
        <f>IFERROR(D3938/365.25,"")</f>
      </c>
      <c r="F3938" t="inlineStr">
        <is>
          <t/>
        </is>
      </c>
      <c r="G3938" t="inlineStr">
        <is>
          <t/>
        </is>
      </c>
      <c r="H3938" t="inlineStr">
        <is>
          <t/>
        </is>
      </c>
      <c r="I3938">
        <f>IF(D3938&gt;0,C3938/D3938,"")</f>
      </c>
      <c r="J3938">
        <f>IFERROR(B3938/B3937-1,"")</f>
      </c>
      <c r="K3938">
        <f>MAX(K3937,B3938)</f>
      </c>
      <c r="L3938">
        <f>IF(K3938&gt;0,B3938/K3938-1,"")</f>
      </c>
    </row>
    <row r="3939">
      <c r="A3939">
        <f>NAV!A3939</f>
      </c>
      <c r="B3939">
        <f>NAV!B3939</f>
      </c>
      <c r="C3939">
        <f>IFERROR(LN(B3939/B3938),"")</f>
      </c>
      <c r="D3939">
        <f>IFERROR(A3939-A3938,"")</f>
      </c>
      <c r="E3939">
        <f>IFERROR(D3939/365.25,"")</f>
      </c>
      <c r="F3939" t="inlineStr">
        <is>
          <t/>
        </is>
      </c>
      <c r="G3939" t="inlineStr">
        <is>
          <t/>
        </is>
      </c>
      <c r="H3939" t="inlineStr">
        <is>
          <t/>
        </is>
      </c>
      <c r="I3939">
        <f>IF(D3939&gt;0,C3939/D3939,"")</f>
      </c>
      <c r="J3939">
        <f>IFERROR(B3939/B3938-1,"")</f>
      </c>
      <c r="K3939">
        <f>MAX(K3938,B3939)</f>
      </c>
      <c r="L3939">
        <f>IF(K3939&gt;0,B3939/K3939-1,"")</f>
      </c>
    </row>
    <row r="3940">
      <c r="A3940">
        <f>NAV!A3940</f>
      </c>
      <c r="B3940">
        <f>NAV!B3940</f>
      </c>
      <c r="C3940">
        <f>IFERROR(LN(B3940/B3939),"")</f>
      </c>
      <c r="D3940">
        <f>IFERROR(A3940-A3939,"")</f>
      </c>
      <c r="E3940">
        <f>IFERROR(D3940/365.25,"")</f>
      </c>
      <c r="F3940" t="inlineStr">
        <is>
          <t/>
        </is>
      </c>
      <c r="G3940" t="inlineStr">
        <is>
          <t/>
        </is>
      </c>
      <c r="H3940" t="inlineStr">
        <is>
          <t/>
        </is>
      </c>
      <c r="I3940">
        <f>IF(D3940&gt;0,C3940/D3940,"")</f>
      </c>
      <c r="J3940">
        <f>IFERROR(B3940/B3939-1,"")</f>
      </c>
      <c r="K3940">
        <f>MAX(K3939,B3940)</f>
      </c>
      <c r="L3940">
        <f>IF(K3940&gt;0,B3940/K3940-1,"")</f>
      </c>
    </row>
    <row r="3941">
      <c r="A3941">
        <f>NAV!A3941</f>
      </c>
      <c r="B3941">
        <f>NAV!B3941</f>
      </c>
      <c r="C3941">
        <f>IFERROR(LN(B3941/B3940),"")</f>
      </c>
      <c r="D3941">
        <f>IFERROR(A3941-A3940,"")</f>
      </c>
      <c r="E3941">
        <f>IFERROR(D3941/365.25,"")</f>
      </c>
      <c r="F3941" t="inlineStr">
        <is>
          <t/>
        </is>
      </c>
      <c r="G3941" t="inlineStr">
        <is>
          <t/>
        </is>
      </c>
      <c r="H3941" t="inlineStr">
        <is>
          <t/>
        </is>
      </c>
      <c r="I3941">
        <f>IF(D3941&gt;0,C3941/D3941,"")</f>
      </c>
      <c r="J3941">
        <f>IFERROR(B3941/B3940-1,"")</f>
      </c>
      <c r="K3941">
        <f>MAX(K3940,B3941)</f>
      </c>
      <c r="L3941">
        <f>IF(K3941&gt;0,B3941/K3941-1,"")</f>
      </c>
    </row>
    <row r="3942">
      <c r="A3942">
        <f>NAV!A3942</f>
      </c>
      <c r="B3942">
        <f>NAV!B3942</f>
      </c>
      <c r="C3942">
        <f>IFERROR(LN(B3942/B3941),"")</f>
      </c>
      <c r="D3942">
        <f>IFERROR(A3942-A3941,"")</f>
      </c>
      <c r="E3942">
        <f>IFERROR(D3942/365.25,"")</f>
      </c>
      <c r="F3942" t="inlineStr">
        <is>
          <t/>
        </is>
      </c>
      <c r="G3942" t="inlineStr">
        <is>
          <t/>
        </is>
      </c>
      <c r="H3942" t="inlineStr">
        <is>
          <t/>
        </is>
      </c>
      <c r="I3942">
        <f>IF(D3942&gt;0,C3942/D3942,"")</f>
      </c>
      <c r="J3942">
        <f>IFERROR(B3942/B3941-1,"")</f>
      </c>
      <c r="K3942">
        <f>MAX(K3941,B3942)</f>
      </c>
      <c r="L3942">
        <f>IF(K3942&gt;0,B3942/K3942-1,"")</f>
      </c>
    </row>
    <row r="3943">
      <c r="A3943">
        <f>NAV!A3943</f>
      </c>
      <c r="B3943">
        <f>NAV!B3943</f>
      </c>
      <c r="C3943">
        <f>IFERROR(LN(B3943/B3942),"")</f>
      </c>
      <c r="D3943">
        <f>IFERROR(A3943-A3942,"")</f>
      </c>
      <c r="E3943">
        <f>IFERROR(D3943/365.25,"")</f>
      </c>
      <c r="F3943" t="inlineStr">
        <is>
          <t/>
        </is>
      </c>
      <c r="G3943" t="inlineStr">
        <is>
          <t/>
        </is>
      </c>
      <c r="H3943" t="inlineStr">
        <is>
          <t/>
        </is>
      </c>
      <c r="I3943">
        <f>IF(D3943&gt;0,C3943/D3943,"")</f>
      </c>
      <c r="J3943">
        <f>IFERROR(B3943/B3942-1,"")</f>
      </c>
      <c r="K3943">
        <f>MAX(K3942,B3943)</f>
      </c>
      <c r="L3943">
        <f>IF(K3943&gt;0,B3943/K3943-1,"")</f>
      </c>
    </row>
    <row r="3944">
      <c r="A3944">
        <f>NAV!A3944</f>
      </c>
      <c r="B3944">
        <f>NAV!B3944</f>
      </c>
      <c r="C3944">
        <f>IFERROR(LN(B3944/B3943),"")</f>
      </c>
      <c r="D3944">
        <f>IFERROR(A3944-A3943,"")</f>
      </c>
      <c r="E3944">
        <f>IFERROR(D3944/365.25,"")</f>
      </c>
      <c r="F3944" t="inlineStr">
        <is>
          <t/>
        </is>
      </c>
      <c r="G3944" t="inlineStr">
        <is>
          <t/>
        </is>
      </c>
      <c r="H3944" t="inlineStr">
        <is>
          <t/>
        </is>
      </c>
      <c r="I3944">
        <f>IF(D3944&gt;0,C3944/D3944,"")</f>
      </c>
      <c r="J3944">
        <f>IFERROR(B3944/B3943-1,"")</f>
      </c>
      <c r="K3944">
        <f>MAX(K3943,B3944)</f>
      </c>
      <c r="L3944">
        <f>IF(K3944&gt;0,B3944/K3944-1,"")</f>
      </c>
    </row>
    <row r="3945">
      <c r="A3945">
        <f>NAV!A3945</f>
      </c>
      <c r="B3945">
        <f>NAV!B3945</f>
      </c>
      <c r="C3945">
        <f>IFERROR(LN(B3945/B3944),"")</f>
      </c>
      <c r="D3945">
        <f>IFERROR(A3945-A3944,"")</f>
      </c>
      <c r="E3945">
        <f>IFERROR(D3945/365.25,"")</f>
      </c>
      <c r="F3945" t="inlineStr">
        <is>
          <t/>
        </is>
      </c>
      <c r="G3945" t="inlineStr">
        <is>
          <t/>
        </is>
      </c>
      <c r="H3945" t="inlineStr">
        <is>
          <t/>
        </is>
      </c>
      <c r="I3945">
        <f>IF(D3945&gt;0,C3945/D3945,"")</f>
      </c>
      <c r="J3945">
        <f>IFERROR(B3945/B3944-1,"")</f>
      </c>
      <c r="K3945">
        <f>MAX(K3944,B3945)</f>
      </c>
      <c r="L3945">
        <f>IF(K3945&gt;0,B3945/K3945-1,"")</f>
      </c>
    </row>
    <row r="3946">
      <c r="A3946">
        <f>NAV!A3946</f>
      </c>
      <c r="B3946">
        <f>NAV!B3946</f>
      </c>
      <c r="C3946">
        <f>IFERROR(LN(B3946/B3945),"")</f>
      </c>
      <c r="D3946">
        <f>IFERROR(A3946-A3945,"")</f>
      </c>
      <c r="E3946">
        <f>IFERROR(D3946/365.25,"")</f>
      </c>
      <c r="F3946" t="inlineStr">
        <is>
          <t/>
        </is>
      </c>
      <c r="G3946" t="inlineStr">
        <is>
          <t/>
        </is>
      </c>
      <c r="H3946" t="inlineStr">
        <is>
          <t/>
        </is>
      </c>
      <c r="I3946">
        <f>IF(D3946&gt;0,C3946/D3946,"")</f>
      </c>
      <c r="J3946">
        <f>IFERROR(B3946/B3945-1,"")</f>
      </c>
      <c r="K3946">
        <f>MAX(K3945,B3946)</f>
      </c>
      <c r="L3946">
        <f>IF(K3946&gt;0,B3946/K3946-1,"")</f>
      </c>
    </row>
    <row r="3947">
      <c r="A3947">
        <f>NAV!A3947</f>
      </c>
      <c r="B3947">
        <f>NAV!B3947</f>
      </c>
      <c r="C3947">
        <f>IFERROR(LN(B3947/B3946),"")</f>
      </c>
      <c r="D3947">
        <f>IFERROR(A3947-A3946,"")</f>
      </c>
      <c r="E3947">
        <f>IFERROR(D3947/365.25,"")</f>
      </c>
      <c r="F3947" t="inlineStr">
        <is>
          <t/>
        </is>
      </c>
      <c r="G3947" t="inlineStr">
        <is>
          <t/>
        </is>
      </c>
      <c r="H3947" t="inlineStr">
        <is>
          <t/>
        </is>
      </c>
      <c r="I3947">
        <f>IF(D3947&gt;0,C3947/D3947,"")</f>
      </c>
      <c r="J3947">
        <f>IFERROR(B3947/B3946-1,"")</f>
      </c>
      <c r="K3947">
        <f>MAX(K3946,B3947)</f>
      </c>
      <c r="L3947">
        <f>IF(K3947&gt;0,B3947/K3947-1,"")</f>
      </c>
    </row>
    <row r="3948">
      <c r="A3948">
        <f>NAV!A3948</f>
      </c>
      <c r="B3948">
        <f>NAV!B3948</f>
      </c>
      <c r="C3948">
        <f>IFERROR(LN(B3948/B3947),"")</f>
      </c>
      <c r="D3948">
        <f>IFERROR(A3948-A3947,"")</f>
      </c>
      <c r="E3948">
        <f>IFERROR(D3948/365.25,"")</f>
      </c>
      <c r="F3948" t="inlineStr">
        <is>
          <t/>
        </is>
      </c>
      <c r="G3948" t="inlineStr">
        <is>
          <t/>
        </is>
      </c>
      <c r="H3948" t="inlineStr">
        <is>
          <t/>
        </is>
      </c>
      <c r="I3948">
        <f>IF(D3948&gt;0,C3948/D3948,"")</f>
      </c>
      <c r="J3948">
        <f>IFERROR(B3948/B3947-1,"")</f>
      </c>
      <c r="K3948">
        <f>MAX(K3947,B3948)</f>
      </c>
      <c r="L3948">
        <f>IF(K3948&gt;0,B3948/K3948-1,"")</f>
      </c>
    </row>
    <row r="3949">
      <c r="A3949">
        <f>NAV!A3949</f>
      </c>
      <c r="B3949">
        <f>NAV!B3949</f>
      </c>
      <c r="C3949">
        <f>IFERROR(LN(B3949/B3948),"")</f>
      </c>
      <c r="D3949">
        <f>IFERROR(A3949-A3948,"")</f>
      </c>
      <c r="E3949">
        <f>IFERROR(D3949/365.25,"")</f>
      </c>
      <c r="F3949" t="inlineStr">
        <is>
          <t/>
        </is>
      </c>
      <c r="G3949" t="inlineStr">
        <is>
          <t/>
        </is>
      </c>
      <c r="H3949" t="inlineStr">
        <is>
          <t/>
        </is>
      </c>
      <c r="I3949">
        <f>IF(D3949&gt;0,C3949/D3949,"")</f>
      </c>
      <c r="J3949">
        <f>IFERROR(B3949/B3948-1,"")</f>
      </c>
      <c r="K3949">
        <f>MAX(K3948,B3949)</f>
      </c>
      <c r="L3949">
        <f>IF(K3949&gt;0,B3949/K3949-1,"")</f>
      </c>
    </row>
    <row r="3950">
      <c r="A3950">
        <f>NAV!A3950</f>
      </c>
      <c r="B3950">
        <f>NAV!B3950</f>
      </c>
      <c r="C3950">
        <f>IFERROR(LN(B3950/B3949),"")</f>
      </c>
      <c r="D3950">
        <f>IFERROR(A3950-A3949,"")</f>
      </c>
      <c r="E3950">
        <f>IFERROR(D3950/365.25,"")</f>
      </c>
      <c r="F3950" t="inlineStr">
        <is>
          <t/>
        </is>
      </c>
      <c r="G3950" t="inlineStr">
        <is>
          <t/>
        </is>
      </c>
      <c r="H3950" t="inlineStr">
        <is>
          <t/>
        </is>
      </c>
      <c r="I3950">
        <f>IF(D3950&gt;0,C3950/D3950,"")</f>
      </c>
      <c r="J3950">
        <f>IFERROR(B3950/B3949-1,"")</f>
      </c>
      <c r="K3950">
        <f>MAX(K3949,B3950)</f>
      </c>
      <c r="L3950">
        <f>IF(K3950&gt;0,B3950/K3950-1,"")</f>
      </c>
    </row>
    <row r="3951">
      <c r="A3951">
        <f>NAV!A3951</f>
      </c>
      <c r="B3951">
        <f>NAV!B3951</f>
      </c>
      <c r="C3951">
        <f>IFERROR(LN(B3951/B3950),"")</f>
      </c>
      <c r="D3951">
        <f>IFERROR(A3951-A3950,"")</f>
      </c>
      <c r="E3951">
        <f>IFERROR(D3951/365.25,"")</f>
      </c>
      <c r="F3951" t="inlineStr">
        <is>
          <t/>
        </is>
      </c>
      <c r="G3951" t="inlineStr">
        <is>
          <t/>
        </is>
      </c>
      <c r="H3951" t="inlineStr">
        <is>
          <t/>
        </is>
      </c>
      <c r="I3951">
        <f>IF(D3951&gt;0,C3951/D3951,"")</f>
      </c>
      <c r="J3951">
        <f>IFERROR(B3951/B3950-1,"")</f>
      </c>
      <c r="K3951">
        <f>MAX(K3950,B3951)</f>
      </c>
      <c r="L3951">
        <f>IF(K3951&gt;0,B3951/K3951-1,"")</f>
      </c>
    </row>
    <row r="3952">
      <c r="A3952">
        <f>NAV!A3952</f>
      </c>
      <c r="B3952">
        <f>NAV!B3952</f>
      </c>
      <c r="C3952">
        <f>IFERROR(LN(B3952/B3951),"")</f>
      </c>
      <c r="D3952">
        <f>IFERROR(A3952-A3951,"")</f>
      </c>
      <c r="E3952">
        <f>IFERROR(D3952/365.25,"")</f>
      </c>
      <c r="F3952" t="inlineStr">
        <is>
          <t/>
        </is>
      </c>
      <c r="G3952" t="inlineStr">
        <is>
          <t/>
        </is>
      </c>
      <c r="H3952" t="inlineStr">
        <is>
          <t/>
        </is>
      </c>
      <c r="I3952">
        <f>IF(D3952&gt;0,C3952/D3952,"")</f>
      </c>
      <c r="J3952">
        <f>IFERROR(B3952/B3951-1,"")</f>
      </c>
      <c r="K3952">
        <f>MAX(K3951,B3952)</f>
      </c>
      <c r="L3952">
        <f>IF(K3952&gt;0,B3952/K3952-1,"")</f>
      </c>
    </row>
    <row r="3953">
      <c r="A3953">
        <f>NAV!A3953</f>
      </c>
      <c r="B3953">
        <f>NAV!B3953</f>
      </c>
      <c r="C3953">
        <f>IFERROR(LN(B3953/B3952),"")</f>
      </c>
      <c r="D3953">
        <f>IFERROR(A3953-A3952,"")</f>
      </c>
      <c r="E3953">
        <f>IFERROR(D3953/365.25,"")</f>
      </c>
      <c r="F3953" t="inlineStr">
        <is>
          <t/>
        </is>
      </c>
      <c r="G3953" t="inlineStr">
        <is>
          <t/>
        </is>
      </c>
      <c r="H3953" t="inlineStr">
        <is>
          <t/>
        </is>
      </c>
      <c r="I3953">
        <f>IF(D3953&gt;0,C3953/D3953,"")</f>
      </c>
      <c r="J3953">
        <f>IFERROR(B3953/B3952-1,"")</f>
      </c>
      <c r="K3953">
        <f>MAX(K3952,B3953)</f>
      </c>
      <c r="L3953">
        <f>IF(K3953&gt;0,B3953/K3953-1,"")</f>
      </c>
    </row>
    <row r="3954">
      <c r="A3954">
        <f>NAV!A3954</f>
      </c>
      <c r="B3954">
        <f>NAV!B3954</f>
      </c>
      <c r="C3954">
        <f>IFERROR(LN(B3954/B3953),"")</f>
      </c>
      <c r="D3954">
        <f>IFERROR(A3954-A3953,"")</f>
      </c>
      <c r="E3954">
        <f>IFERROR(D3954/365.25,"")</f>
      </c>
      <c r="F3954" t="inlineStr">
        <is>
          <t/>
        </is>
      </c>
      <c r="G3954" t="inlineStr">
        <is>
          <t/>
        </is>
      </c>
      <c r="H3954" t="inlineStr">
        <is>
          <t/>
        </is>
      </c>
      <c r="I3954">
        <f>IF(D3954&gt;0,C3954/D3954,"")</f>
      </c>
      <c r="J3954">
        <f>IFERROR(B3954/B3953-1,"")</f>
      </c>
      <c r="K3954">
        <f>MAX(K3953,B3954)</f>
      </c>
      <c r="L3954">
        <f>IF(K3954&gt;0,B3954/K3954-1,"")</f>
      </c>
    </row>
    <row r="3955">
      <c r="A3955">
        <f>NAV!A3955</f>
      </c>
      <c r="B3955">
        <f>NAV!B3955</f>
      </c>
      <c r="C3955">
        <f>IFERROR(LN(B3955/B3954),"")</f>
      </c>
      <c r="D3955">
        <f>IFERROR(A3955-A3954,"")</f>
      </c>
      <c r="E3955">
        <f>IFERROR(D3955/365.25,"")</f>
      </c>
      <c r="F3955" t="inlineStr">
        <is>
          <t/>
        </is>
      </c>
      <c r="G3955" t="inlineStr">
        <is>
          <t/>
        </is>
      </c>
      <c r="H3955" t="inlineStr">
        <is>
          <t/>
        </is>
      </c>
      <c r="I3955">
        <f>IF(D3955&gt;0,C3955/D3955,"")</f>
      </c>
      <c r="J3955">
        <f>IFERROR(B3955/B3954-1,"")</f>
      </c>
      <c r="K3955">
        <f>MAX(K3954,B3955)</f>
      </c>
      <c r="L3955">
        <f>IF(K3955&gt;0,B3955/K3955-1,"")</f>
      </c>
    </row>
    <row r="3956">
      <c r="A3956">
        <f>NAV!A3956</f>
      </c>
      <c r="B3956">
        <f>NAV!B3956</f>
      </c>
      <c r="C3956">
        <f>IFERROR(LN(B3956/B3955),"")</f>
      </c>
      <c r="D3956">
        <f>IFERROR(A3956-A3955,"")</f>
      </c>
      <c r="E3956">
        <f>IFERROR(D3956/365.25,"")</f>
      </c>
      <c r="F3956" t="inlineStr">
        <is>
          <t/>
        </is>
      </c>
      <c r="G3956" t="inlineStr">
        <is>
          <t/>
        </is>
      </c>
      <c r="H3956" t="inlineStr">
        <is>
          <t/>
        </is>
      </c>
      <c r="I3956">
        <f>IF(D3956&gt;0,C3956/D3956,"")</f>
      </c>
      <c r="J3956">
        <f>IFERROR(B3956/B3955-1,"")</f>
      </c>
      <c r="K3956">
        <f>MAX(K3955,B3956)</f>
      </c>
      <c r="L3956">
        <f>IF(K3956&gt;0,B3956/K3956-1,"")</f>
      </c>
    </row>
    <row r="3957">
      <c r="A3957">
        <f>NAV!A3957</f>
      </c>
      <c r="B3957">
        <f>NAV!B3957</f>
      </c>
      <c r="C3957">
        <f>IFERROR(LN(B3957/B3956),"")</f>
      </c>
      <c r="D3957">
        <f>IFERROR(A3957-A3956,"")</f>
      </c>
      <c r="E3957">
        <f>IFERROR(D3957/365.25,"")</f>
      </c>
      <c r="F3957" t="inlineStr">
        <is>
          <t/>
        </is>
      </c>
      <c r="G3957" t="inlineStr">
        <is>
          <t/>
        </is>
      </c>
      <c r="H3957" t="inlineStr">
        <is>
          <t/>
        </is>
      </c>
      <c r="I3957">
        <f>IF(D3957&gt;0,C3957/D3957,"")</f>
      </c>
      <c r="J3957">
        <f>IFERROR(B3957/B3956-1,"")</f>
      </c>
      <c r="K3957">
        <f>MAX(K3956,B3957)</f>
      </c>
      <c r="L3957">
        <f>IF(K3957&gt;0,B3957/K3957-1,"")</f>
      </c>
    </row>
    <row r="3958">
      <c r="A3958">
        <f>NAV!A3958</f>
      </c>
      <c r="B3958">
        <f>NAV!B3958</f>
      </c>
      <c r="C3958">
        <f>IFERROR(LN(B3958/B3957),"")</f>
      </c>
      <c r="D3958">
        <f>IFERROR(A3958-A3957,"")</f>
      </c>
      <c r="E3958">
        <f>IFERROR(D3958/365.25,"")</f>
      </c>
      <c r="F3958" t="inlineStr">
        <is>
          <t/>
        </is>
      </c>
      <c r="G3958" t="inlineStr">
        <is>
          <t/>
        </is>
      </c>
      <c r="H3958" t="inlineStr">
        <is>
          <t/>
        </is>
      </c>
      <c r="I3958">
        <f>IF(D3958&gt;0,C3958/D3958,"")</f>
      </c>
      <c r="J3958">
        <f>IFERROR(B3958/B3957-1,"")</f>
      </c>
      <c r="K3958">
        <f>MAX(K3957,B3958)</f>
      </c>
      <c r="L3958">
        <f>IF(K3958&gt;0,B3958/K3958-1,"")</f>
      </c>
    </row>
    <row r="3959">
      <c r="A3959">
        <f>NAV!A3959</f>
      </c>
      <c r="B3959">
        <f>NAV!B3959</f>
      </c>
      <c r="C3959">
        <f>IFERROR(LN(B3959/B3958),"")</f>
      </c>
      <c r="D3959">
        <f>IFERROR(A3959-A3958,"")</f>
      </c>
      <c r="E3959">
        <f>IFERROR(D3959/365.25,"")</f>
      </c>
      <c r="F3959" t="inlineStr">
        <is>
          <t/>
        </is>
      </c>
      <c r="G3959" t="inlineStr">
        <is>
          <t/>
        </is>
      </c>
      <c r="H3959" t="inlineStr">
        <is>
          <t/>
        </is>
      </c>
      <c r="I3959">
        <f>IF(D3959&gt;0,C3959/D3959,"")</f>
      </c>
      <c r="J3959">
        <f>IFERROR(B3959/B3958-1,"")</f>
      </c>
      <c r="K3959">
        <f>MAX(K3958,B3959)</f>
      </c>
      <c r="L3959">
        <f>IF(K3959&gt;0,B3959/K3959-1,"")</f>
      </c>
    </row>
    <row r="3960">
      <c r="A3960">
        <f>NAV!A3960</f>
      </c>
      <c r="B3960">
        <f>NAV!B3960</f>
      </c>
      <c r="C3960">
        <f>IFERROR(LN(B3960/B3959),"")</f>
      </c>
      <c r="D3960">
        <f>IFERROR(A3960-A3959,"")</f>
      </c>
      <c r="E3960">
        <f>IFERROR(D3960/365.25,"")</f>
      </c>
      <c r="F3960" t="inlineStr">
        <is>
          <t/>
        </is>
      </c>
      <c r="G3960" t="inlineStr">
        <is>
          <t/>
        </is>
      </c>
      <c r="H3960" t="inlineStr">
        <is>
          <t/>
        </is>
      </c>
      <c r="I3960">
        <f>IF(D3960&gt;0,C3960/D3960,"")</f>
      </c>
      <c r="J3960">
        <f>IFERROR(B3960/B3959-1,"")</f>
      </c>
      <c r="K3960">
        <f>MAX(K3959,B3960)</f>
      </c>
      <c r="L3960">
        <f>IF(K3960&gt;0,B3960/K3960-1,"")</f>
      </c>
    </row>
    <row r="3961">
      <c r="A3961">
        <f>NAV!A3961</f>
      </c>
      <c r="B3961">
        <f>NAV!B3961</f>
      </c>
      <c r="C3961">
        <f>IFERROR(LN(B3961/B3960),"")</f>
      </c>
      <c r="D3961">
        <f>IFERROR(A3961-A3960,"")</f>
      </c>
      <c r="E3961">
        <f>IFERROR(D3961/365.25,"")</f>
      </c>
      <c r="F3961" t="inlineStr">
        <is>
          <t/>
        </is>
      </c>
      <c r="G3961" t="inlineStr">
        <is>
          <t/>
        </is>
      </c>
      <c r="H3961" t="inlineStr">
        <is>
          <t/>
        </is>
      </c>
      <c r="I3961">
        <f>IF(D3961&gt;0,C3961/D3961,"")</f>
      </c>
      <c r="J3961">
        <f>IFERROR(B3961/B3960-1,"")</f>
      </c>
      <c r="K3961">
        <f>MAX(K3960,B3961)</f>
      </c>
      <c r="L3961">
        <f>IF(K3961&gt;0,B3961/K3961-1,"")</f>
      </c>
    </row>
    <row r="3962">
      <c r="A3962">
        <f>NAV!A3962</f>
      </c>
      <c r="B3962">
        <f>NAV!B3962</f>
      </c>
      <c r="C3962">
        <f>IFERROR(LN(B3962/B3961),"")</f>
      </c>
      <c r="D3962">
        <f>IFERROR(A3962-A3961,"")</f>
      </c>
      <c r="E3962">
        <f>IFERROR(D3962/365.25,"")</f>
      </c>
      <c r="F3962" t="inlineStr">
        <is>
          <t/>
        </is>
      </c>
      <c r="G3962" t="inlineStr">
        <is>
          <t/>
        </is>
      </c>
      <c r="H3962" t="inlineStr">
        <is>
          <t/>
        </is>
      </c>
      <c r="I3962">
        <f>IF(D3962&gt;0,C3962/D3962,"")</f>
      </c>
      <c r="J3962">
        <f>IFERROR(B3962/B3961-1,"")</f>
      </c>
      <c r="K3962">
        <f>MAX(K3961,B3962)</f>
      </c>
      <c r="L3962">
        <f>IF(K3962&gt;0,B3962/K3962-1,"")</f>
      </c>
    </row>
    <row r="3963">
      <c r="A3963">
        <f>NAV!A3963</f>
      </c>
      <c r="B3963">
        <f>NAV!B3963</f>
      </c>
      <c r="C3963">
        <f>IFERROR(LN(B3963/B3962),"")</f>
      </c>
      <c r="D3963">
        <f>IFERROR(A3963-A3962,"")</f>
      </c>
      <c r="E3963">
        <f>IFERROR(D3963/365.25,"")</f>
      </c>
      <c r="F3963" t="inlineStr">
        <is>
          <t/>
        </is>
      </c>
      <c r="G3963" t="inlineStr">
        <is>
          <t/>
        </is>
      </c>
      <c r="H3963" t="inlineStr">
        <is>
          <t/>
        </is>
      </c>
      <c r="I3963">
        <f>IF(D3963&gt;0,C3963/D3963,"")</f>
      </c>
      <c r="J3963">
        <f>IFERROR(B3963/B3962-1,"")</f>
      </c>
      <c r="K3963">
        <f>MAX(K3962,B3963)</f>
      </c>
      <c r="L3963">
        <f>IF(K3963&gt;0,B3963/K3963-1,"")</f>
      </c>
    </row>
    <row r="3964">
      <c r="A3964">
        <f>NAV!A3964</f>
      </c>
      <c r="B3964">
        <f>NAV!B3964</f>
      </c>
      <c r="C3964">
        <f>IFERROR(LN(B3964/B3963),"")</f>
      </c>
      <c r="D3964">
        <f>IFERROR(A3964-A3963,"")</f>
      </c>
      <c r="E3964">
        <f>IFERROR(D3964/365.25,"")</f>
      </c>
      <c r="F3964" t="inlineStr">
        <is>
          <t/>
        </is>
      </c>
      <c r="G3964" t="inlineStr">
        <is>
          <t/>
        </is>
      </c>
      <c r="H3964" t="inlineStr">
        <is>
          <t/>
        </is>
      </c>
      <c r="I3964">
        <f>IF(D3964&gt;0,C3964/D3964,"")</f>
      </c>
      <c r="J3964">
        <f>IFERROR(B3964/B3963-1,"")</f>
      </c>
      <c r="K3964">
        <f>MAX(K3963,B3964)</f>
      </c>
      <c r="L3964">
        <f>IF(K3964&gt;0,B3964/K3964-1,"")</f>
      </c>
    </row>
    <row r="3965">
      <c r="A3965">
        <f>NAV!A3965</f>
      </c>
      <c r="B3965">
        <f>NAV!B3965</f>
      </c>
      <c r="C3965">
        <f>IFERROR(LN(B3965/B3964),"")</f>
      </c>
      <c r="D3965">
        <f>IFERROR(A3965-A3964,"")</f>
      </c>
      <c r="E3965">
        <f>IFERROR(D3965/365.25,"")</f>
      </c>
      <c r="F3965" t="inlineStr">
        <is>
          <t/>
        </is>
      </c>
      <c r="G3965" t="inlineStr">
        <is>
          <t/>
        </is>
      </c>
      <c r="H3965" t="inlineStr">
        <is>
          <t/>
        </is>
      </c>
      <c r="I3965">
        <f>IF(D3965&gt;0,C3965/D3965,"")</f>
      </c>
      <c r="J3965">
        <f>IFERROR(B3965/B3964-1,"")</f>
      </c>
      <c r="K3965">
        <f>MAX(K3964,B3965)</f>
      </c>
      <c r="L3965">
        <f>IF(K3965&gt;0,B3965/K3965-1,"")</f>
      </c>
    </row>
    <row r="3966">
      <c r="A3966">
        <f>NAV!A3966</f>
      </c>
      <c r="B3966">
        <f>NAV!B3966</f>
      </c>
      <c r="C3966">
        <f>IFERROR(LN(B3966/B3965),"")</f>
      </c>
      <c r="D3966">
        <f>IFERROR(A3966-A3965,"")</f>
      </c>
      <c r="E3966">
        <f>IFERROR(D3966/365.25,"")</f>
      </c>
      <c r="F3966" t="inlineStr">
        <is>
          <t/>
        </is>
      </c>
      <c r="G3966" t="inlineStr">
        <is>
          <t/>
        </is>
      </c>
      <c r="H3966" t="inlineStr">
        <is>
          <t/>
        </is>
      </c>
      <c r="I3966">
        <f>IF(D3966&gt;0,C3966/D3966,"")</f>
      </c>
      <c r="J3966">
        <f>IFERROR(B3966/B3965-1,"")</f>
      </c>
      <c r="K3966">
        <f>MAX(K3965,B3966)</f>
      </c>
      <c r="L3966">
        <f>IF(K3966&gt;0,B3966/K3966-1,"")</f>
      </c>
    </row>
    <row r="3967">
      <c r="A3967">
        <f>NAV!A3967</f>
      </c>
      <c r="B3967">
        <f>NAV!B3967</f>
      </c>
      <c r="C3967">
        <f>IFERROR(LN(B3967/B3966),"")</f>
      </c>
      <c r="D3967">
        <f>IFERROR(A3967-A3966,"")</f>
      </c>
      <c r="E3967">
        <f>IFERROR(D3967/365.25,"")</f>
      </c>
      <c r="F3967" t="inlineStr">
        <is>
          <t/>
        </is>
      </c>
      <c r="G3967" t="inlineStr">
        <is>
          <t/>
        </is>
      </c>
      <c r="H3967" t="inlineStr">
        <is>
          <t/>
        </is>
      </c>
      <c r="I3967">
        <f>IF(D3967&gt;0,C3967/D3967,"")</f>
      </c>
      <c r="J3967">
        <f>IFERROR(B3967/B3966-1,"")</f>
      </c>
      <c r="K3967">
        <f>MAX(K3966,B3967)</f>
      </c>
      <c r="L3967">
        <f>IF(K3967&gt;0,B3967/K3967-1,"")</f>
      </c>
    </row>
    <row r="3968">
      <c r="A3968">
        <f>NAV!A3968</f>
      </c>
      <c r="B3968">
        <f>NAV!B3968</f>
      </c>
      <c r="C3968">
        <f>IFERROR(LN(B3968/B3967),"")</f>
      </c>
      <c r="D3968">
        <f>IFERROR(A3968-A3967,"")</f>
      </c>
      <c r="E3968">
        <f>IFERROR(D3968/365.25,"")</f>
      </c>
      <c r="F3968" t="inlineStr">
        <is>
          <t/>
        </is>
      </c>
      <c r="G3968" t="inlineStr">
        <is>
          <t/>
        </is>
      </c>
      <c r="H3968" t="inlineStr">
        <is>
          <t/>
        </is>
      </c>
      <c r="I3968">
        <f>IF(D3968&gt;0,C3968/D3968,"")</f>
      </c>
      <c r="J3968">
        <f>IFERROR(B3968/B3967-1,"")</f>
      </c>
      <c r="K3968">
        <f>MAX(K3967,B3968)</f>
      </c>
      <c r="L3968">
        <f>IF(K3968&gt;0,B3968/K3968-1,"")</f>
      </c>
    </row>
    <row r="3969">
      <c r="A3969">
        <f>NAV!A3969</f>
      </c>
      <c r="B3969">
        <f>NAV!B3969</f>
      </c>
      <c r="C3969">
        <f>IFERROR(LN(B3969/B3968),"")</f>
      </c>
      <c r="D3969">
        <f>IFERROR(A3969-A3968,"")</f>
      </c>
      <c r="E3969">
        <f>IFERROR(D3969/365.25,"")</f>
      </c>
      <c r="F3969" t="inlineStr">
        <is>
          <t/>
        </is>
      </c>
      <c r="G3969" t="inlineStr">
        <is>
          <t/>
        </is>
      </c>
      <c r="H3969" t="inlineStr">
        <is>
          <t/>
        </is>
      </c>
      <c r="I3969">
        <f>IF(D3969&gt;0,C3969/D3969,"")</f>
      </c>
      <c r="J3969">
        <f>IFERROR(B3969/B3968-1,"")</f>
      </c>
      <c r="K3969">
        <f>MAX(K3968,B3969)</f>
      </c>
      <c r="L3969">
        <f>IF(K3969&gt;0,B3969/K3969-1,"")</f>
      </c>
    </row>
    <row r="3970">
      <c r="A3970">
        <f>NAV!A3970</f>
      </c>
      <c r="B3970">
        <f>NAV!B3970</f>
      </c>
      <c r="C3970">
        <f>IFERROR(LN(B3970/B3969),"")</f>
      </c>
      <c r="D3970">
        <f>IFERROR(A3970-A3969,"")</f>
      </c>
      <c r="E3970">
        <f>IFERROR(D3970/365.25,"")</f>
      </c>
      <c r="F3970" t="inlineStr">
        <is>
          <t/>
        </is>
      </c>
      <c r="G3970" t="inlineStr">
        <is>
          <t/>
        </is>
      </c>
      <c r="H3970" t="inlineStr">
        <is>
          <t/>
        </is>
      </c>
      <c r="I3970">
        <f>IF(D3970&gt;0,C3970/D3970,"")</f>
      </c>
      <c r="J3970">
        <f>IFERROR(B3970/B3969-1,"")</f>
      </c>
      <c r="K3970">
        <f>MAX(K3969,B3970)</f>
      </c>
      <c r="L3970">
        <f>IF(K3970&gt;0,B3970/K3970-1,"")</f>
      </c>
    </row>
    <row r="3971">
      <c r="A3971">
        <f>NAV!A3971</f>
      </c>
      <c r="B3971">
        <f>NAV!B3971</f>
      </c>
      <c r="C3971">
        <f>IFERROR(LN(B3971/B3970),"")</f>
      </c>
      <c r="D3971">
        <f>IFERROR(A3971-A3970,"")</f>
      </c>
      <c r="E3971">
        <f>IFERROR(D3971/365.25,"")</f>
      </c>
      <c r="F3971" t="inlineStr">
        <is>
          <t/>
        </is>
      </c>
      <c r="G3971" t="inlineStr">
        <is>
          <t/>
        </is>
      </c>
      <c r="H3971" t="inlineStr">
        <is>
          <t/>
        </is>
      </c>
      <c r="I3971">
        <f>IF(D3971&gt;0,C3971/D3971,"")</f>
      </c>
      <c r="J3971">
        <f>IFERROR(B3971/B3970-1,"")</f>
      </c>
      <c r="K3971">
        <f>MAX(K3970,B3971)</f>
      </c>
      <c r="L3971">
        <f>IF(K3971&gt;0,B3971/K3971-1,"")</f>
      </c>
    </row>
    <row r="3972">
      <c r="A3972">
        <f>NAV!A3972</f>
      </c>
      <c r="B3972">
        <f>NAV!B3972</f>
      </c>
      <c r="C3972">
        <f>IFERROR(LN(B3972/B3971),"")</f>
      </c>
      <c r="D3972">
        <f>IFERROR(A3972-A3971,"")</f>
      </c>
      <c r="E3972">
        <f>IFERROR(D3972/365.25,"")</f>
      </c>
      <c r="F3972" t="inlineStr">
        <is>
          <t/>
        </is>
      </c>
      <c r="G3972" t="inlineStr">
        <is>
          <t/>
        </is>
      </c>
      <c r="H3972" t="inlineStr">
        <is>
          <t/>
        </is>
      </c>
      <c r="I3972">
        <f>IF(D3972&gt;0,C3972/D3972,"")</f>
      </c>
      <c r="J3972">
        <f>IFERROR(B3972/B3971-1,"")</f>
      </c>
      <c r="K3972">
        <f>MAX(K3971,B3972)</f>
      </c>
      <c r="L3972">
        <f>IF(K3972&gt;0,B3972/K3972-1,"")</f>
      </c>
    </row>
    <row r="3973">
      <c r="A3973">
        <f>NAV!A3973</f>
      </c>
      <c r="B3973">
        <f>NAV!B3973</f>
      </c>
      <c r="C3973">
        <f>IFERROR(LN(B3973/B3972),"")</f>
      </c>
      <c r="D3973">
        <f>IFERROR(A3973-A3972,"")</f>
      </c>
      <c r="E3973">
        <f>IFERROR(D3973/365.25,"")</f>
      </c>
      <c r="F3973" t="inlineStr">
        <is>
          <t/>
        </is>
      </c>
      <c r="G3973" t="inlineStr">
        <is>
          <t/>
        </is>
      </c>
      <c r="H3973" t="inlineStr">
        <is>
          <t/>
        </is>
      </c>
      <c r="I3973">
        <f>IF(D3973&gt;0,C3973/D3973,"")</f>
      </c>
      <c r="J3973">
        <f>IFERROR(B3973/B3972-1,"")</f>
      </c>
      <c r="K3973">
        <f>MAX(K3972,B3973)</f>
      </c>
      <c r="L3973">
        <f>IF(K3973&gt;0,B3973/K3973-1,"")</f>
      </c>
    </row>
    <row r="3974">
      <c r="A3974">
        <f>NAV!A3974</f>
      </c>
      <c r="B3974">
        <f>NAV!B3974</f>
      </c>
      <c r="C3974">
        <f>IFERROR(LN(B3974/B3973),"")</f>
      </c>
      <c r="D3974">
        <f>IFERROR(A3974-A3973,"")</f>
      </c>
      <c r="E3974">
        <f>IFERROR(D3974/365.25,"")</f>
      </c>
      <c r="F3974" t="inlineStr">
        <is>
          <t/>
        </is>
      </c>
      <c r="G3974" t="inlineStr">
        <is>
          <t/>
        </is>
      </c>
      <c r="H3974" t="inlineStr">
        <is>
          <t/>
        </is>
      </c>
      <c r="I3974">
        <f>IF(D3974&gt;0,C3974/D3974,"")</f>
      </c>
      <c r="J3974">
        <f>IFERROR(B3974/B3973-1,"")</f>
      </c>
      <c r="K3974">
        <f>MAX(K3973,B3974)</f>
      </c>
      <c r="L3974">
        <f>IF(K3974&gt;0,B3974/K3974-1,"")</f>
      </c>
    </row>
    <row r="3975">
      <c r="A3975">
        <f>NAV!A3975</f>
      </c>
      <c r="B3975">
        <f>NAV!B3975</f>
      </c>
      <c r="C3975">
        <f>IFERROR(LN(B3975/B3974),"")</f>
      </c>
      <c r="D3975">
        <f>IFERROR(A3975-A3974,"")</f>
      </c>
      <c r="E3975">
        <f>IFERROR(D3975/365.25,"")</f>
      </c>
      <c r="F3975" t="inlineStr">
        <is>
          <t/>
        </is>
      </c>
      <c r="G3975" t="inlineStr">
        <is>
          <t/>
        </is>
      </c>
      <c r="H3975" t="inlineStr">
        <is>
          <t/>
        </is>
      </c>
      <c r="I3975">
        <f>IF(D3975&gt;0,C3975/D3975,"")</f>
      </c>
      <c r="J3975">
        <f>IFERROR(B3975/B3974-1,"")</f>
      </c>
      <c r="K3975">
        <f>MAX(K3974,B3975)</f>
      </c>
      <c r="L3975">
        <f>IF(K3975&gt;0,B3975/K3975-1,"")</f>
      </c>
    </row>
    <row r="3976">
      <c r="A3976">
        <f>NAV!A3976</f>
      </c>
      <c r="B3976">
        <f>NAV!B3976</f>
      </c>
      <c r="C3976">
        <f>IFERROR(LN(B3976/B3975),"")</f>
      </c>
      <c r="D3976">
        <f>IFERROR(A3976-A3975,"")</f>
      </c>
      <c r="E3976">
        <f>IFERROR(D3976/365.25,"")</f>
      </c>
      <c r="F3976" t="inlineStr">
        <is>
          <t/>
        </is>
      </c>
      <c r="G3976" t="inlineStr">
        <is>
          <t/>
        </is>
      </c>
      <c r="H3976" t="inlineStr">
        <is>
          <t/>
        </is>
      </c>
      <c r="I3976">
        <f>IF(D3976&gt;0,C3976/D3976,"")</f>
      </c>
      <c r="J3976">
        <f>IFERROR(B3976/B3975-1,"")</f>
      </c>
      <c r="K3976">
        <f>MAX(K3975,B3976)</f>
      </c>
      <c r="L3976">
        <f>IF(K3976&gt;0,B3976/K3976-1,"")</f>
      </c>
    </row>
    <row r="3977">
      <c r="A3977">
        <f>NAV!A3977</f>
      </c>
      <c r="B3977">
        <f>NAV!B3977</f>
      </c>
      <c r="C3977">
        <f>IFERROR(LN(B3977/B3976),"")</f>
      </c>
      <c r="D3977">
        <f>IFERROR(A3977-A3976,"")</f>
      </c>
      <c r="E3977">
        <f>IFERROR(D3977/365.25,"")</f>
      </c>
      <c r="F3977" t="inlineStr">
        <is>
          <t/>
        </is>
      </c>
      <c r="G3977" t="inlineStr">
        <is>
          <t/>
        </is>
      </c>
      <c r="H3977" t="inlineStr">
        <is>
          <t/>
        </is>
      </c>
      <c r="I3977">
        <f>IF(D3977&gt;0,C3977/D3977,"")</f>
      </c>
      <c r="J3977">
        <f>IFERROR(B3977/B3976-1,"")</f>
      </c>
      <c r="K3977">
        <f>MAX(K3976,B3977)</f>
      </c>
      <c r="L3977">
        <f>IF(K3977&gt;0,B3977/K3977-1,"")</f>
      </c>
    </row>
    <row r="3978">
      <c r="A3978">
        <f>NAV!A3978</f>
      </c>
      <c r="B3978">
        <f>NAV!B3978</f>
      </c>
      <c r="C3978">
        <f>IFERROR(LN(B3978/B3977),"")</f>
      </c>
      <c r="D3978">
        <f>IFERROR(A3978-A3977,"")</f>
      </c>
      <c r="E3978">
        <f>IFERROR(D3978/365.25,"")</f>
      </c>
      <c r="F3978" t="inlineStr">
        <is>
          <t/>
        </is>
      </c>
      <c r="G3978" t="inlineStr">
        <is>
          <t/>
        </is>
      </c>
      <c r="H3978" t="inlineStr">
        <is>
          <t/>
        </is>
      </c>
      <c r="I3978">
        <f>IF(D3978&gt;0,C3978/D3978,"")</f>
      </c>
      <c r="J3978">
        <f>IFERROR(B3978/B3977-1,"")</f>
      </c>
      <c r="K3978">
        <f>MAX(K3977,B3978)</f>
      </c>
      <c r="L3978">
        <f>IF(K3978&gt;0,B3978/K3978-1,"")</f>
      </c>
    </row>
    <row r="3979">
      <c r="A3979">
        <f>NAV!A3979</f>
      </c>
      <c r="B3979">
        <f>NAV!B3979</f>
      </c>
      <c r="C3979">
        <f>IFERROR(LN(B3979/B3978),"")</f>
      </c>
      <c r="D3979">
        <f>IFERROR(A3979-A3978,"")</f>
      </c>
      <c r="E3979">
        <f>IFERROR(D3979/365.25,"")</f>
      </c>
      <c r="F3979" t="inlineStr">
        <is>
          <t/>
        </is>
      </c>
      <c r="G3979" t="inlineStr">
        <is>
          <t/>
        </is>
      </c>
      <c r="H3979" t="inlineStr">
        <is>
          <t/>
        </is>
      </c>
      <c r="I3979">
        <f>IF(D3979&gt;0,C3979/D3979,"")</f>
      </c>
      <c r="J3979">
        <f>IFERROR(B3979/B3978-1,"")</f>
      </c>
      <c r="K3979">
        <f>MAX(K3978,B3979)</f>
      </c>
      <c r="L3979">
        <f>IF(K3979&gt;0,B3979/K3979-1,"")</f>
      </c>
    </row>
    <row r="3980">
      <c r="A3980">
        <f>NAV!A3980</f>
      </c>
      <c r="B3980">
        <f>NAV!B3980</f>
      </c>
      <c r="C3980">
        <f>IFERROR(LN(B3980/B3979),"")</f>
      </c>
      <c r="D3980">
        <f>IFERROR(A3980-A3979,"")</f>
      </c>
      <c r="E3980">
        <f>IFERROR(D3980/365.25,"")</f>
      </c>
      <c r="F3980" t="inlineStr">
        <is>
          <t/>
        </is>
      </c>
      <c r="G3980" t="inlineStr">
        <is>
          <t/>
        </is>
      </c>
      <c r="H3980" t="inlineStr">
        <is>
          <t/>
        </is>
      </c>
      <c r="I3980">
        <f>IF(D3980&gt;0,C3980/D3980,"")</f>
      </c>
      <c r="J3980">
        <f>IFERROR(B3980/B3979-1,"")</f>
      </c>
      <c r="K3980">
        <f>MAX(K3979,B3980)</f>
      </c>
      <c r="L3980">
        <f>IF(K3980&gt;0,B3980/K3980-1,"")</f>
      </c>
    </row>
    <row r="3981">
      <c r="A3981">
        <f>NAV!A3981</f>
      </c>
      <c r="B3981">
        <f>NAV!B3981</f>
      </c>
      <c r="C3981">
        <f>IFERROR(LN(B3981/B3980),"")</f>
      </c>
      <c r="D3981">
        <f>IFERROR(A3981-A3980,"")</f>
      </c>
      <c r="E3981">
        <f>IFERROR(D3981/365.25,"")</f>
      </c>
      <c r="F3981" t="inlineStr">
        <is>
          <t/>
        </is>
      </c>
      <c r="G3981" t="inlineStr">
        <is>
          <t/>
        </is>
      </c>
      <c r="H3981" t="inlineStr">
        <is>
          <t/>
        </is>
      </c>
      <c r="I3981">
        <f>IF(D3981&gt;0,C3981/D3981,"")</f>
      </c>
      <c r="J3981">
        <f>IFERROR(B3981/B3980-1,"")</f>
      </c>
      <c r="K3981">
        <f>MAX(K3980,B3981)</f>
      </c>
      <c r="L3981">
        <f>IF(K3981&gt;0,B3981/K3981-1,"")</f>
      </c>
    </row>
    <row r="3982">
      <c r="A3982">
        <f>NAV!A3982</f>
      </c>
      <c r="B3982">
        <f>NAV!B3982</f>
      </c>
      <c r="C3982">
        <f>IFERROR(LN(B3982/B3981),"")</f>
      </c>
      <c r="D3982">
        <f>IFERROR(A3982-A3981,"")</f>
      </c>
      <c r="E3982">
        <f>IFERROR(D3982/365.25,"")</f>
      </c>
      <c r="F3982" t="inlineStr">
        <is>
          <t/>
        </is>
      </c>
      <c r="G3982" t="inlineStr">
        <is>
          <t/>
        </is>
      </c>
      <c r="H3982" t="inlineStr">
        <is>
          <t/>
        </is>
      </c>
      <c r="I3982">
        <f>IF(D3982&gt;0,C3982/D3982,"")</f>
      </c>
      <c r="J3982">
        <f>IFERROR(B3982/B3981-1,"")</f>
      </c>
      <c r="K3982">
        <f>MAX(K3981,B3982)</f>
      </c>
      <c r="L3982">
        <f>IF(K3982&gt;0,B3982/K3982-1,"")</f>
      </c>
    </row>
    <row r="3983">
      <c r="A3983">
        <f>NAV!A3983</f>
      </c>
      <c r="B3983">
        <f>NAV!B3983</f>
      </c>
      <c r="C3983">
        <f>IFERROR(LN(B3983/B3982),"")</f>
      </c>
      <c r="D3983">
        <f>IFERROR(A3983-A3982,"")</f>
      </c>
      <c r="E3983">
        <f>IFERROR(D3983/365.25,"")</f>
      </c>
      <c r="F3983" t="inlineStr">
        <is>
          <t/>
        </is>
      </c>
      <c r="G3983" t="inlineStr">
        <is>
          <t/>
        </is>
      </c>
      <c r="H3983" t="inlineStr">
        <is>
          <t/>
        </is>
      </c>
      <c r="I3983">
        <f>IF(D3983&gt;0,C3983/D3983,"")</f>
      </c>
      <c r="J3983">
        <f>IFERROR(B3983/B3982-1,"")</f>
      </c>
      <c r="K3983">
        <f>MAX(K3982,B3983)</f>
      </c>
      <c r="L3983">
        <f>IF(K3983&gt;0,B3983/K3983-1,"")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Voce</t>
        </is>
      </c>
      <c r="B1" t="inlineStr">
        <is>
          <t>Valore</t>
        </is>
      </c>
    </row>
    <row r="2">
      <c r="A2" t="inlineStr">
        <is>
          <t>First NAV</t>
        </is>
      </c>
      <c r="B2">
        <f>NAV!B2</f>
      </c>
    </row>
    <row r="3">
      <c r="A3" t="inlineStr">
        <is>
          <t>Last NAV</t>
        </is>
      </c>
      <c r="B3">
        <f>LOOKUP(2,1/(NAV!B:B&lt;&gt;""),NAV!B:B)</f>
      </c>
    </row>
    <row r="4">
      <c r="A4" t="inlineStr">
        <is>
          <t>First Date</t>
        </is>
      </c>
      <c r="B4">
        <f>NAV!A2</f>
      </c>
    </row>
    <row r="5">
      <c r="A5" t="inlineStr">
        <is>
          <t>Last Date</t>
        </is>
      </c>
      <c r="B5">
        <f>LOOKUP(2,1/(NAV!A:A&lt;&gt;""),NAV!A:A)</f>
      </c>
    </row>
    <row r="6">
      <c r="A6" t="inlineStr">
        <is>
          <t>Rendimento cumulato</t>
        </is>
      </c>
      <c r="B6">
        <f>B3/B2-1</f>
      </c>
    </row>
    <row r="7">
      <c r="A7" t="inlineStr">
        <is>
          <t>CAGR</t>
        </is>
      </c>
      <c r="B7">
        <f>POWER(B3/B2,365.25/(B5-B4))-1</f>
      </c>
    </row>
    <row r="8">
      <c r="A8" t="inlineStr">
        <is>
          <t>mu (log/yr)</t>
        </is>
      </c>
      <c r="B8">
        <f>SUM(Calc!C3:C3983)/SUM(Calc!E3:E3983)</f>
      </c>
    </row>
    <row r="9">
      <c r="A9" t="inlineStr">
        <is>
          <t>sigma (ann.)</t>
        </is>
      </c>
      <c r="B9">
        <f>SQRT(SUMPRODUCT((Calc!C3:C3983-$B$8*Calc!E3:E3983)^2)/SUM(Calc!E3:E3983))</f>
      </c>
    </row>
    <row r="10">
      <c r="A10" t="inlineStr">
        <is>
          <t>Rendimento ann. (approx)</t>
        </is>
      </c>
      <c r="B10">
        <f>$B$8+0.5*($B$9^2)</f>
      </c>
    </row>
    <row r="11">
      <c r="A11" t="inlineStr">
        <is>
          <t>Sharpe (rf=0)</t>
        </is>
      </c>
      <c r="B11">
        <f>IF($B$9&gt;0,$B$10/$B$9,NA())</f>
      </c>
    </row>
    <row r="12">
      <c r="A12" t="inlineStr">
        <is>
          <t>Downside dev (ann.)</t>
        </is>
      </c>
      <c r="B12">
        <f>SQRT(SUMPRODUCT((Calc!C3:C3983-$B$8*Calc!E3:E3983)^2*(Calc!J3:J3983&lt;0))/SUMPRODUCT(Calc!E3:E3983*(Calc!J3:J3983&lt;0)))</f>
      </c>
    </row>
    <row r="13">
      <c r="A13" t="inlineStr">
        <is>
          <t>Sortino (rf=0)</t>
        </is>
      </c>
      <c r="B13">
        <f>IF($B$12&gt;0,$B$10/$B$12,NA())</f>
      </c>
    </row>
    <row r="14">
      <c r="A14" t="inlineStr">
        <is>
          <t>Max drawdown</t>
        </is>
      </c>
      <c r="B14">
        <f>MIN(Calc!L2:L3983)</f>
      </c>
    </row>
    <row r="15">
      <c r="A15" t="inlineStr">
        <is>
          <t>Calmar</t>
        </is>
      </c>
      <c r="B15">
        <f>IF(B14&lt;0,$B$7/ABS(B14),NA())</f>
      </c>
    </row>
    <row r="16">
      <c r="A16" t="inlineStr">
        <is>
          <t>VaR(95%) giornaliero</t>
        </is>
      </c>
      <c r="B16">
        <f>EXP(PERCENTILE.INC(Calc!I3:I3983,0.05))-1</f>
      </c>
    </row>
    <row r="17">
      <c r="A17" t="inlineStr">
        <is>
          <t>Trailing (più recente)</t>
        </is>
      </c>
      <c r="B17" t="inlineStr">
        <is>
          <t/>
        </is>
      </c>
    </row>
    <row r="18">
      <c r="A18" t="inlineStr">
        <is>
          <t>1 anni Tot</t>
        </is>
      </c>
      <c r="B18">
        <f>B3/LOOKUP(EDATE($B$5,-12),NAV!A:A,NAV!B:B)-1</f>
      </c>
    </row>
    <row r="19">
      <c r="A19" t="inlineStr">
        <is>
          <t>1 anni CAGR</t>
        </is>
      </c>
      <c r="B19">
        <f>POWER(B3/LOOKUP(EDATE($B$5,-12),NAV!A:A,NAV!B:B),1/1)-1</f>
      </c>
    </row>
    <row r="20">
      <c r="A20" t="inlineStr">
        <is>
          <t>3 anni Tot</t>
        </is>
      </c>
      <c r="B20">
        <f>B3/LOOKUP(EDATE($B$5,-36),NAV!A:A,NAV!B:B)-1</f>
      </c>
    </row>
    <row r="21">
      <c r="A21" t="inlineStr">
        <is>
          <t>3 anni CAGR</t>
        </is>
      </c>
      <c r="B21">
        <f>POWER(B3/LOOKUP(EDATE($B$5,-36),NAV!A:A,NAV!B:B),1/3)-1</f>
      </c>
    </row>
    <row r="22">
      <c r="A22" t="inlineStr">
        <is>
          <t>5 anni Tot</t>
        </is>
      </c>
      <c r="B22">
        <f>B3/LOOKUP(EDATE($B$5,-60),NAV!A:A,NAV!B:B)-1</f>
      </c>
    </row>
    <row r="23">
      <c r="A23" t="inlineStr">
        <is>
          <t>5 anni CAGR</t>
        </is>
      </c>
      <c r="B23">
        <f>POWER(B3/LOOKUP(EDATE($B$5,-60),NAV!A:A,NAV!B:B),1/5)-1</f>
      </c>
    </row>
    <row r="24">
      <c r="A24" t="inlineStr">
        <is>
          <t>10 anni Tot</t>
        </is>
      </c>
      <c r="B24">
        <f>B3/LOOKUP(EDATE($B$5,-120),NAV!A:A,NAV!B:B)-1</f>
      </c>
    </row>
    <row r="25">
      <c r="A25" t="inlineStr">
        <is>
          <t>10 anni CAGR</t>
        </is>
      </c>
      <c r="B25">
        <f>POWER(B3/LOOKUP(EDATE($B$5,-120),NAV!A:A,NAV!B:B),1/10)-1</f>
      </c>
    </row>
    <row r="26">
      <c r="A26" t="inlineStr">
        <is>
          <t>20 anni Tot</t>
        </is>
      </c>
      <c r="B26">
        <f>B3/LOOKUP(EDATE($B$5,-240),NAV!A:A,NAV!B:B)-1</f>
      </c>
    </row>
    <row r="27">
      <c r="A27" t="inlineStr">
        <is>
          <t>20 anni CAGR</t>
        </is>
      </c>
      <c r="B27">
        <f>POWER(B3/LOOKUP(EDATE($B$5,-240),NAV!A:A,NAV!B:B),1/20)-1</f>
      </c>
    </row>
    <row r="28">
      <c r="A28" t="inlineStr">
        <is>
          <t>As-of</t>
        </is>
      </c>
      <c r="B28">
        <f>DATE(2024,12,31)</f>
      </c>
    </row>
    <row r="29">
      <c r="A29" t="inlineStr">
        <is>
          <t>NAV as-of</t>
        </is>
      </c>
      <c r="B29">
        <f>LOOKUP($B$22,NAV!A:A,NAV!B:B)</f>
      </c>
    </row>
    <row r="30">
      <c r="A30" t="inlineStr">
        <is>
          <t>1 anni Tot (as-of)</t>
        </is>
      </c>
      <c r="B30">
        <f>$B$23/LOOKUP(EDATE($B$22,-12),NAV!A:A,NAV!B:B)-1</f>
      </c>
    </row>
    <row r="31">
      <c r="A31" t="inlineStr">
        <is>
          <t>1 anni CAGR (as-of)</t>
        </is>
      </c>
      <c r="B31">
        <f>POWER($B$23/LOOKUP(EDATE($B$22,-12),NAV!A:A,NAV!B:B),1/1)-1</f>
      </c>
    </row>
    <row r="32">
      <c r="A32" t="inlineStr">
        <is>
          <t>3 anni Tot (as-of)</t>
        </is>
      </c>
      <c r="B32">
        <f>$B$23/LOOKUP(EDATE($B$22,-36),NAV!A:A,NAV!B:B)-1</f>
      </c>
    </row>
    <row r="33">
      <c r="A33" t="inlineStr">
        <is>
          <t>3 anni CAGR (as-of)</t>
        </is>
      </c>
      <c r="B33">
        <f>POWER($B$23/LOOKUP(EDATE($B$22,-36),NAV!A:A,NAV!B:B),1/3)-1</f>
      </c>
    </row>
    <row r="34">
      <c r="A34" t="inlineStr">
        <is>
          <t>5 anni Tot (as-of)</t>
        </is>
      </c>
      <c r="B34">
        <f>$B$23/LOOKUP(EDATE($B$22,-60),NAV!A:A,NAV!B:B)-1</f>
      </c>
    </row>
    <row r="35">
      <c r="A35" t="inlineStr">
        <is>
          <t>5 anni CAGR (as-of)</t>
        </is>
      </c>
      <c r="B35">
        <f>POWER($B$23/LOOKUP(EDATE($B$22,-60),NAV!A:A,NAV!B:B),1/5)-1</f>
      </c>
    </row>
    <row r="36">
      <c r="A36" t="inlineStr">
        <is>
          <t>10 anni Tot (as-of)</t>
        </is>
      </c>
      <c r="B36">
        <f>$B$23/LOOKUP(EDATE($B$22,-120),NAV!A:A,NAV!B:B)-1</f>
      </c>
    </row>
    <row r="37">
      <c r="A37" t="inlineStr">
        <is>
          <t>10 anni CAGR (as-of)</t>
        </is>
      </c>
      <c r="B37">
        <f>POWER($B$23/LOOKUP(EDATE($B$22,-120),NAV!A:A,NAV!B:B),1/10)-1</f>
      </c>
    </row>
    <row r="38">
      <c r="A38" t="inlineStr">
        <is>
          <t>20 anni Tot (as-of)</t>
        </is>
      </c>
      <c r="B38">
        <f>$B$23/LOOKUP(EDATE($B$22,-240),NAV!A:A,NAV!B:B)-1</f>
      </c>
    </row>
    <row r="39">
      <c r="A39" t="inlineStr">
        <is>
          <t>20 anni CAGR (as-of)</t>
        </is>
      </c>
      <c r="B39">
        <f>POWER($B$23/LOOKUP(EDATE($B$22,-240),NAV!A:A,NAV!B:B),1/20)-1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12m(ann.)</t>
        </is>
      </c>
      <c r="C1" t="inlineStr">
        <is>
          <t>36m(ann.)</t>
        </is>
      </c>
      <c r="D1" t="inlineStr">
        <is>
          <t>60m(ann.)</t>
        </is>
      </c>
      <c r="E1" t="inlineStr">
        <is>
          <t>120m(ann.)</t>
        </is>
      </c>
      <c r="F1" t="inlineStr">
        <is>
          <t>180m(ann.)</t>
        </is>
      </c>
    </row>
    <row r="2">
      <c r="A2">
        <f>NAV!A2</f>
      </c>
      <c r="B2">
        <f>IFERROR(POWER(NAV!B2/LOOKUP(EDATE(NAV!A2,-12),NAV!A:A,NAV!B:B),1.0)-1,"")</f>
      </c>
      <c r="C2">
        <f>IFERROR(POWER(NAV!B2/LOOKUP(EDATE(NAV!A2,-36),NAV!A:A,NAV!B:B),0.3333333333333333)-1,"")</f>
      </c>
      <c r="D2">
        <f>IFERROR(POWER(NAV!B2/LOOKUP(EDATE(NAV!A2,-60),NAV!A:A,NAV!B:B),0.2)-1,"")</f>
      </c>
      <c r="E2">
        <f>IFERROR(POWER(NAV!B2/LOOKUP(EDATE(NAV!A2,-120),NAV!A:A,NAV!B:B),0.1)-1,"")</f>
      </c>
      <c r="F2">
        <f>IFERROR(POWER(NAV!B2/LOOKUP(EDATE(NAV!A2,-180),NAV!A:A,NAV!B:B),0.06666666666666667)-1,"")</f>
      </c>
    </row>
    <row r="3">
      <c r="A3">
        <f>NAV!A3</f>
      </c>
      <c r="B3">
        <f>IFERROR(POWER(NAV!B3/LOOKUP(EDATE(NAV!A3,-12),NAV!A:A,NAV!B:B),1.0)-1,"")</f>
      </c>
      <c r="C3">
        <f>IFERROR(POWER(NAV!B3/LOOKUP(EDATE(NAV!A3,-36),NAV!A:A,NAV!B:B),0.3333333333333333)-1,"")</f>
      </c>
      <c r="D3">
        <f>IFERROR(POWER(NAV!B3/LOOKUP(EDATE(NAV!A3,-60),NAV!A:A,NAV!B:B),0.2)-1,"")</f>
      </c>
      <c r="E3">
        <f>IFERROR(POWER(NAV!B3/LOOKUP(EDATE(NAV!A3,-120),NAV!A:A,NAV!B:B),0.1)-1,"")</f>
      </c>
      <c r="F3">
        <f>IFERROR(POWER(NAV!B3/LOOKUP(EDATE(NAV!A3,-180),NAV!A:A,NAV!B:B),0.06666666666666667)-1,"")</f>
      </c>
    </row>
    <row r="4">
      <c r="A4">
        <f>NAV!A4</f>
      </c>
      <c r="B4">
        <f>IFERROR(POWER(NAV!B4/LOOKUP(EDATE(NAV!A4,-12),NAV!A:A,NAV!B:B),1.0)-1,"")</f>
      </c>
      <c r="C4">
        <f>IFERROR(POWER(NAV!B4/LOOKUP(EDATE(NAV!A4,-36),NAV!A:A,NAV!B:B),0.3333333333333333)-1,"")</f>
      </c>
      <c r="D4">
        <f>IFERROR(POWER(NAV!B4/LOOKUP(EDATE(NAV!A4,-60),NAV!A:A,NAV!B:B),0.2)-1,"")</f>
      </c>
      <c r="E4">
        <f>IFERROR(POWER(NAV!B4/LOOKUP(EDATE(NAV!A4,-120),NAV!A:A,NAV!B:B),0.1)-1,"")</f>
      </c>
      <c r="F4">
        <f>IFERROR(POWER(NAV!B4/LOOKUP(EDATE(NAV!A4,-180),NAV!A:A,NAV!B:B),0.06666666666666667)-1,"")</f>
      </c>
    </row>
    <row r="5">
      <c r="A5">
        <f>NAV!A5</f>
      </c>
      <c r="B5">
        <f>IFERROR(POWER(NAV!B5/LOOKUP(EDATE(NAV!A5,-12),NAV!A:A,NAV!B:B),1.0)-1,"")</f>
      </c>
      <c r="C5">
        <f>IFERROR(POWER(NAV!B5/LOOKUP(EDATE(NAV!A5,-36),NAV!A:A,NAV!B:B),0.3333333333333333)-1,"")</f>
      </c>
      <c r="D5">
        <f>IFERROR(POWER(NAV!B5/LOOKUP(EDATE(NAV!A5,-60),NAV!A:A,NAV!B:B),0.2)-1,"")</f>
      </c>
      <c r="E5">
        <f>IFERROR(POWER(NAV!B5/LOOKUP(EDATE(NAV!A5,-120),NAV!A:A,NAV!B:B),0.1)-1,"")</f>
      </c>
      <c r="F5">
        <f>IFERROR(POWER(NAV!B5/LOOKUP(EDATE(NAV!A5,-180),NAV!A:A,NAV!B:B),0.06666666666666667)-1,"")</f>
      </c>
    </row>
    <row r="6">
      <c r="A6">
        <f>NAV!A6</f>
      </c>
      <c r="B6">
        <f>IFERROR(POWER(NAV!B6/LOOKUP(EDATE(NAV!A6,-12),NAV!A:A,NAV!B:B),1.0)-1,"")</f>
      </c>
      <c r="C6">
        <f>IFERROR(POWER(NAV!B6/LOOKUP(EDATE(NAV!A6,-36),NAV!A:A,NAV!B:B),0.3333333333333333)-1,"")</f>
      </c>
      <c r="D6">
        <f>IFERROR(POWER(NAV!B6/LOOKUP(EDATE(NAV!A6,-60),NAV!A:A,NAV!B:B),0.2)-1,"")</f>
      </c>
      <c r="E6">
        <f>IFERROR(POWER(NAV!B6/LOOKUP(EDATE(NAV!A6,-120),NAV!A:A,NAV!B:B),0.1)-1,"")</f>
      </c>
      <c r="F6">
        <f>IFERROR(POWER(NAV!B6/LOOKUP(EDATE(NAV!A6,-180),NAV!A:A,NAV!B:B),0.06666666666666667)-1,"")</f>
      </c>
    </row>
    <row r="7">
      <c r="A7">
        <f>NAV!A7</f>
      </c>
      <c r="B7">
        <f>IFERROR(POWER(NAV!B7/LOOKUP(EDATE(NAV!A7,-12),NAV!A:A,NAV!B:B),1.0)-1,"")</f>
      </c>
      <c r="C7">
        <f>IFERROR(POWER(NAV!B7/LOOKUP(EDATE(NAV!A7,-36),NAV!A:A,NAV!B:B),0.3333333333333333)-1,"")</f>
      </c>
      <c r="D7">
        <f>IFERROR(POWER(NAV!B7/LOOKUP(EDATE(NAV!A7,-60),NAV!A:A,NAV!B:B),0.2)-1,"")</f>
      </c>
      <c r="E7">
        <f>IFERROR(POWER(NAV!B7/LOOKUP(EDATE(NAV!A7,-120),NAV!A:A,NAV!B:B),0.1)-1,"")</f>
      </c>
      <c r="F7">
        <f>IFERROR(POWER(NAV!B7/LOOKUP(EDATE(NAV!A7,-180),NAV!A:A,NAV!B:B),0.06666666666666667)-1,"")</f>
      </c>
    </row>
    <row r="8">
      <c r="A8">
        <f>NAV!A8</f>
      </c>
      <c r="B8">
        <f>IFERROR(POWER(NAV!B8/LOOKUP(EDATE(NAV!A8,-12),NAV!A:A,NAV!B:B),1.0)-1,"")</f>
      </c>
      <c r="C8">
        <f>IFERROR(POWER(NAV!B8/LOOKUP(EDATE(NAV!A8,-36),NAV!A:A,NAV!B:B),0.3333333333333333)-1,"")</f>
      </c>
      <c r="D8">
        <f>IFERROR(POWER(NAV!B8/LOOKUP(EDATE(NAV!A8,-60),NAV!A:A,NAV!B:B),0.2)-1,"")</f>
      </c>
      <c r="E8">
        <f>IFERROR(POWER(NAV!B8/LOOKUP(EDATE(NAV!A8,-120),NAV!A:A,NAV!B:B),0.1)-1,"")</f>
      </c>
      <c r="F8">
        <f>IFERROR(POWER(NAV!B8/LOOKUP(EDATE(NAV!A8,-180),NAV!A:A,NAV!B:B),0.06666666666666667)-1,"")</f>
      </c>
    </row>
    <row r="9">
      <c r="A9">
        <f>NAV!A9</f>
      </c>
      <c r="B9">
        <f>IFERROR(POWER(NAV!B9/LOOKUP(EDATE(NAV!A9,-12),NAV!A:A,NAV!B:B),1.0)-1,"")</f>
      </c>
      <c r="C9">
        <f>IFERROR(POWER(NAV!B9/LOOKUP(EDATE(NAV!A9,-36),NAV!A:A,NAV!B:B),0.3333333333333333)-1,"")</f>
      </c>
      <c r="D9">
        <f>IFERROR(POWER(NAV!B9/LOOKUP(EDATE(NAV!A9,-60),NAV!A:A,NAV!B:B),0.2)-1,"")</f>
      </c>
      <c r="E9">
        <f>IFERROR(POWER(NAV!B9/LOOKUP(EDATE(NAV!A9,-120),NAV!A:A,NAV!B:B),0.1)-1,"")</f>
      </c>
      <c r="F9">
        <f>IFERROR(POWER(NAV!B9/LOOKUP(EDATE(NAV!A9,-180),NAV!A:A,NAV!B:B),0.06666666666666667)-1,"")</f>
      </c>
    </row>
    <row r="10">
      <c r="A10">
        <f>NAV!A10</f>
      </c>
      <c r="B10">
        <f>IFERROR(POWER(NAV!B10/LOOKUP(EDATE(NAV!A10,-12),NAV!A:A,NAV!B:B),1.0)-1,"")</f>
      </c>
      <c r="C10">
        <f>IFERROR(POWER(NAV!B10/LOOKUP(EDATE(NAV!A10,-36),NAV!A:A,NAV!B:B),0.3333333333333333)-1,"")</f>
      </c>
      <c r="D10">
        <f>IFERROR(POWER(NAV!B10/LOOKUP(EDATE(NAV!A10,-60),NAV!A:A,NAV!B:B),0.2)-1,"")</f>
      </c>
      <c r="E10">
        <f>IFERROR(POWER(NAV!B10/LOOKUP(EDATE(NAV!A10,-120),NAV!A:A,NAV!B:B),0.1)-1,"")</f>
      </c>
      <c r="F10">
        <f>IFERROR(POWER(NAV!B10/LOOKUP(EDATE(NAV!A10,-180),NAV!A:A,NAV!B:B),0.06666666666666667)-1,"")</f>
      </c>
    </row>
    <row r="11">
      <c r="A11">
        <f>NAV!A11</f>
      </c>
      <c r="B11">
        <f>IFERROR(POWER(NAV!B11/LOOKUP(EDATE(NAV!A11,-12),NAV!A:A,NAV!B:B),1.0)-1,"")</f>
      </c>
      <c r="C11">
        <f>IFERROR(POWER(NAV!B11/LOOKUP(EDATE(NAV!A11,-36),NAV!A:A,NAV!B:B),0.3333333333333333)-1,"")</f>
      </c>
      <c r="D11">
        <f>IFERROR(POWER(NAV!B11/LOOKUP(EDATE(NAV!A11,-60),NAV!A:A,NAV!B:B),0.2)-1,"")</f>
      </c>
      <c r="E11">
        <f>IFERROR(POWER(NAV!B11/LOOKUP(EDATE(NAV!A11,-120),NAV!A:A,NAV!B:B),0.1)-1,"")</f>
      </c>
      <c r="F11">
        <f>IFERROR(POWER(NAV!B11/LOOKUP(EDATE(NAV!A11,-180),NAV!A:A,NAV!B:B),0.06666666666666667)-1,"")</f>
      </c>
    </row>
    <row r="12">
      <c r="A12">
        <f>NAV!A12</f>
      </c>
      <c r="B12">
        <f>IFERROR(POWER(NAV!B12/LOOKUP(EDATE(NAV!A12,-12),NAV!A:A,NAV!B:B),1.0)-1,"")</f>
      </c>
      <c r="C12">
        <f>IFERROR(POWER(NAV!B12/LOOKUP(EDATE(NAV!A12,-36),NAV!A:A,NAV!B:B),0.3333333333333333)-1,"")</f>
      </c>
      <c r="D12">
        <f>IFERROR(POWER(NAV!B12/LOOKUP(EDATE(NAV!A12,-60),NAV!A:A,NAV!B:B),0.2)-1,"")</f>
      </c>
      <c r="E12">
        <f>IFERROR(POWER(NAV!B12/LOOKUP(EDATE(NAV!A12,-120),NAV!A:A,NAV!B:B),0.1)-1,"")</f>
      </c>
      <c r="F12">
        <f>IFERROR(POWER(NAV!B12/LOOKUP(EDATE(NAV!A12,-180),NAV!A:A,NAV!B:B),0.06666666666666667)-1,"")</f>
      </c>
    </row>
    <row r="13">
      <c r="A13">
        <f>NAV!A13</f>
      </c>
      <c r="B13">
        <f>IFERROR(POWER(NAV!B13/LOOKUP(EDATE(NAV!A13,-12),NAV!A:A,NAV!B:B),1.0)-1,"")</f>
      </c>
      <c r="C13">
        <f>IFERROR(POWER(NAV!B13/LOOKUP(EDATE(NAV!A13,-36),NAV!A:A,NAV!B:B),0.3333333333333333)-1,"")</f>
      </c>
      <c r="D13">
        <f>IFERROR(POWER(NAV!B13/LOOKUP(EDATE(NAV!A13,-60),NAV!A:A,NAV!B:B),0.2)-1,"")</f>
      </c>
      <c r="E13">
        <f>IFERROR(POWER(NAV!B13/LOOKUP(EDATE(NAV!A13,-120),NAV!A:A,NAV!B:B),0.1)-1,"")</f>
      </c>
      <c r="F13">
        <f>IFERROR(POWER(NAV!B13/LOOKUP(EDATE(NAV!A13,-180),NAV!A:A,NAV!B:B),0.06666666666666667)-1,"")</f>
      </c>
    </row>
    <row r="14">
      <c r="A14">
        <f>NAV!A14</f>
      </c>
      <c r="B14">
        <f>IFERROR(POWER(NAV!B14/LOOKUP(EDATE(NAV!A14,-12),NAV!A:A,NAV!B:B),1.0)-1,"")</f>
      </c>
      <c r="C14">
        <f>IFERROR(POWER(NAV!B14/LOOKUP(EDATE(NAV!A14,-36),NAV!A:A,NAV!B:B),0.3333333333333333)-1,"")</f>
      </c>
      <c r="D14">
        <f>IFERROR(POWER(NAV!B14/LOOKUP(EDATE(NAV!A14,-60),NAV!A:A,NAV!B:B),0.2)-1,"")</f>
      </c>
      <c r="E14">
        <f>IFERROR(POWER(NAV!B14/LOOKUP(EDATE(NAV!A14,-120),NAV!A:A,NAV!B:B),0.1)-1,"")</f>
      </c>
      <c r="F14">
        <f>IFERROR(POWER(NAV!B14/LOOKUP(EDATE(NAV!A14,-180),NAV!A:A,NAV!B:B),0.06666666666666667)-1,"")</f>
      </c>
    </row>
    <row r="15">
      <c r="A15">
        <f>NAV!A15</f>
      </c>
      <c r="B15">
        <f>IFERROR(POWER(NAV!B15/LOOKUP(EDATE(NAV!A15,-12),NAV!A:A,NAV!B:B),1.0)-1,"")</f>
      </c>
      <c r="C15">
        <f>IFERROR(POWER(NAV!B15/LOOKUP(EDATE(NAV!A15,-36),NAV!A:A,NAV!B:B),0.3333333333333333)-1,"")</f>
      </c>
      <c r="D15">
        <f>IFERROR(POWER(NAV!B15/LOOKUP(EDATE(NAV!A15,-60),NAV!A:A,NAV!B:B),0.2)-1,"")</f>
      </c>
      <c r="E15">
        <f>IFERROR(POWER(NAV!B15/LOOKUP(EDATE(NAV!A15,-120),NAV!A:A,NAV!B:B),0.1)-1,"")</f>
      </c>
      <c r="F15">
        <f>IFERROR(POWER(NAV!B15/LOOKUP(EDATE(NAV!A15,-180),NAV!A:A,NAV!B:B),0.06666666666666667)-1,"")</f>
      </c>
    </row>
    <row r="16">
      <c r="A16">
        <f>NAV!A16</f>
      </c>
      <c r="B16">
        <f>IFERROR(POWER(NAV!B16/LOOKUP(EDATE(NAV!A16,-12),NAV!A:A,NAV!B:B),1.0)-1,"")</f>
      </c>
      <c r="C16">
        <f>IFERROR(POWER(NAV!B16/LOOKUP(EDATE(NAV!A16,-36),NAV!A:A,NAV!B:B),0.3333333333333333)-1,"")</f>
      </c>
      <c r="D16">
        <f>IFERROR(POWER(NAV!B16/LOOKUP(EDATE(NAV!A16,-60),NAV!A:A,NAV!B:B),0.2)-1,"")</f>
      </c>
      <c r="E16">
        <f>IFERROR(POWER(NAV!B16/LOOKUP(EDATE(NAV!A16,-120),NAV!A:A,NAV!B:B),0.1)-1,"")</f>
      </c>
      <c r="F16">
        <f>IFERROR(POWER(NAV!B16/LOOKUP(EDATE(NAV!A16,-180),NAV!A:A,NAV!B:B),0.06666666666666667)-1,"")</f>
      </c>
    </row>
    <row r="17">
      <c r="A17">
        <f>NAV!A17</f>
      </c>
      <c r="B17">
        <f>IFERROR(POWER(NAV!B17/LOOKUP(EDATE(NAV!A17,-12),NAV!A:A,NAV!B:B),1.0)-1,"")</f>
      </c>
      <c r="C17">
        <f>IFERROR(POWER(NAV!B17/LOOKUP(EDATE(NAV!A17,-36),NAV!A:A,NAV!B:B),0.3333333333333333)-1,"")</f>
      </c>
      <c r="D17">
        <f>IFERROR(POWER(NAV!B17/LOOKUP(EDATE(NAV!A17,-60),NAV!A:A,NAV!B:B),0.2)-1,"")</f>
      </c>
      <c r="E17">
        <f>IFERROR(POWER(NAV!B17/LOOKUP(EDATE(NAV!A17,-120),NAV!A:A,NAV!B:B),0.1)-1,"")</f>
      </c>
      <c r="F17">
        <f>IFERROR(POWER(NAV!B17/LOOKUP(EDATE(NAV!A17,-180),NAV!A:A,NAV!B:B),0.06666666666666667)-1,"")</f>
      </c>
    </row>
    <row r="18">
      <c r="A18">
        <f>NAV!A18</f>
      </c>
      <c r="B18">
        <f>IFERROR(POWER(NAV!B18/LOOKUP(EDATE(NAV!A18,-12),NAV!A:A,NAV!B:B),1.0)-1,"")</f>
      </c>
      <c r="C18">
        <f>IFERROR(POWER(NAV!B18/LOOKUP(EDATE(NAV!A18,-36),NAV!A:A,NAV!B:B),0.3333333333333333)-1,"")</f>
      </c>
      <c r="D18">
        <f>IFERROR(POWER(NAV!B18/LOOKUP(EDATE(NAV!A18,-60),NAV!A:A,NAV!B:B),0.2)-1,"")</f>
      </c>
      <c r="E18">
        <f>IFERROR(POWER(NAV!B18/LOOKUP(EDATE(NAV!A18,-120),NAV!A:A,NAV!B:B),0.1)-1,"")</f>
      </c>
      <c r="F18">
        <f>IFERROR(POWER(NAV!B18/LOOKUP(EDATE(NAV!A18,-180),NAV!A:A,NAV!B:B),0.06666666666666667)-1,"")</f>
      </c>
    </row>
    <row r="19">
      <c r="A19">
        <f>NAV!A19</f>
      </c>
      <c r="B19">
        <f>IFERROR(POWER(NAV!B19/LOOKUP(EDATE(NAV!A19,-12),NAV!A:A,NAV!B:B),1.0)-1,"")</f>
      </c>
      <c r="C19">
        <f>IFERROR(POWER(NAV!B19/LOOKUP(EDATE(NAV!A19,-36),NAV!A:A,NAV!B:B),0.3333333333333333)-1,"")</f>
      </c>
      <c r="D19">
        <f>IFERROR(POWER(NAV!B19/LOOKUP(EDATE(NAV!A19,-60),NAV!A:A,NAV!B:B),0.2)-1,"")</f>
      </c>
      <c r="E19">
        <f>IFERROR(POWER(NAV!B19/LOOKUP(EDATE(NAV!A19,-120),NAV!A:A,NAV!B:B),0.1)-1,"")</f>
      </c>
      <c r="F19">
        <f>IFERROR(POWER(NAV!B19/LOOKUP(EDATE(NAV!A19,-180),NAV!A:A,NAV!B:B),0.06666666666666667)-1,"")</f>
      </c>
    </row>
    <row r="20">
      <c r="A20">
        <f>NAV!A20</f>
      </c>
      <c r="B20">
        <f>IFERROR(POWER(NAV!B20/LOOKUP(EDATE(NAV!A20,-12),NAV!A:A,NAV!B:B),1.0)-1,"")</f>
      </c>
      <c r="C20">
        <f>IFERROR(POWER(NAV!B20/LOOKUP(EDATE(NAV!A20,-36),NAV!A:A,NAV!B:B),0.3333333333333333)-1,"")</f>
      </c>
      <c r="D20">
        <f>IFERROR(POWER(NAV!B20/LOOKUP(EDATE(NAV!A20,-60),NAV!A:A,NAV!B:B),0.2)-1,"")</f>
      </c>
      <c r="E20">
        <f>IFERROR(POWER(NAV!B20/LOOKUP(EDATE(NAV!A20,-120),NAV!A:A,NAV!B:B),0.1)-1,"")</f>
      </c>
      <c r="F20">
        <f>IFERROR(POWER(NAV!B20/LOOKUP(EDATE(NAV!A20,-180),NAV!A:A,NAV!B:B),0.06666666666666667)-1,"")</f>
      </c>
    </row>
    <row r="21">
      <c r="A21">
        <f>NAV!A21</f>
      </c>
      <c r="B21">
        <f>IFERROR(POWER(NAV!B21/LOOKUP(EDATE(NAV!A21,-12),NAV!A:A,NAV!B:B),1.0)-1,"")</f>
      </c>
      <c r="C21">
        <f>IFERROR(POWER(NAV!B21/LOOKUP(EDATE(NAV!A21,-36),NAV!A:A,NAV!B:B),0.3333333333333333)-1,"")</f>
      </c>
      <c r="D21">
        <f>IFERROR(POWER(NAV!B21/LOOKUP(EDATE(NAV!A21,-60),NAV!A:A,NAV!B:B),0.2)-1,"")</f>
      </c>
      <c r="E21">
        <f>IFERROR(POWER(NAV!B21/LOOKUP(EDATE(NAV!A21,-120),NAV!A:A,NAV!B:B),0.1)-1,"")</f>
      </c>
      <c r="F21">
        <f>IFERROR(POWER(NAV!B21/LOOKUP(EDATE(NAV!A21,-180),NAV!A:A,NAV!B:B),0.06666666666666667)-1,"")</f>
      </c>
    </row>
    <row r="22">
      <c r="A22">
        <f>NAV!A22</f>
      </c>
      <c r="B22">
        <f>IFERROR(POWER(NAV!B22/LOOKUP(EDATE(NAV!A22,-12),NAV!A:A,NAV!B:B),1.0)-1,"")</f>
      </c>
      <c r="C22">
        <f>IFERROR(POWER(NAV!B22/LOOKUP(EDATE(NAV!A22,-36),NAV!A:A,NAV!B:B),0.3333333333333333)-1,"")</f>
      </c>
      <c r="D22">
        <f>IFERROR(POWER(NAV!B22/LOOKUP(EDATE(NAV!A22,-60),NAV!A:A,NAV!B:B),0.2)-1,"")</f>
      </c>
      <c r="E22">
        <f>IFERROR(POWER(NAV!B22/LOOKUP(EDATE(NAV!A22,-120),NAV!A:A,NAV!B:B),0.1)-1,"")</f>
      </c>
      <c r="F22">
        <f>IFERROR(POWER(NAV!B22/LOOKUP(EDATE(NAV!A22,-180),NAV!A:A,NAV!B:B),0.06666666666666667)-1,"")</f>
      </c>
    </row>
    <row r="23">
      <c r="A23">
        <f>NAV!A23</f>
      </c>
      <c r="B23">
        <f>IFERROR(POWER(NAV!B23/LOOKUP(EDATE(NAV!A23,-12),NAV!A:A,NAV!B:B),1.0)-1,"")</f>
      </c>
      <c r="C23">
        <f>IFERROR(POWER(NAV!B23/LOOKUP(EDATE(NAV!A23,-36),NAV!A:A,NAV!B:B),0.3333333333333333)-1,"")</f>
      </c>
      <c r="D23">
        <f>IFERROR(POWER(NAV!B23/LOOKUP(EDATE(NAV!A23,-60),NAV!A:A,NAV!B:B),0.2)-1,"")</f>
      </c>
      <c r="E23">
        <f>IFERROR(POWER(NAV!B23/LOOKUP(EDATE(NAV!A23,-120),NAV!A:A,NAV!B:B),0.1)-1,"")</f>
      </c>
      <c r="F23">
        <f>IFERROR(POWER(NAV!B23/LOOKUP(EDATE(NAV!A23,-180),NAV!A:A,NAV!B:B),0.06666666666666667)-1,"")</f>
      </c>
    </row>
    <row r="24">
      <c r="A24">
        <f>NAV!A24</f>
      </c>
      <c r="B24">
        <f>IFERROR(POWER(NAV!B24/LOOKUP(EDATE(NAV!A24,-12),NAV!A:A,NAV!B:B),1.0)-1,"")</f>
      </c>
      <c r="C24">
        <f>IFERROR(POWER(NAV!B24/LOOKUP(EDATE(NAV!A24,-36),NAV!A:A,NAV!B:B),0.3333333333333333)-1,"")</f>
      </c>
      <c r="D24">
        <f>IFERROR(POWER(NAV!B24/LOOKUP(EDATE(NAV!A24,-60),NAV!A:A,NAV!B:B),0.2)-1,"")</f>
      </c>
      <c r="E24">
        <f>IFERROR(POWER(NAV!B24/LOOKUP(EDATE(NAV!A24,-120),NAV!A:A,NAV!B:B),0.1)-1,"")</f>
      </c>
      <c r="F24">
        <f>IFERROR(POWER(NAV!B24/LOOKUP(EDATE(NAV!A24,-180),NAV!A:A,NAV!B:B),0.06666666666666667)-1,"")</f>
      </c>
    </row>
    <row r="25">
      <c r="A25">
        <f>NAV!A25</f>
      </c>
      <c r="B25">
        <f>IFERROR(POWER(NAV!B25/LOOKUP(EDATE(NAV!A25,-12),NAV!A:A,NAV!B:B),1.0)-1,"")</f>
      </c>
      <c r="C25">
        <f>IFERROR(POWER(NAV!B25/LOOKUP(EDATE(NAV!A25,-36),NAV!A:A,NAV!B:B),0.3333333333333333)-1,"")</f>
      </c>
      <c r="D25">
        <f>IFERROR(POWER(NAV!B25/LOOKUP(EDATE(NAV!A25,-60),NAV!A:A,NAV!B:B),0.2)-1,"")</f>
      </c>
      <c r="E25">
        <f>IFERROR(POWER(NAV!B25/LOOKUP(EDATE(NAV!A25,-120),NAV!A:A,NAV!B:B),0.1)-1,"")</f>
      </c>
      <c r="F25">
        <f>IFERROR(POWER(NAV!B25/LOOKUP(EDATE(NAV!A25,-180),NAV!A:A,NAV!B:B),0.06666666666666667)-1,"")</f>
      </c>
    </row>
    <row r="26">
      <c r="A26">
        <f>NAV!A26</f>
      </c>
      <c r="B26">
        <f>IFERROR(POWER(NAV!B26/LOOKUP(EDATE(NAV!A26,-12),NAV!A:A,NAV!B:B),1.0)-1,"")</f>
      </c>
      <c r="C26">
        <f>IFERROR(POWER(NAV!B26/LOOKUP(EDATE(NAV!A26,-36),NAV!A:A,NAV!B:B),0.3333333333333333)-1,"")</f>
      </c>
      <c r="D26">
        <f>IFERROR(POWER(NAV!B26/LOOKUP(EDATE(NAV!A26,-60),NAV!A:A,NAV!B:B),0.2)-1,"")</f>
      </c>
      <c r="E26">
        <f>IFERROR(POWER(NAV!B26/LOOKUP(EDATE(NAV!A26,-120),NAV!A:A,NAV!B:B),0.1)-1,"")</f>
      </c>
      <c r="F26">
        <f>IFERROR(POWER(NAV!B26/LOOKUP(EDATE(NAV!A26,-180),NAV!A:A,NAV!B:B),0.06666666666666667)-1,"")</f>
      </c>
    </row>
    <row r="27">
      <c r="A27">
        <f>NAV!A27</f>
      </c>
      <c r="B27">
        <f>IFERROR(POWER(NAV!B27/LOOKUP(EDATE(NAV!A27,-12),NAV!A:A,NAV!B:B),1.0)-1,"")</f>
      </c>
      <c r="C27">
        <f>IFERROR(POWER(NAV!B27/LOOKUP(EDATE(NAV!A27,-36),NAV!A:A,NAV!B:B),0.3333333333333333)-1,"")</f>
      </c>
      <c r="D27">
        <f>IFERROR(POWER(NAV!B27/LOOKUP(EDATE(NAV!A27,-60),NAV!A:A,NAV!B:B),0.2)-1,"")</f>
      </c>
      <c r="E27">
        <f>IFERROR(POWER(NAV!B27/LOOKUP(EDATE(NAV!A27,-120),NAV!A:A,NAV!B:B),0.1)-1,"")</f>
      </c>
      <c r="F27">
        <f>IFERROR(POWER(NAV!B27/LOOKUP(EDATE(NAV!A27,-180),NAV!A:A,NAV!B:B),0.06666666666666667)-1,"")</f>
      </c>
    </row>
    <row r="28">
      <c r="A28">
        <f>NAV!A28</f>
      </c>
      <c r="B28">
        <f>IFERROR(POWER(NAV!B28/LOOKUP(EDATE(NAV!A28,-12),NAV!A:A,NAV!B:B),1.0)-1,"")</f>
      </c>
      <c r="C28">
        <f>IFERROR(POWER(NAV!B28/LOOKUP(EDATE(NAV!A28,-36),NAV!A:A,NAV!B:B),0.3333333333333333)-1,"")</f>
      </c>
      <c r="D28">
        <f>IFERROR(POWER(NAV!B28/LOOKUP(EDATE(NAV!A28,-60),NAV!A:A,NAV!B:B),0.2)-1,"")</f>
      </c>
      <c r="E28">
        <f>IFERROR(POWER(NAV!B28/LOOKUP(EDATE(NAV!A28,-120),NAV!A:A,NAV!B:B),0.1)-1,"")</f>
      </c>
      <c r="F28">
        <f>IFERROR(POWER(NAV!B28/LOOKUP(EDATE(NAV!A28,-180),NAV!A:A,NAV!B:B),0.06666666666666667)-1,"")</f>
      </c>
    </row>
    <row r="29">
      <c r="A29">
        <f>NAV!A29</f>
      </c>
      <c r="B29">
        <f>IFERROR(POWER(NAV!B29/LOOKUP(EDATE(NAV!A29,-12),NAV!A:A,NAV!B:B),1.0)-1,"")</f>
      </c>
      <c r="C29">
        <f>IFERROR(POWER(NAV!B29/LOOKUP(EDATE(NAV!A29,-36),NAV!A:A,NAV!B:B),0.3333333333333333)-1,"")</f>
      </c>
      <c r="D29">
        <f>IFERROR(POWER(NAV!B29/LOOKUP(EDATE(NAV!A29,-60),NAV!A:A,NAV!B:B),0.2)-1,"")</f>
      </c>
      <c r="E29">
        <f>IFERROR(POWER(NAV!B29/LOOKUP(EDATE(NAV!A29,-120),NAV!A:A,NAV!B:B),0.1)-1,"")</f>
      </c>
      <c r="F29">
        <f>IFERROR(POWER(NAV!B29/LOOKUP(EDATE(NAV!A29,-180),NAV!A:A,NAV!B:B),0.06666666666666667)-1,"")</f>
      </c>
    </row>
    <row r="30">
      <c r="A30">
        <f>NAV!A30</f>
      </c>
      <c r="B30">
        <f>IFERROR(POWER(NAV!B30/LOOKUP(EDATE(NAV!A30,-12),NAV!A:A,NAV!B:B),1.0)-1,"")</f>
      </c>
      <c r="C30">
        <f>IFERROR(POWER(NAV!B30/LOOKUP(EDATE(NAV!A30,-36),NAV!A:A,NAV!B:B),0.3333333333333333)-1,"")</f>
      </c>
      <c r="D30">
        <f>IFERROR(POWER(NAV!B30/LOOKUP(EDATE(NAV!A30,-60),NAV!A:A,NAV!B:B),0.2)-1,"")</f>
      </c>
      <c r="E30">
        <f>IFERROR(POWER(NAV!B30/LOOKUP(EDATE(NAV!A30,-120),NAV!A:A,NAV!B:B),0.1)-1,"")</f>
      </c>
      <c r="F30">
        <f>IFERROR(POWER(NAV!B30/LOOKUP(EDATE(NAV!A30,-180),NAV!A:A,NAV!B:B),0.06666666666666667)-1,"")</f>
      </c>
    </row>
    <row r="31">
      <c r="A31">
        <f>NAV!A31</f>
      </c>
      <c r="B31">
        <f>IFERROR(POWER(NAV!B31/LOOKUP(EDATE(NAV!A31,-12),NAV!A:A,NAV!B:B),1.0)-1,"")</f>
      </c>
      <c r="C31">
        <f>IFERROR(POWER(NAV!B31/LOOKUP(EDATE(NAV!A31,-36),NAV!A:A,NAV!B:B),0.3333333333333333)-1,"")</f>
      </c>
      <c r="D31">
        <f>IFERROR(POWER(NAV!B31/LOOKUP(EDATE(NAV!A31,-60),NAV!A:A,NAV!B:B),0.2)-1,"")</f>
      </c>
      <c r="E31">
        <f>IFERROR(POWER(NAV!B31/LOOKUP(EDATE(NAV!A31,-120),NAV!A:A,NAV!B:B),0.1)-1,"")</f>
      </c>
      <c r="F31">
        <f>IFERROR(POWER(NAV!B31/LOOKUP(EDATE(NAV!A31,-180),NAV!A:A,NAV!B:B),0.06666666666666667)-1,"")</f>
      </c>
    </row>
    <row r="32">
      <c r="A32">
        <f>NAV!A32</f>
      </c>
      <c r="B32">
        <f>IFERROR(POWER(NAV!B32/LOOKUP(EDATE(NAV!A32,-12),NAV!A:A,NAV!B:B),1.0)-1,"")</f>
      </c>
      <c r="C32">
        <f>IFERROR(POWER(NAV!B32/LOOKUP(EDATE(NAV!A32,-36),NAV!A:A,NAV!B:B),0.3333333333333333)-1,"")</f>
      </c>
      <c r="D32">
        <f>IFERROR(POWER(NAV!B32/LOOKUP(EDATE(NAV!A32,-60),NAV!A:A,NAV!B:B),0.2)-1,"")</f>
      </c>
      <c r="E32">
        <f>IFERROR(POWER(NAV!B32/LOOKUP(EDATE(NAV!A32,-120),NAV!A:A,NAV!B:B),0.1)-1,"")</f>
      </c>
      <c r="F32">
        <f>IFERROR(POWER(NAV!B32/LOOKUP(EDATE(NAV!A32,-180),NAV!A:A,NAV!B:B),0.06666666666666667)-1,"")</f>
      </c>
    </row>
    <row r="33">
      <c r="A33">
        <f>NAV!A33</f>
      </c>
      <c r="B33">
        <f>IFERROR(POWER(NAV!B33/LOOKUP(EDATE(NAV!A33,-12),NAV!A:A,NAV!B:B),1.0)-1,"")</f>
      </c>
      <c r="C33">
        <f>IFERROR(POWER(NAV!B33/LOOKUP(EDATE(NAV!A33,-36),NAV!A:A,NAV!B:B),0.3333333333333333)-1,"")</f>
      </c>
      <c r="D33">
        <f>IFERROR(POWER(NAV!B33/LOOKUP(EDATE(NAV!A33,-60),NAV!A:A,NAV!B:B),0.2)-1,"")</f>
      </c>
      <c r="E33">
        <f>IFERROR(POWER(NAV!B33/LOOKUP(EDATE(NAV!A33,-120),NAV!A:A,NAV!B:B),0.1)-1,"")</f>
      </c>
      <c r="F33">
        <f>IFERROR(POWER(NAV!B33/LOOKUP(EDATE(NAV!A33,-180),NAV!A:A,NAV!B:B),0.06666666666666667)-1,"")</f>
      </c>
    </row>
    <row r="34">
      <c r="A34">
        <f>NAV!A34</f>
      </c>
      <c r="B34">
        <f>IFERROR(POWER(NAV!B34/LOOKUP(EDATE(NAV!A34,-12),NAV!A:A,NAV!B:B),1.0)-1,"")</f>
      </c>
      <c r="C34">
        <f>IFERROR(POWER(NAV!B34/LOOKUP(EDATE(NAV!A34,-36),NAV!A:A,NAV!B:B),0.3333333333333333)-1,"")</f>
      </c>
      <c r="D34">
        <f>IFERROR(POWER(NAV!B34/LOOKUP(EDATE(NAV!A34,-60),NAV!A:A,NAV!B:B),0.2)-1,"")</f>
      </c>
      <c r="E34">
        <f>IFERROR(POWER(NAV!B34/LOOKUP(EDATE(NAV!A34,-120),NAV!A:A,NAV!B:B),0.1)-1,"")</f>
      </c>
      <c r="F34">
        <f>IFERROR(POWER(NAV!B34/LOOKUP(EDATE(NAV!A34,-180),NAV!A:A,NAV!B:B),0.06666666666666667)-1,"")</f>
      </c>
    </row>
    <row r="35">
      <c r="A35">
        <f>NAV!A35</f>
      </c>
      <c r="B35">
        <f>IFERROR(POWER(NAV!B35/LOOKUP(EDATE(NAV!A35,-12),NAV!A:A,NAV!B:B),1.0)-1,"")</f>
      </c>
      <c r="C35">
        <f>IFERROR(POWER(NAV!B35/LOOKUP(EDATE(NAV!A35,-36),NAV!A:A,NAV!B:B),0.3333333333333333)-1,"")</f>
      </c>
      <c r="D35">
        <f>IFERROR(POWER(NAV!B35/LOOKUP(EDATE(NAV!A35,-60),NAV!A:A,NAV!B:B),0.2)-1,"")</f>
      </c>
      <c r="E35">
        <f>IFERROR(POWER(NAV!B35/LOOKUP(EDATE(NAV!A35,-120),NAV!A:A,NAV!B:B),0.1)-1,"")</f>
      </c>
      <c r="F35">
        <f>IFERROR(POWER(NAV!B35/LOOKUP(EDATE(NAV!A35,-180),NAV!A:A,NAV!B:B),0.06666666666666667)-1,"")</f>
      </c>
    </row>
    <row r="36">
      <c r="A36">
        <f>NAV!A36</f>
      </c>
      <c r="B36">
        <f>IFERROR(POWER(NAV!B36/LOOKUP(EDATE(NAV!A36,-12),NAV!A:A,NAV!B:B),1.0)-1,"")</f>
      </c>
      <c r="C36">
        <f>IFERROR(POWER(NAV!B36/LOOKUP(EDATE(NAV!A36,-36),NAV!A:A,NAV!B:B),0.3333333333333333)-1,"")</f>
      </c>
      <c r="D36">
        <f>IFERROR(POWER(NAV!B36/LOOKUP(EDATE(NAV!A36,-60),NAV!A:A,NAV!B:B),0.2)-1,"")</f>
      </c>
      <c r="E36">
        <f>IFERROR(POWER(NAV!B36/LOOKUP(EDATE(NAV!A36,-120),NAV!A:A,NAV!B:B),0.1)-1,"")</f>
      </c>
      <c r="F36">
        <f>IFERROR(POWER(NAV!B36/LOOKUP(EDATE(NAV!A36,-180),NAV!A:A,NAV!B:B),0.06666666666666667)-1,"")</f>
      </c>
    </row>
    <row r="37">
      <c r="A37">
        <f>NAV!A37</f>
      </c>
      <c r="B37">
        <f>IFERROR(POWER(NAV!B37/LOOKUP(EDATE(NAV!A37,-12),NAV!A:A,NAV!B:B),1.0)-1,"")</f>
      </c>
      <c r="C37">
        <f>IFERROR(POWER(NAV!B37/LOOKUP(EDATE(NAV!A37,-36),NAV!A:A,NAV!B:B),0.3333333333333333)-1,"")</f>
      </c>
      <c r="D37">
        <f>IFERROR(POWER(NAV!B37/LOOKUP(EDATE(NAV!A37,-60),NAV!A:A,NAV!B:B),0.2)-1,"")</f>
      </c>
      <c r="E37">
        <f>IFERROR(POWER(NAV!B37/LOOKUP(EDATE(NAV!A37,-120),NAV!A:A,NAV!B:B),0.1)-1,"")</f>
      </c>
      <c r="F37">
        <f>IFERROR(POWER(NAV!B37/LOOKUP(EDATE(NAV!A37,-180),NAV!A:A,NAV!B:B),0.06666666666666667)-1,"")</f>
      </c>
    </row>
    <row r="38">
      <c r="A38">
        <f>NAV!A38</f>
      </c>
      <c r="B38">
        <f>IFERROR(POWER(NAV!B38/LOOKUP(EDATE(NAV!A38,-12),NAV!A:A,NAV!B:B),1.0)-1,"")</f>
      </c>
      <c r="C38">
        <f>IFERROR(POWER(NAV!B38/LOOKUP(EDATE(NAV!A38,-36),NAV!A:A,NAV!B:B),0.3333333333333333)-1,"")</f>
      </c>
      <c r="D38">
        <f>IFERROR(POWER(NAV!B38/LOOKUP(EDATE(NAV!A38,-60),NAV!A:A,NAV!B:B),0.2)-1,"")</f>
      </c>
      <c r="E38">
        <f>IFERROR(POWER(NAV!B38/LOOKUP(EDATE(NAV!A38,-120),NAV!A:A,NAV!B:B),0.1)-1,"")</f>
      </c>
      <c r="F38">
        <f>IFERROR(POWER(NAV!B38/LOOKUP(EDATE(NAV!A38,-180),NAV!A:A,NAV!B:B),0.06666666666666667)-1,"")</f>
      </c>
    </row>
    <row r="39">
      <c r="A39">
        <f>NAV!A39</f>
      </c>
      <c r="B39">
        <f>IFERROR(POWER(NAV!B39/LOOKUP(EDATE(NAV!A39,-12),NAV!A:A,NAV!B:B),1.0)-1,"")</f>
      </c>
      <c r="C39">
        <f>IFERROR(POWER(NAV!B39/LOOKUP(EDATE(NAV!A39,-36),NAV!A:A,NAV!B:B),0.3333333333333333)-1,"")</f>
      </c>
      <c r="D39">
        <f>IFERROR(POWER(NAV!B39/LOOKUP(EDATE(NAV!A39,-60),NAV!A:A,NAV!B:B),0.2)-1,"")</f>
      </c>
      <c r="E39">
        <f>IFERROR(POWER(NAV!B39/LOOKUP(EDATE(NAV!A39,-120),NAV!A:A,NAV!B:B),0.1)-1,"")</f>
      </c>
      <c r="F39">
        <f>IFERROR(POWER(NAV!B39/LOOKUP(EDATE(NAV!A39,-180),NAV!A:A,NAV!B:B),0.06666666666666667)-1,"")</f>
      </c>
    </row>
    <row r="40">
      <c r="A40">
        <f>NAV!A40</f>
      </c>
      <c r="B40">
        <f>IFERROR(POWER(NAV!B40/LOOKUP(EDATE(NAV!A40,-12),NAV!A:A,NAV!B:B),1.0)-1,"")</f>
      </c>
      <c r="C40">
        <f>IFERROR(POWER(NAV!B40/LOOKUP(EDATE(NAV!A40,-36),NAV!A:A,NAV!B:B),0.3333333333333333)-1,"")</f>
      </c>
      <c r="D40">
        <f>IFERROR(POWER(NAV!B40/LOOKUP(EDATE(NAV!A40,-60),NAV!A:A,NAV!B:B),0.2)-1,"")</f>
      </c>
      <c r="E40">
        <f>IFERROR(POWER(NAV!B40/LOOKUP(EDATE(NAV!A40,-120),NAV!A:A,NAV!B:B),0.1)-1,"")</f>
      </c>
      <c r="F40">
        <f>IFERROR(POWER(NAV!B40/LOOKUP(EDATE(NAV!A40,-180),NAV!A:A,NAV!B:B),0.06666666666666667)-1,"")</f>
      </c>
    </row>
    <row r="41">
      <c r="A41">
        <f>NAV!A41</f>
      </c>
      <c r="B41">
        <f>IFERROR(POWER(NAV!B41/LOOKUP(EDATE(NAV!A41,-12),NAV!A:A,NAV!B:B),1.0)-1,"")</f>
      </c>
      <c r="C41">
        <f>IFERROR(POWER(NAV!B41/LOOKUP(EDATE(NAV!A41,-36),NAV!A:A,NAV!B:B),0.3333333333333333)-1,"")</f>
      </c>
      <c r="D41">
        <f>IFERROR(POWER(NAV!B41/LOOKUP(EDATE(NAV!A41,-60),NAV!A:A,NAV!B:B),0.2)-1,"")</f>
      </c>
      <c r="E41">
        <f>IFERROR(POWER(NAV!B41/LOOKUP(EDATE(NAV!A41,-120),NAV!A:A,NAV!B:B),0.1)-1,"")</f>
      </c>
      <c r="F41">
        <f>IFERROR(POWER(NAV!B41/LOOKUP(EDATE(NAV!A41,-180),NAV!A:A,NAV!B:B),0.06666666666666667)-1,"")</f>
      </c>
    </row>
    <row r="42">
      <c r="A42">
        <f>NAV!A42</f>
      </c>
      <c r="B42">
        <f>IFERROR(POWER(NAV!B42/LOOKUP(EDATE(NAV!A42,-12),NAV!A:A,NAV!B:B),1.0)-1,"")</f>
      </c>
      <c r="C42">
        <f>IFERROR(POWER(NAV!B42/LOOKUP(EDATE(NAV!A42,-36),NAV!A:A,NAV!B:B),0.3333333333333333)-1,"")</f>
      </c>
      <c r="D42">
        <f>IFERROR(POWER(NAV!B42/LOOKUP(EDATE(NAV!A42,-60),NAV!A:A,NAV!B:B),0.2)-1,"")</f>
      </c>
      <c r="E42">
        <f>IFERROR(POWER(NAV!B42/LOOKUP(EDATE(NAV!A42,-120),NAV!A:A,NAV!B:B),0.1)-1,"")</f>
      </c>
      <c r="F42">
        <f>IFERROR(POWER(NAV!B42/LOOKUP(EDATE(NAV!A42,-180),NAV!A:A,NAV!B:B),0.06666666666666667)-1,"")</f>
      </c>
    </row>
    <row r="43">
      <c r="A43">
        <f>NAV!A43</f>
      </c>
      <c r="B43">
        <f>IFERROR(POWER(NAV!B43/LOOKUP(EDATE(NAV!A43,-12),NAV!A:A,NAV!B:B),1.0)-1,"")</f>
      </c>
      <c r="C43">
        <f>IFERROR(POWER(NAV!B43/LOOKUP(EDATE(NAV!A43,-36),NAV!A:A,NAV!B:B),0.3333333333333333)-1,"")</f>
      </c>
      <c r="D43">
        <f>IFERROR(POWER(NAV!B43/LOOKUP(EDATE(NAV!A43,-60),NAV!A:A,NAV!B:B),0.2)-1,"")</f>
      </c>
      <c r="E43">
        <f>IFERROR(POWER(NAV!B43/LOOKUP(EDATE(NAV!A43,-120),NAV!A:A,NAV!B:B),0.1)-1,"")</f>
      </c>
      <c r="F43">
        <f>IFERROR(POWER(NAV!B43/LOOKUP(EDATE(NAV!A43,-180),NAV!A:A,NAV!B:B),0.06666666666666667)-1,"")</f>
      </c>
    </row>
    <row r="44">
      <c r="A44">
        <f>NAV!A44</f>
      </c>
      <c r="B44">
        <f>IFERROR(POWER(NAV!B44/LOOKUP(EDATE(NAV!A44,-12),NAV!A:A,NAV!B:B),1.0)-1,"")</f>
      </c>
      <c r="C44">
        <f>IFERROR(POWER(NAV!B44/LOOKUP(EDATE(NAV!A44,-36),NAV!A:A,NAV!B:B),0.3333333333333333)-1,"")</f>
      </c>
      <c r="D44">
        <f>IFERROR(POWER(NAV!B44/LOOKUP(EDATE(NAV!A44,-60),NAV!A:A,NAV!B:B),0.2)-1,"")</f>
      </c>
      <c r="E44">
        <f>IFERROR(POWER(NAV!B44/LOOKUP(EDATE(NAV!A44,-120),NAV!A:A,NAV!B:B),0.1)-1,"")</f>
      </c>
      <c r="F44">
        <f>IFERROR(POWER(NAV!B44/LOOKUP(EDATE(NAV!A44,-180),NAV!A:A,NAV!B:B),0.06666666666666667)-1,"")</f>
      </c>
    </row>
    <row r="45">
      <c r="A45">
        <f>NAV!A45</f>
      </c>
      <c r="B45">
        <f>IFERROR(POWER(NAV!B45/LOOKUP(EDATE(NAV!A45,-12),NAV!A:A,NAV!B:B),1.0)-1,"")</f>
      </c>
      <c r="C45">
        <f>IFERROR(POWER(NAV!B45/LOOKUP(EDATE(NAV!A45,-36),NAV!A:A,NAV!B:B),0.3333333333333333)-1,"")</f>
      </c>
      <c r="D45">
        <f>IFERROR(POWER(NAV!B45/LOOKUP(EDATE(NAV!A45,-60),NAV!A:A,NAV!B:B),0.2)-1,"")</f>
      </c>
      <c r="E45">
        <f>IFERROR(POWER(NAV!B45/LOOKUP(EDATE(NAV!A45,-120),NAV!A:A,NAV!B:B),0.1)-1,"")</f>
      </c>
      <c r="F45">
        <f>IFERROR(POWER(NAV!B45/LOOKUP(EDATE(NAV!A45,-180),NAV!A:A,NAV!B:B),0.06666666666666667)-1,"")</f>
      </c>
    </row>
    <row r="46">
      <c r="A46">
        <f>NAV!A46</f>
      </c>
      <c r="B46">
        <f>IFERROR(POWER(NAV!B46/LOOKUP(EDATE(NAV!A46,-12),NAV!A:A,NAV!B:B),1.0)-1,"")</f>
      </c>
      <c r="C46">
        <f>IFERROR(POWER(NAV!B46/LOOKUP(EDATE(NAV!A46,-36),NAV!A:A,NAV!B:B),0.3333333333333333)-1,"")</f>
      </c>
      <c r="D46">
        <f>IFERROR(POWER(NAV!B46/LOOKUP(EDATE(NAV!A46,-60),NAV!A:A,NAV!B:B),0.2)-1,"")</f>
      </c>
      <c r="E46">
        <f>IFERROR(POWER(NAV!B46/LOOKUP(EDATE(NAV!A46,-120),NAV!A:A,NAV!B:B),0.1)-1,"")</f>
      </c>
      <c r="F46">
        <f>IFERROR(POWER(NAV!B46/LOOKUP(EDATE(NAV!A46,-180),NAV!A:A,NAV!B:B),0.06666666666666667)-1,"")</f>
      </c>
    </row>
    <row r="47">
      <c r="A47">
        <f>NAV!A47</f>
      </c>
      <c r="B47">
        <f>IFERROR(POWER(NAV!B47/LOOKUP(EDATE(NAV!A47,-12),NAV!A:A,NAV!B:B),1.0)-1,"")</f>
      </c>
      <c r="C47">
        <f>IFERROR(POWER(NAV!B47/LOOKUP(EDATE(NAV!A47,-36),NAV!A:A,NAV!B:B),0.3333333333333333)-1,"")</f>
      </c>
      <c r="D47">
        <f>IFERROR(POWER(NAV!B47/LOOKUP(EDATE(NAV!A47,-60),NAV!A:A,NAV!B:B),0.2)-1,"")</f>
      </c>
      <c r="E47">
        <f>IFERROR(POWER(NAV!B47/LOOKUP(EDATE(NAV!A47,-120),NAV!A:A,NAV!B:B),0.1)-1,"")</f>
      </c>
      <c r="F47">
        <f>IFERROR(POWER(NAV!B47/LOOKUP(EDATE(NAV!A47,-180),NAV!A:A,NAV!B:B),0.06666666666666667)-1,"")</f>
      </c>
    </row>
    <row r="48">
      <c r="A48">
        <f>NAV!A48</f>
      </c>
      <c r="B48">
        <f>IFERROR(POWER(NAV!B48/LOOKUP(EDATE(NAV!A48,-12),NAV!A:A,NAV!B:B),1.0)-1,"")</f>
      </c>
      <c r="C48">
        <f>IFERROR(POWER(NAV!B48/LOOKUP(EDATE(NAV!A48,-36),NAV!A:A,NAV!B:B),0.3333333333333333)-1,"")</f>
      </c>
      <c r="D48">
        <f>IFERROR(POWER(NAV!B48/LOOKUP(EDATE(NAV!A48,-60),NAV!A:A,NAV!B:B),0.2)-1,"")</f>
      </c>
      <c r="E48">
        <f>IFERROR(POWER(NAV!B48/LOOKUP(EDATE(NAV!A48,-120),NAV!A:A,NAV!B:B),0.1)-1,"")</f>
      </c>
      <c r="F48">
        <f>IFERROR(POWER(NAV!B48/LOOKUP(EDATE(NAV!A48,-180),NAV!A:A,NAV!B:B),0.06666666666666667)-1,"")</f>
      </c>
    </row>
    <row r="49">
      <c r="A49">
        <f>NAV!A49</f>
      </c>
      <c r="B49">
        <f>IFERROR(POWER(NAV!B49/LOOKUP(EDATE(NAV!A49,-12),NAV!A:A,NAV!B:B),1.0)-1,"")</f>
      </c>
      <c r="C49">
        <f>IFERROR(POWER(NAV!B49/LOOKUP(EDATE(NAV!A49,-36),NAV!A:A,NAV!B:B),0.3333333333333333)-1,"")</f>
      </c>
      <c r="D49">
        <f>IFERROR(POWER(NAV!B49/LOOKUP(EDATE(NAV!A49,-60),NAV!A:A,NAV!B:B),0.2)-1,"")</f>
      </c>
      <c r="E49">
        <f>IFERROR(POWER(NAV!B49/LOOKUP(EDATE(NAV!A49,-120),NAV!A:A,NAV!B:B),0.1)-1,"")</f>
      </c>
      <c r="F49">
        <f>IFERROR(POWER(NAV!B49/LOOKUP(EDATE(NAV!A49,-180),NAV!A:A,NAV!B:B),0.06666666666666667)-1,"")</f>
      </c>
    </row>
    <row r="50">
      <c r="A50">
        <f>NAV!A50</f>
      </c>
      <c r="B50">
        <f>IFERROR(POWER(NAV!B50/LOOKUP(EDATE(NAV!A50,-12),NAV!A:A,NAV!B:B),1.0)-1,"")</f>
      </c>
      <c r="C50">
        <f>IFERROR(POWER(NAV!B50/LOOKUP(EDATE(NAV!A50,-36),NAV!A:A,NAV!B:B),0.3333333333333333)-1,"")</f>
      </c>
      <c r="D50">
        <f>IFERROR(POWER(NAV!B50/LOOKUP(EDATE(NAV!A50,-60),NAV!A:A,NAV!B:B),0.2)-1,"")</f>
      </c>
      <c r="E50">
        <f>IFERROR(POWER(NAV!B50/LOOKUP(EDATE(NAV!A50,-120),NAV!A:A,NAV!B:B),0.1)-1,"")</f>
      </c>
      <c r="F50">
        <f>IFERROR(POWER(NAV!B50/LOOKUP(EDATE(NAV!A50,-180),NAV!A:A,NAV!B:B),0.06666666666666667)-1,"")</f>
      </c>
    </row>
    <row r="51">
      <c r="A51">
        <f>NAV!A51</f>
      </c>
      <c r="B51">
        <f>IFERROR(POWER(NAV!B51/LOOKUP(EDATE(NAV!A51,-12),NAV!A:A,NAV!B:B),1.0)-1,"")</f>
      </c>
      <c r="C51">
        <f>IFERROR(POWER(NAV!B51/LOOKUP(EDATE(NAV!A51,-36),NAV!A:A,NAV!B:B),0.3333333333333333)-1,"")</f>
      </c>
      <c r="D51">
        <f>IFERROR(POWER(NAV!B51/LOOKUP(EDATE(NAV!A51,-60),NAV!A:A,NAV!B:B),0.2)-1,"")</f>
      </c>
      <c r="E51">
        <f>IFERROR(POWER(NAV!B51/LOOKUP(EDATE(NAV!A51,-120),NAV!A:A,NAV!B:B),0.1)-1,"")</f>
      </c>
      <c r="F51">
        <f>IFERROR(POWER(NAV!B51/LOOKUP(EDATE(NAV!A51,-180),NAV!A:A,NAV!B:B),0.06666666666666667)-1,"")</f>
      </c>
    </row>
    <row r="52">
      <c r="A52">
        <f>NAV!A52</f>
      </c>
      <c r="B52">
        <f>IFERROR(POWER(NAV!B52/LOOKUP(EDATE(NAV!A52,-12),NAV!A:A,NAV!B:B),1.0)-1,"")</f>
      </c>
      <c r="C52">
        <f>IFERROR(POWER(NAV!B52/LOOKUP(EDATE(NAV!A52,-36),NAV!A:A,NAV!B:B),0.3333333333333333)-1,"")</f>
      </c>
      <c r="D52">
        <f>IFERROR(POWER(NAV!B52/LOOKUP(EDATE(NAV!A52,-60),NAV!A:A,NAV!B:B),0.2)-1,"")</f>
      </c>
      <c r="E52">
        <f>IFERROR(POWER(NAV!B52/LOOKUP(EDATE(NAV!A52,-120),NAV!A:A,NAV!B:B),0.1)-1,"")</f>
      </c>
      <c r="F52">
        <f>IFERROR(POWER(NAV!B52/LOOKUP(EDATE(NAV!A52,-180),NAV!A:A,NAV!B:B),0.06666666666666667)-1,"")</f>
      </c>
    </row>
    <row r="53">
      <c r="A53">
        <f>NAV!A53</f>
      </c>
      <c r="B53">
        <f>IFERROR(POWER(NAV!B53/LOOKUP(EDATE(NAV!A53,-12),NAV!A:A,NAV!B:B),1.0)-1,"")</f>
      </c>
      <c r="C53">
        <f>IFERROR(POWER(NAV!B53/LOOKUP(EDATE(NAV!A53,-36),NAV!A:A,NAV!B:B),0.3333333333333333)-1,"")</f>
      </c>
      <c r="D53">
        <f>IFERROR(POWER(NAV!B53/LOOKUP(EDATE(NAV!A53,-60),NAV!A:A,NAV!B:B),0.2)-1,"")</f>
      </c>
      <c r="E53">
        <f>IFERROR(POWER(NAV!B53/LOOKUP(EDATE(NAV!A53,-120),NAV!A:A,NAV!B:B),0.1)-1,"")</f>
      </c>
      <c r="F53">
        <f>IFERROR(POWER(NAV!B53/LOOKUP(EDATE(NAV!A53,-180),NAV!A:A,NAV!B:B),0.06666666666666667)-1,"")</f>
      </c>
    </row>
    <row r="54">
      <c r="A54">
        <f>NAV!A54</f>
      </c>
      <c r="B54">
        <f>IFERROR(POWER(NAV!B54/LOOKUP(EDATE(NAV!A54,-12),NAV!A:A,NAV!B:B),1.0)-1,"")</f>
      </c>
      <c r="C54">
        <f>IFERROR(POWER(NAV!B54/LOOKUP(EDATE(NAV!A54,-36),NAV!A:A,NAV!B:B),0.3333333333333333)-1,"")</f>
      </c>
      <c r="D54">
        <f>IFERROR(POWER(NAV!B54/LOOKUP(EDATE(NAV!A54,-60),NAV!A:A,NAV!B:B),0.2)-1,"")</f>
      </c>
      <c r="E54">
        <f>IFERROR(POWER(NAV!B54/LOOKUP(EDATE(NAV!A54,-120),NAV!A:A,NAV!B:B),0.1)-1,"")</f>
      </c>
      <c r="F54">
        <f>IFERROR(POWER(NAV!B54/LOOKUP(EDATE(NAV!A54,-180),NAV!A:A,NAV!B:B),0.06666666666666667)-1,"")</f>
      </c>
    </row>
    <row r="55">
      <c r="A55">
        <f>NAV!A55</f>
      </c>
      <c r="B55">
        <f>IFERROR(POWER(NAV!B55/LOOKUP(EDATE(NAV!A55,-12),NAV!A:A,NAV!B:B),1.0)-1,"")</f>
      </c>
      <c r="C55">
        <f>IFERROR(POWER(NAV!B55/LOOKUP(EDATE(NAV!A55,-36),NAV!A:A,NAV!B:B),0.3333333333333333)-1,"")</f>
      </c>
      <c r="D55">
        <f>IFERROR(POWER(NAV!B55/LOOKUP(EDATE(NAV!A55,-60),NAV!A:A,NAV!B:B),0.2)-1,"")</f>
      </c>
      <c r="E55">
        <f>IFERROR(POWER(NAV!B55/LOOKUP(EDATE(NAV!A55,-120),NAV!A:A,NAV!B:B),0.1)-1,"")</f>
      </c>
      <c r="F55">
        <f>IFERROR(POWER(NAV!B55/LOOKUP(EDATE(NAV!A55,-180),NAV!A:A,NAV!B:B),0.06666666666666667)-1,"")</f>
      </c>
    </row>
    <row r="56">
      <c r="A56">
        <f>NAV!A56</f>
      </c>
      <c r="B56">
        <f>IFERROR(POWER(NAV!B56/LOOKUP(EDATE(NAV!A56,-12),NAV!A:A,NAV!B:B),1.0)-1,"")</f>
      </c>
      <c r="C56">
        <f>IFERROR(POWER(NAV!B56/LOOKUP(EDATE(NAV!A56,-36),NAV!A:A,NAV!B:B),0.3333333333333333)-1,"")</f>
      </c>
      <c r="D56">
        <f>IFERROR(POWER(NAV!B56/LOOKUP(EDATE(NAV!A56,-60),NAV!A:A,NAV!B:B),0.2)-1,"")</f>
      </c>
      <c r="E56">
        <f>IFERROR(POWER(NAV!B56/LOOKUP(EDATE(NAV!A56,-120),NAV!A:A,NAV!B:B),0.1)-1,"")</f>
      </c>
      <c r="F56">
        <f>IFERROR(POWER(NAV!B56/LOOKUP(EDATE(NAV!A56,-180),NAV!A:A,NAV!B:B),0.06666666666666667)-1,"")</f>
      </c>
    </row>
    <row r="57">
      <c r="A57">
        <f>NAV!A57</f>
      </c>
      <c r="B57">
        <f>IFERROR(POWER(NAV!B57/LOOKUP(EDATE(NAV!A57,-12),NAV!A:A,NAV!B:B),1.0)-1,"")</f>
      </c>
      <c r="C57">
        <f>IFERROR(POWER(NAV!B57/LOOKUP(EDATE(NAV!A57,-36),NAV!A:A,NAV!B:B),0.3333333333333333)-1,"")</f>
      </c>
      <c r="D57">
        <f>IFERROR(POWER(NAV!B57/LOOKUP(EDATE(NAV!A57,-60),NAV!A:A,NAV!B:B),0.2)-1,"")</f>
      </c>
      <c r="E57">
        <f>IFERROR(POWER(NAV!B57/LOOKUP(EDATE(NAV!A57,-120),NAV!A:A,NAV!B:B),0.1)-1,"")</f>
      </c>
      <c r="F57">
        <f>IFERROR(POWER(NAV!B57/LOOKUP(EDATE(NAV!A57,-180),NAV!A:A,NAV!B:B),0.06666666666666667)-1,"")</f>
      </c>
    </row>
    <row r="58">
      <c r="A58">
        <f>NAV!A58</f>
      </c>
      <c r="B58">
        <f>IFERROR(POWER(NAV!B58/LOOKUP(EDATE(NAV!A58,-12),NAV!A:A,NAV!B:B),1.0)-1,"")</f>
      </c>
      <c r="C58">
        <f>IFERROR(POWER(NAV!B58/LOOKUP(EDATE(NAV!A58,-36),NAV!A:A,NAV!B:B),0.3333333333333333)-1,"")</f>
      </c>
      <c r="D58">
        <f>IFERROR(POWER(NAV!B58/LOOKUP(EDATE(NAV!A58,-60),NAV!A:A,NAV!B:B),0.2)-1,"")</f>
      </c>
      <c r="E58">
        <f>IFERROR(POWER(NAV!B58/LOOKUP(EDATE(NAV!A58,-120),NAV!A:A,NAV!B:B),0.1)-1,"")</f>
      </c>
      <c r="F58">
        <f>IFERROR(POWER(NAV!B58/LOOKUP(EDATE(NAV!A58,-180),NAV!A:A,NAV!B:B),0.06666666666666667)-1,"")</f>
      </c>
    </row>
    <row r="59">
      <c r="A59">
        <f>NAV!A59</f>
      </c>
      <c r="B59">
        <f>IFERROR(POWER(NAV!B59/LOOKUP(EDATE(NAV!A59,-12),NAV!A:A,NAV!B:B),1.0)-1,"")</f>
      </c>
      <c r="C59">
        <f>IFERROR(POWER(NAV!B59/LOOKUP(EDATE(NAV!A59,-36),NAV!A:A,NAV!B:B),0.3333333333333333)-1,"")</f>
      </c>
      <c r="D59">
        <f>IFERROR(POWER(NAV!B59/LOOKUP(EDATE(NAV!A59,-60),NAV!A:A,NAV!B:B),0.2)-1,"")</f>
      </c>
      <c r="E59">
        <f>IFERROR(POWER(NAV!B59/LOOKUP(EDATE(NAV!A59,-120),NAV!A:A,NAV!B:B),0.1)-1,"")</f>
      </c>
      <c r="F59">
        <f>IFERROR(POWER(NAV!B59/LOOKUP(EDATE(NAV!A59,-180),NAV!A:A,NAV!B:B),0.06666666666666667)-1,"")</f>
      </c>
    </row>
    <row r="60">
      <c r="A60">
        <f>NAV!A60</f>
      </c>
      <c r="B60">
        <f>IFERROR(POWER(NAV!B60/LOOKUP(EDATE(NAV!A60,-12),NAV!A:A,NAV!B:B),1.0)-1,"")</f>
      </c>
      <c r="C60">
        <f>IFERROR(POWER(NAV!B60/LOOKUP(EDATE(NAV!A60,-36),NAV!A:A,NAV!B:B),0.3333333333333333)-1,"")</f>
      </c>
      <c r="D60">
        <f>IFERROR(POWER(NAV!B60/LOOKUP(EDATE(NAV!A60,-60),NAV!A:A,NAV!B:B),0.2)-1,"")</f>
      </c>
      <c r="E60">
        <f>IFERROR(POWER(NAV!B60/LOOKUP(EDATE(NAV!A60,-120),NAV!A:A,NAV!B:B),0.1)-1,"")</f>
      </c>
      <c r="F60">
        <f>IFERROR(POWER(NAV!B60/LOOKUP(EDATE(NAV!A60,-180),NAV!A:A,NAV!B:B),0.06666666666666667)-1,"")</f>
      </c>
    </row>
    <row r="61">
      <c r="A61">
        <f>NAV!A61</f>
      </c>
      <c r="B61">
        <f>IFERROR(POWER(NAV!B61/LOOKUP(EDATE(NAV!A61,-12),NAV!A:A,NAV!B:B),1.0)-1,"")</f>
      </c>
      <c r="C61">
        <f>IFERROR(POWER(NAV!B61/LOOKUP(EDATE(NAV!A61,-36),NAV!A:A,NAV!B:B),0.3333333333333333)-1,"")</f>
      </c>
      <c r="D61">
        <f>IFERROR(POWER(NAV!B61/LOOKUP(EDATE(NAV!A61,-60),NAV!A:A,NAV!B:B),0.2)-1,"")</f>
      </c>
      <c r="E61">
        <f>IFERROR(POWER(NAV!B61/LOOKUP(EDATE(NAV!A61,-120),NAV!A:A,NAV!B:B),0.1)-1,"")</f>
      </c>
      <c r="F61">
        <f>IFERROR(POWER(NAV!B61/LOOKUP(EDATE(NAV!A61,-180),NAV!A:A,NAV!B:B),0.06666666666666667)-1,"")</f>
      </c>
    </row>
    <row r="62">
      <c r="A62">
        <f>NAV!A62</f>
      </c>
      <c r="B62">
        <f>IFERROR(POWER(NAV!B62/LOOKUP(EDATE(NAV!A62,-12),NAV!A:A,NAV!B:B),1.0)-1,"")</f>
      </c>
      <c r="C62">
        <f>IFERROR(POWER(NAV!B62/LOOKUP(EDATE(NAV!A62,-36),NAV!A:A,NAV!B:B),0.3333333333333333)-1,"")</f>
      </c>
      <c r="D62">
        <f>IFERROR(POWER(NAV!B62/LOOKUP(EDATE(NAV!A62,-60),NAV!A:A,NAV!B:B),0.2)-1,"")</f>
      </c>
      <c r="E62">
        <f>IFERROR(POWER(NAV!B62/LOOKUP(EDATE(NAV!A62,-120),NAV!A:A,NAV!B:B),0.1)-1,"")</f>
      </c>
      <c r="F62">
        <f>IFERROR(POWER(NAV!B62/LOOKUP(EDATE(NAV!A62,-180),NAV!A:A,NAV!B:B),0.06666666666666667)-1,"")</f>
      </c>
    </row>
    <row r="63">
      <c r="A63">
        <f>NAV!A63</f>
      </c>
      <c r="B63">
        <f>IFERROR(POWER(NAV!B63/LOOKUP(EDATE(NAV!A63,-12),NAV!A:A,NAV!B:B),1.0)-1,"")</f>
      </c>
      <c r="C63">
        <f>IFERROR(POWER(NAV!B63/LOOKUP(EDATE(NAV!A63,-36),NAV!A:A,NAV!B:B),0.3333333333333333)-1,"")</f>
      </c>
      <c r="D63">
        <f>IFERROR(POWER(NAV!B63/LOOKUP(EDATE(NAV!A63,-60),NAV!A:A,NAV!B:B),0.2)-1,"")</f>
      </c>
      <c r="E63">
        <f>IFERROR(POWER(NAV!B63/LOOKUP(EDATE(NAV!A63,-120),NAV!A:A,NAV!B:B),0.1)-1,"")</f>
      </c>
      <c r="F63">
        <f>IFERROR(POWER(NAV!B63/LOOKUP(EDATE(NAV!A63,-180),NAV!A:A,NAV!B:B),0.06666666666666667)-1,"")</f>
      </c>
    </row>
    <row r="64">
      <c r="A64">
        <f>NAV!A64</f>
      </c>
      <c r="B64">
        <f>IFERROR(POWER(NAV!B64/LOOKUP(EDATE(NAV!A64,-12),NAV!A:A,NAV!B:B),1.0)-1,"")</f>
      </c>
      <c r="C64">
        <f>IFERROR(POWER(NAV!B64/LOOKUP(EDATE(NAV!A64,-36),NAV!A:A,NAV!B:B),0.3333333333333333)-1,"")</f>
      </c>
      <c r="D64">
        <f>IFERROR(POWER(NAV!B64/LOOKUP(EDATE(NAV!A64,-60),NAV!A:A,NAV!B:B),0.2)-1,"")</f>
      </c>
      <c r="E64">
        <f>IFERROR(POWER(NAV!B64/LOOKUP(EDATE(NAV!A64,-120),NAV!A:A,NAV!B:B),0.1)-1,"")</f>
      </c>
      <c r="F64">
        <f>IFERROR(POWER(NAV!B64/LOOKUP(EDATE(NAV!A64,-180),NAV!A:A,NAV!B:B),0.06666666666666667)-1,"")</f>
      </c>
    </row>
    <row r="65">
      <c r="A65">
        <f>NAV!A65</f>
      </c>
      <c r="B65">
        <f>IFERROR(POWER(NAV!B65/LOOKUP(EDATE(NAV!A65,-12),NAV!A:A,NAV!B:B),1.0)-1,"")</f>
      </c>
      <c r="C65">
        <f>IFERROR(POWER(NAV!B65/LOOKUP(EDATE(NAV!A65,-36),NAV!A:A,NAV!B:B),0.3333333333333333)-1,"")</f>
      </c>
      <c r="D65">
        <f>IFERROR(POWER(NAV!B65/LOOKUP(EDATE(NAV!A65,-60),NAV!A:A,NAV!B:B),0.2)-1,"")</f>
      </c>
      <c r="E65">
        <f>IFERROR(POWER(NAV!B65/LOOKUP(EDATE(NAV!A65,-120),NAV!A:A,NAV!B:B),0.1)-1,"")</f>
      </c>
      <c r="F65">
        <f>IFERROR(POWER(NAV!B65/LOOKUP(EDATE(NAV!A65,-180),NAV!A:A,NAV!B:B),0.06666666666666667)-1,"")</f>
      </c>
    </row>
    <row r="66">
      <c r="A66">
        <f>NAV!A66</f>
      </c>
      <c r="B66">
        <f>IFERROR(POWER(NAV!B66/LOOKUP(EDATE(NAV!A66,-12),NAV!A:A,NAV!B:B),1.0)-1,"")</f>
      </c>
      <c r="C66">
        <f>IFERROR(POWER(NAV!B66/LOOKUP(EDATE(NAV!A66,-36),NAV!A:A,NAV!B:B),0.3333333333333333)-1,"")</f>
      </c>
      <c r="D66">
        <f>IFERROR(POWER(NAV!B66/LOOKUP(EDATE(NAV!A66,-60),NAV!A:A,NAV!B:B),0.2)-1,"")</f>
      </c>
      <c r="E66">
        <f>IFERROR(POWER(NAV!B66/LOOKUP(EDATE(NAV!A66,-120),NAV!A:A,NAV!B:B),0.1)-1,"")</f>
      </c>
      <c r="F66">
        <f>IFERROR(POWER(NAV!B66/LOOKUP(EDATE(NAV!A66,-180),NAV!A:A,NAV!B:B),0.06666666666666667)-1,"")</f>
      </c>
    </row>
    <row r="67">
      <c r="A67">
        <f>NAV!A67</f>
      </c>
      <c r="B67">
        <f>IFERROR(POWER(NAV!B67/LOOKUP(EDATE(NAV!A67,-12),NAV!A:A,NAV!B:B),1.0)-1,"")</f>
      </c>
      <c r="C67">
        <f>IFERROR(POWER(NAV!B67/LOOKUP(EDATE(NAV!A67,-36),NAV!A:A,NAV!B:B),0.3333333333333333)-1,"")</f>
      </c>
      <c r="D67">
        <f>IFERROR(POWER(NAV!B67/LOOKUP(EDATE(NAV!A67,-60),NAV!A:A,NAV!B:B),0.2)-1,"")</f>
      </c>
      <c r="E67">
        <f>IFERROR(POWER(NAV!B67/LOOKUP(EDATE(NAV!A67,-120),NAV!A:A,NAV!B:B),0.1)-1,"")</f>
      </c>
      <c r="F67">
        <f>IFERROR(POWER(NAV!B67/LOOKUP(EDATE(NAV!A67,-180),NAV!A:A,NAV!B:B),0.06666666666666667)-1,"")</f>
      </c>
    </row>
    <row r="68">
      <c r="A68">
        <f>NAV!A68</f>
      </c>
      <c r="B68">
        <f>IFERROR(POWER(NAV!B68/LOOKUP(EDATE(NAV!A68,-12),NAV!A:A,NAV!B:B),1.0)-1,"")</f>
      </c>
      <c r="C68">
        <f>IFERROR(POWER(NAV!B68/LOOKUP(EDATE(NAV!A68,-36),NAV!A:A,NAV!B:B),0.3333333333333333)-1,"")</f>
      </c>
      <c r="D68">
        <f>IFERROR(POWER(NAV!B68/LOOKUP(EDATE(NAV!A68,-60),NAV!A:A,NAV!B:B),0.2)-1,"")</f>
      </c>
      <c r="E68">
        <f>IFERROR(POWER(NAV!B68/LOOKUP(EDATE(NAV!A68,-120),NAV!A:A,NAV!B:B),0.1)-1,"")</f>
      </c>
      <c r="F68">
        <f>IFERROR(POWER(NAV!B68/LOOKUP(EDATE(NAV!A68,-180),NAV!A:A,NAV!B:B),0.06666666666666667)-1,"")</f>
      </c>
    </row>
    <row r="69">
      <c r="A69">
        <f>NAV!A69</f>
      </c>
      <c r="B69">
        <f>IFERROR(POWER(NAV!B69/LOOKUP(EDATE(NAV!A69,-12),NAV!A:A,NAV!B:B),1.0)-1,"")</f>
      </c>
      <c r="C69">
        <f>IFERROR(POWER(NAV!B69/LOOKUP(EDATE(NAV!A69,-36),NAV!A:A,NAV!B:B),0.3333333333333333)-1,"")</f>
      </c>
      <c r="D69">
        <f>IFERROR(POWER(NAV!B69/LOOKUP(EDATE(NAV!A69,-60),NAV!A:A,NAV!B:B),0.2)-1,"")</f>
      </c>
      <c r="E69">
        <f>IFERROR(POWER(NAV!B69/LOOKUP(EDATE(NAV!A69,-120),NAV!A:A,NAV!B:B),0.1)-1,"")</f>
      </c>
      <c r="F69">
        <f>IFERROR(POWER(NAV!B69/LOOKUP(EDATE(NAV!A69,-180),NAV!A:A,NAV!B:B),0.06666666666666667)-1,"")</f>
      </c>
    </row>
    <row r="70">
      <c r="A70">
        <f>NAV!A70</f>
      </c>
      <c r="B70">
        <f>IFERROR(POWER(NAV!B70/LOOKUP(EDATE(NAV!A70,-12),NAV!A:A,NAV!B:B),1.0)-1,"")</f>
      </c>
      <c r="C70">
        <f>IFERROR(POWER(NAV!B70/LOOKUP(EDATE(NAV!A70,-36),NAV!A:A,NAV!B:B),0.3333333333333333)-1,"")</f>
      </c>
      <c r="D70">
        <f>IFERROR(POWER(NAV!B70/LOOKUP(EDATE(NAV!A70,-60),NAV!A:A,NAV!B:B),0.2)-1,"")</f>
      </c>
      <c r="E70">
        <f>IFERROR(POWER(NAV!B70/LOOKUP(EDATE(NAV!A70,-120),NAV!A:A,NAV!B:B),0.1)-1,"")</f>
      </c>
      <c r="F70">
        <f>IFERROR(POWER(NAV!B70/LOOKUP(EDATE(NAV!A70,-180),NAV!A:A,NAV!B:B),0.06666666666666667)-1,"")</f>
      </c>
    </row>
    <row r="71">
      <c r="A71">
        <f>NAV!A71</f>
      </c>
      <c r="B71">
        <f>IFERROR(POWER(NAV!B71/LOOKUP(EDATE(NAV!A71,-12),NAV!A:A,NAV!B:B),1.0)-1,"")</f>
      </c>
      <c r="C71">
        <f>IFERROR(POWER(NAV!B71/LOOKUP(EDATE(NAV!A71,-36),NAV!A:A,NAV!B:B),0.3333333333333333)-1,"")</f>
      </c>
      <c r="D71">
        <f>IFERROR(POWER(NAV!B71/LOOKUP(EDATE(NAV!A71,-60),NAV!A:A,NAV!B:B),0.2)-1,"")</f>
      </c>
      <c r="E71">
        <f>IFERROR(POWER(NAV!B71/LOOKUP(EDATE(NAV!A71,-120),NAV!A:A,NAV!B:B),0.1)-1,"")</f>
      </c>
      <c r="F71">
        <f>IFERROR(POWER(NAV!B71/LOOKUP(EDATE(NAV!A71,-180),NAV!A:A,NAV!B:B),0.06666666666666667)-1,"")</f>
      </c>
    </row>
    <row r="72">
      <c r="A72">
        <f>NAV!A72</f>
      </c>
      <c r="B72">
        <f>IFERROR(POWER(NAV!B72/LOOKUP(EDATE(NAV!A72,-12),NAV!A:A,NAV!B:B),1.0)-1,"")</f>
      </c>
      <c r="C72">
        <f>IFERROR(POWER(NAV!B72/LOOKUP(EDATE(NAV!A72,-36),NAV!A:A,NAV!B:B),0.3333333333333333)-1,"")</f>
      </c>
      <c r="D72">
        <f>IFERROR(POWER(NAV!B72/LOOKUP(EDATE(NAV!A72,-60),NAV!A:A,NAV!B:B),0.2)-1,"")</f>
      </c>
      <c r="E72">
        <f>IFERROR(POWER(NAV!B72/LOOKUP(EDATE(NAV!A72,-120),NAV!A:A,NAV!B:B),0.1)-1,"")</f>
      </c>
      <c r="F72">
        <f>IFERROR(POWER(NAV!B72/LOOKUP(EDATE(NAV!A72,-180),NAV!A:A,NAV!B:B),0.06666666666666667)-1,"")</f>
      </c>
    </row>
    <row r="73">
      <c r="A73">
        <f>NAV!A73</f>
      </c>
      <c r="B73">
        <f>IFERROR(POWER(NAV!B73/LOOKUP(EDATE(NAV!A73,-12),NAV!A:A,NAV!B:B),1.0)-1,"")</f>
      </c>
      <c r="C73">
        <f>IFERROR(POWER(NAV!B73/LOOKUP(EDATE(NAV!A73,-36),NAV!A:A,NAV!B:B),0.3333333333333333)-1,"")</f>
      </c>
      <c r="D73">
        <f>IFERROR(POWER(NAV!B73/LOOKUP(EDATE(NAV!A73,-60),NAV!A:A,NAV!B:B),0.2)-1,"")</f>
      </c>
      <c r="E73">
        <f>IFERROR(POWER(NAV!B73/LOOKUP(EDATE(NAV!A73,-120),NAV!A:A,NAV!B:B),0.1)-1,"")</f>
      </c>
      <c r="F73">
        <f>IFERROR(POWER(NAV!B73/LOOKUP(EDATE(NAV!A73,-180),NAV!A:A,NAV!B:B),0.06666666666666667)-1,"")</f>
      </c>
    </row>
    <row r="74">
      <c r="A74">
        <f>NAV!A74</f>
      </c>
      <c r="B74">
        <f>IFERROR(POWER(NAV!B74/LOOKUP(EDATE(NAV!A74,-12),NAV!A:A,NAV!B:B),1.0)-1,"")</f>
      </c>
      <c r="C74">
        <f>IFERROR(POWER(NAV!B74/LOOKUP(EDATE(NAV!A74,-36),NAV!A:A,NAV!B:B),0.3333333333333333)-1,"")</f>
      </c>
      <c r="D74">
        <f>IFERROR(POWER(NAV!B74/LOOKUP(EDATE(NAV!A74,-60),NAV!A:A,NAV!B:B),0.2)-1,"")</f>
      </c>
      <c r="E74">
        <f>IFERROR(POWER(NAV!B74/LOOKUP(EDATE(NAV!A74,-120),NAV!A:A,NAV!B:B),0.1)-1,"")</f>
      </c>
      <c r="F74">
        <f>IFERROR(POWER(NAV!B74/LOOKUP(EDATE(NAV!A74,-180),NAV!A:A,NAV!B:B),0.06666666666666667)-1,"")</f>
      </c>
    </row>
    <row r="75">
      <c r="A75">
        <f>NAV!A75</f>
      </c>
      <c r="B75">
        <f>IFERROR(POWER(NAV!B75/LOOKUP(EDATE(NAV!A75,-12),NAV!A:A,NAV!B:B),1.0)-1,"")</f>
      </c>
      <c r="C75">
        <f>IFERROR(POWER(NAV!B75/LOOKUP(EDATE(NAV!A75,-36),NAV!A:A,NAV!B:B),0.3333333333333333)-1,"")</f>
      </c>
      <c r="D75">
        <f>IFERROR(POWER(NAV!B75/LOOKUP(EDATE(NAV!A75,-60),NAV!A:A,NAV!B:B),0.2)-1,"")</f>
      </c>
      <c r="E75">
        <f>IFERROR(POWER(NAV!B75/LOOKUP(EDATE(NAV!A75,-120),NAV!A:A,NAV!B:B),0.1)-1,"")</f>
      </c>
      <c r="F75">
        <f>IFERROR(POWER(NAV!B75/LOOKUP(EDATE(NAV!A75,-180),NAV!A:A,NAV!B:B),0.06666666666666667)-1,"")</f>
      </c>
    </row>
    <row r="76">
      <c r="A76">
        <f>NAV!A76</f>
      </c>
      <c r="B76">
        <f>IFERROR(POWER(NAV!B76/LOOKUP(EDATE(NAV!A76,-12),NAV!A:A,NAV!B:B),1.0)-1,"")</f>
      </c>
      <c r="C76">
        <f>IFERROR(POWER(NAV!B76/LOOKUP(EDATE(NAV!A76,-36),NAV!A:A,NAV!B:B),0.3333333333333333)-1,"")</f>
      </c>
      <c r="D76">
        <f>IFERROR(POWER(NAV!B76/LOOKUP(EDATE(NAV!A76,-60),NAV!A:A,NAV!B:B),0.2)-1,"")</f>
      </c>
      <c r="E76">
        <f>IFERROR(POWER(NAV!B76/LOOKUP(EDATE(NAV!A76,-120),NAV!A:A,NAV!B:B),0.1)-1,"")</f>
      </c>
      <c r="F76">
        <f>IFERROR(POWER(NAV!B76/LOOKUP(EDATE(NAV!A76,-180),NAV!A:A,NAV!B:B),0.06666666666666667)-1,"")</f>
      </c>
    </row>
    <row r="77">
      <c r="A77">
        <f>NAV!A77</f>
      </c>
      <c r="B77">
        <f>IFERROR(POWER(NAV!B77/LOOKUP(EDATE(NAV!A77,-12),NAV!A:A,NAV!B:B),1.0)-1,"")</f>
      </c>
      <c r="C77">
        <f>IFERROR(POWER(NAV!B77/LOOKUP(EDATE(NAV!A77,-36),NAV!A:A,NAV!B:B),0.3333333333333333)-1,"")</f>
      </c>
      <c r="D77">
        <f>IFERROR(POWER(NAV!B77/LOOKUP(EDATE(NAV!A77,-60),NAV!A:A,NAV!B:B),0.2)-1,"")</f>
      </c>
      <c r="E77">
        <f>IFERROR(POWER(NAV!B77/LOOKUP(EDATE(NAV!A77,-120),NAV!A:A,NAV!B:B),0.1)-1,"")</f>
      </c>
      <c r="F77">
        <f>IFERROR(POWER(NAV!B77/LOOKUP(EDATE(NAV!A77,-180),NAV!A:A,NAV!B:B),0.06666666666666667)-1,"")</f>
      </c>
    </row>
    <row r="78">
      <c r="A78">
        <f>NAV!A78</f>
      </c>
      <c r="B78">
        <f>IFERROR(POWER(NAV!B78/LOOKUP(EDATE(NAV!A78,-12),NAV!A:A,NAV!B:B),1.0)-1,"")</f>
      </c>
      <c r="C78">
        <f>IFERROR(POWER(NAV!B78/LOOKUP(EDATE(NAV!A78,-36),NAV!A:A,NAV!B:B),0.3333333333333333)-1,"")</f>
      </c>
      <c r="D78">
        <f>IFERROR(POWER(NAV!B78/LOOKUP(EDATE(NAV!A78,-60),NAV!A:A,NAV!B:B),0.2)-1,"")</f>
      </c>
      <c r="E78">
        <f>IFERROR(POWER(NAV!B78/LOOKUP(EDATE(NAV!A78,-120),NAV!A:A,NAV!B:B),0.1)-1,"")</f>
      </c>
      <c r="F78">
        <f>IFERROR(POWER(NAV!B78/LOOKUP(EDATE(NAV!A78,-180),NAV!A:A,NAV!B:B),0.06666666666666667)-1,"")</f>
      </c>
    </row>
    <row r="79">
      <c r="A79">
        <f>NAV!A79</f>
      </c>
      <c r="B79">
        <f>IFERROR(POWER(NAV!B79/LOOKUP(EDATE(NAV!A79,-12),NAV!A:A,NAV!B:B),1.0)-1,"")</f>
      </c>
      <c r="C79">
        <f>IFERROR(POWER(NAV!B79/LOOKUP(EDATE(NAV!A79,-36),NAV!A:A,NAV!B:B),0.3333333333333333)-1,"")</f>
      </c>
      <c r="D79">
        <f>IFERROR(POWER(NAV!B79/LOOKUP(EDATE(NAV!A79,-60),NAV!A:A,NAV!B:B),0.2)-1,"")</f>
      </c>
      <c r="E79">
        <f>IFERROR(POWER(NAV!B79/LOOKUP(EDATE(NAV!A79,-120),NAV!A:A,NAV!B:B),0.1)-1,"")</f>
      </c>
      <c r="F79">
        <f>IFERROR(POWER(NAV!B79/LOOKUP(EDATE(NAV!A79,-180),NAV!A:A,NAV!B:B),0.06666666666666667)-1,"")</f>
      </c>
    </row>
    <row r="80">
      <c r="A80">
        <f>NAV!A80</f>
      </c>
      <c r="B80">
        <f>IFERROR(POWER(NAV!B80/LOOKUP(EDATE(NAV!A80,-12),NAV!A:A,NAV!B:B),1.0)-1,"")</f>
      </c>
      <c r="C80">
        <f>IFERROR(POWER(NAV!B80/LOOKUP(EDATE(NAV!A80,-36),NAV!A:A,NAV!B:B),0.3333333333333333)-1,"")</f>
      </c>
      <c r="D80">
        <f>IFERROR(POWER(NAV!B80/LOOKUP(EDATE(NAV!A80,-60),NAV!A:A,NAV!B:B),0.2)-1,"")</f>
      </c>
      <c r="E80">
        <f>IFERROR(POWER(NAV!B80/LOOKUP(EDATE(NAV!A80,-120),NAV!A:A,NAV!B:B),0.1)-1,"")</f>
      </c>
      <c r="F80">
        <f>IFERROR(POWER(NAV!B80/LOOKUP(EDATE(NAV!A80,-180),NAV!A:A,NAV!B:B),0.06666666666666667)-1,"")</f>
      </c>
    </row>
    <row r="81">
      <c r="A81">
        <f>NAV!A81</f>
      </c>
      <c r="B81">
        <f>IFERROR(POWER(NAV!B81/LOOKUP(EDATE(NAV!A81,-12),NAV!A:A,NAV!B:B),1.0)-1,"")</f>
      </c>
      <c r="C81">
        <f>IFERROR(POWER(NAV!B81/LOOKUP(EDATE(NAV!A81,-36),NAV!A:A,NAV!B:B),0.3333333333333333)-1,"")</f>
      </c>
      <c r="D81">
        <f>IFERROR(POWER(NAV!B81/LOOKUP(EDATE(NAV!A81,-60),NAV!A:A,NAV!B:B),0.2)-1,"")</f>
      </c>
      <c r="E81">
        <f>IFERROR(POWER(NAV!B81/LOOKUP(EDATE(NAV!A81,-120),NAV!A:A,NAV!B:B),0.1)-1,"")</f>
      </c>
      <c r="F81">
        <f>IFERROR(POWER(NAV!B81/LOOKUP(EDATE(NAV!A81,-180),NAV!A:A,NAV!B:B),0.06666666666666667)-1,"")</f>
      </c>
    </row>
    <row r="82">
      <c r="A82">
        <f>NAV!A82</f>
      </c>
      <c r="B82">
        <f>IFERROR(POWER(NAV!B82/LOOKUP(EDATE(NAV!A82,-12),NAV!A:A,NAV!B:B),1.0)-1,"")</f>
      </c>
      <c r="C82">
        <f>IFERROR(POWER(NAV!B82/LOOKUP(EDATE(NAV!A82,-36),NAV!A:A,NAV!B:B),0.3333333333333333)-1,"")</f>
      </c>
      <c r="D82">
        <f>IFERROR(POWER(NAV!B82/LOOKUP(EDATE(NAV!A82,-60),NAV!A:A,NAV!B:B),0.2)-1,"")</f>
      </c>
      <c r="E82">
        <f>IFERROR(POWER(NAV!B82/LOOKUP(EDATE(NAV!A82,-120),NAV!A:A,NAV!B:B),0.1)-1,"")</f>
      </c>
      <c r="F82">
        <f>IFERROR(POWER(NAV!B82/LOOKUP(EDATE(NAV!A82,-180),NAV!A:A,NAV!B:B),0.06666666666666667)-1,"")</f>
      </c>
    </row>
    <row r="83">
      <c r="A83">
        <f>NAV!A83</f>
      </c>
      <c r="B83">
        <f>IFERROR(POWER(NAV!B83/LOOKUP(EDATE(NAV!A83,-12),NAV!A:A,NAV!B:B),1.0)-1,"")</f>
      </c>
      <c r="C83">
        <f>IFERROR(POWER(NAV!B83/LOOKUP(EDATE(NAV!A83,-36),NAV!A:A,NAV!B:B),0.3333333333333333)-1,"")</f>
      </c>
      <c r="D83">
        <f>IFERROR(POWER(NAV!B83/LOOKUP(EDATE(NAV!A83,-60),NAV!A:A,NAV!B:B),0.2)-1,"")</f>
      </c>
      <c r="E83">
        <f>IFERROR(POWER(NAV!B83/LOOKUP(EDATE(NAV!A83,-120),NAV!A:A,NAV!B:B),0.1)-1,"")</f>
      </c>
      <c r="F83">
        <f>IFERROR(POWER(NAV!B83/LOOKUP(EDATE(NAV!A83,-180),NAV!A:A,NAV!B:B),0.06666666666666667)-1,"")</f>
      </c>
    </row>
    <row r="84">
      <c r="A84">
        <f>NAV!A84</f>
      </c>
      <c r="B84">
        <f>IFERROR(POWER(NAV!B84/LOOKUP(EDATE(NAV!A84,-12),NAV!A:A,NAV!B:B),1.0)-1,"")</f>
      </c>
      <c r="C84">
        <f>IFERROR(POWER(NAV!B84/LOOKUP(EDATE(NAV!A84,-36),NAV!A:A,NAV!B:B),0.3333333333333333)-1,"")</f>
      </c>
      <c r="D84">
        <f>IFERROR(POWER(NAV!B84/LOOKUP(EDATE(NAV!A84,-60),NAV!A:A,NAV!B:B),0.2)-1,"")</f>
      </c>
      <c r="E84">
        <f>IFERROR(POWER(NAV!B84/LOOKUP(EDATE(NAV!A84,-120),NAV!A:A,NAV!B:B),0.1)-1,"")</f>
      </c>
      <c r="F84">
        <f>IFERROR(POWER(NAV!B84/LOOKUP(EDATE(NAV!A84,-180),NAV!A:A,NAV!B:B),0.06666666666666667)-1,"")</f>
      </c>
    </row>
    <row r="85">
      <c r="A85">
        <f>NAV!A85</f>
      </c>
      <c r="B85">
        <f>IFERROR(POWER(NAV!B85/LOOKUP(EDATE(NAV!A85,-12),NAV!A:A,NAV!B:B),1.0)-1,"")</f>
      </c>
      <c r="C85">
        <f>IFERROR(POWER(NAV!B85/LOOKUP(EDATE(NAV!A85,-36),NAV!A:A,NAV!B:B),0.3333333333333333)-1,"")</f>
      </c>
      <c r="D85">
        <f>IFERROR(POWER(NAV!B85/LOOKUP(EDATE(NAV!A85,-60),NAV!A:A,NAV!B:B),0.2)-1,"")</f>
      </c>
      <c r="E85">
        <f>IFERROR(POWER(NAV!B85/LOOKUP(EDATE(NAV!A85,-120),NAV!A:A,NAV!B:B),0.1)-1,"")</f>
      </c>
      <c r="F85">
        <f>IFERROR(POWER(NAV!B85/LOOKUP(EDATE(NAV!A85,-180),NAV!A:A,NAV!B:B),0.06666666666666667)-1,"")</f>
      </c>
    </row>
    <row r="86">
      <c r="A86">
        <f>NAV!A86</f>
      </c>
      <c r="B86">
        <f>IFERROR(POWER(NAV!B86/LOOKUP(EDATE(NAV!A86,-12),NAV!A:A,NAV!B:B),1.0)-1,"")</f>
      </c>
      <c r="C86">
        <f>IFERROR(POWER(NAV!B86/LOOKUP(EDATE(NAV!A86,-36),NAV!A:A,NAV!B:B),0.3333333333333333)-1,"")</f>
      </c>
      <c r="D86">
        <f>IFERROR(POWER(NAV!B86/LOOKUP(EDATE(NAV!A86,-60),NAV!A:A,NAV!B:B),0.2)-1,"")</f>
      </c>
      <c r="E86">
        <f>IFERROR(POWER(NAV!B86/LOOKUP(EDATE(NAV!A86,-120),NAV!A:A,NAV!B:B),0.1)-1,"")</f>
      </c>
      <c r="F86">
        <f>IFERROR(POWER(NAV!B86/LOOKUP(EDATE(NAV!A86,-180),NAV!A:A,NAV!B:B),0.06666666666666667)-1,"")</f>
      </c>
    </row>
    <row r="87">
      <c r="A87">
        <f>NAV!A87</f>
      </c>
      <c r="B87">
        <f>IFERROR(POWER(NAV!B87/LOOKUP(EDATE(NAV!A87,-12),NAV!A:A,NAV!B:B),1.0)-1,"")</f>
      </c>
      <c r="C87">
        <f>IFERROR(POWER(NAV!B87/LOOKUP(EDATE(NAV!A87,-36),NAV!A:A,NAV!B:B),0.3333333333333333)-1,"")</f>
      </c>
      <c r="D87">
        <f>IFERROR(POWER(NAV!B87/LOOKUP(EDATE(NAV!A87,-60),NAV!A:A,NAV!B:B),0.2)-1,"")</f>
      </c>
      <c r="E87">
        <f>IFERROR(POWER(NAV!B87/LOOKUP(EDATE(NAV!A87,-120),NAV!A:A,NAV!B:B),0.1)-1,"")</f>
      </c>
      <c r="F87">
        <f>IFERROR(POWER(NAV!B87/LOOKUP(EDATE(NAV!A87,-180),NAV!A:A,NAV!B:B),0.06666666666666667)-1,"")</f>
      </c>
    </row>
    <row r="88">
      <c r="A88">
        <f>NAV!A88</f>
      </c>
      <c r="B88">
        <f>IFERROR(POWER(NAV!B88/LOOKUP(EDATE(NAV!A88,-12),NAV!A:A,NAV!B:B),1.0)-1,"")</f>
      </c>
      <c r="C88">
        <f>IFERROR(POWER(NAV!B88/LOOKUP(EDATE(NAV!A88,-36),NAV!A:A,NAV!B:B),0.3333333333333333)-1,"")</f>
      </c>
      <c r="D88">
        <f>IFERROR(POWER(NAV!B88/LOOKUP(EDATE(NAV!A88,-60),NAV!A:A,NAV!B:B),0.2)-1,"")</f>
      </c>
      <c r="E88">
        <f>IFERROR(POWER(NAV!B88/LOOKUP(EDATE(NAV!A88,-120),NAV!A:A,NAV!B:B),0.1)-1,"")</f>
      </c>
      <c r="F88">
        <f>IFERROR(POWER(NAV!B88/LOOKUP(EDATE(NAV!A88,-180),NAV!A:A,NAV!B:B),0.06666666666666667)-1,"")</f>
      </c>
    </row>
    <row r="89">
      <c r="A89">
        <f>NAV!A89</f>
      </c>
      <c r="B89">
        <f>IFERROR(POWER(NAV!B89/LOOKUP(EDATE(NAV!A89,-12),NAV!A:A,NAV!B:B),1.0)-1,"")</f>
      </c>
      <c r="C89">
        <f>IFERROR(POWER(NAV!B89/LOOKUP(EDATE(NAV!A89,-36),NAV!A:A,NAV!B:B),0.3333333333333333)-1,"")</f>
      </c>
      <c r="D89">
        <f>IFERROR(POWER(NAV!B89/LOOKUP(EDATE(NAV!A89,-60),NAV!A:A,NAV!B:B),0.2)-1,"")</f>
      </c>
      <c r="E89">
        <f>IFERROR(POWER(NAV!B89/LOOKUP(EDATE(NAV!A89,-120),NAV!A:A,NAV!B:B),0.1)-1,"")</f>
      </c>
      <c r="F89">
        <f>IFERROR(POWER(NAV!B89/LOOKUP(EDATE(NAV!A89,-180),NAV!A:A,NAV!B:B),0.06666666666666667)-1,"")</f>
      </c>
    </row>
    <row r="90">
      <c r="A90">
        <f>NAV!A90</f>
      </c>
      <c r="B90">
        <f>IFERROR(POWER(NAV!B90/LOOKUP(EDATE(NAV!A90,-12),NAV!A:A,NAV!B:B),1.0)-1,"")</f>
      </c>
      <c r="C90">
        <f>IFERROR(POWER(NAV!B90/LOOKUP(EDATE(NAV!A90,-36),NAV!A:A,NAV!B:B),0.3333333333333333)-1,"")</f>
      </c>
      <c r="D90">
        <f>IFERROR(POWER(NAV!B90/LOOKUP(EDATE(NAV!A90,-60),NAV!A:A,NAV!B:B),0.2)-1,"")</f>
      </c>
      <c r="E90">
        <f>IFERROR(POWER(NAV!B90/LOOKUP(EDATE(NAV!A90,-120),NAV!A:A,NAV!B:B),0.1)-1,"")</f>
      </c>
      <c r="F90">
        <f>IFERROR(POWER(NAV!B90/LOOKUP(EDATE(NAV!A90,-180),NAV!A:A,NAV!B:B),0.06666666666666667)-1,"")</f>
      </c>
    </row>
    <row r="91">
      <c r="A91">
        <f>NAV!A91</f>
      </c>
      <c r="B91">
        <f>IFERROR(POWER(NAV!B91/LOOKUP(EDATE(NAV!A91,-12),NAV!A:A,NAV!B:B),1.0)-1,"")</f>
      </c>
      <c r="C91">
        <f>IFERROR(POWER(NAV!B91/LOOKUP(EDATE(NAV!A91,-36),NAV!A:A,NAV!B:B),0.3333333333333333)-1,"")</f>
      </c>
      <c r="D91">
        <f>IFERROR(POWER(NAV!B91/LOOKUP(EDATE(NAV!A91,-60),NAV!A:A,NAV!B:B),0.2)-1,"")</f>
      </c>
      <c r="E91">
        <f>IFERROR(POWER(NAV!B91/LOOKUP(EDATE(NAV!A91,-120),NAV!A:A,NAV!B:B),0.1)-1,"")</f>
      </c>
      <c r="F91">
        <f>IFERROR(POWER(NAV!B91/LOOKUP(EDATE(NAV!A91,-180),NAV!A:A,NAV!B:B),0.06666666666666667)-1,"")</f>
      </c>
    </row>
    <row r="92">
      <c r="A92">
        <f>NAV!A92</f>
      </c>
      <c r="B92">
        <f>IFERROR(POWER(NAV!B92/LOOKUP(EDATE(NAV!A92,-12),NAV!A:A,NAV!B:B),1.0)-1,"")</f>
      </c>
      <c r="C92">
        <f>IFERROR(POWER(NAV!B92/LOOKUP(EDATE(NAV!A92,-36),NAV!A:A,NAV!B:B),0.3333333333333333)-1,"")</f>
      </c>
      <c r="D92">
        <f>IFERROR(POWER(NAV!B92/LOOKUP(EDATE(NAV!A92,-60),NAV!A:A,NAV!B:B),0.2)-1,"")</f>
      </c>
      <c r="E92">
        <f>IFERROR(POWER(NAV!B92/LOOKUP(EDATE(NAV!A92,-120),NAV!A:A,NAV!B:B),0.1)-1,"")</f>
      </c>
      <c r="F92">
        <f>IFERROR(POWER(NAV!B92/LOOKUP(EDATE(NAV!A92,-180),NAV!A:A,NAV!B:B),0.06666666666666667)-1,"")</f>
      </c>
    </row>
    <row r="93">
      <c r="A93">
        <f>NAV!A93</f>
      </c>
      <c r="B93">
        <f>IFERROR(POWER(NAV!B93/LOOKUP(EDATE(NAV!A93,-12),NAV!A:A,NAV!B:B),1.0)-1,"")</f>
      </c>
      <c r="C93">
        <f>IFERROR(POWER(NAV!B93/LOOKUP(EDATE(NAV!A93,-36),NAV!A:A,NAV!B:B),0.3333333333333333)-1,"")</f>
      </c>
      <c r="D93">
        <f>IFERROR(POWER(NAV!B93/LOOKUP(EDATE(NAV!A93,-60),NAV!A:A,NAV!B:B),0.2)-1,"")</f>
      </c>
      <c r="E93">
        <f>IFERROR(POWER(NAV!B93/LOOKUP(EDATE(NAV!A93,-120),NAV!A:A,NAV!B:B),0.1)-1,"")</f>
      </c>
      <c r="F93">
        <f>IFERROR(POWER(NAV!B93/LOOKUP(EDATE(NAV!A93,-180),NAV!A:A,NAV!B:B),0.06666666666666667)-1,"")</f>
      </c>
    </row>
    <row r="94">
      <c r="A94">
        <f>NAV!A94</f>
      </c>
      <c r="B94">
        <f>IFERROR(POWER(NAV!B94/LOOKUP(EDATE(NAV!A94,-12),NAV!A:A,NAV!B:B),1.0)-1,"")</f>
      </c>
      <c r="C94">
        <f>IFERROR(POWER(NAV!B94/LOOKUP(EDATE(NAV!A94,-36),NAV!A:A,NAV!B:B),0.3333333333333333)-1,"")</f>
      </c>
      <c r="D94">
        <f>IFERROR(POWER(NAV!B94/LOOKUP(EDATE(NAV!A94,-60),NAV!A:A,NAV!B:B),0.2)-1,"")</f>
      </c>
      <c r="E94">
        <f>IFERROR(POWER(NAV!B94/LOOKUP(EDATE(NAV!A94,-120),NAV!A:A,NAV!B:B),0.1)-1,"")</f>
      </c>
      <c r="F94">
        <f>IFERROR(POWER(NAV!B94/LOOKUP(EDATE(NAV!A94,-180),NAV!A:A,NAV!B:B),0.06666666666666667)-1,"")</f>
      </c>
    </row>
    <row r="95">
      <c r="A95">
        <f>NAV!A95</f>
      </c>
      <c r="B95">
        <f>IFERROR(POWER(NAV!B95/LOOKUP(EDATE(NAV!A95,-12),NAV!A:A,NAV!B:B),1.0)-1,"")</f>
      </c>
      <c r="C95">
        <f>IFERROR(POWER(NAV!B95/LOOKUP(EDATE(NAV!A95,-36),NAV!A:A,NAV!B:B),0.3333333333333333)-1,"")</f>
      </c>
      <c r="D95">
        <f>IFERROR(POWER(NAV!B95/LOOKUP(EDATE(NAV!A95,-60),NAV!A:A,NAV!B:B),0.2)-1,"")</f>
      </c>
      <c r="E95">
        <f>IFERROR(POWER(NAV!B95/LOOKUP(EDATE(NAV!A95,-120),NAV!A:A,NAV!B:B),0.1)-1,"")</f>
      </c>
      <c r="F95">
        <f>IFERROR(POWER(NAV!B95/LOOKUP(EDATE(NAV!A95,-180),NAV!A:A,NAV!B:B),0.06666666666666667)-1,"")</f>
      </c>
    </row>
    <row r="96">
      <c r="A96">
        <f>NAV!A96</f>
      </c>
      <c r="B96">
        <f>IFERROR(POWER(NAV!B96/LOOKUP(EDATE(NAV!A96,-12),NAV!A:A,NAV!B:B),1.0)-1,"")</f>
      </c>
      <c r="C96">
        <f>IFERROR(POWER(NAV!B96/LOOKUP(EDATE(NAV!A96,-36),NAV!A:A,NAV!B:B),0.3333333333333333)-1,"")</f>
      </c>
      <c r="D96">
        <f>IFERROR(POWER(NAV!B96/LOOKUP(EDATE(NAV!A96,-60),NAV!A:A,NAV!B:B),0.2)-1,"")</f>
      </c>
      <c r="E96">
        <f>IFERROR(POWER(NAV!B96/LOOKUP(EDATE(NAV!A96,-120),NAV!A:A,NAV!B:B),0.1)-1,"")</f>
      </c>
      <c r="F96">
        <f>IFERROR(POWER(NAV!B96/LOOKUP(EDATE(NAV!A96,-180),NAV!A:A,NAV!B:B),0.06666666666666667)-1,"")</f>
      </c>
    </row>
    <row r="97">
      <c r="A97">
        <f>NAV!A97</f>
      </c>
      <c r="B97">
        <f>IFERROR(POWER(NAV!B97/LOOKUP(EDATE(NAV!A97,-12),NAV!A:A,NAV!B:B),1.0)-1,"")</f>
      </c>
      <c r="C97">
        <f>IFERROR(POWER(NAV!B97/LOOKUP(EDATE(NAV!A97,-36),NAV!A:A,NAV!B:B),0.3333333333333333)-1,"")</f>
      </c>
      <c r="D97">
        <f>IFERROR(POWER(NAV!B97/LOOKUP(EDATE(NAV!A97,-60),NAV!A:A,NAV!B:B),0.2)-1,"")</f>
      </c>
      <c r="E97">
        <f>IFERROR(POWER(NAV!B97/LOOKUP(EDATE(NAV!A97,-120),NAV!A:A,NAV!B:B),0.1)-1,"")</f>
      </c>
      <c r="F97">
        <f>IFERROR(POWER(NAV!B97/LOOKUP(EDATE(NAV!A97,-180),NAV!A:A,NAV!B:B),0.06666666666666667)-1,"")</f>
      </c>
    </row>
    <row r="98">
      <c r="A98">
        <f>NAV!A98</f>
      </c>
      <c r="B98">
        <f>IFERROR(POWER(NAV!B98/LOOKUP(EDATE(NAV!A98,-12),NAV!A:A,NAV!B:B),1.0)-1,"")</f>
      </c>
      <c r="C98">
        <f>IFERROR(POWER(NAV!B98/LOOKUP(EDATE(NAV!A98,-36),NAV!A:A,NAV!B:B),0.3333333333333333)-1,"")</f>
      </c>
      <c r="D98">
        <f>IFERROR(POWER(NAV!B98/LOOKUP(EDATE(NAV!A98,-60),NAV!A:A,NAV!B:B),0.2)-1,"")</f>
      </c>
      <c r="E98">
        <f>IFERROR(POWER(NAV!B98/LOOKUP(EDATE(NAV!A98,-120),NAV!A:A,NAV!B:B),0.1)-1,"")</f>
      </c>
      <c r="F98">
        <f>IFERROR(POWER(NAV!B98/LOOKUP(EDATE(NAV!A98,-180),NAV!A:A,NAV!B:B),0.06666666666666667)-1,"")</f>
      </c>
    </row>
    <row r="99">
      <c r="A99">
        <f>NAV!A99</f>
      </c>
      <c r="B99">
        <f>IFERROR(POWER(NAV!B99/LOOKUP(EDATE(NAV!A99,-12),NAV!A:A,NAV!B:B),1.0)-1,"")</f>
      </c>
      <c r="C99">
        <f>IFERROR(POWER(NAV!B99/LOOKUP(EDATE(NAV!A99,-36),NAV!A:A,NAV!B:B),0.3333333333333333)-1,"")</f>
      </c>
      <c r="D99">
        <f>IFERROR(POWER(NAV!B99/LOOKUP(EDATE(NAV!A99,-60),NAV!A:A,NAV!B:B),0.2)-1,"")</f>
      </c>
      <c r="E99">
        <f>IFERROR(POWER(NAV!B99/LOOKUP(EDATE(NAV!A99,-120),NAV!A:A,NAV!B:B),0.1)-1,"")</f>
      </c>
      <c r="F99">
        <f>IFERROR(POWER(NAV!B99/LOOKUP(EDATE(NAV!A99,-180),NAV!A:A,NAV!B:B),0.06666666666666667)-1,"")</f>
      </c>
    </row>
    <row r="100">
      <c r="A100">
        <f>NAV!A100</f>
      </c>
      <c r="B100">
        <f>IFERROR(POWER(NAV!B100/LOOKUP(EDATE(NAV!A100,-12),NAV!A:A,NAV!B:B),1.0)-1,"")</f>
      </c>
      <c r="C100">
        <f>IFERROR(POWER(NAV!B100/LOOKUP(EDATE(NAV!A100,-36),NAV!A:A,NAV!B:B),0.3333333333333333)-1,"")</f>
      </c>
      <c r="D100">
        <f>IFERROR(POWER(NAV!B100/LOOKUP(EDATE(NAV!A100,-60),NAV!A:A,NAV!B:B),0.2)-1,"")</f>
      </c>
      <c r="E100">
        <f>IFERROR(POWER(NAV!B100/LOOKUP(EDATE(NAV!A100,-120),NAV!A:A,NAV!B:B),0.1)-1,"")</f>
      </c>
      <c r="F100">
        <f>IFERROR(POWER(NAV!B100/LOOKUP(EDATE(NAV!A100,-180),NAV!A:A,NAV!B:B),0.06666666666666667)-1,"")</f>
      </c>
    </row>
    <row r="101">
      <c r="A101">
        <f>NAV!A101</f>
      </c>
      <c r="B101">
        <f>IFERROR(POWER(NAV!B101/LOOKUP(EDATE(NAV!A101,-12),NAV!A:A,NAV!B:B),1.0)-1,"")</f>
      </c>
      <c r="C101">
        <f>IFERROR(POWER(NAV!B101/LOOKUP(EDATE(NAV!A101,-36),NAV!A:A,NAV!B:B),0.3333333333333333)-1,"")</f>
      </c>
      <c r="D101">
        <f>IFERROR(POWER(NAV!B101/LOOKUP(EDATE(NAV!A101,-60),NAV!A:A,NAV!B:B),0.2)-1,"")</f>
      </c>
      <c r="E101">
        <f>IFERROR(POWER(NAV!B101/LOOKUP(EDATE(NAV!A101,-120),NAV!A:A,NAV!B:B),0.1)-1,"")</f>
      </c>
      <c r="F101">
        <f>IFERROR(POWER(NAV!B101/LOOKUP(EDATE(NAV!A101,-180),NAV!A:A,NAV!B:B),0.06666666666666667)-1,"")</f>
      </c>
    </row>
    <row r="102">
      <c r="A102">
        <f>NAV!A102</f>
      </c>
      <c r="B102">
        <f>IFERROR(POWER(NAV!B102/LOOKUP(EDATE(NAV!A102,-12),NAV!A:A,NAV!B:B),1.0)-1,"")</f>
      </c>
      <c r="C102">
        <f>IFERROR(POWER(NAV!B102/LOOKUP(EDATE(NAV!A102,-36),NAV!A:A,NAV!B:B),0.3333333333333333)-1,"")</f>
      </c>
      <c r="D102">
        <f>IFERROR(POWER(NAV!B102/LOOKUP(EDATE(NAV!A102,-60),NAV!A:A,NAV!B:B),0.2)-1,"")</f>
      </c>
      <c r="E102">
        <f>IFERROR(POWER(NAV!B102/LOOKUP(EDATE(NAV!A102,-120),NAV!A:A,NAV!B:B),0.1)-1,"")</f>
      </c>
      <c r="F102">
        <f>IFERROR(POWER(NAV!B102/LOOKUP(EDATE(NAV!A102,-180),NAV!A:A,NAV!B:B),0.06666666666666667)-1,"")</f>
      </c>
    </row>
    <row r="103">
      <c r="A103">
        <f>NAV!A103</f>
      </c>
      <c r="B103">
        <f>IFERROR(POWER(NAV!B103/LOOKUP(EDATE(NAV!A103,-12),NAV!A:A,NAV!B:B),1.0)-1,"")</f>
      </c>
      <c r="C103">
        <f>IFERROR(POWER(NAV!B103/LOOKUP(EDATE(NAV!A103,-36),NAV!A:A,NAV!B:B),0.3333333333333333)-1,"")</f>
      </c>
      <c r="D103">
        <f>IFERROR(POWER(NAV!B103/LOOKUP(EDATE(NAV!A103,-60),NAV!A:A,NAV!B:B),0.2)-1,"")</f>
      </c>
      <c r="E103">
        <f>IFERROR(POWER(NAV!B103/LOOKUP(EDATE(NAV!A103,-120),NAV!A:A,NAV!B:B),0.1)-1,"")</f>
      </c>
      <c r="F103">
        <f>IFERROR(POWER(NAV!B103/LOOKUP(EDATE(NAV!A103,-180),NAV!A:A,NAV!B:B),0.06666666666666667)-1,"")</f>
      </c>
    </row>
    <row r="104">
      <c r="A104">
        <f>NAV!A104</f>
      </c>
      <c r="B104">
        <f>IFERROR(POWER(NAV!B104/LOOKUP(EDATE(NAV!A104,-12),NAV!A:A,NAV!B:B),1.0)-1,"")</f>
      </c>
      <c r="C104">
        <f>IFERROR(POWER(NAV!B104/LOOKUP(EDATE(NAV!A104,-36),NAV!A:A,NAV!B:B),0.3333333333333333)-1,"")</f>
      </c>
      <c r="D104">
        <f>IFERROR(POWER(NAV!B104/LOOKUP(EDATE(NAV!A104,-60),NAV!A:A,NAV!B:B),0.2)-1,"")</f>
      </c>
      <c r="E104">
        <f>IFERROR(POWER(NAV!B104/LOOKUP(EDATE(NAV!A104,-120),NAV!A:A,NAV!B:B),0.1)-1,"")</f>
      </c>
      <c r="F104">
        <f>IFERROR(POWER(NAV!B104/LOOKUP(EDATE(NAV!A104,-180),NAV!A:A,NAV!B:B),0.06666666666666667)-1,"")</f>
      </c>
    </row>
    <row r="105">
      <c r="A105">
        <f>NAV!A105</f>
      </c>
      <c r="B105">
        <f>IFERROR(POWER(NAV!B105/LOOKUP(EDATE(NAV!A105,-12),NAV!A:A,NAV!B:B),1.0)-1,"")</f>
      </c>
      <c r="C105">
        <f>IFERROR(POWER(NAV!B105/LOOKUP(EDATE(NAV!A105,-36),NAV!A:A,NAV!B:B),0.3333333333333333)-1,"")</f>
      </c>
      <c r="D105">
        <f>IFERROR(POWER(NAV!B105/LOOKUP(EDATE(NAV!A105,-60),NAV!A:A,NAV!B:B),0.2)-1,"")</f>
      </c>
      <c r="E105">
        <f>IFERROR(POWER(NAV!B105/LOOKUP(EDATE(NAV!A105,-120),NAV!A:A,NAV!B:B),0.1)-1,"")</f>
      </c>
      <c r="F105">
        <f>IFERROR(POWER(NAV!B105/LOOKUP(EDATE(NAV!A105,-180),NAV!A:A,NAV!B:B),0.06666666666666667)-1,"")</f>
      </c>
    </row>
    <row r="106">
      <c r="A106">
        <f>NAV!A106</f>
      </c>
      <c r="B106">
        <f>IFERROR(POWER(NAV!B106/LOOKUP(EDATE(NAV!A106,-12),NAV!A:A,NAV!B:B),1.0)-1,"")</f>
      </c>
      <c r="C106">
        <f>IFERROR(POWER(NAV!B106/LOOKUP(EDATE(NAV!A106,-36),NAV!A:A,NAV!B:B),0.3333333333333333)-1,"")</f>
      </c>
      <c r="D106">
        <f>IFERROR(POWER(NAV!B106/LOOKUP(EDATE(NAV!A106,-60),NAV!A:A,NAV!B:B),0.2)-1,"")</f>
      </c>
      <c r="E106">
        <f>IFERROR(POWER(NAV!B106/LOOKUP(EDATE(NAV!A106,-120),NAV!A:A,NAV!B:B),0.1)-1,"")</f>
      </c>
      <c r="F106">
        <f>IFERROR(POWER(NAV!B106/LOOKUP(EDATE(NAV!A106,-180),NAV!A:A,NAV!B:B),0.06666666666666667)-1,"")</f>
      </c>
    </row>
    <row r="107">
      <c r="A107">
        <f>NAV!A107</f>
      </c>
      <c r="B107">
        <f>IFERROR(POWER(NAV!B107/LOOKUP(EDATE(NAV!A107,-12),NAV!A:A,NAV!B:B),1.0)-1,"")</f>
      </c>
      <c r="C107">
        <f>IFERROR(POWER(NAV!B107/LOOKUP(EDATE(NAV!A107,-36),NAV!A:A,NAV!B:B),0.3333333333333333)-1,"")</f>
      </c>
      <c r="D107">
        <f>IFERROR(POWER(NAV!B107/LOOKUP(EDATE(NAV!A107,-60),NAV!A:A,NAV!B:B),0.2)-1,"")</f>
      </c>
      <c r="E107">
        <f>IFERROR(POWER(NAV!B107/LOOKUP(EDATE(NAV!A107,-120),NAV!A:A,NAV!B:B),0.1)-1,"")</f>
      </c>
      <c r="F107">
        <f>IFERROR(POWER(NAV!B107/LOOKUP(EDATE(NAV!A107,-180),NAV!A:A,NAV!B:B),0.06666666666666667)-1,"")</f>
      </c>
    </row>
    <row r="108">
      <c r="A108">
        <f>NAV!A108</f>
      </c>
      <c r="B108">
        <f>IFERROR(POWER(NAV!B108/LOOKUP(EDATE(NAV!A108,-12),NAV!A:A,NAV!B:B),1.0)-1,"")</f>
      </c>
      <c r="C108">
        <f>IFERROR(POWER(NAV!B108/LOOKUP(EDATE(NAV!A108,-36),NAV!A:A,NAV!B:B),0.3333333333333333)-1,"")</f>
      </c>
      <c r="D108">
        <f>IFERROR(POWER(NAV!B108/LOOKUP(EDATE(NAV!A108,-60),NAV!A:A,NAV!B:B),0.2)-1,"")</f>
      </c>
      <c r="E108">
        <f>IFERROR(POWER(NAV!B108/LOOKUP(EDATE(NAV!A108,-120),NAV!A:A,NAV!B:B),0.1)-1,"")</f>
      </c>
      <c r="F108">
        <f>IFERROR(POWER(NAV!B108/LOOKUP(EDATE(NAV!A108,-180),NAV!A:A,NAV!B:B),0.06666666666666667)-1,"")</f>
      </c>
    </row>
    <row r="109">
      <c r="A109">
        <f>NAV!A109</f>
      </c>
      <c r="B109">
        <f>IFERROR(POWER(NAV!B109/LOOKUP(EDATE(NAV!A109,-12),NAV!A:A,NAV!B:B),1.0)-1,"")</f>
      </c>
      <c r="C109">
        <f>IFERROR(POWER(NAV!B109/LOOKUP(EDATE(NAV!A109,-36),NAV!A:A,NAV!B:B),0.3333333333333333)-1,"")</f>
      </c>
      <c r="D109">
        <f>IFERROR(POWER(NAV!B109/LOOKUP(EDATE(NAV!A109,-60),NAV!A:A,NAV!B:B),0.2)-1,"")</f>
      </c>
      <c r="E109">
        <f>IFERROR(POWER(NAV!B109/LOOKUP(EDATE(NAV!A109,-120),NAV!A:A,NAV!B:B),0.1)-1,"")</f>
      </c>
      <c r="F109">
        <f>IFERROR(POWER(NAV!B109/LOOKUP(EDATE(NAV!A109,-180),NAV!A:A,NAV!B:B),0.06666666666666667)-1,"")</f>
      </c>
    </row>
    <row r="110">
      <c r="A110">
        <f>NAV!A110</f>
      </c>
      <c r="B110">
        <f>IFERROR(POWER(NAV!B110/LOOKUP(EDATE(NAV!A110,-12),NAV!A:A,NAV!B:B),1.0)-1,"")</f>
      </c>
      <c r="C110">
        <f>IFERROR(POWER(NAV!B110/LOOKUP(EDATE(NAV!A110,-36),NAV!A:A,NAV!B:B),0.3333333333333333)-1,"")</f>
      </c>
      <c r="D110">
        <f>IFERROR(POWER(NAV!B110/LOOKUP(EDATE(NAV!A110,-60),NAV!A:A,NAV!B:B),0.2)-1,"")</f>
      </c>
      <c r="E110">
        <f>IFERROR(POWER(NAV!B110/LOOKUP(EDATE(NAV!A110,-120),NAV!A:A,NAV!B:B),0.1)-1,"")</f>
      </c>
      <c r="F110">
        <f>IFERROR(POWER(NAV!B110/LOOKUP(EDATE(NAV!A110,-180),NAV!A:A,NAV!B:B),0.06666666666666667)-1,"")</f>
      </c>
    </row>
    <row r="111">
      <c r="A111">
        <f>NAV!A111</f>
      </c>
      <c r="B111">
        <f>IFERROR(POWER(NAV!B111/LOOKUP(EDATE(NAV!A111,-12),NAV!A:A,NAV!B:B),1.0)-1,"")</f>
      </c>
      <c r="C111">
        <f>IFERROR(POWER(NAV!B111/LOOKUP(EDATE(NAV!A111,-36),NAV!A:A,NAV!B:B),0.3333333333333333)-1,"")</f>
      </c>
      <c r="D111">
        <f>IFERROR(POWER(NAV!B111/LOOKUP(EDATE(NAV!A111,-60),NAV!A:A,NAV!B:B),0.2)-1,"")</f>
      </c>
      <c r="E111">
        <f>IFERROR(POWER(NAV!B111/LOOKUP(EDATE(NAV!A111,-120),NAV!A:A,NAV!B:B),0.1)-1,"")</f>
      </c>
      <c r="F111">
        <f>IFERROR(POWER(NAV!B111/LOOKUP(EDATE(NAV!A111,-180),NAV!A:A,NAV!B:B),0.06666666666666667)-1,"")</f>
      </c>
    </row>
    <row r="112">
      <c r="A112">
        <f>NAV!A112</f>
      </c>
      <c r="B112">
        <f>IFERROR(POWER(NAV!B112/LOOKUP(EDATE(NAV!A112,-12),NAV!A:A,NAV!B:B),1.0)-1,"")</f>
      </c>
      <c r="C112">
        <f>IFERROR(POWER(NAV!B112/LOOKUP(EDATE(NAV!A112,-36),NAV!A:A,NAV!B:B),0.3333333333333333)-1,"")</f>
      </c>
      <c r="D112">
        <f>IFERROR(POWER(NAV!B112/LOOKUP(EDATE(NAV!A112,-60),NAV!A:A,NAV!B:B),0.2)-1,"")</f>
      </c>
      <c r="E112">
        <f>IFERROR(POWER(NAV!B112/LOOKUP(EDATE(NAV!A112,-120),NAV!A:A,NAV!B:B),0.1)-1,"")</f>
      </c>
      <c r="F112">
        <f>IFERROR(POWER(NAV!B112/LOOKUP(EDATE(NAV!A112,-180),NAV!A:A,NAV!B:B),0.06666666666666667)-1,"")</f>
      </c>
    </row>
    <row r="113">
      <c r="A113">
        <f>NAV!A113</f>
      </c>
      <c r="B113">
        <f>IFERROR(POWER(NAV!B113/LOOKUP(EDATE(NAV!A113,-12),NAV!A:A,NAV!B:B),1.0)-1,"")</f>
      </c>
      <c r="C113">
        <f>IFERROR(POWER(NAV!B113/LOOKUP(EDATE(NAV!A113,-36),NAV!A:A,NAV!B:B),0.3333333333333333)-1,"")</f>
      </c>
      <c r="D113">
        <f>IFERROR(POWER(NAV!B113/LOOKUP(EDATE(NAV!A113,-60),NAV!A:A,NAV!B:B),0.2)-1,"")</f>
      </c>
      <c r="E113">
        <f>IFERROR(POWER(NAV!B113/LOOKUP(EDATE(NAV!A113,-120),NAV!A:A,NAV!B:B),0.1)-1,"")</f>
      </c>
      <c r="F113">
        <f>IFERROR(POWER(NAV!B113/LOOKUP(EDATE(NAV!A113,-180),NAV!A:A,NAV!B:B),0.06666666666666667)-1,"")</f>
      </c>
    </row>
    <row r="114">
      <c r="A114">
        <f>NAV!A114</f>
      </c>
      <c r="B114">
        <f>IFERROR(POWER(NAV!B114/LOOKUP(EDATE(NAV!A114,-12),NAV!A:A,NAV!B:B),1.0)-1,"")</f>
      </c>
      <c r="C114">
        <f>IFERROR(POWER(NAV!B114/LOOKUP(EDATE(NAV!A114,-36),NAV!A:A,NAV!B:B),0.3333333333333333)-1,"")</f>
      </c>
      <c r="D114">
        <f>IFERROR(POWER(NAV!B114/LOOKUP(EDATE(NAV!A114,-60),NAV!A:A,NAV!B:B),0.2)-1,"")</f>
      </c>
      <c r="E114">
        <f>IFERROR(POWER(NAV!B114/LOOKUP(EDATE(NAV!A114,-120),NAV!A:A,NAV!B:B),0.1)-1,"")</f>
      </c>
      <c r="F114">
        <f>IFERROR(POWER(NAV!B114/LOOKUP(EDATE(NAV!A114,-180),NAV!A:A,NAV!B:B),0.06666666666666667)-1,"")</f>
      </c>
    </row>
    <row r="115">
      <c r="A115">
        <f>NAV!A115</f>
      </c>
      <c r="B115">
        <f>IFERROR(POWER(NAV!B115/LOOKUP(EDATE(NAV!A115,-12),NAV!A:A,NAV!B:B),1.0)-1,"")</f>
      </c>
      <c r="C115">
        <f>IFERROR(POWER(NAV!B115/LOOKUP(EDATE(NAV!A115,-36),NAV!A:A,NAV!B:B),0.3333333333333333)-1,"")</f>
      </c>
      <c r="D115">
        <f>IFERROR(POWER(NAV!B115/LOOKUP(EDATE(NAV!A115,-60),NAV!A:A,NAV!B:B),0.2)-1,"")</f>
      </c>
      <c r="E115">
        <f>IFERROR(POWER(NAV!B115/LOOKUP(EDATE(NAV!A115,-120),NAV!A:A,NAV!B:B),0.1)-1,"")</f>
      </c>
      <c r="F115">
        <f>IFERROR(POWER(NAV!B115/LOOKUP(EDATE(NAV!A115,-180),NAV!A:A,NAV!B:B),0.06666666666666667)-1,"")</f>
      </c>
    </row>
    <row r="116">
      <c r="A116">
        <f>NAV!A116</f>
      </c>
      <c r="B116">
        <f>IFERROR(POWER(NAV!B116/LOOKUP(EDATE(NAV!A116,-12),NAV!A:A,NAV!B:B),1.0)-1,"")</f>
      </c>
      <c r="C116">
        <f>IFERROR(POWER(NAV!B116/LOOKUP(EDATE(NAV!A116,-36),NAV!A:A,NAV!B:B),0.3333333333333333)-1,"")</f>
      </c>
      <c r="D116">
        <f>IFERROR(POWER(NAV!B116/LOOKUP(EDATE(NAV!A116,-60),NAV!A:A,NAV!B:B),0.2)-1,"")</f>
      </c>
      <c r="E116">
        <f>IFERROR(POWER(NAV!B116/LOOKUP(EDATE(NAV!A116,-120),NAV!A:A,NAV!B:B),0.1)-1,"")</f>
      </c>
      <c r="F116">
        <f>IFERROR(POWER(NAV!B116/LOOKUP(EDATE(NAV!A116,-180),NAV!A:A,NAV!B:B),0.06666666666666667)-1,"")</f>
      </c>
    </row>
    <row r="117">
      <c r="A117">
        <f>NAV!A117</f>
      </c>
      <c r="B117">
        <f>IFERROR(POWER(NAV!B117/LOOKUP(EDATE(NAV!A117,-12),NAV!A:A,NAV!B:B),1.0)-1,"")</f>
      </c>
      <c r="C117">
        <f>IFERROR(POWER(NAV!B117/LOOKUP(EDATE(NAV!A117,-36),NAV!A:A,NAV!B:B),0.3333333333333333)-1,"")</f>
      </c>
      <c r="D117">
        <f>IFERROR(POWER(NAV!B117/LOOKUP(EDATE(NAV!A117,-60),NAV!A:A,NAV!B:B),0.2)-1,"")</f>
      </c>
      <c r="E117">
        <f>IFERROR(POWER(NAV!B117/LOOKUP(EDATE(NAV!A117,-120),NAV!A:A,NAV!B:B),0.1)-1,"")</f>
      </c>
      <c r="F117">
        <f>IFERROR(POWER(NAV!B117/LOOKUP(EDATE(NAV!A117,-180),NAV!A:A,NAV!B:B),0.06666666666666667)-1,"")</f>
      </c>
    </row>
    <row r="118">
      <c r="A118">
        <f>NAV!A118</f>
      </c>
      <c r="B118">
        <f>IFERROR(POWER(NAV!B118/LOOKUP(EDATE(NAV!A118,-12),NAV!A:A,NAV!B:B),1.0)-1,"")</f>
      </c>
      <c r="C118">
        <f>IFERROR(POWER(NAV!B118/LOOKUP(EDATE(NAV!A118,-36),NAV!A:A,NAV!B:B),0.3333333333333333)-1,"")</f>
      </c>
      <c r="D118">
        <f>IFERROR(POWER(NAV!B118/LOOKUP(EDATE(NAV!A118,-60),NAV!A:A,NAV!B:B),0.2)-1,"")</f>
      </c>
      <c r="E118">
        <f>IFERROR(POWER(NAV!B118/LOOKUP(EDATE(NAV!A118,-120),NAV!A:A,NAV!B:B),0.1)-1,"")</f>
      </c>
      <c r="F118">
        <f>IFERROR(POWER(NAV!B118/LOOKUP(EDATE(NAV!A118,-180),NAV!A:A,NAV!B:B),0.06666666666666667)-1,"")</f>
      </c>
    </row>
    <row r="119">
      <c r="A119">
        <f>NAV!A119</f>
      </c>
      <c r="B119">
        <f>IFERROR(POWER(NAV!B119/LOOKUP(EDATE(NAV!A119,-12),NAV!A:A,NAV!B:B),1.0)-1,"")</f>
      </c>
      <c r="C119">
        <f>IFERROR(POWER(NAV!B119/LOOKUP(EDATE(NAV!A119,-36),NAV!A:A,NAV!B:B),0.3333333333333333)-1,"")</f>
      </c>
      <c r="D119">
        <f>IFERROR(POWER(NAV!B119/LOOKUP(EDATE(NAV!A119,-60),NAV!A:A,NAV!B:B),0.2)-1,"")</f>
      </c>
      <c r="E119">
        <f>IFERROR(POWER(NAV!B119/LOOKUP(EDATE(NAV!A119,-120),NAV!A:A,NAV!B:B),0.1)-1,"")</f>
      </c>
      <c r="F119">
        <f>IFERROR(POWER(NAV!B119/LOOKUP(EDATE(NAV!A119,-180),NAV!A:A,NAV!B:B),0.06666666666666667)-1,"")</f>
      </c>
    </row>
    <row r="120">
      <c r="A120">
        <f>NAV!A120</f>
      </c>
      <c r="B120">
        <f>IFERROR(POWER(NAV!B120/LOOKUP(EDATE(NAV!A120,-12),NAV!A:A,NAV!B:B),1.0)-1,"")</f>
      </c>
      <c r="C120">
        <f>IFERROR(POWER(NAV!B120/LOOKUP(EDATE(NAV!A120,-36),NAV!A:A,NAV!B:B),0.3333333333333333)-1,"")</f>
      </c>
      <c r="D120">
        <f>IFERROR(POWER(NAV!B120/LOOKUP(EDATE(NAV!A120,-60),NAV!A:A,NAV!B:B),0.2)-1,"")</f>
      </c>
      <c r="E120">
        <f>IFERROR(POWER(NAV!B120/LOOKUP(EDATE(NAV!A120,-120),NAV!A:A,NAV!B:B),0.1)-1,"")</f>
      </c>
      <c r="F120">
        <f>IFERROR(POWER(NAV!B120/LOOKUP(EDATE(NAV!A120,-180),NAV!A:A,NAV!B:B),0.06666666666666667)-1,"")</f>
      </c>
    </row>
    <row r="121">
      <c r="A121">
        <f>NAV!A121</f>
      </c>
      <c r="B121">
        <f>IFERROR(POWER(NAV!B121/LOOKUP(EDATE(NAV!A121,-12),NAV!A:A,NAV!B:B),1.0)-1,"")</f>
      </c>
      <c r="C121">
        <f>IFERROR(POWER(NAV!B121/LOOKUP(EDATE(NAV!A121,-36),NAV!A:A,NAV!B:B),0.3333333333333333)-1,"")</f>
      </c>
      <c r="D121">
        <f>IFERROR(POWER(NAV!B121/LOOKUP(EDATE(NAV!A121,-60),NAV!A:A,NAV!B:B),0.2)-1,"")</f>
      </c>
      <c r="E121">
        <f>IFERROR(POWER(NAV!B121/LOOKUP(EDATE(NAV!A121,-120),NAV!A:A,NAV!B:B),0.1)-1,"")</f>
      </c>
      <c r="F121">
        <f>IFERROR(POWER(NAV!B121/LOOKUP(EDATE(NAV!A121,-180),NAV!A:A,NAV!B:B),0.06666666666666667)-1,"")</f>
      </c>
    </row>
    <row r="122">
      <c r="A122">
        <f>NAV!A122</f>
      </c>
      <c r="B122">
        <f>IFERROR(POWER(NAV!B122/LOOKUP(EDATE(NAV!A122,-12),NAV!A:A,NAV!B:B),1.0)-1,"")</f>
      </c>
      <c r="C122">
        <f>IFERROR(POWER(NAV!B122/LOOKUP(EDATE(NAV!A122,-36),NAV!A:A,NAV!B:B),0.3333333333333333)-1,"")</f>
      </c>
      <c r="D122">
        <f>IFERROR(POWER(NAV!B122/LOOKUP(EDATE(NAV!A122,-60),NAV!A:A,NAV!B:B),0.2)-1,"")</f>
      </c>
      <c r="E122">
        <f>IFERROR(POWER(NAV!B122/LOOKUP(EDATE(NAV!A122,-120),NAV!A:A,NAV!B:B),0.1)-1,"")</f>
      </c>
      <c r="F122">
        <f>IFERROR(POWER(NAV!B122/LOOKUP(EDATE(NAV!A122,-180),NAV!A:A,NAV!B:B),0.06666666666666667)-1,"")</f>
      </c>
    </row>
    <row r="123">
      <c r="A123">
        <f>NAV!A123</f>
      </c>
      <c r="B123">
        <f>IFERROR(POWER(NAV!B123/LOOKUP(EDATE(NAV!A123,-12),NAV!A:A,NAV!B:B),1.0)-1,"")</f>
      </c>
      <c r="C123">
        <f>IFERROR(POWER(NAV!B123/LOOKUP(EDATE(NAV!A123,-36),NAV!A:A,NAV!B:B),0.3333333333333333)-1,"")</f>
      </c>
      <c r="D123">
        <f>IFERROR(POWER(NAV!B123/LOOKUP(EDATE(NAV!A123,-60),NAV!A:A,NAV!B:B),0.2)-1,"")</f>
      </c>
      <c r="E123">
        <f>IFERROR(POWER(NAV!B123/LOOKUP(EDATE(NAV!A123,-120),NAV!A:A,NAV!B:B),0.1)-1,"")</f>
      </c>
      <c r="F123">
        <f>IFERROR(POWER(NAV!B123/LOOKUP(EDATE(NAV!A123,-180),NAV!A:A,NAV!B:B),0.06666666666666667)-1,"")</f>
      </c>
    </row>
    <row r="124">
      <c r="A124">
        <f>NAV!A124</f>
      </c>
      <c r="B124">
        <f>IFERROR(POWER(NAV!B124/LOOKUP(EDATE(NAV!A124,-12),NAV!A:A,NAV!B:B),1.0)-1,"")</f>
      </c>
      <c r="C124">
        <f>IFERROR(POWER(NAV!B124/LOOKUP(EDATE(NAV!A124,-36),NAV!A:A,NAV!B:B),0.3333333333333333)-1,"")</f>
      </c>
      <c r="D124">
        <f>IFERROR(POWER(NAV!B124/LOOKUP(EDATE(NAV!A124,-60),NAV!A:A,NAV!B:B),0.2)-1,"")</f>
      </c>
      <c r="E124">
        <f>IFERROR(POWER(NAV!B124/LOOKUP(EDATE(NAV!A124,-120),NAV!A:A,NAV!B:B),0.1)-1,"")</f>
      </c>
      <c r="F124">
        <f>IFERROR(POWER(NAV!B124/LOOKUP(EDATE(NAV!A124,-180),NAV!A:A,NAV!B:B),0.06666666666666667)-1,"")</f>
      </c>
    </row>
    <row r="125">
      <c r="A125">
        <f>NAV!A125</f>
      </c>
      <c r="B125">
        <f>IFERROR(POWER(NAV!B125/LOOKUP(EDATE(NAV!A125,-12),NAV!A:A,NAV!B:B),1.0)-1,"")</f>
      </c>
      <c r="C125">
        <f>IFERROR(POWER(NAV!B125/LOOKUP(EDATE(NAV!A125,-36),NAV!A:A,NAV!B:B),0.3333333333333333)-1,"")</f>
      </c>
      <c r="D125">
        <f>IFERROR(POWER(NAV!B125/LOOKUP(EDATE(NAV!A125,-60),NAV!A:A,NAV!B:B),0.2)-1,"")</f>
      </c>
      <c r="E125">
        <f>IFERROR(POWER(NAV!B125/LOOKUP(EDATE(NAV!A125,-120),NAV!A:A,NAV!B:B),0.1)-1,"")</f>
      </c>
      <c r="F125">
        <f>IFERROR(POWER(NAV!B125/LOOKUP(EDATE(NAV!A125,-180),NAV!A:A,NAV!B:B),0.06666666666666667)-1,"")</f>
      </c>
    </row>
    <row r="126">
      <c r="A126">
        <f>NAV!A126</f>
      </c>
      <c r="B126">
        <f>IFERROR(POWER(NAV!B126/LOOKUP(EDATE(NAV!A126,-12),NAV!A:A,NAV!B:B),1.0)-1,"")</f>
      </c>
      <c r="C126">
        <f>IFERROR(POWER(NAV!B126/LOOKUP(EDATE(NAV!A126,-36),NAV!A:A,NAV!B:B),0.3333333333333333)-1,"")</f>
      </c>
      <c r="D126">
        <f>IFERROR(POWER(NAV!B126/LOOKUP(EDATE(NAV!A126,-60),NAV!A:A,NAV!B:B),0.2)-1,"")</f>
      </c>
      <c r="E126">
        <f>IFERROR(POWER(NAV!B126/LOOKUP(EDATE(NAV!A126,-120),NAV!A:A,NAV!B:B),0.1)-1,"")</f>
      </c>
      <c r="F126">
        <f>IFERROR(POWER(NAV!B126/LOOKUP(EDATE(NAV!A126,-180),NAV!A:A,NAV!B:B),0.06666666666666667)-1,"")</f>
      </c>
    </row>
    <row r="127">
      <c r="A127">
        <f>NAV!A127</f>
      </c>
      <c r="B127">
        <f>IFERROR(POWER(NAV!B127/LOOKUP(EDATE(NAV!A127,-12),NAV!A:A,NAV!B:B),1.0)-1,"")</f>
      </c>
      <c r="C127">
        <f>IFERROR(POWER(NAV!B127/LOOKUP(EDATE(NAV!A127,-36),NAV!A:A,NAV!B:B),0.3333333333333333)-1,"")</f>
      </c>
      <c r="D127">
        <f>IFERROR(POWER(NAV!B127/LOOKUP(EDATE(NAV!A127,-60),NAV!A:A,NAV!B:B),0.2)-1,"")</f>
      </c>
      <c r="E127">
        <f>IFERROR(POWER(NAV!B127/LOOKUP(EDATE(NAV!A127,-120),NAV!A:A,NAV!B:B),0.1)-1,"")</f>
      </c>
      <c r="F127">
        <f>IFERROR(POWER(NAV!B127/LOOKUP(EDATE(NAV!A127,-180),NAV!A:A,NAV!B:B),0.06666666666666667)-1,"")</f>
      </c>
    </row>
    <row r="128">
      <c r="A128">
        <f>NAV!A128</f>
      </c>
      <c r="B128">
        <f>IFERROR(POWER(NAV!B128/LOOKUP(EDATE(NAV!A128,-12),NAV!A:A,NAV!B:B),1.0)-1,"")</f>
      </c>
      <c r="C128">
        <f>IFERROR(POWER(NAV!B128/LOOKUP(EDATE(NAV!A128,-36),NAV!A:A,NAV!B:B),0.3333333333333333)-1,"")</f>
      </c>
      <c r="D128">
        <f>IFERROR(POWER(NAV!B128/LOOKUP(EDATE(NAV!A128,-60),NAV!A:A,NAV!B:B),0.2)-1,"")</f>
      </c>
      <c r="E128">
        <f>IFERROR(POWER(NAV!B128/LOOKUP(EDATE(NAV!A128,-120),NAV!A:A,NAV!B:B),0.1)-1,"")</f>
      </c>
      <c r="F128">
        <f>IFERROR(POWER(NAV!B128/LOOKUP(EDATE(NAV!A128,-180),NAV!A:A,NAV!B:B),0.06666666666666667)-1,"")</f>
      </c>
    </row>
    <row r="129">
      <c r="A129">
        <f>NAV!A129</f>
      </c>
      <c r="B129">
        <f>IFERROR(POWER(NAV!B129/LOOKUP(EDATE(NAV!A129,-12),NAV!A:A,NAV!B:B),1.0)-1,"")</f>
      </c>
      <c r="C129">
        <f>IFERROR(POWER(NAV!B129/LOOKUP(EDATE(NAV!A129,-36),NAV!A:A,NAV!B:B),0.3333333333333333)-1,"")</f>
      </c>
      <c r="D129">
        <f>IFERROR(POWER(NAV!B129/LOOKUP(EDATE(NAV!A129,-60),NAV!A:A,NAV!B:B),0.2)-1,"")</f>
      </c>
      <c r="E129">
        <f>IFERROR(POWER(NAV!B129/LOOKUP(EDATE(NAV!A129,-120),NAV!A:A,NAV!B:B),0.1)-1,"")</f>
      </c>
      <c r="F129">
        <f>IFERROR(POWER(NAV!B129/LOOKUP(EDATE(NAV!A129,-180),NAV!A:A,NAV!B:B),0.06666666666666667)-1,"")</f>
      </c>
    </row>
    <row r="130">
      <c r="A130">
        <f>NAV!A130</f>
      </c>
      <c r="B130">
        <f>IFERROR(POWER(NAV!B130/LOOKUP(EDATE(NAV!A130,-12),NAV!A:A,NAV!B:B),1.0)-1,"")</f>
      </c>
      <c r="C130">
        <f>IFERROR(POWER(NAV!B130/LOOKUP(EDATE(NAV!A130,-36),NAV!A:A,NAV!B:B),0.3333333333333333)-1,"")</f>
      </c>
      <c r="D130">
        <f>IFERROR(POWER(NAV!B130/LOOKUP(EDATE(NAV!A130,-60),NAV!A:A,NAV!B:B),0.2)-1,"")</f>
      </c>
      <c r="E130">
        <f>IFERROR(POWER(NAV!B130/LOOKUP(EDATE(NAV!A130,-120),NAV!A:A,NAV!B:B),0.1)-1,"")</f>
      </c>
      <c r="F130">
        <f>IFERROR(POWER(NAV!B130/LOOKUP(EDATE(NAV!A130,-180),NAV!A:A,NAV!B:B),0.06666666666666667)-1,"")</f>
      </c>
    </row>
    <row r="131">
      <c r="A131">
        <f>NAV!A131</f>
      </c>
      <c r="B131">
        <f>IFERROR(POWER(NAV!B131/LOOKUP(EDATE(NAV!A131,-12),NAV!A:A,NAV!B:B),1.0)-1,"")</f>
      </c>
      <c r="C131">
        <f>IFERROR(POWER(NAV!B131/LOOKUP(EDATE(NAV!A131,-36),NAV!A:A,NAV!B:B),0.3333333333333333)-1,"")</f>
      </c>
      <c r="D131">
        <f>IFERROR(POWER(NAV!B131/LOOKUP(EDATE(NAV!A131,-60),NAV!A:A,NAV!B:B),0.2)-1,"")</f>
      </c>
      <c r="E131">
        <f>IFERROR(POWER(NAV!B131/LOOKUP(EDATE(NAV!A131,-120),NAV!A:A,NAV!B:B),0.1)-1,"")</f>
      </c>
      <c r="F131">
        <f>IFERROR(POWER(NAV!B131/LOOKUP(EDATE(NAV!A131,-180),NAV!A:A,NAV!B:B),0.06666666666666667)-1,"")</f>
      </c>
    </row>
    <row r="132">
      <c r="A132">
        <f>NAV!A132</f>
      </c>
      <c r="B132">
        <f>IFERROR(POWER(NAV!B132/LOOKUP(EDATE(NAV!A132,-12),NAV!A:A,NAV!B:B),1.0)-1,"")</f>
      </c>
      <c r="C132">
        <f>IFERROR(POWER(NAV!B132/LOOKUP(EDATE(NAV!A132,-36),NAV!A:A,NAV!B:B),0.3333333333333333)-1,"")</f>
      </c>
      <c r="D132">
        <f>IFERROR(POWER(NAV!B132/LOOKUP(EDATE(NAV!A132,-60),NAV!A:A,NAV!B:B),0.2)-1,"")</f>
      </c>
      <c r="E132">
        <f>IFERROR(POWER(NAV!B132/LOOKUP(EDATE(NAV!A132,-120),NAV!A:A,NAV!B:B),0.1)-1,"")</f>
      </c>
      <c r="F132">
        <f>IFERROR(POWER(NAV!B132/LOOKUP(EDATE(NAV!A132,-180),NAV!A:A,NAV!B:B),0.06666666666666667)-1,"")</f>
      </c>
    </row>
    <row r="133">
      <c r="A133">
        <f>NAV!A133</f>
      </c>
      <c r="B133">
        <f>IFERROR(POWER(NAV!B133/LOOKUP(EDATE(NAV!A133,-12),NAV!A:A,NAV!B:B),1.0)-1,"")</f>
      </c>
      <c r="C133">
        <f>IFERROR(POWER(NAV!B133/LOOKUP(EDATE(NAV!A133,-36),NAV!A:A,NAV!B:B),0.3333333333333333)-1,"")</f>
      </c>
      <c r="D133">
        <f>IFERROR(POWER(NAV!B133/LOOKUP(EDATE(NAV!A133,-60),NAV!A:A,NAV!B:B),0.2)-1,"")</f>
      </c>
      <c r="E133">
        <f>IFERROR(POWER(NAV!B133/LOOKUP(EDATE(NAV!A133,-120),NAV!A:A,NAV!B:B),0.1)-1,"")</f>
      </c>
      <c r="F133">
        <f>IFERROR(POWER(NAV!B133/LOOKUP(EDATE(NAV!A133,-180),NAV!A:A,NAV!B:B),0.06666666666666667)-1,"")</f>
      </c>
    </row>
    <row r="134">
      <c r="A134">
        <f>NAV!A134</f>
      </c>
      <c r="B134">
        <f>IFERROR(POWER(NAV!B134/LOOKUP(EDATE(NAV!A134,-12),NAV!A:A,NAV!B:B),1.0)-1,"")</f>
      </c>
      <c r="C134">
        <f>IFERROR(POWER(NAV!B134/LOOKUP(EDATE(NAV!A134,-36),NAV!A:A,NAV!B:B),0.3333333333333333)-1,"")</f>
      </c>
      <c r="D134">
        <f>IFERROR(POWER(NAV!B134/LOOKUP(EDATE(NAV!A134,-60),NAV!A:A,NAV!B:B),0.2)-1,"")</f>
      </c>
      <c r="E134">
        <f>IFERROR(POWER(NAV!B134/LOOKUP(EDATE(NAV!A134,-120),NAV!A:A,NAV!B:B),0.1)-1,"")</f>
      </c>
      <c r="F134">
        <f>IFERROR(POWER(NAV!B134/LOOKUP(EDATE(NAV!A134,-180),NAV!A:A,NAV!B:B),0.06666666666666667)-1,"")</f>
      </c>
    </row>
    <row r="135">
      <c r="A135">
        <f>NAV!A135</f>
      </c>
      <c r="B135">
        <f>IFERROR(POWER(NAV!B135/LOOKUP(EDATE(NAV!A135,-12),NAV!A:A,NAV!B:B),1.0)-1,"")</f>
      </c>
      <c r="C135">
        <f>IFERROR(POWER(NAV!B135/LOOKUP(EDATE(NAV!A135,-36),NAV!A:A,NAV!B:B),0.3333333333333333)-1,"")</f>
      </c>
      <c r="D135">
        <f>IFERROR(POWER(NAV!B135/LOOKUP(EDATE(NAV!A135,-60),NAV!A:A,NAV!B:B),0.2)-1,"")</f>
      </c>
      <c r="E135">
        <f>IFERROR(POWER(NAV!B135/LOOKUP(EDATE(NAV!A135,-120),NAV!A:A,NAV!B:B),0.1)-1,"")</f>
      </c>
      <c r="F135">
        <f>IFERROR(POWER(NAV!B135/LOOKUP(EDATE(NAV!A135,-180),NAV!A:A,NAV!B:B),0.06666666666666667)-1,"")</f>
      </c>
    </row>
    <row r="136">
      <c r="A136">
        <f>NAV!A136</f>
      </c>
      <c r="B136">
        <f>IFERROR(POWER(NAV!B136/LOOKUP(EDATE(NAV!A136,-12),NAV!A:A,NAV!B:B),1.0)-1,"")</f>
      </c>
      <c r="C136">
        <f>IFERROR(POWER(NAV!B136/LOOKUP(EDATE(NAV!A136,-36),NAV!A:A,NAV!B:B),0.3333333333333333)-1,"")</f>
      </c>
      <c r="D136">
        <f>IFERROR(POWER(NAV!B136/LOOKUP(EDATE(NAV!A136,-60),NAV!A:A,NAV!B:B),0.2)-1,"")</f>
      </c>
      <c r="E136">
        <f>IFERROR(POWER(NAV!B136/LOOKUP(EDATE(NAV!A136,-120),NAV!A:A,NAV!B:B),0.1)-1,"")</f>
      </c>
      <c r="F136">
        <f>IFERROR(POWER(NAV!B136/LOOKUP(EDATE(NAV!A136,-180),NAV!A:A,NAV!B:B),0.06666666666666667)-1,"")</f>
      </c>
    </row>
    <row r="137">
      <c r="A137">
        <f>NAV!A137</f>
      </c>
      <c r="B137">
        <f>IFERROR(POWER(NAV!B137/LOOKUP(EDATE(NAV!A137,-12),NAV!A:A,NAV!B:B),1.0)-1,"")</f>
      </c>
      <c r="C137">
        <f>IFERROR(POWER(NAV!B137/LOOKUP(EDATE(NAV!A137,-36),NAV!A:A,NAV!B:B),0.3333333333333333)-1,"")</f>
      </c>
      <c r="D137">
        <f>IFERROR(POWER(NAV!B137/LOOKUP(EDATE(NAV!A137,-60),NAV!A:A,NAV!B:B),0.2)-1,"")</f>
      </c>
      <c r="E137">
        <f>IFERROR(POWER(NAV!B137/LOOKUP(EDATE(NAV!A137,-120),NAV!A:A,NAV!B:B),0.1)-1,"")</f>
      </c>
      <c r="F137">
        <f>IFERROR(POWER(NAV!B137/LOOKUP(EDATE(NAV!A137,-180),NAV!A:A,NAV!B:B),0.06666666666666667)-1,"")</f>
      </c>
    </row>
    <row r="138">
      <c r="A138">
        <f>NAV!A138</f>
      </c>
      <c r="B138">
        <f>IFERROR(POWER(NAV!B138/LOOKUP(EDATE(NAV!A138,-12),NAV!A:A,NAV!B:B),1.0)-1,"")</f>
      </c>
      <c r="C138">
        <f>IFERROR(POWER(NAV!B138/LOOKUP(EDATE(NAV!A138,-36),NAV!A:A,NAV!B:B),0.3333333333333333)-1,"")</f>
      </c>
      <c r="D138">
        <f>IFERROR(POWER(NAV!B138/LOOKUP(EDATE(NAV!A138,-60),NAV!A:A,NAV!B:B),0.2)-1,"")</f>
      </c>
      <c r="E138">
        <f>IFERROR(POWER(NAV!B138/LOOKUP(EDATE(NAV!A138,-120),NAV!A:A,NAV!B:B),0.1)-1,"")</f>
      </c>
      <c r="F138">
        <f>IFERROR(POWER(NAV!B138/LOOKUP(EDATE(NAV!A138,-180),NAV!A:A,NAV!B:B),0.06666666666666667)-1,"")</f>
      </c>
    </row>
    <row r="139">
      <c r="A139">
        <f>NAV!A139</f>
      </c>
      <c r="B139">
        <f>IFERROR(POWER(NAV!B139/LOOKUP(EDATE(NAV!A139,-12),NAV!A:A,NAV!B:B),1.0)-1,"")</f>
      </c>
      <c r="C139">
        <f>IFERROR(POWER(NAV!B139/LOOKUP(EDATE(NAV!A139,-36),NAV!A:A,NAV!B:B),0.3333333333333333)-1,"")</f>
      </c>
      <c r="D139">
        <f>IFERROR(POWER(NAV!B139/LOOKUP(EDATE(NAV!A139,-60),NAV!A:A,NAV!B:B),0.2)-1,"")</f>
      </c>
      <c r="E139">
        <f>IFERROR(POWER(NAV!B139/LOOKUP(EDATE(NAV!A139,-120),NAV!A:A,NAV!B:B),0.1)-1,"")</f>
      </c>
      <c r="F139">
        <f>IFERROR(POWER(NAV!B139/LOOKUP(EDATE(NAV!A139,-180),NAV!A:A,NAV!B:B),0.06666666666666667)-1,"")</f>
      </c>
    </row>
    <row r="140">
      <c r="A140">
        <f>NAV!A140</f>
      </c>
      <c r="B140">
        <f>IFERROR(POWER(NAV!B140/LOOKUP(EDATE(NAV!A140,-12),NAV!A:A,NAV!B:B),1.0)-1,"")</f>
      </c>
      <c r="C140">
        <f>IFERROR(POWER(NAV!B140/LOOKUP(EDATE(NAV!A140,-36),NAV!A:A,NAV!B:B),0.3333333333333333)-1,"")</f>
      </c>
      <c r="D140">
        <f>IFERROR(POWER(NAV!B140/LOOKUP(EDATE(NAV!A140,-60),NAV!A:A,NAV!B:B),0.2)-1,"")</f>
      </c>
      <c r="E140">
        <f>IFERROR(POWER(NAV!B140/LOOKUP(EDATE(NAV!A140,-120),NAV!A:A,NAV!B:B),0.1)-1,"")</f>
      </c>
      <c r="F140">
        <f>IFERROR(POWER(NAV!B140/LOOKUP(EDATE(NAV!A140,-180),NAV!A:A,NAV!B:B),0.06666666666666667)-1,"")</f>
      </c>
    </row>
    <row r="141">
      <c r="A141">
        <f>NAV!A141</f>
      </c>
      <c r="B141">
        <f>IFERROR(POWER(NAV!B141/LOOKUP(EDATE(NAV!A141,-12),NAV!A:A,NAV!B:B),1.0)-1,"")</f>
      </c>
      <c r="C141">
        <f>IFERROR(POWER(NAV!B141/LOOKUP(EDATE(NAV!A141,-36),NAV!A:A,NAV!B:B),0.3333333333333333)-1,"")</f>
      </c>
      <c r="D141">
        <f>IFERROR(POWER(NAV!B141/LOOKUP(EDATE(NAV!A141,-60),NAV!A:A,NAV!B:B),0.2)-1,"")</f>
      </c>
      <c r="E141">
        <f>IFERROR(POWER(NAV!B141/LOOKUP(EDATE(NAV!A141,-120),NAV!A:A,NAV!B:B),0.1)-1,"")</f>
      </c>
      <c r="F141">
        <f>IFERROR(POWER(NAV!B141/LOOKUP(EDATE(NAV!A141,-180),NAV!A:A,NAV!B:B),0.06666666666666667)-1,"")</f>
      </c>
    </row>
    <row r="142">
      <c r="A142">
        <f>NAV!A142</f>
      </c>
      <c r="B142">
        <f>IFERROR(POWER(NAV!B142/LOOKUP(EDATE(NAV!A142,-12),NAV!A:A,NAV!B:B),1.0)-1,"")</f>
      </c>
      <c r="C142">
        <f>IFERROR(POWER(NAV!B142/LOOKUP(EDATE(NAV!A142,-36),NAV!A:A,NAV!B:B),0.3333333333333333)-1,"")</f>
      </c>
      <c r="D142">
        <f>IFERROR(POWER(NAV!B142/LOOKUP(EDATE(NAV!A142,-60),NAV!A:A,NAV!B:B),0.2)-1,"")</f>
      </c>
      <c r="E142">
        <f>IFERROR(POWER(NAV!B142/LOOKUP(EDATE(NAV!A142,-120),NAV!A:A,NAV!B:B),0.1)-1,"")</f>
      </c>
      <c r="F142">
        <f>IFERROR(POWER(NAV!B142/LOOKUP(EDATE(NAV!A142,-180),NAV!A:A,NAV!B:B),0.06666666666666667)-1,"")</f>
      </c>
    </row>
    <row r="143">
      <c r="A143">
        <f>NAV!A143</f>
      </c>
      <c r="B143">
        <f>IFERROR(POWER(NAV!B143/LOOKUP(EDATE(NAV!A143,-12),NAV!A:A,NAV!B:B),1.0)-1,"")</f>
      </c>
      <c r="C143">
        <f>IFERROR(POWER(NAV!B143/LOOKUP(EDATE(NAV!A143,-36),NAV!A:A,NAV!B:B),0.3333333333333333)-1,"")</f>
      </c>
      <c r="D143">
        <f>IFERROR(POWER(NAV!B143/LOOKUP(EDATE(NAV!A143,-60),NAV!A:A,NAV!B:B),0.2)-1,"")</f>
      </c>
      <c r="E143">
        <f>IFERROR(POWER(NAV!B143/LOOKUP(EDATE(NAV!A143,-120),NAV!A:A,NAV!B:B),0.1)-1,"")</f>
      </c>
      <c r="F143">
        <f>IFERROR(POWER(NAV!B143/LOOKUP(EDATE(NAV!A143,-180),NAV!A:A,NAV!B:B),0.06666666666666667)-1,"")</f>
      </c>
    </row>
    <row r="144">
      <c r="A144">
        <f>NAV!A144</f>
      </c>
      <c r="B144">
        <f>IFERROR(POWER(NAV!B144/LOOKUP(EDATE(NAV!A144,-12),NAV!A:A,NAV!B:B),1.0)-1,"")</f>
      </c>
      <c r="C144">
        <f>IFERROR(POWER(NAV!B144/LOOKUP(EDATE(NAV!A144,-36),NAV!A:A,NAV!B:B),0.3333333333333333)-1,"")</f>
      </c>
      <c r="D144">
        <f>IFERROR(POWER(NAV!B144/LOOKUP(EDATE(NAV!A144,-60),NAV!A:A,NAV!B:B),0.2)-1,"")</f>
      </c>
      <c r="E144">
        <f>IFERROR(POWER(NAV!B144/LOOKUP(EDATE(NAV!A144,-120),NAV!A:A,NAV!B:B),0.1)-1,"")</f>
      </c>
      <c r="F144">
        <f>IFERROR(POWER(NAV!B144/LOOKUP(EDATE(NAV!A144,-180),NAV!A:A,NAV!B:B),0.06666666666666667)-1,"")</f>
      </c>
    </row>
    <row r="145">
      <c r="A145">
        <f>NAV!A145</f>
      </c>
      <c r="B145">
        <f>IFERROR(POWER(NAV!B145/LOOKUP(EDATE(NAV!A145,-12),NAV!A:A,NAV!B:B),1.0)-1,"")</f>
      </c>
      <c r="C145">
        <f>IFERROR(POWER(NAV!B145/LOOKUP(EDATE(NAV!A145,-36),NAV!A:A,NAV!B:B),0.3333333333333333)-1,"")</f>
      </c>
      <c r="D145">
        <f>IFERROR(POWER(NAV!B145/LOOKUP(EDATE(NAV!A145,-60),NAV!A:A,NAV!B:B),0.2)-1,"")</f>
      </c>
      <c r="E145">
        <f>IFERROR(POWER(NAV!B145/LOOKUP(EDATE(NAV!A145,-120),NAV!A:A,NAV!B:B),0.1)-1,"")</f>
      </c>
      <c r="F145">
        <f>IFERROR(POWER(NAV!B145/LOOKUP(EDATE(NAV!A145,-180),NAV!A:A,NAV!B:B),0.06666666666666667)-1,"")</f>
      </c>
    </row>
    <row r="146">
      <c r="A146">
        <f>NAV!A146</f>
      </c>
      <c r="B146">
        <f>IFERROR(POWER(NAV!B146/LOOKUP(EDATE(NAV!A146,-12),NAV!A:A,NAV!B:B),1.0)-1,"")</f>
      </c>
      <c r="C146">
        <f>IFERROR(POWER(NAV!B146/LOOKUP(EDATE(NAV!A146,-36),NAV!A:A,NAV!B:B),0.3333333333333333)-1,"")</f>
      </c>
      <c r="D146">
        <f>IFERROR(POWER(NAV!B146/LOOKUP(EDATE(NAV!A146,-60),NAV!A:A,NAV!B:B),0.2)-1,"")</f>
      </c>
      <c r="E146">
        <f>IFERROR(POWER(NAV!B146/LOOKUP(EDATE(NAV!A146,-120),NAV!A:A,NAV!B:B),0.1)-1,"")</f>
      </c>
      <c r="F146">
        <f>IFERROR(POWER(NAV!B146/LOOKUP(EDATE(NAV!A146,-180),NAV!A:A,NAV!B:B),0.06666666666666667)-1,"")</f>
      </c>
    </row>
    <row r="147">
      <c r="A147">
        <f>NAV!A147</f>
      </c>
      <c r="B147">
        <f>IFERROR(POWER(NAV!B147/LOOKUP(EDATE(NAV!A147,-12),NAV!A:A,NAV!B:B),1.0)-1,"")</f>
      </c>
      <c r="C147">
        <f>IFERROR(POWER(NAV!B147/LOOKUP(EDATE(NAV!A147,-36),NAV!A:A,NAV!B:B),0.3333333333333333)-1,"")</f>
      </c>
      <c r="D147">
        <f>IFERROR(POWER(NAV!B147/LOOKUP(EDATE(NAV!A147,-60),NAV!A:A,NAV!B:B),0.2)-1,"")</f>
      </c>
      <c r="E147">
        <f>IFERROR(POWER(NAV!B147/LOOKUP(EDATE(NAV!A147,-120),NAV!A:A,NAV!B:B),0.1)-1,"")</f>
      </c>
      <c r="F147">
        <f>IFERROR(POWER(NAV!B147/LOOKUP(EDATE(NAV!A147,-180),NAV!A:A,NAV!B:B),0.06666666666666667)-1,"")</f>
      </c>
    </row>
    <row r="148">
      <c r="A148">
        <f>NAV!A148</f>
      </c>
      <c r="B148">
        <f>IFERROR(POWER(NAV!B148/LOOKUP(EDATE(NAV!A148,-12),NAV!A:A,NAV!B:B),1.0)-1,"")</f>
      </c>
      <c r="C148">
        <f>IFERROR(POWER(NAV!B148/LOOKUP(EDATE(NAV!A148,-36),NAV!A:A,NAV!B:B),0.3333333333333333)-1,"")</f>
      </c>
      <c r="D148">
        <f>IFERROR(POWER(NAV!B148/LOOKUP(EDATE(NAV!A148,-60),NAV!A:A,NAV!B:B),0.2)-1,"")</f>
      </c>
      <c r="E148">
        <f>IFERROR(POWER(NAV!B148/LOOKUP(EDATE(NAV!A148,-120),NAV!A:A,NAV!B:B),0.1)-1,"")</f>
      </c>
      <c r="F148">
        <f>IFERROR(POWER(NAV!B148/LOOKUP(EDATE(NAV!A148,-180),NAV!A:A,NAV!B:B),0.06666666666666667)-1,"")</f>
      </c>
    </row>
    <row r="149">
      <c r="A149">
        <f>NAV!A149</f>
      </c>
      <c r="B149">
        <f>IFERROR(POWER(NAV!B149/LOOKUP(EDATE(NAV!A149,-12),NAV!A:A,NAV!B:B),1.0)-1,"")</f>
      </c>
      <c r="C149">
        <f>IFERROR(POWER(NAV!B149/LOOKUP(EDATE(NAV!A149,-36),NAV!A:A,NAV!B:B),0.3333333333333333)-1,"")</f>
      </c>
      <c r="D149">
        <f>IFERROR(POWER(NAV!B149/LOOKUP(EDATE(NAV!A149,-60),NAV!A:A,NAV!B:B),0.2)-1,"")</f>
      </c>
      <c r="E149">
        <f>IFERROR(POWER(NAV!B149/LOOKUP(EDATE(NAV!A149,-120),NAV!A:A,NAV!B:B),0.1)-1,"")</f>
      </c>
      <c r="F149">
        <f>IFERROR(POWER(NAV!B149/LOOKUP(EDATE(NAV!A149,-180),NAV!A:A,NAV!B:B),0.06666666666666667)-1,"")</f>
      </c>
    </row>
    <row r="150">
      <c r="A150">
        <f>NAV!A150</f>
      </c>
      <c r="B150">
        <f>IFERROR(POWER(NAV!B150/LOOKUP(EDATE(NAV!A150,-12),NAV!A:A,NAV!B:B),1.0)-1,"")</f>
      </c>
      <c r="C150">
        <f>IFERROR(POWER(NAV!B150/LOOKUP(EDATE(NAV!A150,-36),NAV!A:A,NAV!B:B),0.3333333333333333)-1,"")</f>
      </c>
      <c r="D150">
        <f>IFERROR(POWER(NAV!B150/LOOKUP(EDATE(NAV!A150,-60),NAV!A:A,NAV!B:B),0.2)-1,"")</f>
      </c>
      <c r="E150">
        <f>IFERROR(POWER(NAV!B150/LOOKUP(EDATE(NAV!A150,-120),NAV!A:A,NAV!B:B),0.1)-1,"")</f>
      </c>
      <c r="F150">
        <f>IFERROR(POWER(NAV!B150/LOOKUP(EDATE(NAV!A150,-180),NAV!A:A,NAV!B:B),0.06666666666666667)-1,"")</f>
      </c>
    </row>
    <row r="151">
      <c r="A151">
        <f>NAV!A151</f>
      </c>
      <c r="B151">
        <f>IFERROR(POWER(NAV!B151/LOOKUP(EDATE(NAV!A151,-12),NAV!A:A,NAV!B:B),1.0)-1,"")</f>
      </c>
      <c r="C151">
        <f>IFERROR(POWER(NAV!B151/LOOKUP(EDATE(NAV!A151,-36),NAV!A:A,NAV!B:B),0.3333333333333333)-1,"")</f>
      </c>
      <c r="D151">
        <f>IFERROR(POWER(NAV!B151/LOOKUP(EDATE(NAV!A151,-60),NAV!A:A,NAV!B:B),0.2)-1,"")</f>
      </c>
      <c r="E151">
        <f>IFERROR(POWER(NAV!B151/LOOKUP(EDATE(NAV!A151,-120),NAV!A:A,NAV!B:B),0.1)-1,"")</f>
      </c>
      <c r="F151">
        <f>IFERROR(POWER(NAV!B151/LOOKUP(EDATE(NAV!A151,-180),NAV!A:A,NAV!B:B),0.06666666666666667)-1,"")</f>
      </c>
    </row>
    <row r="152">
      <c r="A152">
        <f>NAV!A152</f>
      </c>
      <c r="B152">
        <f>IFERROR(POWER(NAV!B152/LOOKUP(EDATE(NAV!A152,-12),NAV!A:A,NAV!B:B),1.0)-1,"")</f>
      </c>
      <c r="C152">
        <f>IFERROR(POWER(NAV!B152/LOOKUP(EDATE(NAV!A152,-36),NAV!A:A,NAV!B:B),0.3333333333333333)-1,"")</f>
      </c>
      <c r="D152">
        <f>IFERROR(POWER(NAV!B152/LOOKUP(EDATE(NAV!A152,-60),NAV!A:A,NAV!B:B),0.2)-1,"")</f>
      </c>
      <c r="E152">
        <f>IFERROR(POWER(NAV!B152/LOOKUP(EDATE(NAV!A152,-120),NAV!A:A,NAV!B:B),0.1)-1,"")</f>
      </c>
      <c r="F152">
        <f>IFERROR(POWER(NAV!B152/LOOKUP(EDATE(NAV!A152,-180),NAV!A:A,NAV!B:B),0.06666666666666667)-1,"")</f>
      </c>
    </row>
    <row r="153">
      <c r="A153">
        <f>NAV!A153</f>
      </c>
      <c r="B153">
        <f>IFERROR(POWER(NAV!B153/LOOKUP(EDATE(NAV!A153,-12),NAV!A:A,NAV!B:B),1.0)-1,"")</f>
      </c>
      <c r="C153">
        <f>IFERROR(POWER(NAV!B153/LOOKUP(EDATE(NAV!A153,-36),NAV!A:A,NAV!B:B),0.3333333333333333)-1,"")</f>
      </c>
      <c r="D153">
        <f>IFERROR(POWER(NAV!B153/LOOKUP(EDATE(NAV!A153,-60),NAV!A:A,NAV!B:B),0.2)-1,"")</f>
      </c>
      <c r="E153">
        <f>IFERROR(POWER(NAV!B153/LOOKUP(EDATE(NAV!A153,-120),NAV!A:A,NAV!B:B),0.1)-1,"")</f>
      </c>
      <c r="F153">
        <f>IFERROR(POWER(NAV!B153/LOOKUP(EDATE(NAV!A153,-180),NAV!A:A,NAV!B:B),0.06666666666666667)-1,"")</f>
      </c>
    </row>
    <row r="154">
      <c r="A154">
        <f>NAV!A154</f>
      </c>
      <c r="B154">
        <f>IFERROR(POWER(NAV!B154/LOOKUP(EDATE(NAV!A154,-12),NAV!A:A,NAV!B:B),1.0)-1,"")</f>
      </c>
      <c r="C154">
        <f>IFERROR(POWER(NAV!B154/LOOKUP(EDATE(NAV!A154,-36),NAV!A:A,NAV!B:B),0.3333333333333333)-1,"")</f>
      </c>
      <c r="D154">
        <f>IFERROR(POWER(NAV!B154/LOOKUP(EDATE(NAV!A154,-60),NAV!A:A,NAV!B:B),0.2)-1,"")</f>
      </c>
      <c r="E154">
        <f>IFERROR(POWER(NAV!B154/LOOKUP(EDATE(NAV!A154,-120),NAV!A:A,NAV!B:B),0.1)-1,"")</f>
      </c>
      <c r="F154">
        <f>IFERROR(POWER(NAV!B154/LOOKUP(EDATE(NAV!A154,-180),NAV!A:A,NAV!B:B),0.06666666666666667)-1,"")</f>
      </c>
    </row>
    <row r="155">
      <c r="A155">
        <f>NAV!A155</f>
      </c>
      <c r="B155">
        <f>IFERROR(POWER(NAV!B155/LOOKUP(EDATE(NAV!A155,-12),NAV!A:A,NAV!B:B),1.0)-1,"")</f>
      </c>
      <c r="C155">
        <f>IFERROR(POWER(NAV!B155/LOOKUP(EDATE(NAV!A155,-36),NAV!A:A,NAV!B:B),0.3333333333333333)-1,"")</f>
      </c>
      <c r="D155">
        <f>IFERROR(POWER(NAV!B155/LOOKUP(EDATE(NAV!A155,-60),NAV!A:A,NAV!B:B),0.2)-1,"")</f>
      </c>
      <c r="E155">
        <f>IFERROR(POWER(NAV!B155/LOOKUP(EDATE(NAV!A155,-120),NAV!A:A,NAV!B:B),0.1)-1,"")</f>
      </c>
      <c r="F155">
        <f>IFERROR(POWER(NAV!B155/LOOKUP(EDATE(NAV!A155,-180),NAV!A:A,NAV!B:B),0.06666666666666667)-1,"")</f>
      </c>
    </row>
    <row r="156">
      <c r="A156">
        <f>NAV!A156</f>
      </c>
      <c r="B156">
        <f>IFERROR(POWER(NAV!B156/LOOKUP(EDATE(NAV!A156,-12),NAV!A:A,NAV!B:B),1.0)-1,"")</f>
      </c>
      <c r="C156">
        <f>IFERROR(POWER(NAV!B156/LOOKUP(EDATE(NAV!A156,-36),NAV!A:A,NAV!B:B),0.3333333333333333)-1,"")</f>
      </c>
      <c r="D156">
        <f>IFERROR(POWER(NAV!B156/LOOKUP(EDATE(NAV!A156,-60),NAV!A:A,NAV!B:B),0.2)-1,"")</f>
      </c>
      <c r="E156">
        <f>IFERROR(POWER(NAV!B156/LOOKUP(EDATE(NAV!A156,-120),NAV!A:A,NAV!B:B),0.1)-1,"")</f>
      </c>
      <c r="F156">
        <f>IFERROR(POWER(NAV!B156/LOOKUP(EDATE(NAV!A156,-180),NAV!A:A,NAV!B:B),0.06666666666666667)-1,"")</f>
      </c>
    </row>
    <row r="157">
      <c r="A157">
        <f>NAV!A157</f>
      </c>
      <c r="B157">
        <f>IFERROR(POWER(NAV!B157/LOOKUP(EDATE(NAV!A157,-12),NAV!A:A,NAV!B:B),1.0)-1,"")</f>
      </c>
      <c r="C157">
        <f>IFERROR(POWER(NAV!B157/LOOKUP(EDATE(NAV!A157,-36),NAV!A:A,NAV!B:B),0.3333333333333333)-1,"")</f>
      </c>
      <c r="D157">
        <f>IFERROR(POWER(NAV!B157/LOOKUP(EDATE(NAV!A157,-60),NAV!A:A,NAV!B:B),0.2)-1,"")</f>
      </c>
      <c r="E157">
        <f>IFERROR(POWER(NAV!B157/LOOKUP(EDATE(NAV!A157,-120),NAV!A:A,NAV!B:B),0.1)-1,"")</f>
      </c>
      <c r="F157">
        <f>IFERROR(POWER(NAV!B157/LOOKUP(EDATE(NAV!A157,-180),NAV!A:A,NAV!B:B),0.06666666666666667)-1,"")</f>
      </c>
    </row>
    <row r="158">
      <c r="A158">
        <f>NAV!A158</f>
      </c>
      <c r="B158">
        <f>IFERROR(POWER(NAV!B158/LOOKUP(EDATE(NAV!A158,-12),NAV!A:A,NAV!B:B),1.0)-1,"")</f>
      </c>
      <c r="C158">
        <f>IFERROR(POWER(NAV!B158/LOOKUP(EDATE(NAV!A158,-36),NAV!A:A,NAV!B:B),0.3333333333333333)-1,"")</f>
      </c>
      <c r="D158">
        <f>IFERROR(POWER(NAV!B158/LOOKUP(EDATE(NAV!A158,-60),NAV!A:A,NAV!B:B),0.2)-1,"")</f>
      </c>
      <c r="E158">
        <f>IFERROR(POWER(NAV!B158/LOOKUP(EDATE(NAV!A158,-120),NAV!A:A,NAV!B:B),0.1)-1,"")</f>
      </c>
      <c r="F158">
        <f>IFERROR(POWER(NAV!B158/LOOKUP(EDATE(NAV!A158,-180),NAV!A:A,NAV!B:B),0.06666666666666667)-1,"")</f>
      </c>
    </row>
    <row r="159">
      <c r="A159">
        <f>NAV!A159</f>
      </c>
      <c r="B159">
        <f>IFERROR(POWER(NAV!B159/LOOKUP(EDATE(NAV!A159,-12),NAV!A:A,NAV!B:B),1.0)-1,"")</f>
      </c>
      <c r="C159">
        <f>IFERROR(POWER(NAV!B159/LOOKUP(EDATE(NAV!A159,-36),NAV!A:A,NAV!B:B),0.3333333333333333)-1,"")</f>
      </c>
      <c r="D159">
        <f>IFERROR(POWER(NAV!B159/LOOKUP(EDATE(NAV!A159,-60),NAV!A:A,NAV!B:B),0.2)-1,"")</f>
      </c>
      <c r="E159">
        <f>IFERROR(POWER(NAV!B159/LOOKUP(EDATE(NAV!A159,-120),NAV!A:A,NAV!B:B),0.1)-1,"")</f>
      </c>
      <c r="F159">
        <f>IFERROR(POWER(NAV!B159/LOOKUP(EDATE(NAV!A159,-180),NAV!A:A,NAV!B:B),0.06666666666666667)-1,"")</f>
      </c>
    </row>
    <row r="160">
      <c r="A160">
        <f>NAV!A160</f>
      </c>
      <c r="B160">
        <f>IFERROR(POWER(NAV!B160/LOOKUP(EDATE(NAV!A160,-12),NAV!A:A,NAV!B:B),1.0)-1,"")</f>
      </c>
      <c r="C160">
        <f>IFERROR(POWER(NAV!B160/LOOKUP(EDATE(NAV!A160,-36),NAV!A:A,NAV!B:B),0.3333333333333333)-1,"")</f>
      </c>
      <c r="D160">
        <f>IFERROR(POWER(NAV!B160/LOOKUP(EDATE(NAV!A160,-60),NAV!A:A,NAV!B:B),0.2)-1,"")</f>
      </c>
      <c r="E160">
        <f>IFERROR(POWER(NAV!B160/LOOKUP(EDATE(NAV!A160,-120),NAV!A:A,NAV!B:B),0.1)-1,"")</f>
      </c>
      <c r="F160">
        <f>IFERROR(POWER(NAV!B160/LOOKUP(EDATE(NAV!A160,-180),NAV!A:A,NAV!B:B),0.06666666666666667)-1,"")</f>
      </c>
    </row>
    <row r="161">
      <c r="A161">
        <f>NAV!A161</f>
      </c>
      <c r="B161">
        <f>IFERROR(POWER(NAV!B161/LOOKUP(EDATE(NAV!A161,-12),NAV!A:A,NAV!B:B),1.0)-1,"")</f>
      </c>
      <c r="C161">
        <f>IFERROR(POWER(NAV!B161/LOOKUP(EDATE(NAV!A161,-36),NAV!A:A,NAV!B:B),0.3333333333333333)-1,"")</f>
      </c>
      <c r="D161">
        <f>IFERROR(POWER(NAV!B161/LOOKUP(EDATE(NAV!A161,-60),NAV!A:A,NAV!B:B),0.2)-1,"")</f>
      </c>
      <c r="E161">
        <f>IFERROR(POWER(NAV!B161/LOOKUP(EDATE(NAV!A161,-120),NAV!A:A,NAV!B:B),0.1)-1,"")</f>
      </c>
      <c r="F161">
        <f>IFERROR(POWER(NAV!B161/LOOKUP(EDATE(NAV!A161,-180),NAV!A:A,NAV!B:B),0.06666666666666667)-1,"")</f>
      </c>
    </row>
    <row r="162">
      <c r="A162">
        <f>NAV!A162</f>
      </c>
      <c r="B162">
        <f>IFERROR(POWER(NAV!B162/LOOKUP(EDATE(NAV!A162,-12),NAV!A:A,NAV!B:B),1.0)-1,"")</f>
      </c>
      <c r="C162">
        <f>IFERROR(POWER(NAV!B162/LOOKUP(EDATE(NAV!A162,-36),NAV!A:A,NAV!B:B),0.3333333333333333)-1,"")</f>
      </c>
      <c r="D162">
        <f>IFERROR(POWER(NAV!B162/LOOKUP(EDATE(NAV!A162,-60),NAV!A:A,NAV!B:B),0.2)-1,"")</f>
      </c>
      <c r="E162">
        <f>IFERROR(POWER(NAV!B162/LOOKUP(EDATE(NAV!A162,-120),NAV!A:A,NAV!B:B),0.1)-1,"")</f>
      </c>
      <c r="F162">
        <f>IFERROR(POWER(NAV!B162/LOOKUP(EDATE(NAV!A162,-180),NAV!A:A,NAV!B:B),0.06666666666666667)-1,"")</f>
      </c>
    </row>
    <row r="163">
      <c r="A163">
        <f>NAV!A163</f>
      </c>
      <c r="B163">
        <f>IFERROR(POWER(NAV!B163/LOOKUP(EDATE(NAV!A163,-12),NAV!A:A,NAV!B:B),1.0)-1,"")</f>
      </c>
      <c r="C163">
        <f>IFERROR(POWER(NAV!B163/LOOKUP(EDATE(NAV!A163,-36),NAV!A:A,NAV!B:B),0.3333333333333333)-1,"")</f>
      </c>
      <c r="D163">
        <f>IFERROR(POWER(NAV!B163/LOOKUP(EDATE(NAV!A163,-60),NAV!A:A,NAV!B:B),0.2)-1,"")</f>
      </c>
      <c r="E163">
        <f>IFERROR(POWER(NAV!B163/LOOKUP(EDATE(NAV!A163,-120),NAV!A:A,NAV!B:B),0.1)-1,"")</f>
      </c>
      <c r="F163">
        <f>IFERROR(POWER(NAV!B163/LOOKUP(EDATE(NAV!A163,-180),NAV!A:A,NAV!B:B),0.06666666666666667)-1,"")</f>
      </c>
    </row>
    <row r="164">
      <c r="A164">
        <f>NAV!A164</f>
      </c>
      <c r="B164">
        <f>IFERROR(POWER(NAV!B164/LOOKUP(EDATE(NAV!A164,-12),NAV!A:A,NAV!B:B),1.0)-1,"")</f>
      </c>
      <c r="C164">
        <f>IFERROR(POWER(NAV!B164/LOOKUP(EDATE(NAV!A164,-36),NAV!A:A,NAV!B:B),0.3333333333333333)-1,"")</f>
      </c>
      <c r="D164">
        <f>IFERROR(POWER(NAV!B164/LOOKUP(EDATE(NAV!A164,-60),NAV!A:A,NAV!B:B),0.2)-1,"")</f>
      </c>
      <c r="E164">
        <f>IFERROR(POWER(NAV!B164/LOOKUP(EDATE(NAV!A164,-120),NAV!A:A,NAV!B:B),0.1)-1,"")</f>
      </c>
      <c r="F164">
        <f>IFERROR(POWER(NAV!B164/LOOKUP(EDATE(NAV!A164,-180),NAV!A:A,NAV!B:B),0.06666666666666667)-1,"")</f>
      </c>
    </row>
    <row r="165">
      <c r="A165">
        <f>NAV!A165</f>
      </c>
      <c r="B165">
        <f>IFERROR(POWER(NAV!B165/LOOKUP(EDATE(NAV!A165,-12),NAV!A:A,NAV!B:B),1.0)-1,"")</f>
      </c>
      <c r="C165">
        <f>IFERROR(POWER(NAV!B165/LOOKUP(EDATE(NAV!A165,-36),NAV!A:A,NAV!B:B),0.3333333333333333)-1,"")</f>
      </c>
      <c r="D165">
        <f>IFERROR(POWER(NAV!B165/LOOKUP(EDATE(NAV!A165,-60),NAV!A:A,NAV!B:B),0.2)-1,"")</f>
      </c>
      <c r="E165">
        <f>IFERROR(POWER(NAV!B165/LOOKUP(EDATE(NAV!A165,-120),NAV!A:A,NAV!B:B),0.1)-1,"")</f>
      </c>
      <c r="F165">
        <f>IFERROR(POWER(NAV!B165/LOOKUP(EDATE(NAV!A165,-180),NAV!A:A,NAV!B:B),0.06666666666666667)-1,"")</f>
      </c>
    </row>
    <row r="166">
      <c r="A166">
        <f>NAV!A166</f>
      </c>
      <c r="B166">
        <f>IFERROR(POWER(NAV!B166/LOOKUP(EDATE(NAV!A166,-12),NAV!A:A,NAV!B:B),1.0)-1,"")</f>
      </c>
      <c r="C166">
        <f>IFERROR(POWER(NAV!B166/LOOKUP(EDATE(NAV!A166,-36),NAV!A:A,NAV!B:B),0.3333333333333333)-1,"")</f>
      </c>
      <c r="D166">
        <f>IFERROR(POWER(NAV!B166/LOOKUP(EDATE(NAV!A166,-60),NAV!A:A,NAV!B:B),0.2)-1,"")</f>
      </c>
      <c r="E166">
        <f>IFERROR(POWER(NAV!B166/LOOKUP(EDATE(NAV!A166,-120),NAV!A:A,NAV!B:B),0.1)-1,"")</f>
      </c>
      <c r="F166">
        <f>IFERROR(POWER(NAV!B166/LOOKUP(EDATE(NAV!A166,-180),NAV!A:A,NAV!B:B),0.06666666666666667)-1,"")</f>
      </c>
    </row>
    <row r="167">
      <c r="A167">
        <f>NAV!A167</f>
      </c>
      <c r="B167">
        <f>IFERROR(POWER(NAV!B167/LOOKUP(EDATE(NAV!A167,-12),NAV!A:A,NAV!B:B),1.0)-1,"")</f>
      </c>
      <c r="C167">
        <f>IFERROR(POWER(NAV!B167/LOOKUP(EDATE(NAV!A167,-36),NAV!A:A,NAV!B:B),0.3333333333333333)-1,"")</f>
      </c>
      <c r="D167">
        <f>IFERROR(POWER(NAV!B167/LOOKUP(EDATE(NAV!A167,-60),NAV!A:A,NAV!B:B),0.2)-1,"")</f>
      </c>
      <c r="E167">
        <f>IFERROR(POWER(NAV!B167/LOOKUP(EDATE(NAV!A167,-120),NAV!A:A,NAV!B:B),0.1)-1,"")</f>
      </c>
      <c r="F167">
        <f>IFERROR(POWER(NAV!B167/LOOKUP(EDATE(NAV!A167,-180),NAV!A:A,NAV!B:B),0.06666666666666667)-1,"")</f>
      </c>
    </row>
    <row r="168">
      <c r="A168">
        <f>NAV!A168</f>
      </c>
      <c r="B168">
        <f>IFERROR(POWER(NAV!B168/LOOKUP(EDATE(NAV!A168,-12),NAV!A:A,NAV!B:B),1.0)-1,"")</f>
      </c>
      <c r="C168">
        <f>IFERROR(POWER(NAV!B168/LOOKUP(EDATE(NAV!A168,-36),NAV!A:A,NAV!B:B),0.3333333333333333)-1,"")</f>
      </c>
      <c r="D168">
        <f>IFERROR(POWER(NAV!B168/LOOKUP(EDATE(NAV!A168,-60),NAV!A:A,NAV!B:B),0.2)-1,"")</f>
      </c>
      <c r="E168">
        <f>IFERROR(POWER(NAV!B168/LOOKUP(EDATE(NAV!A168,-120),NAV!A:A,NAV!B:B),0.1)-1,"")</f>
      </c>
      <c r="F168">
        <f>IFERROR(POWER(NAV!B168/LOOKUP(EDATE(NAV!A168,-180),NAV!A:A,NAV!B:B),0.06666666666666667)-1,"")</f>
      </c>
    </row>
    <row r="169">
      <c r="A169">
        <f>NAV!A169</f>
      </c>
      <c r="B169">
        <f>IFERROR(POWER(NAV!B169/LOOKUP(EDATE(NAV!A169,-12),NAV!A:A,NAV!B:B),1.0)-1,"")</f>
      </c>
      <c r="C169">
        <f>IFERROR(POWER(NAV!B169/LOOKUP(EDATE(NAV!A169,-36),NAV!A:A,NAV!B:B),0.3333333333333333)-1,"")</f>
      </c>
      <c r="D169">
        <f>IFERROR(POWER(NAV!B169/LOOKUP(EDATE(NAV!A169,-60),NAV!A:A,NAV!B:B),0.2)-1,"")</f>
      </c>
      <c r="E169">
        <f>IFERROR(POWER(NAV!B169/LOOKUP(EDATE(NAV!A169,-120),NAV!A:A,NAV!B:B),0.1)-1,"")</f>
      </c>
      <c r="F169">
        <f>IFERROR(POWER(NAV!B169/LOOKUP(EDATE(NAV!A169,-180),NAV!A:A,NAV!B:B),0.06666666666666667)-1,"")</f>
      </c>
    </row>
    <row r="170">
      <c r="A170">
        <f>NAV!A170</f>
      </c>
      <c r="B170">
        <f>IFERROR(POWER(NAV!B170/LOOKUP(EDATE(NAV!A170,-12),NAV!A:A,NAV!B:B),1.0)-1,"")</f>
      </c>
      <c r="C170">
        <f>IFERROR(POWER(NAV!B170/LOOKUP(EDATE(NAV!A170,-36),NAV!A:A,NAV!B:B),0.3333333333333333)-1,"")</f>
      </c>
      <c r="D170">
        <f>IFERROR(POWER(NAV!B170/LOOKUP(EDATE(NAV!A170,-60),NAV!A:A,NAV!B:B),0.2)-1,"")</f>
      </c>
      <c r="E170">
        <f>IFERROR(POWER(NAV!B170/LOOKUP(EDATE(NAV!A170,-120),NAV!A:A,NAV!B:B),0.1)-1,"")</f>
      </c>
      <c r="F170">
        <f>IFERROR(POWER(NAV!B170/LOOKUP(EDATE(NAV!A170,-180),NAV!A:A,NAV!B:B),0.06666666666666667)-1,"")</f>
      </c>
    </row>
    <row r="171">
      <c r="A171">
        <f>NAV!A171</f>
      </c>
      <c r="B171">
        <f>IFERROR(POWER(NAV!B171/LOOKUP(EDATE(NAV!A171,-12),NAV!A:A,NAV!B:B),1.0)-1,"")</f>
      </c>
      <c r="C171">
        <f>IFERROR(POWER(NAV!B171/LOOKUP(EDATE(NAV!A171,-36),NAV!A:A,NAV!B:B),0.3333333333333333)-1,"")</f>
      </c>
      <c r="D171">
        <f>IFERROR(POWER(NAV!B171/LOOKUP(EDATE(NAV!A171,-60),NAV!A:A,NAV!B:B),0.2)-1,"")</f>
      </c>
      <c r="E171">
        <f>IFERROR(POWER(NAV!B171/LOOKUP(EDATE(NAV!A171,-120),NAV!A:A,NAV!B:B),0.1)-1,"")</f>
      </c>
      <c r="F171">
        <f>IFERROR(POWER(NAV!B171/LOOKUP(EDATE(NAV!A171,-180),NAV!A:A,NAV!B:B),0.06666666666666667)-1,"")</f>
      </c>
    </row>
    <row r="172">
      <c r="A172">
        <f>NAV!A172</f>
      </c>
      <c r="B172">
        <f>IFERROR(POWER(NAV!B172/LOOKUP(EDATE(NAV!A172,-12),NAV!A:A,NAV!B:B),1.0)-1,"")</f>
      </c>
      <c r="C172">
        <f>IFERROR(POWER(NAV!B172/LOOKUP(EDATE(NAV!A172,-36),NAV!A:A,NAV!B:B),0.3333333333333333)-1,"")</f>
      </c>
      <c r="D172">
        <f>IFERROR(POWER(NAV!B172/LOOKUP(EDATE(NAV!A172,-60),NAV!A:A,NAV!B:B),0.2)-1,"")</f>
      </c>
      <c r="E172">
        <f>IFERROR(POWER(NAV!B172/LOOKUP(EDATE(NAV!A172,-120),NAV!A:A,NAV!B:B),0.1)-1,"")</f>
      </c>
      <c r="F172">
        <f>IFERROR(POWER(NAV!B172/LOOKUP(EDATE(NAV!A172,-180),NAV!A:A,NAV!B:B),0.06666666666666667)-1,"")</f>
      </c>
    </row>
    <row r="173">
      <c r="A173">
        <f>NAV!A173</f>
      </c>
      <c r="B173">
        <f>IFERROR(POWER(NAV!B173/LOOKUP(EDATE(NAV!A173,-12),NAV!A:A,NAV!B:B),1.0)-1,"")</f>
      </c>
      <c r="C173">
        <f>IFERROR(POWER(NAV!B173/LOOKUP(EDATE(NAV!A173,-36),NAV!A:A,NAV!B:B),0.3333333333333333)-1,"")</f>
      </c>
      <c r="D173">
        <f>IFERROR(POWER(NAV!B173/LOOKUP(EDATE(NAV!A173,-60),NAV!A:A,NAV!B:B),0.2)-1,"")</f>
      </c>
      <c r="E173">
        <f>IFERROR(POWER(NAV!B173/LOOKUP(EDATE(NAV!A173,-120),NAV!A:A,NAV!B:B),0.1)-1,"")</f>
      </c>
      <c r="F173">
        <f>IFERROR(POWER(NAV!B173/LOOKUP(EDATE(NAV!A173,-180),NAV!A:A,NAV!B:B),0.06666666666666667)-1,"")</f>
      </c>
    </row>
    <row r="174">
      <c r="A174">
        <f>NAV!A174</f>
      </c>
      <c r="B174">
        <f>IFERROR(POWER(NAV!B174/LOOKUP(EDATE(NAV!A174,-12),NAV!A:A,NAV!B:B),1.0)-1,"")</f>
      </c>
      <c r="C174">
        <f>IFERROR(POWER(NAV!B174/LOOKUP(EDATE(NAV!A174,-36),NAV!A:A,NAV!B:B),0.3333333333333333)-1,"")</f>
      </c>
      <c r="D174">
        <f>IFERROR(POWER(NAV!B174/LOOKUP(EDATE(NAV!A174,-60),NAV!A:A,NAV!B:B),0.2)-1,"")</f>
      </c>
      <c r="E174">
        <f>IFERROR(POWER(NAV!B174/LOOKUP(EDATE(NAV!A174,-120),NAV!A:A,NAV!B:B),0.1)-1,"")</f>
      </c>
      <c r="F174">
        <f>IFERROR(POWER(NAV!B174/LOOKUP(EDATE(NAV!A174,-180),NAV!A:A,NAV!B:B),0.06666666666666667)-1,"")</f>
      </c>
    </row>
    <row r="175">
      <c r="A175">
        <f>NAV!A175</f>
      </c>
      <c r="B175">
        <f>IFERROR(POWER(NAV!B175/LOOKUP(EDATE(NAV!A175,-12),NAV!A:A,NAV!B:B),1.0)-1,"")</f>
      </c>
      <c r="C175">
        <f>IFERROR(POWER(NAV!B175/LOOKUP(EDATE(NAV!A175,-36),NAV!A:A,NAV!B:B),0.3333333333333333)-1,"")</f>
      </c>
      <c r="D175">
        <f>IFERROR(POWER(NAV!B175/LOOKUP(EDATE(NAV!A175,-60),NAV!A:A,NAV!B:B),0.2)-1,"")</f>
      </c>
      <c r="E175">
        <f>IFERROR(POWER(NAV!B175/LOOKUP(EDATE(NAV!A175,-120),NAV!A:A,NAV!B:B),0.1)-1,"")</f>
      </c>
      <c r="F175">
        <f>IFERROR(POWER(NAV!B175/LOOKUP(EDATE(NAV!A175,-180),NAV!A:A,NAV!B:B),0.06666666666666667)-1,"")</f>
      </c>
    </row>
    <row r="176">
      <c r="A176">
        <f>NAV!A176</f>
      </c>
      <c r="B176">
        <f>IFERROR(POWER(NAV!B176/LOOKUP(EDATE(NAV!A176,-12),NAV!A:A,NAV!B:B),1.0)-1,"")</f>
      </c>
      <c r="C176">
        <f>IFERROR(POWER(NAV!B176/LOOKUP(EDATE(NAV!A176,-36),NAV!A:A,NAV!B:B),0.3333333333333333)-1,"")</f>
      </c>
      <c r="D176">
        <f>IFERROR(POWER(NAV!B176/LOOKUP(EDATE(NAV!A176,-60),NAV!A:A,NAV!B:B),0.2)-1,"")</f>
      </c>
      <c r="E176">
        <f>IFERROR(POWER(NAV!B176/LOOKUP(EDATE(NAV!A176,-120),NAV!A:A,NAV!B:B),0.1)-1,"")</f>
      </c>
      <c r="F176">
        <f>IFERROR(POWER(NAV!B176/LOOKUP(EDATE(NAV!A176,-180),NAV!A:A,NAV!B:B),0.06666666666666667)-1,"")</f>
      </c>
    </row>
    <row r="177">
      <c r="A177">
        <f>NAV!A177</f>
      </c>
      <c r="B177">
        <f>IFERROR(POWER(NAV!B177/LOOKUP(EDATE(NAV!A177,-12),NAV!A:A,NAV!B:B),1.0)-1,"")</f>
      </c>
      <c r="C177">
        <f>IFERROR(POWER(NAV!B177/LOOKUP(EDATE(NAV!A177,-36),NAV!A:A,NAV!B:B),0.3333333333333333)-1,"")</f>
      </c>
      <c r="D177">
        <f>IFERROR(POWER(NAV!B177/LOOKUP(EDATE(NAV!A177,-60),NAV!A:A,NAV!B:B),0.2)-1,"")</f>
      </c>
      <c r="E177">
        <f>IFERROR(POWER(NAV!B177/LOOKUP(EDATE(NAV!A177,-120),NAV!A:A,NAV!B:B),0.1)-1,"")</f>
      </c>
      <c r="F177">
        <f>IFERROR(POWER(NAV!B177/LOOKUP(EDATE(NAV!A177,-180),NAV!A:A,NAV!B:B),0.06666666666666667)-1,"")</f>
      </c>
    </row>
    <row r="178">
      <c r="A178">
        <f>NAV!A178</f>
      </c>
      <c r="B178">
        <f>IFERROR(POWER(NAV!B178/LOOKUP(EDATE(NAV!A178,-12),NAV!A:A,NAV!B:B),1.0)-1,"")</f>
      </c>
      <c r="C178">
        <f>IFERROR(POWER(NAV!B178/LOOKUP(EDATE(NAV!A178,-36),NAV!A:A,NAV!B:B),0.3333333333333333)-1,"")</f>
      </c>
      <c r="D178">
        <f>IFERROR(POWER(NAV!B178/LOOKUP(EDATE(NAV!A178,-60),NAV!A:A,NAV!B:B),0.2)-1,"")</f>
      </c>
      <c r="E178">
        <f>IFERROR(POWER(NAV!B178/LOOKUP(EDATE(NAV!A178,-120),NAV!A:A,NAV!B:B),0.1)-1,"")</f>
      </c>
      <c r="F178">
        <f>IFERROR(POWER(NAV!B178/LOOKUP(EDATE(NAV!A178,-180),NAV!A:A,NAV!B:B),0.06666666666666667)-1,"")</f>
      </c>
    </row>
    <row r="179">
      <c r="A179">
        <f>NAV!A179</f>
      </c>
      <c r="B179">
        <f>IFERROR(POWER(NAV!B179/LOOKUP(EDATE(NAV!A179,-12),NAV!A:A,NAV!B:B),1.0)-1,"")</f>
      </c>
      <c r="C179">
        <f>IFERROR(POWER(NAV!B179/LOOKUP(EDATE(NAV!A179,-36),NAV!A:A,NAV!B:B),0.3333333333333333)-1,"")</f>
      </c>
      <c r="D179">
        <f>IFERROR(POWER(NAV!B179/LOOKUP(EDATE(NAV!A179,-60),NAV!A:A,NAV!B:B),0.2)-1,"")</f>
      </c>
      <c r="E179">
        <f>IFERROR(POWER(NAV!B179/LOOKUP(EDATE(NAV!A179,-120),NAV!A:A,NAV!B:B),0.1)-1,"")</f>
      </c>
      <c r="F179">
        <f>IFERROR(POWER(NAV!B179/LOOKUP(EDATE(NAV!A179,-180),NAV!A:A,NAV!B:B),0.06666666666666667)-1,"")</f>
      </c>
    </row>
    <row r="180">
      <c r="A180">
        <f>NAV!A180</f>
      </c>
      <c r="B180">
        <f>IFERROR(POWER(NAV!B180/LOOKUP(EDATE(NAV!A180,-12),NAV!A:A,NAV!B:B),1.0)-1,"")</f>
      </c>
      <c r="C180">
        <f>IFERROR(POWER(NAV!B180/LOOKUP(EDATE(NAV!A180,-36),NAV!A:A,NAV!B:B),0.3333333333333333)-1,"")</f>
      </c>
      <c r="D180">
        <f>IFERROR(POWER(NAV!B180/LOOKUP(EDATE(NAV!A180,-60),NAV!A:A,NAV!B:B),0.2)-1,"")</f>
      </c>
      <c r="E180">
        <f>IFERROR(POWER(NAV!B180/LOOKUP(EDATE(NAV!A180,-120),NAV!A:A,NAV!B:B),0.1)-1,"")</f>
      </c>
      <c r="F180">
        <f>IFERROR(POWER(NAV!B180/LOOKUP(EDATE(NAV!A180,-180),NAV!A:A,NAV!B:B),0.06666666666666667)-1,"")</f>
      </c>
    </row>
    <row r="181">
      <c r="A181">
        <f>NAV!A181</f>
      </c>
      <c r="B181">
        <f>IFERROR(POWER(NAV!B181/LOOKUP(EDATE(NAV!A181,-12),NAV!A:A,NAV!B:B),1.0)-1,"")</f>
      </c>
      <c r="C181">
        <f>IFERROR(POWER(NAV!B181/LOOKUP(EDATE(NAV!A181,-36),NAV!A:A,NAV!B:B),0.3333333333333333)-1,"")</f>
      </c>
      <c r="D181">
        <f>IFERROR(POWER(NAV!B181/LOOKUP(EDATE(NAV!A181,-60),NAV!A:A,NAV!B:B),0.2)-1,"")</f>
      </c>
      <c r="E181">
        <f>IFERROR(POWER(NAV!B181/LOOKUP(EDATE(NAV!A181,-120),NAV!A:A,NAV!B:B),0.1)-1,"")</f>
      </c>
      <c r="F181">
        <f>IFERROR(POWER(NAV!B181/LOOKUP(EDATE(NAV!A181,-180),NAV!A:A,NAV!B:B),0.06666666666666667)-1,"")</f>
      </c>
    </row>
    <row r="182">
      <c r="A182">
        <f>NAV!A182</f>
      </c>
      <c r="B182">
        <f>IFERROR(POWER(NAV!B182/LOOKUP(EDATE(NAV!A182,-12),NAV!A:A,NAV!B:B),1.0)-1,"")</f>
      </c>
      <c r="C182">
        <f>IFERROR(POWER(NAV!B182/LOOKUP(EDATE(NAV!A182,-36),NAV!A:A,NAV!B:B),0.3333333333333333)-1,"")</f>
      </c>
      <c r="D182">
        <f>IFERROR(POWER(NAV!B182/LOOKUP(EDATE(NAV!A182,-60),NAV!A:A,NAV!B:B),0.2)-1,"")</f>
      </c>
      <c r="E182">
        <f>IFERROR(POWER(NAV!B182/LOOKUP(EDATE(NAV!A182,-120),NAV!A:A,NAV!B:B),0.1)-1,"")</f>
      </c>
      <c r="F182">
        <f>IFERROR(POWER(NAV!B182/LOOKUP(EDATE(NAV!A182,-180),NAV!A:A,NAV!B:B),0.06666666666666667)-1,"")</f>
      </c>
    </row>
    <row r="183">
      <c r="A183">
        <f>NAV!A183</f>
      </c>
      <c r="B183">
        <f>IFERROR(POWER(NAV!B183/LOOKUP(EDATE(NAV!A183,-12),NAV!A:A,NAV!B:B),1.0)-1,"")</f>
      </c>
      <c r="C183">
        <f>IFERROR(POWER(NAV!B183/LOOKUP(EDATE(NAV!A183,-36),NAV!A:A,NAV!B:B),0.3333333333333333)-1,"")</f>
      </c>
      <c r="D183">
        <f>IFERROR(POWER(NAV!B183/LOOKUP(EDATE(NAV!A183,-60),NAV!A:A,NAV!B:B),0.2)-1,"")</f>
      </c>
      <c r="E183">
        <f>IFERROR(POWER(NAV!B183/LOOKUP(EDATE(NAV!A183,-120),NAV!A:A,NAV!B:B),0.1)-1,"")</f>
      </c>
      <c r="F183">
        <f>IFERROR(POWER(NAV!B183/LOOKUP(EDATE(NAV!A183,-180),NAV!A:A,NAV!B:B),0.06666666666666667)-1,"")</f>
      </c>
    </row>
    <row r="184">
      <c r="A184">
        <f>NAV!A184</f>
      </c>
      <c r="B184">
        <f>IFERROR(POWER(NAV!B184/LOOKUP(EDATE(NAV!A184,-12),NAV!A:A,NAV!B:B),1.0)-1,"")</f>
      </c>
      <c r="C184">
        <f>IFERROR(POWER(NAV!B184/LOOKUP(EDATE(NAV!A184,-36),NAV!A:A,NAV!B:B),0.3333333333333333)-1,"")</f>
      </c>
      <c r="D184">
        <f>IFERROR(POWER(NAV!B184/LOOKUP(EDATE(NAV!A184,-60),NAV!A:A,NAV!B:B),0.2)-1,"")</f>
      </c>
      <c r="E184">
        <f>IFERROR(POWER(NAV!B184/LOOKUP(EDATE(NAV!A184,-120),NAV!A:A,NAV!B:B),0.1)-1,"")</f>
      </c>
      <c r="F184">
        <f>IFERROR(POWER(NAV!B184/LOOKUP(EDATE(NAV!A184,-180),NAV!A:A,NAV!B:B),0.06666666666666667)-1,"")</f>
      </c>
    </row>
    <row r="185">
      <c r="A185">
        <f>NAV!A185</f>
      </c>
      <c r="B185">
        <f>IFERROR(POWER(NAV!B185/LOOKUP(EDATE(NAV!A185,-12),NAV!A:A,NAV!B:B),1.0)-1,"")</f>
      </c>
      <c r="C185">
        <f>IFERROR(POWER(NAV!B185/LOOKUP(EDATE(NAV!A185,-36),NAV!A:A,NAV!B:B),0.3333333333333333)-1,"")</f>
      </c>
      <c r="D185">
        <f>IFERROR(POWER(NAV!B185/LOOKUP(EDATE(NAV!A185,-60),NAV!A:A,NAV!B:B),0.2)-1,"")</f>
      </c>
      <c r="E185">
        <f>IFERROR(POWER(NAV!B185/LOOKUP(EDATE(NAV!A185,-120),NAV!A:A,NAV!B:B),0.1)-1,"")</f>
      </c>
      <c r="F185">
        <f>IFERROR(POWER(NAV!B185/LOOKUP(EDATE(NAV!A185,-180),NAV!A:A,NAV!B:B),0.06666666666666667)-1,"")</f>
      </c>
    </row>
    <row r="186">
      <c r="A186">
        <f>NAV!A186</f>
      </c>
      <c r="B186">
        <f>IFERROR(POWER(NAV!B186/LOOKUP(EDATE(NAV!A186,-12),NAV!A:A,NAV!B:B),1.0)-1,"")</f>
      </c>
      <c r="C186">
        <f>IFERROR(POWER(NAV!B186/LOOKUP(EDATE(NAV!A186,-36),NAV!A:A,NAV!B:B),0.3333333333333333)-1,"")</f>
      </c>
      <c r="D186">
        <f>IFERROR(POWER(NAV!B186/LOOKUP(EDATE(NAV!A186,-60),NAV!A:A,NAV!B:B),0.2)-1,"")</f>
      </c>
      <c r="E186">
        <f>IFERROR(POWER(NAV!B186/LOOKUP(EDATE(NAV!A186,-120),NAV!A:A,NAV!B:B),0.1)-1,"")</f>
      </c>
      <c r="F186">
        <f>IFERROR(POWER(NAV!B186/LOOKUP(EDATE(NAV!A186,-180),NAV!A:A,NAV!B:B),0.06666666666666667)-1,"")</f>
      </c>
    </row>
    <row r="187">
      <c r="A187">
        <f>NAV!A187</f>
      </c>
      <c r="B187">
        <f>IFERROR(POWER(NAV!B187/LOOKUP(EDATE(NAV!A187,-12),NAV!A:A,NAV!B:B),1.0)-1,"")</f>
      </c>
      <c r="C187">
        <f>IFERROR(POWER(NAV!B187/LOOKUP(EDATE(NAV!A187,-36),NAV!A:A,NAV!B:B),0.3333333333333333)-1,"")</f>
      </c>
      <c r="D187">
        <f>IFERROR(POWER(NAV!B187/LOOKUP(EDATE(NAV!A187,-60),NAV!A:A,NAV!B:B),0.2)-1,"")</f>
      </c>
      <c r="E187">
        <f>IFERROR(POWER(NAV!B187/LOOKUP(EDATE(NAV!A187,-120),NAV!A:A,NAV!B:B),0.1)-1,"")</f>
      </c>
      <c r="F187">
        <f>IFERROR(POWER(NAV!B187/LOOKUP(EDATE(NAV!A187,-180),NAV!A:A,NAV!B:B),0.06666666666666667)-1,"")</f>
      </c>
    </row>
    <row r="188">
      <c r="A188">
        <f>NAV!A188</f>
      </c>
      <c r="B188">
        <f>IFERROR(POWER(NAV!B188/LOOKUP(EDATE(NAV!A188,-12),NAV!A:A,NAV!B:B),1.0)-1,"")</f>
      </c>
      <c r="C188">
        <f>IFERROR(POWER(NAV!B188/LOOKUP(EDATE(NAV!A188,-36),NAV!A:A,NAV!B:B),0.3333333333333333)-1,"")</f>
      </c>
      <c r="D188">
        <f>IFERROR(POWER(NAV!B188/LOOKUP(EDATE(NAV!A188,-60),NAV!A:A,NAV!B:B),0.2)-1,"")</f>
      </c>
      <c r="E188">
        <f>IFERROR(POWER(NAV!B188/LOOKUP(EDATE(NAV!A188,-120),NAV!A:A,NAV!B:B),0.1)-1,"")</f>
      </c>
      <c r="F188">
        <f>IFERROR(POWER(NAV!B188/LOOKUP(EDATE(NAV!A188,-180),NAV!A:A,NAV!B:B),0.06666666666666667)-1,"")</f>
      </c>
    </row>
    <row r="189">
      <c r="A189">
        <f>NAV!A189</f>
      </c>
      <c r="B189">
        <f>IFERROR(POWER(NAV!B189/LOOKUP(EDATE(NAV!A189,-12),NAV!A:A,NAV!B:B),1.0)-1,"")</f>
      </c>
      <c r="C189">
        <f>IFERROR(POWER(NAV!B189/LOOKUP(EDATE(NAV!A189,-36),NAV!A:A,NAV!B:B),0.3333333333333333)-1,"")</f>
      </c>
      <c r="D189">
        <f>IFERROR(POWER(NAV!B189/LOOKUP(EDATE(NAV!A189,-60),NAV!A:A,NAV!B:B),0.2)-1,"")</f>
      </c>
      <c r="E189">
        <f>IFERROR(POWER(NAV!B189/LOOKUP(EDATE(NAV!A189,-120),NAV!A:A,NAV!B:B),0.1)-1,"")</f>
      </c>
      <c r="F189">
        <f>IFERROR(POWER(NAV!B189/LOOKUP(EDATE(NAV!A189,-180),NAV!A:A,NAV!B:B),0.06666666666666667)-1,"")</f>
      </c>
    </row>
    <row r="190">
      <c r="A190">
        <f>NAV!A190</f>
      </c>
      <c r="B190">
        <f>IFERROR(POWER(NAV!B190/LOOKUP(EDATE(NAV!A190,-12),NAV!A:A,NAV!B:B),1.0)-1,"")</f>
      </c>
      <c r="C190">
        <f>IFERROR(POWER(NAV!B190/LOOKUP(EDATE(NAV!A190,-36),NAV!A:A,NAV!B:B),0.3333333333333333)-1,"")</f>
      </c>
      <c r="D190">
        <f>IFERROR(POWER(NAV!B190/LOOKUP(EDATE(NAV!A190,-60),NAV!A:A,NAV!B:B),0.2)-1,"")</f>
      </c>
      <c r="E190">
        <f>IFERROR(POWER(NAV!B190/LOOKUP(EDATE(NAV!A190,-120),NAV!A:A,NAV!B:B),0.1)-1,"")</f>
      </c>
      <c r="F190">
        <f>IFERROR(POWER(NAV!B190/LOOKUP(EDATE(NAV!A190,-180),NAV!A:A,NAV!B:B),0.06666666666666667)-1,"")</f>
      </c>
    </row>
    <row r="191">
      <c r="A191">
        <f>NAV!A191</f>
      </c>
      <c r="B191">
        <f>IFERROR(POWER(NAV!B191/LOOKUP(EDATE(NAV!A191,-12),NAV!A:A,NAV!B:B),1.0)-1,"")</f>
      </c>
      <c r="C191">
        <f>IFERROR(POWER(NAV!B191/LOOKUP(EDATE(NAV!A191,-36),NAV!A:A,NAV!B:B),0.3333333333333333)-1,"")</f>
      </c>
      <c r="D191">
        <f>IFERROR(POWER(NAV!B191/LOOKUP(EDATE(NAV!A191,-60),NAV!A:A,NAV!B:B),0.2)-1,"")</f>
      </c>
      <c r="E191">
        <f>IFERROR(POWER(NAV!B191/LOOKUP(EDATE(NAV!A191,-120),NAV!A:A,NAV!B:B),0.1)-1,"")</f>
      </c>
      <c r="F191">
        <f>IFERROR(POWER(NAV!B191/LOOKUP(EDATE(NAV!A191,-180),NAV!A:A,NAV!B:B),0.06666666666666667)-1,"")</f>
      </c>
    </row>
    <row r="192">
      <c r="A192">
        <f>NAV!A192</f>
      </c>
      <c r="B192">
        <f>IFERROR(POWER(NAV!B192/LOOKUP(EDATE(NAV!A192,-12),NAV!A:A,NAV!B:B),1.0)-1,"")</f>
      </c>
      <c r="C192">
        <f>IFERROR(POWER(NAV!B192/LOOKUP(EDATE(NAV!A192,-36),NAV!A:A,NAV!B:B),0.3333333333333333)-1,"")</f>
      </c>
      <c r="D192">
        <f>IFERROR(POWER(NAV!B192/LOOKUP(EDATE(NAV!A192,-60),NAV!A:A,NAV!B:B),0.2)-1,"")</f>
      </c>
      <c r="E192">
        <f>IFERROR(POWER(NAV!B192/LOOKUP(EDATE(NAV!A192,-120),NAV!A:A,NAV!B:B),0.1)-1,"")</f>
      </c>
      <c r="F192">
        <f>IFERROR(POWER(NAV!B192/LOOKUP(EDATE(NAV!A192,-180),NAV!A:A,NAV!B:B),0.06666666666666667)-1,"")</f>
      </c>
    </row>
    <row r="193">
      <c r="A193">
        <f>NAV!A193</f>
      </c>
      <c r="B193">
        <f>IFERROR(POWER(NAV!B193/LOOKUP(EDATE(NAV!A193,-12),NAV!A:A,NAV!B:B),1.0)-1,"")</f>
      </c>
      <c r="C193">
        <f>IFERROR(POWER(NAV!B193/LOOKUP(EDATE(NAV!A193,-36),NAV!A:A,NAV!B:B),0.3333333333333333)-1,"")</f>
      </c>
      <c r="D193">
        <f>IFERROR(POWER(NAV!B193/LOOKUP(EDATE(NAV!A193,-60),NAV!A:A,NAV!B:B),0.2)-1,"")</f>
      </c>
      <c r="E193">
        <f>IFERROR(POWER(NAV!B193/LOOKUP(EDATE(NAV!A193,-120),NAV!A:A,NAV!B:B),0.1)-1,"")</f>
      </c>
      <c r="F193">
        <f>IFERROR(POWER(NAV!B193/LOOKUP(EDATE(NAV!A193,-180),NAV!A:A,NAV!B:B),0.06666666666666667)-1,"")</f>
      </c>
    </row>
    <row r="194">
      <c r="A194">
        <f>NAV!A194</f>
      </c>
      <c r="B194">
        <f>IFERROR(POWER(NAV!B194/LOOKUP(EDATE(NAV!A194,-12),NAV!A:A,NAV!B:B),1.0)-1,"")</f>
      </c>
      <c r="C194">
        <f>IFERROR(POWER(NAV!B194/LOOKUP(EDATE(NAV!A194,-36),NAV!A:A,NAV!B:B),0.3333333333333333)-1,"")</f>
      </c>
      <c r="D194">
        <f>IFERROR(POWER(NAV!B194/LOOKUP(EDATE(NAV!A194,-60),NAV!A:A,NAV!B:B),0.2)-1,"")</f>
      </c>
      <c r="E194">
        <f>IFERROR(POWER(NAV!B194/LOOKUP(EDATE(NAV!A194,-120),NAV!A:A,NAV!B:B),0.1)-1,"")</f>
      </c>
      <c r="F194">
        <f>IFERROR(POWER(NAV!B194/LOOKUP(EDATE(NAV!A194,-180),NAV!A:A,NAV!B:B),0.06666666666666667)-1,"")</f>
      </c>
    </row>
    <row r="195">
      <c r="A195">
        <f>NAV!A195</f>
      </c>
      <c r="B195">
        <f>IFERROR(POWER(NAV!B195/LOOKUP(EDATE(NAV!A195,-12),NAV!A:A,NAV!B:B),1.0)-1,"")</f>
      </c>
      <c r="C195">
        <f>IFERROR(POWER(NAV!B195/LOOKUP(EDATE(NAV!A195,-36),NAV!A:A,NAV!B:B),0.3333333333333333)-1,"")</f>
      </c>
      <c r="D195">
        <f>IFERROR(POWER(NAV!B195/LOOKUP(EDATE(NAV!A195,-60),NAV!A:A,NAV!B:B),0.2)-1,"")</f>
      </c>
      <c r="E195">
        <f>IFERROR(POWER(NAV!B195/LOOKUP(EDATE(NAV!A195,-120),NAV!A:A,NAV!B:B),0.1)-1,"")</f>
      </c>
      <c r="F195">
        <f>IFERROR(POWER(NAV!B195/LOOKUP(EDATE(NAV!A195,-180),NAV!A:A,NAV!B:B),0.06666666666666667)-1,"")</f>
      </c>
    </row>
    <row r="196">
      <c r="A196">
        <f>NAV!A196</f>
      </c>
      <c r="B196">
        <f>IFERROR(POWER(NAV!B196/LOOKUP(EDATE(NAV!A196,-12),NAV!A:A,NAV!B:B),1.0)-1,"")</f>
      </c>
      <c r="C196">
        <f>IFERROR(POWER(NAV!B196/LOOKUP(EDATE(NAV!A196,-36),NAV!A:A,NAV!B:B),0.3333333333333333)-1,"")</f>
      </c>
      <c r="D196">
        <f>IFERROR(POWER(NAV!B196/LOOKUP(EDATE(NAV!A196,-60),NAV!A:A,NAV!B:B),0.2)-1,"")</f>
      </c>
      <c r="E196">
        <f>IFERROR(POWER(NAV!B196/LOOKUP(EDATE(NAV!A196,-120),NAV!A:A,NAV!B:B),0.1)-1,"")</f>
      </c>
      <c r="F196">
        <f>IFERROR(POWER(NAV!B196/LOOKUP(EDATE(NAV!A196,-180),NAV!A:A,NAV!B:B),0.06666666666666667)-1,"")</f>
      </c>
    </row>
    <row r="197">
      <c r="A197">
        <f>NAV!A197</f>
      </c>
      <c r="B197">
        <f>IFERROR(POWER(NAV!B197/LOOKUP(EDATE(NAV!A197,-12),NAV!A:A,NAV!B:B),1.0)-1,"")</f>
      </c>
      <c r="C197">
        <f>IFERROR(POWER(NAV!B197/LOOKUP(EDATE(NAV!A197,-36),NAV!A:A,NAV!B:B),0.3333333333333333)-1,"")</f>
      </c>
      <c r="D197">
        <f>IFERROR(POWER(NAV!B197/LOOKUP(EDATE(NAV!A197,-60),NAV!A:A,NAV!B:B),0.2)-1,"")</f>
      </c>
      <c r="E197">
        <f>IFERROR(POWER(NAV!B197/LOOKUP(EDATE(NAV!A197,-120),NAV!A:A,NAV!B:B),0.1)-1,"")</f>
      </c>
      <c r="F197">
        <f>IFERROR(POWER(NAV!B197/LOOKUP(EDATE(NAV!A197,-180),NAV!A:A,NAV!B:B),0.06666666666666667)-1,"")</f>
      </c>
    </row>
    <row r="198">
      <c r="A198">
        <f>NAV!A198</f>
      </c>
      <c r="B198">
        <f>IFERROR(POWER(NAV!B198/LOOKUP(EDATE(NAV!A198,-12),NAV!A:A,NAV!B:B),1.0)-1,"")</f>
      </c>
      <c r="C198">
        <f>IFERROR(POWER(NAV!B198/LOOKUP(EDATE(NAV!A198,-36),NAV!A:A,NAV!B:B),0.3333333333333333)-1,"")</f>
      </c>
      <c r="D198">
        <f>IFERROR(POWER(NAV!B198/LOOKUP(EDATE(NAV!A198,-60),NAV!A:A,NAV!B:B),0.2)-1,"")</f>
      </c>
      <c r="E198">
        <f>IFERROR(POWER(NAV!B198/LOOKUP(EDATE(NAV!A198,-120),NAV!A:A,NAV!B:B),0.1)-1,"")</f>
      </c>
      <c r="F198">
        <f>IFERROR(POWER(NAV!B198/LOOKUP(EDATE(NAV!A198,-180),NAV!A:A,NAV!B:B),0.06666666666666667)-1,"")</f>
      </c>
    </row>
    <row r="199">
      <c r="A199">
        <f>NAV!A199</f>
      </c>
      <c r="B199">
        <f>IFERROR(POWER(NAV!B199/LOOKUP(EDATE(NAV!A199,-12),NAV!A:A,NAV!B:B),1.0)-1,"")</f>
      </c>
      <c r="C199">
        <f>IFERROR(POWER(NAV!B199/LOOKUP(EDATE(NAV!A199,-36),NAV!A:A,NAV!B:B),0.3333333333333333)-1,"")</f>
      </c>
      <c r="D199">
        <f>IFERROR(POWER(NAV!B199/LOOKUP(EDATE(NAV!A199,-60),NAV!A:A,NAV!B:B),0.2)-1,"")</f>
      </c>
      <c r="E199">
        <f>IFERROR(POWER(NAV!B199/LOOKUP(EDATE(NAV!A199,-120),NAV!A:A,NAV!B:B),0.1)-1,"")</f>
      </c>
      <c r="F199">
        <f>IFERROR(POWER(NAV!B199/LOOKUP(EDATE(NAV!A199,-180),NAV!A:A,NAV!B:B),0.06666666666666667)-1,"")</f>
      </c>
    </row>
    <row r="200">
      <c r="A200">
        <f>NAV!A200</f>
      </c>
      <c r="B200">
        <f>IFERROR(POWER(NAV!B200/LOOKUP(EDATE(NAV!A200,-12),NAV!A:A,NAV!B:B),1.0)-1,"")</f>
      </c>
      <c r="C200">
        <f>IFERROR(POWER(NAV!B200/LOOKUP(EDATE(NAV!A200,-36),NAV!A:A,NAV!B:B),0.3333333333333333)-1,"")</f>
      </c>
      <c r="D200">
        <f>IFERROR(POWER(NAV!B200/LOOKUP(EDATE(NAV!A200,-60),NAV!A:A,NAV!B:B),0.2)-1,"")</f>
      </c>
      <c r="E200">
        <f>IFERROR(POWER(NAV!B200/LOOKUP(EDATE(NAV!A200,-120),NAV!A:A,NAV!B:B),0.1)-1,"")</f>
      </c>
      <c r="F200">
        <f>IFERROR(POWER(NAV!B200/LOOKUP(EDATE(NAV!A200,-180),NAV!A:A,NAV!B:B),0.06666666666666667)-1,"")</f>
      </c>
    </row>
    <row r="201">
      <c r="A201">
        <f>NAV!A201</f>
      </c>
      <c r="B201">
        <f>IFERROR(POWER(NAV!B201/LOOKUP(EDATE(NAV!A201,-12),NAV!A:A,NAV!B:B),1.0)-1,"")</f>
      </c>
      <c r="C201">
        <f>IFERROR(POWER(NAV!B201/LOOKUP(EDATE(NAV!A201,-36),NAV!A:A,NAV!B:B),0.3333333333333333)-1,"")</f>
      </c>
      <c r="D201">
        <f>IFERROR(POWER(NAV!B201/LOOKUP(EDATE(NAV!A201,-60),NAV!A:A,NAV!B:B),0.2)-1,"")</f>
      </c>
      <c r="E201">
        <f>IFERROR(POWER(NAV!B201/LOOKUP(EDATE(NAV!A201,-120),NAV!A:A,NAV!B:B),0.1)-1,"")</f>
      </c>
      <c r="F201">
        <f>IFERROR(POWER(NAV!B201/LOOKUP(EDATE(NAV!A201,-180),NAV!A:A,NAV!B:B),0.06666666666666667)-1,"")</f>
      </c>
    </row>
    <row r="202">
      <c r="A202">
        <f>NAV!A202</f>
      </c>
      <c r="B202">
        <f>IFERROR(POWER(NAV!B202/LOOKUP(EDATE(NAV!A202,-12),NAV!A:A,NAV!B:B),1.0)-1,"")</f>
      </c>
      <c r="C202">
        <f>IFERROR(POWER(NAV!B202/LOOKUP(EDATE(NAV!A202,-36),NAV!A:A,NAV!B:B),0.3333333333333333)-1,"")</f>
      </c>
      <c r="D202">
        <f>IFERROR(POWER(NAV!B202/LOOKUP(EDATE(NAV!A202,-60),NAV!A:A,NAV!B:B),0.2)-1,"")</f>
      </c>
      <c r="E202">
        <f>IFERROR(POWER(NAV!B202/LOOKUP(EDATE(NAV!A202,-120),NAV!A:A,NAV!B:B),0.1)-1,"")</f>
      </c>
      <c r="F202">
        <f>IFERROR(POWER(NAV!B202/LOOKUP(EDATE(NAV!A202,-180),NAV!A:A,NAV!B:B),0.06666666666666667)-1,"")</f>
      </c>
    </row>
    <row r="203">
      <c r="A203">
        <f>NAV!A203</f>
      </c>
      <c r="B203">
        <f>IFERROR(POWER(NAV!B203/LOOKUP(EDATE(NAV!A203,-12),NAV!A:A,NAV!B:B),1.0)-1,"")</f>
      </c>
      <c r="C203">
        <f>IFERROR(POWER(NAV!B203/LOOKUP(EDATE(NAV!A203,-36),NAV!A:A,NAV!B:B),0.3333333333333333)-1,"")</f>
      </c>
      <c r="D203">
        <f>IFERROR(POWER(NAV!B203/LOOKUP(EDATE(NAV!A203,-60),NAV!A:A,NAV!B:B),0.2)-1,"")</f>
      </c>
      <c r="E203">
        <f>IFERROR(POWER(NAV!B203/LOOKUP(EDATE(NAV!A203,-120),NAV!A:A,NAV!B:B),0.1)-1,"")</f>
      </c>
      <c r="F203">
        <f>IFERROR(POWER(NAV!B203/LOOKUP(EDATE(NAV!A203,-180),NAV!A:A,NAV!B:B),0.06666666666666667)-1,"")</f>
      </c>
    </row>
    <row r="204">
      <c r="A204">
        <f>NAV!A204</f>
      </c>
      <c r="B204">
        <f>IFERROR(POWER(NAV!B204/LOOKUP(EDATE(NAV!A204,-12),NAV!A:A,NAV!B:B),1.0)-1,"")</f>
      </c>
      <c r="C204">
        <f>IFERROR(POWER(NAV!B204/LOOKUP(EDATE(NAV!A204,-36),NAV!A:A,NAV!B:B),0.3333333333333333)-1,"")</f>
      </c>
      <c r="D204">
        <f>IFERROR(POWER(NAV!B204/LOOKUP(EDATE(NAV!A204,-60),NAV!A:A,NAV!B:B),0.2)-1,"")</f>
      </c>
      <c r="E204">
        <f>IFERROR(POWER(NAV!B204/LOOKUP(EDATE(NAV!A204,-120),NAV!A:A,NAV!B:B),0.1)-1,"")</f>
      </c>
      <c r="F204">
        <f>IFERROR(POWER(NAV!B204/LOOKUP(EDATE(NAV!A204,-180),NAV!A:A,NAV!B:B),0.06666666666666667)-1,"")</f>
      </c>
    </row>
    <row r="205">
      <c r="A205">
        <f>NAV!A205</f>
      </c>
      <c r="B205">
        <f>IFERROR(POWER(NAV!B205/LOOKUP(EDATE(NAV!A205,-12),NAV!A:A,NAV!B:B),1.0)-1,"")</f>
      </c>
      <c r="C205">
        <f>IFERROR(POWER(NAV!B205/LOOKUP(EDATE(NAV!A205,-36),NAV!A:A,NAV!B:B),0.3333333333333333)-1,"")</f>
      </c>
      <c r="D205">
        <f>IFERROR(POWER(NAV!B205/LOOKUP(EDATE(NAV!A205,-60),NAV!A:A,NAV!B:B),0.2)-1,"")</f>
      </c>
      <c r="E205">
        <f>IFERROR(POWER(NAV!B205/LOOKUP(EDATE(NAV!A205,-120),NAV!A:A,NAV!B:B),0.1)-1,"")</f>
      </c>
      <c r="F205">
        <f>IFERROR(POWER(NAV!B205/LOOKUP(EDATE(NAV!A205,-180),NAV!A:A,NAV!B:B),0.06666666666666667)-1,"")</f>
      </c>
    </row>
    <row r="206">
      <c r="A206">
        <f>NAV!A206</f>
      </c>
      <c r="B206">
        <f>IFERROR(POWER(NAV!B206/LOOKUP(EDATE(NAV!A206,-12),NAV!A:A,NAV!B:B),1.0)-1,"")</f>
      </c>
      <c r="C206">
        <f>IFERROR(POWER(NAV!B206/LOOKUP(EDATE(NAV!A206,-36),NAV!A:A,NAV!B:B),0.3333333333333333)-1,"")</f>
      </c>
      <c r="D206">
        <f>IFERROR(POWER(NAV!B206/LOOKUP(EDATE(NAV!A206,-60),NAV!A:A,NAV!B:B),0.2)-1,"")</f>
      </c>
      <c r="E206">
        <f>IFERROR(POWER(NAV!B206/LOOKUP(EDATE(NAV!A206,-120),NAV!A:A,NAV!B:B),0.1)-1,"")</f>
      </c>
      <c r="F206">
        <f>IFERROR(POWER(NAV!B206/LOOKUP(EDATE(NAV!A206,-180),NAV!A:A,NAV!B:B),0.06666666666666667)-1,"")</f>
      </c>
    </row>
    <row r="207">
      <c r="A207">
        <f>NAV!A207</f>
      </c>
      <c r="B207">
        <f>IFERROR(POWER(NAV!B207/LOOKUP(EDATE(NAV!A207,-12),NAV!A:A,NAV!B:B),1.0)-1,"")</f>
      </c>
      <c r="C207">
        <f>IFERROR(POWER(NAV!B207/LOOKUP(EDATE(NAV!A207,-36),NAV!A:A,NAV!B:B),0.3333333333333333)-1,"")</f>
      </c>
      <c r="D207">
        <f>IFERROR(POWER(NAV!B207/LOOKUP(EDATE(NAV!A207,-60),NAV!A:A,NAV!B:B),0.2)-1,"")</f>
      </c>
      <c r="E207">
        <f>IFERROR(POWER(NAV!B207/LOOKUP(EDATE(NAV!A207,-120),NAV!A:A,NAV!B:B),0.1)-1,"")</f>
      </c>
      <c r="F207">
        <f>IFERROR(POWER(NAV!B207/LOOKUP(EDATE(NAV!A207,-180),NAV!A:A,NAV!B:B),0.06666666666666667)-1,"")</f>
      </c>
    </row>
    <row r="208">
      <c r="A208">
        <f>NAV!A208</f>
      </c>
      <c r="B208">
        <f>IFERROR(POWER(NAV!B208/LOOKUP(EDATE(NAV!A208,-12),NAV!A:A,NAV!B:B),1.0)-1,"")</f>
      </c>
      <c r="C208">
        <f>IFERROR(POWER(NAV!B208/LOOKUP(EDATE(NAV!A208,-36),NAV!A:A,NAV!B:B),0.3333333333333333)-1,"")</f>
      </c>
      <c r="D208">
        <f>IFERROR(POWER(NAV!B208/LOOKUP(EDATE(NAV!A208,-60),NAV!A:A,NAV!B:B),0.2)-1,"")</f>
      </c>
      <c r="E208">
        <f>IFERROR(POWER(NAV!B208/LOOKUP(EDATE(NAV!A208,-120),NAV!A:A,NAV!B:B),0.1)-1,"")</f>
      </c>
      <c r="F208">
        <f>IFERROR(POWER(NAV!B208/LOOKUP(EDATE(NAV!A208,-180),NAV!A:A,NAV!B:B),0.06666666666666667)-1,"")</f>
      </c>
    </row>
    <row r="209">
      <c r="A209">
        <f>NAV!A209</f>
      </c>
      <c r="B209">
        <f>IFERROR(POWER(NAV!B209/LOOKUP(EDATE(NAV!A209,-12),NAV!A:A,NAV!B:B),1.0)-1,"")</f>
      </c>
      <c r="C209">
        <f>IFERROR(POWER(NAV!B209/LOOKUP(EDATE(NAV!A209,-36),NAV!A:A,NAV!B:B),0.3333333333333333)-1,"")</f>
      </c>
      <c r="D209">
        <f>IFERROR(POWER(NAV!B209/LOOKUP(EDATE(NAV!A209,-60),NAV!A:A,NAV!B:B),0.2)-1,"")</f>
      </c>
      <c r="E209">
        <f>IFERROR(POWER(NAV!B209/LOOKUP(EDATE(NAV!A209,-120),NAV!A:A,NAV!B:B),0.1)-1,"")</f>
      </c>
      <c r="F209">
        <f>IFERROR(POWER(NAV!B209/LOOKUP(EDATE(NAV!A209,-180),NAV!A:A,NAV!B:B),0.06666666666666667)-1,"")</f>
      </c>
    </row>
    <row r="210">
      <c r="A210">
        <f>NAV!A210</f>
      </c>
      <c r="B210">
        <f>IFERROR(POWER(NAV!B210/LOOKUP(EDATE(NAV!A210,-12),NAV!A:A,NAV!B:B),1.0)-1,"")</f>
      </c>
      <c r="C210">
        <f>IFERROR(POWER(NAV!B210/LOOKUP(EDATE(NAV!A210,-36),NAV!A:A,NAV!B:B),0.3333333333333333)-1,"")</f>
      </c>
      <c r="D210">
        <f>IFERROR(POWER(NAV!B210/LOOKUP(EDATE(NAV!A210,-60),NAV!A:A,NAV!B:B),0.2)-1,"")</f>
      </c>
      <c r="E210">
        <f>IFERROR(POWER(NAV!B210/LOOKUP(EDATE(NAV!A210,-120),NAV!A:A,NAV!B:B),0.1)-1,"")</f>
      </c>
      <c r="F210">
        <f>IFERROR(POWER(NAV!B210/LOOKUP(EDATE(NAV!A210,-180),NAV!A:A,NAV!B:B),0.06666666666666667)-1,"")</f>
      </c>
    </row>
    <row r="211">
      <c r="A211">
        <f>NAV!A211</f>
      </c>
      <c r="B211">
        <f>IFERROR(POWER(NAV!B211/LOOKUP(EDATE(NAV!A211,-12),NAV!A:A,NAV!B:B),1.0)-1,"")</f>
      </c>
      <c r="C211">
        <f>IFERROR(POWER(NAV!B211/LOOKUP(EDATE(NAV!A211,-36),NAV!A:A,NAV!B:B),0.3333333333333333)-1,"")</f>
      </c>
      <c r="D211">
        <f>IFERROR(POWER(NAV!B211/LOOKUP(EDATE(NAV!A211,-60),NAV!A:A,NAV!B:B),0.2)-1,"")</f>
      </c>
      <c r="E211">
        <f>IFERROR(POWER(NAV!B211/LOOKUP(EDATE(NAV!A211,-120),NAV!A:A,NAV!B:B),0.1)-1,"")</f>
      </c>
      <c r="F211">
        <f>IFERROR(POWER(NAV!B211/LOOKUP(EDATE(NAV!A211,-180),NAV!A:A,NAV!B:B),0.06666666666666667)-1,"")</f>
      </c>
    </row>
    <row r="212">
      <c r="A212">
        <f>NAV!A212</f>
      </c>
      <c r="B212">
        <f>IFERROR(POWER(NAV!B212/LOOKUP(EDATE(NAV!A212,-12),NAV!A:A,NAV!B:B),1.0)-1,"")</f>
      </c>
      <c r="C212">
        <f>IFERROR(POWER(NAV!B212/LOOKUP(EDATE(NAV!A212,-36),NAV!A:A,NAV!B:B),0.3333333333333333)-1,"")</f>
      </c>
      <c r="D212">
        <f>IFERROR(POWER(NAV!B212/LOOKUP(EDATE(NAV!A212,-60),NAV!A:A,NAV!B:B),0.2)-1,"")</f>
      </c>
      <c r="E212">
        <f>IFERROR(POWER(NAV!B212/LOOKUP(EDATE(NAV!A212,-120),NAV!A:A,NAV!B:B),0.1)-1,"")</f>
      </c>
      <c r="F212">
        <f>IFERROR(POWER(NAV!B212/LOOKUP(EDATE(NAV!A212,-180),NAV!A:A,NAV!B:B),0.06666666666666667)-1,"")</f>
      </c>
    </row>
    <row r="213">
      <c r="A213">
        <f>NAV!A213</f>
      </c>
      <c r="B213">
        <f>IFERROR(POWER(NAV!B213/LOOKUP(EDATE(NAV!A213,-12),NAV!A:A,NAV!B:B),1.0)-1,"")</f>
      </c>
      <c r="C213">
        <f>IFERROR(POWER(NAV!B213/LOOKUP(EDATE(NAV!A213,-36),NAV!A:A,NAV!B:B),0.3333333333333333)-1,"")</f>
      </c>
      <c r="D213">
        <f>IFERROR(POWER(NAV!B213/LOOKUP(EDATE(NAV!A213,-60),NAV!A:A,NAV!B:B),0.2)-1,"")</f>
      </c>
      <c r="E213">
        <f>IFERROR(POWER(NAV!B213/LOOKUP(EDATE(NAV!A213,-120),NAV!A:A,NAV!B:B),0.1)-1,"")</f>
      </c>
      <c r="F213">
        <f>IFERROR(POWER(NAV!B213/LOOKUP(EDATE(NAV!A213,-180),NAV!A:A,NAV!B:B),0.06666666666666667)-1,"")</f>
      </c>
    </row>
    <row r="214">
      <c r="A214">
        <f>NAV!A214</f>
      </c>
      <c r="B214">
        <f>IFERROR(POWER(NAV!B214/LOOKUP(EDATE(NAV!A214,-12),NAV!A:A,NAV!B:B),1.0)-1,"")</f>
      </c>
      <c r="C214">
        <f>IFERROR(POWER(NAV!B214/LOOKUP(EDATE(NAV!A214,-36),NAV!A:A,NAV!B:B),0.3333333333333333)-1,"")</f>
      </c>
      <c r="D214">
        <f>IFERROR(POWER(NAV!B214/LOOKUP(EDATE(NAV!A214,-60),NAV!A:A,NAV!B:B),0.2)-1,"")</f>
      </c>
      <c r="E214">
        <f>IFERROR(POWER(NAV!B214/LOOKUP(EDATE(NAV!A214,-120),NAV!A:A,NAV!B:B),0.1)-1,"")</f>
      </c>
      <c r="F214">
        <f>IFERROR(POWER(NAV!B214/LOOKUP(EDATE(NAV!A214,-180),NAV!A:A,NAV!B:B),0.06666666666666667)-1,"")</f>
      </c>
    </row>
    <row r="215">
      <c r="A215">
        <f>NAV!A215</f>
      </c>
      <c r="B215">
        <f>IFERROR(POWER(NAV!B215/LOOKUP(EDATE(NAV!A215,-12),NAV!A:A,NAV!B:B),1.0)-1,"")</f>
      </c>
      <c r="C215">
        <f>IFERROR(POWER(NAV!B215/LOOKUP(EDATE(NAV!A215,-36),NAV!A:A,NAV!B:B),0.3333333333333333)-1,"")</f>
      </c>
      <c r="D215">
        <f>IFERROR(POWER(NAV!B215/LOOKUP(EDATE(NAV!A215,-60),NAV!A:A,NAV!B:B),0.2)-1,"")</f>
      </c>
      <c r="E215">
        <f>IFERROR(POWER(NAV!B215/LOOKUP(EDATE(NAV!A215,-120),NAV!A:A,NAV!B:B),0.1)-1,"")</f>
      </c>
      <c r="F215">
        <f>IFERROR(POWER(NAV!B215/LOOKUP(EDATE(NAV!A215,-180),NAV!A:A,NAV!B:B),0.06666666666666667)-1,"")</f>
      </c>
    </row>
    <row r="216">
      <c r="A216">
        <f>NAV!A216</f>
      </c>
      <c r="B216">
        <f>IFERROR(POWER(NAV!B216/LOOKUP(EDATE(NAV!A216,-12),NAV!A:A,NAV!B:B),1.0)-1,"")</f>
      </c>
      <c r="C216">
        <f>IFERROR(POWER(NAV!B216/LOOKUP(EDATE(NAV!A216,-36),NAV!A:A,NAV!B:B),0.3333333333333333)-1,"")</f>
      </c>
      <c r="D216">
        <f>IFERROR(POWER(NAV!B216/LOOKUP(EDATE(NAV!A216,-60),NAV!A:A,NAV!B:B),0.2)-1,"")</f>
      </c>
      <c r="E216">
        <f>IFERROR(POWER(NAV!B216/LOOKUP(EDATE(NAV!A216,-120),NAV!A:A,NAV!B:B),0.1)-1,"")</f>
      </c>
      <c r="F216">
        <f>IFERROR(POWER(NAV!B216/LOOKUP(EDATE(NAV!A216,-180),NAV!A:A,NAV!B:B),0.06666666666666667)-1,"")</f>
      </c>
    </row>
    <row r="217">
      <c r="A217">
        <f>NAV!A217</f>
      </c>
      <c r="B217">
        <f>IFERROR(POWER(NAV!B217/LOOKUP(EDATE(NAV!A217,-12),NAV!A:A,NAV!B:B),1.0)-1,"")</f>
      </c>
      <c r="C217">
        <f>IFERROR(POWER(NAV!B217/LOOKUP(EDATE(NAV!A217,-36),NAV!A:A,NAV!B:B),0.3333333333333333)-1,"")</f>
      </c>
      <c r="D217">
        <f>IFERROR(POWER(NAV!B217/LOOKUP(EDATE(NAV!A217,-60),NAV!A:A,NAV!B:B),0.2)-1,"")</f>
      </c>
      <c r="E217">
        <f>IFERROR(POWER(NAV!B217/LOOKUP(EDATE(NAV!A217,-120),NAV!A:A,NAV!B:B),0.1)-1,"")</f>
      </c>
      <c r="F217">
        <f>IFERROR(POWER(NAV!B217/LOOKUP(EDATE(NAV!A217,-180),NAV!A:A,NAV!B:B),0.06666666666666667)-1,"")</f>
      </c>
    </row>
    <row r="218">
      <c r="A218">
        <f>NAV!A218</f>
      </c>
      <c r="B218">
        <f>IFERROR(POWER(NAV!B218/LOOKUP(EDATE(NAV!A218,-12),NAV!A:A,NAV!B:B),1.0)-1,"")</f>
      </c>
      <c r="C218">
        <f>IFERROR(POWER(NAV!B218/LOOKUP(EDATE(NAV!A218,-36),NAV!A:A,NAV!B:B),0.3333333333333333)-1,"")</f>
      </c>
      <c r="D218">
        <f>IFERROR(POWER(NAV!B218/LOOKUP(EDATE(NAV!A218,-60),NAV!A:A,NAV!B:B),0.2)-1,"")</f>
      </c>
      <c r="E218">
        <f>IFERROR(POWER(NAV!B218/LOOKUP(EDATE(NAV!A218,-120),NAV!A:A,NAV!B:B),0.1)-1,"")</f>
      </c>
      <c r="F218">
        <f>IFERROR(POWER(NAV!B218/LOOKUP(EDATE(NAV!A218,-180),NAV!A:A,NAV!B:B),0.06666666666666667)-1,"")</f>
      </c>
    </row>
    <row r="219">
      <c r="A219">
        <f>NAV!A219</f>
      </c>
      <c r="B219">
        <f>IFERROR(POWER(NAV!B219/LOOKUP(EDATE(NAV!A219,-12),NAV!A:A,NAV!B:B),1.0)-1,"")</f>
      </c>
      <c r="C219">
        <f>IFERROR(POWER(NAV!B219/LOOKUP(EDATE(NAV!A219,-36),NAV!A:A,NAV!B:B),0.3333333333333333)-1,"")</f>
      </c>
      <c r="D219">
        <f>IFERROR(POWER(NAV!B219/LOOKUP(EDATE(NAV!A219,-60),NAV!A:A,NAV!B:B),0.2)-1,"")</f>
      </c>
      <c r="E219">
        <f>IFERROR(POWER(NAV!B219/LOOKUP(EDATE(NAV!A219,-120),NAV!A:A,NAV!B:B),0.1)-1,"")</f>
      </c>
      <c r="F219">
        <f>IFERROR(POWER(NAV!B219/LOOKUP(EDATE(NAV!A219,-180),NAV!A:A,NAV!B:B),0.06666666666666667)-1,"")</f>
      </c>
    </row>
    <row r="220">
      <c r="A220">
        <f>NAV!A220</f>
      </c>
      <c r="B220">
        <f>IFERROR(POWER(NAV!B220/LOOKUP(EDATE(NAV!A220,-12),NAV!A:A,NAV!B:B),1.0)-1,"")</f>
      </c>
      <c r="C220">
        <f>IFERROR(POWER(NAV!B220/LOOKUP(EDATE(NAV!A220,-36),NAV!A:A,NAV!B:B),0.3333333333333333)-1,"")</f>
      </c>
      <c r="D220">
        <f>IFERROR(POWER(NAV!B220/LOOKUP(EDATE(NAV!A220,-60),NAV!A:A,NAV!B:B),0.2)-1,"")</f>
      </c>
      <c r="E220">
        <f>IFERROR(POWER(NAV!B220/LOOKUP(EDATE(NAV!A220,-120),NAV!A:A,NAV!B:B),0.1)-1,"")</f>
      </c>
      <c r="F220">
        <f>IFERROR(POWER(NAV!B220/LOOKUP(EDATE(NAV!A220,-180),NAV!A:A,NAV!B:B),0.06666666666666667)-1,"")</f>
      </c>
    </row>
    <row r="221">
      <c r="A221">
        <f>NAV!A221</f>
      </c>
      <c r="B221">
        <f>IFERROR(POWER(NAV!B221/LOOKUP(EDATE(NAV!A221,-12),NAV!A:A,NAV!B:B),1.0)-1,"")</f>
      </c>
      <c r="C221">
        <f>IFERROR(POWER(NAV!B221/LOOKUP(EDATE(NAV!A221,-36),NAV!A:A,NAV!B:B),0.3333333333333333)-1,"")</f>
      </c>
      <c r="D221">
        <f>IFERROR(POWER(NAV!B221/LOOKUP(EDATE(NAV!A221,-60),NAV!A:A,NAV!B:B),0.2)-1,"")</f>
      </c>
      <c r="E221">
        <f>IFERROR(POWER(NAV!B221/LOOKUP(EDATE(NAV!A221,-120),NAV!A:A,NAV!B:B),0.1)-1,"")</f>
      </c>
      <c r="F221">
        <f>IFERROR(POWER(NAV!B221/LOOKUP(EDATE(NAV!A221,-180),NAV!A:A,NAV!B:B),0.06666666666666667)-1,"")</f>
      </c>
    </row>
    <row r="222">
      <c r="A222">
        <f>NAV!A222</f>
      </c>
      <c r="B222">
        <f>IFERROR(POWER(NAV!B222/LOOKUP(EDATE(NAV!A222,-12),NAV!A:A,NAV!B:B),1.0)-1,"")</f>
      </c>
      <c r="C222">
        <f>IFERROR(POWER(NAV!B222/LOOKUP(EDATE(NAV!A222,-36),NAV!A:A,NAV!B:B),0.3333333333333333)-1,"")</f>
      </c>
      <c r="D222">
        <f>IFERROR(POWER(NAV!B222/LOOKUP(EDATE(NAV!A222,-60),NAV!A:A,NAV!B:B),0.2)-1,"")</f>
      </c>
      <c r="E222">
        <f>IFERROR(POWER(NAV!B222/LOOKUP(EDATE(NAV!A222,-120),NAV!A:A,NAV!B:B),0.1)-1,"")</f>
      </c>
      <c r="F222">
        <f>IFERROR(POWER(NAV!B222/LOOKUP(EDATE(NAV!A222,-180),NAV!A:A,NAV!B:B),0.06666666666666667)-1,"")</f>
      </c>
    </row>
    <row r="223">
      <c r="A223">
        <f>NAV!A223</f>
      </c>
      <c r="B223">
        <f>IFERROR(POWER(NAV!B223/LOOKUP(EDATE(NAV!A223,-12),NAV!A:A,NAV!B:B),1.0)-1,"")</f>
      </c>
      <c r="C223">
        <f>IFERROR(POWER(NAV!B223/LOOKUP(EDATE(NAV!A223,-36),NAV!A:A,NAV!B:B),0.3333333333333333)-1,"")</f>
      </c>
      <c r="D223">
        <f>IFERROR(POWER(NAV!B223/LOOKUP(EDATE(NAV!A223,-60),NAV!A:A,NAV!B:B),0.2)-1,"")</f>
      </c>
      <c r="E223">
        <f>IFERROR(POWER(NAV!B223/LOOKUP(EDATE(NAV!A223,-120),NAV!A:A,NAV!B:B),0.1)-1,"")</f>
      </c>
      <c r="F223">
        <f>IFERROR(POWER(NAV!B223/LOOKUP(EDATE(NAV!A223,-180),NAV!A:A,NAV!B:B),0.06666666666666667)-1,"")</f>
      </c>
    </row>
    <row r="224">
      <c r="A224">
        <f>NAV!A224</f>
      </c>
      <c r="B224">
        <f>IFERROR(POWER(NAV!B224/LOOKUP(EDATE(NAV!A224,-12),NAV!A:A,NAV!B:B),1.0)-1,"")</f>
      </c>
      <c r="C224">
        <f>IFERROR(POWER(NAV!B224/LOOKUP(EDATE(NAV!A224,-36),NAV!A:A,NAV!B:B),0.3333333333333333)-1,"")</f>
      </c>
      <c r="D224">
        <f>IFERROR(POWER(NAV!B224/LOOKUP(EDATE(NAV!A224,-60),NAV!A:A,NAV!B:B),0.2)-1,"")</f>
      </c>
      <c r="E224">
        <f>IFERROR(POWER(NAV!B224/LOOKUP(EDATE(NAV!A224,-120),NAV!A:A,NAV!B:B),0.1)-1,"")</f>
      </c>
      <c r="F224">
        <f>IFERROR(POWER(NAV!B224/LOOKUP(EDATE(NAV!A224,-180),NAV!A:A,NAV!B:B),0.06666666666666667)-1,"")</f>
      </c>
    </row>
    <row r="225">
      <c r="A225">
        <f>NAV!A225</f>
      </c>
      <c r="B225">
        <f>IFERROR(POWER(NAV!B225/LOOKUP(EDATE(NAV!A225,-12),NAV!A:A,NAV!B:B),1.0)-1,"")</f>
      </c>
      <c r="C225">
        <f>IFERROR(POWER(NAV!B225/LOOKUP(EDATE(NAV!A225,-36),NAV!A:A,NAV!B:B),0.3333333333333333)-1,"")</f>
      </c>
      <c r="D225">
        <f>IFERROR(POWER(NAV!B225/LOOKUP(EDATE(NAV!A225,-60),NAV!A:A,NAV!B:B),0.2)-1,"")</f>
      </c>
      <c r="E225">
        <f>IFERROR(POWER(NAV!B225/LOOKUP(EDATE(NAV!A225,-120),NAV!A:A,NAV!B:B),0.1)-1,"")</f>
      </c>
      <c r="F225">
        <f>IFERROR(POWER(NAV!B225/LOOKUP(EDATE(NAV!A225,-180),NAV!A:A,NAV!B:B),0.06666666666666667)-1,"")</f>
      </c>
    </row>
    <row r="226">
      <c r="A226">
        <f>NAV!A226</f>
      </c>
      <c r="B226">
        <f>IFERROR(POWER(NAV!B226/LOOKUP(EDATE(NAV!A226,-12),NAV!A:A,NAV!B:B),1.0)-1,"")</f>
      </c>
      <c r="C226">
        <f>IFERROR(POWER(NAV!B226/LOOKUP(EDATE(NAV!A226,-36),NAV!A:A,NAV!B:B),0.3333333333333333)-1,"")</f>
      </c>
      <c r="D226">
        <f>IFERROR(POWER(NAV!B226/LOOKUP(EDATE(NAV!A226,-60),NAV!A:A,NAV!B:B),0.2)-1,"")</f>
      </c>
      <c r="E226">
        <f>IFERROR(POWER(NAV!B226/LOOKUP(EDATE(NAV!A226,-120),NAV!A:A,NAV!B:B),0.1)-1,"")</f>
      </c>
      <c r="F226">
        <f>IFERROR(POWER(NAV!B226/LOOKUP(EDATE(NAV!A226,-180),NAV!A:A,NAV!B:B),0.06666666666666667)-1,"")</f>
      </c>
    </row>
    <row r="227">
      <c r="A227">
        <f>NAV!A227</f>
      </c>
      <c r="B227">
        <f>IFERROR(POWER(NAV!B227/LOOKUP(EDATE(NAV!A227,-12),NAV!A:A,NAV!B:B),1.0)-1,"")</f>
      </c>
      <c r="C227">
        <f>IFERROR(POWER(NAV!B227/LOOKUP(EDATE(NAV!A227,-36),NAV!A:A,NAV!B:B),0.3333333333333333)-1,"")</f>
      </c>
      <c r="D227">
        <f>IFERROR(POWER(NAV!B227/LOOKUP(EDATE(NAV!A227,-60),NAV!A:A,NAV!B:B),0.2)-1,"")</f>
      </c>
      <c r="E227">
        <f>IFERROR(POWER(NAV!B227/LOOKUP(EDATE(NAV!A227,-120),NAV!A:A,NAV!B:B),0.1)-1,"")</f>
      </c>
      <c r="F227">
        <f>IFERROR(POWER(NAV!B227/LOOKUP(EDATE(NAV!A227,-180),NAV!A:A,NAV!B:B),0.06666666666666667)-1,"")</f>
      </c>
    </row>
    <row r="228">
      <c r="A228">
        <f>NAV!A228</f>
      </c>
      <c r="B228">
        <f>IFERROR(POWER(NAV!B228/LOOKUP(EDATE(NAV!A228,-12),NAV!A:A,NAV!B:B),1.0)-1,"")</f>
      </c>
      <c r="C228">
        <f>IFERROR(POWER(NAV!B228/LOOKUP(EDATE(NAV!A228,-36),NAV!A:A,NAV!B:B),0.3333333333333333)-1,"")</f>
      </c>
      <c r="D228">
        <f>IFERROR(POWER(NAV!B228/LOOKUP(EDATE(NAV!A228,-60),NAV!A:A,NAV!B:B),0.2)-1,"")</f>
      </c>
      <c r="E228">
        <f>IFERROR(POWER(NAV!B228/LOOKUP(EDATE(NAV!A228,-120),NAV!A:A,NAV!B:B),0.1)-1,"")</f>
      </c>
      <c r="F228">
        <f>IFERROR(POWER(NAV!B228/LOOKUP(EDATE(NAV!A228,-180),NAV!A:A,NAV!B:B),0.06666666666666667)-1,"")</f>
      </c>
    </row>
    <row r="229">
      <c r="A229">
        <f>NAV!A229</f>
      </c>
      <c r="B229">
        <f>IFERROR(POWER(NAV!B229/LOOKUP(EDATE(NAV!A229,-12),NAV!A:A,NAV!B:B),1.0)-1,"")</f>
      </c>
      <c r="C229">
        <f>IFERROR(POWER(NAV!B229/LOOKUP(EDATE(NAV!A229,-36),NAV!A:A,NAV!B:B),0.3333333333333333)-1,"")</f>
      </c>
      <c r="D229">
        <f>IFERROR(POWER(NAV!B229/LOOKUP(EDATE(NAV!A229,-60),NAV!A:A,NAV!B:B),0.2)-1,"")</f>
      </c>
      <c r="E229">
        <f>IFERROR(POWER(NAV!B229/LOOKUP(EDATE(NAV!A229,-120),NAV!A:A,NAV!B:B),0.1)-1,"")</f>
      </c>
      <c r="F229">
        <f>IFERROR(POWER(NAV!B229/LOOKUP(EDATE(NAV!A229,-180),NAV!A:A,NAV!B:B),0.06666666666666667)-1,"")</f>
      </c>
    </row>
    <row r="230">
      <c r="A230">
        <f>NAV!A230</f>
      </c>
      <c r="B230">
        <f>IFERROR(POWER(NAV!B230/LOOKUP(EDATE(NAV!A230,-12),NAV!A:A,NAV!B:B),1.0)-1,"")</f>
      </c>
      <c r="C230">
        <f>IFERROR(POWER(NAV!B230/LOOKUP(EDATE(NAV!A230,-36),NAV!A:A,NAV!B:B),0.3333333333333333)-1,"")</f>
      </c>
      <c r="D230">
        <f>IFERROR(POWER(NAV!B230/LOOKUP(EDATE(NAV!A230,-60),NAV!A:A,NAV!B:B),0.2)-1,"")</f>
      </c>
      <c r="E230">
        <f>IFERROR(POWER(NAV!B230/LOOKUP(EDATE(NAV!A230,-120),NAV!A:A,NAV!B:B),0.1)-1,"")</f>
      </c>
      <c r="F230">
        <f>IFERROR(POWER(NAV!B230/LOOKUP(EDATE(NAV!A230,-180),NAV!A:A,NAV!B:B),0.06666666666666667)-1,"")</f>
      </c>
    </row>
    <row r="231">
      <c r="A231">
        <f>NAV!A231</f>
      </c>
      <c r="B231">
        <f>IFERROR(POWER(NAV!B231/LOOKUP(EDATE(NAV!A231,-12),NAV!A:A,NAV!B:B),1.0)-1,"")</f>
      </c>
      <c r="C231">
        <f>IFERROR(POWER(NAV!B231/LOOKUP(EDATE(NAV!A231,-36),NAV!A:A,NAV!B:B),0.3333333333333333)-1,"")</f>
      </c>
      <c r="D231">
        <f>IFERROR(POWER(NAV!B231/LOOKUP(EDATE(NAV!A231,-60),NAV!A:A,NAV!B:B),0.2)-1,"")</f>
      </c>
      <c r="E231">
        <f>IFERROR(POWER(NAV!B231/LOOKUP(EDATE(NAV!A231,-120),NAV!A:A,NAV!B:B),0.1)-1,"")</f>
      </c>
      <c r="F231">
        <f>IFERROR(POWER(NAV!B231/LOOKUP(EDATE(NAV!A231,-180),NAV!A:A,NAV!B:B),0.06666666666666667)-1,"")</f>
      </c>
    </row>
    <row r="232">
      <c r="A232">
        <f>NAV!A232</f>
      </c>
      <c r="B232">
        <f>IFERROR(POWER(NAV!B232/LOOKUP(EDATE(NAV!A232,-12),NAV!A:A,NAV!B:B),1.0)-1,"")</f>
      </c>
      <c r="C232">
        <f>IFERROR(POWER(NAV!B232/LOOKUP(EDATE(NAV!A232,-36),NAV!A:A,NAV!B:B),0.3333333333333333)-1,"")</f>
      </c>
      <c r="D232">
        <f>IFERROR(POWER(NAV!B232/LOOKUP(EDATE(NAV!A232,-60),NAV!A:A,NAV!B:B),0.2)-1,"")</f>
      </c>
      <c r="E232">
        <f>IFERROR(POWER(NAV!B232/LOOKUP(EDATE(NAV!A232,-120),NAV!A:A,NAV!B:B),0.1)-1,"")</f>
      </c>
      <c r="F232">
        <f>IFERROR(POWER(NAV!B232/LOOKUP(EDATE(NAV!A232,-180),NAV!A:A,NAV!B:B),0.06666666666666667)-1,"")</f>
      </c>
    </row>
    <row r="233">
      <c r="A233">
        <f>NAV!A233</f>
      </c>
      <c r="B233">
        <f>IFERROR(POWER(NAV!B233/LOOKUP(EDATE(NAV!A233,-12),NAV!A:A,NAV!B:B),1.0)-1,"")</f>
      </c>
      <c r="C233">
        <f>IFERROR(POWER(NAV!B233/LOOKUP(EDATE(NAV!A233,-36),NAV!A:A,NAV!B:B),0.3333333333333333)-1,"")</f>
      </c>
      <c r="D233">
        <f>IFERROR(POWER(NAV!B233/LOOKUP(EDATE(NAV!A233,-60),NAV!A:A,NAV!B:B),0.2)-1,"")</f>
      </c>
      <c r="E233">
        <f>IFERROR(POWER(NAV!B233/LOOKUP(EDATE(NAV!A233,-120),NAV!A:A,NAV!B:B),0.1)-1,"")</f>
      </c>
      <c r="F233">
        <f>IFERROR(POWER(NAV!B233/LOOKUP(EDATE(NAV!A233,-180),NAV!A:A,NAV!B:B),0.06666666666666667)-1,"")</f>
      </c>
    </row>
    <row r="234">
      <c r="A234">
        <f>NAV!A234</f>
      </c>
      <c r="B234">
        <f>IFERROR(POWER(NAV!B234/LOOKUP(EDATE(NAV!A234,-12),NAV!A:A,NAV!B:B),1.0)-1,"")</f>
      </c>
      <c r="C234">
        <f>IFERROR(POWER(NAV!B234/LOOKUP(EDATE(NAV!A234,-36),NAV!A:A,NAV!B:B),0.3333333333333333)-1,"")</f>
      </c>
      <c r="D234">
        <f>IFERROR(POWER(NAV!B234/LOOKUP(EDATE(NAV!A234,-60),NAV!A:A,NAV!B:B),0.2)-1,"")</f>
      </c>
      <c r="E234">
        <f>IFERROR(POWER(NAV!B234/LOOKUP(EDATE(NAV!A234,-120),NAV!A:A,NAV!B:B),0.1)-1,"")</f>
      </c>
      <c r="F234">
        <f>IFERROR(POWER(NAV!B234/LOOKUP(EDATE(NAV!A234,-180),NAV!A:A,NAV!B:B),0.06666666666666667)-1,"")</f>
      </c>
    </row>
    <row r="235">
      <c r="A235">
        <f>NAV!A235</f>
      </c>
      <c r="B235">
        <f>IFERROR(POWER(NAV!B235/LOOKUP(EDATE(NAV!A235,-12),NAV!A:A,NAV!B:B),1.0)-1,"")</f>
      </c>
      <c r="C235">
        <f>IFERROR(POWER(NAV!B235/LOOKUP(EDATE(NAV!A235,-36),NAV!A:A,NAV!B:B),0.3333333333333333)-1,"")</f>
      </c>
      <c r="D235">
        <f>IFERROR(POWER(NAV!B235/LOOKUP(EDATE(NAV!A235,-60),NAV!A:A,NAV!B:B),0.2)-1,"")</f>
      </c>
      <c r="E235">
        <f>IFERROR(POWER(NAV!B235/LOOKUP(EDATE(NAV!A235,-120),NAV!A:A,NAV!B:B),0.1)-1,"")</f>
      </c>
      <c r="F235">
        <f>IFERROR(POWER(NAV!B235/LOOKUP(EDATE(NAV!A235,-180),NAV!A:A,NAV!B:B),0.06666666666666667)-1,"")</f>
      </c>
    </row>
    <row r="236">
      <c r="A236">
        <f>NAV!A236</f>
      </c>
      <c r="B236">
        <f>IFERROR(POWER(NAV!B236/LOOKUP(EDATE(NAV!A236,-12),NAV!A:A,NAV!B:B),1.0)-1,"")</f>
      </c>
      <c r="C236">
        <f>IFERROR(POWER(NAV!B236/LOOKUP(EDATE(NAV!A236,-36),NAV!A:A,NAV!B:B),0.3333333333333333)-1,"")</f>
      </c>
      <c r="D236">
        <f>IFERROR(POWER(NAV!B236/LOOKUP(EDATE(NAV!A236,-60),NAV!A:A,NAV!B:B),0.2)-1,"")</f>
      </c>
      <c r="E236">
        <f>IFERROR(POWER(NAV!B236/LOOKUP(EDATE(NAV!A236,-120),NAV!A:A,NAV!B:B),0.1)-1,"")</f>
      </c>
      <c r="F236">
        <f>IFERROR(POWER(NAV!B236/LOOKUP(EDATE(NAV!A236,-180),NAV!A:A,NAV!B:B),0.06666666666666667)-1,"")</f>
      </c>
    </row>
    <row r="237">
      <c r="A237">
        <f>NAV!A237</f>
      </c>
      <c r="B237">
        <f>IFERROR(POWER(NAV!B237/LOOKUP(EDATE(NAV!A237,-12),NAV!A:A,NAV!B:B),1.0)-1,"")</f>
      </c>
      <c r="C237">
        <f>IFERROR(POWER(NAV!B237/LOOKUP(EDATE(NAV!A237,-36),NAV!A:A,NAV!B:B),0.3333333333333333)-1,"")</f>
      </c>
      <c r="D237">
        <f>IFERROR(POWER(NAV!B237/LOOKUP(EDATE(NAV!A237,-60),NAV!A:A,NAV!B:B),0.2)-1,"")</f>
      </c>
      <c r="E237">
        <f>IFERROR(POWER(NAV!B237/LOOKUP(EDATE(NAV!A237,-120),NAV!A:A,NAV!B:B),0.1)-1,"")</f>
      </c>
      <c r="F237">
        <f>IFERROR(POWER(NAV!B237/LOOKUP(EDATE(NAV!A237,-180),NAV!A:A,NAV!B:B),0.06666666666666667)-1,"")</f>
      </c>
    </row>
    <row r="238">
      <c r="A238">
        <f>NAV!A238</f>
      </c>
      <c r="B238">
        <f>IFERROR(POWER(NAV!B238/LOOKUP(EDATE(NAV!A238,-12),NAV!A:A,NAV!B:B),1.0)-1,"")</f>
      </c>
      <c r="C238">
        <f>IFERROR(POWER(NAV!B238/LOOKUP(EDATE(NAV!A238,-36),NAV!A:A,NAV!B:B),0.3333333333333333)-1,"")</f>
      </c>
      <c r="D238">
        <f>IFERROR(POWER(NAV!B238/LOOKUP(EDATE(NAV!A238,-60),NAV!A:A,NAV!B:B),0.2)-1,"")</f>
      </c>
      <c r="E238">
        <f>IFERROR(POWER(NAV!B238/LOOKUP(EDATE(NAV!A238,-120),NAV!A:A,NAV!B:B),0.1)-1,"")</f>
      </c>
      <c r="F238">
        <f>IFERROR(POWER(NAV!B238/LOOKUP(EDATE(NAV!A238,-180),NAV!A:A,NAV!B:B),0.06666666666666667)-1,"")</f>
      </c>
    </row>
    <row r="239">
      <c r="A239">
        <f>NAV!A239</f>
      </c>
      <c r="B239">
        <f>IFERROR(POWER(NAV!B239/LOOKUP(EDATE(NAV!A239,-12),NAV!A:A,NAV!B:B),1.0)-1,"")</f>
      </c>
      <c r="C239">
        <f>IFERROR(POWER(NAV!B239/LOOKUP(EDATE(NAV!A239,-36),NAV!A:A,NAV!B:B),0.3333333333333333)-1,"")</f>
      </c>
      <c r="D239">
        <f>IFERROR(POWER(NAV!B239/LOOKUP(EDATE(NAV!A239,-60),NAV!A:A,NAV!B:B),0.2)-1,"")</f>
      </c>
      <c r="E239">
        <f>IFERROR(POWER(NAV!B239/LOOKUP(EDATE(NAV!A239,-120),NAV!A:A,NAV!B:B),0.1)-1,"")</f>
      </c>
      <c r="F239">
        <f>IFERROR(POWER(NAV!B239/LOOKUP(EDATE(NAV!A239,-180),NAV!A:A,NAV!B:B),0.06666666666666667)-1,"")</f>
      </c>
    </row>
    <row r="240">
      <c r="A240">
        <f>NAV!A240</f>
      </c>
      <c r="B240">
        <f>IFERROR(POWER(NAV!B240/LOOKUP(EDATE(NAV!A240,-12),NAV!A:A,NAV!B:B),1.0)-1,"")</f>
      </c>
      <c r="C240">
        <f>IFERROR(POWER(NAV!B240/LOOKUP(EDATE(NAV!A240,-36),NAV!A:A,NAV!B:B),0.3333333333333333)-1,"")</f>
      </c>
      <c r="D240">
        <f>IFERROR(POWER(NAV!B240/LOOKUP(EDATE(NAV!A240,-60),NAV!A:A,NAV!B:B),0.2)-1,"")</f>
      </c>
      <c r="E240">
        <f>IFERROR(POWER(NAV!B240/LOOKUP(EDATE(NAV!A240,-120),NAV!A:A,NAV!B:B),0.1)-1,"")</f>
      </c>
      <c r="F240">
        <f>IFERROR(POWER(NAV!B240/LOOKUP(EDATE(NAV!A240,-180),NAV!A:A,NAV!B:B),0.06666666666666667)-1,"")</f>
      </c>
    </row>
    <row r="241">
      <c r="A241">
        <f>NAV!A241</f>
      </c>
      <c r="B241">
        <f>IFERROR(POWER(NAV!B241/LOOKUP(EDATE(NAV!A241,-12),NAV!A:A,NAV!B:B),1.0)-1,"")</f>
      </c>
      <c r="C241">
        <f>IFERROR(POWER(NAV!B241/LOOKUP(EDATE(NAV!A241,-36),NAV!A:A,NAV!B:B),0.3333333333333333)-1,"")</f>
      </c>
      <c r="D241">
        <f>IFERROR(POWER(NAV!B241/LOOKUP(EDATE(NAV!A241,-60),NAV!A:A,NAV!B:B),0.2)-1,"")</f>
      </c>
      <c r="E241">
        <f>IFERROR(POWER(NAV!B241/LOOKUP(EDATE(NAV!A241,-120),NAV!A:A,NAV!B:B),0.1)-1,"")</f>
      </c>
      <c r="F241">
        <f>IFERROR(POWER(NAV!B241/LOOKUP(EDATE(NAV!A241,-180),NAV!A:A,NAV!B:B),0.06666666666666667)-1,"")</f>
      </c>
    </row>
    <row r="242">
      <c r="A242">
        <f>NAV!A242</f>
      </c>
      <c r="B242">
        <f>IFERROR(POWER(NAV!B242/LOOKUP(EDATE(NAV!A242,-12),NAV!A:A,NAV!B:B),1.0)-1,"")</f>
      </c>
      <c r="C242">
        <f>IFERROR(POWER(NAV!B242/LOOKUP(EDATE(NAV!A242,-36),NAV!A:A,NAV!B:B),0.3333333333333333)-1,"")</f>
      </c>
      <c r="D242">
        <f>IFERROR(POWER(NAV!B242/LOOKUP(EDATE(NAV!A242,-60),NAV!A:A,NAV!B:B),0.2)-1,"")</f>
      </c>
      <c r="E242">
        <f>IFERROR(POWER(NAV!B242/LOOKUP(EDATE(NAV!A242,-120),NAV!A:A,NAV!B:B),0.1)-1,"")</f>
      </c>
      <c r="F242">
        <f>IFERROR(POWER(NAV!B242/LOOKUP(EDATE(NAV!A242,-180),NAV!A:A,NAV!B:B),0.06666666666666667)-1,"")</f>
      </c>
    </row>
    <row r="243">
      <c r="A243">
        <f>NAV!A243</f>
      </c>
      <c r="B243">
        <f>IFERROR(POWER(NAV!B243/LOOKUP(EDATE(NAV!A243,-12),NAV!A:A,NAV!B:B),1.0)-1,"")</f>
      </c>
      <c r="C243">
        <f>IFERROR(POWER(NAV!B243/LOOKUP(EDATE(NAV!A243,-36),NAV!A:A,NAV!B:B),0.3333333333333333)-1,"")</f>
      </c>
      <c r="D243">
        <f>IFERROR(POWER(NAV!B243/LOOKUP(EDATE(NAV!A243,-60),NAV!A:A,NAV!B:B),0.2)-1,"")</f>
      </c>
      <c r="E243">
        <f>IFERROR(POWER(NAV!B243/LOOKUP(EDATE(NAV!A243,-120),NAV!A:A,NAV!B:B),0.1)-1,"")</f>
      </c>
      <c r="F243">
        <f>IFERROR(POWER(NAV!B243/LOOKUP(EDATE(NAV!A243,-180),NAV!A:A,NAV!B:B),0.06666666666666667)-1,"")</f>
      </c>
    </row>
    <row r="244">
      <c r="A244">
        <f>NAV!A244</f>
      </c>
      <c r="B244">
        <f>IFERROR(POWER(NAV!B244/LOOKUP(EDATE(NAV!A244,-12),NAV!A:A,NAV!B:B),1.0)-1,"")</f>
      </c>
      <c r="C244">
        <f>IFERROR(POWER(NAV!B244/LOOKUP(EDATE(NAV!A244,-36),NAV!A:A,NAV!B:B),0.3333333333333333)-1,"")</f>
      </c>
      <c r="D244">
        <f>IFERROR(POWER(NAV!B244/LOOKUP(EDATE(NAV!A244,-60),NAV!A:A,NAV!B:B),0.2)-1,"")</f>
      </c>
      <c r="E244">
        <f>IFERROR(POWER(NAV!B244/LOOKUP(EDATE(NAV!A244,-120),NAV!A:A,NAV!B:B),0.1)-1,"")</f>
      </c>
      <c r="F244">
        <f>IFERROR(POWER(NAV!B244/LOOKUP(EDATE(NAV!A244,-180),NAV!A:A,NAV!B:B),0.06666666666666667)-1,"")</f>
      </c>
    </row>
    <row r="245">
      <c r="A245">
        <f>NAV!A245</f>
      </c>
      <c r="B245">
        <f>IFERROR(POWER(NAV!B245/LOOKUP(EDATE(NAV!A245,-12),NAV!A:A,NAV!B:B),1.0)-1,"")</f>
      </c>
      <c r="C245">
        <f>IFERROR(POWER(NAV!B245/LOOKUP(EDATE(NAV!A245,-36),NAV!A:A,NAV!B:B),0.3333333333333333)-1,"")</f>
      </c>
      <c r="D245">
        <f>IFERROR(POWER(NAV!B245/LOOKUP(EDATE(NAV!A245,-60),NAV!A:A,NAV!B:B),0.2)-1,"")</f>
      </c>
      <c r="E245">
        <f>IFERROR(POWER(NAV!B245/LOOKUP(EDATE(NAV!A245,-120),NAV!A:A,NAV!B:B),0.1)-1,"")</f>
      </c>
      <c r="F245">
        <f>IFERROR(POWER(NAV!B245/LOOKUP(EDATE(NAV!A245,-180),NAV!A:A,NAV!B:B),0.06666666666666667)-1,"")</f>
      </c>
    </row>
    <row r="246">
      <c r="A246">
        <f>NAV!A246</f>
      </c>
      <c r="B246">
        <f>IFERROR(POWER(NAV!B246/LOOKUP(EDATE(NAV!A246,-12),NAV!A:A,NAV!B:B),1.0)-1,"")</f>
      </c>
      <c r="C246">
        <f>IFERROR(POWER(NAV!B246/LOOKUP(EDATE(NAV!A246,-36),NAV!A:A,NAV!B:B),0.3333333333333333)-1,"")</f>
      </c>
      <c r="D246">
        <f>IFERROR(POWER(NAV!B246/LOOKUP(EDATE(NAV!A246,-60),NAV!A:A,NAV!B:B),0.2)-1,"")</f>
      </c>
      <c r="E246">
        <f>IFERROR(POWER(NAV!B246/LOOKUP(EDATE(NAV!A246,-120),NAV!A:A,NAV!B:B),0.1)-1,"")</f>
      </c>
      <c r="F246">
        <f>IFERROR(POWER(NAV!B246/LOOKUP(EDATE(NAV!A246,-180),NAV!A:A,NAV!B:B),0.06666666666666667)-1,"")</f>
      </c>
    </row>
    <row r="247">
      <c r="A247">
        <f>NAV!A247</f>
      </c>
      <c r="B247">
        <f>IFERROR(POWER(NAV!B247/LOOKUP(EDATE(NAV!A247,-12),NAV!A:A,NAV!B:B),1.0)-1,"")</f>
      </c>
      <c r="C247">
        <f>IFERROR(POWER(NAV!B247/LOOKUP(EDATE(NAV!A247,-36),NAV!A:A,NAV!B:B),0.3333333333333333)-1,"")</f>
      </c>
      <c r="D247">
        <f>IFERROR(POWER(NAV!B247/LOOKUP(EDATE(NAV!A247,-60),NAV!A:A,NAV!B:B),0.2)-1,"")</f>
      </c>
      <c r="E247">
        <f>IFERROR(POWER(NAV!B247/LOOKUP(EDATE(NAV!A247,-120),NAV!A:A,NAV!B:B),0.1)-1,"")</f>
      </c>
      <c r="F247">
        <f>IFERROR(POWER(NAV!B247/LOOKUP(EDATE(NAV!A247,-180),NAV!A:A,NAV!B:B),0.06666666666666667)-1,"")</f>
      </c>
    </row>
    <row r="248">
      <c r="A248">
        <f>NAV!A248</f>
      </c>
      <c r="B248">
        <f>IFERROR(POWER(NAV!B248/LOOKUP(EDATE(NAV!A248,-12),NAV!A:A,NAV!B:B),1.0)-1,"")</f>
      </c>
      <c r="C248">
        <f>IFERROR(POWER(NAV!B248/LOOKUP(EDATE(NAV!A248,-36),NAV!A:A,NAV!B:B),0.3333333333333333)-1,"")</f>
      </c>
      <c r="D248">
        <f>IFERROR(POWER(NAV!B248/LOOKUP(EDATE(NAV!A248,-60),NAV!A:A,NAV!B:B),0.2)-1,"")</f>
      </c>
      <c r="E248">
        <f>IFERROR(POWER(NAV!B248/LOOKUP(EDATE(NAV!A248,-120),NAV!A:A,NAV!B:B),0.1)-1,"")</f>
      </c>
      <c r="F248">
        <f>IFERROR(POWER(NAV!B248/LOOKUP(EDATE(NAV!A248,-180),NAV!A:A,NAV!B:B),0.06666666666666667)-1,"")</f>
      </c>
    </row>
    <row r="249">
      <c r="A249">
        <f>NAV!A249</f>
      </c>
      <c r="B249">
        <f>IFERROR(POWER(NAV!B249/LOOKUP(EDATE(NAV!A249,-12),NAV!A:A,NAV!B:B),1.0)-1,"")</f>
      </c>
      <c r="C249">
        <f>IFERROR(POWER(NAV!B249/LOOKUP(EDATE(NAV!A249,-36),NAV!A:A,NAV!B:B),0.3333333333333333)-1,"")</f>
      </c>
      <c r="D249">
        <f>IFERROR(POWER(NAV!B249/LOOKUP(EDATE(NAV!A249,-60),NAV!A:A,NAV!B:B),0.2)-1,"")</f>
      </c>
      <c r="E249">
        <f>IFERROR(POWER(NAV!B249/LOOKUP(EDATE(NAV!A249,-120),NAV!A:A,NAV!B:B),0.1)-1,"")</f>
      </c>
      <c r="F249">
        <f>IFERROR(POWER(NAV!B249/LOOKUP(EDATE(NAV!A249,-180),NAV!A:A,NAV!B:B),0.06666666666666667)-1,"")</f>
      </c>
    </row>
    <row r="250">
      <c r="A250">
        <f>NAV!A250</f>
      </c>
      <c r="B250">
        <f>IFERROR(POWER(NAV!B250/LOOKUP(EDATE(NAV!A250,-12),NAV!A:A,NAV!B:B),1.0)-1,"")</f>
      </c>
      <c r="C250">
        <f>IFERROR(POWER(NAV!B250/LOOKUP(EDATE(NAV!A250,-36),NAV!A:A,NAV!B:B),0.3333333333333333)-1,"")</f>
      </c>
      <c r="D250">
        <f>IFERROR(POWER(NAV!B250/LOOKUP(EDATE(NAV!A250,-60),NAV!A:A,NAV!B:B),0.2)-1,"")</f>
      </c>
      <c r="E250">
        <f>IFERROR(POWER(NAV!B250/LOOKUP(EDATE(NAV!A250,-120),NAV!A:A,NAV!B:B),0.1)-1,"")</f>
      </c>
      <c r="F250">
        <f>IFERROR(POWER(NAV!B250/LOOKUP(EDATE(NAV!A250,-180),NAV!A:A,NAV!B:B),0.06666666666666667)-1,"")</f>
      </c>
    </row>
    <row r="251">
      <c r="A251">
        <f>NAV!A251</f>
      </c>
      <c r="B251">
        <f>IFERROR(POWER(NAV!B251/LOOKUP(EDATE(NAV!A251,-12),NAV!A:A,NAV!B:B),1.0)-1,"")</f>
      </c>
      <c r="C251">
        <f>IFERROR(POWER(NAV!B251/LOOKUP(EDATE(NAV!A251,-36),NAV!A:A,NAV!B:B),0.3333333333333333)-1,"")</f>
      </c>
      <c r="D251">
        <f>IFERROR(POWER(NAV!B251/LOOKUP(EDATE(NAV!A251,-60),NAV!A:A,NAV!B:B),0.2)-1,"")</f>
      </c>
      <c r="E251">
        <f>IFERROR(POWER(NAV!B251/LOOKUP(EDATE(NAV!A251,-120),NAV!A:A,NAV!B:B),0.1)-1,"")</f>
      </c>
      <c r="F251">
        <f>IFERROR(POWER(NAV!B251/LOOKUP(EDATE(NAV!A251,-180),NAV!A:A,NAV!B:B),0.06666666666666667)-1,"")</f>
      </c>
    </row>
    <row r="252">
      <c r="A252">
        <f>NAV!A252</f>
      </c>
      <c r="B252">
        <f>IFERROR(POWER(NAV!B252/LOOKUP(EDATE(NAV!A252,-12),NAV!A:A,NAV!B:B),1.0)-1,"")</f>
      </c>
      <c r="C252">
        <f>IFERROR(POWER(NAV!B252/LOOKUP(EDATE(NAV!A252,-36),NAV!A:A,NAV!B:B),0.3333333333333333)-1,"")</f>
      </c>
      <c r="D252">
        <f>IFERROR(POWER(NAV!B252/LOOKUP(EDATE(NAV!A252,-60),NAV!A:A,NAV!B:B),0.2)-1,"")</f>
      </c>
      <c r="E252">
        <f>IFERROR(POWER(NAV!B252/LOOKUP(EDATE(NAV!A252,-120),NAV!A:A,NAV!B:B),0.1)-1,"")</f>
      </c>
      <c r="F252">
        <f>IFERROR(POWER(NAV!B252/LOOKUP(EDATE(NAV!A252,-180),NAV!A:A,NAV!B:B),0.06666666666666667)-1,"")</f>
      </c>
    </row>
    <row r="253">
      <c r="A253">
        <f>NAV!A253</f>
      </c>
      <c r="B253">
        <f>IFERROR(POWER(NAV!B253/LOOKUP(EDATE(NAV!A253,-12),NAV!A:A,NAV!B:B),1.0)-1,"")</f>
      </c>
      <c r="C253">
        <f>IFERROR(POWER(NAV!B253/LOOKUP(EDATE(NAV!A253,-36),NAV!A:A,NAV!B:B),0.3333333333333333)-1,"")</f>
      </c>
      <c r="D253">
        <f>IFERROR(POWER(NAV!B253/LOOKUP(EDATE(NAV!A253,-60),NAV!A:A,NAV!B:B),0.2)-1,"")</f>
      </c>
      <c r="E253">
        <f>IFERROR(POWER(NAV!B253/LOOKUP(EDATE(NAV!A253,-120),NAV!A:A,NAV!B:B),0.1)-1,"")</f>
      </c>
      <c r="F253">
        <f>IFERROR(POWER(NAV!B253/LOOKUP(EDATE(NAV!A253,-180),NAV!A:A,NAV!B:B),0.06666666666666667)-1,"")</f>
      </c>
    </row>
    <row r="254">
      <c r="A254">
        <f>NAV!A254</f>
      </c>
      <c r="B254">
        <f>IFERROR(POWER(NAV!B254/LOOKUP(EDATE(NAV!A254,-12),NAV!A:A,NAV!B:B),1.0)-1,"")</f>
      </c>
      <c r="C254">
        <f>IFERROR(POWER(NAV!B254/LOOKUP(EDATE(NAV!A254,-36),NAV!A:A,NAV!B:B),0.3333333333333333)-1,"")</f>
      </c>
      <c r="D254">
        <f>IFERROR(POWER(NAV!B254/LOOKUP(EDATE(NAV!A254,-60),NAV!A:A,NAV!B:B),0.2)-1,"")</f>
      </c>
      <c r="E254">
        <f>IFERROR(POWER(NAV!B254/LOOKUP(EDATE(NAV!A254,-120),NAV!A:A,NAV!B:B),0.1)-1,"")</f>
      </c>
      <c r="F254">
        <f>IFERROR(POWER(NAV!B254/LOOKUP(EDATE(NAV!A254,-180),NAV!A:A,NAV!B:B),0.06666666666666667)-1,"")</f>
      </c>
    </row>
    <row r="255">
      <c r="A255">
        <f>NAV!A255</f>
      </c>
      <c r="B255">
        <f>IFERROR(POWER(NAV!B255/LOOKUP(EDATE(NAV!A255,-12),NAV!A:A,NAV!B:B),1.0)-1,"")</f>
      </c>
      <c r="C255">
        <f>IFERROR(POWER(NAV!B255/LOOKUP(EDATE(NAV!A255,-36),NAV!A:A,NAV!B:B),0.3333333333333333)-1,"")</f>
      </c>
      <c r="D255">
        <f>IFERROR(POWER(NAV!B255/LOOKUP(EDATE(NAV!A255,-60),NAV!A:A,NAV!B:B),0.2)-1,"")</f>
      </c>
      <c r="E255">
        <f>IFERROR(POWER(NAV!B255/LOOKUP(EDATE(NAV!A255,-120),NAV!A:A,NAV!B:B),0.1)-1,"")</f>
      </c>
      <c r="F255">
        <f>IFERROR(POWER(NAV!B255/LOOKUP(EDATE(NAV!A255,-180),NAV!A:A,NAV!B:B),0.06666666666666667)-1,"")</f>
      </c>
    </row>
    <row r="256">
      <c r="A256">
        <f>NAV!A256</f>
      </c>
      <c r="B256">
        <f>IFERROR(POWER(NAV!B256/LOOKUP(EDATE(NAV!A256,-12),NAV!A:A,NAV!B:B),1.0)-1,"")</f>
      </c>
      <c r="C256">
        <f>IFERROR(POWER(NAV!B256/LOOKUP(EDATE(NAV!A256,-36),NAV!A:A,NAV!B:B),0.3333333333333333)-1,"")</f>
      </c>
      <c r="D256">
        <f>IFERROR(POWER(NAV!B256/LOOKUP(EDATE(NAV!A256,-60),NAV!A:A,NAV!B:B),0.2)-1,"")</f>
      </c>
      <c r="E256">
        <f>IFERROR(POWER(NAV!B256/LOOKUP(EDATE(NAV!A256,-120),NAV!A:A,NAV!B:B),0.1)-1,"")</f>
      </c>
      <c r="F256">
        <f>IFERROR(POWER(NAV!B256/LOOKUP(EDATE(NAV!A256,-180),NAV!A:A,NAV!B:B),0.06666666666666667)-1,"")</f>
      </c>
    </row>
    <row r="257">
      <c r="A257">
        <f>NAV!A257</f>
      </c>
      <c r="B257">
        <f>IFERROR(POWER(NAV!B257/LOOKUP(EDATE(NAV!A257,-12),NAV!A:A,NAV!B:B),1.0)-1,"")</f>
      </c>
      <c r="C257">
        <f>IFERROR(POWER(NAV!B257/LOOKUP(EDATE(NAV!A257,-36),NAV!A:A,NAV!B:B),0.3333333333333333)-1,"")</f>
      </c>
      <c r="D257">
        <f>IFERROR(POWER(NAV!B257/LOOKUP(EDATE(NAV!A257,-60),NAV!A:A,NAV!B:B),0.2)-1,"")</f>
      </c>
      <c r="E257">
        <f>IFERROR(POWER(NAV!B257/LOOKUP(EDATE(NAV!A257,-120),NAV!A:A,NAV!B:B),0.1)-1,"")</f>
      </c>
      <c r="F257">
        <f>IFERROR(POWER(NAV!B257/LOOKUP(EDATE(NAV!A257,-180),NAV!A:A,NAV!B:B),0.06666666666666667)-1,"")</f>
      </c>
    </row>
    <row r="258">
      <c r="A258">
        <f>NAV!A258</f>
      </c>
      <c r="B258">
        <f>IFERROR(POWER(NAV!B258/LOOKUP(EDATE(NAV!A258,-12),NAV!A:A,NAV!B:B),1.0)-1,"")</f>
      </c>
      <c r="C258">
        <f>IFERROR(POWER(NAV!B258/LOOKUP(EDATE(NAV!A258,-36),NAV!A:A,NAV!B:B),0.3333333333333333)-1,"")</f>
      </c>
      <c r="D258">
        <f>IFERROR(POWER(NAV!B258/LOOKUP(EDATE(NAV!A258,-60),NAV!A:A,NAV!B:B),0.2)-1,"")</f>
      </c>
      <c r="E258">
        <f>IFERROR(POWER(NAV!B258/LOOKUP(EDATE(NAV!A258,-120),NAV!A:A,NAV!B:B),0.1)-1,"")</f>
      </c>
      <c r="F258">
        <f>IFERROR(POWER(NAV!B258/LOOKUP(EDATE(NAV!A258,-180),NAV!A:A,NAV!B:B),0.06666666666666667)-1,"")</f>
      </c>
    </row>
    <row r="259">
      <c r="A259">
        <f>NAV!A259</f>
      </c>
      <c r="B259">
        <f>IFERROR(POWER(NAV!B259/LOOKUP(EDATE(NAV!A259,-12),NAV!A:A,NAV!B:B),1.0)-1,"")</f>
      </c>
      <c r="C259">
        <f>IFERROR(POWER(NAV!B259/LOOKUP(EDATE(NAV!A259,-36),NAV!A:A,NAV!B:B),0.3333333333333333)-1,"")</f>
      </c>
      <c r="D259">
        <f>IFERROR(POWER(NAV!B259/LOOKUP(EDATE(NAV!A259,-60),NAV!A:A,NAV!B:B),0.2)-1,"")</f>
      </c>
      <c r="E259">
        <f>IFERROR(POWER(NAV!B259/LOOKUP(EDATE(NAV!A259,-120),NAV!A:A,NAV!B:B),0.1)-1,"")</f>
      </c>
      <c r="F259">
        <f>IFERROR(POWER(NAV!B259/LOOKUP(EDATE(NAV!A259,-180),NAV!A:A,NAV!B:B),0.06666666666666667)-1,"")</f>
      </c>
    </row>
    <row r="260">
      <c r="A260">
        <f>NAV!A260</f>
      </c>
      <c r="B260">
        <f>IFERROR(POWER(NAV!B260/LOOKUP(EDATE(NAV!A260,-12),NAV!A:A,NAV!B:B),1.0)-1,"")</f>
      </c>
      <c r="C260">
        <f>IFERROR(POWER(NAV!B260/LOOKUP(EDATE(NAV!A260,-36),NAV!A:A,NAV!B:B),0.3333333333333333)-1,"")</f>
      </c>
      <c r="D260">
        <f>IFERROR(POWER(NAV!B260/LOOKUP(EDATE(NAV!A260,-60),NAV!A:A,NAV!B:B),0.2)-1,"")</f>
      </c>
      <c r="E260">
        <f>IFERROR(POWER(NAV!B260/LOOKUP(EDATE(NAV!A260,-120),NAV!A:A,NAV!B:B),0.1)-1,"")</f>
      </c>
      <c r="F260">
        <f>IFERROR(POWER(NAV!B260/LOOKUP(EDATE(NAV!A260,-180),NAV!A:A,NAV!B:B),0.06666666666666667)-1,"")</f>
      </c>
    </row>
    <row r="261">
      <c r="A261">
        <f>NAV!A261</f>
      </c>
      <c r="B261">
        <f>IFERROR(POWER(NAV!B261/LOOKUP(EDATE(NAV!A261,-12),NAV!A:A,NAV!B:B),1.0)-1,"")</f>
      </c>
      <c r="C261">
        <f>IFERROR(POWER(NAV!B261/LOOKUP(EDATE(NAV!A261,-36),NAV!A:A,NAV!B:B),0.3333333333333333)-1,"")</f>
      </c>
      <c r="D261">
        <f>IFERROR(POWER(NAV!B261/LOOKUP(EDATE(NAV!A261,-60),NAV!A:A,NAV!B:B),0.2)-1,"")</f>
      </c>
      <c r="E261">
        <f>IFERROR(POWER(NAV!B261/LOOKUP(EDATE(NAV!A261,-120),NAV!A:A,NAV!B:B),0.1)-1,"")</f>
      </c>
      <c r="F261">
        <f>IFERROR(POWER(NAV!B261/LOOKUP(EDATE(NAV!A261,-180),NAV!A:A,NAV!B:B),0.06666666666666667)-1,"")</f>
      </c>
    </row>
    <row r="262">
      <c r="A262">
        <f>NAV!A262</f>
      </c>
      <c r="B262">
        <f>IFERROR(POWER(NAV!B262/LOOKUP(EDATE(NAV!A262,-12),NAV!A:A,NAV!B:B),1.0)-1,"")</f>
      </c>
      <c r="C262">
        <f>IFERROR(POWER(NAV!B262/LOOKUP(EDATE(NAV!A262,-36),NAV!A:A,NAV!B:B),0.3333333333333333)-1,"")</f>
      </c>
      <c r="D262">
        <f>IFERROR(POWER(NAV!B262/LOOKUP(EDATE(NAV!A262,-60),NAV!A:A,NAV!B:B),0.2)-1,"")</f>
      </c>
      <c r="E262">
        <f>IFERROR(POWER(NAV!B262/LOOKUP(EDATE(NAV!A262,-120),NAV!A:A,NAV!B:B),0.1)-1,"")</f>
      </c>
      <c r="F262">
        <f>IFERROR(POWER(NAV!B262/LOOKUP(EDATE(NAV!A262,-180),NAV!A:A,NAV!B:B),0.06666666666666667)-1,"")</f>
      </c>
    </row>
    <row r="263">
      <c r="A263">
        <f>NAV!A263</f>
      </c>
      <c r="B263">
        <f>IFERROR(POWER(NAV!B263/LOOKUP(EDATE(NAV!A263,-12),NAV!A:A,NAV!B:B),1.0)-1,"")</f>
      </c>
      <c r="C263">
        <f>IFERROR(POWER(NAV!B263/LOOKUP(EDATE(NAV!A263,-36),NAV!A:A,NAV!B:B),0.3333333333333333)-1,"")</f>
      </c>
      <c r="D263">
        <f>IFERROR(POWER(NAV!B263/LOOKUP(EDATE(NAV!A263,-60),NAV!A:A,NAV!B:B),0.2)-1,"")</f>
      </c>
      <c r="E263">
        <f>IFERROR(POWER(NAV!B263/LOOKUP(EDATE(NAV!A263,-120),NAV!A:A,NAV!B:B),0.1)-1,"")</f>
      </c>
      <c r="F263">
        <f>IFERROR(POWER(NAV!B263/LOOKUP(EDATE(NAV!A263,-180),NAV!A:A,NAV!B:B),0.06666666666666667)-1,"")</f>
      </c>
    </row>
    <row r="264">
      <c r="A264">
        <f>NAV!A264</f>
      </c>
      <c r="B264">
        <f>IFERROR(POWER(NAV!B264/LOOKUP(EDATE(NAV!A264,-12),NAV!A:A,NAV!B:B),1.0)-1,"")</f>
      </c>
      <c r="C264">
        <f>IFERROR(POWER(NAV!B264/LOOKUP(EDATE(NAV!A264,-36),NAV!A:A,NAV!B:B),0.3333333333333333)-1,"")</f>
      </c>
      <c r="D264">
        <f>IFERROR(POWER(NAV!B264/LOOKUP(EDATE(NAV!A264,-60),NAV!A:A,NAV!B:B),0.2)-1,"")</f>
      </c>
      <c r="E264">
        <f>IFERROR(POWER(NAV!B264/LOOKUP(EDATE(NAV!A264,-120),NAV!A:A,NAV!B:B),0.1)-1,"")</f>
      </c>
      <c r="F264">
        <f>IFERROR(POWER(NAV!B264/LOOKUP(EDATE(NAV!A264,-180),NAV!A:A,NAV!B:B),0.06666666666666667)-1,"")</f>
      </c>
    </row>
    <row r="265">
      <c r="A265">
        <f>NAV!A265</f>
      </c>
      <c r="B265">
        <f>IFERROR(POWER(NAV!B265/LOOKUP(EDATE(NAV!A265,-12),NAV!A:A,NAV!B:B),1.0)-1,"")</f>
      </c>
      <c r="C265">
        <f>IFERROR(POWER(NAV!B265/LOOKUP(EDATE(NAV!A265,-36),NAV!A:A,NAV!B:B),0.3333333333333333)-1,"")</f>
      </c>
      <c r="D265">
        <f>IFERROR(POWER(NAV!B265/LOOKUP(EDATE(NAV!A265,-60),NAV!A:A,NAV!B:B),0.2)-1,"")</f>
      </c>
      <c r="E265">
        <f>IFERROR(POWER(NAV!B265/LOOKUP(EDATE(NAV!A265,-120),NAV!A:A,NAV!B:B),0.1)-1,"")</f>
      </c>
      <c r="F265">
        <f>IFERROR(POWER(NAV!B265/LOOKUP(EDATE(NAV!A265,-180),NAV!A:A,NAV!B:B),0.06666666666666667)-1,"")</f>
      </c>
    </row>
    <row r="266">
      <c r="A266">
        <f>NAV!A266</f>
      </c>
      <c r="B266">
        <f>IFERROR(POWER(NAV!B266/LOOKUP(EDATE(NAV!A266,-12),NAV!A:A,NAV!B:B),1.0)-1,"")</f>
      </c>
      <c r="C266">
        <f>IFERROR(POWER(NAV!B266/LOOKUP(EDATE(NAV!A266,-36),NAV!A:A,NAV!B:B),0.3333333333333333)-1,"")</f>
      </c>
      <c r="D266">
        <f>IFERROR(POWER(NAV!B266/LOOKUP(EDATE(NAV!A266,-60),NAV!A:A,NAV!B:B),0.2)-1,"")</f>
      </c>
      <c r="E266">
        <f>IFERROR(POWER(NAV!B266/LOOKUP(EDATE(NAV!A266,-120),NAV!A:A,NAV!B:B),0.1)-1,"")</f>
      </c>
      <c r="F266">
        <f>IFERROR(POWER(NAV!B266/LOOKUP(EDATE(NAV!A266,-180),NAV!A:A,NAV!B:B),0.06666666666666667)-1,"")</f>
      </c>
    </row>
    <row r="267">
      <c r="A267">
        <f>NAV!A267</f>
      </c>
      <c r="B267">
        <f>IFERROR(POWER(NAV!B267/LOOKUP(EDATE(NAV!A267,-12),NAV!A:A,NAV!B:B),1.0)-1,"")</f>
      </c>
      <c r="C267">
        <f>IFERROR(POWER(NAV!B267/LOOKUP(EDATE(NAV!A267,-36),NAV!A:A,NAV!B:B),0.3333333333333333)-1,"")</f>
      </c>
      <c r="D267">
        <f>IFERROR(POWER(NAV!B267/LOOKUP(EDATE(NAV!A267,-60),NAV!A:A,NAV!B:B),0.2)-1,"")</f>
      </c>
      <c r="E267">
        <f>IFERROR(POWER(NAV!B267/LOOKUP(EDATE(NAV!A267,-120),NAV!A:A,NAV!B:B),0.1)-1,"")</f>
      </c>
      <c r="F267">
        <f>IFERROR(POWER(NAV!B267/LOOKUP(EDATE(NAV!A267,-180),NAV!A:A,NAV!B:B),0.06666666666666667)-1,"")</f>
      </c>
    </row>
    <row r="268">
      <c r="A268">
        <f>NAV!A268</f>
      </c>
      <c r="B268">
        <f>IFERROR(POWER(NAV!B268/LOOKUP(EDATE(NAV!A268,-12),NAV!A:A,NAV!B:B),1.0)-1,"")</f>
      </c>
      <c r="C268">
        <f>IFERROR(POWER(NAV!B268/LOOKUP(EDATE(NAV!A268,-36),NAV!A:A,NAV!B:B),0.3333333333333333)-1,"")</f>
      </c>
      <c r="D268">
        <f>IFERROR(POWER(NAV!B268/LOOKUP(EDATE(NAV!A268,-60),NAV!A:A,NAV!B:B),0.2)-1,"")</f>
      </c>
      <c r="E268">
        <f>IFERROR(POWER(NAV!B268/LOOKUP(EDATE(NAV!A268,-120),NAV!A:A,NAV!B:B),0.1)-1,"")</f>
      </c>
      <c r="F268">
        <f>IFERROR(POWER(NAV!B268/LOOKUP(EDATE(NAV!A268,-180),NAV!A:A,NAV!B:B),0.06666666666666667)-1,"")</f>
      </c>
    </row>
    <row r="269">
      <c r="A269">
        <f>NAV!A269</f>
      </c>
      <c r="B269">
        <f>IFERROR(POWER(NAV!B269/LOOKUP(EDATE(NAV!A269,-12),NAV!A:A,NAV!B:B),1.0)-1,"")</f>
      </c>
      <c r="C269">
        <f>IFERROR(POWER(NAV!B269/LOOKUP(EDATE(NAV!A269,-36),NAV!A:A,NAV!B:B),0.3333333333333333)-1,"")</f>
      </c>
      <c r="D269">
        <f>IFERROR(POWER(NAV!B269/LOOKUP(EDATE(NAV!A269,-60),NAV!A:A,NAV!B:B),0.2)-1,"")</f>
      </c>
      <c r="E269">
        <f>IFERROR(POWER(NAV!B269/LOOKUP(EDATE(NAV!A269,-120),NAV!A:A,NAV!B:B),0.1)-1,"")</f>
      </c>
      <c r="F269">
        <f>IFERROR(POWER(NAV!B269/LOOKUP(EDATE(NAV!A269,-180),NAV!A:A,NAV!B:B),0.06666666666666667)-1,"")</f>
      </c>
    </row>
    <row r="270">
      <c r="A270">
        <f>NAV!A270</f>
      </c>
      <c r="B270">
        <f>IFERROR(POWER(NAV!B270/LOOKUP(EDATE(NAV!A270,-12),NAV!A:A,NAV!B:B),1.0)-1,"")</f>
      </c>
      <c r="C270">
        <f>IFERROR(POWER(NAV!B270/LOOKUP(EDATE(NAV!A270,-36),NAV!A:A,NAV!B:B),0.3333333333333333)-1,"")</f>
      </c>
      <c r="D270">
        <f>IFERROR(POWER(NAV!B270/LOOKUP(EDATE(NAV!A270,-60),NAV!A:A,NAV!B:B),0.2)-1,"")</f>
      </c>
      <c r="E270">
        <f>IFERROR(POWER(NAV!B270/LOOKUP(EDATE(NAV!A270,-120),NAV!A:A,NAV!B:B),0.1)-1,"")</f>
      </c>
      <c r="F270">
        <f>IFERROR(POWER(NAV!B270/LOOKUP(EDATE(NAV!A270,-180),NAV!A:A,NAV!B:B),0.06666666666666667)-1,"")</f>
      </c>
    </row>
    <row r="271">
      <c r="A271">
        <f>NAV!A271</f>
      </c>
      <c r="B271">
        <f>IFERROR(POWER(NAV!B271/LOOKUP(EDATE(NAV!A271,-12),NAV!A:A,NAV!B:B),1.0)-1,"")</f>
      </c>
      <c r="C271">
        <f>IFERROR(POWER(NAV!B271/LOOKUP(EDATE(NAV!A271,-36),NAV!A:A,NAV!B:B),0.3333333333333333)-1,"")</f>
      </c>
      <c r="D271">
        <f>IFERROR(POWER(NAV!B271/LOOKUP(EDATE(NAV!A271,-60),NAV!A:A,NAV!B:B),0.2)-1,"")</f>
      </c>
      <c r="E271">
        <f>IFERROR(POWER(NAV!B271/LOOKUP(EDATE(NAV!A271,-120),NAV!A:A,NAV!B:B),0.1)-1,"")</f>
      </c>
      <c r="F271">
        <f>IFERROR(POWER(NAV!B271/LOOKUP(EDATE(NAV!A271,-180),NAV!A:A,NAV!B:B),0.06666666666666667)-1,"")</f>
      </c>
    </row>
    <row r="272">
      <c r="A272">
        <f>NAV!A272</f>
      </c>
      <c r="B272">
        <f>IFERROR(POWER(NAV!B272/LOOKUP(EDATE(NAV!A272,-12),NAV!A:A,NAV!B:B),1.0)-1,"")</f>
      </c>
      <c r="C272">
        <f>IFERROR(POWER(NAV!B272/LOOKUP(EDATE(NAV!A272,-36),NAV!A:A,NAV!B:B),0.3333333333333333)-1,"")</f>
      </c>
      <c r="D272">
        <f>IFERROR(POWER(NAV!B272/LOOKUP(EDATE(NAV!A272,-60),NAV!A:A,NAV!B:B),0.2)-1,"")</f>
      </c>
      <c r="E272">
        <f>IFERROR(POWER(NAV!B272/LOOKUP(EDATE(NAV!A272,-120),NAV!A:A,NAV!B:B),0.1)-1,"")</f>
      </c>
      <c r="F272">
        <f>IFERROR(POWER(NAV!B272/LOOKUP(EDATE(NAV!A272,-180),NAV!A:A,NAV!B:B),0.06666666666666667)-1,"")</f>
      </c>
    </row>
    <row r="273">
      <c r="A273">
        <f>NAV!A273</f>
      </c>
      <c r="B273">
        <f>IFERROR(POWER(NAV!B273/LOOKUP(EDATE(NAV!A273,-12),NAV!A:A,NAV!B:B),1.0)-1,"")</f>
      </c>
      <c r="C273">
        <f>IFERROR(POWER(NAV!B273/LOOKUP(EDATE(NAV!A273,-36),NAV!A:A,NAV!B:B),0.3333333333333333)-1,"")</f>
      </c>
      <c r="D273">
        <f>IFERROR(POWER(NAV!B273/LOOKUP(EDATE(NAV!A273,-60),NAV!A:A,NAV!B:B),0.2)-1,"")</f>
      </c>
      <c r="E273">
        <f>IFERROR(POWER(NAV!B273/LOOKUP(EDATE(NAV!A273,-120),NAV!A:A,NAV!B:B),0.1)-1,"")</f>
      </c>
      <c r="F273">
        <f>IFERROR(POWER(NAV!B273/LOOKUP(EDATE(NAV!A273,-180),NAV!A:A,NAV!B:B),0.06666666666666667)-1,"")</f>
      </c>
    </row>
    <row r="274">
      <c r="A274">
        <f>NAV!A274</f>
      </c>
      <c r="B274">
        <f>IFERROR(POWER(NAV!B274/LOOKUP(EDATE(NAV!A274,-12),NAV!A:A,NAV!B:B),1.0)-1,"")</f>
      </c>
      <c r="C274">
        <f>IFERROR(POWER(NAV!B274/LOOKUP(EDATE(NAV!A274,-36),NAV!A:A,NAV!B:B),0.3333333333333333)-1,"")</f>
      </c>
      <c r="D274">
        <f>IFERROR(POWER(NAV!B274/LOOKUP(EDATE(NAV!A274,-60),NAV!A:A,NAV!B:B),0.2)-1,"")</f>
      </c>
      <c r="E274">
        <f>IFERROR(POWER(NAV!B274/LOOKUP(EDATE(NAV!A274,-120),NAV!A:A,NAV!B:B),0.1)-1,"")</f>
      </c>
      <c r="F274">
        <f>IFERROR(POWER(NAV!B274/LOOKUP(EDATE(NAV!A274,-180),NAV!A:A,NAV!B:B),0.06666666666666667)-1,"")</f>
      </c>
    </row>
    <row r="275">
      <c r="A275">
        <f>NAV!A275</f>
      </c>
      <c r="B275">
        <f>IFERROR(POWER(NAV!B275/LOOKUP(EDATE(NAV!A275,-12),NAV!A:A,NAV!B:B),1.0)-1,"")</f>
      </c>
      <c r="C275">
        <f>IFERROR(POWER(NAV!B275/LOOKUP(EDATE(NAV!A275,-36),NAV!A:A,NAV!B:B),0.3333333333333333)-1,"")</f>
      </c>
      <c r="D275">
        <f>IFERROR(POWER(NAV!B275/LOOKUP(EDATE(NAV!A275,-60),NAV!A:A,NAV!B:B),0.2)-1,"")</f>
      </c>
      <c r="E275">
        <f>IFERROR(POWER(NAV!B275/LOOKUP(EDATE(NAV!A275,-120),NAV!A:A,NAV!B:B),0.1)-1,"")</f>
      </c>
      <c r="F275">
        <f>IFERROR(POWER(NAV!B275/LOOKUP(EDATE(NAV!A275,-180),NAV!A:A,NAV!B:B),0.06666666666666667)-1,"")</f>
      </c>
    </row>
    <row r="276">
      <c r="A276">
        <f>NAV!A276</f>
      </c>
      <c r="B276">
        <f>IFERROR(POWER(NAV!B276/LOOKUP(EDATE(NAV!A276,-12),NAV!A:A,NAV!B:B),1.0)-1,"")</f>
      </c>
      <c r="C276">
        <f>IFERROR(POWER(NAV!B276/LOOKUP(EDATE(NAV!A276,-36),NAV!A:A,NAV!B:B),0.3333333333333333)-1,"")</f>
      </c>
      <c r="D276">
        <f>IFERROR(POWER(NAV!B276/LOOKUP(EDATE(NAV!A276,-60),NAV!A:A,NAV!B:B),0.2)-1,"")</f>
      </c>
      <c r="E276">
        <f>IFERROR(POWER(NAV!B276/LOOKUP(EDATE(NAV!A276,-120),NAV!A:A,NAV!B:B),0.1)-1,"")</f>
      </c>
      <c r="F276">
        <f>IFERROR(POWER(NAV!B276/LOOKUP(EDATE(NAV!A276,-180),NAV!A:A,NAV!B:B),0.06666666666666667)-1,"")</f>
      </c>
    </row>
    <row r="277">
      <c r="A277">
        <f>NAV!A277</f>
      </c>
      <c r="B277">
        <f>IFERROR(POWER(NAV!B277/LOOKUP(EDATE(NAV!A277,-12),NAV!A:A,NAV!B:B),1.0)-1,"")</f>
      </c>
      <c r="C277">
        <f>IFERROR(POWER(NAV!B277/LOOKUP(EDATE(NAV!A277,-36),NAV!A:A,NAV!B:B),0.3333333333333333)-1,"")</f>
      </c>
      <c r="D277">
        <f>IFERROR(POWER(NAV!B277/LOOKUP(EDATE(NAV!A277,-60),NAV!A:A,NAV!B:B),0.2)-1,"")</f>
      </c>
      <c r="E277">
        <f>IFERROR(POWER(NAV!B277/LOOKUP(EDATE(NAV!A277,-120),NAV!A:A,NAV!B:B),0.1)-1,"")</f>
      </c>
      <c r="F277">
        <f>IFERROR(POWER(NAV!B277/LOOKUP(EDATE(NAV!A277,-180),NAV!A:A,NAV!B:B),0.06666666666666667)-1,"")</f>
      </c>
    </row>
    <row r="278">
      <c r="A278">
        <f>NAV!A278</f>
      </c>
      <c r="B278">
        <f>IFERROR(POWER(NAV!B278/LOOKUP(EDATE(NAV!A278,-12),NAV!A:A,NAV!B:B),1.0)-1,"")</f>
      </c>
      <c r="C278">
        <f>IFERROR(POWER(NAV!B278/LOOKUP(EDATE(NAV!A278,-36),NAV!A:A,NAV!B:B),0.3333333333333333)-1,"")</f>
      </c>
      <c r="D278">
        <f>IFERROR(POWER(NAV!B278/LOOKUP(EDATE(NAV!A278,-60),NAV!A:A,NAV!B:B),0.2)-1,"")</f>
      </c>
      <c r="E278">
        <f>IFERROR(POWER(NAV!B278/LOOKUP(EDATE(NAV!A278,-120),NAV!A:A,NAV!B:B),0.1)-1,"")</f>
      </c>
      <c r="F278">
        <f>IFERROR(POWER(NAV!B278/LOOKUP(EDATE(NAV!A278,-180),NAV!A:A,NAV!B:B),0.06666666666666667)-1,"")</f>
      </c>
    </row>
    <row r="279">
      <c r="A279">
        <f>NAV!A279</f>
      </c>
      <c r="B279">
        <f>IFERROR(POWER(NAV!B279/LOOKUP(EDATE(NAV!A279,-12),NAV!A:A,NAV!B:B),1.0)-1,"")</f>
      </c>
      <c r="C279">
        <f>IFERROR(POWER(NAV!B279/LOOKUP(EDATE(NAV!A279,-36),NAV!A:A,NAV!B:B),0.3333333333333333)-1,"")</f>
      </c>
      <c r="D279">
        <f>IFERROR(POWER(NAV!B279/LOOKUP(EDATE(NAV!A279,-60),NAV!A:A,NAV!B:B),0.2)-1,"")</f>
      </c>
      <c r="E279">
        <f>IFERROR(POWER(NAV!B279/LOOKUP(EDATE(NAV!A279,-120),NAV!A:A,NAV!B:B),0.1)-1,"")</f>
      </c>
      <c r="F279">
        <f>IFERROR(POWER(NAV!B279/LOOKUP(EDATE(NAV!A279,-180),NAV!A:A,NAV!B:B),0.06666666666666667)-1,"")</f>
      </c>
    </row>
    <row r="280">
      <c r="A280">
        <f>NAV!A280</f>
      </c>
      <c r="B280">
        <f>IFERROR(POWER(NAV!B280/LOOKUP(EDATE(NAV!A280,-12),NAV!A:A,NAV!B:B),1.0)-1,"")</f>
      </c>
      <c r="C280">
        <f>IFERROR(POWER(NAV!B280/LOOKUP(EDATE(NAV!A280,-36),NAV!A:A,NAV!B:B),0.3333333333333333)-1,"")</f>
      </c>
      <c r="D280">
        <f>IFERROR(POWER(NAV!B280/LOOKUP(EDATE(NAV!A280,-60),NAV!A:A,NAV!B:B),0.2)-1,"")</f>
      </c>
      <c r="E280">
        <f>IFERROR(POWER(NAV!B280/LOOKUP(EDATE(NAV!A280,-120),NAV!A:A,NAV!B:B),0.1)-1,"")</f>
      </c>
      <c r="F280">
        <f>IFERROR(POWER(NAV!B280/LOOKUP(EDATE(NAV!A280,-180),NAV!A:A,NAV!B:B),0.06666666666666667)-1,"")</f>
      </c>
    </row>
    <row r="281">
      <c r="A281">
        <f>NAV!A281</f>
      </c>
      <c r="B281">
        <f>IFERROR(POWER(NAV!B281/LOOKUP(EDATE(NAV!A281,-12),NAV!A:A,NAV!B:B),1.0)-1,"")</f>
      </c>
      <c r="C281">
        <f>IFERROR(POWER(NAV!B281/LOOKUP(EDATE(NAV!A281,-36),NAV!A:A,NAV!B:B),0.3333333333333333)-1,"")</f>
      </c>
      <c r="D281">
        <f>IFERROR(POWER(NAV!B281/LOOKUP(EDATE(NAV!A281,-60),NAV!A:A,NAV!B:B),0.2)-1,"")</f>
      </c>
      <c r="E281">
        <f>IFERROR(POWER(NAV!B281/LOOKUP(EDATE(NAV!A281,-120),NAV!A:A,NAV!B:B),0.1)-1,"")</f>
      </c>
      <c r="F281">
        <f>IFERROR(POWER(NAV!B281/LOOKUP(EDATE(NAV!A281,-180),NAV!A:A,NAV!B:B),0.06666666666666667)-1,"")</f>
      </c>
    </row>
    <row r="282">
      <c r="A282">
        <f>NAV!A282</f>
      </c>
      <c r="B282">
        <f>IFERROR(POWER(NAV!B282/LOOKUP(EDATE(NAV!A282,-12),NAV!A:A,NAV!B:B),1.0)-1,"")</f>
      </c>
      <c r="C282">
        <f>IFERROR(POWER(NAV!B282/LOOKUP(EDATE(NAV!A282,-36),NAV!A:A,NAV!B:B),0.3333333333333333)-1,"")</f>
      </c>
      <c r="D282">
        <f>IFERROR(POWER(NAV!B282/LOOKUP(EDATE(NAV!A282,-60),NAV!A:A,NAV!B:B),0.2)-1,"")</f>
      </c>
      <c r="E282">
        <f>IFERROR(POWER(NAV!B282/LOOKUP(EDATE(NAV!A282,-120),NAV!A:A,NAV!B:B),0.1)-1,"")</f>
      </c>
      <c r="F282">
        <f>IFERROR(POWER(NAV!B282/LOOKUP(EDATE(NAV!A282,-180),NAV!A:A,NAV!B:B),0.06666666666666667)-1,"")</f>
      </c>
    </row>
    <row r="283">
      <c r="A283">
        <f>NAV!A283</f>
      </c>
      <c r="B283">
        <f>IFERROR(POWER(NAV!B283/LOOKUP(EDATE(NAV!A283,-12),NAV!A:A,NAV!B:B),1.0)-1,"")</f>
      </c>
      <c r="C283">
        <f>IFERROR(POWER(NAV!B283/LOOKUP(EDATE(NAV!A283,-36),NAV!A:A,NAV!B:B),0.3333333333333333)-1,"")</f>
      </c>
      <c r="D283">
        <f>IFERROR(POWER(NAV!B283/LOOKUP(EDATE(NAV!A283,-60),NAV!A:A,NAV!B:B),0.2)-1,"")</f>
      </c>
      <c r="E283">
        <f>IFERROR(POWER(NAV!B283/LOOKUP(EDATE(NAV!A283,-120),NAV!A:A,NAV!B:B),0.1)-1,"")</f>
      </c>
      <c r="F283">
        <f>IFERROR(POWER(NAV!B283/LOOKUP(EDATE(NAV!A283,-180),NAV!A:A,NAV!B:B),0.06666666666666667)-1,"")</f>
      </c>
    </row>
    <row r="284">
      <c r="A284">
        <f>NAV!A284</f>
      </c>
      <c r="B284">
        <f>IFERROR(POWER(NAV!B284/LOOKUP(EDATE(NAV!A284,-12),NAV!A:A,NAV!B:B),1.0)-1,"")</f>
      </c>
      <c r="C284">
        <f>IFERROR(POWER(NAV!B284/LOOKUP(EDATE(NAV!A284,-36),NAV!A:A,NAV!B:B),0.3333333333333333)-1,"")</f>
      </c>
      <c r="D284">
        <f>IFERROR(POWER(NAV!B284/LOOKUP(EDATE(NAV!A284,-60),NAV!A:A,NAV!B:B),0.2)-1,"")</f>
      </c>
      <c r="E284">
        <f>IFERROR(POWER(NAV!B284/LOOKUP(EDATE(NAV!A284,-120),NAV!A:A,NAV!B:B),0.1)-1,"")</f>
      </c>
      <c r="F284">
        <f>IFERROR(POWER(NAV!B284/LOOKUP(EDATE(NAV!A284,-180),NAV!A:A,NAV!B:B),0.06666666666666667)-1,"")</f>
      </c>
    </row>
    <row r="285">
      <c r="A285">
        <f>NAV!A285</f>
      </c>
      <c r="B285">
        <f>IFERROR(POWER(NAV!B285/LOOKUP(EDATE(NAV!A285,-12),NAV!A:A,NAV!B:B),1.0)-1,"")</f>
      </c>
      <c r="C285">
        <f>IFERROR(POWER(NAV!B285/LOOKUP(EDATE(NAV!A285,-36),NAV!A:A,NAV!B:B),0.3333333333333333)-1,"")</f>
      </c>
      <c r="D285">
        <f>IFERROR(POWER(NAV!B285/LOOKUP(EDATE(NAV!A285,-60),NAV!A:A,NAV!B:B),0.2)-1,"")</f>
      </c>
      <c r="E285">
        <f>IFERROR(POWER(NAV!B285/LOOKUP(EDATE(NAV!A285,-120),NAV!A:A,NAV!B:B),0.1)-1,"")</f>
      </c>
      <c r="F285">
        <f>IFERROR(POWER(NAV!B285/LOOKUP(EDATE(NAV!A285,-180),NAV!A:A,NAV!B:B),0.06666666666666667)-1,"")</f>
      </c>
    </row>
    <row r="286">
      <c r="A286">
        <f>NAV!A286</f>
      </c>
      <c r="B286">
        <f>IFERROR(POWER(NAV!B286/LOOKUP(EDATE(NAV!A286,-12),NAV!A:A,NAV!B:B),1.0)-1,"")</f>
      </c>
      <c r="C286">
        <f>IFERROR(POWER(NAV!B286/LOOKUP(EDATE(NAV!A286,-36),NAV!A:A,NAV!B:B),0.3333333333333333)-1,"")</f>
      </c>
      <c r="D286">
        <f>IFERROR(POWER(NAV!B286/LOOKUP(EDATE(NAV!A286,-60),NAV!A:A,NAV!B:B),0.2)-1,"")</f>
      </c>
      <c r="E286">
        <f>IFERROR(POWER(NAV!B286/LOOKUP(EDATE(NAV!A286,-120),NAV!A:A,NAV!B:B),0.1)-1,"")</f>
      </c>
      <c r="F286">
        <f>IFERROR(POWER(NAV!B286/LOOKUP(EDATE(NAV!A286,-180),NAV!A:A,NAV!B:B),0.06666666666666667)-1,"")</f>
      </c>
    </row>
    <row r="287">
      <c r="A287">
        <f>NAV!A287</f>
      </c>
      <c r="B287">
        <f>IFERROR(POWER(NAV!B287/LOOKUP(EDATE(NAV!A287,-12),NAV!A:A,NAV!B:B),1.0)-1,"")</f>
      </c>
      <c r="C287">
        <f>IFERROR(POWER(NAV!B287/LOOKUP(EDATE(NAV!A287,-36),NAV!A:A,NAV!B:B),0.3333333333333333)-1,"")</f>
      </c>
      <c r="D287">
        <f>IFERROR(POWER(NAV!B287/LOOKUP(EDATE(NAV!A287,-60),NAV!A:A,NAV!B:B),0.2)-1,"")</f>
      </c>
      <c r="E287">
        <f>IFERROR(POWER(NAV!B287/LOOKUP(EDATE(NAV!A287,-120),NAV!A:A,NAV!B:B),0.1)-1,"")</f>
      </c>
      <c r="F287">
        <f>IFERROR(POWER(NAV!B287/LOOKUP(EDATE(NAV!A287,-180),NAV!A:A,NAV!B:B),0.06666666666666667)-1,"")</f>
      </c>
    </row>
    <row r="288">
      <c r="A288">
        <f>NAV!A288</f>
      </c>
      <c r="B288">
        <f>IFERROR(POWER(NAV!B288/LOOKUP(EDATE(NAV!A288,-12),NAV!A:A,NAV!B:B),1.0)-1,"")</f>
      </c>
      <c r="C288">
        <f>IFERROR(POWER(NAV!B288/LOOKUP(EDATE(NAV!A288,-36),NAV!A:A,NAV!B:B),0.3333333333333333)-1,"")</f>
      </c>
      <c r="D288">
        <f>IFERROR(POWER(NAV!B288/LOOKUP(EDATE(NAV!A288,-60),NAV!A:A,NAV!B:B),0.2)-1,"")</f>
      </c>
      <c r="E288">
        <f>IFERROR(POWER(NAV!B288/LOOKUP(EDATE(NAV!A288,-120),NAV!A:A,NAV!B:B),0.1)-1,"")</f>
      </c>
      <c r="F288">
        <f>IFERROR(POWER(NAV!B288/LOOKUP(EDATE(NAV!A288,-180),NAV!A:A,NAV!B:B),0.06666666666666667)-1,"")</f>
      </c>
    </row>
    <row r="289">
      <c r="A289">
        <f>NAV!A289</f>
      </c>
      <c r="B289">
        <f>IFERROR(POWER(NAV!B289/LOOKUP(EDATE(NAV!A289,-12),NAV!A:A,NAV!B:B),1.0)-1,"")</f>
      </c>
      <c r="C289">
        <f>IFERROR(POWER(NAV!B289/LOOKUP(EDATE(NAV!A289,-36),NAV!A:A,NAV!B:B),0.3333333333333333)-1,"")</f>
      </c>
      <c r="D289">
        <f>IFERROR(POWER(NAV!B289/LOOKUP(EDATE(NAV!A289,-60),NAV!A:A,NAV!B:B),0.2)-1,"")</f>
      </c>
      <c r="E289">
        <f>IFERROR(POWER(NAV!B289/LOOKUP(EDATE(NAV!A289,-120),NAV!A:A,NAV!B:B),0.1)-1,"")</f>
      </c>
      <c r="F289">
        <f>IFERROR(POWER(NAV!B289/LOOKUP(EDATE(NAV!A289,-180),NAV!A:A,NAV!B:B),0.06666666666666667)-1,"")</f>
      </c>
    </row>
    <row r="290">
      <c r="A290">
        <f>NAV!A290</f>
      </c>
      <c r="B290">
        <f>IFERROR(POWER(NAV!B290/LOOKUP(EDATE(NAV!A290,-12),NAV!A:A,NAV!B:B),1.0)-1,"")</f>
      </c>
      <c r="C290">
        <f>IFERROR(POWER(NAV!B290/LOOKUP(EDATE(NAV!A290,-36),NAV!A:A,NAV!B:B),0.3333333333333333)-1,"")</f>
      </c>
      <c r="D290">
        <f>IFERROR(POWER(NAV!B290/LOOKUP(EDATE(NAV!A290,-60),NAV!A:A,NAV!B:B),0.2)-1,"")</f>
      </c>
      <c r="E290">
        <f>IFERROR(POWER(NAV!B290/LOOKUP(EDATE(NAV!A290,-120),NAV!A:A,NAV!B:B),0.1)-1,"")</f>
      </c>
      <c r="F290">
        <f>IFERROR(POWER(NAV!B290/LOOKUP(EDATE(NAV!A290,-180),NAV!A:A,NAV!B:B),0.06666666666666667)-1,"")</f>
      </c>
    </row>
    <row r="291">
      <c r="A291">
        <f>NAV!A291</f>
      </c>
      <c r="B291">
        <f>IFERROR(POWER(NAV!B291/LOOKUP(EDATE(NAV!A291,-12),NAV!A:A,NAV!B:B),1.0)-1,"")</f>
      </c>
      <c r="C291">
        <f>IFERROR(POWER(NAV!B291/LOOKUP(EDATE(NAV!A291,-36),NAV!A:A,NAV!B:B),0.3333333333333333)-1,"")</f>
      </c>
      <c r="D291">
        <f>IFERROR(POWER(NAV!B291/LOOKUP(EDATE(NAV!A291,-60),NAV!A:A,NAV!B:B),0.2)-1,"")</f>
      </c>
      <c r="E291">
        <f>IFERROR(POWER(NAV!B291/LOOKUP(EDATE(NAV!A291,-120),NAV!A:A,NAV!B:B),0.1)-1,"")</f>
      </c>
      <c r="F291">
        <f>IFERROR(POWER(NAV!B291/LOOKUP(EDATE(NAV!A291,-180),NAV!A:A,NAV!B:B),0.06666666666666667)-1,"")</f>
      </c>
    </row>
    <row r="292">
      <c r="A292">
        <f>NAV!A292</f>
      </c>
      <c r="B292">
        <f>IFERROR(POWER(NAV!B292/LOOKUP(EDATE(NAV!A292,-12),NAV!A:A,NAV!B:B),1.0)-1,"")</f>
      </c>
      <c r="C292">
        <f>IFERROR(POWER(NAV!B292/LOOKUP(EDATE(NAV!A292,-36),NAV!A:A,NAV!B:B),0.3333333333333333)-1,"")</f>
      </c>
      <c r="D292">
        <f>IFERROR(POWER(NAV!B292/LOOKUP(EDATE(NAV!A292,-60),NAV!A:A,NAV!B:B),0.2)-1,"")</f>
      </c>
      <c r="E292">
        <f>IFERROR(POWER(NAV!B292/LOOKUP(EDATE(NAV!A292,-120),NAV!A:A,NAV!B:B),0.1)-1,"")</f>
      </c>
      <c r="F292">
        <f>IFERROR(POWER(NAV!B292/LOOKUP(EDATE(NAV!A292,-180),NAV!A:A,NAV!B:B),0.06666666666666667)-1,"")</f>
      </c>
    </row>
    <row r="293">
      <c r="A293">
        <f>NAV!A293</f>
      </c>
      <c r="B293">
        <f>IFERROR(POWER(NAV!B293/LOOKUP(EDATE(NAV!A293,-12),NAV!A:A,NAV!B:B),1.0)-1,"")</f>
      </c>
      <c r="C293">
        <f>IFERROR(POWER(NAV!B293/LOOKUP(EDATE(NAV!A293,-36),NAV!A:A,NAV!B:B),0.3333333333333333)-1,"")</f>
      </c>
      <c r="D293">
        <f>IFERROR(POWER(NAV!B293/LOOKUP(EDATE(NAV!A293,-60),NAV!A:A,NAV!B:B),0.2)-1,"")</f>
      </c>
      <c r="E293">
        <f>IFERROR(POWER(NAV!B293/LOOKUP(EDATE(NAV!A293,-120),NAV!A:A,NAV!B:B),0.1)-1,"")</f>
      </c>
      <c r="F293">
        <f>IFERROR(POWER(NAV!B293/LOOKUP(EDATE(NAV!A293,-180),NAV!A:A,NAV!B:B),0.06666666666666667)-1,"")</f>
      </c>
    </row>
    <row r="294">
      <c r="A294">
        <f>NAV!A294</f>
      </c>
      <c r="B294">
        <f>IFERROR(POWER(NAV!B294/LOOKUP(EDATE(NAV!A294,-12),NAV!A:A,NAV!B:B),1.0)-1,"")</f>
      </c>
      <c r="C294">
        <f>IFERROR(POWER(NAV!B294/LOOKUP(EDATE(NAV!A294,-36),NAV!A:A,NAV!B:B),0.3333333333333333)-1,"")</f>
      </c>
      <c r="D294">
        <f>IFERROR(POWER(NAV!B294/LOOKUP(EDATE(NAV!A294,-60),NAV!A:A,NAV!B:B),0.2)-1,"")</f>
      </c>
      <c r="E294">
        <f>IFERROR(POWER(NAV!B294/LOOKUP(EDATE(NAV!A294,-120),NAV!A:A,NAV!B:B),0.1)-1,"")</f>
      </c>
      <c r="F294">
        <f>IFERROR(POWER(NAV!B294/LOOKUP(EDATE(NAV!A294,-180),NAV!A:A,NAV!B:B),0.06666666666666667)-1,"")</f>
      </c>
    </row>
    <row r="295">
      <c r="A295">
        <f>NAV!A295</f>
      </c>
      <c r="B295">
        <f>IFERROR(POWER(NAV!B295/LOOKUP(EDATE(NAV!A295,-12),NAV!A:A,NAV!B:B),1.0)-1,"")</f>
      </c>
      <c r="C295">
        <f>IFERROR(POWER(NAV!B295/LOOKUP(EDATE(NAV!A295,-36),NAV!A:A,NAV!B:B),0.3333333333333333)-1,"")</f>
      </c>
      <c r="D295">
        <f>IFERROR(POWER(NAV!B295/LOOKUP(EDATE(NAV!A295,-60),NAV!A:A,NAV!B:B),0.2)-1,"")</f>
      </c>
      <c r="E295">
        <f>IFERROR(POWER(NAV!B295/LOOKUP(EDATE(NAV!A295,-120),NAV!A:A,NAV!B:B),0.1)-1,"")</f>
      </c>
      <c r="F295">
        <f>IFERROR(POWER(NAV!B295/LOOKUP(EDATE(NAV!A295,-180),NAV!A:A,NAV!B:B),0.06666666666666667)-1,"")</f>
      </c>
    </row>
    <row r="296">
      <c r="A296">
        <f>NAV!A296</f>
      </c>
      <c r="B296">
        <f>IFERROR(POWER(NAV!B296/LOOKUP(EDATE(NAV!A296,-12),NAV!A:A,NAV!B:B),1.0)-1,"")</f>
      </c>
      <c r="C296">
        <f>IFERROR(POWER(NAV!B296/LOOKUP(EDATE(NAV!A296,-36),NAV!A:A,NAV!B:B),0.3333333333333333)-1,"")</f>
      </c>
      <c r="D296">
        <f>IFERROR(POWER(NAV!B296/LOOKUP(EDATE(NAV!A296,-60),NAV!A:A,NAV!B:B),0.2)-1,"")</f>
      </c>
      <c r="E296">
        <f>IFERROR(POWER(NAV!B296/LOOKUP(EDATE(NAV!A296,-120),NAV!A:A,NAV!B:B),0.1)-1,"")</f>
      </c>
      <c r="F296">
        <f>IFERROR(POWER(NAV!B296/LOOKUP(EDATE(NAV!A296,-180),NAV!A:A,NAV!B:B),0.06666666666666667)-1,"")</f>
      </c>
    </row>
    <row r="297">
      <c r="A297">
        <f>NAV!A297</f>
      </c>
      <c r="B297">
        <f>IFERROR(POWER(NAV!B297/LOOKUP(EDATE(NAV!A297,-12),NAV!A:A,NAV!B:B),1.0)-1,"")</f>
      </c>
      <c r="C297">
        <f>IFERROR(POWER(NAV!B297/LOOKUP(EDATE(NAV!A297,-36),NAV!A:A,NAV!B:B),0.3333333333333333)-1,"")</f>
      </c>
      <c r="D297">
        <f>IFERROR(POWER(NAV!B297/LOOKUP(EDATE(NAV!A297,-60),NAV!A:A,NAV!B:B),0.2)-1,"")</f>
      </c>
      <c r="E297">
        <f>IFERROR(POWER(NAV!B297/LOOKUP(EDATE(NAV!A297,-120),NAV!A:A,NAV!B:B),0.1)-1,"")</f>
      </c>
      <c r="F297">
        <f>IFERROR(POWER(NAV!B297/LOOKUP(EDATE(NAV!A297,-180),NAV!A:A,NAV!B:B),0.06666666666666667)-1,"")</f>
      </c>
    </row>
    <row r="298">
      <c r="A298">
        <f>NAV!A298</f>
      </c>
      <c r="B298">
        <f>IFERROR(POWER(NAV!B298/LOOKUP(EDATE(NAV!A298,-12),NAV!A:A,NAV!B:B),1.0)-1,"")</f>
      </c>
      <c r="C298">
        <f>IFERROR(POWER(NAV!B298/LOOKUP(EDATE(NAV!A298,-36),NAV!A:A,NAV!B:B),0.3333333333333333)-1,"")</f>
      </c>
      <c r="D298">
        <f>IFERROR(POWER(NAV!B298/LOOKUP(EDATE(NAV!A298,-60),NAV!A:A,NAV!B:B),0.2)-1,"")</f>
      </c>
      <c r="E298">
        <f>IFERROR(POWER(NAV!B298/LOOKUP(EDATE(NAV!A298,-120),NAV!A:A,NAV!B:B),0.1)-1,"")</f>
      </c>
      <c r="F298">
        <f>IFERROR(POWER(NAV!B298/LOOKUP(EDATE(NAV!A298,-180),NAV!A:A,NAV!B:B),0.06666666666666667)-1,"")</f>
      </c>
    </row>
    <row r="299">
      <c r="A299">
        <f>NAV!A299</f>
      </c>
      <c r="B299">
        <f>IFERROR(POWER(NAV!B299/LOOKUP(EDATE(NAV!A299,-12),NAV!A:A,NAV!B:B),1.0)-1,"")</f>
      </c>
      <c r="C299">
        <f>IFERROR(POWER(NAV!B299/LOOKUP(EDATE(NAV!A299,-36),NAV!A:A,NAV!B:B),0.3333333333333333)-1,"")</f>
      </c>
      <c r="D299">
        <f>IFERROR(POWER(NAV!B299/LOOKUP(EDATE(NAV!A299,-60),NAV!A:A,NAV!B:B),0.2)-1,"")</f>
      </c>
      <c r="E299">
        <f>IFERROR(POWER(NAV!B299/LOOKUP(EDATE(NAV!A299,-120),NAV!A:A,NAV!B:B),0.1)-1,"")</f>
      </c>
      <c r="F299">
        <f>IFERROR(POWER(NAV!B299/LOOKUP(EDATE(NAV!A299,-180),NAV!A:A,NAV!B:B),0.06666666666666667)-1,"")</f>
      </c>
    </row>
    <row r="300">
      <c r="A300">
        <f>NAV!A300</f>
      </c>
      <c r="B300">
        <f>IFERROR(POWER(NAV!B300/LOOKUP(EDATE(NAV!A300,-12),NAV!A:A,NAV!B:B),1.0)-1,"")</f>
      </c>
      <c r="C300">
        <f>IFERROR(POWER(NAV!B300/LOOKUP(EDATE(NAV!A300,-36),NAV!A:A,NAV!B:B),0.3333333333333333)-1,"")</f>
      </c>
      <c r="D300">
        <f>IFERROR(POWER(NAV!B300/LOOKUP(EDATE(NAV!A300,-60),NAV!A:A,NAV!B:B),0.2)-1,"")</f>
      </c>
      <c r="E300">
        <f>IFERROR(POWER(NAV!B300/LOOKUP(EDATE(NAV!A300,-120),NAV!A:A,NAV!B:B),0.1)-1,"")</f>
      </c>
      <c r="F300">
        <f>IFERROR(POWER(NAV!B300/LOOKUP(EDATE(NAV!A300,-180),NAV!A:A,NAV!B:B),0.06666666666666667)-1,"")</f>
      </c>
    </row>
    <row r="301">
      <c r="A301">
        <f>NAV!A301</f>
      </c>
      <c r="B301">
        <f>IFERROR(POWER(NAV!B301/LOOKUP(EDATE(NAV!A301,-12),NAV!A:A,NAV!B:B),1.0)-1,"")</f>
      </c>
      <c r="C301">
        <f>IFERROR(POWER(NAV!B301/LOOKUP(EDATE(NAV!A301,-36),NAV!A:A,NAV!B:B),0.3333333333333333)-1,"")</f>
      </c>
      <c r="D301">
        <f>IFERROR(POWER(NAV!B301/LOOKUP(EDATE(NAV!A301,-60),NAV!A:A,NAV!B:B),0.2)-1,"")</f>
      </c>
      <c r="E301">
        <f>IFERROR(POWER(NAV!B301/LOOKUP(EDATE(NAV!A301,-120),NAV!A:A,NAV!B:B),0.1)-1,"")</f>
      </c>
      <c r="F301">
        <f>IFERROR(POWER(NAV!B301/LOOKUP(EDATE(NAV!A301,-180),NAV!A:A,NAV!B:B),0.06666666666666667)-1,"")</f>
      </c>
    </row>
    <row r="302">
      <c r="A302">
        <f>NAV!A302</f>
      </c>
      <c r="B302">
        <f>IFERROR(POWER(NAV!B302/LOOKUP(EDATE(NAV!A302,-12),NAV!A:A,NAV!B:B),1.0)-1,"")</f>
      </c>
      <c r="C302">
        <f>IFERROR(POWER(NAV!B302/LOOKUP(EDATE(NAV!A302,-36),NAV!A:A,NAV!B:B),0.3333333333333333)-1,"")</f>
      </c>
      <c r="D302">
        <f>IFERROR(POWER(NAV!B302/LOOKUP(EDATE(NAV!A302,-60),NAV!A:A,NAV!B:B),0.2)-1,"")</f>
      </c>
      <c r="E302">
        <f>IFERROR(POWER(NAV!B302/LOOKUP(EDATE(NAV!A302,-120),NAV!A:A,NAV!B:B),0.1)-1,"")</f>
      </c>
      <c r="F302">
        <f>IFERROR(POWER(NAV!B302/LOOKUP(EDATE(NAV!A302,-180),NAV!A:A,NAV!B:B),0.06666666666666667)-1,"")</f>
      </c>
    </row>
    <row r="303">
      <c r="A303">
        <f>NAV!A303</f>
      </c>
      <c r="B303">
        <f>IFERROR(POWER(NAV!B303/LOOKUP(EDATE(NAV!A303,-12),NAV!A:A,NAV!B:B),1.0)-1,"")</f>
      </c>
      <c r="C303">
        <f>IFERROR(POWER(NAV!B303/LOOKUP(EDATE(NAV!A303,-36),NAV!A:A,NAV!B:B),0.3333333333333333)-1,"")</f>
      </c>
      <c r="D303">
        <f>IFERROR(POWER(NAV!B303/LOOKUP(EDATE(NAV!A303,-60),NAV!A:A,NAV!B:B),0.2)-1,"")</f>
      </c>
      <c r="E303">
        <f>IFERROR(POWER(NAV!B303/LOOKUP(EDATE(NAV!A303,-120),NAV!A:A,NAV!B:B),0.1)-1,"")</f>
      </c>
      <c r="F303">
        <f>IFERROR(POWER(NAV!B303/LOOKUP(EDATE(NAV!A303,-180),NAV!A:A,NAV!B:B),0.06666666666666667)-1,"")</f>
      </c>
    </row>
    <row r="304">
      <c r="A304">
        <f>NAV!A304</f>
      </c>
      <c r="B304">
        <f>IFERROR(POWER(NAV!B304/LOOKUP(EDATE(NAV!A304,-12),NAV!A:A,NAV!B:B),1.0)-1,"")</f>
      </c>
      <c r="C304">
        <f>IFERROR(POWER(NAV!B304/LOOKUP(EDATE(NAV!A304,-36),NAV!A:A,NAV!B:B),0.3333333333333333)-1,"")</f>
      </c>
      <c r="D304">
        <f>IFERROR(POWER(NAV!B304/LOOKUP(EDATE(NAV!A304,-60),NAV!A:A,NAV!B:B),0.2)-1,"")</f>
      </c>
      <c r="E304">
        <f>IFERROR(POWER(NAV!B304/LOOKUP(EDATE(NAV!A304,-120),NAV!A:A,NAV!B:B),0.1)-1,"")</f>
      </c>
      <c r="F304">
        <f>IFERROR(POWER(NAV!B304/LOOKUP(EDATE(NAV!A304,-180),NAV!A:A,NAV!B:B),0.06666666666666667)-1,"")</f>
      </c>
    </row>
    <row r="305">
      <c r="A305">
        <f>NAV!A305</f>
      </c>
      <c r="B305">
        <f>IFERROR(POWER(NAV!B305/LOOKUP(EDATE(NAV!A305,-12),NAV!A:A,NAV!B:B),1.0)-1,"")</f>
      </c>
      <c r="C305">
        <f>IFERROR(POWER(NAV!B305/LOOKUP(EDATE(NAV!A305,-36),NAV!A:A,NAV!B:B),0.3333333333333333)-1,"")</f>
      </c>
      <c r="D305">
        <f>IFERROR(POWER(NAV!B305/LOOKUP(EDATE(NAV!A305,-60),NAV!A:A,NAV!B:B),0.2)-1,"")</f>
      </c>
      <c r="E305">
        <f>IFERROR(POWER(NAV!B305/LOOKUP(EDATE(NAV!A305,-120),NAV!A:A,NAV!B:B),0.1)-1,"")</f>
      </c>
      <c r="F305">
        <f>IFERROR(POWER(NAV!B305/LOOKUP(EDATE(NAV!A305,-180),NAV!A:A,NAV!B:B),0.06666666666666667)-1,"")</f>
      </c>
    </row>
    <row r="306">
      <c r="A306">
        <f>NAV!A306</f>
      </c>
      <c r="B306">
        <f>IFERROR(POWER(NAV!B306/LOOKUP(EDATE(NAV!A306,-12),NAV!A:A,NAV!B:B),1.0)-1,"")</f>
      </c>
      <c r="C306">
        <f>IFERROR(POWER(NAV!B306/LOOKUP(EDATE(NAV!A306,-36),NAV!A:A,NAV!B:B),0.3333333333333333)-1,"")</f>
      </c>
      <c r="D306">
        <f>IFERROR(POWER(NAV!B306/LOOKUP(EDATE(NAV!A306,-60),NAV!A:A,NAV!B:B),0.2)-1,"")</f>
      </c>
      <c r="E306">
        <f>IFERROR(POWER(NAV!B306/LOOKUP(EDATE(NAV!A306,-120),NAV!A:A,NAV!B:B),0.1)-1,"")</f>
      </c>
      <c r="F306">
        <f>IFERROR(POWER(NAV!B306/LOOKUP(EDATE(NAV!A306,-180),NAV!A:A,NAV!B:B),0.06666666666666667)-1,"")</f>
      </c>
    </row>
    <row r="307">
      <c r="A307">
        <f>NAV!A307</f>
      </c>
      <c r="B307">
        <f>IFERROR(POWER(NAV!B307/LOOKUP(EDATE(NAV!A307,-12),NAV!A:A,NAV!B:B),1.0)-1,"")</f>
      </c>
      <c r="C307">
        <f>IFERROR(POWER(NAV!B307/LOOKUP(EDATE(NAV!A307,-36),NAV!A:A,NAV!B:B),0.3333333333333333)-1,"")</f>
      </c>
      <c r="D307">
        <f>IFERROR(POWER(NAV!B307/LOOKUP(EDATE(NAV!A307,-60),NAV!A:A,NAV!B:B),0.2)-1,"")</f>
      </c>
      <c r="E307">
        <f>IFERROR(POWER(NAV!B307/LOOKUP(EDATE(NAV!A307,-120),NAV!A:A,NAV!B:B),0.1)-1,"")</f>
      </c>
      <c r="F307">
        <f>IFERROR(POWER(NAV!B307/LOOKUP(EDATE(NAV!A307,-180),NAV!A:A,NAV!B:B),0.06666666666666667)-1,"")</f>
      </c>
    </row>
    <row r="308">
      <c r="A308">
        <f>NAV!A308</f>
      </c>
      <c r="B308">
        <f>IFERROR(POWER(NAV!B308/LOOKUP(EDATE(NAV!A308,-12),NAV!A:A,NAV!B:B),1.0)-1,"")</f>
      </c>
      <c r="C308">
        <f>IFERROR(POWER(NAV!B308/LOOKUP(EDATE(NAV!A308,-36),NAV!A:A,NAV!B:B),0.3333333333333333)-1,"")</f>
      </c>
      <c r="D308">
        <f>IFERROR(POWER(NAV!B308/LOOKUP(EDATE(NAV!A308,-60),NAV!A:A,NAV!B:B),0.2)-1,"")</f>
      </c>
      <c r="E308">
        <f>IFERROR(POWER(NAV!B308/LOOKUP(EDATE(NAV!A308,-120),NAV!A:A,NAV!B:B),0.1)-1,"")</f>
      </c>
      <c r="F308">
        <f>IFERROR(POWER(NAV!B308/LOOKUP(EDATE(NAV!A308,-180),NAV!A:A,NAV!B:B),0.06666666666666667)-1,"")</f>
      </c>
    </row>
    <row r="309">
      <c r="A309">
        <f>NAV!A309</f>
      </c>
      <c r="B309">
        <f>IFERROR(POWER(NAV!B309/LOOKUP(EDATE(NAV!A309,-12),NAV!A:A,NAV!B:B),1.0)-1,"")</f>
      </c>
      <c r="C309">
        <f>IFERROR(POWER(NAV!B309/LOOKUP(EDATE(NAV!A309,-36),NAV!A:A,NAV!B:B),0.3333333333333333)-1,"")</f>
      </c>
      <c r="D309">
        <f>IFERROR(POWER(NAV!B309/LOOKUP(EDATE(NAV!A309,-60),NAV!A:A,NAV!B:B),0.2)-1,"")</f>
      </c>
      <c r="E309">
        <f>IFERROR(POWER(NAV!B309/LOOKUP(EDATE(NAV!A309,-120),NAV!A:A,NAV!B:B),0.1)-1,"")</f>
      </c>
      <c r="F309">
        <f>IFERROR(POWER(NAV!B309/LOOKUP(EDATE(NAV!A309,-180),NAV!A:A,NAV!B:B),0.06666666666666667)-1,"")</f>
      </c>
    </row>
    <row r="310">
      <c r="A310">
        <f>NAV!A310</f>
      </c>
      <c r="B310">
        <f>IFERROR(POWER(NAV!B310/LOOKUP(EDATE(NAV!A310,-12),NAV!A:A,NAV!B:B),1.0)-1,"")</f>
      </c>
      <c r="C310">
        <f>IFERROR(POWER(NAV!B310/LOOKUP(EDATE(NAV!A310,-36),NAV!A:A,NAV!B:B),0.3333333333333333)-1,"")</f>
      </c>
      <c r="D310">
        <f>IFERROR(POWER(NAV!B310/LOOKUP(EDATE(NAV!A310,-60),NAV!A:A,NAV!B:B),0.2)-1,"")</f>
      </c>
      <c r="E310">
        <f>IFERROR(POWER(NAV!B310/LOOKUP(EDATE(NAV!A310,-120),NAV!A:A,NAV!B:B),0.1)-1,"")</f>
      </c>
      <c r="F310">
        <f>IFERROR(POWER(NAV!B310/LOOKUP(EDATE(NAV!A310,-180),NAV!A:A,NAV!B:B),0.06666666666666667)-1,"")</f>
      </c>
    </row>
    <row r="311">
      <c r="A311">
        <f>NAV!A311</f>
      </c>
      <c r="B311">
        <f>IFERROR(POWER(NAV!B311/LOOKUP(EDATE(NAV!A311,-12),NAV!A:A,NAV!B:B),1.0)-1,"")</f>
      </c>
      <c r="C311">
        <f>IFERROR(POWER(NAV!B311/LOOKUP(EDATE(NAV!A311,-36),NAV!A:A,NAV!B:B),0.3333333333333333)-1,"")</f>
      </c>
      <c r="D311">
        <f>IFERROR(POWER(NAV!B311/LOOKUP(EDATE(NAV!A311,-60),NAV!A:A,NAV!B:B),0.2)-1,"")</f>
      </c>
      <c r="E311">
        <f>IFERROR(POWER(NAV!B311/LOOKUP(EDATE(NAV!A311,-120),NAV!A:A,NAV!B:B),0.1)-1,"")</f>
      </c>
      <c r="F311">
        <f>IFERROR(POWER(NAV!B311/LOOKUP(EDATE(NAV!A311,-180),NAV!A:A,NAV!B:B),0.06666666666666667)-1,"")</f>
      </c>
    </row>
    <row r="312">
      <c r="A312">
        <f>NAV!A312</f>
      </c>
      <c r="B312">
        <f>IFERROR(POWER(NAV!B312/LOOKUP(EDATE(NAV!A312,-12),NAV!A:A,NAV!B:B),1.0)-1,"")</f>
      </c>
      <c r="C312">
        <f>IFERROR(POWER(NAV!B312/LOOKUP(EDATE(NAV!A312,-36),NAV!A:A,NAV!B:B),0.3333333333333333)-1,"")</f>
      </c>
      <c r="D312">
        <f>IFERROR(POWER(NAV!B312/LOOKUP(EDATE(NAV!A312,-60),NAV!A:A,NAV!B:B),0.2)-1,"")</f>
      </c>
      <c r="E312">
        <f>IFERROR(POWER(NAV!B312/LOOKUP(EDATE(NAV!A312,-120),NAV!A:A,NAV!B:B),0.1)-1,"")</f>
      </c>
      <c r="F312">
        <f>IFERROR(POWER(NAV!B312/LOOKUP(EDATE(NAV!A312,-180),NAV!A:A,NAV!B:B),0.06666666666666667)-1,"")</f>
      </c>
    </row>
    <row r="313">
      <c r="A313">
        <f>NAV!A313</f>
      </c>
      <c r="B313">
        <f>IFERROR(POWER(NAV!B313/LOOKUP(EDATE(NAV!A313,-12),NAV!A:A,NAV!B:B),1.0)-1,"")</f>
      </c>
      <c r="C313">
        <f>IFERROR(POWER(NAV!B313/LOOKUP(EDATE(NAV!A313,-36),NAV!A:A,NAV!B:B),0.3333333333333333)-1,"")</f>
      </c>
      <c r="D313">
        <f>IFERROR(POWER(NAV!B313/LOOKUP(EDATE(NAV!A313,-60),NAV!A:A,NAV!B:B),0.2)-1,"")</f>
      </c>
      <c r="E313">
        <f>IFERROR(POWER(NAV!B313/LOOKUP(EDATE(NAV!A313,-120),NAV!A:A,NAV!B:B),0.1)-1,"")</f>
      </c>
      <c r="F313">
        <f>IFERROR(POWER(NAV!B313/LOOKUP(EDATE(NAV!A313,-180),NAV!A:A,NAV!B:B),0.06666666666666667)-1,"")</f>
      </c>
    </row>
    <row r="314">
      <c r="A314">
        <f>NAV!A314</f>
      </c>
      <c r="B314">
        <f>IFERROR(POWER(NAV!B314/LOOKUP(EDATE(NAV!A314,-12),NAV!A:A,NAV!B:B),1.0)-1,"")</f>
      </c>
      <c r="C314">
        <f>IFERROR(POWER(NAV!B314/LOOKUP(EDATE(NAV!A314,-36),NAV!A:A,NAV!B:B),0.3333333333333333)-1,"")</f>
      </c>
      <c r="D314">
        <f>IFERROR(POWER(NAV!B314/LOOKUP(EDATE(NAV!A314,-60),NAV!A:A,NAV!B:B),0.2)-1,"")</f>
      </c>
      <c r="E314">
        <f>IFERROR(POWER(NAV!B314/LOOKUP(EDATE(NAV!A314,-120),NAV!A:A,NAV!B:B),0.1)-1,"")</f>
      </c>
      <c r="F314">
        <f>IFERROR(POWER(NAV!B314/LOOKUP(EDATE(NAV!A314,-180),NAV!A:A,NAV!B:B),0.06666666666666667)-1,"")</f>
      </c>
    </row>
    <row r="315">
      <c r="A315">
        <f>NAV!A315</f>
      </c>
      <c r="B315">
        <f>IFERROR(POWER(NAV!B315/LOOKUP(EDATE(NAV!A315,-12),NAV!A:A,NAV!B:B),1.0)-1,"")</f>
      </c>
      <c r="C315">
        <f>IFERROR(POWER(NAV!B315/LOOKUP(EDATE(NAV!A315,-36),NAV!A:A,NAV!B:B),0.3333333333333333)-1,"")</f>
      </c>
      <c r="D315">
        <f>IFERROR(POWER(NAV!B315/LOOKUP(EDATE(NAV!A315,-60),NAV!A:A,NAV!B:B),0.2)-1,"")</f>
      </c>
      <c r="E315">
        <f>IFERROR(POWER(NAV!B315/LOOKUP(EDATE(NAV!A315,-120),NAV!A:A,NAV!B:B),0.1)-1,"")</f>
      </c>
      <c r="F315">
        <f>IFERROR(POWER(NAV!B315/LOOKUP(EDATE(NAV!A315,-180),NAV!A:A,NAV!B:B),0.06666666666666667)-1,"")</f>
      </c>
    </row>
    <row r="316">
      <c r="A316">
        <f>NAV!A316</f>
      </c>
      <c r="B316">
        <f>IFERROR(POWER(NAV!B316/LOOKUP(EDATE(NAV!A316,-12),NAV!A:A,NAV!B:B),1.0)-1,"")</f>
      </c>
      <c r="C316">
        <f>IFERROR(POWER(NAV!B316/LOOKUP(EDATE(NAV!A316,-36),NAV!A:A,NAV!B:B),0.3333333333333333)-1,"")</f>
      </c>
      <c r="D316">
        <f>IFERROR(POWER(NAV!B316/LOOKUP(EDATE(NAV!A316,-60),NAV!A:A,NAV!B:B),0.2)-1,"")</f>
      </c>
      <c r="E316">
        <f>IFERROR(POWER(NAV!B316/LOOKUP(EDATE(NAV!A316,-120),NAV!A:A,NAV!B:B),0.1)-1,"")</f>
      </c>
      <c r="F316">
        <f>IFERROR(POWER(NAV!B316/LOOKUP(EDATE(NAV!A316,-180),NAV!A:A,NAV!B:B),0.06666666666666667)-1,"")</f>
      </c>
    </row>
    <row r="317">
      <c r="A317">
        <f>NAV!A317</f>
      </c>
      <c r="B317">
        <f>IFERROR(POWER(NAV!B317/LOOKUP(EDATE(NAV!A317,-12),NAV!A:A,NAV!B:B),1.0)-1,"")</f>
      </c>
      <c r="C317">
        <f>IFERROR(POWER(NAV!B317/LOOKUP(EDATE(NAV!A317,-36),NAV!A:A,NAV!B:B),0.3333333333333333)-1,"")</f>
      </c>
      <c r="D317">
        <f>IFERROR(POWER(NAV!B317/LOOKUP(EDATE(NAV!A317,-60),NAV!A:A,NAV!B:B),0.2)-1,"")</f>
      </c>
      <c r="E317">
        <f>IFERROR(POWER(NAV!B317/LOOKUP(EDATE(NAV!A317,-120),NAV!A:A,NAV!B:B),0.1)-1,"")</f>
      </c>
      <c r="F317">
        <f>IFERROR(POWER(NAV!B317/LOOKUP(EDATE(NAV!A317,-180),NAV!A:A,NAV!B:B),0.06666666666666667)-1,"")</f>
      </c>
    </row>
    <row r="318">
      <c r="A318">
        <f>NAV!A318</f>
      </c>
      <c r="B318">
        <f>IFERROR(POWER(NAV!B318/LOOKUP(EDATE(NAV!A318,-12),NAV!A:A,NAV!B:B),1.0)-1,"")</f>
      </c>
      <c r="C318">
        <f>IFERROR(POWER(NAV!B318/LOOKUP(EDATE(NAV!A318,-36),NAV!A:A,NAV!B:B),0.3333333333333333)-1,"")</f>
      </c>
      <c r="D318">
        <f>IFERROR(POWER(NAV!B318/LOOKUP(EDATE(NAV!A318,-60),NAV!A:A,NAV!B:B),0.2)-1,"")</f>
      </c>
      <c r="E318">
        <f>IFERROR(POWER(NAV!B318/LOOKUP(EDATE(NAV!A318,-120),NAV!A:A,NAV!B:B),0.1)-1,"")</f>
      </c>
      <c r="F318">
        <f>IFERROR(POWER(NAV!B318/LOOKUP(EDATE(NAV!A318,-180),NAV!A:A,NAV!B:B),0.06666666666666667)-1,"")</f>
      </c>
    </row>
    <row r="319">
      <c r="A319">
        <f>NAV!A319</f>
      </c>
      <c r="B319">
        <f>IFERROR(POWER(NAV!B319/LOOKUP(EDATE(NAV!A319,-12),NAV!A:A,NAV!B:B),1.0)-1,"")</f>
      </c>
      <c r="C319">
        <f>IFERROR(POWER(NAV!B319/LOOKUP(EDATE(NAV!A319,-36),NAV!A:A,NAV!B:B),0.3333333333333333)-1,"")</f>
      </c>
      <c r="D319">
        <f>IFERROR(POWER(NAV!B319/LOOKUP(EDATE(NAV!A319,-60),NAV!A:A,NAV!B:B),0.2)-1,"")</f>
      </c>
      <c r="E319">
        <f>IFERROR(POWER(NAV!B319/LOOKUP(EDATE(NAV!A319,-120),NAV!A:A,NAV!B:B),0.1)-1,"")</f>
      </c>
      <c r="F319">
        <f>IFERROR(POWER(NAV!B319/LOOKUP(EDATE(NAV!A319,-180),NAV!A:A,NAV!B:B),0.06666666666666667)-1,"")</f>
      </c>
    </row>
    <row r="320">
      <c r="A320">
        <f>NAV!A320</f>
      </c>
      <c r="B320">
        <f>IFERROR(POWER(NAV!B320/LOOKUP(EDATE(NAV!A320,-12),NAV!A:A,NAV!B:B),1.0)-1,"")</f>
      </c>
      <c r="C320">
        <f>IFERROR(POWER(NAV!B320/LOOKUP(EDATE(NAV!A320,-36),NAV!A:A,NAV!B:B),0.3333333333333333)-1,"")</f>
      </c>
      <c r="D320">
        <f>IFERROR(POWER(NAV!B320/LOOKUP(EDATE(NAV!A320,-60),NAV!A:A,NAV!B:B),0.2)-1,"")</f>
      </c>
      <c r="E320">
        <f>IFERROR(POWER(NAV!B320/LOOKUP(EDATE(NAV!A320,-120),NAV!A:A,NAV!B:B),0.1)-1,"")</f>
      </c>
      <c r="F320">
        <f>IFERROR(POWER(NAV!B320/LOOKUP(EDATE(NAV!A320,-180),NAV!A:A,NAV!B:B),0.06666666666666667)-1,"")</f>
      </c>
    </row>
    <row r="321">
      <c r="A321">
        <f>NAV!A321</f>
      </c>
      <c r="B321">
        <f>IFERROR(POWER(NAV!B321/LOOKUP(EDATE(NAV!A321,-12),NAV!A:A,NAV!B:B),1.0)-1,"")</f>
      </c>
      <c r="C321">
        <f>IFERROR(POWER(NAV!B321/LOOKUP(EDATE(NAV!A321,-36),NAV!A:A,NAV!B:B),0.3333333333333333)-1,"")</f>
      </c>
      <c r="D321">
        <f>IFERROR(POWER(NAV!B321/LOOKUP(EDATE(NAV!A321,-60),NAV!A:A,NAV!B:B),0.2)-1,"")</f>
      </c>
      <c r="E321">
        <f>IFERROR(POWER(NAV!B321/LOOKUP(EDATE(NAV!A321,-120),NAV!A:A,NAV!B:B),0.1)-1,"")</f>
      </c>
      <c r="F321">
        <f>IFERROR(POWER(NAV!B321/LOOKUP(EDATE(NAV!A321,-180),NAV!A:A,NAV!B:B),0.06666666666666667)-1,"")</f>
      </c>
    </row>
    <row r="322">
      <c r="A322">
        <f>NAV!A322</f>
      </c>
      <c r="B322">
        <f>IFERROR(POWER(NAV!B322/LOOKUP(EDATE(NAV!A322,-12),NAV!A:A,NAV!B:B),1.0)-1,"")</f>
      </c>
      <c r="C322">
        <f>IFERROR(POWER(NAV!B322/LOOKUP(EDATE(NAV!A322,-36),NAV!A:A,NAV!B:B),0.3333333333333333)-1,"")</f>
      </c>
      <c r="D322">
        <f>IFERROR(POWER(NAV!B322/LOOKUP(EDATE(NAV!A322,-60),NAV!A:A,NAV!B:B),0.2)-1,"")</f>
      </c>
      <c r="E322">
        <f>IFERROR(POWER(NAV!B322/LOOKUP(EDATE(NAV!A322,-120),NAV!A:A,NAV!B:B),0.1)-1,"")</f>
      </c>
      <c r="F322">
        <f>IFERROR(POWER(NAV!B322/LOOKUP(EDATE(NAV!A322,-180),NAV!A:A,NAV!B:B),0.06666666666666667)-1,"")</f>
      </c>
    </row>
    <row r="323">
      <c r="A323">
        <f>NAV!A323</f>
      </c>
      <c r="B323">
        <f>IFERROR(POWER(NAV!B323/LOOKUP(EDATE(NAV!A323,-12),NAV!A:A,NAV!B:B),1.0)-1,"")</f>
      </c>
      <c r="C323">
        <f>IFERROR(POWER(NAV!B323/LOOKUP(EDATE(NAV!A323,-36),NAV!A:A,NAV!B:B),0.3333333333333333)-1,"")</f>
      </c>
      <c r="D323">
        <f>IFERROR(POWER(NAV!B323/LOOKUP(EDATE(NAV!A323,-60),NAV!A:A,NAV!B:B),0.2)-1,"")</f>
      </c>
      <c r="E323">
        <f>IFERROR(POWER(NAV!B323/LOOKUP(EDATE(NAV!A323,-120),NAV!A:A,NAV!B:B),0.1)-1,"")</f>
      </c>
      <c r="F323">
        <f>IFERROR(POWER(NAV!B323/LOOKUP(EDATE(NAV!A323,-180),NAV!A:A,NAV!B:B),0.06666666666666667)-1,"")</f>
      </c>
    </row>
    <row r="324">
      <c r="A324">
        <f>NAV!A324</f>
      </c>
      <c r="B324">
        <f>IFERROR(POWER(NAV!B324/LOOKUP(EDATE(NAV!A324,-12),NAV!A:A,NAV!B:B),1.0)-1,"")</f>
      </c>
      <c r="C324">
        <f>IFERROR(POWER(NAV!B324/LOOKUP(EDATE(NAV!A324,-36),NAV!A:A,NAV!B:B),0.3333333333333333)-1,"")</f>
      </c>
      <c r="D324">
        <f>IFERROR(POWER(NAV!B324/LOOKUP(EDATE(NAV!A324,-60),NAV!A:A,NAV!B:B),0.2)-1,"")</f>
      </c>
      <c r="E324">
        <f>IFERROR(POWER(NAV!B324/LOOKUP(EDATE(NAV!A324,-120),NAV!A:A,NAV!B:B),0.1)-1,"")</f>
      </c>
      <c r="F324">
        <f>IFERROR(POWER(NAV!B324/LOOKUP(EDATE(NAV!A324,-180),NAV!A:A,NAV!B:B),0.06666666666666667)-1,"")</f>
      </c>
    </row>
    <row r="325">
      <c r="A325">
        <f>NAV!A325</f>
      </c>
      <c r="B325">
        <f>IFERROR(POWER(NAV!B325/LOOKUP(EDATE(NAV!A325,-12),NAV!A:A,NAV!B:B),1.0)-1,"")</f>
      </c>
      <c r="C325">
        <f>IFERROR(POWER(NAV!B325/LOOKUP(EDATE(NAV!A325,-36),NAV!A:A,NAV!B:B),0.3333333333333333)-1,"")</f>
      </c>
      <c r="D325">
        <f>IFERROR(POWER(NAV!B325/LOOKUP(EDATE(NAV!A325,-60),NAV!A:A,NAV!B:B),0.2)-1,"")</f>
      </c>
      <c r="E325">
        <f>IFERROR(POWER(NAV!B325/LOOKUP(EDATE(NAV!A325,-120),NAV!A:A,NAV!B:B),0.1)-1,"")</f>
      </c>
      <c r="F325">
        <f>IFERROR(POWER(NAV!B325/LOOKUP(EDATE(NAV!A325,-180),NAV!A:A,NAV!B:B),0.06666666666666667)-1,"")</f>
      </c>
    </row>
    <row r="326">
      <c r="A326">
        <f>NAV!A326</f>
      </c>
      <c r="B326">
        <f>IFERROR(POWER(NAV!B326/LOOKUP(EDATE(NAV!A326,-12),NAV!A:A,NAV!B:B),1.0)-1,"")</f>
      </c>
      <c r="C326">
        <f>IFERROR(POWER(NAV!B326/LOOKUP(EDATE(NAV!A326,-36),NAV!A:A,NAV!B:B),0.3333333333333333)-1,"")</f>
      </c>
      <c r="D326">
        <f>IFERROR(POWER(NAV!B326/LOOKUP(EDATE(NAV!A326,-60),NAV!A:A,NAV!B:B),0.2)-1,"")</f>
      </c>
      <c r="E326">
        <f>IFERROR(POWER(NAV!B326/LOOKUP(EDATE(NAV!A326,-120),NAV!A:A,NAV!B:B),0.1)-1,"")</f>
      </c>
      <c r="F326">
        <f>IFERROR(POWER(NAV!B326/LOOKUP(EDATE(NAV!A326,-180),NAV!A:A,NAV!B:B),0.06666666666666667)-1,"")</f>
      </c>
    </row>
    <row r="327">
      <c r="A327">
        <f>NAV!A327</f>
      </c>
      <c r="B327">
        <f>IFERROR(POWER(NAV!B327/LOOKUP(EDATE(NAV!A327,-12),NAV!A:A,NAV!B:B),1.0)-1,"")</f>
      </c>
      <c r="C327">
        <f>IFERROR(POWER(NAV!B327/LOOKUP(EDATE(NAV!A327,-36),NAV!A:A,NAV!B:B),0.3333333333333333)-1,"")</f>
      </c>
      <c r="D327">
        <f>IFERROR(POWER(NAV!B327/LOOKUP(EDATE(NAV!A327,-60),NAV!A:A,NAV!B:B),0.2)-1,"")</f>
      </c>
      <c r="E327">
        <f>IFERROR(POWER(NAV!B327/LOOKUP(EDATE(NAV!A327,-120),NAV!A:A,NAV!B:B),0.1)-1,"")</f>
      </c>
      <c r="F327">
        <f>IFERROR(POWER(NAV!B327/LOOKUP(EDATE(NAV!A327,-180),NAV!A:A,NAV!B:B),0.06666666666666667)-1,"")</f>
      </c>
    </row>
    <row r="328">
      <c r="A328">
        <f>NAV!A328</f>
      </c>
      <c r="B328">
        <f>IFERROR(POWER(NAV!B328/LOOKUP(EDATE(NAV!A328,-12),NAV!A:A,NAV!B:B),1.0)-1,"")</f>
      </c>
      <c r="C328">
        <f>IFERROR(POWER(NAV!B328/LOOKUP(EDATE(NAV!A328,-36),NAV!A:A,NAV!B:B),0.3333333333333333)-1,"")</f>
      </c>
      <c r="D328">
        <f>IFERROR(POWER(NAV!B328/LOOKUP(EDATE(NAV!A328,-60),NAV!A:A,NAV!B:B),0.2)-1,"")</f>
      </c>
      <c r="E328">
        <f>IFERROR(POWER(NAV!B328/LOOKUP(EDATE(NAV!A328,-120),NAV!A:A,NAV!B:B),0.1)-1,"")</f>
      </c>
      <c r="F328">
        <f>IFERROR(POWER(NAV!B328/LOOKUP(EDATE(NAV!A328,-180),NAV!A:A,NAV!B:B),0.06666666666666667)-1,"")</f>
      </c>
    </row>
    <row r="329">
      <c r="A329">
        <f>NAV!A329</f>
      </c>
      <c r="B329">
        <f>IFERROR(POWER(NAV!B329/LOOKUP(EDATE(NAV!A329,-12),NAV!A:A,NAV!B:B),1.0)-1,"")</f>
      </c>
      <c r="C329">
        <f>IFERROR(POWER(NAV!B329/LOOKUP(EDATE(NAV!A329,-36),NAV!A:A,NAV!B:B),0.3333333333333333)-1,"")</f>
      </c>
      <c r="D329">
        <f>IFERROR(POWER(NAV!B329/LOOKUP(EDATE(NAV!A329,-60),NAV!A:A,NAV!B:B),0.2)-1,"")</f>
      </c>
      <c r="E329">
        <f>IFERROR(POWER(NAV!B329/LOOKUP(EDATE(NAV!A329,-120),NAV!A:A,NAV!B:B),0.1)-1,"")</f>
      </c>
      <c r="F329">
        <f>IFERROR(POWER(NAV!B329/LOOKUP(EDATE(NAV!A329,-180),NAV!A:A,NAV!B:B),0.06666666666666667)-1,"")</f>
      </c>
    </row>
    <row r="330">
      <c r="A330">
        <f>NAV!A330</f>
      </c>
      <c r="B330">
        <f>IFERROR(POWER(NAV!B330/LOOKUP(EDATE(NAV!A330,-12),NAV!A:A,NAV!B:B),1.0)-1,"")</f>
      </c>
      <c r="C330">
        <f>IFERROR(POWER(NAV!B330/LOOKUP(EDATE(NAV!A330,-36),NAV!A:A,NAV!B:B),0.3333333333333333)-1,"")</f>
      </c>
      <c r="D330">
        <f>IFERROR(POWER(NAV!B330/LOOKUP(EDATE(NAV!A330,-60),NAV!A:A,NAV!B:B),0.2)-1,"")</f>
      </c>
      <c r="E330">
        <f>IFERROR(POWER(NAV!B330/LOOKUP(EDATE(NAV!A330,-120),NAV!A:A,NAV!B:B),0.1)-1,"")</f>
      </c>
      <c r="F330">
        <f>IFERROR(POWER(NAV!B330/LOOKUP(EDATE(NAV!A330,-180),NAV!A:A,NAV!B:B),0.06666666666666667)-1,"")</f>
      </c>
    </row>
    <row r="331">
      <c r="A331">
        <f>NAV!A331</f>
      </c>
      <c r="B331">
        <f>IFERROR(POWER(NAV!B331/LOOKUP(EDATE(NAV!A331,-12),NAV!A:A,NAV!B:B),1.0)-1,"")</f>
      </c>
      <c r="C331">
        <f>IFERROR(POWER(NAV!B331/LOOKUP(EDATE(NAV!A331,-36),NAV!A:A,NAV!B:B),0.3333333333333333)-1,"")</f>
      </c>
      <c r="D331">
        <f>IFERROR(POWER(NAV!B331/LOOKUP(EDATE(NAV!A331,-60),NAV!A:A,NAV!B:B),0.2)-1,"")</f>
      </c>
      <c r="E331">
        <f>IFERROR(POWER(NAV!B331/LOOKUP(EDATE(NAV!A331,-120),NAV!A:A,NAV!B:B),0.1)-1,"")</f>
      </c>
      <c r="F331">
        <f>IFERROR(POWER(NAV!B331/LOOKUP(EDATE(NAV!A331,-180),NAV!A:A,NAV!B:B),0.06666666666666667)-1,"")</f>
      </c>
    </row>
    <row r="332">
      <c r="A332">
        <f>NAV!A332</f>
      </c>
      <c r="B332">
        <f>IFERROR(POWER(NAV!B332/LOOKUP(EDATE(NAV!A332,-12),NAV!A:A,NAV!B:B),1.0)-1,"")</f>
      </c>
      <c r="C332">
        <f>IFERROR(POWER(NAV!B332/LOOKUP(EDATE(NAV!A332,-36),NAV!A:A,NAV!B:B),0.3333333333333333)-1,"")</f>
      </c>
      <c r="D332">
        <f>IFERROR(POWER(NAV!B332/LOOKUP(EDATE(NAV!A332,-60),NAV!A:A,NAV!B:B),0.2)-1,"")</f>
      </c>
      <c r="E332">
        <f>IFERROR(POWER(NAV!B332/LOOKUP(EDATE(NAV!A332,-120),NAV!A:A,NAV!B:B),0.1)-1,"")</f>
      </c>
      <c r="F332">
        <f>IFERROR(POWER(NAV!B332/LOOKUP(EDATE(NAV!A332,-180),NAV!A:A,NAV!B:B),0.06666666666666667)-1,"")</f>
      </c>
    </row>
    <row r="333">
      <c r="A333">
        <f>NAV!A333</f>
      </c>
      <c r="B333">
        <f>IFERROR(POWER(NAV!B333/LOOKUP(EDATE(NAV!A333,-12),NAV!A:A,NAV!B:B),1.0)-1,"")</f>
      </c>
      <c r="C333">
        <f>IFERROR(POWER(NAV!B333/LOOKUP(EDATE(NAV!A333,-36),NAV!A:A,NAV!B:B),0.3333333333333333)-1,"")</f>
      </c>
      <c r="D333">
        <f>IFERROR(POWER(NAV!B333/LOOKUP(EDATE(NAV!A333,-60),NAV!A:A,NAV!B:B),0.2)-1,"")</f>
      </c>
      <c r="E333">
        <f>IFERROR(POWER(NAV!B333/LOOKUP(EDATE(NAV!A333,-120),NAV!A:A,NAV!B:B),0.1)-1,"")</f>
      </c>
      <c r="F333">
        <f>IFERROR(POWER(NAV!B333/LOOKUP(EDATE(NAV!A333,-180),NAV!A:A,NAV!B:B),0.06666666666666667)-1,"")</f>
      </c>
    </row>
    <row r="334">
      <c r="A334">
        <f>NAV!A334</f>
      </c>
      <c r="B334">
        <f>IFERROR(POWER(NAV!B334/LOOKUP(EDATE(NAV!A334,-12),NAV!A:A,NAV!B:B),1.0)-1,"")</f>
      </c>
      <c r="C334">
        <f>IFERROR(POWER(NAV!B334/LOOKUP(EDATE(NAV!A334,-36),NAV!A:A,NAV!B:B),0.3333333333333333)-1,"")</f>
      </c>
      <c r="D334">
        <f>IFERROR(POWER(NAV!B334/LOOKUP(EDATE(NAV!A334,-60),NAV!A:A,NAV!B:B),0.2)-1,"")</f>
      </c>
      <c r="E334">
        <f>IFERROR(POWER(NAV!B334/LOOKUP(EDATE(NAV!A334,-120),NAV!A:A,NAV!B:B),0.1)-1,"")</f>
      </c>
      <c r="F334">
        <f>IFERROR(POWER(NAV!B334/LOOKUP(EDATE(NAV!A334,-180),NAV!A:A,NAV!B:B),0.06666666666666667)-1,"")</f>
      </c>
    </row>
    <row r="335">
      <c r="A335">
        <f>NAV!A335</f>
      </c>
      <c r="B335">
        <f>IFERROR(POWER(NAV!B335/LOOKUP(EDATE(NAV!A335,-12),NAV!A:A,NAV!B:B),1.0)-1,"")</f>
      </c>
      <c r="C335">
        <f>IFERROR(POWER(NAV!B335/LOOKUP(EDATE(NAV!A335,-36),NAV!A:A,NAV!B:B),0.3333333333333333)-1,"")</f>
      </c>
      <c r="D335">
        <f>IFERROR(POWER(NAV!B335/LOOKUP(EDATE(NAV!A335,-60),NAV!A:A,NAV!B:B),0.2)-1,"")</f>
      </c>
      <c r="E335">
        <f>IFERROR(POWER(NAV!B335/LOOKUP(EDATE(NAV!A335,-120),NAV!A:A,NAV!B:B),0.1)-1,"")</f>
      </c>
      <c r="F335">
        <f>IFERROR(POWER(NAV!B335/LOOKUP(EDATE(NAV!A335,-180),NAV!A:A,NAV!B:B),0.06666666666666667)-1,"")</f>
      </c>
    </row>
    <row r="336">
      <c r="A336">
        <f>NAV!A336</f>
      </c>
      <c r="B336">
        <f>IFERROR(POWER(NAV!B336/LOOKUP(EDATE(NAV!A336,-12),NAV!A:A,NAV!B:B),1.0)-1,"")</f>
      </c>
      <c r="C336">
        <f>IFERROR(POWER(NAV!B336/LOOKUP(EDATE(NAV!A336,-36),NAV!A:A,NAV!B:B),0.3333333333333333)-1,"")</f>
      </c>
      <c r="D336">
        <f>IFERROR(POWER(NAV!B336/LOOKUP(EDATE(NAV!A336,-60),NAV!A:A,NAV!B:B),0.2)-1,"")</f>
      </c>
      <c r="E336">
        <f>IFERROR(POWER(NAV!B336/LOOKUP(EDATE(NAV!A336,-120),NAV!A:A,NAV!B:B),0.1)-1,"")</f>
      </c>
      <c r="F336">
        <f>IFERROR(POWER(NAV!B336/LOOKUP(EDATE(NAV!A336,-180),NAV!A:A,NAV!B:B),0.06666666666666667)-1,"")</f>
      </c>
    </row>
    <row r="337">
      <c r="A337">
        <f>NAV!A337</f>
      </c>
      <c r="B337">
        <f>IFERROR(POWER(NAV!B337/LOOKUP(EDATE(NAV!A337,-12),NAV!A:A,NAV!B:B),1.0)-1,"")</f>
      </c>
      <c r="C337">
        <f>IFERROR(POWER(NAV!B337/LOOKUP(EDATE(NAV!A337,-36),NAV!A:A,NAV!B:B),0.3333333333333333)-1,"")</f>
      </c>
      <c r="D337">
        <f>IFERROR(POWER(NAV!B337/LOOKUP(EDATE(NAV!A337,-60),NAV!A:A,NAV!B:B),0.2)-1,"")</f>
      </c>
      <c r="E337">
        <f>IFERROR(POWER(NAV!B337/LOOKUP(EDATE(NAV!A337,-120),NAV!A:A,NAV!B:B),0.1)-1,"")</f>
      </c>
      <c r="F337">
        <f>IFERROR(POWER(NAV!B337/LOOKUP(EDATE(NAV!A337,-180),NAV!A:A,NAV!B:B),0.06666666666666667)-1,"")</f>
      </c>
    </row>
    <row r="338">
      <c r="A338">
        <f>NAV!A338</f>
      </c>
      <c r="B338">
        <f>IFERROR(POWER(NAV!B338/LOOKUP(EDATE(NAV!A338,-12),NAV!A:A,NAV!B:B),1.0)-1,"")</f>
      </c>
      <c r="C338">
        <f>IFERROR(POWER(NAV!B338/LOOKUP(EDATE(NAV!A338,-36),NAV!A:A,NAV!B:B),0.3333333333333333)-1,"")</f>
      </c>
      <c r="D338">
        <f>IFERROR(POWER(NAV!B338/LOOKUP(EDATE(NAV!A338,-60),NAV!A:A,NAV!B:B),0.2)-1,"")</f>
      </c>
      <c r="E338">
        <f>IFERROR(POWER(NAV!B338/LOOKUP(EDATE(NAV!A338,-120),NAV!A:A,NAV!B:B),0.1)-1,"")</f>
      </c>
      <c r="F338">
        <f>IFERROR(POWER(NAV!B338/LOOKUP(EDATE(NAV!A338,-180),NAV!A:A,NAV!B:B),0.06666666666666667)-1,"")</f>
      </c>
    </row>
    <row r="339">
      <c r="A339">
        <f>NAV!A339</f>
      </c>
      <c r="B339">
        <f>IFERROR(POWER(NAV!B339/LOOKUP(EDATE(NAV!A339,-12),NAV!A:A,NAV!B:B),1.0)-1,"")</f>
      </c>
      <c r="C339">
        <f>IFERROR(POWER(NAV!B339/LOOKUP(EDATE(NAV!A339,-36),NAV!A:A,NAV!B:B),0.3333333333333333)-1,"")</f>
      </c>
      <c r="D339">
        <f>IFERROR(POWER(NAV!B339/LOOKUP(EDATE(NAV!A339,-60),NAV!A:A,NAV!B:B),0.2)-1,"")</f>
      </c>
      <c r="E339">
        <f>IFERROR(POWER(NAV!B339/LOOKUP(EDATE(NAV!A339,-120),NAV!A:A,NAV!B:B),0.1)-1,"")</f>
      </c>
      <c r="F339">
        <f>IFERROR(POWER(NAV!B339/LOOKUP(EDATE(NAV!A339,-180),NAV!A:A,NAV!B:B),0.06666666666666667)-1,"")</f>
      </c>
    </row>
    <row r="340">
      <c r="A340">
        <f>NAV!A340</f>
      </c>
      <c r="B340">
        <f>IFERROR(POWER(NAV!B340/LOOKUP(EDATE(NAV!A340,-12),NAV!A:A,NAV!B:B),1.0)-1,"")</f>
      </c>
      <c r="C340">
        <f>IFERROR(POWER(NAV!B340/LOOKUP(EDATE(NAV!A340,-36),NAV!A:A,NAV!B:B),0.3333333333333333)-1,"")</f>
      </c>
      <c r="D340">
        <f>IFERROR(POWER(NAV!B340/LOOKUP(EDATE(NAV!A340,-60),NAV!A:A,NAV!B:B),0.2)-1,"")</f>
      </c>
      <c r="E340">
        <f>IFERROR(POWER(NAV!B340/LOOKUP(EDATE(NAV!A340,-120),NAV!A:A,NAV!B:B),0.1)-1,"")</f>
      </c>
      <c r="F340">
        <f>IFERROR(POWER(NAV!B340/LOOKUP(EDATE(NAV!A340,-180),NAV!A:A,NAV!B:B),0.06666666666666667)-1,"")</f>
      </c>
    </row>
    <row r="341">
      <c r="A341">
        <f>NAV!A341</f>
      </c>
      <c r="B341">
        <f>IFERROR(POWER(NAV!B341/LOOKUP(EDATE(NAV!A341,-12),NAV!A:A,NAV!B:B),1.0)-1,"")</f>
      </c>
      <c r="C341">
        <f>IFERROR(POWER(NAV!B341/LOOKUP(EDATE(NAV!A341,-36),NAV!A:A,NAV!B:B),0.3333333333333333)-1,"")</f>
      </c>
      <c r="D341">
        <f>IFERROR(POWER(NAV!B341/LOOKUP(EDATE(NAV!A341,-60),NAV!A:A,NAV!B:B),0.2)-1,"")</f>
      </c>
      <c r="E341">
        <f>IFERROR(POWER(NAV!B341/LOOKUP(EDATE(NAV!A341,-120),NAV!A:A,NAV!B:B),0.1)-1,"")</f>
      </c>
      <c r="F341">
        <f>IFERROR(POWER(NAV!B341/LOOKUP(EDATE(NAV!A341,-180),NAV!A:A,NAV!B:B),0.06666666666666667)-1,"")</f>
      </c>
    </row>
    <row r="342">
      <c r="A342">
        <f>NAV!A342</f>
      </c>
      <c r="B342">
        <f>IFERROR(POWER(NAV!B342/LOOKUP(EDATE(NAV!A342,-12),NAV!A:A,NAV!B:B),1.0)-1,"")</f>
      </c>
      <c r="C342">
        <f>IFERROR(POWER(NAV!B342/LOOKUP(EDATE(NAV!A342,-36),NAV!A:A,NAV!B:B),0.3333333333333333)-1,"")</f>
      </c>
      <c r="D342">
        <f>IFERROR(POWER(NAV!B342/LOOKUP(EDATE(NAV!A342,-60),NAV!A:A,NAV!B:B),0.2)-1,"")</f>
      </c>
      <c r="E342">
        <f>IFERROR(POWER(NAV!B342/LOOKUP(EDATE(NAV!A342,-120),NAV!A:A,NAV!B:B),0.1)-1,"")</f>
      </c>
      <c r="F342">
        <f>IFERROR(POWER(NAV!B342/LOOKUP(EDATE(NAV!A342,-180),NAV!A:A,NAV!B:B),0.06666666666666667)-1,"")</f>
      </c>
    </row>
    <row r="343">
      <c r="A343">
        <f>NAV!A343</f>
      </c>
      <c r="B343">
        <f>IFERROR(POWER(NAV!B343/LOOKUP(EDATE(NAV!A343,-12),NAV!A:A,NAV!B:B),1.0)-1,"")</f>
      </c>
      <c r="C343">
        <f>IFERROR(POWER(NAV!B343/LOOKUP(EDATE(NAV!A343,-36),NAV!A:A,NAV!B:B),0.3333333333333333)-1,"")</f>
      </c>
      <c r="D343">
        <f>IFERROR(POWER(NAV!B343/LOOKUP(EDATE(NAV!A343,-60),NAV!A:A,NAV!B:B),0.2)-1,"")</f>
      </c>
      <c r="E343">
        <f>IFERROR(POWER(NAV!B343/LOOKUP(EDATE(NAV!A343,-120),NAV!A:A,NAV!B:B),0.1)-1,"")</f>
      </c>
      <c r="F343">
        <f>IFERROR(POWER(NAV!B343/LOOKUP(EDATE(NAV!A343,-180),NAV!A:A,NAV!B:B),0.06666666666666667)-1,"")</f>
      </c>
    </row>
    <row r="344">
      <c r="A344">
        <f>NAV!A344</f>
      </c>
      <c r="B344">
        <f>IFERROR(POWER(NAV!B344/LOOKUP(EDATE(NAV!A344,-12),NAV!A:A,NAV!B:B),1.0)-1,"")</f>
      </c>
      <c r="C344">
        <f>IFERROR(POWER(NAV!B344/LOOKUP(EDATE(NAV!A344,-36),NAV!A:A,NAV!B:B),0.3333333333333333)-1,"")</f>
      </c>
      <c r="D344">
        <f>IFERROR(POWER(NAV!B344/LOOKUP(EDATE(NAV!A344,-60),NAV!A:A,NAV!B:B),0.2)-1,"")</f>
      </c>
      <c r="E344">
        <f>IFERROR(POWER(NAV!B344/LOOKUP(EDATE(NAV!A344,-120),NAV!A:A,NAV!B:B),0.1)-1,"")</f>
      </c>
      <c r="F344">
        <f>IFERROR(POWER(NAV!B344/LOOKUP(EDATE(NAV!A344,-180),NAV!A:A,NAV!B:B),0.06666666666666667)-1,"")</f>
      </c>
    </row>
    <row r="345">
      <c r="A345">
        <f>NAV!A345</f>
      </c>
      <c r="B345">
        <f>IFERROR(POWER(NAV!B345/LOOKUP(EDATE(NAV!A345,-12),NAV!A:A,NAV!B:B),1.0)-1,"")</f>
      </c>
      <c r="C345">
        <f>IFERROR(POWER(NAV!B345/LOOKUP(EDATE(NAV!A345,-36),NAV!A:A,NAV!B:B),0.3333333333333333)-1,"")</f>
      </c>
      <c r="D345">
        <f>IFERROR(POWER(NAV!B345/LOOKUP(EDATE(NAV!A345,-60),NAV!A:A,NAV!B:B),0.2)-1,"")</f>
      </c>
      <c r="E345">
        <f>IFERROR(POWER(NAV!B345/LOOKUP(EDATE(NAV!A345,-120),NAV!A:A,NAV!B:B),0.1)-1,"")</f>
      </c>
      <c r="F345">
        <f>IFERROR(POWER(NAV!B345/LOOKUP(EDATE(NAV!A345,-180),NAV!A:A,NAV!B:B),0.06666666666666667)-1,"")</f>
      </c>
    </row>
    <row r="346">
      <c r="A346">
        <f>NAV!A346</f>
      </c>
      <c r="B346">
        <f>IFERROR(POWER(NAV!B346/LOOKUP(EDATE(NAV!A346,-12),NAV!A:A,NAV!B:B),1.0)-1,"")</f>
      </c>
      <c r="C346">
        <f>IFERROR(POWER(NAV!B346/LOOKUP(EDATE(NAV!A346,-36),NAV!A:A,NAV!B:B),0.3333333333333333)-1,"")</f>
      </c>
      <c r="D346">
        <f>IFERROR(POWER(NAV!B346/LOOKUP(EDATE(NAV!A346,-60),NAV!A:A,NAV!B:B),0.2)-1,"")</f>
      </c>
      <c r="E346">
        <f>IFERROR(POWER(NAV!B346/LOOKUP(EDATE(NAV!A346,-120),NAV!A:A,NAV!B:B),0.1)-1,"")</f>
      </c>
      <c r="F346">
        <f>IFERROR(POWER(NAV!B346/LOOKUP(EDATE(NAV!A346,-180),NAV!A:A,NAV!B:B),0.06666666666666667)-1,"")</f>
      </c>
    </row>
    <row r="347">
      <c r="A347">
        <f>NAV!A347</f>
      </c>
      <c r="B347">
        <f>IFERROR(POWER(NAV!B347/LOOKUP(EDATE(NAV!A347,-12),NAV!A:A,NAV!B:B),1.0)-1,"")</f>
      </c>
      <c r="C347">
        <f>IFERROR(POWER(NAV!B347/LOOKUP(EDATE(NAV!A347,-36),NAV!A:A,NAV!B:B),0.3333333333333333)-1,"")</f>
      </c>
      <c r="D347">
        <f>IFERROR(POWER(NAV!B347/LOOKUP(EDATE(NAV!A347,-60),NAV!A:A,NAV!B:B),0.2)-1,"")</f>
      </c>
      <c r="E347">
        <f>IFERROR(POWER(NAV!B347/LOOKUP(EDATE(NAV!A347,-120),NAV!A:A,NAV!B:B),0.1)-1,"")</f>
      </c>
      <c r="F347">
        <f>IFERROR(POWER(NAV!B347/LOOKUP(EDATE(NAV!A347,-180),NAV!A:A,NAV!B:B),0.06666666666666667)-1,"")</f>
      </c>
    </row>
    <row r="348">
      <c r="A348">
        <f>NAV!A348</f>
      </c>
      <c r="B348">
        <f>IFERROR(POWER(NAV!B348/LOOKUP(EDATE(NAV!A348,-12),NAV!A:A,NAV!B:B),1.0)-1,"")</f>
      </c>
      <c r="C348">
        <f>IFERROR(POWER(NAV!B348/LOOKUP(EDATE(NAV!A348,-36),NAV!A:A,NAV!B:B),0.3333333333333333)-1,"")</f>
      </c>
      <c r="D348">
        <f>IFERROR(POWER(NAV!B348/LOOKUP(EDATE(NAV!A348,-60),NAV!A:A,NAV!B:B),0.2)-1,"")</f>
      </c>
      <c r="E348">
        <f>IFERROR(POWER(NAV!B348/LOOKUP(EDATE(NAV!A348,-120),NAV!A:A,NAV!B:B),0.1)-1,"")</f>
      </c>
      <c r="F348">
        <f>IFERROR(POWER(NAV!B348/LOOKUP(EDATE(NAV!A348,-180),NAV!A:A,NAV!B:B),0.06666666666666667)-1,"")</f>
      </c>
    </row>
    <row r="349">
      <c r="A349">
        <f>NAV!A349</f>
      </c>
      <c r="B349">
        <f>IFERROR(POWER(NAV!B349/LOOKUP(EDATE(NAV!A349,-12),NAV!A:A,NAV!B:B),1.0)-1,"")</f>
      </c>
      <c r="C349">
        <f>IFERROR(POWER(NAV!B349/LOOKUP(EDATE(NAV!A349,-36),NAV!A:A,NAV!B:B),0.3333333333333333)-1,"")</f>
      </c>
      <c r="D349">
        <f>IFERROR(POWER(NAV!B349/LOOKUP(EDATE(NAV!A349,-60),NAV!A:A,NAV!B:B),0.2)-1,"")</f>
      </c>
      <c r="E349">
        <f>IFERROR(POWER(NAV!B349/LOOKUP(EDATE(NAV!A349,-120),NAV!A:A,NAV!B:B),0.1)-1,"")</f>
      </c>
      <c r="F349">
        <f>IFERROR(POWER(NAV!B349/LOOKUP(EDATE(NAV!A349,-180),NAV!A:A,NAV!B:B),0.06666666666666667)-1,"")</f>
      </c>
    </row>
    <row r="350">
      <c r="A350">
        <f>NAV!A350</f>
      </c>
      <c r="B350">
        <f>IFERROR(POWER(NAV!B350/LOOKUP(EDATE(NAV!A350,-12),NAV!A:A,NAV!B:B),1.0)-1,"")</f>
      </c>
      <c r="C350">
        <f>IFERROR(POWER(NAV!B350/LOOKUP(EDATE(NAV!A350,-36),NAV!A:A,NAV!B:B),0.3333333333333333)-1,"")</f>
      </c>
      <c r="D350">
        <f>IFERROR(POWER(NAV!B350/LOOKUP(EDATE(NAV!A350,-60),NAV!A:A,NAV!B:B),0.2)-1,"")</f>
      </c>
      <c r="E350">
        <f>IFERROR(POWER(NAV!B350/LOOKUP(EDATE(NAV!A350,-120),NAV!A:A,NAV!B:B),0.1)-1,"")</f>
      </c>
      <c r="F350">
        <f>IFERROR(POWER(NAV!B350/LOOKUP(EDATE(NAV!A350,-180),NAV!A:A,NAV!B:B),0.06666666666666667)-1,"")</f>
      </c>
    </row>
    <row r="351">
      <c r="A351">
        <f>NAV!A351</f>
      </c>
      <c r="B351">
        <f>IFERROR(POWER(NAV!B351/LOOKUP(EDATE(NAV!A351,-12),NAV!A:A,NAV!B:B),1.0)-1,"")</f>
      </c>
      <c r="C351">
        <f>IFERROR(POWER(NAV!B351/LOOKUP(EDATE(NAV!A351,-36),NAV!A:A,NAV!B:B),0.3333333333333333)-1,"")</f>
      </c>
      <c r="D351">
        <f>IFERROR(POWER(NAV!B351/LOOKUP(EDATE(NAV!A351,-60),NAV!A:A,NAV!B:B),0.2)-1,"")</f>
      </c>
      <c r="E351">
        <f>IFERROR(POWER(NAV!B351/LOOKUP(EDATE(NAV!A351,-120),NAV!A:A,NAV!B:B),0.1)-1,"")</f>
      </c>
      <c r="F351">
        <f>IFERROR(POWER(NAV!B351/LOOKUP(EDATE(NAV!A351,-180),NAV!A:A,NAV!B:B),0.06666666666666667)-1,"")</f>
      </c>
    </row>
    <row r="352">
      <c r="A352">
        <f>NAV!A352</f>
      </c>
      <c r="B352">
        <f>IFERROR(POWER(NAV!B352/LOOKUP(EDATE(NAV!A352,-12),NAV!A:A,NAV!B:B),1.0)-1,"")</f>
      </c>
      <c r="C352">
        <f>IFERROR(POWER(NAV!B352/LOOKUP(EDATE(NAV!A352,-36),NAV!A:A,NAV!B:B),0.3333333333333333)-1,"")</f>
      </c>
      <c r="D352">
        <f>IFERROR(POWER(NAV!B352/LOOKUP(EDATE(NAV!A352,-60),NAV!A:A,NAV!B:B),0.2)-1,"")</f>
      </c>
      <c r="E352">
        <f>IFERROR(POWER(NAV!B352/LOOKUP(EDATE(NAV!A352,-120),NAV!A:A,NAV!B:B),0.1)-1,"")</f>
      </c>
      <c r="F352">
        <f>IFERROR(POWER(NAV!B352/LOOKUP(EDATE(NAV!A352,-180),NAV!A:A,NAV!B:B),0.06666666666666667)-1,"")</f>
      </c>
    </row>
    <row r="353">
      <c r="A353">
        <f>NAV!A353</f>
      </c>
      <c r="B353">
        <f>IFERROR(POWER(NAV!B353/LOOKUP(EDATE(NAV!A353,-12),NAV!A:A,NAV!B:B),1.0)-1,"")</f>
      </c>
      <c r="C353">
        <f>IFERROR(POWER(NAV!B353/LOOKUP(EDATE(NAV!A353,-36),NAV!A:A,NAV!B:B),0.3333333333333333)-1,"")</f>
      </c>
      <c r="D353">
        <f>IFERROR(POWER(NAV!B353/LOOKUP(EDATE(NAV!A353,-60),NAV!A:A,NAV!B:B),0.2)-1,"")</f>
      </c>
      <c r="E353">
        <f>IFERROR(POWER(NAV!B353/LOOKUP(EDATE(NAV!A353,-120),NAV!A:A,NAV!B:B),0.1)-1,"")</f>
      </c>
      <c r="F353">
        <f>IFERROR(POWER(NAV!B353/LOOKUP(EDATE(NAV!A353,-180),NAV!A:A,NAV!B:B),0.06666666666666667)-1,"")</f>
      </c>
    </row>
    <row r="354">
      <c r="A354">
        <f>NAV!A354</f>
      </c>
      <c r="B354">
        <f>IFERROR(POWER(NAV!B354/LOOKUP(EDATE(NAV!A354,-12),NAV!A:A,NAV!B:B),1.0)-1,"")</f>
      </c>
      <c r="C354">
        <f>IFERROR(POWER(NAV!B354/LOOKUP(EDATE(NAV!A354,-36),NAV!A:A,NAV!B:B),0.3333333333333333)-1,"")</f>
      </c>
      <c r="D354">
        <f>IFERROR(POWER(NAV!B354/LOOKUP(EDATE(NAV!A354,-60),NAV!A:A,NAV!B:B),0.2)-1,"")</f>
      </c>
      <c r="E354">
        <f>IFERROR(POWER(NAV!B354/LOOKUP(EDATE(NAV!A354,-120),NAV!A:A,NAV!B:B),0.1)-1,"")</f>
      </c>
      <c r="F354">
        <f>IFERROR(POWER(NAV!B354/LOOKUP(EDATE(NAV!A354,-180),NAV!A:A,NAV!B:B),0.06666666666666667)-1,"")</f>
      </c>
    </row>
    <row r="355">
      <c r="A355">
        <f>NAV!A355</f>
      </c>
      <c r="B355">
        <f>IFERROR(POWER(NAV!B355/LOOKUP(EDATE(NAV!A355,-12),NAV!A:A,NAV!B:B),1.0)-1,"")</f>
      </c>
      <c r="C355">
        <f>IFERROR(POWER(NAV!B355/LOOKUP(EDATE(NAV!A355,-36),NAV!A:A,NAV!B:B),0.3333333333333333)-1,"")</f>
      </c>
      <c r="D355">
        <f>IFERROR(POWER(NAV!B355/LOOKUP(EDATE(NAV!A355,-60),NAV!A:A,NAV!B:B),0.2)-1,"")</f>
      </c>
      <c r="E355">
        <f>IFERROR(POWER(NAV!B355/LOOKUP(EDATE(NAV!A355,-120),NAV!A:A,NAV!B:B),0.1)-1,"")</f>
      </c>
      <c r="F355">
        <f>IFERROR(POWER(NAV!B355/LOOKUP(EDATE(NAV!A355,-180),NAV!A:A,NAV!B:B),0.06666666666666667)-1,"")</f>
      </c>
    </row>
    <row r="356">
      <c r="A356">
        <f>NAV!A356</f>
      </c>
      <c r="B356">
        <f>IFERROR(POWER(NAV!B356/LOOKUP(EDATE(NAV!A356,-12),NAV!A:A,NAV!B:B),1.0)-1,"")</f>
      </c>
      <c r="C356">
        <f>IFERROR(POWER(NAV!B356/LOOKUP(EDATE(NAV!A356,-36),NAV!A:A,NAV!B:B),0.3333333333333333)-1,"")</f>
      </c>
      <c r="D356">
        <f>IFERROR(POWER(NAV!B356/LOOKUP(EDATE(NAV!A356,-60),NAV!A:A,NAV!B:B),0.2)-1,"")</f>
      </c>
      <c r="E356">
        <f>IFERROR(POWER(NAV!B356/LOOKUP(EDATE(NAV!A356,-120),NAV!A:A,NAV!B:B),0.1)-1,"")</f>
      </c>
      <c r="F356">
        <f>IFERROR(POWER(NAV!B356/LOOKUP(EDATE(NAV!A356,-180),NAV!A:A,NAV!B:B),0.06666666666666667)-1,"")</f>
      </c>
    </row>
    <row r="357">
      <c r="A357">
        <f>NAV!A357</f>
      </c>
      <c r="B357">
        <f>IFERROR(POWER(NAV!B357/LOOKUP(EDATE(NAV!A357,-12),NAV!A:A,NAV!B:B),1.0)-1,"")</f>
      </c>
      <c r="C357">
        <f>IFERROR(POWER(NAV!B357/LOOKUP(EDATE(NAV!A357,-36),NAV!A:A,NAV!B:B),0.3333333333333333)-1,"")</f>
      </c>
      <c r="D357">
        <f>IFERROR(POWER(NAV!B357/LOOKUP(EDATE(NAV!A357,-60),NAV!A:A,NAV!B:B),0.2)-1,"")</f>
      </c>
      <c r="E357">
        <f>IFERROR(POWER(NAV!B357/LOOKUP(EDATE(NAV!A357,-120),NAV!A:A,NAV!B:B),0.1)-1,"")</f>
      </c>
      <c r="F357">
        <f>IFERROR(POWER(NAV!B357/LOOKUP(EDATE(NAV!A357,-180),NAV!A:A,NAV!B:B),0.06666666666666667)-1,"")</f>
      </c>
    </row>
    <row r="358">
      <c r="A358">
        <f>NAV!A358</f>
      </c>
      <c r="B358">
        <f>IFERROR(POWER(NAV!B358/LOOKUP(EDATE(NAV!A358,-12),NAV!A:A,NAV!B:B),1.0)-1,"")</f>
      </c>
      <c r="C358">
        <f>IFERROR(POWER(NAV!B358/LOOKUP(EDATE(NAV!A358,-36),NAV!A:A,NAV!B:B),0.3333333333333333)-1,"")</f>
      </c>
      <c r="D358">
        <f>IFERROR(POWER(NAV!B358/LOOKUP(EDATE(NAV!A358,-60),NAV!A:A,NAV!B:B),0.2)-1,"")</f>
      </c>
      <c r="E358">
        <f>IFERROR(POWER(NAV!B358/LOOKUP(EDATE(NAV!A358,-120),NAV!A:A,NAV!B:B),0.1)-1,"")</f>
      </c>
      <c r="F358">
        <f>IFERROR(POWER(NAV!B358/LOOKUP(EDATE(NAV!A358,-180),NAV!A:A,NAV!B:B),0.06666666666666667)-1,"")</f>
      </c>
    </row>
    <row r="359">
      <c r="A359">
        <f>NAV!A359</f>
      </c>
      <c r="B359">
        <f>IFERROR(POWER(NAV!B359/LOOKUP(EDATE(NAV!A359,-12),NAV!A:A,NAV!B:B),1.0)-1,"")</f>
      </c>
      <c r="C359">
        <f>IFERROR(POWER(NAV!B359/LOOKUP(EDATE(NAV!A359,-36),NAV!A:A,NAV!B:B),0.3333333333333333)-1,"")</f>
      </c>
      <c r="D359">
        <f>IFERROR(POWER(NAV!B359/LOOKUP(EDATE(NAV!A359,-60),NAV!A:A,NAV!B:B),0.2)-1,"")</f>
      </c>
      <c r="E359">
        <f>IFERROR(POWER(NAV!B359/LOOKUP(EDATE(NAV!A359,-120),NAV!A:A,NAV!B:B),0.1)-1,"")</f>
      </c>
      <c r="F359">
        <f>IFERROR(POWER(NAV!B359/LOOKUP(EDATE(NAV!A359,-180),NAV!A:A,NAV!B:B),0.06666666666666667)-1,"")</f>
      </c>
    </row>
    <row r="360">
      <c r="A360">
        <f>NAV!A360</f>
      </c>
      <c r="B360">
        <f>IFERROR(POWER(NAV!B360/LOOKUP(EDATE(NAV!A360,-12),NAV!A:A,NAV!B:B),1.0)-1,"")</f>
      </c>
      <c r="C360">
        <f>IFERROR(POWER(NAV!B360/LOOKUP(EDATE(NAV!A360,-36),NAV!A:A,NAV!B:B),0.3333333333333333)-1,"")</f>
      </c>
      <c r="D360">
        <f>IFERROR(POWER(NAV!B360/LOOKUP(EDATE(NAV!A360,-60),NAV!A:A,NAV!B:B),0.2)-1,"")</f>
      </c>
      <c r="E360">
        <f>IFERROR(POWER(NAV!B360/LOOKUP(EDATE(NAV!A360,-120),NAV!A:A,NAV!B:B),0.1)-1,"")</f>
      </c>
      <c r="F360">
        <f>IFERROR(POWER(NAV!B360/LOOKUP(EDATE(NAV!A360,-180),NAV!A:A,NAV!B:B),0.06666666666666667)-1,"")</f>
      </c>
    </row>
    <row r="361">
      <c r="A361">
        <f>NAV!A361</f>
      </c>
      <c r="B361">
        <f>IFERROR(POWER(NAV!B361/LOOKUP(EDATE(NAV!A361,-12),NAV!A:A,NAV!B:B),1.0)-1,"")</f>
      </c>
      <c r="C361">
        <f>IFERROR(POWER(NAV!B361/LOOKUP(EDATE(NAV!A361,-36),NAV!A:A,NAV!B:B),0.3333333333333333)-1,"")</f>
      </c>
      <c r="D361">
        <f>IFERROR(POWER(NAV!B361/LOOKUP(EDATE(NAV!A361,-60),NAV!A:A,NAV!B:B),0.2)-1,"")</f>
      </c>
      <c r="E361">
        <f>IFERROR(POWER(NAV!B361/LOOKUP(EDATE(NAV!A361,-120),NAV!A:A,NAV!B:B),0.1)-1,"")</f>
      </c>
      <c r="F361">
        <f>IFERROR(POWER(NAV!B361/LOOKUP(EDATE(NAV!A361,-180),NAV!A:A,NAV!B:B),0.06666666666666667)-1,"")</f>
      </c>
    </row>
    <row r="362">
      <c r="A362">
        <f>NAV!A362</f>
      </c>
      <c r="B362">
        <f>IFERROR(POWER(NAV!B362/LOOKUP(EDATE(NAV!A362,-12),NAV!A:A,NAV!B:B),1.0)-1,"")</f>
      </c>
      <c r="C362">
        <f>IFERROR(POWER(NAV!B362/LOOKUP(EDATE(NAV!A362,-36),NAV!A:A,NAV!B:B),0.3333333333333333)-1,"")</f>
      </c>
      <c r="D362">
        <f>IFERROR(POWER(NAV!B362/LOOKUP(EDATE(NAV!A362,-60),NAV!A:A,NAV!B:B),0.2)-1,"")</f>
      </c>
      <c r="E362">
        <f>IFERROR(POWER(NAV!B362/LOOKUP(EDATE(NAV!A362,-120),NAV!A:A,NAV!B:B),0.1)-1,"")</f>
      </c>
      <c r="F362">
        <f>IFERROR(POWER(NAV!B362/LOOKUP(EDATE(NAV!A362,-180),NAV!A:A,NAV!B:B),0.06666666666666667)-1,"")</f>
      </c>
    </row>
    <row r="363">
      <c r="A363">
        <f>NAV!A363</f>
      </c>
      <c r="B363">
        <f>IFERROR(POWER(NAV!B363/LOOKUP(EDATE(NAV!A363,-12),NAV!A:A,NAV!B:B),1.0)-1,"")</f>
      </c>
      <c r="C363">
        <f>IFERROR(POWER(NAV!B363/LOOKUP(EDATE(NAV!A363,-36),NAV!A:A,NAV!B:B),0.3333333333333333)-1,"")</f>
      </c>
      <c r="D363">
        <f>IFERROR(POWER(NAV!B363/LOOKUP(EDATE(NAV!A363,-60),NAV!A:A,NAV!B:B),0.2)-1,"")</f>
      </c>
      <c r="E363">
        <f>IFERROR(POWER(NAV!B363/LOOKUP(EDATE(NAV!A363,-120),NAV!A:A,NAV!B:B),0.1)-1,"")</f>
      </c>
      <c r="F363">
        <f>IFERROR(POWER(NAV!B363/LOOKUP(EDATE(NAV!A363,-180),NAV!A:A,NAV!B:B),0.06666666666666667)-1,"")</f>
      </c>
    </row>
    <row r="364">
      <c r="A364">
        <f>NAV!A364</f>
      </c>
      <c r="B364">
        <f>IFERROR(POWER(NAV!B364/LOOKUP(EDATE(NAV!A364,-12),NAV!A:A,NAV!B:B),1.0)-1,"")</f>
      </c>
      <c r="C364">
        <f>IFERROR(POWER(NAV!B364/LOOKUP(EDATE(NAV!A364,-36),NAV!A:A,NAV!B:B),0.3333333333333333)-1,"")</f>
      </c>
      <c r="D364">
        <f>IFERROR(POWER(NAV!B364/LOOKUP(EDATE(NAV!A364,-60),NAV!A:A,NAV!B:B),0.2)-1,"")</f>
      </c>
      <c r="E364">
        <f>IFERROR(POWER(NAV!B364/LOOKUP(EDATE(NAV!A364,-120),NAV!A:A,NAV!B:B),0.1)-1,"")</f>
      </c>
      <c r="F364">
        <f>IFERROR(POWER(NAV!B364/LOOKUP(EDATE(NAV!A364,-180),NAV!A:A,NAV!B:B),0.06666666666666667)-1,"")</f>
      </c>
    </row>
    <row r="365">
      <c r="A365">
        <f>NAV!A365</f>
      </c>
      <c r="B365">
        <f>IFERROR(POWER(NAV!B365/LOOKUP(EDATE(NAV!A365,-12),NAV!A:A,NAV!B:B),1.0)-1,"")</f>
      </c>
      <c r="C365">
        <f>IFERROR(POWER(NAV!B365/LOOKUP(EDATE(NAV!A365,-36),NAV!A:A,NAV!B:B),0.3333333333333333)-1,"")</f>
      </c>
      <c r="D365">
        <f>IFERROR(POWER(NAV!B365/LOOKUP(EDATE(NAV!A365,-60),NAV!A:A,NAV!B:B),0.2)-1,"")</f>
      </c>
      <c r="E365">
        <f>IFERROR(POWER(NAV!B365/LOOKUP(EDATE(NAV!A365,-120),NAV!A:A,NAV!B:B),0.1)-1,"")</f>
      </c>
      <c r="F365">
        <f>IFERROR(POWER(NAV!B365/LOOKUP(EDATE(NAV!A365,-180),NAV!A:A,NAV!B:B),0.06666666666666667)-1,"")</f>
      </c>
    </row>
    <row r="366">
      <c r="A366">
        <f>NAV!A366</f>
      </c>
      <c r="B366">
        <f>IFERROR(POWER(NAV!B366/LOOKUP(EDATE(NAV!A366,-12),NAV!A:A,NAV!B:B),1.0)-1,"")</f>
      </c>
      <c r="C366">
        <f>IFERROR(POWER(NAV!B366/LOOKUP(EDATE(NAV!A366,-36),NAV!A:A,NAV!B:B),0.3333333333333333)-1,"")</f>
      </c>
      <c r="D366">
        <f>IFERROR(POWER(NAV!B366/LOOKUP(EDATE(NAV!A366,-60),NAV!A:A,NAV!B:B),0.2)-1,"")</f>
      </c>
      <c r="E366">
        <f>IFERROR(POWER(NAV!B366/LOOKUP(EDATE(NAV!A366,-120),NAV!A:A,NAV!B:B),0.1)-1,"")</f>
      </c>
      <c r="F366">
        <f>IFERROR(POWER(NAV!B366/LOOKUP(EDATE(NAV!A366,-180),NAV!A:A,NAV!B:B),0.06666666666666667)-1,"")</f>
      </c>
    </row>
    <row r="367">
      <c r="A367">
        <f>NAV!A367</f>
      </c>
      <c r="B367">
        <f>IFERROR(POWER(NAV!B367/LOOKUP(EDATE(NAV!A367,-12),NAV!A:A,NAV!B:B),1.0)-1,"")</f>
      </c>
      <c r="C367">
        <f>IFERROR(POWER(NAV!B367/LOOKUP(EDATE(NAV!A367,-36),NAV!A:A,NAV!B:B),0.3333333333333333)-1,"")</f>
      </c>
      <c r="D367">
        <f>IFERROR(POWER(NAV!B367/LOOKUP(EDATE(NAV!A367,-60),NAV!A:A,NAV!B:B),0.2)-1,"")</f>
      </c>
      <c r="E367">
        <f>IFERROR(POWER(NAV!B367/LOOKUP(EDATE(NAV!A367,-120),NAV!A:A,NAV!B:B),0.1)-1,"")</f>
      </c>
      <c r="F367">
        <f>IFERROR(POWER(NAV!B367/LOOKUP(EDATE(NAV!A367,-180),NAV!A:A,NAV!B:B),0.06666666666666667)-1,"")</f>
      </c>
    </row>
    <row r="368">
      <c r="A368">
        <f>NAV!A368</f>
      </c>
      <c r="B368">
        <f>IFERROR(POWER(NAV!B368/LOOKUP(EDATE(NAV!A368,-12),NAV!A:A,NAV!B:B),1.0)-1,"")</f>
      </c>
      <c r="C368">
        <f>IFERROR(POWER(NAV!B368/LOOKUP(EDATE(NAV!A368,-36),NAV!A:A,NAV!B:B),0.3333333333333333)-1,"")</f>
      </c>
      <c r="D368">
        <f>IFERROR(POWER(NAV!B368/LOOKUP(EDATE(NAV!A368,-60),NAV!A:A,NAV!B:B),0.2)-1,"")</f>
      </c>
      <c r="E368">
        <f>IFERROR(POWER(NAV!B368/LOOKUP(EDATE(NAV!A368,-120),NAV!A:A,NAV!B:B),0.1)-1,"")</f>
      </c>
      <c r="F368">
        <f>IFERROR(POWER(NAV!B368/LOOKUP(EDATE(NAV!A368,-180),NAV!A:A,NAV!B:B),0.06666666666666667)-1,"")</f>
      </c>
    </row>
    <row r="369">
      <c r="A369">
        <f>NAV!A369</f>
      </c>
      <c r="B369">
        <f>IFERROR(POWER(NAV!B369/LOOKUP(EDATE(NAV!A369,-12),NAV!A:A,NAV!B:B),1.0)-1,"")</f>
      </c>
      <c r="C369">
        <f>IFERROR(POWER(NAV!B369/LOOKUP(EDATE(NAV!A369,-36),NAV!A:A,NAV!B:B),0.3333333333333333)-1,"")</f>
      </c>
      <c r="D369">
        <f>IFERROR(POWER(NAV!B369/LOOKUP(EDATE(NAV!A369,-60),NAV!A:A,NAV!B:B),0.2)-1,"")</f>
      </c>
      <c r="E369">
        <f>IFERROR(POWER(NAV!B369/LOOKUP(EDATE(NAV!A369,-120),NAV!A:A,NAV!B:B),0.1)-1,"")</f>
      </c>
      <c r="F369">
        <f>IFERROR(POWER(NAV!B369/LOOKUP(EDATE(NAV!A369,-180),NAV!A:A,NAV!B:B),0.06666666666666667)-1,"")</f>
      </c>
    </row>
    <row r="370">
      <c r="A370">
        <f>NAV!A370</f>
      </c>
      <c r="B370">
        <f>IFERROR(POWER(NAV!B370/LOOKUP(EDATE(NAV!A370,-12),NAV!A:A,NAV!B:B),1.0)-1,"")</f>
      </c>
      <c r="C370">
        <f>IFERROR(POWER(NAV!B370/LOOKUP(EDATE(NAV!A370,-36),NAV!A:A,NAV!B:B),0.3333333333333333)-1,"")</f>
      </c>
      <c r="D370">
        <f>IFERROR(POWER(NAV!B370/LOOKUP(EDATE(NAV!A370,-60),NAV!A:A,NAV!B:B),0.2)-1,"")</f>
      </c>
      <c r="E370">
        <f>IFERROR(POWER(NAV!B370/LOOKUP(EDATE(NAV!A370,-120),NAV!A:A,NAV!B:B),0.1)-1,"")</f>
      </c>
      <c r="F370">
        <f>IFERROR(POWER(NAV!B370/LOOKUP(EDATE(NAV!A370,-180),NAV!A:A,NAV!B:B),0.06666666666666667)-1,"")</f>
      </c>
    </row>
    <row r="371">
      <c r="A371">
        <f>NAV!A371</f>
      </c>
      <c r="B371">
        <f>IFERROR(POWER(NAV!B371/LOOKUP(EDATE(NAV!A371,-12),NAV!A:A,NAV!B:B),1.0)-1,"")</f>
      </c>
      <c r="C371">
        <f>IFERROR(POWER(NAV!B371/LOOKUP(EDATE(NAV!A371,-36),NAV!A:A,NAV!B:B),0.3333333333333333)-1,"")</f>
      </c>
      <c r="D371">
        <f>IFERROR(POWER(NAV!B371/LOOKUP(EDATE(NAV!A371,-60),NAV!A:A,NAV!B:B),0.2)-1,"")</f>
      </c>
      <c r="E371">
        <f>IFERROR(POWER(NAV!B371/LOOKUP(EDATE(NAV!A371,-120),NAV!A:A,NAV!B:B),0.1)-1,"")</f>
      </c>
      <c r="F371">
        <f>IFERROR(POWER(NAV!B371/LOOKUP(EDATE(NAV!A371,-180),NAV!A:A,NAV!B:B),0.06666666666666667)-1,"")</f>
      </c>
    </row>
    <row r="372">
      <c r="A372">
        <f>NAV!A372</f>
      </c>
      <c r="B372">
        <f>IFERROR(POWER(NAV!B372/LOOKUP(EDATE(NAV!A372,-12),NAV!A:A,NAV!B:B),1.0)-1,"")</f>
      </c>
      <c r="C372">
        <f>IFERROR(POWER(NAV!B372/LOOKUP(EDATE(NAV!A372,-36),NAV!A:A,NAV!B:B),0.3333333333333333)-1,"")</f>
      </c>
      <c r="D372">
        <f>IFERROR(POWER(NAV!B372/LOOKUP(EDATE(NAV!A372,-60),NAV!A:A,NAV!B:B),0.2)-1,"")</f>
      </c>
      <c r="E372">
        <f>IFERROR(POWER(NAV!B372/LOOKUP(EDATE(NAV!A372,-120),NAV!A:A,NAV!B:B),0.1)-1,"")</f>
      </c>
      <c r="F372">
        <f>IFERROR(POWER(NAV!B372/LOOKUP(EDATE(NAV!A372,-180),NAV!A:A,NAV!B:B),0.06666666666666667)-1,"")</f>
      </c>
    </row>
    <row r="373">
      <c r="A373">
        <f>NAV!A373</f>
      </c>
      <c r="B373">
        <f>IFERROR(POWER(NAV!B373/LOOKUP(EDATE(NAV!A373,-12),NAV!A:A,NAV!B:B),1.0)-1,"")</f>
      </c>
      <c r="C373">
        <f>IFERROR(POWER(NAV!B373/LOOKUP(EDATE(NAV!A373,-36),NAV!A:A,NAV!B:B),0.3333333333333333)-1,"")</f>
      </c>
      <c r="D373">
        <f>IFERROR(POWER(NAV!B373/LOOKUP(EDATE(NAV!A373,-60),NAV!A:A,NAV!B:B),0.2)-1,"")</f>
      </c>
      <c r="E373">
        <f>IFERROR(POWER(NAV!B373/LOOKUP(EDATE(NAV!A373,-120),NAV!A:A,NAV!B:B),0.1)-1,"")</f>
      </c>
      <c r="F373">
        <f>IFERROR(POWER(NAV!B373/LOOKUP(EDATE(NAV!A373,-180),NAV!A:A,NAV!B:B),0.06666666666666667)-1,"")</f>
      </c>
    </row>
    <row r="374">
      <c r="A374">
        <f>NAV!A374</f>
      </c>
      <c r="B374">
        <f>IFERROR(POWER(NAV!B374/LOOKUP(EDATE(NAV!A374,-12),NAV!A:A,NAV!B:B),1.0)-1,"")</f>
      </c>
      <c r="C374">
        <f>IFERROR(POWER(NAV!B374/LOOKUP(EDATE(NAV!A374,-36),NAV!A:A,NAV!B:B),0.3333333333333333)-1,"")</f>
      </c>
      <c r="D374">
        <f>IFERROR(POWER(NAV!B374/LOOKUP(EDATE(NAV!A374,-60),NAV!A:A,NAV!B:B),0.2)-1,"")</f>
      </c>
      <c r="E374">
        <f>IFERROR(POWER(NAV!B374/LOOKUP(EDATE(NAV!A374,-120),NAV!A:A,NAV!B:B),0.1)-1,"")</f>
      </c>
      <c r="F374">
        <f>IFERROR(POWER(NAV!B374/LOOKUP(EDATE(NAV!A374,-180),NAV!A:A,NAV!B:B),0.06666666666666667)-1,"")</f>
      </c>
    </row>
    <row r="375">
      <c r="A375">
        <f>NAV!A375</f>
      </c>
      <c r="B375">
        <f>IFERROR(POWER(NAV!B375/LOOKUP(EDATE(NAV!A375,-12),NAV!A:A,NAV!B:B),1.0)-1,"")</f>
      </c>
      <c r="C375">
        <f>IFERROR(POWER(NAV!B375/LOOKUP(EDATE(NAV!A375,-36),NAV!A:A,NAV!B:B),0.3333333333333333)-1,"")</f>
      </c>
      <c r="D375">
        <f>IFERROR(POWER(NAV!B375/LOOKUP(EDATE(NAV!A375,-60),NAV!A:A,NAV!B:B),0.2)-1,"")</f>
      </c>
      <c r="E375">
        <f>IFERROR(POWER(NAV!B375/LOOKUP(EDATE(NAV!A375,-120),NAV!A:A,NAV!B:B),0.1)-1,"")</f>
      </c>
      <c r="F375">
        <f>IFERROR(POWER(NAV!B375/LOOKUP(EDATE(NAV!A375,-180),NAV!A:A,NAV!B:B),0.06666666666666667)-1,"")</f>
      </c>
    </row>
    <row r="376">
      <c r="A376">
        <f>NAV!A376</f>
      </c>
      <c r="B376">
        <f>IFERROR(POWER(NAV!B376/LOOKUP(EDATE(NAV!A376,-12),NAV!A:A,NAV!B:B),1.0)-1,"")</f>
      </c>
      <c r="C376">
        <f>IFERROR(POWER(NAV!B376/LOOKUP(EDATE(NAV!A376,-36),NAV!A:A,NAV!B:B),0.3333333333333333)-1,"")</f>
      </c>
      <c r="D376">
        <f>IFERROR(POWER(NAV!B376/LOOKUP(EDATE(NAV!A376,-60),NAV!A:A,NAV!B:B),0.2)-1,"")</f>
      </c>
      <c r="E376">
        <f>IFERROR(POWER(NAV!B376/LOOKUP(EDATE(NAV!A376,-120),NAV!A:A,NAV!B:B),0.1)-1,"")</f>
      </c>
      <c r="F376">
        <f>IFERROR(POWER(NAV!B376/LOOKUP(EDATE(NAV!A376,-180),NAV!A:A,NAV!B:B),0.06666666666666667)-1,"")</f>
      </c>
    </row>
    <row r="377">
      <c r="A377">
        <f>NAV!A377</f>
      </c>
      <c r="B377">
        <f>IFERROR(POWER(NAV!B377/LOOKUP(EDATE(NAV!A377,-12),NAV!A:A,NAV!B:B),1.0)-1,"")</f>
      </c>
      <c r="C377">
        <f>IFERROR(POWER(NAV!B377/LOOKUP(EDATE(NAV!A377,-36),NAV!A:A,NAV!B:B),0.3333333333333333)-1,"")</f>
      </c>
      <c r="D377">
        <f>IFERROR(POWER(NAV!B377/LOOKUP(EDATE(NAV!A377,-60),NAV!A:A,NAV!B:B),0.2)-1,"")</f>
      </c>
      <c r="E377">
        <f>IFERROR(POWER(NAV!B377/LOOKUP(EDATE(NAV!A377,-120),NAV!A:A,NAV!B:B),0.1)-1,"")</f>
      </c>
      <c r="F377">
        <f>IFERROR(POWER(NAV!B377/LOOKUP(EDATE(NAV!A377,-180),NAV!A:A,NAV!B:B),0.06666666666666667)-1,"")</f>
      </c>
    </row>
    <row r="378">
      <c r="A378">
        <f>NAV!A378</f>
      </c>
      <c r="B378">
        <f>IFERROR(POWER(NAV!B378/LOOKUP(EDATE(NAV!A378,-12),NAV!A:A,NAV!B:B),1.0)-1,"")</f>
      </c>
      <c r="C378">
        <f>IFERROR(POWER(NAV!B378/LOOKUP(EDATE(NAV!A378,-36),NAV!A:A,NAV!B:B),0.3333333333333333)-1,"")</f>
      </c>
      <c r="D378">
        <f>IFERROR(POWER(NAV!B378/LOOKUP(EDATE(NAV!A378,-60),NAV!A:A,NAV!B:B),0.2)-1,"")</f>
      </c>
      <c r="E378">
        <f>IFERROR(POWER(NAV!B378/LOOKUP(EDATE(NAV!A378,-120),NAV!A:A,NAV!B:B),0.1)-1,"")</f>
      </c>
      <c r="F378">
        <f>IFERROR(POWER(NAV!B378/LOOKUP(EDATE(NAV!A378,-180),NAV!A:A,NAV!B:B),0.06666666666666667)-1,"")</f>
      </c>
    </row>
    <row r="379">
      <c r="A379">
        <f>NAV!A379</f>
      </c>
      <c r="B379">
        <f>IFERROR(POWER(NAV!B379/LOOKUP(EDATE(NAV!A379,-12),NAV!A:A,NAV!B:B),1.0)-1,"")</f>
      </c>
      <c r="C379">
        <f>IFERROR(POWER(NAV!B379/LOOKUP(EDATE(NAV!A379,-36),NAV!A:A,NAV!B:B),0.3333333333333333)-1,"")</f>
      </c>
      <c r="D379">
        <f>IFERROR(POWER(NAV!B379/LOOKUP(EDATE(NAV!A379,-60),NAV!A:A,NAV!B:B),0.2)-1,"")</f>
      </c>
      <c r="E379">
        <f>IFERROR(POWER(NAV!B379/LOOKUP(EDATE(NAV!A379,-120),NAV!A:A,NAV!B:B),0.1)-1,"")</f>
      </c>
      <c r="F379">
        <f>IFERROR(POWER(NAV!B379/LOOKUP(EDATE(NAV!A379,-180),NAV!A:A,NAV!B:B),0.06666666666666667)-1,"")</f>
      </c>
    </row>
    <row r="380">
      <c r="A380">
        <f>NAV!A380</f>
      </c>
      <c r="B380">
        <f>IFERROR(POWER(NAV!B380/LOOKUP(EDATE(NAV!A380,-12),NAV!A:A,NAV!B:B),1.0)-1,"")</f>
      </c>
      <c r="C380">
        <f>IFERROR(POWER(NAV!B380/LOOKUP(EDATE(NAV!A380,-36),NAV!A:A,NAV!B:B),0.3333333333333333)-1,"")</f>
      </c>
      <c r="D380">
        <f>IFERROR(POWER(NAV!B380/LOOKUP(EDATE(NAV!A380,-60),NAV!A:A,NAV!B:B),0.2)-1,"")</f>
      </c>
      <c r="E380">
        <f>IFERROR(POWER(NAV!B380/LOOKUP(EDATE(NAV!A380,-120),NAV!A:A,NAV!B:B),0.1)-1,"")</f>
      </c>
      <c r="F380">
        <f>IFERROR(POWER(NAV!B380/LOOKUP(EDATE(NAV!A380,-180),NAV!A:A,NAV!B:B),0.06666666666666667)-1,"")</f>
      </c>
    </row>
    <row r="381">
      <c r="A381">
        <f>NAV!A381</f>
      </c>
      <c r="B381">
        <f>IFERROR(POWER(NAV!B381/LOOKUP(EDATE(NAV!A381,-12),NAV!A:A,NAV!B:B),1.0)-1,"")</f>
      </c>
      <c r="C381">
        <f>IFERROR(POWER(NAV!B381/LOOKUP(EDATE(NAV!A381,-36),NAV!A:A,NAV!B:B),0.3333333333333333)-1,"")</f>
      </c>
      <c r="D381">
        <f>IFERROR(POWER(NAV!B381/LOOKUP(EDATE(NAV!A381,-60),NAV!A:A,NAV!B:B),0.2)-1,"")</f>
      </c>
      <c r="E381">
        <f>IFERROR(POWER(NAV!B381/LOOKUP(EDATE(NAV!A381,-120),NAV!A:A,NAV!B:B),0.1)-1,"")</f>
      </c>
      <c r="F381">
        <f>IFERROR(POWER(NAV!B381/LOOKUP(EDATE(NAV!A381,-180),NAV!A:A,NAV!B:B),0.06666666666666667)-1,"")</f>
      </c>
    </row>
    <row r="382">
      <c r="A382">
        <f>NAV!A382</f>
      </c>
      <c r="B382">
        <f>IFERROR(POWER(NAV!B382/LOOKUP(EDATE(NAV!A382,-12),NAV!A:A,NAV!B:B),1.0)-1,"")</f>
      </c>
      <c r="C382">
        <f>IFERROR(POWER(NAV!B382/LOOKUP(EDATE(NAV!A382,-36),NAV!A:A,NAV!B:B),0.3333333333333333)-1,"")</f>
      </c>
      <c r="D382">
        <f>IFERROR(POWER(NAV!B382/LOOKUP(EDATE(NAV!A382,-60),NAV!A:A,NAV!B:B),0.2)-1,"")</f>
      </c>
      <c r="E382">
        <f>IFERROR(POWER(NAV!B382/LOOKUP(EDATE(NAV!A382,-120),NAV!A:A,NAV!B:B),0.1)-1,"")</f>
      </c>
      <c r="F382">
        <f>IFERROR(POWER(NAV!B382/LOOKUP(EDATE(NAV!A382,-180),NAV!A:A,NAV!B:B),0.06666666666666667)-1,"")</f>
      </c>
    </row>
    <row r="383">
      <c r="A383">
        <f>NAV!A383</f>
      </c>
      <c r="B383">
        <f>IFERROR(POWER(NAV!B383/LOOKUP(EDATE(NAV!A383,-12),NAV!A:A,NAV!B:B),1.0)-1,"")</f>
      </c>
      <c r="C383">
        <f>IFERROR(POWER(NAV!B383/LOOKUP(EDATE(NAV!A383,-36),NAV!A:A,NAV!B:B),0.3333333333333333)-1,"")</f>
      </c>
      <c r="D383">
        <f>IFERROR(POWER(NAV!B383/LOOKUP(EDATE(NAV!A383,-60),NAV!A:A,NAV!B:B),0.2)-1,"")</f>
      </c>
      <c r="E383">
        <f>IFERROR(POWER(NAV!B383/LOOKUP(EDATE(NAV!A383,-120),NAV!A:A,NAV!B:B),0.1)-1,"")</f>
      </c>
      <c r="F383">
        <f>IFERROR(POWER(NAV!B383/LOOKUP(EDATE(NAV!A383,-180),NAV!A:A,NAV!B:B),0.06666666666666667)-1,"")</f>
      </c>
    </row>
    <row r="384">
      <c r="A384">
        <f>NAV!A384</f>
      </c>
      <c r="B384">
        <f>IFERROR(POWER(NAV!B384/LOOKUP(EDATE(NAV!A384,-12),NAV!A:A,NAV!B:B),1.0)-1,"")</f>
      </c>
      <c r="C384">
        <f>IFERROR(POWER(NAV!B384/LOOKUP(EDATE(NAV!A384,-36),NAV!A:A,NAV!B:B),0.3333333333333333)-1,"")</f>
      </c>
      <c r="D384">
        <f>IFERROR(POWER(NAV!B384/LOOKUP(EDATE(NAV!A384,-60),NAV!A:A,NAV!B:B),0.2)-1,"")</f>
      </c>
      <c r="E384">
        <f>IFERROR(POWER(NAV!B384/LOOKUP(EDATE(NAV!A384,-120),NAV!A:A,NAV!B:B),0.1)-1,"")</f>
      </c>
      <c r="F384">
        <f>IFERROR(POWER(NAV!B384/LOOKUP(EDATE(NAV!A384,-180),NAV!A:A,NAV!B:B),0.06666666666666667)-1,"")</f>
      </c>
    </row>
    <row r="385">
      <c r="A385">
        <f>NAV!A385</f>
      </c>
      <c r="B385">
        <f>IFERROR(POWER(NAV!B385/LOOKUP(EDATE(NAV!A385,-12),NAV!A:A,NAV!B:B),1.0)-1,"")</f>
      </c>
      <c r="C385">
        <f>IFERROR(POWER(NAV!B385/LOOKUP(EDATE(NAV!A385,-36),NAV!A:A,NAV!B:B),0.3333333333333333)-1,"")</f>
      </c>
      <c r="D385">
        <f>IFERROR(POWER(NAV!B385/LOOKUP(EDATE(NAV!A385,-60),NAV!A:A,NAV!B:B),0.2)-1,"")</f>
      </c>
      <c r="E385">
        <f>IFERROR(POWER(NAV!B385/LOOKUP(EDATE(NAV!A385,-120),NAV!A:A,NAV!B:B),0.1)-1,"")</f>
      </c>
      <c r="F385">
        <f>IFERROR(POWER(NAV!B385/LOOKUP(EDATE(NAV!A385,-180),NAV!A:A,NAV!B:B),0.06666666666666667)-1,"")</f>
      </c>
    </row>
    <row r="386">
      <c r="A386">
        <f>NAV!A386</f>
      </c>
      <c r="B386">
        <f>IFERROR(POWER(NAV!B386/LOOKUP(EDATE(NAV!A386,-12),NAV!A:A,NAV!B:B),1.0)-1,"")</f>
      </c>
      <c r="C386">
        <f>IFERROR(POWER(NAV!B386/LOOKUP(EDATE(NAV!A386,-36),NAV!A:A,NAV!B:B),0.3333333333333333)-1,"")</f>
      </c>
      <c r="D386">
        <f>IFERROR(POWER(NAV!B386/LOOKUP(EDATE(NAV!A386,-60),NAV!A:A,NAV!B:B),0.2)-1,"")</f>
      </c>
      <c r="E386">
        <f>IFERROR(POWER(NAV!B386/LOOKUP(EDATE(NAV!A386,-120),NAV!A:A,NAV!B:B),0.1)-1,"")</f>
      </c>
      <c r="F386">
        <f>IFERROR(POWER(NAV!B386/LOOKUP(EDATE(NAV!A386,-180),NAV!A:A,NAV!B:B),0.06666666666666667)-1,"")</f>
      </c>
    </row>
    <row r="387">
      <c r="A387">
        <f>NAV!A387</f>
      </c>
      <c r="B387">
        <f>IFERROR(POWER(NAV!B387/LOOKUP(EDATE(NAV!A387,-12),NAV!A:A,NAV!B:B),1.0)-1,"")</f>
      </c>
      <c r="C387">
        <f>IFERROR(POWER(NAV!B387/LOOKUP(EDATE(NAV!A387,-36),NAV!A:A,NAV!B:B),0.3333333333333333)-1,"")</f>
      </c>
      <c r="D387">
        <f>IFERROR(POWER(NAV!B387/LOOKUP(EDATE(NAV!A387,-60),NAV!A:A,NAV!B:B),0.2)-1,"")</f>
      </c>
      <c r="E387">
        <f>IFERROR(POWER(NAV!B387/LOOKUP(EDATE(NAV!A387,-120),NAV!A:A,NAV!B:B),0.1)-1,"")</f>
      </c>
      <c r="F387">
        <f>IFERROR(POWER(NAV!B387/LOOKUP(EDATE(NAV!A387,-180),NAV!A:A,NAV!B:B),0.06666666666666667)-1,"")</f>
      </c>
    </row>
    <row r="388">
      <c r="A388">
        <f>NAV!A388</f>
      </c>
      <c r="B388">
        <f>IFERROR(POWER(NAV!B388/LOOKUP(EDATE(NAV!A388,-12),NAV!A:A,NAV!B:B),1.0)-1,"")</f>
      </c>
      <c r="C388">
        <f>IFERROR(POWER(NAV!B388/LOOKUP(EDATE(NAV!A388,-36),NAV!A:A,NAV!B:B),0.3333333333333333)-1,"")</f>
      </c>
      <c r="D388">
        <f>IFERROR(POWER(NAV!B388/LOOKUP(EDATE(NAV!A388,-60),NAV!A:A,NAV!B:B),0.2)-1,"")</f>
      </c>
      <c r="E388">
        <f>IFERROR(POWER(NAV!B388/LOOKUP(EDATE(NAV!A388,-120),NAV!A:A,NAV!B:B),0.1)-1,"")</f>
      </c>
      <c r="F388">
        <f>IFERROR(POWER(NAV!B388/LOOKUP(EDATE(NAV!A388,-180),NAV!A:A,NAV!B:B),0.06666666666666667)-1,"")</f>
      </c>
    </row>
    <row r="389">
      <c r="A389">
        <f>NAV!A389</f>
      </c>
      <c r="B389">
        <f>IFERROR(POWER(NAV!B389/LOOKUP(EDATE(NAV!A389,-12),NAV!A:A,NAV!B:B),1.0)-1,"")</f>
      </c>
      <c r="C389">
        <f>IFERROR(POWER(NAV!B389/LOOKUP(EDATE(NAV!A389,-36),NAV!A:A,NAV!B:B),0.3333333333333333)-1,"")</f>
      </c>
      <c r="D389">
        <f>IFERROR(POWER(NAV!B389/LOOKUP(EDATE(NAV!A389,-60),NAV!A:A,NAV!B:B),0.2)-1,"")</f>
      </c>
      <c r="E389">
        <f>IFERROR(POWER(NAV!B389/LOOKUP(EDATE(NAV!A389,-120),NAV!A:A,NAV!B:B),0.1)-1,"")</f>
      </c>
      <c r="F389">
        <f>IFERROR(POWER(NAV!B389/LOOKUP(EDATE(NAV!A389,-180),NAV!A:A,NAV!B:B),0.06666666666666667)-1,"")</f>
      </c>
    </row>
    <row r="390">
      <c r="A390">
        <f>NAV!A390</f>
      </c>
      <c r="B390">
        <f>IFERROR(POWER(NAV!B390/LOOKUP(EDATE(NAV!A390,-12),NAV!A:A,NAV!B:B),1.0)-1,"")</f>
      </c>
      <c r="C390">
        <f>IFERROR(POWER(NAV!B390/LOOKUP(EDATE(NAV!A390,-36),NAV!A:A,NAV!B:B),0.3333333333333333)-1,"")</f>
      </c>
      <c r="D390">
        <f>IFERROR(POWER(NAV!B390/LOOKUP(EDATE(NAV!A390,-60),NAV!A:A,NAV!B:B),0.2)-1,"")</f>
      </c>
      <c r="E390">
        <f>IFERROR(POWER(NAV!B390/LOOKUP(EDATE(NAV!A390,-120),NAV!A:A,NAV!B:B),0.1)-1,"")</f>
      </c>
      <c r="F390">
        <f>IFERROR(POWER(NAV!B390/LOOKUP(EDATE(NAV!A390,-180),NAV!A:A,NAV!B:B),0.06666666666666667)-1,"")</f>
      </c>
    </row>
    <row r="391">
      <c r="A391">
        <f>NAV!A391</f>
      </c>
      <c r="B391">
        <f>IFERROR(POWER(NAV!B391/LOOKUP(EDATE(NAV!A391,-12),NAV!A:A,NAV!B:B),1.0)-1,"")</f>
      </c>
      <c r="C391">
        <f>IFERROR(POWER(NAV!B391/LOOKUP(EDATE(NAV!A391,-36),NAV!A:A,NAV!B:B),0.3333333333333333)-1,"")</f>
      </c>
      <c r="D391">
        <f>IFERROR(POWER(NAV!B391/LOOKUP(EDATE(NAV!A391,-60),NAV!A:A,NAV!B:B),0.2)-1,"")</f>
      </c>
      <c r="E391">
        <f>IFERROR(POWER(NAV!B391/LOOKUP(EDATE(NAV!A391,-120),NAV!A:A,NAV!B:B),0.1)-1,"")</f>
      </c>
      <c r="F391">
        <f>IFERROR(POWER(NAV!B391/LOOKUP(EDATE(NAV!A391,-180),NAV!A:A,NAV!B:B),0.06666666666666667)-1,"")</f>
      </c>
    </row>
    <row r="392">
      <c r="A392">
        <f>NAV!A392</f>
      </c>
      <c r="B392">
        <f>IFERROR(POWER(NAV!B392/LOOKUP(EDATE(NAV!A392,-12),NAV!A:A,NAV!B:B),1.0)-1,"")</f>
      </c>
      <c r="C392">
        <f>IFERROR(POWER(NAV!B392/LOOKUP(EDATE(NAV!A392,-36),NAV!A:A,NAV!B:B),0.3333333333333333)-1,"")</f>
      </c>
      <c r="D392">
        <f>IFERROR(POWER(NAV!B392/LOOKUP(EDATE(NAV!A392,-60),NAV!A:A,NAV!B:B),0.2)-1,"")</f>
      </c>
      <c r="E392">
        <f>IFERROR(POWER(NAV!B392/LOOKUP(EDATE(NAV!A392,-120),NAV!A:A,NAV!B:B),0.1)-1,"")</f>
      </c>
      <c r="F392">
        <f>IFERROR(POWER(NAV!B392/LOOKUP(EDATE(NAV!A392,-180),NAV!A:A,NAV!B:B),0.06666666666666667)-1,"")</f>
      </c>
    </row>
    <row r="393">
      <c r="A393">
        <f>NAV!A393</f>
      </c>
      <c r="B393">
        <f>IFERROR(POWER(NAV!B393/LOOKUP(EDATE(NAV!A393,-12),NAV!A:A,NAV!B:B),1.0)-1,"")</f>
      </c>
      <c r="C393">
        <f>IFERROR(POWER(NAV!B393/LOOKUP(EDATE(NAV!A393,-36),NAV!A:A,NAV!B:B),0.3333333333333333)-1,"")</f>
      </c>
      <c r="D393">
        <f>IFERROR(POWER(NAV!B393/LOOKUP(EDATE(NAV!A393,-60),NAV!A:A,NAV!B:B),0.2)-1,"")</f>
      </c>
      <c r="E393">
        <f>IFERROR(POWER(NAV!B393/LOOKUP(EDATE(NAV!A393,-120),NAV!A:A,NAV!B:B),0.1)-1,"")</f>
      </c>
      <c r="F393">
        <f>IFERROR(POWER(NAV!B393/LOOKUP(EDATE(NAV!A393,-180),NAV!A:A,NAV!B:B),0.06666666666666667)-1,"")</f>
      </c>
    </row>
    <row r="394">
      <c r="A394">
        <f>NAV!A394</f>
      </c>
      <c r="B394">
        <f>IFERROR(POWER(NAV!B394/LOOKUP(EDATE(NAV!A394,-12),NAV!A:A,NAV!B:B),1.0)-1,"")</f>
      </c>
      <c r="C394">
        <f>IFERROR(POWER(NAV!B394/LOOKUP(EDATE(NAV!A394,-36),NAV!A:A,NAV!B:B),0.3333333333333333)-1,"")</f>
      </c>
      <c r="D394">
        <f>IFERROR(POWER(NAV!B394/LOOKUP(EDATE(NAV!A394,-60),NAV!A:A,NAV!B:B),0.2)-1,"")</f>
      </c>
      <c r="E394">
        <f>IFERROR(POWER(NAV!B394/LOOKUP(EDATE(NAV!A394,-120),NAV!A:A,NAV!B:B),0.1)-1,"")</f>
      </c>
      <c r="F394">
        <f>IFERROR(POWER(NAV!B394/LOOKUP(EDATE(NAV!A394,-180),NAV!A:A,NAV!B:B),0.06666666666666667)-1,"")</f>
      </c>
    </row>
    <row r="395">
      <c r="A395">
        <f>NAV!A395</f>
      </c>
      <c r="B395">
        <f>IFERROR(POWER(NAV!B395/LOOKUP(EDATE(NAV!A395,-12),NAV!A:A,NAV!B:B),1.0)-1,"")</f>
      </c>
      <c r="C395">
        <f>IFERROR(POWER(NAV!B395/LOOKUP(EDATE(NAV!A395,-36),NAV!A:A,NAV!B:B),0.3333333333333333)-1,"")</f>
      </c>
      <c r="D395">
        <f>IFERROR(POWER(NAV!B395/LOOKUP(EDATE(NAV!A395,-60),NAV!A:A,NAV!B:B),0.2)-1,"")</f>
      </c>
      <c r="E395">
        <f>IFERROR(POWER(NAV!B395/LOOKUP(EDATE(NAV!A395,-120),NAV!A:A,NAV!B:B),0.1)-1,"")</f>
      </c>
      <c r="F395">
        <f>IFERROR(POWER(NAV!B395/LOOKUP(EDATE(NAV!A395,-180),NAV!A:A,NAV!B:B),0.06666666666666667)-1,"")</f>
      </c>
    </row>
    <row r="396">
      <c r="A396">
        <f>NAV!A396</f>
      </c>
      <c r="B396">
        <f>IFERROR(POWER(NAV!B396/LOOKUP(EDATE(NAV!A396,-12),NAV!A:A,NAV!B:B),1.0)-1,"")</f>
      </c>
      <c r="C396">
        <f>IFERROR(POWER(NAV!B396/LOOKUP(EDATE(NAV!A396,-36),NAV!A:A,NAV!B:B),0.3333333333333333)-1,"")</f>
      </c>
      <c r="D396">
        <f>IFERROR(POWER(NAV!B396/LOOKUP(EDATE(NAV!A396,-60),NAV!A:A,NAV!B:B),0.2)-1,"")</f>
      </c>
      <c r="E396">
        <f>IFERROR(POWER(NAV!B396/LOOKUP(EDATE(NAV!A396,-120),NAV!A:A,NAV!B:B),0.1)-1,"")</f>
      </c>
      <c r="F396">
        <f>IFERROR(POWER(NAV!B396/LOOKUP(EDATE(NAV!A396,-180),NAV!A:A,NAV!B:B),0.06666666666666667)-1,"")</f>
      </c>
    </row>
    <row r="397">
      <c r="A397">
        <f>NAV!A397</f>
      </c>
      <c r="B397">
        <f>IFERROR(POWER(NAV!B397/LOOKUP(EDATE(NAV!A397,-12),NAV!A:A,NAV!B:B),1.0)-1,"")</f>
      </c>
      <c r="C397">
        <f>IFERROR(POWER(NAV!B397/LOOKUP(EDATE(NAV!A397,-36),NAV!A:A,NAV!B:B),0.3333333333333333)-1,"")</f>
      </c>
      <c r="D397">
        <f>IFERROR(POWER(NAV!B397/LOOKUP(EDATE(NAV!A397,-60),NAV!A:A,NAV!B:B),0.2)-1,"")</f>
      </c>
      <c r="E397">
        <f>IFERROR(POWER(NAV!B397/LOOKUP(EDATE(NAV!A397,-120),NAV!A:A,NAV!B:B),0.1)-1,"")</f>
      </c>
      <c r="F397">
        <f>IFERROR(POWER(NAV!B397/LOOKUP(EDATE(NAV!A397,-180),NAV!A:A,NAV!B:B),0.06666666666666667)-1,"")</f>
      </c>
    </row>
    <row r="398">
      <c r="A398">
        <f>NAV!A398</f>
      </c>
      <c r="B398">
        <f>IFERROR(POWER(NAV!B398/LOOKUP(EDATE(NAV!A398,-12),NAV!A:A,NAV!B:B),1.0)-1,"")</f>
      </c>
      <c r="C398">
        <f>IFERROR(POWER(NAV!B398/LOOKUP(EDATE(NAV!A398,-36),NAV!A:A,NAV!B:B),0.3333333333333333)-1,"")</f>
      </c>
      <c r="D398">
        <f>IFERROR(POWER(NAV!B398/LOOKUP(EDATE(NAV!A398,-60),NAV!A:A,NAV!B:B),0.2)-1,"")</f>
      </c>
      <c r="E398">
        <f>IFERROR(POWER(NAV!B398/LOOKUP(EDATE(NAV!A398,-120),NAV!A:A,NAV!B:B),0.1)-1,"")</f>
      </c>
      <c r="F398">
        <f>IFERROR(POWER(NAV!B398/LOOKUP(EDATE(NAV!A398,-180),NAV!A:A,NAV!B:B),0.06666666666666667)-1,"")</f>
      </c>
    </row>
    <row r="399">
      <c r="A399">
        <f>NAV!A399</f>
      </c>
      <c r="B399">
        <f>IFERROR(POWER(NAV!B399/LOOKUP(EDATE(NAV!A399,-12),NAV!A:A,NAV!B:B),1.0)-1,"")</f>
      </c>
      <c r="C399">
        <f>IFERROR(POWER(NAV!B399/LOOKUP(EDATE(NAV!A399,-36),NAV!A:A,NAV!B:B),0.3333333333333333)-1,"")</f>
      </c>
      <c r="D399">
        <f>IFERROR(POWER(NAV!B399/LOOKUP(EDATE(NAV!A399,-60),NAV!A:A,NAV!B:B),0.2)-1,"")</f>
      </c>
      <c r="E399">
        <f>IFERROR(POWER(NAV!B399/LOOKUP(EDATE(NAV!A399,-120),NAV!A:A,NAV!B:B),0.1)-1,"")</f>
      </c>
      <c r="F399">
        <f>IFERROR(POWER(NAV!B399/LOOKUP(EDATE(NAV!A399,-180),NAV!A:A,NAV!B:B),0.06666666666666667)-1,"")</f>
      </c>
    </row>
    <row r="400">
      <c r="A400">
        <f>NAV!A400</f>
      </c>
      <c r="B400">
        <f>IFERROR(POWER(NAV!B400/LOOKUP(EDATE(NAV!A400,-12),NAV!A:A,NAV!B:B),1.0)-1,"")</f>
      </c>
      <c r="C400">
        <f>IFERROR(POWER(NAV!B400/LOOKUP(EDATE(NAV!A400,-36),NAV!A:A,NAV!B:B),0.3333333333333333)-1,"")</f>
      </c>
      <c r="D400">
        <f>IFERROR(POWER(NAV!B400/LOOKUP(EDATE(NAV!A400,-60),NAV!A:A,NAV!B:B),0.2)-1,"")</f>
      </c>
      <c r="E400">
        <f>IFERROR(POWER(NAV!B400/LOOKUP(EDATE(NAV!A400,-120),NAV!A:A,NAV!B:B),0.1)-1,"")</f>
      </c>
      <c r="F400">
        <f>IFERROR(POWER(NAV!B400/LOOKUP(EDATE(NAV!A400,-180),NAV!A:A,NAV!B:B),0.06666666666666667)-1,"")</f>
      </c>
    </row>
    <row r="401">
      <c r="A401">
        <f>NAV!A401</f>
      </c>
      <c r="B401">
        <f>IFERROR(POWER(NAV!B401/LOOKUP(EDATE(NAV!A401,-12),NAV!A:A,NAV!B:B),1.0)-1,"")</f>
      </c>
      <c r="C401">
        <f>IFERROR(POWER(NAV!B401/LOOKUP(EDATE(NAV!A401,-36),NAV!A:A,NAV!B:B),0.3333333333333333)-1,"")</f>
      </c>
      <c r="D401">
        <f>IFERROR(POWER(NAV!B401/LOOKUP(EDATE(NAV!A401,-60),NAV!A:A,NAV!B:B),0.2)-1,"")</f>
      </c>
      <c r="E401">
        <f>IFERROR(POWER(NAV!B401/LOOKUP(EDATE(NAV!A401,-120),NAV!A:A,NAV!B:B),0.1)-1,"")</f>
      </c>
      <c r="F401">
        <f>IFERROR(POWER(NAV!B401/LOOKUP(EDATE(NAV!A401,-180),NAV!A:A,NAV!B:B),0.06666666666666667)-1,"")</f>
      </c>
    </row>
    <row r="402">
      <c r="A402">
        <f>NAV!A402</f>
      </c>
      <c r="B402">
        <f>IFERROR(POWER(NAV!B402/LOOKUP(EDATE(NAV!A402,-12),NAV!A:A,NAV!B:B),1.0)-1,"")</f>
      </c>
      <c r="C402">
        <f>IFERROR(POWER(NAV!B402/LOOKUP(EDATE(NAV!A402,-36),NAV!A:A,NAV!B:B),0.3333333333333333)-1,"")</f>
      </c>
      <c r="D402">
        <f>IFERROR(POWER(NAV!B402/LOOKUP(EDATE(NAV!A402,-60),NAV!A:A,NAV!B:B),0.2)-1,"")</f>
      </c>
      <c r="E402">
        <f>IFERROR(POWER(NAV!B402/LOOKUP(EDATE(NAV!A402,-120),NAV!A:A,NAV!B:B),0.1)-1,"")</f>
      </c>
      <c r="F402">
        <f>IFERROR(POWER(NAV!B402/LOOKUP(EDATE(NAV!A402,-180),NAV!A:A,NAV!B:B),0.06666666666666667)-1,"")</f>
      </c>
    </row>
    <row r="403">
      <c r="A403">
        <f>NAV!A403</f>
      </c>
      <c r="B403">
        <f>IFERROR(POWER(NAV!B403/LOOKUP(EDATE(NAV!A403,-12),NAV!A:A,NAV!B:B),1.0)-1,"")</f>
      </c>
      <c r="C403">
        <f>IFERROR(POWER(NAV!B403/LOOKUP(EDATE(NAV!A403,-36),NAV!A:A,NAV!B:B),0.3333333333333333)-1,"")</f>
      </c>
      <c r="D403">
        <f>IFERROR(POWER(NAV!B403/LOOKUP(EDATE(NAV!A403,-60),NAV!A:A,NAV!B:B),0.2)-1,"")</f>
      </c>
      <c r="E403">
        <f>IFERROR(POWER(NAV!B403/LOOKUP(EDATE(NAV!A403,-120),NAV!A:A,NAV!B:B),0.1)-1,"")</f>
      </c>
      <c r="F403">
        <f>IFERROR(POWER(NAV!B403/LOOKUP(EDATE(NAV!A403,-180),NAV!A:A,NAV!B:B),0.06666666666666667)-1,"")</f>
      </c>
    </row>
    <row r="404">
      <c r="A404">
        <f>NAV!A404</f>
      </c>
      <c r="B404">
        <f>IFERROR(POWER(NAV!B404/LOOKUP(EDATE(NAV!A404,-12),NAV!A:A,NAV!B:B),1.0)-1,"")</f>
      </c>
      <c r="C404">
        <f>IFERROR(POWER(NAV!B404/LOOKUP(EDATE(NAV!A404,-36),NAV!A:A,NAV!B:B),0.3333333333333333)-1,"")</f>
      </c>
      <c r="D404">
        <f>IFERROR(POWER(NAV!B404/LOOKUP(EDATE(NAV!A404,-60),NAV!A:A,NAV!B:B),0.2)-1,"")</f>
      </c>
      <c r="E404">
        <f>IFERROR(POWER(NAV!B404/LOOKUP(EDATE(NAV!A404,-120),NAV!A:A,NAV!B:B),0.1)-1,"")</f>
      </c>
      <c r="F404">
        <f>IFERROR(POWER(NAV!B404/LOOKUP(EDATE(NAV!A404,-180),NAV!A:A,NAV!B:B),0.06666666666666667)-1,"")</f>
      </c>
    </row>
    <row r="405">
      <c r="A405">
        <f>NAV!A405</f>
      </c>
      <c r="B405">
        <f>IFERROR(POWER(NAV!B405/LOOKUP(EDATE(NAV!A405,-12),NAV!A:A,NAV!B:B),1.0)-1,"")</f>
      </c>
      <c r="C405">
        <f>IFERROR(POWER(NAV!B405/LOOKUP(EDATE(NAV!A405,-36),NAV!A:A,NAV!B:B),0.3333333333333333)-1,"")</f>
      </c>
      <c r="D405">
        <f>IFERROR(POWER(NAV!B405/LOOKUP(EDATE(NAV!A405,-60),NAV!A:A,NAV!B:B),0.2)-1,"")</f>
      </c>
      <c r="E405">
        <f>IFERROR(POWER(NAV!B405/LOOKUP(EDATE(NAV!A405,-120),NAV!A:A,NAV!B:B),0.1)-1,"")</f>
      </c>
      <c r="F405">
        <f>IFERROR(POWER(NAV!B405/LOOKUP(EDATE(NAV!A405,-180),NAV!A:A,NAV!B:B),0.06666666666666667)-1,"")</f>
      </c>
    </row>
    <row r="406">
      <c r="A406">
        <f>NAV!A406</f>
      </c>
      <c r="B406">
        <f>IFERROR(POWER(NAV!B406/LOOKUP(EDATE(NAV!A406,-12),NAV!A:A,NAV!B:B),1.0)-1,"")</f>
      </c>
      <c r="C406">
        <f>IFERROR(POWER(NAV!B406/LOOKUP(EDATE(NAV!A406,-36),NAV!A:A,NAV!B:B),0.3333333333333333)-1,"")</f>
      </c>
      <c r="D406">
        <f>IFERROR(POWER(NAV!B406/LOOKUP(EDATE(NAV!A406,-60),NAV!A:A,NAV!B:B),0.2)-1,"")</f>
      </c>
      <c r="E406">
        <f>IFERROR(POWER(NAV!B406/LOOKUP(EDATE(NAV!A406,-120),NAV!A:A,NAV!B:B),0.1)-1,"")</f>
      </c>
      <c r="F406">
        <f>IFERROR(POWER(NAV!B406/LOOKUP(EDATE(NAV!A406,-180),NAV!A:A,NAV!B:B),0.06666666666666667)-1,"")</f>
      </c>
    </row>
    <row r="407">
      <c r="A407">
        <f>NAV!A407</f>
      </c>
      <c r="B407">
        <f>IFERROR(POWER(NAV!B407/LOOKUP(EDATE(NAV!A407,-12),NAV!A:A,NAV!B:B),1.0)-1,"")</f>
      </c>
      <c r="C407">
        <f>IFERROR(POWER(NAV!B407/LOOKUP(EDATE(NAV!A407,-36),NAV!A:A,NAV!B:B),0.3333333333333333)-1,"")</f>
      </c>
      <c r="D407">
        <f>IFERROR(POWER(NAV!B407/LOOKUP(EDATE(NAV!A407,-60),NAV!A:A,NAV!B:B),0.2)-1,"")</f>
      </c>
      <c r="E407">
        <f>IFERROR(POWER(NAV!B407/LOOKUP(EDATE(NAV!A407,-120),NAV!A:A,NAV!B:B),0.1)-1,"")</f>
      </c>
      <c r="F407">
        <f>IFERROR(POWER(NAV!B407/LOOKUP(EDATE(NAV!A407,-180),NAV!A:A,NAV!B:B),0.06666666666666667)-1,"")</f>
      </c>
    </row>
    <row r="408">
      <c r="A408">
        <f>NAV!A408</f>
      </c>
      <c r="B408">
        <f>IFERROR(POWER(NAV!B408/LOOKUP(EDATE(NAV!A408,-12),NAV!A:A,NAV!B:B),1.0)-1,"")</f>
      </c>
      <c r="C408">
        <f>IFERROR(POWER(NAV!B408/LOOKUP(EDATE(NAV!A408,-36),NAV!A:A,NAV!B:B),0.3333333333333333)-1,"")</f>
      </c>
      <c r="D408">
        <f>IFERROR(POWER(NAV!B408/LOOKUP(EDATE(NAV!A408,-60),NAV!A:A,NAV!B:B),0.2)-1,"")</f>
      </c>
      <c r="E408">
        <f>IFERROR(POWER(NAV!B408/LOOKUP(EDATE(NAV!A408,-120),NAV!A:A,NAV!B:B),0.1)-1,"")</f>
      </c>
      <c r="F408">
        <f>IFERROR(POWER(NAV!B408/LOOKUP(EDATE(NAV!A408,-180),NAV!A:A,NAV!B:B),0.06666666666666667)-1,"")</f>
      </c>
    </row>
    <row r="409">
      <c r="A409">
        <f>NAV!A409</f>
      </c>
      <c r="B409">
        <f>IFERROR(POWER(NAV!B409/LOOKUP(EDATE(NAV!A409,-12),NAV!A:A,NAV!B:B),1.0)-1,"")</f>
      </c>
      <c r="C409">
        <f>IFERROR(POWER(NAV!B409/LOOKUP(EDATE(NAV!A409,-36),NAV!A:A,NAV!B:B),0.3333333333333333)-1,"")</f>
      </c>
      <c r="D409">
        <f>IFERROR(POWER(NAV!B409/LOOKUP(EDATE(NAV!A409,-60),NAV!A:A,NAV!B:B),0.2)-1,"")</f>
      </c>
      <c r="E409">
        <f>IFERROR(POWER(NAV!B409/LOOKUP(EDATE(NAV!A409,-120),NAV!A:A,NAV!B:B),0.1)-1,"")</f>
      </c>
      <c r="F409">
        <f>IFERROR(POWER(NAV!B409/LOOKUP(EDATE(NAV!A409,-180),NAV!A:A,NAV!B:B),0.06666666666666667)-1,"")</f>
      </c>
    </row>
    <row r="410">
      <c r="A410">
        <f>NAV!A410</f>
      </c>
      <c r="B410">
        <f>IFERROR(POWER(NAV!B410/LOOKUP(EDATE(NAV!A410,-12),NAV!A:A,NAV!B:B),1.0)-1,"")</f>
      </c>
      <c r="C410">
        <f>IFERROR(POWER(NAV!B410/LOOKUP(EDATE(NAV!A410,-36),NAV!A:A,NAV!B:B),0.3333333333333333)-1,"")</f>
      </c>
      <c r="D410">
        <f>IFERROR(POWER(NAV!B410/LOOKUP(EDATE(NAV!A410,-60),NAV!A:A,NAV!B:B),0.2)-1,"")</f>
      </c>
      <c r="E410">
        <f>IFERROR(POWER(NAV!B410/LOOKUP(EDATE(NAV!A410,-120),NAV!A:A,NAV!B:B),0.1)-1,"")</f>
      </c>
      <c r="F410">
        <f>IFERROR(POWER(NAV!B410/LOOKUP(EDATE(NAV!A410,-180),NAV!A:A,NAV!B:B),0.06666666666666667)-1,"")</f>
      </c>
    </row>
    <row r="411">
      <c r="A411">
        <f>NAV!A411</f>
      </c>
      <c r="B411">
        <f>IFERROR(POWER(NAV!B411/LOOKUP(EDATE(NAV!A411,-12),NAV!A:A,NAV!B:B),1.0)-1,"")</f>
      </c>
      <c r="C411">
        <f>IFERROR(POWER(NAV!B411/LOOKUP(EDATE(NAV!A411,-36),NAV!A:A,NAV!B:B),0.3333333333333333)-1,"")</f>
      </c>
      <c r="D411">
        <f>IFERROR(POWER(NAV!B411/LOOKUP(EDATE(NAV!A411,-60),NAV!A:A,NAV!B:B),0.2)-1,"")</f>
      </c>
      <c r="E411">
        <f>IFERROR(POWER(NAV!B411/LOOKUP(EDATE(NAV!A411,-120),NAV!A:A,NAV!B:B),0.1)-1,"")</f>
      </c>
      <c r="F411">
        <f>IFERROR(POWER(NAV!B411/LOOKUP(EDATE(NAV!A411,-180),NAV!A:A,NAV!B:B),0.06666666666666667)-1,"")</f>
      </c>
    </row>
    <row r="412">
      <c r="A412">
        <f>NAV!A412</f>
      </c>
      <c r="B412">
        <f>IFERROR(POWER(NAV!B412/LOOKUP(EDATE(NAV!A412,-12),NAV!A:A,NAV!B:B),1.0)-1,"")</f>
      </c>
      <c r="C412">
        <f>IFERROR(POWER(NAV!B412/LOOKUP(EDATE(NAV!A412,-36),NAV!A:A,NAV!B:B),0.3333333333333333)-1,"")</f>
      </c>
      <c r="D412">
        <f>IFERROR(POWER(NAV!B412/LOOKUP(EDATE(NAV!A412,-60),NAV!A:A,NAV!B:B),0.2)-1,"")</f>
      </c>
      <c r="E412">
        <f>IFERROR(POWER(NAV!B412/LOOKUP(EDATE(NAV!A412,-120),NAV!A:A,NAV!B:B),0.1)-1,"")</f>
      </c>
      <c r="F412">
        <f>IFERROR(POWER(NAV!B412/LOOKUP(EDATE(NAV!A412,-180),NAV!A:A,NAV!B:B),0.06666666666666667)-1,"")</f>
      </c>
    </row>
    <row r="413">
      <c r="A413">
        <f>NAV!A413</f>
      </c>
      <c r="B413">
        <f>IFERROR(POWER(NAV!B413/LOOKUP(EDATE(NAV!A413,-12),NAV!A:A,NAV!B:B),1.0)-1,"")</f>
      </c>
      <c r="C413">
        <f>IFERROR(POWER(NAV!B413/LOOKUP(EDATE(NAV!A413,-36),NAV!A:A,NAV!B:B),0.3333333333333333)-1,"")</f>
      </c>
      <c r="D413">
        <f>IFERROR(POWER(NAV!B413/LOOKUP(EDATE(NAV!A413,-60),NAV!A:A,NAV!B:B),0.2)-1,"")</f>
      </c>
      <c r="E413">
        <f>IFERROR(POWER(NAV!B413/LOOKUP(EDATE(NAV!A413,-120),NAV!A:A,NAV!B:B),0.1)-1,"")</f>
      </c>
      <c r="F413">
        <f>IFERROR(POWER(NAV!B413/LOOKUP(EDATE(NAV!A413,-180),NAV!A:A,NAV!B:B),0.06666666666666667)-1,"")</f>
      </c>
    </row>
    <row r="414">
      <c r="A414">
        <f>NAV!A414</f>
      </c>
      <c r="B414">
        <f>IFERROR(POWER(NAV!B414/LOOKUP(EDATE(NAV!A414,-12),NAV!A:A,NAV!B:B),1.0)-1,"")</f>
      </c>
      <c r="C414">
        <f>IFERROR(POWER(NAV!B414/LOOKUP(EDATE(NAV!A414,-36),NAV!A:A,NAV!B:B),0.3333333333333333)-1,"")</f>
      </c>
      <c r="D414">
        <f>IFERROR(POWER(NAV!B414/LOOKUP(EDATE(NAV!A414,-60),NAV!A:A,NAV!B:B),0.2)-1,"")</f>
      </c>
      <c r="E414">
        <f>IFERROR(POWER(NAV!B414/LOOKUP(EDATE(NAV!A414,-120),NAV!A:A,NAV!B:B),0.1)-1,"")</f>
      </c>
      <c r="F414">
        <f>IFERROR(POWER(NAV!B414/LOOKUP(EDATE(NAV!A414,-180),NAV!A:A,NAV!B:B),0.06666666666666667)-1,"")</f>
      </c>
    </row>
    <row r="415">
      <c r="A415">
        <f>NAV!A415</f>
      </c>
      <c r="B415">
        <f>IFERROR(POWER(NAV!B415/LOOKUP(EDATE(NAV!A415,-12),NAV!A:A,NAV!B:B),1.0)-1,"")</f>
      </c>
      <c r="C415">
        <f>IFERROR(POWER(NAV!B415/LOOKUP(EDATE(NAV!A415,-36),NAV!A:A,NAV!B:B),0.3333333333333333)-1,"")</f>
      </c>
      <c r="D415">
        <f>IFERROR(POWER(NAV!B415/LOOKUP(EDATE(NAV!A415,-60),NAV!A:A,NAV!B:B),0.2)-1,"")</f>
      </c>
      <c r="E415">
        <f>IFERROR(POWER(NAV!B415/LOOKUP(EDATE(NAV!A415,-120),NAV!A:A,NAV!B:B),0.1)-1,"")</f>
      </c>
      <c r="F415">
        <f>IFERROR(POWER(NAV!B415/LOOKUP(EDATE(NAV!A415,-180),NAV!A:A,NAV!B:B),0.06666666666666667)-1,"")</f>
      </c>
    </row>
    <row r="416">
      <c r="A416">
        <f>NAV!A416</f>
      </c>
      <c r="B416">
        <f>IFERROR(POWER(NAV!B416/LOOKUP(EDATE(NAV!A416,-12),NAV!A:A,NAV!B:B),1.0)-1,"")</f>
      </c>
      <c r="C416">
        <f>IFERROR(POWER(NAV!B416/LOOKUP(EDATE(NAV!A416,-36),NAV!A:A,NAV!B:B),0.3333333333333333)-1,"")</f>
      </c>
      <c r="D416">
        <f>IFERROR(POWER(NAV!B416/LOOKUP(EDATE(NAV!A416,-60),NAV!A:A,NAV!B:B),0.2)-1,"")</f>
      </c>
      <c r="E416">
        <f>IFERROR(POWER(NAV!B416/LOOKUP(EDATE(NAV!A416,-120),NAV!A:A,NAV!B:B),0.1)-1,"")</f>
      </c>
      <c r="F416">
        <f>IFERROR(POWER(NAV!B416/LOOKUP(EDATE(NAV!A416,-180),NAV!A:A,NAV!B:B),0.06666666666666667)-1,"")</f>
      </c>
    </row>
    <row r="417">
      <c r="A417">
        <f>NAV!A417</f>
      </c>
      <c r="B417">
        <f>IFERROR(POWER(NAV!B417/LOOKUP(EDATE(NAV!A417,-12),NAV!A:A,NAV!B:B),1.0)-1,"")</f>
      </c>
      <c r="C417">
        <f>IFERROR(POWER(NAV!B417/LOOKUP(EDATE(NAV!A417,-36),NAV!A:A,NAV!B:B),0.3333333333333333)-1,"")</f>
      </c>
      <c r="D417">
        <f>IFERROR(POWER(NAV!B417/LOOKUP(EDATE(NAV!A417,-60),NAV!A:A,NAV!B:B),0.2)-1,"")</f>
      </c>
      <c r="E417">
        <f>IFERROR(POWER(NAV!B417/LOOKUP(EDATE(NAV!A417,-120),NAV!A:A,NAV!B:B),0.1)-1,"")</f>
      </c>
      <c r="F417">
        <f>IFERROR(POWER(NAV!B417/LOOKUP(EDATE(NAV!A417,-180),NAV!A:A,NAV!B:B),0.06666666666666667)-1,"")</f>
      </c>
    </row>
    <row r="418">
      <c r="A418">
        <f>NAV!A418</f>
      </c>
      <c r="B418">
        <f>IFERROR(POWER(NAV!B418/LOOKUP(EDATE(NAV!A418,-12),NAV!A:A,NAV!B:B),1.0)-1,"")</f>
      </c>
      <c r="C418">
        <f>IFERROR(POWER(NAV!B418/LOOKUP(EDATE(NAV!A418,-36),NAV!A:A,NAV!B:B),0.3333333333333333)-1,"")</f>
      </c>
      <c r="D418">
        <f>IFERROR(POWER(NAV!B418/LOOKUP(EDATE(NAV!A418,-60),NAV!A:A,NAV!B:B),0.2)-1,"")</f>
      </c>
      <c r="E418">
        <f>IFERROR(POWER(NAV!B418/LOOKUP(EDATE(NAV!A418,-120),NAV!A:A,NAV!B:B),0.1)-1,"")</f>
      </c>
      <c r="F418">
        <f>IFERROR(POWER(NAV!B418/LOOKUP(EDATE(NAV!A418,-180),NAV!A:A,NAV!B:B),0.06666666666666667)-1,"")</f>
      </c>
    </row>
    <row r="419">
      <c r="A419">
        <f>NAV!A419</f>
      </c>
      <c r="B419">
        <f>IFERROR(POWER(NAV!B419/LOOKUP(EDATE(NAV!A419,-12),NAV!A:A,NAV!B:B),1.0)-1,"")</f>
      </c>
      <c r="C419">
        <f>IFERROR(POWER(NAV!B419/LOOKUP(EDATE(NAV!A419,-36),NAV!A:A,NAV!B:B),0.3333333333333333)-1,"")</f>
      </c>
      <c r="D419">
        <f>IFERROR(POWER(NAV!B419/LOOKUP(EDATE(NAV!A419,-60),NAV!A:A,NAV!B:B),0.2)-1,"")</f>
      </c>
      <c r="E419">
        <f>IFERROR(POWER(NAV!B419/LOOKUP(EDATE(NAV!A419,-120),NAV!A:A,NAV!B:B),0.1)-1,"")</f>
      </c>
      <c r="F419">
        <f>IFERROR(POWER(NAV!B419/LOOKUP(EDATE(NAV!A419,-180),NAV!A:A,NAV!B:B),0.06666666666666667)-1,"")</f>
      </c>
    </row>
    <row r="420">
      <c r="A420">
        <f>NAV!A420</f>
      </c>
      <c r="B420">
        <f>IFERROR(POWER(NAV!B420/LOOKUP(EDATE(NAV!A420,-12),NAV!A:A,NAV!B:B),1.0)-1,"")</f>
      </c>
      <c r="C420">
        <f>IFERROR(POWER(NAV!B420/LOOKUP(EDATE(NAV!A420,-36),NAV!A:A,NAV!B:B),0.3333333333333333)-1,"")</f>
      </c>
      <c r="D420">
        <f>IFERROR(POWER(NAV!B420/LOOKUP(EDATE(NAV!A420,-60),NAV!A:A,NAV!B:B),0.2)-1,"")</f>
      </c>
      <c r="E420">
        <f>IFERROR(POWER(NAV!B420/LOOKUP(EDATE(NAV!A420,-120),NAV!A:A,NAV!B:B),0.1)-1,"")</f>
      </c>
      <c r="F420">
        <f>IFERROR(POWER(NAV!B420/LOOKUP(EDATE(NAV!A420,-180),NAV!A:A,NAV!B:B),0.06666666666666667)-1,"")</f>
      </c>
    </row>
    <row r="421">
      <c r="A421">
        <f>NAV!A421</f>
      </c>
      <c r="B421">
        <f>IFERROR(POWER(NAV!B421/LOOKUP(EDATE(NAV!A421,-12),NAV!A:A,NAV!B:B),1.0)-1,"")</f>
      </c>
      <c r="C421">
        <f>IFERROR(POWER(NAV!B421/LOOKUP(EDATE(NAV!A421,-36),NAV!A:A,NAV!B:B),0.3333333333333333)-1,"")</f>
      </c>
      <c r="D421">
        <f>IFERROR(POWER(NAV!B421/LOOKUP(EDATE(NAV!A421,-60),NAV!A:A,NAV!B:B),0.2)-1,"")</f>
      </c>
      <c r="E421">
        <f>IFERROR(POWER(NAV!B421/LOOKUP(EDATE(NAV!A421,-120),NAV!A:A,NAV!B:B),0.1)-1,"")</f>
      </c>
      <c r="F421">
        <f>IFERROR(POWER(NAV!B421/LOOKUP(EDATE(NAV!A421,-180),NAV!A:A,NAV!B:B),0.06666666666666667)-1,"")</f>
      </c>
    </row>
    <row r="422">
      <c r="A422">
        <f>NAV!A422</f>
      </c>
      <c r="B422">
        <f>IFERROR(POWER(NAV!B422/LOOKUP(EDATE(NAV!A422,-12),NAV!A:A,NAV!B:B),1.0)-1,"")</f>
      </c>
      <c r="C422">
        <f>IFERROR(POWER(NAV!B422/LOOKUP(EDATE(NAV!A422,-36),NAV!A:A,NAV!B:B),0.3333333333333333)-1,"")</f>
      </c>
      <c r="D422">
        <f>IFERROR(POWER(NAV!B422/LOOKUP(EDATE(NAV!A422,-60),NAV!A:A,NAV!B:B),0.2)-1,"")</f>
      </c>
      <c r="E422">
        <f>IFERROR(POWER(NAV!B422/LOOKUP(EDATE(NAV!A422,-120),NAV!A:A,NAV!B:B),0.1)-1,"")</f>
      </c>
      <c r="F422">
        <f>IFERROR(POWER(NAV!B422/LOOKUP(EDATE(NAV!A422,-180),NAV!A:A,NAV!B:B),0.06666666666666667)-1,"")</f>
      </c>
    </row>
    <row r="423">
      <c r="A423">
        <f>NAV!A423</f>
      </c>
      <c r="B423">
        <f>IFERROR(POWER(NAV!B423/LOOKUP(EDATE(NAV!A423,-12),NAV!A:A,NAV!B:B),1.0)-1,"")</f>
      </c>
      <c r="C423">
        <f>IFERROR(POWER(NAV!B423/LOOKUP(EDATE(NAV!A423,-36),NAV!A:A,NAV!B:B),0.3333333333333333)-1,"")</f>
      </c>
      <c r="D423">
        <f>IFERROR(POWER(NAV!B423/LOOKUP(EDATE(NAV!A423,-60),NAV!A:A,NAV!B:B),0.2)-1,"")</f>
      </c>
      <c r="E423">
        <f>IFERROR(POWER(NAV!B423/LOOKUP(EDATE(NAV!A423,-120),NAV!A:A,NAV!B:B),0.1)-1,"")</f>
      </c>
      <c r="F423">
        <f>IFERROR(POWER(NAV!B423/LOOKUP(EDATE(NAV!A423,-180),NAV!A:A,NAV!B:B),0.06666666666666667)-1,"")</f>
      </c>
    </row>
    <row r="424">
      <c r="A424">
        <f>NAV!A424</f>
      </c>
      <c r="B424">
        <f>IFERROR(POWER(NAV!B424/LOOKUP(EDATE(NAV!A424,-12),NAV!A:A,NAV!B:B),1.0)-1,"")</f>
      </c>
      <c r="C424">
        <f>IFERROR(POWER(NAV!B424/LOOKUP(EDATE(NAV!A424,-36),NAV!A:A,NAV!B:B),0.3333333333333333)-1,"")</f>
      </c>
      <c r="D424">
        <f>IFERROR(POWER(NAV!B424/LOOKUP(EDATE(NAV!A424,-60),NAV!A:A,NAV!B:B),0.2)-1,"")</f>
      </c>
      <c r="E424">
        <f>IFERROR(POWER(NAV!B424/LOOKUP(EDATE(NAV!A424,-120),NAV!A:A,NAV!B:B),0.1)-1,"")</f>
      </c>
      <c r="F424">
        <f>IFERROR(POWER(NAV!B424/LOOKUP(EDATE(NAV!A424,-180),NAV!A:A,NAV!B:B),0.06666666666666667)-1,"")</f>
      </c>
    </row>
    <row r="425">
      <c r="A425">
        <f>NAV!A425</f>
      </c>
      <c r="B425">
        <f>IFERROR(POWER(NAV!B425/LOOKUP(EDATE(NAV!A425,-12),NAV!A:A,NAV!B:B),1.0)-1,"")</f>
      </c>
      <c r="C425">
        <f>IFERROR(POWER(NAV!B425/LOOKUP(EDATE(NAV!A425,-36),NAV!A:A,NAV!B:B),0.3333333333333333)-1,"")</f>
      </c>
      <c r="D425">
        <f>IFERROR(POWER(NAV!B425/LOOKUP(EDATE(NAV!A425,-60),NAV!A:A,NAV!B:B),0.2)-1,"")</f>
      </c>
      <c r="E425">
        <f>IFERROR(POWER(NAV!B425/LOOKUP(EDATE(NAV!A425,-120),NAV!A:A,NAV!B:B),0.1)-1,"")</f>
      </c>
      <c r="F425">
        <f>IFERROR(POWER(NAV!B425/LOOKUP(EDATE(NAV!A425,-180),NAV!A:A,NAV!B:B),0.06666666666666667)-1,"")</f>
      </c>
    </row>
    <row r="426">
      <c r="A426">
        <f>NAV!A426</f>
      </c>
      <c r="B426">
        <f>IFERROR(POWER(NAV!B426/LOOKUP(EDATE(NAV!A426,-12),NAV!A:A,NAV!B:B),1.0)-1,"")</f>
      </c>
      <c r="C426">
        <f>IFERROR(POWER(NAV!B426/LOOKUP(EDATE(NAV!A426,-36),NAV!A:A,NAV!B:B),0.3333333333333333)-1,"")</f>
      </c>
      <c r="D426">
        <f>IFERROR(POWER(NAV!B426/LOOKUP(EDATE(NAV!A426,-60),NAV!A:A,NAV!B:B),0.2)-1,"")</f>
      </c>
      <c r="E426">
        <f>IFERROR(POWER(NAV!B426/LOOKUP(EDATE(NAV!A426,-120),NAV!A:A,NAV!B:B),0.1)-1,"")</f>
      </c>
      <c r="F426">
        <f>IFERROR(POWER(NAV!B426/LOOKUP(EDATE(NAV!A426,-180),NAV!A:A,NAV!B:B),0.06666666666666667)-1,"")</f>
      </c>
    </row>
    <row r="427">
      <c r="A427">
        <f>NAV!A427</f>
      </c>
      <c r="B427">
        <f>IFERROR(POWER(NAV!B427/LOOKUP(EDATE(NAV!A427,-12),NAV!A:A,NAV!B:B),1.0)-1,"")</f>
      </c>
      <c r="C427">
        <f>IFERROR(POWER(NAV!B427/LOOKUP(EDATE(NAV!A427,-36),NAV!A:A,NAV!B:B),0.3333333333333333)-1,"")</f>
      </c>
      <c r="D427">
        <f>IFERROR(POWER(NAV!B427/LOOKUP(EDATE(NAV!A427,-60),NAV!A:A,NAV!B:B),0.2)-1,"")</f>
      </c>
      <c r="E427">
        <f>IFERROR(POWER(NAV!B427/LOOKUP(EDATE(NAV!A427,-120),NAV!A:A,NAV!B:B),0.1)-1,"")</f>
      </c>
      <c r="F427">
        <f>IFERROR(POWER(NAV!B427/LOOKUP(EDATE(NAV!A427,-180),NAV!A:A,NAV!B:B),0.06666666666666667)-1,"")</f>
      </c>
    </row>
    <row r="428">
      <c r="A428">
        <f>NAV!A428</f>
      </c>
      <c r="B428">
        <f>IFERROR(POWER(NAV!B428/LOOKUP(EDATE(NAV!A428,-12),NAV!A:A,NAV!B:B),1.0)-1,"")</f>
      </c>
      <c r="C428">
        <f>IFERROR(POWER(NAV!B428/LOOKUP(EDATE(NAV!A428,-36),NAV!A:A,NAV!B:B),0.3333333333333333)-1,"")</f>
      </c>
      <c r="D428">
        <f>IFERROR(POWER(NAV!B428/LOOKUP(EDATE(NAV!A428,-60),NAV!A:A,NAV!B:B),0.2)-1,"")</f>
      </c>
      <c r="E428">
        <f>IFERROR(POWER(NAV!B428/LOOKUP(EDATE(NAV!A428,-120),NAV!A:A,NAV!B:B),0.1)-1,"")</f>
      </c>
      <c r="F428">
        <f>IFERROR(POWER(NAV!B428/LOOKUP(EDATE(NAV!A428,-180),NAV!A:A,NAV!B:B),0.06666666666666667)-1,"")</f>
      </c>
    </row>
    <row r="429">
      <c r="A429">
        <f>NAV!A429</f>
      </c>
      <c r="B429">
        <f>IFERROR(POWER(NAV!B429/LOOKUP(EDATE(NAV!A429,-12),NAV!A:A,NAV!B:B),1.0)-1,"")</f>
      </c>
      <c r="C429">
        <f>IFERROR(POWER(NAV!B429/LOOKUP(EDATE(NAV!A429,-36),NAV!A:A,NAV!B:B),0.3333333333333333)-1,"")</f>
      </c>
      <c r="D429">
        <f>IFERROR(POWER(NAV!B429/LOOKUP(EDATE(NAV!A429,-60),NAV!A:A,NAV!B:B),0.2)-1,"")</f>
      </c>
      <c r="E429">
        <f>IFERROR(POWER(NAV!B429/LOOKUP(EDATE(NAV!A429,-120),NAV!A:A,NAV!B:B),0.1)-1,"")</f>
      </c>
      <c r="F429">
        <f>IFERROR(POWER(NAV!B429/LOOKUP(EDATE(NAV!A429,-180),NAV!A:A,NAV!B:B),0.06666666666666667)-1,"")</f>
      </c>
    </row>
    <row r="430">
      <c r="A430">
        <f>NAV!A430</f>
      </c>
      <c r="B430">
        <f>IFERROR(POWER(NAV!B430/LOOKUP(EDATE(NAV!A430,-12),NAV!A:A,NAV!B:B),1.0)-1,"")</f>
      </c>
      <c r="C430">
        <f>IFERROR(POWER(NAV!B430/LOOKUP(EDATE(NAV!A430,-36),NAV!A:A,NAV!B:B),0.3333333333333333)-1,"")</f>
      </c>
      <c r="D430">
        <f>IFERROR(POWER(NAV!B430/LOOKUP(EDATE(NAV!A430,-60),NAV!A:A,NAV!B:B),0.2)-1,"")</f>
      </c>
      <c r="E430">
        <f>IFERROR(POWER(NAV!B430/LOOKUP(EDATE(NAV!A430,-120),NAV!A:A,NAV!B:B),0.1)-1,"")</f>
      </c>
      <c r="F430">
        <f>IFERROR(POWER(NAV!B430/LOOKUP(EDATE(NAV!A430,-180),NAV!A:A,NAV!B:B),0.06666666666666667)-1,"")</f>
      </c>
    </row>
    <row r="431">
      <c r="A431">
        <f>NAV!A431</f>
      </c>
      <c r="B431">
        <f>IFERROR(POWER(NAV!B431/LOOKUP(EDATE(NAV!A431,-12),NAV!A:A,NAV!B:B),1.0)-1,"")</f>
      </c>
      <c r="C431">
        <f>IFERROR(POWER(NAV!B431/LOOKUP(EDATE(NAV!A431,-36),NAV!A:A,NAV!B:B),0.3333333333333333)-1,"")</f>
      </c>
      <c r="D431">
        <f>IFERROR(POWER(NAV!B431/LOOKUP(EDATE(NAV!A431,-60),NAV!A:A,NAV!B:B),0.2)-1,"")</f>
      </c>
      <c r="E431">
        <f>IFERROR(POWER(NAV!B431/LOOKUP(EDATE(NAV!A431,-120),NAV!A:A,NAV!B:B),0.1)-1,"")</f>
      </c>
      <c r="F431">
        <f>IFERROR(POWER(NAV!B431/LOOKUP(EDATE(NAV!A431,-180),NAV!A:A,NAV!B:B),0.06666666666666667)-1,"")</f>
      </c>
    </row>
    <row r="432">
      <c r="A432">
        <f>NAV!A432</f>
      </c>
      <c r="B432">
        <f>IFERROR(POWER(NAV!B432/LOOKUP(EDATE(NAV!A432,-12),NAV!A:A,NAV!B:B),1.0)-1,"")</f>
      </c>
      <c r="C432">
        <f>IFERROR(POWER(NAV!B432/LOOKUP(EDATE(NAV!A432,-36),NAV!A:A,NAV!B:B),0.3333333333333333)-1,"")</f>
      </c>
      <c r="D432">
        <f>IFERROR(POWER(NAV!B432/LOOKUP(EDATE(NAV!A432,-60),NAV!A:A,NAV!B:B),0.2)-1,"")</f>
      </c>
      <c r="E432">
        <f>IFERROR(POWER(NAV!B432/LOOKUP(EDATE(NAV!A432,-120),NAV!A:A,NAV!B:B),0.1)-1,"")</f>
      </c>
      <c r="F432">
        <f>IFERROR(POWER(NAV!B432/LOOKUP(EDATE(NAV!A432,-180),NAV!A:A,NAV!B:B),0.06666666666666667)-1,"")</f>
      </c>
    </row>
    <row r="433">
      <c r="A433">
        <f>NAV!A433</f>
      </c>
      <c r="B433">
        <f>IFERROR(POWER(NAV!B433/LOOKUP(EDATE(NAV!A433,-12),NAV!A:A,NAV!B:B),1.0)-1,"")</f>
      </c>
      <c r="C433">
        <f>IFERROR(POWER(NAV!B433/LOOKUP(EDATE(NAV!A433,-36),NAV!A:A,NAV!B:B),0.3333333333333333)-1,"")</f>
      </c>
      <c r="D433">
        <f>IFERROR(POWER(NAV!B433/LOOKUP(EDATE(NAV!A433,-60),NAV!A:A,NAV!B:B),0.2)-1,"")</f>
      </c>
      <c r="E433">
        <f>IFERROR(POWER(NAV!B433/LOOKUP(EDATE(NAV!A433,-120),NAV!A:A,NAV!B:B),0.1)-1,"")</f>
      </c>
      <c r="F433">
        <f>IFERROR(POWER(NAV!B433/LOOKUP(EDATE(NAV!A433,-180),NAV!A:A,NAV!B:B),0.06666666666666667)-1,"")</f>
      </c>
    </row>
    <row r="434">
      <c r="A434">
        <f>NAV!A434</f>
      </c>
      <c r="B434">
        <f>IFERROR(POWER(NAV!B434/LOOKUP(EDATE(NAV!A434,-12),NAV!A:A,NAV!B:B),1.0)-1,"")</f>
      </c>
      <c r="C434">
        <f>IFERROR(POWER(NAV!B434/LOOKUP(EDATE(NAV!A434,-36),NAV!A:A,NAV!B:B),0.3333333333333333)-1,"")</f>
      </c>
      <c r="D434">
        <f>IFERROR(POWER(NAV!B434/LOOKUP(EDATE(NAV!A434,-60),NAV!A:A,NAV!B:B),0.2)-1,"")</f>
      </c>
      <c r="E434">
        <f>IFERROR(POWER(NAV!B434/LOOKUP(EDATE(NAV!A434,-120),NAV!A:A,NAV!B:B),0.1)-1,"")</f>
      </c>
      <c r="F434">
        <f>IFERROR(POWER(NAV!B434/LOOKUP(EDATE(NAV!A434,-180),NAV!A:A,NAV!B:B),0.06666666666666667)-1,"")</f>
      </c>
    </row>
    <row r="435">
      <c r="A435">
        <f>NAV!A435</f>
      </c>
      <c r="B435">
        <f>IFERROR(POWER(NAV!B435/LOOKUP(EDATE(NAV!A435,-12),NAV!A:A,NAV!B:B),1.0)-1,"")</f>
      </c>
      <c r="C435">
        <f>IFERROR(POWER(NAV!B435/LOOKUP(EDATE(NAV!A435,-36),NAV!A:A,NAV!B:B),0.3333333333333333)-1,"")</f>
      </c>
      <c r="D435">
        <f>IFERROR(POWER(NAV!B435/LOOKUP(EDATE(NAV!A435,-60),NAV!A:A,NAV!B:B),0.2)-1,"")</f>
      </c>
      <c r="E435">
        <f>IFERROR(POWER(NAV!B435/LOOKUP(EDATE(NAV!A435,-120),NAV!A:A,NAV!B:B),0.1)-1,"")</f>
      </c>
      <c r="F435">
        <f>IFERROR(POWER(NAV!B435/LOOKUP(EDATE(NAV!A435,-180),NAV!A:A,NAV!B:B),0.06666666666666667)-1,"")</f>
      </c>
    </row>
    <row r="436">
      <c r="A436">
        <f>NAV!A436</f>
      </c>
      <c r="B436">
        <f>IFERROR(POWER(NAV!B436/LOOKUP(EDATE(NAV!A436,-12),NAV!A:A,NAV!B:B),1.0)-1,"")</f>
      </c>
      <c r="C436">
        <f>IFERROR(POWER(NAV!B436/LOOKUP(EDATE(NAV!A436,-36),NAV!A:A,NAV!B:B),0.3333333333333333)-1,"")</f>
      </c>
      <c r="D436">
        <f>IFERROR(POWER(NAV!B436/LOOKUP(EDATE(NAV!A436,-60),NAV!A:A,NAV!B:B),0.2)-1,"")</f>
      </c>
      <c r="E436">
        <f>IFERROR(POWER(NAV!B436/LOOKUP(EDATE(NAV!A436,-120),NAV!A:A,NAV!B:B),0.1)-1,"")</f>
      </c>
      <c r="F436">
        <f>IFERROR(POWER(NAV!B436/LOOKUP(EDATE(NAV!A436,-180),NAV!A:A,NAV!B:B),0.06666666666666667)-1,"")</f>
      </c>
    </row>
    <row r="437">
      <c r="A437">
        <f>NAV!A437</f>
      </c>
      <c r="B437">
        <f>IFERROR(POWER(NAV!B437/LOOKUP(EDATE(NAV!A437,-12),NAV!A:A,NAV!B:B),1.0)-1,"")</f>
      </c>
      <c r="C437">
        <f>IFERROR(POWER(NAV!B437/LOOKUP(EDATE(NAV!A437,-36),NAV!A:A,NAV!B:B),0.3333333333333333)-1,"")</f>
      </c>
      <c r="D437">
        <f>IFERROR(POWER(NAV!B437/LOOKUP(EDATE(NAV!A437,-60),NAV!A:A,NAV!B:B),0.2)-1,"")</f>
      </c>
      <c r="E437">
        <f>IFERROR(POWER(NAV!B437/LOOKUP(EDATE(NAV!A437,-120),NAV!A:A,NAV!B:B),0.1)-1,"")</f>
      </c>
      <c r="F437">
        <f>IFERROR(POWER(NAV!B437/LOOKUP(EDATE(NAV!A437,-180),NAV!A:A,NAV!B:B),0.06666666666666667)-1,"")</f>
      </c>
    </row>
    <row r="438">
      <c r="A438">
        <f>NAV!A438</f>
      </c>
      <c r="B438">
        <f>IFERROR(POWER(NAV!B438/LOOKUP(EDATE(NAV!A438,-12),NAV!A:A,NAV!B:B),1.0)-1,"")</f>
      </c>
      <c r="C438">
        <f>IFERROR(POWER(NAV!B438/LOOKUP(EDATE(NAV!A438,-36),NAV!A:A,NAV!B:B),0.3333333333333333)-1,"")</f>
      </c>
      <c r="D438">
        <f>IFERROR(POWER(NAV!B438/LOOKUP(EDATE(NAV!A438,-60),NAV!A:A,NAV!B:B),0.2)-1,"")</f>
      </c>
      <c r="E438">
        <f>IFERROR(POWER(NAV!B438/LOOKUP(EDATE(NAV!A438,-120),NAV!A:A,NAV!B:B),0.1)-1,"")</f>
      </c>
      <c r="F438">
        <f>IFERROR(POWER(NAV!B438/LOOKUP(EDATE(NAV!A438,-180),NAV!A:A,NAV!B:B),0.06666666666666667)-1,"")</f>
      </c>
    </row>
    <row r="439">
      <c r="A439">
        <f>NAV!A439</f>
      </c>
      <c r="B439">
        <f>IFERROR(POWER(NAV!B439/LOOKUP(EDATE(NAV!A439,-12),NAV!A:A,NAV!B:B),1.0)-1,"")</f>
      </c>
      <c r="C439">
        <f>IFERROR(POWER(NAV!B439/LOOKUP(EDATE(NAV!A439,-36),NAV!A:A,NAV!B:B),0.3333333333333333)-1,"")</f>
      </c>
      <c r="D439">
        <f>IFERROR(POWER(NAV!B439/LOOKUP(EDATE(NAV!A439,-60),NAV!A:A,NAV!B:B),0.2)-1,"")</f>
      </c>
      <c r="E439">
        <f>IFERROR(POWER(NAV!B439/LOOKUP(EDATE(NAV!A439,-120),NAV!A:A,NAV!B:B),0.1)-1,"")</f>
      </c>
      <c r="F439">
        <f>IFERROR(POWER(NAV!B439/LOOKUP(EDATE(NAV!A439,-180),NAV!A:A,NAV!B:B),0.06666666666666667)-1,"")</f>
      </c>
    </row>
    <row r="440">
      <c r="A440">
        <f>NAV!A440</f>
      </c>
      <c r="B440">
        <f>IFERROR(POWER(NAV!B440/LOOKUP(EDATE(NAV!A440,-12),NAV!A:A,NAV!B:B),1.0)-1,"")</f>
      </c>
      <c r="C440">
        <f>IFERROR(POWER(NAV!B440/LOOKUP(EDATE(NAV!A440,-36),NAV!A:A,NAV!B:B),0.3333333333333333)-1,"")</f>
      </c>
      <c r="D440">
        <f>IFERROR(POWER(NAV!B440/LOOKUP(EDATE(NAV!A440,-60),NAV!A:A,NAV!B:B),0.2)-1,"")</f>
      </c>
      <c r="E440">
        <f>IFERROR(POWER(NAV!B440/LOOKUP(EDATE(NAV!A440,-120),NAV!A:A,NAV!B:B),0.1)-1,"")</f>
      </c>
      <c r="F440">
        <f>IFERROR(POWER(NAV!B440/LOOKUP(EDATE(NAV!A440,-180),NAV!A:A,NAV!B:B),0.06666666666666667)-1,"")</f>
      </c>
    </row>
    <row r="441">
      <c r="A441">
        <f>NAV!A441</f>
      </c>
      <c r="B441">
        <f>IFERROR(POWER(NAV!B441/LOOKUP(EDATE(NAV!A441,-12),NAV!A:A,NAV!B:B),1.0)-1,"")</f>
      </c>
      <c r="C441">
        <f>IFERROR(POWER(NAV!B441/LOOKUP(EDATE(NAV!A441,-36),NAV!A:A,NAV!B:B),0.3333333333333333)-1,"")</f>
      </c>
      <c r="D441">
        <f>IFERROR(POWER(NAV!B441/LOOKUP(EDATE(NAV!A441,-60),NAV!A:A,NAV!B:B),0.2)-1,"")</f>
      </c>
      <c r="E441">
        <f>IFERROR(POWER(NAV!B441/LOOKUP(EDATE(NAV!A441,-120),NAV!A:A,NAV!B:B),0.1)-1,"")</f>
      </c>
      <c r="F441">
        <f>IFERROR(POWER(NAV!B441/LOOKUP(EDATE(NAV!A441,-180),NAV!A:A,NAV!B:B),0.06666666666666667)-1,"")</f>
      </c>
    </row>
    <row r="442">
      <c r="A442">
        <f>NAV!A442</f>
      </c>
      <c r="B442">
        <f>IFERROR(POWER(NAV!B442/LOOKUP(EDATE(NAV!A442,-12),NAV!A:A,NAV!B:B),1.0)-1,"")</f>
      </c>
      <c r="C442">
        <f>IFERROR(POWER(NAV!B442/LOOKUP(EDATE(NAV!A442,-36),NAV!A:A,NAV!B:B),0.3333333333333333)-1,"")</f>
      </c>
      <c r="D442">
        <f>IFERROR(POWER(NAV!B442/LOOKUP(EDATE(NAV!A442,-60),NAV!A:A,NAV!B:B),0.2)-1,"")</f>
      </c>
      <c r="E442">
        <f>IFERROR(POWER(NAV!B442/LOOKUP(EDATE(NAV!A442,-120),NAV!A:A,NAV!B:B),0.1)-1,"")</f>
      </c>
      <c r="F442">
        <f>IFERROR(POWER(NAV!B442/LOOKUP(EDATE(NAV!A442,-180),NAV!A:A,NAV!B:B),0.06666666666666667)-1,"")</f>
      </c>
    </row>
    <row r="443">
      <c r="A443">
        <f>NAV!A443</f>
      </c>
      <c r="B443">
        <f>IFERROR(POWER(NAV!B443/LOOKUP(EDATE(NAV!A443,-12),NAV!A:A,NAV!B:B),1.0)-1,"")</f>
      </c>
      <c r="C443">
        <f>IFERROR(POWER(NAV!B443/LOOKUP(EDATE(NAV!A443,-36),NAV!A:A,NAV!B:B),0.3333333333333333)-1,"")</f>
      </c>
      <c r="D443">
        <f>IFERROR(POWER(NAV!B443/LOOKUP(EDATE(NAV!A443,-60),NAV!A:A,NAV!B:B),0.2)-1,"")</f>
      </c>
      <c r="E443">
        <f>IFERROR(POWER(NAV!B443/LOOKUP(EDATE(NAV!A443,-120),NAV!A:A,NAV!B:B),0.1)-1,"")</f>
      </c>
      <c r="F443">
        <f>IFERROR(POWER(NAV!B443/LOOKUP(EDATE(NAV!A443,-180),NAV!A:A,NAV!B:B),0.06666666666666667)-1,"")</f>
      </c>
    </row>
    <row r="444">
      <c r="A444">
        <f>NAV!A444</f>
      </c>
      <c r="B444">
        <f>IFERROR(POWER(NAV!B444/LOOKUP(EDATE(NAV!A444,-12),NAV!A:A,NAV!B:B),1.0)-1,"")</f>
      </c>
      <c r="C444">
        <f>IFERROR(POWER(NAV!B444/LOOKUP(EDATE(NAV!A444,-36),NAV!A:A,NAV!B:B),0.3333333333333333)-1,"")</f>
      </c>
      <c r="D444">
        <f>IFERROR(POWER(NAV!B444/LOOKUP(EDATE(NAV!A444,-60),NAV!A:A,NAV!B:B),0.2)-1,"")</f>
      </c>
      <c r="E444">
        <f>IFERROR(POWER(NAV!B444/LOOKUP(EDATE(NAV!A444,-120),NAV!A:A,NAV!B:B),0.1)-1,"")</f>
      </c>
      <c r="F444">
        <f>IFERROR(POWER(NAV!B444/LOOKUP(EDATE(NAV!A444,-180),NAV!A:A,NAV!B:B),0.06666666666666667)-1,"")</f>
      </c>
    </row>
    <row r="445">
      <c r="A445">
        <f>NAV!A445</f>
      </c>
      <c r="B445">
        <f>IFERROR(POWER(NAV!B445/LOOKUP(EDATE(NAV!A445,-12),NAV!A:A,NAV!B:B),1.0)-1,"")</f>
      </c>
      <c r="C445">
        <f>IFERROR(POWER(NAV!B445/LOOKUP(EDATE(NAV!A445,-36),NAV!A:A,NAV!B:B),0.3333333333333333)-1,"")</f>
      </c>
      <c r="D445">
        <f>IFERROR(POWER(NAV!B445/LOOKUP(EDATE(NAV!A445,-60),NAV!A:A,NAV!B:B),0.2)-1,"")</f>
      </c>
      <c r="E445">
        <f>IFERROR(POWER(NAV!B445/LOOKUP(EDATE(NAV!A445,-120),NAV!A:A,NAV!B:B),0.1)-1,"")</f>
      </c>
      <c r="F445">
        <f>IFERROR(POWER(NAV!B445/LOOKUP(EDATE(NAV!A445,-180),NAV!A:A,NAV!B:B),0.06666666666666667)-1,"")</f>
      </c>
    </row>
    <row r="446">
      <c r="A446">
        <f>NAV!A446</f>
      </c>
      <c r="B446">
        <f>IFERROR(POWER(NAV!B446/LOOKUP(EDATE(NAV!A446,-12),NAV!A:A,NAV!B:B),1.0)-1,"")</f>
      </c>
      <c r="C446">
        <f>IFERROR(POWER(NAV!B446/LOOKUP(EDATE(NAV!A446,-36),NAV!A:A,NAV!B:B),0.3333333333333333)-1,"")</f>
      </c>
      <c r="D446">
        <f>IFERROR(POWER(NAV!B446/LOOKUP(EDATE(NAV!A446,-60),NAV!A:A,NAV!B:B),0.2)-1,"")</f>
      </c>
      <c r="E446">
        <f>IFERROR(POWER(NAV!B446/LOOKUP(EDATE(NAV!A446,-120),NAV!A:A,NAV!B:B),0.1)-1,"")</f>
      </c>
      <c r="F446">
        <f>IFERROR(POWER(NAV!B446/LOOKUP(EDATE(NAV!A446,-180),NAV!A:A,NAV!B:B),0.06666666666666667)-1,"")</f>
      </c>
    </row>
    <row r="447">
      <c r="A447">
        <f>NAV!A447</f>
      </c>
      <c r="B447">
        <f>IFERROR(POWER(NAV!B447/LOOKUP(EDATE(NAV!A447,-12),NAV!A:A,NAV!B:B),1.0)-1,"")</f>
      </c>
      <c r="C447">
        <f>IFERROR(POWER(NAV!B447/LOOKUP(EDATE(NAV!A447,-36),NAV!A:A,NAV!B:B),0.3333333333333333)-1,"")</f>
      </c>
      <c r="D447">
        <f>IFERROR(POWER(NAV!B447/LOOKUP(EDATE(NAV!A447,-60),NAV!A:A,NAV!B:B),0.2)-1,"")</f>
      </c>
      <c r="E447">
        <f>IFERROR(POWER(NAV!B447/LOOKUP(EDATE(NAV!A447,-120),NAV!A:A,NAV!B:B),0.1)-1,"")</f>
      </c>
      <c r="F447">
        <f>IFERROR(POWER(NAV!B447/LOOKUP(EDATE(NAV!A447,-180),NAV!A:A,NAV!B:B),0.06666666666666667)-1,"")</f>
      </c>
    </row>
    <row r="448">
      <c r="A448">
        <f>NAV!A448</f>
      </c>
      <c r="B448">
        <f>IFERROR(POWER(NAV!B448/LOOKUP(EDATE(NAV!A448,-12),NAV!A:A,NAV!B:B),1.0)-1,"")</f>
      </c>
      <c r="C448">
        <f>IFERROR(POWER(NAV!B448/LOOKUP(EDATE(NAV!A448,-36),NAV!A:A,NAV!B:B),0.3333333333333333)-1,"")</f>
      </c>
      <c r="D448">
        <f>IFERROR(POWER(NAV!B448/LOOKUP(EDATE(NAV!A448,-60),NAV!A:A,NAV!B:B),0.2)-1,"")</f>
      </c>
      <c r="E448">
        <f>IFERROR(POWER(NAV!B448/LOOKUP(EDATE(NAV!A448,-120),NAV!A:A,NAV!B:B),0.1)-1,"")</f>
      </c>
      <c r="F448">
        <f>IFERROR(POWER(NAV!B448/LOOKUP(EDATE(NAV!A448,-180),NAV!A:A,NAV!B:B),0.06666666666666667)-1,"")</f>
      </c>
    </row>
    <row r="449">
      <c r="A449">
        <f>NAV!A449</f>
      </c>
      <c r="B449">
        <f>IFERROR(POWER(NAV!B449/LOOKUP(EDATE(NAV!A449,-12),NAV!A:A,NAV!B:B),1.0)-1,"")</f>
      </c>
      <c r="C449">
        <f>IFERROR(POWER(NAV!B449/LOOKUP(EDATE(NAV!A449,-36),NAV!A:A,NAV!B:B),0.3333333333333333)-1,"")</f>
      </c>
      <c r="D449">
        <f>IFERROR(POWER(NAV!B449/LOOKUP(EDATE(NAV!A449,-60),NAV!A:A,NAV!B:B),0.2)-1,"")</f>
      </c>
      <c r="E449">
        <f>IFERROR(POWER(NAV!B449/LOOKUP(EDATE(NAV!A449,-120),NAV!A:A,NAV!B:B),0.1)-1,"")</f>
      </c>
      <c r="F449">
        <f>IFERROR(POWER(NAV!B449/LOOKUP(EDATE(NAV!A449,-180),NAV!A:A,NAV!B:B),0.06666666666666667)-1,"")</f>
      </c>
    </row>
    <row r="450">
      <c r="A450">
        <f>NAV!A450</f>
      </c>
      <c r="B450">
        <f>IFERROR(POWER(NAV!B450/LOOKUP(EDATE(NAV!A450,-12),NAV!A:A,NAV!B:B),1.0)-1,"")</f>
      </c>
      <c r="C450">
        <f>IFERROR(POWER(NAV!B450/LOOKUP(EDATE(NAV!A450,-36),NAV!A:A,NAV!B:B),0.3333333333333333)-1,"")</f>
      </c>
      <c r="D450">
        <f>IFERROR(POWER(NAV!B450/LOOKUP(EDATE(NAV!A450,-60),NAV!A:A,NAV!B:B),0.2)-1,"")</f>
      </c>
      <c r="E450">
        <f>IFERROR(POWER(NAV!B450/LOOKUP(EDATE(NAV!A450,-120),NAV!A:A,NAV!B:B),0.1)-1,"")</f>
      </c>
      <c r="F450">
        <f>IFERROR(POWER(NAV!B450/LOOKUP(EDATE(NAV!A450,-180),NAV!A:A,NAV!B:B),0.06666666666666667)-1,"")</f>
      </c>
    </row>
    <row r="451">
      <c r="A451">
        <f>NAV!A451</f>
      </c>
      <c r="B451">
        <f>IFERROR(POWER(NAV!B451/LOOKUP(EDATE(NAV!A451,-12),NAV!A:A,NAV!B:B),1.0)-1,"")</f>
      </c>
      <c r="C451">
        <f>IFERROR(POWER(NAV!B451/LOOKUP(EDATE(NAV!A451,-36),NAV!A:A,NAV!B:B),0.3333333333333333)-1,"")</f>
      </c>
      <c r="D451">
        <f>IFERROR(POWER(NAV!B451/LOOKUP(EDATE(NAV!A451,-60),NAV!A:A,NAV!B:B),0.2)-1,"")</f>
      </c>
      <c r="E451">
        <f>IFERROR(POWER(NAV!B451/LOOKUP(EDATE(NAV!A451,-120),NAV!A:A,NAV!B:B),0.1)-1,"")</f>
      </c>
      <c r="F451">
        <f>IFERROR(POWER(NAV!B451/LOOKUP(EDATE(NAV!A451,-180),NAV!A:A,NAV!B:B),0.06666666666666667)-1,"")</f>
      </c>
    </row>
    <row r="452">
      <c r="A452">
        <f>NAV!A452</f>
      </c>
      <c r="B452">
        <f>IFERROR(POWER(NAV!B452/LOOKUP(EDATE(NAV!A452,-12),NAV!A:A,NAV!B:B),1.0)-1,"")</f>
      </c>
      <c r="C452">
        <f>IFERROR(POWER(NAV!B452/LOOKUP(EDATE(NAV!A452,-36),NAV!A:A,NAV!B:B),0.3333333333333333)-1,"")</f>
      </c>
      <c r="D452">
        <f>IFERROR(POWER(NAV!B452/LOOKUP(EDATE(NAV!A452,-60),NAV!A:A,NAV!B:B),0.2)-1,"")</f>
      </c>
      <c r="E452">
        <f>IFERROR(POWER(NAV!B452/LOOKUP(EDATE(NAV!A452,-120),NAV!A:A,NAV!B:B),0.1)-1,"")</f>
      </c>
      <c r="F452">
        <f>IFERROR(POWER(NAV!B452/LOOKUP(EDATE(NAV!A452,-180),NAV!A:A,NAV!B:B),0.06666666666666667)-1,"")</f>
      </c>
    </row>
    <row r="453">
      <c r="A453">
        <f>NAV!A453</f>
      </c>
      <c r="B453">
        <f>IFERROR(POWER(NAV!B453/LOOKUP(EDATE(NAV!A453,-12),NAV!A:A,NAV!B:B),1.0)-1,"")</f>
      </c>
      <c r="C453">
        <f>IFERROR(POWER(NAV!B453/LOOKUP(EDATE(NAV!A453,-36),NAV!A:A,NAV!B:B),0.3333333333333333)-1,"")</f>
      </c>
      <c r="D453">
        <f>IFERROR(POWER(NAV!B453/LOOKUP(EDATE(NAV!A453,-60),NAV!A:A,NAV!B:B),0.2)-1,"")</f>
      </c>
      <c r="E453">
        <f>IFERROR(POWER(NAV!B453/LOOKUP(EDATE(NAV!A453,-120),NAV!A:A,NAV!B:B),0.1)-1,"")</f>
      </c>
      <c r="F453">
        <f>IFERROR(POWER(NAV!B453/LOOKUP(EDATE(NAV!A453,-180),NAV!A:A,NAV!B:B),0.06666666666666667)-1,"")</f>
      </c>
    </row>
    <row r="454">
      <c r="A454">
        <f>NAV!A454</f>
      </c>
      <c r="B454">
        <f>IFERROR(POWER(NAV!B454/LOOKUP(EDATE(NAV!A454,-12),NAV!A:A,NAV!B:B),1.0)-1,"")</f>
      </c>
      <c r="C454">
        <f>IFERROR(POWER(NAV!B454/LOOKUP(EDATE(NAV!A454,-36),NAV!A:A,NAV!B:B),0.3333333333333333)-1,"")</f>
      </c>
      <c r="D454">
        <f>IFERROR(POWER(NAV!B454/LOOKUP(EDATE(NAV!A454,-60),NAV!A:A,NAV!B:B),0.2)-1,"")</f>
      </c>
      <c r="E454">
        <f>IFERROR(POWER(NAV!B454/LOOKUP(EDATE(NAV!A454,-120),NAV!A:A,NAV!B:B),0.1)-1,"")</f>
      </c>
      <c r="F454">
        <f>IFERROR(POWER(NAV!B454/LOOKUP(EDATE(NAV!A454,-180),NAV!A:A,NAV!B:B),0.06666666666666667)-1,"")</f>
      </c>
    </row>
    <row r="455">
      <c r="A455">
        <f>NAV!A455</f>
      </c>
      <c r="B455">
        <f>IFERROR(POWER(NAV!B455/LOOKUP(EDATE(NAV!A455,-12),NAV!A:A,NAV!B:B),1.0)-1,"")</f>
      </c>
      <c r="C455">
        <f>IFERROR(POWER(NAV!B455/LOOKUP(EDATE(NAV!A455,-36),NAV!A:A,NAV!B:B),0.3333333333333333)-1,"")</f>
      </c>
      <c r="D455">
        <f>IFERROR(POWER(NAV!B455/LOOKUP(EDATE(NAV!A455,-60),NAV!A:A,NAV!B:B),0.2)-1,"")</f>
      </c>
      <c r="E455">
        <f>IFERROR(POWER(NAV!B455/LOOKUP(EDATE(NAV!A455,-120),NAV!A:A,NAV!B:B),0.1)-1,"")</f>
      </c>
      <c r="F455">
        <f>IFERROR(POWER(NAV!B455/LOOKUP(EDATE(NAV!A455,-180),NAV!A:A,NAV!B:B),0.06666666666666667)-1,"")</f>
      </c>
    </row>
    <row r="456">
      <c r="A456">
        <f>NAV!A456</f>
      </c>
      <c r="B456">
        <f>IFERROR(POWER(NAV!B456/LOOKUP(EDATE(NAV!A456,-12),NAV!A:A,NAV!B:B),1.0)-1,"")</f>
      </c>
      <c r="C456">
        <f>IFERROR(POWER(NAV!B456/LOOKUP(EDATE(NAV!A456,-36),NAV!A:A,NAV!B:B),0.3333333333333333)-1,"")</f>
      </c>
      <c r="D456">
        <f>IFERROR(POWER(NAV!B456/LOOKUP(EDATE(NAV!A456,-60),NAV!A:A,NAV!B:B),0.2)-1,"")</f>
      </c>
      <c r="E456">
        <f>IFERROR(POWER(NAV!B456/LOOKUP(EDATE(NAV!A456,-120),NAV!A:A,NAV!B:B),0.1)-1,"")</f>
      </c>
      <c r="F456">
        <f>IFERROR(POWER(NAV!B456/LOOKUP(EDATE(NAV!A456,-180),NAV!A:A,NAV!B:B),0.06666666666666667)-1,"")</f>
      </c>
    </row>
    <row r="457">
      <c r="A457">
        <f>NAV!A457</f>
      </c>
      <c r="B457">
        <f>IFERROR(POWER(NAV!B457/LOOKUP(EDATE(NAV!A457,-12),NAV!A:A,NAV!B:B),1.0)-1,"")</f>
      </c>
      <c r="C457">
        <f>IFERROR(POWER(NAV!B457/LOOKUP(EDATE(NAV!A457,-36),NAV!A:A,NAV!B:B),0.3333333333333333)-1,"")</f>
      </c>
      <c r="D457">
        <f>IFERROR(POWER(NAV!B457/LOOKUP(EDATE(NAV!A457,-60),NAV!A:A,NAV!B:B),0.2)-1,"")</f>
      </c>
      <c r="E457">
        <f>IFERROR(POWER(NAV!B457/LOOKUP(EDATE(NAV!A457,-120),NAV!A:A,NAV!B:B),0.1)-1,"")</f>
      </c>
      <c r="F457">
        <f>IFERROR(POWER(NAV!B457/LOOKUP(EDATE(NAV!A457,-180),NAV!A:A,NAV!B:B),0.06666666666666667)-1,"")</f>
      </c>
    </row>
    <row r="458">
      <c r="A458">
        <f>NAV!A458</f>
      </c>
      <c r="B458">
        <f>IFERROR(POWER(NAV!B458/LOOKUP(EDATE(NAV!A458,-12),NAV!A:A,NAV!B:B),1.0)-1,"")</f>
      </c>
      <c r="C458">
        <f>IFERROR(POWER(NAV!B458/LOOKUP(EDATE(NAV!A458,-36),NAV!A:A,NAV!B:B),0.3333333333333333)-1,"")</f>
      </c>
      <c r="D458">
        <f>IFERROR(POWER(NAV!B458/LOOKUP(EDATE(NAV!A458,-60),NAV!A:A,NAV!B:B),0.2)-1,"")</f>
      </c>
      <c r="E458">
        <f>IFERROR(POWER(NAV!B458/LOOKUP(EDATE(NAV!A458,-120),NAV!A:A,NAV!B:B),0.1)-1,"")</f>
      </c>
      <c r="F458">
        <f>IFERROR(POWER(NAV!B458/LOOKUP(EDATE(NAV!A458,-180),NAV!A:A,NAV!B:B),0.06666666666666667)-1,"")</f>
      </c>
    </row>
    <row r="459">
      <c r="A459">
        <f>NAV!A459</f>
      </c>
      <c r="B459">
        <f>IFERROR(POWER(NAV!B459/LOOKUP(EDATE(NAV!A459,-12),NAV!A:A,NAV!B:B),1.0)-1,"")</f>
      </c>
      <c r="C459">
        <f>IFERROR(POWER(NAV!B459/LOOKUP(EDATE(NAV!A459,-36),NAV!A:A,NAV!B:B),0.3333333333333333)-1,"")</f>
      </c>
      <c r="D459">
        <f>IFERROR(POWER(NAV!B459/LOOKUP(EDATE(NAV!A459,-60),NAV!A:A,NAV!B:B),0.2)-1,"")</f>
      </c>
      <c r="E459">
        <f>IFERROR(POWER(NAV!B459/LOOKUP(EDATE(NAV!A459,-120),NAV!A:A,NAV!B:B),0.1)-1,"")</f>
      </c>
      <c r="F459">
        <f>IFERROR(POWER(NAV!B459/LOOKUP(EDATE(NAV!A459,-180),NAV!A:A,NAV!B:B),0.06666666666666667)-1,"")</f>
      </c>
    </row>
    <row r="460">
      <c r="A460">
        <f>NAV!A460</f>
      </c>
      <c r="B460">
        <f>IFERROR(POWER(NAV!B460/LOOKUP(EDATE(NAV!A460,-12),NAV!A:A,NAV!B:B),1.0)-1,"")</f>
      </c>
      <c r="C460">
        <f>IFERROR(POWER(NAV!B460/LOOKUP(EDATE(NAV!A460,-36),NAV!A:A,NAV!B:B),0.3333333333333333)-1,"")</f>
      </c>
      <c r="D460">
        <f>IFERROR(POWER(NAV!B460/LOOKUP(EDATE(NAV!A460,-60),NAV!A:A,NAV!B:B),0.2)-1,"")</f>
      </c>
      <c r="E460">
        <f>IFERROR(POWER(NAV!B460/LOOKUP(EDATE(NAV!A460,-120),NAV!A:A,NAV!B:B),0.1)-1,"")</f>
      </c>
      <c r="F460">
        <f>IFERROR(POWER(NAV!B460/LOOKUP(EDATE(NAV!A460,-180),NAV!A:A,NAV!B:B),0.06666666666666667)-1,"")</f>
      </c>
    </row>
    <row r="461">
      <c r="A461">
        <f>NAV!A461</f>
      </c>
      <c r="B461">
        <f>IFERROR(POWER(NAV!B461/LOOKUP(EDATE(NAV!A461,-12),NAV!A:A,NAV!B:B),1.0)-1,"")</f>
      </c>
      <c r="C461">
        <f>IFERROR(POWER(NAV!B461/LOOKUP(EDATE(NAV!A461,-36),NAV!A:A,NAV!B:B),0.3333333333333333)-1,"")</f>
      </c>
      <c r="D461">
        <f>IFERROR(POWER(NAV!B461/LOOKUP(EDATE(NAV!A461,-60),NAV!A:A,NAV!B:B),0.2)-1,"")</f>
      </c>
      <c r="E461">
        <f>IFERROR(POWER(NAV!B461/LOOKUP(EDATE(NAV!A461,-120),NAV!A:A,NAV!B:B),0.1)-1,"")</f>
      </c>
      <c r="F461">
        <f>IFERROR(POWER(NAV!B461/LOOKUP(EDATE(NAV!A461,-180),NAV!A:A,NAV!B:B),0.06666666666666667)-1,"")</f>
      </c>
    </row>
    <row r="462">
      <c r="A462">
        <f>NAV!A462</f>
      </c>
      <c r="B462">
        <f>IFERROR(POWER(NAV!B462/LOOKUP(EDATE(NAV!A462,-12),NAV!A:A,NAV!B:B),1.0)-1,"")</f>
      </c>
      <c r="C462">
        <f>IFERROR(POWER(NAV!B462/LOOKUP(EDATE(NAV!A462,-36),NAV!A:A,NAV!B:B),0.3333333333333333)-1,"")</f>
      </c>
      <c r="D462">
        <f>IFERROR(POWER(NAV!B462/LOOKUP(EDATE(NAV!A462,-60),NAV!A:A,NAV!B:B),0.2)-1,"")</f>
      </c>
      <c r="E462">
        <f>IFERROR(POWER(NAV!B462/LOOKUP(EDATE(NAV!A462,-120),NAV!A:A,NAV!B:B),0.1)-1,"")</f>
      </c>
      <c r="F462">
        <f>IFERROR(POWER(NAV!B462/LOOKUP(EDATE(NAV!A462,-180),NAV!A:A,NAV!B:B),0.06666666666666667)-1,"")</f>
      </c>
    </row>
    <row r="463">
      <c r="A463">
        <f>NAV!A463</f>
      </c>
      <c r="B463">
        <f>IFERROR(POWER(NAV!B463/LOOKUP(EDATE(NAV!A463,-12),NAV!A:A,NAV!B:B),1.0)-1,"")</f>
      </c>
      <c r="C463">
        <f>IFERROR(POWER(NAV!B463/LOOKUP(EDATE(NAV!A463,-36),NAV!A:A,NAV!B:B),0.3333333333333333)-1,"")</f>
      </c>
      <c r="D463">
        <f>IFERROR(POWER(NAV!B463/LOOKUP(EDATE(NAV!A463,-60),NAV!A:A,NAV!B:B),0.2)-1,"")</f>
      </c>
      <c r="E463">
        <f>IFERROR(POWER(NAV!B463/LOOKUP(EDATE(NAV!A463,-120),NAV!A:A,NAV!B:B),0.1)-1,"")</f>
      </c>
      <c r="F463">
        <f>IFERROR(POWER(NAV!B463/LOOKUP(EDATE(NAV!A463,-180),NAV!A:A,NAV!B:B),0.06666666666666667)-1,"")</f>
      </c>
    </row>
    <row r="464">
      <c r="A464">
        <f>NAV!A464</f>
      </c>
      <c r="B464">
        <f>IFERROR(POWER(NAV!B464/LOOKUP(EDATE(NAV!A464,-12),NAV!A:A,NAV!B:B),1.0)-1,"")</f>
      </c>
      <c r="C464">
        <f>IFERROR(POWER(NAV!B464/LOOKUP(EDATE(NAV!A464,-36),NAV!A:A,NAV!B:B),0.3333333333333333)-1,"")</f>
      </c>
      <c r="D464">
        <f>IFERROR(POWER(NAV!B464/LOOKUP(EDATE(NAV!A464,-60),NAV!A:A,NAV!B:B),0.2)-1,"")</f>
      </c>
      <c r="E464">
        <f>IFERROR(POWER(NAV!B464/LOOKUP(EDATE(NAV!A464,-120),NAV!A:A,NAV!B:B),0.1)-1,"")</f>
      </c>
      <c r="F464">
        <f>IFERROR(POWER(NAV!B464/LOOKUP(EDATE(NAV!A464,-180),NAV!A:A,NAV!B:B),0.06666666666666667)-1,"")</f>
      </c>
    </row>
    <row r="465">
      <c r="A465">
        <f>NAV!A465</f>
      </c>
      <c r="B465">
        <f>IFERROR(POWER(NAV!B465/LOOKUP(EDATE(NAV!A465,-12),NAV!A:A,NAV!B:B),1.0)-1,"")</f>
      </c>
      <c r="C465">
        <f>IFERROR(POWER(NAV!B465/LOOKUP(EDATE(NAV!A465,-36),NAV!A:A,NAV!B:B),0.3333333333333333)-1,"")</f>
      </c>
      <c r="D465">
        <f>IFERROR(POWER(NAV!B465/LOOKUP(EDATE(NAV!A465,-60),NAV!A:A,NAV!B:B),0.2)-1,"")</f>
      </c>
      <c r="E465">
        <f>IFERROR(POWER(NAV!B465/LOOKUP(EDATE(NAV!A465,-120),NAV!A:A,NAV!B:B),0.1)-1,"")</f>
      </c>
      <c r="F465">
        <f>IFERROR(POWER(NAV!B465/LOOKUP(EDATE(NAV!A465,-180),NAV!A:A,NAV!B:B),0.06666666666666667)-1,"")</f>
      </c>
    </row>
    <row r="466">
      <c r="A466">
        <f>NAV!A466</f>
      </c>
      <c r="B466">
        <f>IFERROR(POWER(NAV!B466/LOOKUP(EDATE(NAV!A466,-12),NAV!A:A,NAV!B:B),1.0)-1,"")</f>
      </c>
      <c r="C466">
        <f>IFERROR(POWER(NAV!B466/LOOKUP(EDATE(NAV!A466,-36),NAV!A:A,NAV!B:B),0.3333333333333333)-1,"")</f>
      </c>
      <c r="D466">
        <f>IFERROR(POWER(NAV!B466/LOOKUP(EDATE(NAV!A466,-60),NAV!A:A,NAV!B:B),0.2)-1,"")</f>
      </c>
      <c r="E466">
        <f>IFERROR(POWER(NAV!B466/LOOKUP(EDATE(NAV!A466,-120),NAV!A:A,NAV!B:B),0.1)-1,"")</f>
      </c>
      <c r="F466">
        <f>IFERROR(POWER(NAV!B466/LOOKUP(EDATE(NAV!A466,-180),NAV!A:A,NAV!B:B),0.06666666666666667)-1,"")</f>
      </c>
    </row>
    <row r="467">
      <c r="A467">
        <f>NAV!A467</f>
      </c>
      <c r="B467">
        <f>IFERROR(POWER(NAV!B467/LOOKUP(EDATE(NAV!A467,-12),NAV!A:A,NAV!B:B),1.0)-1,"")</f>
      </c>
      <c r="C467">
        <f>IFERROR(POWER(NAV!B467/LOOKUP(EDATE(NAV!A467,-36),NAV!A:A,NAV!B:B),0.3333333333333333)-1,"")</f>
      </c>
      <c r="D467">
        <f>IFERROR(POWER(NAV!B467/LOOKUP(EDATE(NAV!A467,-60),NAV!A:A,NAV!B:B),0.2)-1,"")</f>
      </c>
      <c r="E467">
        <f>IFERROR(POWER(NAV!B467/LOOKUP(EDATE(NAV!A467,-120),NAV!A:A,NAV!B:B),0.1)-1,"")</f>
      </c>
      <c r="F467">
        <f>IFERROR(POWER(NAV!B467/LOOKUP(EDATE(NAV!A467,-180),NAV!A:A,NAV!B:B),0.06666666666666667)-1,"")</f>
      </c>
    </row>
    <row r="468">
      <c r="A468">
        <f>NAV!A468</f>
      </c>
      <c r="B468">
        <f>IFERROR(POWER(NAV!B468/LOOKUP(EDATE(NAV!A468,-12),NAV!A:A,NAV!B:B),1.0)-1,"")</f>
      </c>
      <c r="C468">
        <f>IFERROR(POWER(NAV!B468/LOOKUP(EDATE(NAV!A468,-36),NAV!A:A,NAV!B:B),0.3333333333333333)-1,"")</f>
      </c>
      <c r="D468">
        <f>IFERROR(POWER(NAV!B468/LOOKUP(EDATE(NAV!A468,-60),NAV!A:A,NAV!B:B),0.2)-1,"")</f>
      </c>
      <c r="E468">
        <f>IFERROR(POWER(NAV!B468/LOOKUP(EDATE(NAV!A468,-120),NAV!A:A,NAV!B:B),0.1)-1,"")</f>
      </c>
      <c r="F468">
        <f>IFERROR(POWER(NAV!B468/LOOKUP(EDATE(NAV!A468,-180),NAV!A:A,NAV!B:B),0.06666666666666667)-1,"")</f>
      </c>
    </row>
    <row r="469">
      <c r="A469">
        <f>NAV!A469</f>
      </c>
      <c r="B469">
        <f>IFERROR(POWER(NAV!B469/LOOKUP(EDATE(NAV!A469,-12),NAV!A:A,NAV!B:B),1.0)-1,"")</f>
      </c>
      <c r="C469">
        <f>IFERROR(POWER(NAV!B469/LOOKUP(EDATE(NAV!A469,-36),NAV!A:A,NAV!B:B),0.3333333333333333)-1,"")</f>
      </c>
      <c r="D469">
        <f>IFERROR(POWER(NAV!B469/LOOKUP(EDATE(NAV!A469,-60),NAV!A:A,NAV!B:B),0.2)-1,"")</f>
      </c>
      <c r="E469">
        <f>IFERROR(POWER(NAV!B469/LOOKUP(EDATE(NAV!A469,-120),NAV!A:A,NAV!B:B),0.1)-1,"")</f>
      </c>
      <c r="F469">
        <f>IFERROR(POWER(NAV!B469/LOOKUP(EDATE(NAV!A469,-180),NAV!A:A,NAV!B:B),0.06666666666666667)-1,"")</f>
      </c>
    </row>
    <row r="470">
      <c r="A470">
        <f>NAV!A470</f>
      </c>
      <c r="B470">
        <f>IFERROR(POWER(NAV!B470/LOOKUP(EDATE(NAV!A470,-12),NAV!A:A,NAV!B:B),1.0)-1,"")</f>
      </c>
      <c r="C470">
        <f>IFERROR(POWER(NAV!B470/LOOKUP(EDATE(NAV!A470,-36),NAV!A:A,NAV!B:B),0.3333333333333333)-1,"")</f>
      </c>
      <c r="D470">
        <f>IFERROR(POWER(NAV!B470/LOOKUP(EDATE(NAV!A470,-60),NAV!A:A,NAV!B:B),0.2)-1,"")</f>
      </c>
      <c r="E470">
        <f>IFERROR(POWER(NAV!B470/LOOKUP(EDATE(NAV!A470,-120),NAV!A:A,NAV!B:B),0.1)-1,"")</f>
      </c>
      <c r="F470">
        <f>IFERROR(POWER(NAV!B470/LOOKUP(EDATE(NAV!A470,-180),NAV!A:A,NAV!B:B),0.06666666666666667)-1,"")</f>
      </c>
    </row>
    <row r="471">
      <c r="A471">
        <f>NAV!A471</f>
      </c>
      <c r="B471">
        <f>IFERROR(POWER(NAV!B471/LOOKUP(EDATE(NAV!A471,-12),NAV!A:A,NAV!B:B),1.0)-1,"")</f>
      </c>
      <c r="C471">
        <f>IFERROR(POWER(NAV!B471/LOOKUP(EDATE(NAV!A471,-36),NAV!A:A,NAV!B:B),0.3333333333333333)-1,"")</f>
      </c>
      <c r="D471">
        <f>IFERROR(POWER(NAV!B471/LOOKUP(EDATE(NAV!A471,-60),NAV!A:A,NAV!B:B),0.2)-1,"")</f>
      </c>
      <c r="E471">
        <f>IFERROR(POWER(NAV!B471/LOOKUP(EDATE(NAV!A471,-120),NAV!A:A,NAV!B:B),0.1)-1,"")</f>
      </c>
      <c r="F471">
        <f>IFERROR(POWER(NAV!B471/LOOKUP(EDATE(NAV!A471,-180),NAV!A:A,NAV!B:B),0.06666666666666667)-1,"")</f>
      </c>
    </row>
    <row r="472">
      <c r="A472">
        <f>NAV!A472</f>
      </c>
      <c r="B472">
        <f>IFERROR(POWER(NAV!B472/LOOKUP(EDATE(NAV!A472,-12),NAV!A:A,NAV!B:B),1.0)-1,"")</f>
      </c>
      <c r="C472">
        <f>IFERROR(POWER(NAV!B472/LOOKUP(EDATE(NAV!A472,-36),NAV!A:A,NAV!B:B),0.3333333333333333)-1,"")</f>
      </c>
      <c r="D472">
        <f>IFERROR(POWER(NAV!B472/LOOKUP(EDATE(NAV!A472,-60),NAV!A:A,NAV!B:B),0.2)-1,"")</f>
      </c>
      <c r="E472">
        <f>IFERROR(POWER(NAV!B472/LOOKUP(EDATE(NAV!A472,-120),NAV!A:A,NAV!B:B),0.1)-1,"")</f>
      </c>
      <c r="F472">
        <f>IFERROR(POWER(NAV!B472/LOOKUP(EDATE(NAV!A472,-180),NAV!A:A,NAV!B:B),0.06666666666666667)-1,"")</f>
      </c>
    </row>
    <row r="473">
      <c r="A473">
        <f>NAV!A473</f>
      </c>
      <c r="B473">
        <f>IFERROR(POWER(NAV!B473/LOOKUP(EDATE(NAV!A473,-12),NAV!A:A,NAV!B:B),1.0)-1,"")</f>
      </c>
      <c r="C473">
        <f>IFERROR(POWER(NAV!B473/LOOKUP(EDATE(NAV!A473,-36),NAV!A:A,NAV!B:B),0.3333333333333333)-1,"")</f>
      </c>
      <c r="D473">
        <f>IFERROR(POWER(NAV!B473/LOOKUP(EDATE(NAV!A473,-60),NAV!A:A,NAV!B:B),0.2)-1,"")</f>
      </c>
      <c r="E473">
        <f>IFERROR(POWER(NAV!B473/LOOKUP(EDATE(NAV!A473,-120),NAV!A:A,NAV!B:B),0.1)-1,"")</f>
      </c>
      <c r="F473">
        <f>IFERROR(POWER(NAV!B473/LOOKUP(EDATE(NAV!A473,-180),NAV!A:A,NAV!B:B),0.06666666666666667)-1,"")</f>
      </c>
    </row>
    <row r="474">
      <c r="A474">
        <f>NAV!A474</f>
      </c>
      <c r="B474">
        <f>IFERROR(POWER(NAV!B474/LOOKUP(EDATE(NAV!A474,-12),NAV!A:A,NAV!B:B),1.0)-1,"")</f>
      </c>
      <c r="C474">
        <f>IFERROR(POWER(NAV!B474/LOOKUP(EDATE(NAV!A474,-36),NAV!A:A,NAV!B:B),0.3333333333333333)-1,"")</f>
      </c>
      <c r="D474">
        <f>IFERROR(POWER(NAV!B474/LOOKUP(EDATE(NAV!A474,-60),NAV!A:A,NAV!B:B),0.2)-1,"")</f>
      </c>
      <c r="E474">
        <f>IFERROR(POWER(NAV!B474/LOOKUP(EDATE(NAV!A474,-120),NAV!A:A,NAV!B:B),0.1)-1,"")</f>
      </c>
      <c r="F474">
        <f>IFERROR(POWER(NAV!B474/LOOKUP(EDATE(NAV!A474,-180),NAV!A:A,NAV!B:B),0.06666666666666667)-1,"")</f>
      </c>
    </row>
    <row r="475">
      <c r="A475">
        <f>NAV!A475</f>
      </c>
      <c r="B475">
        <f>IFERROR(POWER(NAV!B475/LOOKUP(EDATE(NAV!A475,-12),NAV!A:A,NAV!B:B),1.0)-1,"")</f>
      </c>
      <c r="C475">
        <f>IFERROR(POWER(NAV!B475/LOOKUP(EDATE(NAV!A475,-36),NAV!A:A,NAV!B:B),0.3333333333333333)-1,"")</f>
      </c>
      <c r="D475">
        <f>IFERROR(POWER(NAV!B475/LOOKUP(EDATE(NAV!A475,-60),NAV!A:A,NAV!B:B),0.2)-1,"")</f>
      </c>
      <c r="E475">
        <f>IFERROR(POWER(NAV!B475/LOOKUP(EDATE(NAV!A475,-120),NAV!A:A,NAV!B:B),0.1)-1,"")</f>
      </c>
      <c r="F475">
        <f>IFERROR(POWER(NAV!B475/LOOKUP(EDATE(NAV!A475,-180),NAV!A:A,NAV!B:B),0.06666666666666667)-1,"")</f>
      </c>
    </row>
    <row r="476">
      <c r="A476">
        <f>NAV!A476</f>
      </c>
      <c r="B476">
        <f>IFERROR(POWER(NAV!B476/LOOKUP(EDATE(NAV!A476,-12),NAV!A:A,NAV!B:B),1.0)-1,"")</f>
      </c>
      <c r="C476">
        <f>IFERROR(POWER(NAV!B476/LOOKUP(EDATE(NAV!A476,-36),NAV!A:A,NAV!B:B),0.3333333333333333)-1,"")</f>
      </c>
      <c r="D476">
        <f>IFERROR(POWER(NAV!B476/LOOKUP(EDATE(NAV!A476,-60),NAV!A:A,NAV!B:B),0.2)-1,"")</f>
      </c>
      <c r="E476">
        <f>IFERROR(POWER(NAV!B476/LOOKUP(EDATE(NAV!A476,-120),NAV!A:A,NAV!B:B),0.1)-1,"")</f>
      </c>
      <c r="F476">
        <f>IFERROR(POWER(NAV!B476/LOOKUP(EDATE(NAV!A476,-180),NAV!A:A,NAV!B:B),0.06666666666666667)-1,"")</f>
      </c>
    </row>
    <row r="477">
      <c r="A477">
        <f>NAV!A477</f>
      </c>
      <c r="B477">
        <f>IFERROR(POWER(NAV!B477/LOOKUP(EDATE(NAV!A477,-12),NAV!A:A,NAV!B:B),1.0)-1,"")</f>
      </c>
      <c r="C477">
        <f>IFERROR(POWER(NAV!B477/LOOKUP(EDATE(NAV!A477,-36),NAV!A:A,NAV!B:B),0.3333333333333333)-1,"")</f>
      </c>
      <c r="D477">
        <f>IFERROR(POWER(NAV!B477/LOOKUP(EDATE(NAV!A477,-60),NAV!A:A,NAV!B:B),0.2)-1,"")</f>
      </c>
      <c r="E477">
        <f>IFERROR(POWER(NAV!B477/LOOKUP(EDATE(NAV!A477,-120),NAV!A:A,NAV!B:B),0.1)-1,"")</f>
      </c>
      <c r="F477">
        <f>IFERROR(POWER(NAV!B477/LOOKUP(EDATE(NAV!A477,-180),NAV!A:A,NAV!B:B),0.06666666666666667)-1,"")</f>
      </c>
    </row>
    <row r="478">
      <c r="A478">
        <f>NAV!A478</f>
      </c>
      <c r="B478">
        <f>IFERROR(POWER(NAV!B478/LOOKUP(EDATE(NAV!A478,-12),NAV!A:A,NAV!B:B),1.0)-1,"")</f>
      </c>
      <c r="C478">
        <f>IFERROR(POWER(NAV!B478/LOOKUP(EDATE(NAV!A478,-36),NAV!A:A,NAV!B:B),0.3333333333333333)-1,"")</f>
      </c>
      <c r="D478">
        <f>IFERROR(POWER(NAV!B478/LOOKUP(EDATE(NAV!A478,-60),NAV!A:A,NAV!B:B),0.2)-1,"")</f>
      </c>
      <c r="E478">
        <f>IFERROR(POWER(NAV!B478/LOOKUP(EDATE(NAV!A478,-120),NAV!A:A,NAV!B:B),0.1)-1,"")</f>
      </c>
      <c r="F478">
        <f>IFERROR(POWER(NAV!B478/LOOKUP(EDATE(NAV!A478,-180),NAV!A:A,NAV!B:B),0.06666666666666667)-1,"")</f>
      </c>
    </row>
    <row r="479">
      <c r="A479">
        <f>NAV!A479</f>
      </c>
      <c r="B479">
        <f>IFERROR(POWER(NAV!B479/LOOKUP(EDATE(NAV!A479,-12),NAV!A:A,NAV!B:B),1.0)-1,"")</f>
      </c>
      <c r="C479">
        <f>IFERROR(POWER(NAV!B479/LOOKUP(EDATE(NAV!A479,-36),NAV!A:A,NAV!B:B),0.3333333333333333)-1,"")</f>
      </c>
      <c r="D479">
        <f>IFERROR(POWER(NAV!B479/LOOKUP(EDATE(NAV!A479,-60),NAV!A:A,NAV!B:B),0.2)-1,"")</f>
      </c>
      <c r="E479">
        <f>IFERROR(POWER(NAV!B479/LOOKUP(EDATE(NAV!A479,-120),NAV!A:A,NAV!B:B),0.1)-1,"")</f>
      </c>
      <c r="F479">
        <f>IFERROR(POWER(NAV!B479/LOOKUP(EDATE(NAV!A479,-180),NAV!A:A,NAV!B:B),0.06666666666666667)-1,"")</f>
      </c>
    </row>
    <row r="480">
      <c r="A480">
        <f>NAV!A480</f>
      </c>
      <c r="B480">
        <f>IFERROR(POWER(NAV!B480/LOOKUP(EDATE(NAV!A480,-12),NAV!A:A,NAV!B:B),1.0)-1,"")</f>
      </c>
      <c r="C480">
        <f>IFERROR(POWER(NAV!B480/LOOKUP(EDATE(NAV!A480,-36),NAV!A:A,NAV!B:B),0.3333333333333333)-1,"")</f>
      </c>
      <c r="D480">
        <f>IFERROR(POWER(NAV!B480/LOOKUP(EDATE(NAV!A480,-60),NAV!A:A,NAV!B:B),0.2)-1,"")</f>
      </c>
      <c r="E480">
        <f>IFERROR(POWER(NAV!B480/LOOKUP(EDATE(NAV!A480,-120),NAV!A:A,NAV!B:B),0.1)-1,"")</f>
      </c>
      <c r="F480">
        <f>IFERROR(POWER(NAV!B480/LOOKUP(EDATE(NAV!A480,-180),NAV!A:A,NAV!B:B),0.06666666666666667)-1,"")</f>
      </c>
    </row>
    <row r="481">
      <c r="A481">
        <f>NAV!A481</f>
      </c>
      <c r="B481">
        <f>IFERROR(POWER(NAV!B481/LOOKUP(EDATE(NAV!A481,-12),NAV!A:A,NAV!B:B),1.0)-1,"")</f>
      </c>
      <c r="C481">
        <f>IFERROR(POWER(NAV!B481/LOOKUP(EDATE(NAV!A481,-36),NAV!A:A,NAV!B:B),0.3333333333333333)-1,"")</f>
      </c>
      <c r="D481">
        <f>IFERROR(POWER(NAV!B481/LOOKUP(EDATE(NAV!A481,-60),NAV!A:A,NAV!B:B),0.2)-1,"")</f>
      </c>
      <c r="E481">
        <f>IFERROR(POWER(NAV!B481/LOOKUP(EDATE(NAV!A481,-120),NAV!A:A,NAV!B:B),0.1)-1,"")</f>
      </c>
      <c r="F481">
        <f>IFERROR(POWER(NAV!B481/LOOKUP(EDATE(NAV!A481,-180),NAV!A:A,NAV!B:B),0.06666666666666667)-1,"")</f>
      </c>
    </row>
    <row r="482">
      <c r="A482">
        <f>NAV!A482</f>
      </c>
      <c r="B482">
        <f>IFERROR(POWER(NAV!B482/LOOKUP(EDATE(NAV!A482,-12),NAV!A:A,NAV!B:B),1.0)-1,"")</f>
      </c>
      <c r="C482">
        <f>IFERROR(POWER(NAV!B482/LOOKUP(EDATE(NAV!A482,-36),NAV!A:A,NAV!B:B),0.3333333333333333)-1,"")</f>
      </c>
      <c r="D482">
        <f>IFERROR(POWER(NAV!B482/LOOKUP(EDATE(NAV!A482,-60),NAV!A:A,NAV!B:B),0.2)-1,"")</f>
      </c>
      <c r="E482">
        <f>IFERROR(POWER(NAV!B482/LOOKUP(EDATE(NAV!A482,-120),NAV!A:A,NAV!B:B),0.1)-1,"")</f>
      </c>
      <c r="F482">
        <f>IFERROR(POWER(NAV!B482/LOOKUP(EDATE(NAV!A482,-180),NAV!A:A,NAV!B:B),0.06666666666666667)-1,"")</f>
      </c>
    </row>
    <row r="483">
      <c r="A483">
        <f>NAV!A483</f>
      </c>
      <c r="B483">
        <f>IFERROR(POWER(NAV!B483/LOOKUP(EDATE(NAV!A483,-12),NAV!A:A,NAV!B:B),1.0)-1,"")</f>
      </c>
      <c r="C483">
        <f>IFERROR(POWER(NAV!B483/LOOKUP(EDATE(NAV!A483,-36),NAV!A:A,NAV!B:B),0.3333333333333333)-1,"")</f>
      </c>
      <c r="D483">
        <f>IFERROR(POWER(NAV!B483/LOOKUP(EDATE(NAV!A483,-60),NAV!A:A,NAV!B:B),0.2)-1,"")</f>
      </c>
      <c r="E483">
        <f>IFERROR(POWER(NAV!B483/LOOKUP(EDATE(NAV!A483,-120),NAV!A:A,NAV!B:B),0.1)-1,"")</f>
      </c>
      <c r="F483">
        <f>IFERROR(POWER(NAV!B483/LOOKUP(EDATE(NAV!A483,-180),NAV!A:A,NAV!B:B),0.06666666666666667)-1,"")</f>
      </c>
    </row>
    <row r="484">
      <c r="A484">
        <f>NAV!A484</f>
      </c>
      <c r="B484">
        <f>IFERROR(POWER(NAV!B484/LOOKUP(EDATE(NAV!A484,-12),NAV!A:A,NAV!B:B),1.0)-1,"")</f>
      </c>
      <c r="C484">
        <f>IFERROR(POWER(NAV!B484/LOOKUP(EDATE(NAV!A484,-36),NAV!A:A,NAV!B:B),0.3333333333333333)-1,"")</f>
      </c>
      <c r="D484">
        <f>IFERROR(POWER(NAV!B484/LOOKUP(EDATE(NAV!A484,-60),NAV!A:A,NAV!B:B),0.2)-1,"")</f>
      </c>
      <c r="E484">
        <f>IFERROR(POWER(NAV!B484/LOOKUP(EDATE(NAV!A484,-120),NAV!A:A,NAV!B:B),0.1)-1,"")</f>
      </c>
      <c r="F484">
        <f>IFERROR(POWER(NAV!B484/LOOKUP(EDATE(NAV!A484,-180),NAV!A:A,NAV!B:B),0.06666666666666667)-1,"")</f>
      </c>
    </row>
    <row r="485">
      <c r="A485">
        <f>NAV!A485</f>
      </c>
      <c r="B485">
        <f>IFERROR(POWER(NAV!B485/LOOKUP(EDATE(NAV!A485,-12),NAV!A:A,NAV!B:B),1.0)-1,"")</f>
      </c>
      <c r="C485">
        <f>IFERROR(POWER(NAV!B485/LOOKUP(EDATE(NAV!A485,-36),NAV!A:A,NAV!B:B),0.3333333333333333)-1,"")</f>
      </c>
      <c r="D485">
        <f>IFERROR(POWER(NAV!B485/LOOKUP(EDATE(NAV!A485,-60),NAV!A:A,NAV!B:B),0.2)-1,"")</f>
      </c>
      <c r="E485">
        <f>IFERROR(POWER(NAV!B485/LOOKUP(EDATE(NAV!A485,-120),NAV!A:A,NAV!B:B),0.1)-1,"")</f>
      </c>
      <c r="F485">
        <f>IFERROR(POWER(NAV!B485/LOOKUP(EDATE(NAV!A485,-180),NAV!A:A,NAV!B:B),0.06666666666666667)-1,"")</f>
      </c>
    </row>
    <row r="486">
      <c r="A486">
        <f>NAV!A486</f>
      </c>
      <c r="B486">
        <f>IFERROR(POWER(NAV!B486/LOOKUP(EDATE(NAV!A486,-12),NAV!A:A,NAV!B:B),1.0)-1,"")</f>
      </c>
      <c r="C486">
        <f>IFERROR(POWER(NAV!B486/LOOKUP(EDATE(NAV!A486,-36),NAV!A:A,NAV!B:B),0.3333333333333333)-1,"")</f>
      </c>
      <c r="D486">
        <f>IFERROR(POWER(NAV!B486/LOOKUP(EDATE(NAV!A486,-60),NAV!A:A,NAV!B:B),0.2)-1,"")</f>
      </c>
      <c r="E486">
        <f>IFERROR(POWER(NAV!B486/LOOKUP(EDATE(NAV!A486,-120),NAV!A:A,NAV!B:B),0.1)-1,"")</f>
      </c>
      <c r="F486">
        <f>IFERROR(POWER(NAV!B486/LOOKUP(EDATE(NAV!A486,-180),NAV!A:A,NAV!B:B),0.06666666666666667)-1,"")</f>
      </c>
    </row>
    <row r="487">
      <c r="A487">
        <f>NAV!A487</f>
      </c>
      <c r="B487">
        <f>IFERROR(POWER(NAV!B487/LOOKUP(EDATE(NAV!A487,-12),NAV!A:A,NAV!B:B),1.0)-1,"")</f>
      </c>
      <c r="C487">
        <f>IFERROR(POWER(NAV!B487/LOOKUP(EDATE(NAV!A487,-36),NAV!A:A,NAV!B:B),0.3333333333333333)-1,"")</f>
      </c>
      <c r="D487">
        <f>IFERROR(POWER(NAV!B487/LOOKUP(EDATE(NAV!A487,-60),NAV!A:A,NAV!B:B),0.2)-1,"")</f>
      </c>
      <c r="E487">
        <f>IFERROR(POWER(NAV!B487/LOOKUP(EDATE(NAV!A487,-120),NAV!A:A,NAV!B:B),0.1)-1,"")</f>
      </c>
      <c r="F487">
        <f>IFERROR(POWER(NAV!B487/LOOKUP(EDATE(NAV!A487,-180),NAV!A:A,NAV!B:B),0.06666666666666667)-1,"")</f>
      </c>
    </row>
    <row r="488">
      <c r="A488">
        <f>NAV!A488</f>
      </c>
      <c r="B488">
        <f>IFERROR(POWER(NAV!B488/LOOKUP(EDATE(NAV!A488,-12),NAV!A:A,NAV!B:B),1.0)-1,"")</f>
      </c>
      <c r="C488">
        <f>IFERROR(POWER(NAV!B488/LOOKUP(EDATE(NAV!A488,-36),NAV!A:A,NAV!B:B),0.3333333333333333)-1,"")</f>
      </c>
      <c r="D488">
        <f>IFERROR(POWER(NAV!B488/LOOKUP(EDATE(NAV!A488,-60),NAV!A:A,NAV!B:B),0.2)-1,"")</f>
      </c>
      <c r="E488">
        <f>IFERROR(POWER(NAV!B488/LOOKUP(EDATE(NAV!A488,-120),NAV!A:A,NAV!B:B),0.1)-1,"")</f>
      </c>
      <c r="F488">
        <f>IFERROR(POWER(NAV!B488/LOOKUP(EDATE(NAV!A488,-180),NAV!A:A,NAV!B:B),0.06666666666666667)-1,"")</f>
      </c>
    </row>
    <row r="489">
      <c r="A489">
        <f>NAV!A489</f>
      </c>
      <c r="B489">
        <f>IFERROR(POWER(NAV!B489/LOOKUP(EDATE(NAV!A489,-12),NAV!A:A,NAV!B:B),1.0)-1,"")</f>
      </c>
      <c r="C489">
        <f>IFERROR(POWER(NAV!B489/LOOKUP(EDATE(NAV!A489,-36),NAV!A:A,NAV!B:B),0.3333333333333333)-1,"")</f>
      </c>
      <c r="D489">
        <f>IFERROR(POWER(NAV!B489/LOOKUP(EDATE(NAV!A489,-60),NAV!A:A,NAV!B:B),0.2)-1,"")</f>
      </c>
      <c r="E489">
        <f>IFERROR(POWER(NAV!B489/LOOKUP(EDATE(NAV!A489,-120),NAV!A:A,NAV!B:B),0.1)-1,"")</f>
      </c>
      <c r="F489">
        <f>IFERROR(POWER(NAV!B489/LOOKUP(EDATE(NAV!A489,-180),NAV!A:A,NAV!B:B),0.06666666666666667)-1,"")</f>
      </c>
    </row>
    <row r="490">
      <c r="A490">
        <f>NAV!A490</f>
      </c>
      <c r="B490">
        <f>IFERROR(POWER(NAV!B490/LOOKUP(EDATE(NAV!A490,-12),NAV!A:A,NAV!B:B),1.0)-1,"")</f>
      </c>
      <c r="C490">
        <f>IFERROR(POWER(NAV!B490/LOOKUP(EDATE(NAV!A490,-36),NAV!A:A,NAV!B:B),0.3333333333333333)-1,"")</f>
      </c>
      <c r="D490">
        <f>IFERROR(POWER(NAV!B490/LOOKUP(EDATE(NAV!A490,-60),NAV!A:A,NAV!B:B),0.2)-1,"")</f>
      </c>
      <c r="E490">
        <f>IFERROR(POWER(NAV!B490/LOOKUP(EDATE(NAV!A490,-120),NAV!A:A,NAV!B:B),0.1)-1,"")</f>
      </c>
      <c r="F490">
        <f>IFERROR(POWER(NAV!B490/LOOKUP(EDATE(NAV!A490,-180),NAV!A:A,NAV!B:B),0.06666666666666667)-1,"")</f>
      </c>
    </row>
    <row r="491">
      <c r="A491">
        <f>NAV!A491</f>
      </c>
      <c r="B491">
        <f>IFERROR(POWER(NAV!B491/LOOKUP(EDATE(NAV!A491,-12),NAV!A:A,NAV!B:B),1.0)-1,"")</f>
      </c>
      <c r="C491">
        <f>IFERROR(POWER(NAV!B491/LOOKUP(EDATE(NAV!A491,-36),NAV!A:A,NAV!B:B),0.3333333333333333)-1,"")</f>
      </c>
      <c r="D491">
        <f>IFERROR(POWER(NAV!B491/LOOKUP(EDATE(NAV!A491,-60),NAV!A:A,NAV!B:B),0.2)-1,"")</f>
      </c>
      <c r="E491">
        <f>IFERROR(POWER(NAV!B491/LOOKUP(EDATE(NAV!A491,-120),NAV!A:A,NAV!B:B),0.1)-1,"")</f>
      </c>
      <c r="F491">
        <f>IFERROR(POWER(NAV!B491/LOOKUP(EDATE(NAV!A491,-180),NAV!A:A,NAV!B:B),0.06666666666666667)-1,"")</f>
      </c>
    </row>
    <row r="492">
      <c r="A492">
        <f>NAV!A492</f>
      </c>
      <c r="B492">
        <f>IFERROR(POWER(NAV!B492/LOOKUP(EDATE(NAV!A492,-12),NAV!A:A,NAV!B:B),1.0)-1,"")</f>
      </c>
      <c r="C492">
        <f>IFERROR(POWER(NAV!B492/LOOKUP(EDATE(NAV!A492,-36),NAV!A:A,NAV!B:B),0.3333333333333333)-1,"")</f>
      </c>
      <c r="D492">
        <f>IFERROR(POWER(NAV!B492/LOOKUP(EDATE(NAV!A492,-60),NAV!A:A,NAV!B:B),0.2)-1,"")</f>
      </c>
      <c r="E492">
        <f>IFERROR(POWER(NAV!B492/LOOKUP(EDATE(NAV!A492,-120),NAV!A:A,NAV!B:B),0.1)-1,"")</f>
      </c>
      <c r="F492">
        <f>IFERROR(POWER(NAV!B492/LOOKUP(EDATE(NAV!A492,-180),NAV!A:A,NAV!B:B),0.06666666666666667)-1,"")</f>
      </c>
    </row>
    <row r="493">
      <c r="A493">
        <f>NAV!A493</f>
      </c>
      <c r="B493">
        <f>IFERROR(POWER(NAV!B493/LOOKUP(EDATE(NAV!A493,-12),NAV!A:A,NAV!B:B),1.0)-1,"")</f>
      </c>
      <c r="C493">
        <f>IFERROR(POWER(NAV!B493/LOOKUP(EDATE(NAV!A493,-36),NAV!A:A,NAV!B:B),0.3333333333333333)-1,"")</f>
      </c>
      <c r="D493">
        <f>IFERROR(POWER(NAV!B493/LOOKUP(EDATE(NAV!A493,-60),NAV!A:A,NAV!B:B),0.2)-1,"")</f>
      </c>
      <c r="E493">
        <f>IFERROR(POWER(NAV!B493/LOOKUP(EDATE(NAV!A493,-120),NAV!A:A,NAV!B:B),0.1)-1,"")</f>
      </c>
      <c r="F493">
        <f>IFERROR(POWER(NAV!B493/LOOKUP(EDATE(NAV!A493,-180),NAV!A:A,NAV!B:B),0.06666666666666667)-1,"")</f>
      </c>
    </row>
    <row r="494">
      <c r="A494">
        <f>NAV!A494</f>
      </c>
      <c r="B494">
        <f>IFERROR(POWER(NAV!B494/LOOKUP(EDATE(NAV!A494,-12),NAV!A:A,NAV!B:B),1.0)-1,"")</f>
      </c>
      <c r="C494">
        <f>IFERROR(POWER(NAV!B494/LOOKUP(EDATE(NAV!A494,-36),NAV!A:A,NAV!B:B),0.3333333333333333)-1,"")</f>
      </c>
      <c r="D494">
        <f>IFERROR(POWER(NAV!B494/LOOKUP(EDATE(NAV!A494,-60),NAV!A:A,NAV!B:B),0.2)-1,"")</f>
      </c>
      <c r="E494">
        <f>IFERROR(POWER(NAV!B494/LOOKUP(EDATE(NAV!A494,-120),NAV!A:A,NAV!B:B),0.1)-1,"")</f>
      </c>
      <c r="F494">
        <f>IFERROR(POWER(NAV!B494/LOOKUP(EDATE(NAV!A494,-180),NAV!A:A,NAV!B:B),0.06666666666666667)-1,"")</f>
      </c>
    </row>
    <row r="495">
      <c r="A495">
        <f>NAV!A495</f>
      </c>
      <c r="B495">
        <f>IFERROR(POWER(NAV!B495/LOOKUP(EDATE(NAV!A495,-12),NAV!A:A,NAV!B:B),1.0)-1,"")</f>
      </c>
      <c r="C495">
        <f>IFERROR(POWER(NAV!B495/LOOKUP(EDATE(NAV!A495,-36),NAV!A:A,NAV!B:B),0.3333333333333333)-1,"")</f>
      </c>
      <c r="D495">
        <f>IFERROR(POWER(NAV!B495/LOOKUP(EDATE(NAV!A495,-60),NAV!A:A,NAV!B:B),0.2)-1,"")</f>
      </c>
      <c r="E495">
        <f>IFERROR(POWER(NAV!B495/LOOKUP(EDATE(NAV!A495,-120),NAV!A:A,NAV!B:B),0.1)-1,"")</f>
      </c>
      <c r="F495">
        <f>IFERROR(POWER(NAV!B495/LOOKUP(EDATE(NAV!A495,-180),NAV!A:A,NAV!B:B),0.06666666666666667)-1,"")</f>
      </c>
    </row>
    <row r="496">
      <c r="A496">
        <f>NAV!A496</f>
      </c>
      <c r="B496">
        <f>IFERROR(POWER(NAV!B496/LOOKUP(EDATE(NAV!A496,-12),NAV!A:A,NAV!B:B),1.0)-1,"")</f>
      </c>
      <c r="C496">
        <f>IFERROR(POWER(NAV!B496/LOOKUP(EDATE(NAV!A496,-36),NAV!A:A,NAV!B:B),0.3333333333333333)-1,"")</f>
      </c>
      <c r="D496">
        <f>IFERROR(POWER(NAV!B496/LOOKUP(EDATE(NAV!A496,-60),NAV!A:A,NAV!B:B),0.2)-1,"")</f>
      </c>
      <c r="E496">
        <f>IFERROR(POWER(NAV!B496/LOOKUP(EDATE(NAV!A496,-120),NAV!A:A,NAV!B:B),0.1)-1,"")</f>
      </c>
      <c r="F496">
        <f>IFERROR(POWER(NAV!B496/LOOKUP(EDATE(NAV!A496,-180),NAV!A:A,NAV!B:B),0.06666666666666667)-1,"")</f>
      </c>
    </row>
    <row r="497">
      <c r="A497">
        <f>NAV!A497</f>
      </c>
      <c r="B497">
        <f>IFERROR(POWER(NAV!B497/LOOKUP(EDATE(NAV!A497,-12),NAV!A:A,NAV!B:B),1.0)-1,"")</f>
      </c>
      <c r="C497">
        <f>IFERROR(POWER(NAV!B497/LOOKUP(EDATE(NAV!A497,-36),NAV!A:A,NAV!B:B),0.3333333333333333)-1,"")</f>
      </c>
      <c r="D497">
        <f>IFERROR(POWER(NAV!B497/LOOKUP(EDATE(NAV!A497,-60),NAV!A:A,NAV!B:B),0.2)-1,"")</f>
      </c>
      <c r="E497">
        <f>IFERROR(POWER(NAV!B497/LOOKUP(EDATE(NAV!A497,-120),NAV!A:A,NAV!B:B),0.1)-1,"")</f>
      </c>
      <c r="F497">
        <f>IFERROR(POWER(NAV!B497/LOOKUP(EDATE(NAV!A497,-180),NAV!A:A,NAV!B:B),0.06666666666666667)-1,"")</f>
      </c>
    </row>
    <row r="498">
      <c r="A498">
        <f>NAV!A498</f>
      </c>
      <c r="B498">
        <f>IFERROR(POWER(NAV!B498/LOOKUP(EDATE(NAV!A498,-12),NAV!A:A,NAV!B:B),1.0)-1,"")</f>
      </c>
      <c r="C498">
        <f>IFERROR(POWER(NAV!B498/LOOKUP(EDATE(NAV!A498,-36),NAV!A:A,NAV!B:B),0.3333333333333333)-1,"")</f>
      </c>
      <c r="D498">
        <f>IFERROR(POWER(NAV!B498/LOOKUP(EDATE(NAV!A498,-60),NAV!A:A,NAV!B:B),0.2)-1,"")</f>
      </c>
      <c r="E498">
        <f>IFERROR(POWER(NAV!B498/LOOKUP(EDATE(NAV!A498,-120),NAV!A:A,NAV!B:B),0.1)-1,"")</f>
      </c>
      <c r="F498">
        <f>IFERROR(POWER(NAV!B498/LOOKUP(EDATE(NAV!A498,-180),NAV!A:A,NAV!B:B),0.06666666666666667)-1,"")</f>
      </c>
    </row>
    <row r="499">
      <c r="A499">
        <f>NAV!A499</f>
      </c>
      <c r="B499">
        <f>IFERROR(POWER(NAV!B499/LOOKUP(EDATE(NAV!A499,-12),NAV!A:A,NAV!B:B),1.0)-1,"")</f>
      </c>
      <c r="C499">
        <f>IFERROR(POWER(NAV!B499/LOOKUP(EDATE(NAV!A499,-36),NAV!A:A,NAV!B:B),0.3333333333333333)-1,"")</f>
      </c>
      <c r="D499">
        <f>IFERROR(POWER(NAV!B499/LOOKUP(EDATE(NAV!A499,-60),NAV!A:A,NAV!B:B),0.2)-1,"")</f>
      </c>
      <c r="E499">
        <f>IFERROR(POWER(NAV!B499/LOOKUP(EDATE(NAV!A499,-120),NAV!A:A,NAV!B:B),0.1)-1,"")</f>
      </c>
      <c r="F499">
        <f>IFERROR(POWER(NAV!B499/LOOKUP(EDATE(NAV!A499,-180),NAV!A:A,NAV!B:B),0.06666666666666667)-1,"")</f>
      </c>
    </row>
    <row r="500">
      <c r="A500">
        <f>NAV!A500</f>
      </c>
      <c r="B500">
        <f>IFERROR(POWER(NAV!B500/LOOKUP(EDATE(NAV!A500,-12),NAV!A:A,NAV!B:B),1.0)-1,"")</f>
      </c>
      <c r="C500">
        <f>IFERROR(POWER(NAV!B500/LOOKUP(EDATE(NAV!A500,-36),NAV!A:A,NAV!B:B),0.3333333333333333)-1,"")</f>
      </c>
      <c r="D500">
        <f>IFERROR(POWER(NAV!B500/LOOKUP(EDATE(NAV!A500,-60),NAV!A:A,NAV!B:B),0.2)-1,"")</f>
      </c>
      <c r="E500">
        <f>IFERROR(POWER(NAV!B500/LOOKUP(EDATE(NAV!A500,-120),NAV!A:A,NAV!B:B),0.1)-1,"")</f>
      </c>
      <c r="F500">
        <f>IFERROR(POWER(NAV!B500/LOOKUP(EDATE(NAV!A500,-180),NAV!A:A,NAV!B:B),0.06666666666666667)-1,"")</f>
      </c>
    </row>
    <row r="501">
      <c r="A501">
        <f>NAV!A501</f>
      </c>
      <c r="B501">
        <f>IFERROR(POWER(NAV!B501/LOOKUP(EDATE(NAV!A501,-12),NAV!A:A,NAV!B:B),1.0)-1,"")</f>
      </c>
      <c r="C501">
        <f>IFERROR(POWER(NAV!B501/LOOKUP(EDATE(NAV!A501,-36),NAV!A:A,NAV!B:B),0.3333333333333333)-1,"")</f>
      </c>
      <c r="D501">
        <f>IFERROR(POWER(NAV!B501/LOOKUP(EDATE(NAV!A501,-60),NAV!A:A,NAV!B:B),0.2)-1,"")</f>
      </c>
      <c r="E501">
        <f>IFERROR(POWER(NAV!B501/LOOKUP(EDATE(NAV!A501,-120),NAV!A:A,NAV!B:B),0.1)-1,"")</f>
      </c>
      <c r="F501">
        <f>IFERROR(POWER(NAV!B501/LOOKUP(EDATE(NAV!A501,-180),NAV!A:A,NAV!B:B),0.06666666666666667)-1,"")</f>
      </c>
    </row>
    <row r="502">
      <c r="A502">
        <f>NAV!A502</f>
      </c>
      <c r="B502">
        <f>IFERROR(POWER(NAV!B502/LOOKUP(EDATE(NAV!A502,-12),NAV!A:A,NAV!B:B),1.0)-1,"")</f>
      </c>
      <c r="C502">
        <f>IFERROR(POWER(NAV!B502/LOOKUP(EDATE(NAV!A502,-36),NAV!A:A,NAV!B:B),0.3333333333333333)-1,"")</f>
      </c>
      <c r="D502">
        <f>IFERROR(POWER(NAV!B502/LOOKUP(EDATE(NAV!A502,-60),NAV!A:A,NAV!B:B),0.2)-1,"")</f>
      </c>
      <c r="E502">
        <f>IFERROR(POWER(NAV!B502/LOOKUP(EDATE(NAV!A502,-120),NAV!A:A,NAV!B:B),0.1)-1,"")</f>
      </c>
      <c r="F502">
        <f>IFERROR(POWER(NAV!B502/LOOKUP(EDATE(NAV!A502,-180),NAV!A:A,NAV!B:B),0.06666666666666667)-1,"")</f>
      </c>
    </row>
    <row r="503">
      <c r="A503">
        <f>NAV!A503</f>
      </c>
      <c r="B503">
        <f>IFERROR(POWER(NAV!B503/LOOKUP(EDATE(NAV!A503,-12),NAV!A:A,NAV!B:B),1.0)-1,"")</f>
      </c>
      <c r="C503">
        <f>IFERROR(POWER(NAV!B503/LOOKUP(EDATE(NAV!A503,-36),NAV!A:A,NAV!B:B),0.3333333333333333)-1,"")</f>
      </c>
      <c r="D503">
        <f>IFERROR(POWER(NAV!B503/LOOKUP(EDATE(NAV!A503,-60),NAV!A:A,NAV!B:B),0.2)-1,"")</f>
      </c>
      <c r="E503">
        <f>IFERROR(POWER(NAV!B503/LOOKUP(EDATE(NAV!A503,-120),NAV!A:A,NAV!B:B),0.1)-1,"")</f>
      </c>
      <c r="F503">
        <f>IFERROR(POWER(NAV!B503/LOOKUP(EDATE(NAV!A503,-180),NAV!A:A,NAV!B:B),0.06666666666666667)-1,"")</f>
      </c>
    </row>
    <row r="504">
      <c r="A504">
        <f>NAV!A504</f>
      </c>
      <c r="B504">
        <f>IFERROR(POWER(NAV!B504/LOOKUP(EDATE(NAV!A504,-12),NAV!A:A,NAV!B:B),1.0)-1,"")</f>
      </c>
      <c r="C504">
        <f>IFERROR(POWER(NAV!B504/LOOKUP(EDATE(NAV!A504,-36),NAV!A:A,NAV!B:B),0.3333333333333333)-1,"")</f>
      </c>
      <c r="D504">
        <f>IFERROR(POWER(NAV!B504/LOOKUP(EDATE(NAV!A504,-60),NAV!A:A,NAV!B:B),0.2)-1,"")</f>
      </c>
      <c r="E504">
        <f>IFERROR(POWER(NAV!B504/LOOKUP(EDATE(NAV!A504,-120),NAV!A:A,NAV!B:B),0.1)-1,"")</f>
      </c>
      <c r="F504">
        <f>IFERROR(POWER(NAV!B504/LOOKUP(EDATE(NAV!A504,-180),NAV!A:A,NAV!B:B),0.06666666666666667)-1,"")</f>
      </c>
    </row>
    <row r="505">
      <c r="A505">
        <f>NAV!A505</f>
      </c>
      <c r="B505">
        <f>IFERROR(POWER(NAV!B505/LOOKUP(EDATE(NAV!A505,-12),NAV!A:A,NAV!B:B),1.0)-1,"")</f>
      </c>
      <c r="C505">
        <f>IFERROR(POWER(NAV!B505/LOOKUP(EDATE(NAV!A505,-36),NAV!A:A,NAV!B:B),0.3333333333333333)-1,"")</f>
      </c>
      <c r="D505">
        <f>IFERROR(POWER(NAV!B505/LOOKUP(EDATE(NAV!A505,-60),NAV!A:A,NAV!B:B),0.2)-1,"")</f>
      </c>
      <c r="E505">
        <f>IFERROR(POWER(NAV!B505/LOOKUP(EDATE(NAV!A505,-120),NAV!A:A,NAV!B:B),0.1)-1,"")</f>
      </c>
      <c r="F505">
        <f>IFERROR(POWER(NAV!B505/LOOKUP(EDATE(NAV!A505,-180),NAV!A:A,NAV!B:B),0.06666666666666667)-1,"")</f>
      </c>
    </row>
    <row r="506">
      <c r="A506">
        <f>NAV!A506</f>
      </c>
      <c r="B506">
        <f>IFERROR(POWER(NAV!B506/LOOKUP(EDATE(NAV!A506,-12),NAV!A:A,NAV!B:B),1.0)-1,"")</f>
      </c>
      <c r="C506">
        <f>IFERROR(POWER(NAV!B506/LOOKUP(EDATE(NAV!A506,-36),NAV!A:A,NAV!B:B),0.3333333333333333)-1,"")</f>
      </c>
      <c r="D506">
        <f>IFERROR(POWER(NAV!B506/LOOKUP(EDATE(NAV!A506,-60),NAV!A:A,NAV!B:B),0.2)-1,"")</f>
      </c>
      <c r="E506">
        <f>IFERROR(POWER(NAV!B506/LOOKUP(EDATE(NAV!A506,-120),NAV!A:A,NAV!B:B),0.1)-1,"")</f>
      </c>
      <c r="F506">
        <f>IFERROR(POWER(NAV!B506/LOOKUP(EDATE(NAV!A506,-180),NAV!A:A,NAV!B:B),0.06666666666666667)-1,"")</f>
      </c>
    </row>
    <row r="507">
      <c r="A507">
        <f>NAV!A507</f>
      </c>
      <c r="B507">
        <f>IFERROR(POWER(NAV!B507/LOOKUP(EDATE(NAV!A507,-12),NAV!A:A,NAV!B:B),1.0)-1,"")</f>
      </c>
      <c r="C507">
        <f>IFERROR(POWER(NAV!B507/LOOKUP(EDATE(NAV!A507,-36),NAV!A:A,NAV!B:B),0.3333333333333333)-1,"")</f>
      </c>
      <c r="D507">
        <f>IFERROR(POWER(NAV!B507/LOOKUP(EDATE(NAV!A507,-60),NAV!A:A,NAV!B:B),0.2)-1,"")</f>
      </c>
      <c r="E507">
        <f>IFERROR(POWER(NAV!B507/LOOKUP(EDATE(NAV!A507,-120),NAV!A:A,NAV!B:B),0.1)-1,"")</f>
      </c>
      <c r="F507">
        <f>IFERROR(POWER(NAV!B507/LOOKUP(EDATE(NAV!A507,-180),NAV!A:A,NAV!B:B),0.06666666666666667)-1,"")</f>
      </c>
    </row>
    <row r="508">
      <c r="A508">
        <f>NAV!A508</f>
      </c>
      <c r="B508">
        <f>IFERROR(POWER(NAV!B508/LOOKUP(EDATE(NAV!A508,-12),NAV!A:A,NAV!B:B),1.0)-1,"")</f>
      </c>
      <c r="C508">
        <f>IFERROR(POWER(NAV!B508/LOOKUP(EDATE(NAV!A508,-36),NAV!A:A,NAV!B:B),0.3333333333333333)-1,"")</f>
      </c>
      <c r="D508">
        <f>IFERROR(POWER(NAV!B508/LOOKUP(EDATE(NAV!A508,-60),NAV!A:A,NAV!B:B),0.2)-1,"")</f>
      </c>
      <c r="E508">
        <f>IFERROR(POWER(NAV!B508/LOOKUP(EDATE(NAV!A508,-120),NAV!A:A,NAV!B:B),0.1)-1,"")</f>
      </c>
      <c r="F508">
        <f>IFERROR(POWER(NAV!B508/LOOKUP(EDATE(NAV!A508,-180),NAV!A:A,NAV!B:B),0.06666666666666667)-1,"")</f>
      </c>
    </row>
    <row r="509">
      <c r="A509">
        <f>NAV!A509</f>
      </c>
      <c r="B509">
        <f>IFERROR(POWER(NAV!B509/LOOKUP(EDATE(NAV!A509,-12),NAV!A:A,NAV!B:B),1.0)-1,"")</f>
      </c>
      <c r="C509">
        <f>IFERROR(POWER(NAV!B509/LOOKUP(EDATE(NAV!A509,-36),NAV!A:A,NAV!B:B),0.3333333333333333)-1,"")</f>
      </c>
      <c r="D509">
        <f>IFERROR(POWER(NAV!B509/LOOKUP(EDATE(NAV!A509,-60),NAV!A:A,NAV!B:B),0.2)-1,"")</f>
      </c>
      <c r="E509">
        <f>IFERROR(POWER(NAV!B509/LOOKUP(EDATE(NAV!A509,-120),NAV!A:A,NAV!B:B),0.1)-1,"")</f>
      </c>
      <c r="F509">
        <f>IFERROR(POWER(NAV!B509/LOOKUP(EDATE(NAV!A509,-180),NAV!A:A,NAV!B:B),0.06666666666666667)-1,"")</f>
      </c>
    </row>
    <row r="510">
      <c r="A510">
        <f>NAV!A510</f>
      </c>
      <c r="B510">
        <f>IFERROR(POWER(NAV!B510/LOOKUP(EDATE(NAV!A510,-12),NAV!A:A,NAV!B:B),1.0)-1,"")</f>
      </c>
      <c r="C510">
        <f>IFERROR(POWER(NAV!B510/LOOKUP(EDATE(NAV!A510,-36),NAV!A:A,NAV!B:B),0.3333333333333333)-1,"")</f>
      </c>
      <c r="D510">
        <f>IFERROR(POWER(NAV!B510/LOOKUP(EDATE(NAV!A510,-60),NAV!A:A,NAV!B:B),0.2)-1,"")</f>
      </c>
      <c r="E510">
        <f>IFERROR(POWER(NAV!B510/LOOKUP(EDATE(NAV!A510,-120),NAV!A:A,NAV!B:B),0.1)-1,"")</f>
      </c>
      <c r="F510">
        <f>IFERROR(POWER(NAV!B510/LOOKUP(EDATE(NAV!A510,-180),NAV!A:A,NAV!B:B),0.06666666666666667)-1,"")</f>
      </c>
    </row>
    <row r="511">
      <c r="A511">
        <f>NAV!A511</f>
      </c>
      <c r="B511">
        <f>IFERROR(POWER(NAV!B511/LOOKUP(EDATE(NAV!A511,-12),NAV!A:A,NAV!B:B),1.0)-1,"")</f>
      </c>
      <c r="C511">
        <f>IFERROR(POWER(NAV!B511/LOOKUP(EDATE(NAV!A511,-36),NAV!A:A,NAV!B:B),0.3333333333333333)-1,"")</f>
      </c>
      <c r="D511">
        <f>IFERROR(POWER(NAV!B511/LOOKUP(EDATE(NAV!A511,-60),NAV!A:A,NAV!B:B),0.2)-1,"")</f>
      </c>
      <c r="E511">
        <f>IFERROR(POWER(NAV!B511/LOOKUP(EDATE(NAV!A511,-120),NAV!A:A,NAV!B:B),0.1)-1,"")</f>
      </c>
      <c r="F511">
        <f>IFERROR(POWER(NAV!B511/LOOKUP(EDATE(NAV!A511,-180),NAV!A:A,NAV!B:B),0.06666666666666667)-1,"")</f>
      </c>
    </row>
    <row r="512">
      <c r="A512">
        <f>NAV!A512</f>
      </c>
      <c r="B512">
        <f>IFERROR(POWER(NAV!B512/LOOKUP(EDATE(NAV!A512,-12),NAV!A:A,NAV!B:B),1.0)-1,"")</f>
      </c>
      <c r="C512">
        <f>IFERROR(POWER(NAV!B512/LOOKUP(EDATE(NAV!A512,-36),NAV!A:A,NAV!B:B),0.3333333333333333)-1,"")</f>
      </c>
      <c r="D512">
        <f>IFERROR(POWER(NAV!B512/LOOKUP(EDATE(NAV!A512,-60),NAV!A:A,NAV!B:B),0.2)-1,"")</f>
      </c>
      <c r="E512">
        <f>IFERROR(POWER(NAV!B512/LOOKUP(EDATE(NAV!A512,-120),NAV!A:A,NAV!B:B),0.1)-1,"")</f>
      </c>
      <c r="F512">
        <f>IFERROR(POWER(NAV!B512/LOOKUP(EDATE(NAV!A512,-180),NAV!A:A,NAV!B:B),0.06666666666666667)-1,"")</f>
      </c>
    </row>
    <row r="513">
      <c r="A513">
        <f>NAV!A513</f>
      </c>
      <c r="B513">
        <f>IFERROR(POWER(NAV!B513/LOOKUP(EDATE(NAV!A513,-12),NAV!A:A,NAV!B:B),1.0)-1,"")</f>
      </c>
      <c r="C513">
        <f>IFERROR(POWER(NAV!B513/LOOKUP(EDATE(NAV!A513,-36),NAV!A:A,NAV!B:B),0.3333333333333333)-1,"")</f>
      </c>
      <c r="D513">
        <f>IFERROR(POWER(NAV!B513/LOOKUP(EDATE(NAV!A513,-60),NAV!A:A,NAV!B:B),0.2)-1,"")</f>
      </c>
      <c r="E513">
        <f>IFERROR(POWER(NAV!B513/LOOKUP(EDATE(NAV!A513,-120),NAV!A:A,NAV!B:B),0.1)-1,"")</f>
      </c>
      <c r="F513">
        <f>IFERROR(POWER(NAV!B513/LOOKUP(EDATE(NAV!A513,-180),NAV!A:A,NAV!B:B),0.06666666666666667)-1,"")</f>
      </c>
    </row>
    <row r="514">
      <c r="A514">
        <f>NAV!A514</f>
      </c>
      <c r="B514">
        <f>IFERROR(POWER(NAV!B514/LOOKUP(EDATE(NAV!A514,-12),NAV!A:A,NAV!B:B),1.0)-1,"")</f>
      </c>
      <c r="C514">
        <f>IFERROR(POWER(NAV!B514/LOOKUP(EDATE(NAV!A514,-36),NAV!A:A,NAV!B:B),0.3333333333333333)-1,"")</f>
      </c>
      <c r="D514">
        <f>IFERROR(POWER(NAV!B514/LOOKUP(EDATE(NAV!A514,-60),NAV!A:A,NAV!B:B),0.2)-1,"")</f>
      </c>
      <c r="E514">
        <f>IFERROR(POWER(NAV!B514/LOOKUP(EDATE(NAV!A514,-120),NAV!A:A,NAV!B:B),0.1)-1,"")</f>
      </c>
      <c r="F514">
        <f>IFERROR(POWER(NAV!B514/LOOKUP(EDATE(NAV!A514,-180),NAV!A:A,NAV!B:B),0.06666666666666667)-1,"")</f>
      </c>
    </row>
    <row r="515">
      <c r="A515">
        <f>NAV!A515</f>
      </c>
      <c r="B515">
        <f>IFERROR(POWER(NAV!B515/LOOKUP(EDATE(NAV!A515,-12),NAV!A:A,NAV!B:B),1.0)-1,"")</f>
      </c>
      <c r="C515">
        <f>IFERROR(POWER(NAV!B515/LOOKUP(EDATE(NAV!A515,-36),NAV!A:A,NAV!B:B),0.3333333333333333)-1,"")</f>
      </c>
      <c r="D515">
        <f>IFERROR(POWER(NAV!B515/LOOKUP(EDATE(NAV!A515,-60),NAV!A:A,NAV!B:B),0.2)-1,"")</f>
      </c>
      <c r="E515">
        <f>IFERROR(POWER(NAV!B515/LOOKUP(EDATE(NAV!A515,-120),NAV!A:A,NAV!B:B),0.1)-1,"")</f>
      </c>
      <c r="F515">
        <f>IFERROR(POWER(NAV!B515/LOOKUP(EDATE(NAV!A515,-180),NAV!A:A,NAV!B:B),0.06666666666666667)-1,"")</f>
      </c>
    </row>
    <row r="516">
      <c r="A516">
        <f>NAV!A516</f>
      </c>
      <c r="B516">
        <f>IFERROR(POWER(NAV!B516/LOOKUP(EDATE(NAV!A516,-12),NAV!A:A,NAV!B:B),1.0)-1,"")</f>
      </c>
      <c r="C516">
        <f>IFERROR(POWER(NAV!B516/LOOKUP(EDATE(NAV!A516,-36),NAV!A:A,NAV!B:B),0.3333333333333333)-1,"")</f>
      </c>
      <c r="D516">
        <f>IFERROR(POWER(NAV!B516/LOOKUP(EDATE(NAV!A516,-60),NAV!A:A,NAV!B:B),0.2)-1,"")</f>
      </c>
      <c r="E516">
        <f>IFERROR(POWER(NAV!B516/LOOKUP(EDATE(NAV!A516,-120),NAV!A:A,NAV!B:B),0.1)-1,"")</f>
      </c>
      <c r="F516">
        <f>IFERROR(POWER(NAV!B516/LOOKUP(EDATE(NAV!A516,-180),NAV!A:A,NAV!B:B),0.06666666666666667)-1,"")</f>
      </c>
    </row>
    <row r="517">
      <c r="A517">
        <f>NAV!A517</f>
      </c>
      <c r="B517">
        <f>IFERROR(POWER(NAV!B517/LOOKUP(EDATE(NAV!A517,-12),NAV!A:A,NAV!B:B),1.0)-1,"")</f>
      </c>
      <c r="C517">
        <f>IFERROR(POWER(NAV!B517/LOOKUP(EDATE(NAV!A517,-36),NAV!A:A,NAV!B:B),0.3333333333333333)-1,"")</f>
      </c>
      <c r="D517">
        <f>IFERROR(POWER(NAV!B517/LOOKUP(EDATE(NAV!A517,-60),NAV!A:A,NAV!B:B),0.2)-1,"")</f>
      </c>
      <c r="E517">
        <f>IFERROR(POWER(NAV!B517/LOOKUP(EDATE(NAV!A517,-120),NAV!A:A,NAV!B:B),0.1)-1,"")</f>
      </c>
      <c r="F517">
        <f>IFERROR(POWER(NAV!B517/LOOKUP(EDATE(NAV!A517,-180),NAV!A:A,NAV!B:B),0.06666666666666667)-1,"")</f>
      </c>
    </row>
    <row r="518">
      <c r="A518">
        <f>NAV!A518</f>
      </c>
      <c r="B518">
        <f>IFERROR(POWER(NAV!B518/LOOKUP(EDATE(NAV!A518,-12),NAV!A:A,NAV!B:B),1.0)-1,"")</f>
      </c>
      <c r="C518">
        <f>IFERROR(POWER(NAV!B518/LOOKUP(EDATE(NAV!A518,-36),NAV!A:A,NAV!B:B),0.3333333333333333)-1,"")</f>
      </c>
      <c r="D518">
        <f>IFERROR(POWER(NAV!B518/LOOKUP(EDATE(NAV!A518,-60),NAV!A:A,NAV!B:B),0.2)-1,"")</f>
      </c>
      <c r="E518">
        <f>IFERROR(POWER(NAV!B518/LOOKUP(EDATE(NAV!A518,-120),NAV!A:A,NAV!B:B),0.1)-1,"")</f>
      </c>
      <c r="F518">
        <f>IFERROR(POWER(NAV!B518/LOOKUP(EDATE(NAV!A518,-180),NAV!A:A,NAV!B:B),0.06666666666666667)-1,"")</f>
      </c>
    </row>
    <row r="519">
      <c r="A519">
        <f>NAV!A519</f>
      </c>
      <c r="B519">
        <f>IFERROR(POWER(NAV!B519/LOOKUP(EDATE(NAV!A519,-12),NAV!A:A,NAV!B:B),1.0)-1,"")</f>
      </c>
      <c r="C519">
        <f>IFERROR(POWER(NAV!B519/LOOKUP(EDATE(NAV!A519,-36),NAV!A:A,NAV!B:B),0.3333333333333333)-1,"")</f>
      </c>
      <c r="D519">
        <f>IFERROR(POWER(NAV!B519/LOOKUP(EDATE(NAV!A519,-60),NAV!A:A,NAV!B:B),0.2)-1,"")</f>
      </c>
      <c r="E519">
        <f>IFERROR(POWER(NAV!B519/LOOKUP(EDATE(NAV!A519,-120),NAV!A:A,NAV!B:B),0.1)-1,"")</f>
      </c>
      <c r="F519">
        <f>IFERROR(POWER(NAV!B519/LOOKUP(EDATE(NAV!A519,-180),NAV!A:A,NAV!B:B),0.06666666666666667)-1,"")</f>
      </c>
    </row>
    <row r="520">
      <c r="A520">
        <f>NAV!A520</f>
      </c>
      <c r="B520">
        <f>IFERROR(POWER(NAV!B520/LOOKUP(EDATE(NAV!A520,-12),NAV!A:A,NAV!B:B),1.0)-1,"")</f>
      </c>
      <c r="C520">
        <f>IFERROR(POWER(NAV!B520/LOOKUP(EDATE(NAV!A520,-36),NAV!A:A,NAV!B:B),0.3333333333333333)-1,"")</f>
      </c>
      <c r="D520">
        <f>IFERROR(POWER(NAV!B520/LOOKUP(EDATE(NAV!A520,-60),NAV!A:A,NAV!B:B),0.2)-1,"")</f>
      </c>
      <c r="E520">
        <f>IFERROR(POWER(NAV!B520/LOOKUP(EDATE(NAV!A520,-120),NAV!A:A,NAV!B:B),0.1)-1,"")</f>
      </c>
      <c r="F520">
        <f>IFERROR(POWER(NAV!B520/LOOKUP(EDATE(NAV!A520,-180),NAV!A:A,NAV!B:B),0.06666666666666667)-1,"")</f>
      </c>
    </row>
    <row r="521">
      <c r="A521">
        <f>NAV!A521</f>
      </c>
      <c r="B521">
        <f>IFERROR(POWER(NAV!B521/LOOKUP(EDATE(NAV!A521,-12),NAV!A:A,NAV!B:B),1.0)-1,"")</f>
      </c>
      <c r="C521">
        <f>IFERROR(POWER(NAV!B521/LOOKUP(EDATE(NAV!A521,-36),NAV!A:A,NAV!B:B),0.3333333333333333)-1,"")</f>
      </c>
      <c r="D521">
        <f>IFERROR(POWER(NAV!B521/LOOKUP(EDATE(NAV!A521,-60),NAV!A:A,NAV!B:B),0.2)-1,"")</f>
      </c>
      <c r="E521">
        <f>IFERROR(POWER(NAV!B521/LOOKUP(EDATE(NAV!A521,-120),NAV!A:A,NAV!B:B),0.1)-1,"")</f>
      </c>
      <c r="F521">
        <f>IFERROR(POWER(NAV!B521/LOOKUP(EDATE(NAV!A521,-180),NAV!A:A,NAV!B:B),0.06666666666666667)-1,"")</f>
      </c>
    </row>
    <row r="522">
      <c r="A522">
        <f>NAV!A522</f>
      </c>
      <c r="B522">
        <f>IFERROR(POWER(NAV!B522/LOOKUP(EDATE(NAV!A522,-12),NAV!A:A,NAV!B:B),1.0)-1,"")</f>
      </c>
      <c r="C522">
        <f>IFERROR(POWER(NAV!B522/LOOKUP(EDATE(NAV!A522,-36),NAV!A:A,NAV!B:B),0.3333333333333333)-1,"")</f>
      </c>
      <c r="D522">
        <f>IFERROR(POWER(NAV!B522/LOOKUP(EDATE(NAV!A522,-60),NAV!A:A,NAV!B:B),0.2)-1,"")</f>
      </c>
      <c r="E522">
        <f>IFERROR(POWER(NAV!B522/LOOKUP(EDATE(NAV!A522,-120),NAV!A:A,NAV!B:B),0.1)-1,"")</f>
      </c>
      <c r="F522">
        <f>IFERROR(POWER(NAV!B522/LOOKUP(EDATE(NAV!A522,-180),NAV!A:A,NAV!B:B),0.06666666666666667)-1,"")</f>
      </c>
    </row>
    <row r="523">
      <c r="A523">
        <f>NAV!A523</f>
      </c>
      <c r="B523">
        <f>IFERROR(POWER(NAV!B523/LOOKUP(EDATE(NAV!A523,-12),NAV!A:A,NAV!B:B),1.0)-1,"")</f>
      </c>
      <c r="C523">
        <f>IFERROR(POWER(NAV!B523/LOOKUP(EDATE(NAV!A523,-36),NAV!A:A,NAV!B:B),0.3333333333333333)-1,"")</f>
      </c>
      <c r="D523">
        <f>IFERROR(POWER(NAV!B523/LOOKUP(EDATE(NAV!A523,-60),NAV!A:A,NAV!B:B),0.2)-1,"")</f>
      </c>
      <c r="E523">
        <f>IFERROR(POWER(NAV!B523/LOOKUP(EDATE(NAV!A523,-120),NAV!A:A,NAV!B:B),0.1)-1,"")</f>
      </c>
      <c r="F523">
        <f>IFERROR(POWER(NAV!B523/LOOKUP(EDATE(NAV!A523,-180),NAV!A:A,NAV!B:B),0.06666666666666667)-1,"")</f>
      </c>
    </row>
    <row r="524">
      <c r="A524">
        <f>NAV!A524</f>
      </c>
      <c r="B524">
        <f>IFERROR(POWER(NAV!B524/LOOKUP(EDATE(NAV!A524,-12),NAV!A:A,NAV!B:B),1.0)-1,"")</f>
      </c>
      <c r="C524">
        <f>IFERROR(POWER(NAV!B524/LOOKUP(EDATE(NAV!A524,-36),NAV!A:A,NAV!B:B),0.3333333333333333)-1,"")</f>
      </c>
      <c r="D524">
        <f>IFERROR(POWER(NAV!B524/LOOKUP(EDATE(NAV!A524,-60),NAV!A:A,NAV!B:B),0.2)-1,"")</f>
      </c>
      <c r="E524">
        <f>IFERROR(POWER(NAV!B524/LOOKUP(EDATE(NAV!A524,-120),NAV!A:A,NAV!B:B),0.1)-1,"")</f>
      </c>
      <c r="F524">
        <f>IFERROR(POWER(NAV!B524/LOOKUP(EDATE(NAV!A524,-180),NAV!A:A,NAV!B:B),0.06666666666666667)-1,"")</f>
      </c>
    </row>
    <row r="525">
      <c r="A525">
        <f>NAV!A525</f>
      </c>
      <c r="B525">
        <f>IFERROR(POWER(NAV!B525/LOOKUP(EDATE(NAV!A525,-12),NAV!A:A,NAV!B:B),1.0)-1,"")</f>
      </c>
      <c r="C525">
        <f>IFERROR(POWER(NAV!B525/LOOKUP(EDATE(NAV!A525,-36),NAV!A:A,NAV!B:B),0.3333333333333333)-1,"")</f>
      </c>
      <c r="D525">
        <f>IFERROR(POWER(NAV!B525/LOOKUP(EDATE(NAV!A525,-60),NAV!A:A,NAV!B:B),0.2)-1,"")</f>
      </c>
      <c r="E525">
        <f>IFERROR(POWER(NAV!B525/LOOKUP(EDATE(NAV!A525,-120),NAV!A:A,NAV!B:B),0.1)-1,"")</f>
      </c>
      <c r="F525">
        <f>IFERROR(POWER(NAV!B525/LOOKUP(EDATE(NAV!A525,-180),NAV!A:A,NAV!B:B),0.06666666666666667)-1,"")</f>
      </c>
    </row>
    <row r="526">
      <c r="A526">
        <f>NAV!A526</f>
      </c>
      <c r="B526">
        <f>IFERROR(POWER(NAV!B526/LOOKUP(EDATE(NAV!A526,-12),NAV!A:A,NAV!B:B),1.0)-1,"")</f>
      </c>
      <c r="C526">
        <f>IFERROR(POWER(NAV!B526/LOOKUP(EDATE(NAV!A526,-36),NAV!A:A,NAV!B:B),0.3333333333333333)-1,"")</f>
      </c>
      <c r="D526">
        <f>IFERROR(POWER(NAV!B526/LOOKUP(EDATE(NAV!A526,-60),NAV!A:A,NAV!B:B),0.2)-1,"")</f>
      </c>
      <c r="E526">
        <f>IFERROR(POWER(NAV!B526/LOOKUP(EDATE(NAV!A526,-120),NAV!A:A,NAV!B:B),0.1)-1,"")</f>
      </c>
      <c r="F526">
        <f>IFERROR(POWER(NAV!B526/LOOKUP(EDATE(NAV!A526,-180),NAV!A:A,NAV!B:B),0.06666666666666667)-1,"")</f>
      </c>
    </row>
    <row r="527">
      <c r="A527">
        <f>NAV!A527</f>
      </c>
      <c r="B527">
        <f>IFERROR(POWER(NAV!B527/LOOKUP(EDATE(NAV!A527,-12),NAV!A:A,NAV!B:B),1.0)-1,"")</f>
      </c>
      <c r="C527">
        <f>IFERROR(POWER(NAV!B527/LOOKUP(EDATE(NAV!A527,-36),NAV!A:A,NAV!B:B),0.3333333333333333)-1,"")</f>
      </c>
      <c r="D527">
        <f>IFERROR(POWER(NAV!B527/LOOKUP(EDATE(NAV!A527,-60),NAV!A:A,NAV!B:B),0.2)-1,"")</f>
      </c>
      <c r="E527">
        <f>IFERROR(POWER(NAV!B527/LOOKUP(EDATE(NAV!A527,-120),NAV!A:A,NAV!B:B),0.1)-1,"")</f>
      </c>
      <c r="F527">
        <f>IFERROR(POWER(NAV!B527/LOOKUP(EDATE(NAV!A527,-180),NAV!A:A,NAV!B:B),0.06666666666666667)-1,"")</f>
      </c>
    </row>
    <row r="528">
      <c r="A528">
        <f>NAV!A528</f>
      </c>
      <c r="B528">
        <f>IFERROR(POWER(NAV!B528/LOOKUP(EDATE(NAV!A528,-12),NAV!A:A,NAV!B:B),1.0)-1,"")</f>
      </c>
      <c r="C528">
        <f>IFERROR(POWER(NAV!B528/LOOKUP(EDATE(NAV!A528,-36),NAV!A:A,NAV!B:B),0.3333333333333333)-1,"")</f>
      </c>
      <c r="D528">
        <f>IFERROR(POWER(NAV!B528/LOOKUP(EDATE(NAV!A528,-60),NAV!A:A,NAV!B:B),0.2)-1,"")</f>
      </c>
      <c r="E528">
        <f>IFERROR(POWER(NAV!B528/LOOKUP(EDATE(NAV!A528,-120),NAV!A:A,NAV!B:B),0.1)-1,"")</f>
      </c>
      <c r="F528">
        <f>IFERROR(POWER(NAV!B528/LOOKUP(EDATE(NAV!A528,-180),NAV!A:A,NAV!B:B),0.06666666666666667)-1,"")</f>
      </c>
    </row>
    <row r="529">
      <c r="A529">
        <f>NAV!A529</f>
      </c>
      <c r="B529">
        <f>IFERROR(POWER(NAV!B529/LOOKUP(EDATE(NAV!A529,-12),NAV!A:A,NAV!B:B),1.0)-1,"")</f>
      </c>
      <c r="C529">
        <f>IFERROR(POWER(NAV!B529/LOOKUP(EDATE(NAV!A529,-36),NAV!A:A,NAV!B:B),0.3333333333333333)-1,"")</f>
      </c>
      <c r="D529">
        <f>IFERROR(POWER(NAV!B529/LOOKUP(EDATE(NAV!A529,-60),NAV!A:A,NAV!B:B),0.2)-1,"")</f>
      </c>
      <c r="E529">
        <f>IFERROR(POWER(NAV!B529/LOOKUP(EDATE(NAV!A529,-120),NAV!A:A,NAV!B:B),0.1)-1,"")</f>
      </c>
      <c r="F529">
        <f>IFERROR(POWER(NAV!B529/LOOKUP(EDATE(NAV!A529,-180),NAV!A:A,NAV!B:B),0.06666666666666667)-1,"")</f>
      </c>
    </row>
    <row r="530">
      <c r="A530">
        <f>NAV!A530</f>
      </c>
      <c r="B530">
        <f>IFERROR(POWER(NAV!B530/LOOKUP(EDATE(NAV!A530,-12),NAV!A:A,NAV!B:B),1.0)-1,"")</f>
      </c>
      <c r="C530">
        <f>IFERROR(POWER(NAV!B530/LOOKUP(EDATE(NAV!A530,-36),NAV!A:A,NAV!B:B),0.3333333333333333)-1,"")</f>
      </c>
      <c r="D530">
        <f>IFERROR(POWER(NAV!B530/LOOKUP(EDATE(NAV!A530,-60),NAV!A:A,NAV!B:B),0.2)-1,"")</f>
      </c>
      <c r="E530">
        <f>IFERROR(POWER(NAV!B530/LOOKUP(EDATE(NAV!A530,-120),NAV!A:A,NAV!B:B),0.1)-1,"")</f>
      </c>
      <c r="F530">
        <f>IFERROR(POWER(NAV!B530/LOOKUP(EDATE(NAV!A530,-180),NAV!A:A,NAV!B:B),0.06666666666666667)-1,"")</f>
      </c>
    </row>
    <row r="531">
      <c r="A531">
        <f>NAV!A531</f>
      </c>
      <c r="B531">
        <f>IFERROR(POWER(NAV!B531/LOOKUP(EDATE(NAV!A531,-12),NAV!A:A,NAV!B:B),1.0)-1,"")</f>
      </c>
      <c r="C531">
        <f>IFERROR(POWER(NAV!B531/LOOKUP(EDATE(NAV!A531,-36),NAV!A:A,NAV!B:B),0.3333333333333333)-1,"")</f>
      </c>
      <c r="D531">
        <f>IFERROR(POWER(NAV!B531/LOOKUP(EDATE(NAV!A531,-60),NAV!A:A,NAV!B:B),0.2)-1,"")</f>
      </c>
      <c r="E531">
        <f>IFERROR(POWER(NAV!B531/LOOKUP(EDATE(NAV!A531,-120),NAV!A:A,NAV!B:B),0.1)-1,"")</f>
      </c>
      <c r="F531">
        <f>IFERROR(POWER(NAV!B531/LOOKUP(EDATE(NAV!A531,-180),NAV!A:A,NAV!B:B),0.06666666666666667)-1,"")</f>
      </c>
    </row>
    <row r="532">
      <c r="A532">
        <f>NAV!A532</f>
      </c>
      <c r="B532">
        <f>IFERROR(POWER(NAV!B532/LOOKUP(EDATE(NAV!A532,-12),NAV!A:A,NAV!B:B),1.0)-1,"")</f>
      </c>
      <c r="C532">
        <f>IFERROR(POWER(NAV!B532/LOOKUP(EDATE(NAV!A532,-36),NAV!A:A,NAV!B:B),0.3333333333333333)-1,"")</f>
      </c>
      <c r="D532">
        <f>IFERROR(POWER(NAV!B532/LOOKUP(EDATE(NAV!A532,-60),NAV!A:A,NAV!B:B),0.2)-1,"")</f>
      </c>
      <c r="E532">
        <f>IFERROR(POWER(NAV!B532/LOOKUP(EDATE(NAV!A532,-120),NAV!A:A,NAV!B:B),0.1)-1,"")</f>
      </c>
      <c r="F532">
        <f>IFERROR(POWER(NAV!B532/LOOKUP(EDATE(NAV!A532,-180),NAV!A:A,NAV!B:B),0.06666666666666667)-1,"")</f>
      </c>
    </row>
    <row r="533">
      <c r="A533">
        <f>NAV!A533</f>
      </c>
      <c r="B533">
        <f>IFERROR(POWER(NAV!B533/LOOKUP(EDATE(NAV!A533,-12),NAV!A:A,NAV!B:B),1.0)-1,"")</f>
      </c>
      <c r="C533">
        <f>IFERROR(POWER(NAV!B533/LOOKUP(EDATE(NAV!A533,-36),NAV!A:A,NAV!B:B),0.3333333333333333)-1,"")</f>
      </c>
      <c r="D533">
        <f>IFERROR(POWER(NAV!B533/LOOKUP(EDATE(NAV!A533,-60),NAV!A:A,NAV!B:B),0.2)-1,"")</f>
      </c>
      <c r="E533">
        <f>IFERROR(POWER(NAV!B533/LOOKUP(EDATE(NAV!A533,-120),NAV!A:A,NAV!B:B),0.1)-1,"")</f>
      </c>
      <c r="F533">
        <f>IFERROR(POWER(NAV!B533/LOOKUP(EDATE(NAV!A533,-180),NAV!A:A,NAV!B:B),0.06666666666666667)-1,"")</f>
      </c>
    </row>
    <row r="534">
      <c r="A534">
        <f>NAV!A534</f>
      </c>
      <c r="B534">
        <f>IFERROR(POWER(NAV!B534/LOOKUP(EDATE(NAV!A534,-12),NAV!A:A,NAV!B:B),1.0)-1,"")</f>
      </c>
      <c r="C534">
        <f>IFERROR(POWER(NAV!B534/LOOKUP(EDATE(NAV!A534,-36),NAV!A:A,NAV!B:B),0.3333333333333333)-1,"")</f>
      </c>
      <c r="D534">
        <f>IFERROR(POWER(NAV!B534/LOOKUP(EDATE(NAV!A534,-60),NAV!A:A,NAV!B:B),0.2)-1,"")</f>
      </c>
      <c r="E534">
        <f>IFERROR(POWER(NAV!B534/LOOKUP(EDATE(NAV!A534,-120),NAV!A:A,NAV!B:B),0.1)-1,"")</f>
      </c>
      <c r="F534">
        <f>IFERROR(POWER(NAV!B534/LOOKUP(EDATE(NAV!A534,-180),NAV!A:A,NAV!B:B),0.06666666666666667)-1,"")</f>
      </c>
    </row>
    <row r="535">
      <c r="A535">
        <f>NAV!A535</f>
      </c>
      <c r="B535">
        <f>IFERROR(POWER(NAV!B535/LOOKUP(EDATE(NAV!A535,-12),NAV!A:A,NAV!B:B),1.0)-1,"")</f>
      </c>
      <c r="C535">
        <f>IFERROR(POWER(NAV!B535/LOOKUP(EDATE(NAV!A535,-36),NAV!A:A,NAV!B:B),0.3333333333333333)-1,"")</f>
      </c>
      <c r="D535">
        <f>IFERROR(POWER(NAV!B535/LOOKUP(EDATE(NAV!A535,-60),NAV!A:A,NAV!B:B),0.2)-1,"")</f>
      </c>
      <c r="E535">
        <f>IFERROR(POWER(NAV!B535/LOOKUP(EDATE(NAV!A535,-120),NAV!A:A,NAV!B:B),0.1)-1,"")</f>
      </c>
      <c r="F535">
        <f>IFERROR(POWER(NAV!B535/LOOKUP(EDATE(NAV!A535,-180),NAV!A:A,NAV!B:B),0.06666666666666667)-1,"")</f>
      </c>
    </row>
    <row r="536">
      <c r="A536">
        <f>NAV!A536</f>
      </c>
      <c r="B536">
        <f>IFERROR(POWER(NAV!B536/LOOKUP(EDATE(NAV!A536,-12),NAV!A:A,NAV!B:B),1.0)-1,"")</f>
      </c>
      <c r="C536">
        <f>IFERROR(POWER(NAV!B536/LOOKUP(EDATE(NAV!A536,-36),NAV!A:A,NAV!B:B),0.3333333333333333)-1,"")</f>
      </c>
      <c r="D536">
        <f>IFERROR(POWER(NAV!B536/LOOKUP(EDATE(NAV!A536,-60),NAV!A:A,NAV!B:B),0.2)-1,"")</f>
      </c>
      <c r="E536">
        <f>IFERROR(POWER(NAV!B536/LOOKUP(EDATE(NAV!A536,-120),NAV!A:A,NAV!B:B),0.1)-1,"")</f>
      </c>
      <c r="F536">
        <f>IFERROR(POWER(NAV!B536/LOOKUP(EDATE(NAV!A536,-180),NAV!A:A,NAV!B:B),0.06666666666666667)-1,"")</f>
      </c>
    </row>
    <row r="537">
      <c r="A537">
        <f>NAV!A537</f>
      </c>
      <c r="B537">
        <f>IFERROR(POWER(NAV!B537/LOOKUP(EDATE(NAV!A537,-12),NAV!A:A,NAV!B:B),1.0)-1,"")</f>
      </c>
      <c r="C537">
        <f>IFERROR(POWER(NAV!B537/LOOKUP(EDATE(NAV!A537,-36),NAV!A:A,NAV!B:B),0.3333333333333333)-1,"")</f>
      </c>
      <c r="D537">
        <f>IFERROR(POWER(NAV!B537/LOOKUP(EDATE(NAV!A537,-60),NAV!A:A,NAV!B:B),0.2)-1,"")</f>
      </c>
      <c r="E537">
        <f>IFERROR(POWER(NAV!B537/LOOKUP(EDATE(NAV!A537,-120),NAV!A:A,NAV!B:B),0.1)-1,"")</f>
      </c>
      <c r="F537">
        <f>IFERROR(POWER(NAV!B537/LOOKUP(EDATE(NAV!A537,-180),NAV!A:A,NAV!B:B),0.06666666666666667)-1,"")</f>
      </c>
    </row>
    <row r="538">
      <c r="A538">
        <f>NAV!A538</f>
      </c>
      <c r="B538">
        <f>IFERROR(POWER(NAV!B538/LOOKUP(EDATE(NAV!A538,-12),NAV!A:A,NAV!B:B),1.0)-1,"")</f>
      </c>
      <c r="C538">
        <f>IFERROR(POWER(NAV!B538/LOOKUP(EDATE(NAV!A538,-36),NAV!A:A,NAV!B:B),0.3333333333333333)-1,"")</f>
      </c>
      <c r="D538">
        <f>IFERROR(POWER(NAV!B538/LOOKUP(EDATE(NAV!A538,-60),NAV!A:A,NAV!B:B),0.2)-1,"")</f>
      </c>
      <c r="E538">
        <f>IFERROR(POWER(NAV!B538/LOOKUP(EDATE(NAV!A538,-120),NAV!A:A,NAV!B:B),0.1)-1,"")</f>
      </c>
      <c r="F538">
        <f>IFERROR(POWER(NAV!B538/LOOKUP(EDATE(NAV!A538,-180),NAV!A:A,NAV!B:B),0.06666666666666667)-1,"")</f>
      </c>
    </row>
    <row r="539">
      <c r="A539">
        <f>NAV!A539</f>
      </c>
      <c r="B539">
        <f>IFERROR(POWER(NAV!B539/LOOKUP(EDATE(NAV!A539,-12),NAV!A:A,NAV!B:B),1.0)-1,"")</f>
      </c>
      <c r="C539">
        <f>IFERROR(POWER(NAV!B539/LOOKUP(EDATE(NAV!A539,-36),NAV!A:A,NAV!B:B),0.3333333333333333)-1,"")</f>
      </c>
      <c r="D539">
        <f>IFERROR(POWER(NAV!B539/LOOKUP(EDATE(NAV!A539,-60),NAV!A:A,NAV!B:B),0.2)-1,"")</f>
      </c>
      <c r="E539">
        <f>IFERROR(POWER(NAV!B539/LOOKUP(EDATE(NAV!A539,-120),NAV!A:A,NAV!B:B),0.1)-1,"")</f>
      </c>
      <c r="F539">
        <f>IFERROR(POWER(NAV!B539/LOOKUP(EDATE(NAV!A539,-180),NAV!A:A,NAV!B:B),0.06666666666666667)-1,"")</f>
      </c>
    </row>
    <row r="540">
      <c r="A540">
        <f>NAV!A540</f>
      </c>
      <c r="B540">
        <f>IFERROR(POWER(NAV!B540/LOOKUP(EDATE(NAV!A540,-12),NAV!A:A,NAV!B:B),1.0)-1,"")</f>
      </c>
      <c r="C540">
        <f>IFERROR(POWER(NAV!B540/LOOKUP(EDATE(NAV!A540,-36),NAV!A:A,NAV!B:B),0.3333333333333333)-1,"")</f>
      </c>
      <c r="D540">
        <f>IFERROR(POWER(NAV!B540/LOOKUP(EDATE(NAV!A540,-60),NAV!A:A,NAV!B:B),0.2)-1,"")</f>
      </c>
      <c r="E540">
        <f>IFERROR(POWER(NAV!B540/LOOKUP(EDATE(NAV!A540,-120),NAV!A:A,NAV!B:B),0.1)-1,"")</f>
      </c>
      <c r="F540">
        <f>IFERROR(POWER(NAV!B540/LOOKUP(EDATE(NAV!A540,-180),NAV!A:A,NAV!B:B),0.06666666666666667)-1,"")</f>
      </c>
    </row>
    <row r="541">
      <c r="A541">
        <f>NAV!A541</f>
      </c>
      <c r="B541">
        <f>IFERROR(POWER(NAV!B541/LOOKUP(EDATE(NAV!A541,-12),NAV!A:A,NAV!B:B),1.0)-1,"")</f>
      </c>
      <c r="C541">
        <f>IFERROR(POWER(NAV!B541/LOOKUP(EDATE(NAV!A541,-36),NAV!A:A,NAV!B:B),0.3333333333333333)-1,"")</f>
      </c>
      <c r="D541">
        <f>IFERROR(POWER(NAV!B541/LOOKUP(EDATE(NAV!A541,-60),NAV!A:A,NAV!B:B),0.2)-1,"")</f>
      </c>
      <c r="E541">
        <f>IFERROR(POWER(NAV!B541/LOOKUP(EDATE(NAV!A541,-120),NAV!A:A,NAV!B:B),0.1)-1,"")</f>
      </c>
      <c r="F541">
        <f>IFERROR(POWER(NAV!B541/LOOKUP(EDATE(NAV!A541,-180),NAV!A:A,NAV!B:B),0.06666666666666667)-1,"")</f>
      </c>
    </row>
    <row r="542">
      <c r="A542">
        <f>NAV!A542</f>
      </c>
      <c r="B542">
        <f>IFERROR(POWER(NAV!B542/LOOKUP(EDATE(NAV!A542,-12),NAV!A:A,NAV!B:B),1.0)-1,"")</f>
      </c>
      <c r="C542">
        <f>IFERROR(POWER(NAV!B542/LOOKUP(EDATE(NAV!A542,-36),NAV!A:A,NAV!B:B),0.3333333333333333)-1,"")</f>
      </c>
      <c r="D542">
        <f>IFERROR(POWER(NAV!B542/LOOKUP(EDATE(NAV!A542,-60),NAV!A:A,NAV!B:B),0.2)-1,"")</f>
      </c>
      <c r="E542">
        <f>IFERROR(POWER(NAV!B542/LOOKUP(EDATE(NAV!A542,-120),NAV!A:A,NAV!B:B),0.1)-1,"")</f>
      </c>
      <c r="F542">
        <f>IFERROR(POWER(NAV!B542/LOOKUP(EDATE(NAV!A542,-180),NAV!A:A,NAV!B:B),0.06666666666666667)-1,"")</f>
      </c>
    </row>
    <row r="543">
      <c r="A543">
        <f>NAV!A543</f>
      </c>
      <c r="B543">
        <f>IFERROR(POWER(NAV!B543/LOOKUP(EDATE(NAV!A543,-12),NAV!A:A,NAV!B:B),1.0)-1,"")</f>
      </c>
      <c r="C543">
        <f>IFERROR(POWER(NAV!B543/LOOKUP(EDATE(NAV!A543,-36),NAV!A:A,NAV!B:B),0.3333333333333333)-1,"")</f>
      </c>
      <c r="D543">
        <f>IFERROR(POWER(NAV!B543/LOOKUP(EDATE(NAV!A543,-60),NAV!A:A,NAV!B:B),0.2)-1,"")</f>
      </c>
      <c r="E543">
        <f>IFERROR(POWER(NAV!B543/LOOKUP(EDATE(NAV!A543,-120),NAV!A:A,NAV!B:B),0.1)-1,"")</f>
      </c>
      <c r="F543">
        <f>IFERROR(POWER(NAV!B543/LOOKUP(EDATE(NAV!A543,-180),NAV!A:A,NAV!B:B),0.06666666666666667)-1,"")</f>
      </c>
    </row>
    <row r="544">
      <c r="A544">
        <f>NAV!A544</f>
      </c>
      <c r="B544">
        <f>IFERROR(POWER(NAV!B544/LOOKUP(EDATE(NAV!A544,-12),NAV!A:A,NAV!B:B),1.0)-1,"")</f>
      </c>
      <c r="C544">
        <f>IFERROR(POWER(NAV!B544/LOOKUP(EDATE(NAV!A544,-36),NAV!A:A,NAV!B:B),0.3333333333333333)-1,"")</f>
      </c>
      <c r="D544">
        <f>IFERROR(POWER(NAV!B544/LOOKUP(EDATE(NAV!A544,-60),NAV!A:A,NAV!B:B),0.2)-1,"")</f>
      </c>
      <c r="E544">
        <f>IFERROR(POWER(NAV!B544/LOOKUP(EDATE(NAV!A544,-120),NAV!A:A,NAV!B:B),0.1)-1,"")</f>
      </c>
      <c r="F544">
        <f>IFERROR(POWER(NAV!B544/LOOKUP(EDATE(NAV!A544,-180),NAV!A:A,NAV!B:B),0.06666666666666667)-1,"")</f>
      </c>
    </row>
    <row r="545">
      <c r="A545">
        <f>NAV!A545</f>
      </c>
      <c r="B545">
        <f>IFERROR(POWER(NAV!B545/LOOKUP(EDATE(NAV!A545,-12),NAV!A:A,NAV!B:B),1.0)-1,"")</f>
      </c>
      <c r="C545">
        <f>IFERROR(POWER(NAV!B545/LOOKUP(EDATE(NAV!A545,-36),NAV!A:A,NAV!B:B),0.3333333333333333)-1,"")</f>
      </c>
      <c r="D545">
        <f>IFERROR(POWER(NAV!B545/LOOKUP(EDATE(NAV!A545,-60),NAV!A:A,NAV!B:B),0.2)-1,"")</f>
      </c>
      <c r="E545">
        <f>IFERROR(POWER(NAV!B545/LOOKUP(EDATE(NAV!A545,-120),NAV!A:A,NAV!B:B),0.1)-1,"")</f>
      </c>
      <c r="F545">
        <f>IFERROR(POWER(NAV!B545/LOOKUP(EDATE(NAV!A545,-180),NAV!A:A,NAV!B:B),0.06666666666666667)-1,"")</f>
      </c>
    </row>
    <row r="546">
      <c r="A546">
        <f>NAV!A546</f>
      </c>
      <c r="B546">
        <f>IFERROR(POWER(NAV!B546/LOOKUP(EDATE(NAV!A546,-12),NAV!A:A,NAV!B:B),1.0)-1,"")</f>
      </c>
      <c r="C546">
        <f>IFERROR(POWER(NAV!B546/LOOKUP(EDATE(NAV!A546,-36),NAV!A:A,NAV!B:B),0.3333333333333333)-1,"")</f>
      </c>
      <c r="D546">
        <f>IFERROR(POWER(NAV!B546/LOOKUP(EDATE(NAV!A546,-60),NAV!A:A,NAV!B:B),0.2)-1,"")</f>
      </c>
      <c r="E546">
        <f>IFERROR(POWER(NAV!B546/LOOKUP(EDATE(NAV!A546,-120),NAV!A:A,NAV!B:B),0.1)-1,"")</f>
      </c>
      <c r="F546">
        <f>IFERROR(POWER(NAV!B546/LOOKUP(EDATE(NAV!A546,-180),NAV!A:A,NAV!B:B),0.06666666666666667)-1,"")</f>
      </c>
    </row>
    <row r="547">
      <c r="A547">
        <f>NAV!A547</f>
      </c>
      <c r="B547">
        <f>IFERROR(POWER(NAV!B547/LOOKUP(EDATE(NAV!A547,-12),NAV!A:A,NAV!B:B),1.0)-1,"")</f>
      </c>
      <c r="C547">
        <f>IFERROR(POWER(NAV!B547/LOOKUP(EDATE(NAV!A547,-36),NAV!A:A,NAV!B:B),0.3333333333333333)-1,"")</f>
      </c>
      <c r="D547">
        <f>IFERROR(POWER(NAV!B547/LOOKUP(EDATE(NAV!A547,-60),NAV!A:A,NAV!B:B),0.2)-1,"")</f>
      </c>
      <c r="E547">
        <f>IFERROR(POWER(NAV!B547/LOOKUP(EDATE(NAV!A547,-120),NAV!A:A,NAV!B:B),0.1)-1,"")</f>
      </c>
      <c r="F547">
        <f>IFERROR(POWER(NAV!B547/LOOKUP(EDATE(NAV!A547,-180),NAV!A:A,NAV!B:B),0.06666666666666667)-1,"")</f>
      </c>
    </row>
    <row r="548">
      <c r="A548">
        <f>NAV!A548</f>
      </c>
      <c r="B548">
        <f>IFERROR(POWER(NAV!B548/LOOKUP(EDATE(NAV!A548,-12),NAV!A:A,NAV!B:B),1.0)-1,"")</f>
      </c>
      <c r="C548">
        <f>IFERROR(POWER(NAV!B548/LOOKUP(EDATE(NAV!A548,-36),NAV!A:A,NAV!B:B),0.3333333333333333)-1,"")</f>
      </c>
      <c r="D548">
        <f>IFERROR(POWER(NAV!B548/LOOKUP(EDATE(NAV!A548,-60),NAV!A:A,NAV!B:B),0.2)-1,"")</f>
      </c>
      <c r="E548">
        <f>IFERROR(POWER(NAV!B548/LOOKUP(EDATE(NAV!A548,-120),NAV!A:A,NAV!B:B),0.1)-1,"")</f>
      </c>
      <c r="F548">
        <f>IFERROR(POWER(NAV!B548/LOOKUP(EDATE(NAV!A548,-180),NAV!A:A,NAV!B:B),0.06666666666666667)-1,"")</f>
      </c>
    </row>
    <row r="549">
      <c r="A549">
        <f>NAV!A549</f>
      </c>
      <c r="B549">
        <f>IFERROR(POWER(NAV!B549/LOOKUP(EDATE(NAV!A549,-12),NAV!A:A,NAV!B:B),1.0)-1,"")</f>
      </c>
      <c r="C549">
        <f>IFERROR(POWER(NAV!B549/LOOKUP(EDATE(NAV!A549,-36),NAV!A:A,NAV!B:B),0.3333333333333333)-1,"")</f>
      </c>
      <c r="D549">
        <f>IFERROR(POWER(NAV!B549/LOOKUP(EDATE(NAV!A549,-60),NAV!A:A,NAV!B:B),0.2)-1,"")</f>
      </c>
      <c r="E549">
        <f>IFERROR(POWER(NAV!B549/LOOKUP(EDATE(NAV!A549,-120),NAV!A:A,NAV!B:B),0.1)-1,"")</f>
      </c>
      <c r="F549">
        <f>IFERROR(POWER(NAV!B549/LOOKUP(EDATE(NAV!A549,-180),NAV!A:A,NAV!B:B),0.06666666666666667)-1,"")</f>
      </c>
    </row>
    <row r="550">
      <c r="A550">
        <f>NAV!A550</f>
      </c>
      <c r="B550">
        <f>IFERROR(POWER(NAV!B550/LOOKUP(EDATE(NAV!A550,-12),NAV!A:A,NAV!B:B),1.0)-1,"")</f>
      </c>
      <c r="C550">
        <f>IFERROR(POWER(NAV!B550/LOOKUP(EDATE(NAV!A550,-36),NAV!A:A,NAV!B:B),0.3333333333333333)-1,"")</f>
      </c>
      <c r="D550">
        <f>IFERROR(POWER(NAV!B550/LOOKUP(EDATE(NAV!A550,-60),NAV!A:A,NAV!B:B),0.2)-1,"")</f>
      </c>
      <c r="E550">
        <f>IFERROR(POWER(NAV!B550/LOOKUP(EDATE(NAV!A550,-120),NAV!A:A,NAV!B:B),0.1)-1,"")</f>
      </c>
      <c r="F550">
        <f>IFERROR(POWER(NAV!B550/LOOKUP(EDATE(NAV!A550,-180),NAV!A:A,NAV!B:B),0.06666666666666667)-1,"")</f>
      </c>
    </row>
    <row r="551">
      <c r="A551">
        <f>NAV!A551</f>
      </c>
      <c r="B551">
        <f>IFERROR(POWER(NAV!B551/LOOKUP(EDATE(NAV!A551,-12),NAV!A:A,NAV!B:B),1.0)-1,"")</f>
      </c>
      <c r="C551">
        <f>IFERROR(POWER(NAV!B551/LOOKUP(EDATE(NAV!A551,-36),NAV!A:A,NAV!B:B),0.3333333333333333)-1,"")</f>
      </c>
      <c r="D551">
        <f>IFERROR(POWER(NAV!B551/LOOKUP(EDATE(NAV!A551,-60),NAV!A:A,NAV!B:B),0.2)-1,"")</f>
      </c>
      <c r="E551">
        <f>IFERROR(POWER(NAV!B551/LOOKUP(EDATE(NAV!A551,-120),NAV!A:A,NAV!B:B),0.1)-1,"")</f>
      </c>
      <c r="F551">
        <f>IFERROR(POWER(NAV!B551/LOOKUP(EDATE(NAV!A551,-180),NAV!A:A,NAV!B:B),0.06666666666666667)-1,"")</f>
      </c>
    </row>
    <row r="552">
      <c r="A552">
        <f>NAV!A552</f>
      </c>
      <c r="B552">
        <f>IFERROR(POWER(NAV!B552/LOOKUP(EDATE(NAV!A552,-12),NAV!A:A,NAV!B:B),1.0)-1,"")</f>
      </c>
      <c r="C552">
        <f>IFERROR(POWER(NAV!B552/LOOKUP(EDATE(NAV!A552,-36),NAV!A:A,NAV!B:B),0.3333333333333333)-1,"")</f>
      </c>
      <c r="D552">
        <f>IFERROR(POWER(NAV!B552/LOOKUP(EDATE(NAV!A552,-60),NAV!A:A,NAV!B:B),0.2)-1,"")</f>
      </c>
      <c r="E552">
        <f>IFERROR(POWER(NAV!B552/LOOKUP(EDATE(NAV!A552,-120),NAV!A:A,NAV!B:B),0.1)-1,"")</f>
      </c>
      <c r="F552">
        <f>IFERROR(POWER(NAV!B552/LOOKUP(EDATE(NAV!A552,-180),NAV!A:A,NAV!B:B),0.06666666666666667)-1,"")</f>
      </c>
    </row>
    <row r="553">
      <c r="A553">
        <f>NAV!A553</f>
      </c>
      <c r="B553">
        <f>IFERROR(POWER(NAV!B553/LOOKUP(EDATE(NAV!A553,-12),NAV!A:A,NAV!B:B),1.0)-1,"")</f>
      </c>
      <c r="C553">
        <f>IFERROR(POWER(NAV!B553/LOOKUP(EDATE(NAV!A553,-36),NAV!A:A,NAV!B:B),0.3333333333333333)-1,"")</f>
      </c>
      <c r="D553">
        <f>IFERROR(POWER(NAV!B553/LOOKUP(EDATE(NAV!A553,-60),NAV!A:A,NAV!B:B),0.2)-1,"")</f>
      </c>
      <c r="E553">
        <f>IFERROR(POWER(NAV!B553/LOOKUP(EDATE(NAV!A553,-120),NAV!A:A,NAV!B:B),0.1)-1,"")</f>
      </c>
      <c r="F553">
        <f>IFERROR(POWER(NAV!B553/LOOKUP(EDATE(NAV!A553,-180),NAV!A:A,NAV!B:B),0.06666666666666667)-1,"")</f>
      </c>
    </row>
    <row r="554">
      <c r="A554">
        <f>NAV!A554</f>
      </c>
      <c r="B554">
        <f>IFERROR(POWER(NAV!B554/LOOKUP(EDATE(NAV!A554,-12),NAV!A:A,NAV!B:B),1.0)-1,"")</f>
      </c>
      <c r="C554">
        <f>IFERROR(POWER(NAV!B554/LOOKUP(EDATE(NAV!A554,-36),NAV!A:A,NAV!B:B),0.3333333333333333)-1,"")</f>
      </c>
      <c r="D554">
        <f>IFERROR(POWER(NAV!B554/LOOKUP(EDATE(NAV!A554,-60),NAV!A:A,NAV!B:B),0.2)-1,"")</f>
      </c>
      <c r="E554">
        <f>IFERROR(POWER(NAV!B554/LOOKUP(EDATE(NAV!A554,-120),NAV!A:A,NAV!B:B),0.1)-1,"")</f>
      </c>
      <c r="F554">
        <f>IFERROR(POWER(NAV!B554/LOOKUP(EDATE(NAV!A554,-180),NAV!A:A,NAV!B:B),0.06666666666666667)-1,"")</f>
      </c>
    </row>
    <row r="555">
      <c r="A555">
        <f>NAV!A555</f>
      </c>
      <c r="B555">
        <f>IFERROR(POWER(NAV!B555/LOOKUP(EDATE(NAV!A555,-12),NAV!A:A,NAV!B:B),1.0)-1,"")</f>
      </c>
      <c r="C555">
        <f>IFERROR(POWER(NAV!B555/LOOKUP(EDATE(NAV!A555,-36),NAV!A:A,NAV!B:B),0.3333333333333333)-1,"")</f>
      </c>
      <c r="D555">
        <f>IFERROR(POWER(NAV!B555/LOOKUP(EDATE(NAV!A555,-60),NAV!A:A,NAV!B:B),0.2)-1,"")</f>
      </c>
      <c r="E555">
        <f>IFERROR(POWER(NAV!B555/LOOKUP(EDATE(NAV!A555,-120),NAV!A:A,NAV!B:B),0.1)-1,"")</f>
      </c>
      <c r="F555">
        <f>IFERROR(POWER(NAV!B555/LOOKUP(EDATE(NAV!A555,-180),NAV!A:A,NAV!B:B),0.06666666666666667)-1,"")</f>
      </c>
    </row>
    <row r="556">
      <c r="A556">
        <f>NAV!A556</f>
      </c>
      <c r="B556">
        <f>IFERROR(POWER(NAV!B556/LOOKUP(EDATE(NAV!A556,-12),NAV!A:A,NAV!B:B),1.0)-1,"")</f>
      </c>
      <c r="C556">
        <f>IFERROR(POWER(NAV!B556/LOOKUP(EDATE(NAV!A556,-36),NAV!A:A,NAV!B:B),0.3333333333333333)-1,"")</f>
      </c>
      <c r="D556">
        <f>IFERROR(POWER(NAV!B556/LOOKUP(EDATE(NAV!A556,-60),NAV!A:A,NAV!B:B),0.2)-1,"")</f>
      </c>
      <c r="E556">
        <f>IFERROR(POWER(NAV!B556/LOOKUP(EDATE(NAV!A556,-120),NAV!A:A,NAV!B:B),0.1)-1,"")</f>
      </c>
      <c r="F556">
        <f>IFERROR(POWER(NAV!B556/LOOKUP(EDATE(NAV!A556,-180),NAV!A:A,NAV!B:B),0.06666666666666667)-1,"")</f>
      </c>
    </row>
    <row r="557">
      <c r="A557">
        <f>NAV!A557</f>
      </c>
      <c r="B557">
        <f>IFERROR(POWER(NAV!B557/LOOKUP(EDATE(NAV!A557,-12),NAV!A:A,NAV!B:B),1.0)-1,"")</f>
      </c>
      <c r="C557">
        <f>IFERROR(POWER(NAV!B557/LOOKUP(EDATE(NAV!A557,-36),NAV!A:A,NAV!B:B),0.3333333333333333)-1,"")</f>
      </c>
      <c r="D557">
        <f>IFERROR(POWER(NAV!B557/LOOKUP(EDATE(NAV!A557,-60),NAV!A:A,NAV!B:B),0.2)-1,"")</f>
      </c>
      <c r="E557">
        <f>IFERROR(POWER(NAV!B557/LOOKUP(EDATE(NAV!A557,-120),NAV!A:A,NAV!B:B),0.1)-1,"")</f>
      </c>
      <c r="F557">
        <f>IFERROR(POWER(NAV!B557/LOOKUP(EDATE(NAV!A557,-180),NAV!A:A,NAV!B:B),0.06666666666666667)-1,"")</f>
      </c>
    </row>
    <row r="558">
      <c r="A558">
        <f>NAV!A558</f>
      </c>
      <c r="B558">
        <f>IFERROR(POWER(NAV!B558/LOOKUP(EDATE(NAV!A558,-12),NAV!A:A,NAV!B:B),1.0)-1,"")</f>
      </c>
      <c r="C558">
        <f>IFERROR(POWER(NAV!B558/LOOKUP(EDATE(NAV!A558,-36),NAV!A:A,NAV!B:B),0.3333333333333333)-1,"")</f>
      </c>
      <c r="D558">
        <f>IFERROR(POWER(NAV!B558/LOOKUP(EDATE(NAV!A558,-60),NAV!A:A,NAV!B:B),0.2)-1,"")</f>
      </c>
      <c r="E558">
        <f>IFERROR(POWER(NAV!B558/LOOKUP(EDATE(NAV!A558,-120),NAV!A:A,NAV!B:B),0.1)-1,"")</f>
      </c>
      <c r="F558">
        <f>IFERROR(POWER(NAV!B558/LOOKUP(EDATE(NAV!A558,-180),NAV!A:A,NAV!B:B),0.06666666666666667)-1,"")</f>
      </c>
    </row>
    <row r="559">
      <c r="A559">
        <f>NAV!A559</f>
      </c>
      <c r="B559">
        <f>IFERROR(POWER(NAV!B559/LOOKUP(EDATE(NAV!A559,-12),NAV!A:A,NAV!B:B),1.0)-1,"")</f>
      </c>
      <c r="C559">
        <f>IFERROR(POWER(NAV!B559/LOOKUP(EDATE(NAV!A559,-36),NAV!A:A,NAV!B:B),0.3333333333333333)-1,"")</f>
      </c>
      <c r="D559">
        <f>IFERROR(POWER(NAV!B559/LOOKUP(EDATE(NAV!A559,-60),NAV!A:A,NAV!B:B),0.2)-1,"")</f>
      </c>
      <c r="E559">
        <f>IFERROR(POWER(NAV!B559/LOOKUP(EDATE(NAV!A559,-120),NAV!A:A,NAV!B:B),0.1)-1,"")</f>
      </c>
      <c r="F559">
        <f>IFERROR(POWER(NAV!B559/LOOKUP(EDATE(NAV!A559,-180),NAV!A:A,NAV!B:B),0.06666666666666667)-1,"")</f>
      </c>
    </row>
    <row r="560">
      <c r="A560">
        <f>NAV!A560</f>
      </c>
      <c r="B560">
        <f>IFERROR(POWER(NAV!B560/LOOKUP(EDATE(NAV!A560,-12),NAV!A:A,NAV!B:B),1.0)-1,"")</f>
      </c>
      <c r="C560">
        <f>IFERROR(POWER(NAV!B560/LOOKUP(EDATE(NAV!A560,-36),NAV!A:A,NAV!B:B),0.3333333333333333)-1,"")</f>
      </c>
      <c r="D560">
        <f>IFERROR(POWER(NAV!B560/LOOKUP(EDATE(NAV!A560,-60),NAV!A:A,NAV!B:B),0.2)-1,"")</f>
      </c>
      <c r="E560">
        <f>IFERROR(POWER(NAV!B560/LOOKUP(EDATE(NAV!A560,-120),NAV!A:A,NAV!B:B),0.1)-1,"")</f>
      </c>
      <c r="F560">
        <f>IFERROR(POWER(NAV!B560/LOOKUP(EDATE(NAV!A560,-180),NAV!A:A,NAV!B:B),0.06666666666666667)-1,"")</f>
      </c>
    </row>
    <row r="561">
      <c r="A561">
        <f>NAV!A561</f>
      </c>
      <c r="B561">
        <f>IFERROR(POWER(NAV!B561/LOOKUP(EDATE(NAV!A561,-12),NAV!A:A,NAV!B:B),1.0)-1,"")</f>
      </c>
      <c r="C561">
        <f>IFERROR(POWER(NAV!B561/LOOKUP(EDATE(NAV!A561,-36),NAV!A:A,NAV!B:B),0.3333333333333333)-1,"")</f>
      </c>
      <c r="D561">
        <f>IFERROR(POWER(NAV!B561/LOOKUP(EDATE(NAV!A561,-60),NAV!A:A,NAV!B:B),0.2)-1,"")</f>
      </c>
      <c r="E561">
        <f>IFERROR(POWER(NAV!B561/LOOKUP(EDATE(NAV!A561,-120),NAV!A:A,NAV!B:B),0.1)-1,"")</f>
      </c>
      <c r="F561">
        <f>IFERROR(POWER(NAV!B561/LOOKUP(EDATE(NAV!A561,-180),NAV!A:A,NAV!B:B),0.06666666666666667)-1,"")</f>
      </c>
    </row>
    <row r="562">
      <c r="A562">
        <f>NAV!A562</f>
      </c>
      <c r="B562">
        <f>IFERROR(POWER(NAV!B562/LOOKUP(EDATE(NAV!A562,-12),NAV!A:A,NAV!B:B),1.0)-1,"")</f>
      </c>
      <c r="C562">
        <f>IFERROR(POWER(NAV!B562/LOOKUP(EDATE(NAV!A562,-36),NAV!A:A,NAV!B:B),0.3333333333333333)-1,"")</f>
      </c>
      <c r="D562">
        <f>IFERROR(POWER(NAV!B562/LOOKUP(EDATE(NAV!A562,-60),NAV!A:A,NAV!B:B),0.2)-1,"")</f>
      </c>
      <c r="E562">
        <f>IFERROR(POWER(NAV!B562/LOOKUP(EDATE(NAV!A562,-120),NAV!A:A,NAV!B:B),0.1)-1,"")</f>
      </c>
      <c r="F562">
        <f>IFERROR(POWER(NAV!B562/LOOKUP(EDATE(NAV!A562,-180),NAV!A:A,NAV!B:B),0.06666666666666667)-1,"")</f>
      </c>
    </row>
    <row r="563">
      <c r="A563">
        <f>NAV!A563</f>
      </c>
      <c r="B563">
        <f>IFERROR(POWER(NAV!B563/LOOKUP(EDATE(NAV!A563,-12),NAV!A:A,NAV!B:B),1.0)-1,"")</f>
      </c>
      <c r="C563">
        <f>IFERROR(POWER(NAV!B563/LOOKUP(EDATE(NAV!A563,-36),NAV!A:A,NAV!B:B),0.3333333333333333)-1,"")</f>
      </c>
      <c r="D563">
        <f>IFERROR(POWER(NAV!B563/LOOKUP(EDATE(NAV!A563,-60),NAV!A:A,NAV!B:B),0.2)-1,"")</f>
      </c>
      <c r="E563">
        <f>IFERROR(POWER(NAV!B563/LOOKUP(EDATE(NAV!A563,-120),NAV!A:A,NAV!B:B),0.1)-1,"")</f>
      </c>
      <c r="F563">
        <f>IFERROR(POWER(NAV!B563/LOOKUP(EDATE(NAV!A563,-180),NAV!A:A,NAV!B:B),0.06666666666666667)-1,"")</f>
      </c>
    </row>
    <row r="564">
      <c r="A564">
        <f>NAV!A564</f>
      </c>
      <c r="B564">
        <f>IFERROR(POWER(NAV!B564/LOOKUP(EDATE(NAV!A564,-12),NAV!A:A,NAV!B:B),1.0)-1,"")</f>
      </c>
      <c r="C564">
        <f>IFERROR(POWER(NAV!B564/LOOKUP(EDATE(NAV!A564,-36),NAV!A:A,NAV!B:B),0.3333333333333333)-1,"")</f>
      </c>
      <c r="D564">
        <f>IFERROR(POWER(NAV!B564/LOOKUP(EDATE(NAV!A564,-60),NAV!A:A,NAV!B:B),0.2)-1,"")</f>
      </c>
      <c r="E564">
        <f>IFERROR(POWER(NAV!B564/LOOKUP(EDATE(NAV!A564,-120),NAV!A:A,NAV!B:B),0.1)-1,"")</f>
      </c>
      <c r="F564">
        <f>IFERROR(POWER(NAV!B564/LOOKUP(EDATE(NAV!A564,-180),NAV!A:A,NAV!B:B),0.06666666666666667)-1,"")</f>
      </c>
    </row>
    <row r="565">
      <c r="A565">
        <f>NAV!A565</f>
      </c>
      <c r="B565">
        <f>IFERROR(POWER(NAV!B565/LOOKUP(EDATE(NAV!A565,-12),NAV!A:A,NAV!B:B),1.0)-1,"")</f>
      </c>
      <c r="C565">
        <f>IFERROR(POWER(NAV!B565/LOOKUP(EDATE(NAV!A565,-36),NAV!A:A,NAV!B:B),0.3333333333333333)-1,"")</f>
      </c>
      <c r="D565">
        <f>IFERROR(POWER(NAV!B565/LOOKUP(EDATE(NAV!A565,-60),NAV!A:A,NAV!B:B),0.2)-1,"")</f>
      </c>
      <c r="E565">
        <f>IFERROR(POWER(NAV!B565/LOOKUP(EDATE(NAV!A565,-120),NAV!A:A,NAV!B:B),0.1)-1,"")</f>
      </c>
      <c r="F565">
        <f>IFERROR(POWER(NAV!B565/LOOKUP(EDATE(NAV!A565,-180),NAV!A:A,NAV!B:B),0.06666666666666667)-1,"")</f>
      </c>
    </row>
    <row r="566">
      <c r="A566">
        <f>NAV!A566</f>
      </c>
      <c r="B566">
        <f>IFERROR(POWER(NAV!B566/LOOKUP(EDATE(NAV!A566,-12),NAV!A:A,NAV!B:B),1.0)-1,"")</f>
      </c>
      <c r="C566">
        <f>IFERROR(POWER(NAV!B566/LOOKUP(EDATE(NAV!A566,-36),NAV!A:A,NAV!B:B),0.3333333333333333)-1,"")</f>
      </c>
      <c r="D566">
        <f>IFERROR(POWER(NAV!B566/LOOKUP(EDATE(NAV!A566,-60),NAV!A:A,NAV!B:B),0.2)-1,"")</f>
      </c>
      <c r="E566">
        <f>IFERROR(POWER(NAV!B566/LOOKUP(EDATE(NAV!A566,-120),NAV!A:A,NAV!B:B),0.1)-1,"")</f>
      </c>
      <c r="F566">
        <f>IFERROR(POWER(NAV!B566/LOOKUP(EDATE(NAV!A566,-180),NAV!A:A,NAV!B:B),0.06666666666666667)-1,"")</f>
      </c>
    </row>
    <row r="567">
      <c r="A567">
        <f>NAV!A567</f>
      </c>
      <c r="B567">
        <f>IFERROR(POWER(NAV!B567/LOOKUP(EDATE(NAV!A567,-12),NAV!A:A,NAV!B:B),1.0)-1,"")</f>
      </c>
      <c r="C567">
        <f>IFERROR(POWER(NAV!B567/LOOKUP(EDATE(NAV!A567,-36),NAV!A:A,NAV!B:B),0.3333333333333333)-1,"")</f>
      </c>
      <c r="D567">
        <f>IFERROR(POWER(NAV!B567/LOOKUP(EDATE(NAV!A567,-60),NAV!A:A,NAV!B:B),0.2)-1,"")</f>
      </c>
      <c r="E567">
        <f>IFERROR(POWER(NAV!B567/LOOKUP(EDATE(NAV!A567,-120),NAV!A:A,NAV!B:B),0.1)-1,"")</f>
      </c>
      <c r="F567">
        <f>IFERROR(POWER(NAV!B567/LOOKUP(EDATE(NAV!A567,-180),NAV!A:A,NAV!B:B),0.06666666666666667)-1,"")</f>
      </c>
    </row>
    <row r="568">
      <c r="A568">
        <f>NAV!A568</f>
      </c>
      <c r="B568">
        <f>IFERROR(POWER(NAV!B568/LOOKUP(EDATE(NAV!A568,-12),NAV!A:A,NAV!B:B),1.0)-1,"")</f>
      </c>
      <c r="C568">
        <f>IFERROR(POWER(NAV!B568/LOOKUP(EDATE(NAV!A568,-36),NAV!A:A,NAV!B:B),0.3333333333333333)-1,"")</f>
      </c>
      <c r="D568">
        <f>IFERROR(POWER(NAV!B568/LOOKUP(EDATE(NAV!A568,-60),NAV!A:A,NAV!B:B),0.2)-1,"")</f>
      </c>
      <c r="E568">
        <f>IFERROR(POWER(NAV!B568/LOOKUP(EDATE(NAV!A568,-120),NAV!A:A,NAV!B:B),0.1)-1,"")</f>
      </c>
      <c r="F568">
        <f>IFERROR(POWER(NAV!B568/LOOKUP(EDATE(NAV!A568,-180),NAV!A:A,NAV!B:B),0.06666666666666667)-1,"")</f>
      </c>
    </row>
    <row r="569">
      <c r="A569">
        <f>NAV!A569</f>
      </c>
      <c r="B569">
        <f>IFERROR(POWER(NAV!B569/LOOKUP(EDATE(NAV!A569,-12),NAV!A:A,NAV!B:B),1.0)-1,"")</f>
      </c>
      <c r="C569">
        <f>IFERROR(POWER(NAV!B569/LOOKUP(EDATE(NAV!A569,-36),NAV!A:A,NAV!B:B),0.3333333333333333)-1,"")</f>
      </c>
      <c r="D569">
        <f>IFERROR(POWER(NAV!B569/LOOKUP(EDATE(NAV!A569,-60),NAV!A:A,NAV!B:B),0.2)-1,"")</f>
      </c>
      <c r="E569">
        <f>IFERROR(POWER(NAV!B569/LOOKUP(EDATE(NAV!A569,-120),NAV!A:A,NAV!B:B),0.1)-1,"")</f>
      </c>
      <c r="F569">
        <f>IFERROR(POWER(NAV!B569/LOOKUP(EDATE(NAV!A569,-180),NAV!A:A,NAV!B:B),0.06666666666666667)-1,"")</f>
      </c>
    </row>
    <row r="570">
      <c r="A570">
        <f>NAV!A570</f>
      </c>
      <c r="B570">
        <f>IFERROR(POWER(NAV!B570/LOOKUP(EDATE(NAV!A570,-12),NAV!A:A,NAV!B:B),1.0)-1,"")</f>
      </c>
      <c r="C570">
        <f>IFERROR(POWER(NAV!B570/LOOKUP(EDATE(NAV!A570,-36),NAV!A:A,NAV!B:B),0.3333333333333333)-1,"")</f>
      </c>
      <c r="D570">
        <f>IFERROR(POWER(NAV!B570/LOOKUP(EDATE(NAV!A570,-60),NAV!A:A,NAV!B:B),0.2)-1,"")</f>
      </c>
      <c r="E570">
        <f>IFERROR(POWER(NAV!B570/LOOKUP(EDATE(NAV!A570,-120),NAV!A:A,NAV!B:B),0.1)-1,"")</f>
      </c>
      <c r="F570">
        <f>IFERROR(POWER(NAV!B570/LOOKUP(EDATE(NAV!A570,-180),NAV!A:A,NAV!B:B),0.06666666666666667)-1,"")</f>
      </c>
    </row>
    <row r="571">
      <c r="A571">
        <f>NAV!A571</f>
      </c>
      <c r="B571">
        <f>IFERROR(POWER(NAV!B571/LOOKUP(EDATE(NAV!A571,-12),NAV!A:A,NAV!B:B),1.0)-1,"")</f>
      </c>
      <c r="C571">
        <f>IFERROR(POWER(NAV!B571/LOOKUP(EDATE(NAV!A571,-36),NAV!A:A,NAV!B:B),0.3333333333333333)-1,"")</f>
      </c>
      <c r="D571">
        <f>IFERROR(POWER(NAV!B571/LOOKUP(EDATE(NAV!A571,-60),NAV!A:A,NAV!B:B),0.2)-1,"")</f>
      </c>
      <c r="E571">
        <f>IFERROR(POWER(NAV!B571/LOOKUP(EDATE(NAV!A571,-120),NAV!A:A,NAV!B:B),0.1)-1,"")</f>
      </c>
      <c r="F571">
        <f>IFERROR(POWER(NAV!B571/LOOKUP(EDATE(NAV!A571,-180),NAV!A:A,NAV!B:B),0.06666666666666667)-1,"")</f>
      </c>
    </row>
    <row r="572">
      <c r="A572">
        <f>NAV!A572</f>
      </c>
      <c r="B572">
        <f>IFERROR(POWER(NAV!B572/LOOKUP(EDATE(NAV!A572,-12),NAV!A:A,NAV!B:B),1.0)-1,"")</f>
      </c>
      <c r="C572">
        <f>IFERROR(POWER(NAV!B572/LOOKUP(EDATE(NAV!A572,-36),NAV!A:A,NAV!B:B),0.3333333333333333)-1,"")</f>
      </c>
      <c r="D572">
        <f>IFERROR(POWER(NAV!B572/LOOKUP(EDATE(NAV!A572,-60),NAV!A:A,NAV!B:B),0.2)-1,"")</f>
      </c>
      <c r="E572">
        <f>IFERROR(POWER(NAV!B572/LOOKUP(EDATE(NAV!A572,-120),NAV!A:A,NAV!B:B),0.1)-1,"")</f>
      </c>
      <c r="F572">
        <f>IFERROR(POWER(NAV!B572/LOOKUP(EDATE(NAV!A572,-180),NAV!A:A,NAV!B:B),0.06666666666666667)-1,"")</f>
      </c>
    </row>
    <row r="573">
      <c r="A573">
        <f>NAV!A573</f>
      </c>
      <c r="B573">
        <f>IFERROR(POWER(NAV!B573/LOOKUP(EDATE(NAV!A573,-12),NAV!A:A,NAV!B:B),1.0)-1,"")</f>
      </c>
      <c r="C573">
        <f>IFERROR(POWER(NAV!B573/LOOKUP(EDATE(NAV!A573,-36),NAV!A:A,NAV!B:B),0.3333333333333333)-1,"")</f>
      </c>
      <c r="D573">
        <f>IFERROR(POWER(NAV!B573/LOOKUP(EDATE(NAV!A573,-60),NAV!A:A,NAV!B:B),0.2)-1,"")</f>
      </c>
      <c r="E573">
        <f>IFERROR(POWER(NAV!B573/LOOKUP(EDATE(NAV!A573,-120),NAV!A:A,NAV!B:B),0.1)-1,"")</f>
      </c>
      <c r="F573">
        <f>IFERROR(POWER(NAV!B573/LOOKUP(EDATE(NAV!A573,-180),NAV!A:A,NAV!B:B),0.06666666666666667)-1,"")</f>
      </c>
    </row>
    <row r="574">
      <c r="A574">
        <f>NAV!A574</f>
      </c>
      <c r="B574">
        <f>IFERROR(POWER(NAV!B574/LOOKUP(EDATE(NAV!A574,-12),NAV!A:A,NAV!B:B),1.0)-1,"")</f>
      </c>
      <c r="C574">
        <f>IFERROR(POWER(NAV!B574/LOOKUP(EDATE(NAV!A574,-36),NAV!A:A,NAV!B:B),0.3333333333333333)-1,"")</f>
      </c>
      <c r="D574">
        <f>IFERROR(POWER(NAV!B574/LOOKUP(EDATE(NAV!A574,-60),NAV!A:A,NAV!B:B),0.2)-1,"")</f>
      </c>
      <c r="E574">
        <f>IFERROR(POWER(NAV!B574/LOOKUP(EDATE(NAV!A574,-120),NAV!A:A,NAV!B:B),0.1)-1,"")</f>
      </c>
      <c r="F574">
        <f>IFERROR(POWER(NAV!B574/LOOKUP(EDATE(NAV!A574,-180),NAV!A:A,NAV!B:B),0.06666666666666667)-1,"")</f>
      </c>
    </row>
    <row r="575">
      <c r="A575">
        <f>NAV!A575</f>
      </c>
      <c r="B575">
        <f>IFERROR(POWER(NAV!B575/LOOKUP(EDATE(NAV!A575,-12),NAV!A:A,NAV!B:B),1.0)-1,"")</f>
      </c>
      <c r="C575">
        <f>IFERROR(POWER(NAV!B575/LOOKUP(EDATE(NAV!A575,-36),NAV!A:A,NAV!B:B),0.3333333333333333)-1,"")</f>
      </c>
      <c r="D575">
        <f>IFERROR(POWER(NAV!B575/LOOKUP(EDATE(NAV!A575,-60),NAV!A:A,NAV!B:B),0.2)-1,"")</f>
      </c>
      <c r="E575">
        <f>IFERROR(POWER(NAV!B575/LOOKUP(EDATE(NAV!A575,-120),NAV!A:A,NAV!B:B),0.1)-1,"")</f>
      </c>
      <c r="F575">
        <f>IFERROR(POWER(NAV!B575/LOOKUP(EDATE(NAV!A575,-180),NAV!A:A,NAV!B:B),0.06666666666666667)-1,"")</f>
      </c>
    </row>
    <row r="576">
      <c r="A576">
        <f>NAV!A576</f>
      </c>
      <c r="B576">
        <f>IFERROR(POWER(NAV!B576/LOOKUP(EDATE(NAV!A576,-12),NAV!A:A,NAV!B:B),1.0)-1,"")</f>
      </c>
      <c r="C576">
        <f>IFERROR(POWER(NAV!B576/LOOKUP(EDATE(NAV!A576,-36),NAV!A:A,NAV!B:B),0.3333333333333333)-1,"")</f>
      </c>
      <c r="D576">
        <f>IFERROR(POWER(NAV!B576/LOOKUP(EDATE(NAV!A576,-60),NAV!A:A,NAV!B:B),0.2)-1,"")</f>
      </c>
      <c r="E576">
        <f>IFERROR(POWER(NAV!B576/LOOKUP(EDATE(NAV!A576,-120),NAV!A:A,NAV!B:B),0.1)-1,"")</f>
      </c>
      <c r="F576">
        <f>IFERROR(POWER(NAV!B576/LOOKUP(EDATE(NAV!A576,-180),NAV!A:A,NAV!B:B),0.06666666666666667)-1,"")</f>
      </c>
    </row>
    <row r="577">
      <c r="A577">
        <f>NAV!A577</f>
      </c>
      <c r="B577">
        <f>IFERROR(POWER(NAV!B577/LOOKUP(EDATE(NAV!A577,-12),NAV!A:A,NAV!B:B),1.0)-1,"")</f>
      </c>
      <c r="C577">
        <f>IFERROR(POWER(NAV!B577/LOOKUP(EDATE(NAV!A577,-36),NAV!A:A,NAV!B:B),0.3333333333333333)-1,"")</f>
      </c>
      <c r="D577">
        <f>IFERROR(POWER(NAV!B577/LOOKUP(EDATE(NAV!A577,-60),NAV!A:A,NAV!B:B),0.2)-1,"")</f>
      </c>
      <c r="E577">
        <f>IFERROR(POWER(NAV!B577/LOOKUP(EDATE(NAV!A577,-120),NAV!A:A,NAV!B:B),0.1)-1,"")</f>
      </c>
      <c r="F577">
        <f>IFERROR(POWER(NAV!B577/LOOKUP(EDATE(NAV!A577,-180),NAV!A:A,NAV!B:B),0.06666666666666667)-1,"")</f>
      </c>
    </row>
    <row r="578">
      <c r="A578">
        <f>NAV!A578</f>
      </c>
      <c r="B578">
        <f>IFERROR(POWER(NAV!B578/LOOKUP(EDATE(NAV!A578,-12),NAV!A:A,NAV!B:B),1.0)-1,"")</f>
      </c>
      <c r="C578">
        <f>IFERROR(POWER(NAV!B578/LOOKUP(EDATE(NAV!A578,-36),NAV!A:A,NAV!B:B),0.3333333333333333)-1,"")</f>
      </c>
      <c r="D578">
        <f>IFERROR(POWER(NAV!B578/LOOKUP(EDATE(NAV!A578,-60),NAV!A:A,NAV!B:B),0.2)-1,"")</f>
      </c>
      <c r="E578">
        <f>IFERROR(POWER(NAV!B578/LOOKUP(EDATE(NAV!A578,-120),NAV!A:A,NAV!B:B),0.1)-1,"")</f>
      </c>
      <c r="F578">
        <f>IFERROR(POWER(NAV!B578/LOOKUP(EDATE(NAV!A578,-180),NAV!A:A,NAV!B:B),0.06666666666666667)-1,"")</f>
      </c>
    </row>
    <row r="579">
      <c r="A579">
        <f>NAV!A579</f>
      </c>
      <c r="B579">
        <f>IFERROR(POWER(NAV!B579/LOOKUP(EDATE(NAV!A579,-12),NAV!A:A,NAV!B:B),1.0)-1,"")</f>
      </c>
      <c r="C579">
        <f>IFERROR(POWER(NAV!B579/LOOKUP(EDATE(NAV!A579,-36),NAV!A:A,NAV!B:B),0.3333333333333333)-1,"")</f>
      </c>
      <c r="D579">
        <f>IFERROR(POWER(NAV!B579/LOOKUP(EDATE(NAV!A579,-60),NAV!A:A,NAV!B:B),0.2)-1,"")</f>
      </c>
      <c r="E579">
        <f>IFERROR(POWER(NAV!B579/LOOKUP(EDATE(NAV!A579,-120),NAV!A:A,NAV!B:B),0.1)-1,"")</f>
      </c>
      <c r="F579">
        <f>IFERROR(POWER(NAV!B579/LOOKUP(EDATE(NAV!A579,-180),NAV!A:A,NAV!B:B),0.06666666666666667)-1,"")</f>
      </c>
    </row>
    <row r="580">
      <c r="A580">
        <f>NAV!A580</f>
      </c>
      <c r="B580">
        <f>IFERROR(POWER(NAV!B580/LOOKUP(EDATE(NAV!A580,-12),NAV!A:A,NAV!B:B),1.0)-1,"")</f>
      </c>
      <c r="C580">
        <f>IFERROR(POWER(NAV!B580/LOOKUP(EDATE(NAV!A580,-36),NAV!A:A,NAV!B:B),0.3333333333333333)-1,"")</f>
      </c>
      <c r="D580">
        <f>IFERROR(POWER(NAV!B580/LOOKUP(EDATE(NAV!A580,-60),NAV!A:A,NAV!B:B),0.2)-1,"")</f>
      </c>
      <c r="E580">
        <f>IFERROR(POWER(NAV!B580/LOOKUP(EDATE(NAV!A580,-120),NAV!A:A,NAV!B:B),0.1)-1,"")</f>
      </c>
      <c r="F580">
        <f>IFERROR(POWER(NAV!B580/LOOKUP(EDATE(NAV!A580,-180),NAV!A:A,NAV!B:B),0.06666666666666667)-1,"")</f>
      </c>
    </row>
    <row r="581">
      <c r="A581">
        <f>NAV!A581</f>
      </c>
      <c r="B581">
        <f>IFERROR(POWER(NAV!B581/LOOKUP(EDATE(NAV!A581,-12),NAV!A:A,NAV!B:B),1.0)-1,"")</f>
      </c>
      <c r="C581">
        <f>IFERROR(POWER(NAV!B581/LOOKUP(EDATE(NAV!A581,-36),NAV!A:A,NAV!B:B),0.3333333333333333)-1,"")</f>
      </c>
      <c r="D581">
        <f>IFERROR(POWER(NAV!B581/LOOKUP(EDATE(NAV!A581,-60),NAV!A:A,NAV!B:B),0.2)-1,"")</f>
      </c>
      <c r="E581">
        <f>IFERROR(POWER(NAV!B581/LOOKUP(EDATE(NAV!A581,-120),NAV!A:A,NAV!B:B),0.1)-1,"")</f>
      </c>
      <c r="F581">
        <f>IFERROR(POWER(NAV!B581/LOOKUP(EDATE(NAV!A581,-180),NAV!A:A,NAV!B:B),0.06666666666666667)-1,"")</f>
      </c>
    </row>
    <row r="582">
      <c r="A582">
        <f>NAV!A582</f>
      </c>
      <c r="B582">
        <f>IFERROR(POWER(NAV!B582/LOOKUP(EDATE(NAV!A582,-12),NAV!A:A,NAV!B:B),1.0)-1,"")</f>
      </c>
      <c r="C582">
        <f>IFERROR(POWER(NAV!B582/LOOKUP(EDATE(NAV!A582,-36),NAV!A:A,NAV!B:B),0.3333333333333333)-1,"")</f>
      </c>
      <c r="D582">
        <f>IFERROR(POWER(NAV!B582/LOOKUP(EDATE(NAV!A582,-60),NAV!A:A,NAV!B:B),0.2)-1,"")</f>
      </c>
      <c r="E582">
        <f>IFERROR(POWER(NAV!B582/LOOKUP(EDATE(NAV!A582,-120),NAV!A:A,NAV!B:B),0.1)-1,"")</f>
      </c>
      <c r="F582">
        <f>IFERROR(POWER(NAV!B582/LOOKUP(EDATE(NAV!A582,-180),NAV!A:A,NAV!B:B),0.06666666666666667)-1,"")</f>
      </c>
    </row>
    <row r="583">
      <c r="A583">
        <f>NAV!A583</f>
      </c>
      <c r="B583">
        <f>IFERROR(POWER(NAV!B583/LOOKUP(EDATE(NAV!A583,-12),NAV!A:A,NAV!B:B),1.0)-1,"")</f>
      </c>
      <c r="C583">
        <f>IFERROR(POWER(NAV!B583/LOOKUP(EDATE(NAV!A583,-36),NAV!A:A,NAV!B:B),0.3333333333333333)-1,"")</f>
      </c>
      <c r="D583">
        <f>IFERROR(POWER(NAV!B583/LOOKUP(EDATE(NAV!A583,-60),NAV!A:A,NAV!B:B),0.2)-1,"")</f>
      </c>
      <c r="E583">
        <f>IFERROR(POWER(NAV!B583/LOOKUP(EDATE(NAV!A583,-120),NAV!A:A,NAV!B:B),0.1)-1,"")</f>
      </c>
      <c r="F583">
        <f>IFERROR(POWER(NAV!B583/LOOKUP(EDATE(NAV!A583,-180),NAV!A:A,NAV!B:B),0.06666666666666667)-1,"")</f>
      </c>
    </row>
    <row r="584">
      <c r="A584">
        <f>NAV!A584</f>
      </c>
      <c r="B584">
        <f>IFERROR(POWER(NAV!B584/LOOKUP(EDATE(NAV!A584,-12),NAV!A:A,NAV!B:B),1.0)-1,"")</f>
      </c>
      <c r="C584">
        <f>IFERROR(POWER(NAV!B584/LOOKUP(EDATE(NAV!A584,-36),NAV!A:A,NAV!B:B),0.3333333333333333)-1,"")</f>
      </c>
      <c r="D584">
        <f>IFERROR(POWER(NAV!B584/LOOKUP(EDATE(NAV!A584,-60),NAV!A:A,NAV!B:B),0.2)-1,"")</f>
      </c>
      <c r="E584">
        <f>IFERROR(POWER(NAV!B584/LOOKUP(EDATE(NAV!A584,-120),NAV!A:A,NAV!B:B),0.1)-1,"")</f>
      </c>
      <c r="F584">
        <f>IFERROR(POWER(NAV!B584/LOOKUP(EDATE(NAV!A584,-180),NAV!A:A,NAV!B:B),0.06666666666666667)-1,"")</f>
      </c>
    </row>
    <row r="585">
      <c r="A585">
        <f>NAV!A585</f>
      </c>
      <c r="B585">
        <f>IFERROR(POWER(NAV!B585/LOOKUP(EDATE(NAV!A585,-12),NAV!A:A,NAV!B:B),1.0)-1,"")</f>
      </c>
      <c r="C585">
        <f>IFERROR(POWER(NAV!B585/LOOKUP(EDATE(NAV!A585,-36),NAV!A:A,NAV!B:B),0.3333333333333333)-1,"")</f>
      </c>
      <c r="D585">
        <f>IFERROR(POWER(NAV!B585/LOOKUP(EDATE(NAV!A585,-60),NAV!A:A,NAV!B:B),0.2)-1,"")</f>
      </c>
      <c r="E585">
        <f>IFERROR(POWER(NAV!B585/LOOKUP(EDATE(NAV!A585,-120),NAV!A:A,NAV!B:B),0.1)-1,"")</f>
      </c>
      <c r="F585">
        <f>IFERROR(POWER(NAV!B585/LOOKUP(EDATE(NAV!A585,-180),NAV!A:A,NAV!B:B),0.06666666666666667)-1,"")</f>
      </c>
    </row>
    <row r="586">
      <c r="A586">
        <f>NAV!A586</f>
      </c>
      <c r="B586">
        <f>IFERROR(POWER(NAV!B586/LOOKUP(EDATE(NAV!A586,-12),NAV!A:A,NAV!B:B),1.0)-1,"")</f>
      </c>
      <c r="C586">
        <f>IFERROR(POWER(NAV!B586/LOOKUP(EDATE(NAV!A586,-36),NAV!A:A,NAV!B:B),0.3333333333333333)-1,"")</f>
      </c>
      <c r="D586">
        <f>IFERROR(POWER(NAV!B586/LOOKUP(EDATE(NAV!A586,-60),NAV!A:A,NAV!B:B),0.2)-1,"")</f>
      </c>
      <c r="E586">
        <f>IFERROR(POWER(NAV!B586/LOOKUP(EDATE(NAV!A586,-120),NAV!A:A,NAV!B:B),0.1)-1,"")</f>
      </c>
      <c r="F586">
        <f>IFERROR(POWER(NAV!B586/LOOKUP(EDATE(NAV!A586,-180),NAV!A:A,NAV!B:B),0.06666666666666667)-1,"")</f>
      </c>
    </row>
    <row r="587">
      <c r="A587">
        <f>NAV!A587</f>
      </c>
      <c r="B587">
        <f>IFERROR(POWER(NAV!B587/LOOKUP(EDATE(NAV!A587,-12),NAV!A:A,NAV!B:B),1.0)-1,"")</f>
      </c>
      <c r="C587">
        <f>IFERROR(POWER(NAV!B587/LOOKUP(EDATE(NAV!A587,-36),NAV!A:A,NAV!B:B),0.3333333333333333)-1,"")</f>
      </c>
      <c r="D587">
        <f>IFERROR(POWER(NAV!B587/LOOKUP(EDATE(NAV!A587,-60),NAV!A:A,NAV!B:B),0.2)-1,"")</f>
      </c>
      <c r="E587">
        <f>IFERROR(POWER(NAV!B587/LOOKUP(EDATE(NAV!A587,-120),NAV!A:A,NAV!B:B),0.1)-1,"")</f>
      </c>
      <c r="F587">
        <f>IFERROR(POWER(NAV!B587/LOOKUP(EDATE(NAV!A587,-180),NAV!A:A,NAV!B:B),0.06666666666666667)-1,"")</f>
      </c>
    </row>
    <row r="588">
      <c r="A588">
        <f>NAV!A588</f>
      </c>
      <c r="B588">
        <f>IFERROR(POWER(NAV!B588/LOOKUP(EDATE(NAV!A588,-12),NAV!A:A,NAV!B:B),1.0)-1,"")</f>
      </c>
      <c r="C588">
        <f>IFERROR(POWER(NAV!B588/LOOKUP(EDATE(NAV!A588,-36),NAV!A:A,NAV!B:B),0.3333333333333333)-1,"")</f>
      </c>
      <c r="D588">
        <f>IFERROR(POWER(NAV!B588/LOOKUP(EDATE(NAV!A588,-60),NAV!A:A,NAV!B:B),0.2)-1,"")</f>
      </c>
      <c r="E588">
        <f>IFERROR(POWER(NAV!B588/LOOKUP(EDATE(NAV!A588,-120),NAV!A:A,NAV!B:B),0.1)-1,"")</f>
      </c>
      <c r="F588">
        <f>IFERROR(POWER(NAV!B588/LOOKUP(EDATE(NAV!A588,-180),NAV!A:A,NAV!B:B),0.06666666666666667)-1,"")</f>
      </c>
    </row>
    <row r="589">
      <c r="A589">
        <f>NAV!A589</f>
      </c>
      <c r="B589">
        <f>IFERROR(POWER(NAV!B589/LOOKUP(EDATE(NAV!A589,-12),NAV!A:A,NAV!B:B),1.0)-1,"")</f>
      </c>
      <c r="C589">
        <f>IFERROR(POWER(NAV!B589/LOOKUP(EDATE(NAV!A589,-36),NAV!A:A,NAV!B:B),0.3333333333333333)-1,"")</f>
      </c>
      <c r="D589">
        <f>IFERROR(POWER(NAV!B589/LOOKUP(EDATE(NAV!A589,-60),NAV!A:A,NAV!B:B),0.2)-1,"")</f>
      </c>
      <c r="E589">
        <f>IFERROR(POWER(NAV!B589/LOOKUP(EDATE(NAV!A589,-120),NAV!A:A,NAV!B:B),0.1)-1,"")</f>
      </c>
      <c r="F589">
        <f>IFERROR(POWER(NAV!B589/LOOKUP(EDATE(NAV!A589,-180),NAV!A:A,NAV!B:B),0.06666666666666667)-1,"")</f>
      </c>
    </row>
    <row r="590">
      <c r="A590">
        <f>NAV!A590</f>
      </c>
      <c r="B590">
        <f>IFERROR(POWER(NAV!B590/LOOKUP(EDATE(NAV!A590,-12),NAV!A:A,NAV!B:B),1.0)-1,"")</f>
      </c>
      <c r="C590">
        <f>IFERROR(POWER(NAV!B590/LOOKUP(EDATE(NAV!A590,-36),NAV!A:A,NAV!B:B),0.3333333333333333)-1,"")</f>
      </c>
      <c r="D590">
        <f>IFERROR(POWER(NAV!B590/LOOKUP(EDATE(NAV!A590,-60),NAV!A:A,NAV!B:B),0.2)-1,"")</f>
      </c>
      <c r="E590">
        <f>IFERROR(POWER(NAV!B590/LOOKUP(EDATE(NAV!A590,-120),NAV!A:A,NAV!B:B),0.1)-1,"")</f>
      </c>
      <c r="F590">
        <f>IFERROR(POWER(NAV!B590/LOOKUP(EDATE(NAV!A590,-180),NAV!A:A,NAV!B:B),0.06666666666666667)-1,"")</f>
      </c>
    </row>
    <row r="591">
      <c r="A591">
        <f>NAV!A591</f>
      </c>
      <c r="B591">
        <f>IFERROR(POWER(NAV!B591/LOOKUP(EDATE(NAV!A591,-12),NAV!A:A,NAV!B:B),1.0)-1,"")</f>
      </c>
      <c r="C591">
        <f>IFERROR(POWER(NAV!B591/LOOKUP(EDATE(NAV!A591,-36),NAV!A:A,NAV!B:B),0.3333333333333333)-1,"")</f>
      </c>
      <c r="D591">
        <f>IFERROR(POWER(NAV!B591/LOOKUP(EDATE(NAV!A591,-60),NAV!A:A,NAV!B:B),0.2)-1,"")</f>
      </c>
      <c r="E591">
        <f>IFERROR(POWER(NAV!B591/LOOKUP(EDATE(NAV!A591,-120),NAV!A:A,NAV!B:B),0.1)-1,"")</f>
      </c>
      <c r="F591">
        <f>IFERROR(POWER(NAV!B591/LOOKUP(EDATE(NAV!A591,-180),NAV!A:A,NAV!B:B),0.06666666666666667)-1,"")</f>
      </c>
    </row>
    <row r="592">
      <c r="A592">
        <f>NAV!A592</f>
      </c>
      <c r="B592">
        <f>IFERROR(POWER(NAV!B592/LOOKUP(EDATE(NAV!A592,-12),NAV!A:A,NAV!B:B),1.0)-1,"")</f>
      </c>
      <c r="C592">
        <f>IFERROR(POWER(NAV!B592/LOOKUP(EDATE(NAV!A592,-36),NAV!A:A,NAV!B:B),0.3333333333333333)-1,"")</f>
      </c>
      <c r="D592">
        <f>IFERROR(POWER(NAV!B592/LOOKUP(EDATE(NAV!A592,-60),NAV!A:A,NAV!B:B),0.2)-1,"")</f>
      </c>
      <c r="E592">
        <f>IFERROR(POWER(NAV!B592/LOOKUP(EDATE(NAV!A592,-120),NAV!A:A,NAV!B:B),0.1)-1,"")</f>
      </c>
      <c r="F592">
        <f>IFERROR(POWER(NAV!B592/LOOKUP(EDATE(NAV!A592,-180),NAV!A:A,NAV!B:B),0.06666666666666667)-1,"")</f>
      </c>
    </row>
    <row r="593">
      <c r="A593">
        <f>NAV!A593</f>
      </c>
      <c r="B593">
        <f>IFERROR(POWER(NAV!B593/LOOKUP(EDATE(NAV!A593,-12),NAV!A:A,NAV!B:B),1.0)-1,"")</f>
      </c>
      <c r="C593">
        <f>IFERROR(POWER(NAV!B593/LOOKUP(EDATE(NAV!A593,-36),NAV!A:A,NAV!B:B),0.3333333333333333)-1,"")</f>
      </c>
      <c r="D593">
        <f>IFERROR(POWER(NAV!B593/LOOKUP(EDATE(NAV!A593,-60),NAV!A:A,NAV!B:B),0.2)-1,"")</f>
      </c>
      <c r="E593">
        <f>IFERROR(POWER(NAV!B593/LOOKUP(EDATE(NAV!A593,-120),NAV!A:A,NAV!B:B),0.1)-1,"")</f>
      </c>
      <c r="F593">
        <f>IFERROR(POWER(NAV!B593/LOOKUP(EDATE(NAV!A593,-180),NAV!A:A,NAV!B:B),0.06666666666666667)-1,"")</f>
      </c>
    </row>
    <row r="594">
      <c r="A594">
        <f>NAV!A594</f>
      </c>
      <c r="B594">
        <f>IFERROR(POWER(NAV!B594/LOOKUP(EDATE(NAV!A594,-12),NAV!A:A,NAV!B:B),1.0)-1,"")</f>
      </c>
      <c r="C594">
        <f>IFERROR(POWER(NAV!B594/LOOKUP(EDATE(NAV!A594,-36),NAV!A:A,NAV!B:B),0.3333333333333333)-1,"")</f>
      </c>
      <c r="D594">
        <f>IFERROR(POWER(NAV!B594/LOOKUP(EDATE(NAV!A594,-60),NAV!A:A,NAV!B:B),0.2)-1,"")</f>
      </c>
      <c r="E594">
        <f>IFERROR(POWER(NAV!B594/LOOKUP(EDATE(NAV!A594,-120),NAV!A:A,NAV!B:B),0.1)-1,"")</f>
      </c>
      <c r="F594">
        <f>IFERROR(POWER(NAV!B594/LOOKUP(EDATE(NAV!A594,-180),NAV!A:A,NAV!B:B),0.06666666666666667)-1,"")</f>
      </c>
    </row>
    <row r="595">
      <c r="A595">
        <f>NAV!A595</f>
      </c>
      <c r="B595">
        <f>IFERROR(POWER(NAV!B595/LOOKUP(EDATE(NAV!A595,-12),NAV!A:A,NAV!B:B),1.0)-1,"")</f>
      </c>
      <c r="C595">
        <f>IFERROR(POWER(NAV!B595/LOOKUP(EDATE(NAV!A595,-36),NAV!A:A,NAV!B:B),0.3333333333333333)-1,"")</f>
      </c>
      <c r="D595">
        <f>IFERROR(POWER(NAV!B595/LOOKUP(EDATE(NAV!A595,-60),NAV!A:A,NAV!B:B),0.2)-1,"")</f>
      </c>
      <c r="E595">
        <f>IFERROR(POWER(NAV!B595/LOOKUP(EDATE(NAV!A595,-120),NAV!A:A,NAV!B:B),0.1)-1,"")</f>
      </c>
      <c r="F595">
        <f>IFERROR(POWER(NAV!B595/LOOKUP(EDATE(NAV!A595,-180),NAV!A:A,NAV!B:B),0.06666666666666667)-1,"")</f>
      </c>
    </row>
    <row r="596">
      <c r="A596">
        <f>NAV!A596</f>
      </c>
      <c r="B596">
        <f>IFERROR(POWER(NAV!B596/LOOKUP(EDATE(NAV!A596,-12),NAV!A:A,NAV!B:B),1.0)-1,"")</f>
      </c>
      <c r="C596">
        <f>IFERROR(POWER(NAV!B596/LOOKUP(EDATE(NAV!A596,-36),NAV!A:A,NAV!B:B),0.3333333333333333)-1,"")</f>
      </c>
      <c r="D596">
        <f>IFERROR(POWER(NAV!B596/LOOKUP(EDATE(NAV!A596,-60),NAV!A:A,NAV!B:B),0.2)-1,"")</f>
      </c>
      <c r="E596">
        <f>IFERROR(POWER(NAV!B596/LOOKUP(EDATE(NAV!A596,-120),NAV!A:A,NAV!B:B),0.1)-1,"")</f>
      </c>
      <c r="F596">
        <f>IFERROR(POWER(NAV!B596/LOOKUP(EDATE(NAV!A596,-180),NAV!A:A,NAV!B:B),0.06666666666666667)-1,"")</f>
      </c>
    </row>
    <row r="597">
      <c r="A597">
        <f>NAV!A597</f>
      </c>
      <c r="B597">
        <f>IFERROR(POWER(NAV!B597/LOOKUP(EDATE(NAV!A597,-12),NAV!A:A,NAV!B:B),1.0)-1,"")</f>
      </c>
      <c r="C597">
        <f>IFERROR(POWER(NAV!B597/LOOKUP(EDATE(NAV!A597,-36),NAV!A:A,NAV!B:B),0.3333333333333333)-1,"")</f>
      </c>
      <c r="D597">
        <f>IFERROR(POWER(NAV!B597/LOOKUP(EDATE(NAV!A597,-60),NAV!A:A,NAV!B:B),0.2)-1,"")</f>
      </c>
      <c r="E597">
        <f>IFERROR(POWER(NAV!B597/LOOKUP(EDATE(NAV!A597,-120),NAV!A:A,NAV!B:B),0.1)-1,"")</f>
      </c>
      <c r="F597">
        <f>IFERROR(POWER(NAV!B597/LOOKUP(EDATE(NAV!A597,-180),NAV!A:A,NAV!B:B),0.06666666666666667)-1,"")</f>
      </c>
    </row>
    <row r="598">
      <c r="A598">
        <f>NAV!A598</f>
      </c>
      <c r="B598">
        <f>IFERROR(POWER(NAV!B598/LOOKUP(EDATE(NAV!A598,-12),NAV!A:A,NAV!B:B),1.0)-1,"")</f>
      </c>
      <c r="C598">
        <f>IFERROR(POWER(NAV!B598/LOOKUP(EDATE(NAV!A598,-36),NAV!A:A,NAV!B:B),0.3333333333333333)-1,"")</f>
      </c>
      <c r="D598">
        <f>IFERROR(POWER(NAV!B598/LOOKUP(EDATE(NAV!A598,-60),NAV!A:A,NAV!B:B),0.2)-1,"")</f>
      </c>
      <c r="E598">
        <f>IFERROR(POWER(NAV!B598/LOOKUP(EDATE(NAV!A598,-120),NAV!A:A,NAV!B:B),0.1)-1,"")</f>
      </c>
      <c r="F598">
        <f>IFERROR(POWER(NAV!B598/LOOKUP(EDATE(NAV!A598,-180),NAV!A:A,NAV!B:B),0.06666666666666667)-1,"")</f>
      </c>
    </row>
    <row r="599">
      <c r="A599">
        <f>NAV!A599</f>
      </c>
      <c r="B599">
        <f>IFERROR(POWER(NAV!B599/LOOKUP(EDATE(NAV!A599,-12),NAV!A:A,NAV!B:B),1.0)-1,"")</f>
      </c>
      <c r="C599">
        <f>IFERROR(POWER(NAV!B599/LOOKUP(EDATE(NAV!A599,-36),NAV!A:A,NAV!B:B),0.3333333333333333)-1,"")</f>
      </c>
      <c r="D599">
        <f>IFERROR(POWER(NAV!B599/LOOKUP(EDATE(NAV!A599,-60),NAV!A:A,NAV!B:B),0.2)-1,"")</f>
      </c>
      <c r="E599">
        <f>IFERROR(POWER(NAV!B599/LOOKUP(EDATE(NAV!A599,-120),NAV!A:A,NAV!B:B),0.1)-1,"")</f>
      </c>
      <c r="F599">
        <f>IFERROR(POWER(NAV!B599/LOOKUP(EDATE(NAV!A599,-180),NAV!A:A,NAV!B:B),0.06666666666666667)-1,"")</f>
      </c>
    </row>
    <row r="600">
      <c r="A600">
        <f>NAV!A600</f>
      </c>
      <c r="B600">
        <f>IFERROR(POWER(NAV!B600/LOOKUP(EDATE(NAV!A600,-12),NAV!A:A,NAV!B:B),1.0)-1,"")</f>
      </c>
      <c r="C600">
        <f>IFERROR(POWER(NAV!B600/LOOKUP(EDATE(NAV!A600,-36),NAV!A:A,NAV!B:B),0.3333333333333333)-1,"")</f>
      </c>
      <c r="D600">
        <f>IFERROR(POWER(NAV!B600/LOOKUP(EDATE(NAV!A600,-60),NAV!A:A,NAV!B:B),0.2)-1,"")</f>
      </c>
      <c r="E600">
        <f>IFERROR(POWER(NAV!B600/LOOKUP(EDATE(NAV!A600,-120),NAV!A:A,NAV!B:B),0.1)-1,"")</f>
      </c>
      <c r="F600">
        <f>IFERROR(POWER(NAV!B600/LOOKUP(EDATE(NAV!A600,-180),NAV!A:A,NAV!B:B),0.06666666666666667)-1,"")</f>
      </c>
    </row>
    <row r="601">
      <c r="A601">
        <f>NAV!A601</f>
      </c>
      <c r="B601">
        <f>IFERROR(POWER(NAV!B601/LOOKUP(EDATE(NAV!A601,-12),NAV!A:A,NAV!B:B),1.0)-1,"")</f>
      </c>
      <c r="C601">
        <f>IFERROR(POWER(NAV!B601/LOOKUP(EDATE(NAV!A601,-36),NAV!A:A,NAV!B:B),0.3333333333333333)-1,"")</f>
      </c>
      <c r="D601">
        <f>IFERROR(POWER(NAV!B601/LOOKUP(EDATE(NAV!A601,-60),NAV!A:A,NAV!B:B),0.2)-1,"")</f>
      </c>
      <c r="E601">
        <f>IFERROR(POWER(NAV!B601/LOOKUP(EDATE(NAV!A601,-120),NAV!A:A,NAV!B:B),0.1)-1,"")</f>
      </c>
      <c r="F601">
        <f>IFERROR(POWER(NAV!B601/LOOKUP(EDATE(NAV!A601,-180),NAV!A:A,NAV!B:B),0.06666666666666667)-1,"")</f>
      </c>
    </row>
    <row r="602">
      <c r="A602">
        <f>NAV!A602</f>
      </c>
      <c r="B602">
        <f>IFERROR(POWER(NAV!B602/LOOKUP(EDATE(NAV!A602,-12),NAV!A:A,NAV!B:B),1.0)-1,"")</f>
      </c>
      <c r="C602">
        <f>IFERROR(POWER(NAV!B602/LOOKUP(EDATE(NAV!A602,-36),NAV!A:A,NAV!B:B),0.3333333333333333)-1,"")</f>
      </c>
      <c r="D602">
        <f>IFERROR(POWER(NAV!B602/LOOKUP(EDATE(NAV!A602,-60),NAV!A:A,NAV!B:B),0.2)-1,"")</f>
      </c>
      <c r="E602">
        <f>IFERROR(POWER(NAV!B602/LOOKUP(EDATE(NAV!A602,-120),NAV!A:A,NAV!B:B),0.1)-1,"")</f>
      </c>
      <c r="F602">
        <f>IFERROR(POWER(NAV!B602/LOOKUP(EDATE(NAV!A602,-180),NAV!A:A,NAV!B:B),0.06666666666666667)-1,"")</f>
      </c>
    </row>
    <row r="603">
      <c r="A603">
        <f>NAV!A603</f>
      </c>
      <c r="B603">
        <f>IFERROR(POWER(NAV!B603/LOOKUP(EDATE(NAV!A603,-12),NAV!A:A,NAV!B:B),1.0)-1,"")</f>
      </c>
      <c r="C603">
        <f>IFERROR(POWER(NAV!B603/LOOKUP(EDATE(NAV!A603,-36),NAV!A:A,NAV!B:B),0.3333333333333333)-1,"")</f>
      </c>
      <c r="D603">
        <f>IFERROR(POWER(NAV!B603/LOOKUP(EDATE(NAV!A603,-60),NAV!A:A,NAV!B:B),0.2)-1,"")</f>
      </c>
      <c r="E603">
        <f>IFERROR(POWER(NAV!B603/LOOKUP(EDATE(NAV!A603,-120),NAV!A:A,NAV!B:B),0.1)-1,"")</f>
      </c>
      <c r="F603">
        <f>IFERROR(POWER(NAV!B603/LOOKUP(EDATE(NAV!A603,-180),NAV!A:A,NAV!B:B),0.06666666666666667)-1,"")</f>
      </c>
    </row>
    <row r="604">
      <c r="A604">
        <f>NAV!A604</f>
      </c>
      <c r="B604">
        <f>IFERROR(POWER(NAV!B604/LOOKUP(EDATE(NAV!A604,-12),NAV!A:A,NAV!B:B),1.0)-1,"")</f>
      </c>
      <c r="C604">
        <f>IFERROR(POWER(NAV!B604/LOOKUP(EDATE(NAV!A604,-36),NAV!A:A,NAV!B:B),0.3333333333333333)-1,"")</f>
      </c>
      <c r="D604">
        <f>IFERROR(POWER(NAV!B604/LOOKUP(EDATE(NAV!A604,-60),NAV!A:A,NAV!B:B),0.2)-1,"")</f>
      </c>
      <c r="E604">
        <f>IFERROR(POWER(NAV!B604/LOOKUP(EDATE(NAV!A604,-120),NAV!A:A,NAV!B:B),0.1)-1,"")</f>
      </c>
      <c r="F604">
        <f>IFERROR(POWER(NAV!B604/LOOKUP(EDATE(NAV!A604,-180),NAV!A:A,NAV!B:B),0.06666666666666667)-1,"")</f>
      </c>
    </row>
    <row r="605">
      <c r="A605">
        <f>NAV!A605</f>
      </c>
      <c r="B605">
        <f>IFERROR(POWER(NAV!B605/LOOKUP(EDATE(NAV!A605,-12),NAV!A:A,NAV!B:B),1.0)-1,"")</f>
      </c>
      <c r="C605">
        <f>IFERROR(POWER(NAV!B605/LOOKUP(EDATE(NAV!A605,-36),NAV!A:A,NAV!B:B),0.3333333333333333)-1,"")</f>
      </c>
      <c r="D605">
        <f>IFERROR(POWER(NAV!B605/LOOKUP(EDATE(NAV!A605,-60),NAV!A:A,NAV!B:B),0.2)-1,"")</f>
      </c>
      <c r="E605">
        <f>IFERROR(POWER(NAV!B605/LOOKUP(EDATE(NAV!A605,-120),NAV!A:A,NAV!B:B),0.1)-1,"")</f>
      </c>
      <c r="F605">
        <f>IFERROR(POWER(NAV!B605/LOOKUP(EDATE(NAV!A605,-180),NAV!A:A,NAV!B:B),0.06666666666666667)-1,"")</f>
      </c>
    </row>
    <row r="606">
      <c r="A606">
        <f>NAV!A606</f>
      </c>
      <c r="B606">
        <f>IFERROR(POWER(NAV!B606/LOOKUP(EDATE(NAV!A606,-12),NAV!A:A,NAV!B:B),1.0)-1,"")</f>
      </c>
      <c r="C606">
        <f>IFERROR(POWER(NAV!B606/LOOKUP(EDATE(NAV!A606,-36),NAV!A:A,NAV!B:B),0.3333333333333333)-1,"")</f>
      </c>
      <c r="D606">
        <f>IFERROR(POWER(NAV!B606/LOOKUP(EDATE(NAV!A606,-60),NAV!A:A,NAV!B:B),0.2)-1,"")</f>
      </c>
      <c r="E606">
        <f>IFERROR(POWER(NAV!B606/LOOKUP(EDATE(NAV!A606,-120),NAV!A:A,NAV!B:B),0.1)-1,"")</f>
      </c>
      <c r="F606">
        <f>IFERROR(POWER(NAV!B606/LOOKUP(EDATE(NAV!A606,-180),NAV!A:A,NAV!B:B),0.06666666666666667)-1,"")</f>
      </c>
    </row>
    <row r="607">
      <c r="A607">
        <f>NAV!A607</f>
      </c>
      <c r="B607">
        <f>IFERROR(POWER(NAV!B607/LOOKUP(EDATE(NAV!A607,-12),NAV!A:A,NAV!B:B),1.0)-1,"")</f>
      </c>
      <c r="C607">
        <f>IFERROR(POWER(NAV!B607/LOOKUP(EDATE(NAV!A607,-36),NAV!A:A,NAV!B:B),0.3333333333333333)-1,"")</f>
      </c>
      <c r="D607">
        <f>IFERROR(POWER(NAV!B607/LOOKUP(EDATE(NAV!A607,-60),NAV!A:A,NAV!B:B),0.2)-1,"")</f>
      </c>
      <c r="E607">
        <f>IFERROR(POWER(NAV!B607/LOOKUP(EDATE(NAV!A607,-120),NAV!A:A,NAV!B:B),0.1)-1,"")</f>
      </c>
      <c r="F607">
        <f>IFERROR(POWER(NAV!B607/LOOKUP(EDATE(NAV!A607,-180),NAV!A:A,NAV!B:B),0.06666666666666667)-1,"")</f>
      </c>
    </row>
    <row r="608">
      <c r="A608">
        <f>NAV!A608</f>
      </c>
      <c r="B608">
        <f>IFERROR(POWER(NAV!B608/LOOKUP(EDATE(NAV!A608,-12),NAV!A:A,NAV!B:B),1.0)-1,"")</f>
      </c>
      <c r="C608">
        <f>IFERROR(POWER(NAV!B608/LOOKUP(EDATE(NAV!A608,-36),NAV!A:A,NAV!B:B),0.3333333333333333)-1,"")</f>
      </c>
      <c r="D608">
        <f>IFERROR(POWER(NAV!B608/LOOKUP(EDATE(NAV!A608,-60),NAV!A:A,NAV!B:B),0.2)-1,"")</f>
      </c>
      <c r="E608">
        <f>IFERROR(POWER(NAV!B608/LOOKUP(EDATE(NAV!A608,-120),NAV!A:A,NAV!B:B),0.1)-1,"")</f>
      </c>
      <c r="F608">
        <f>IFERROR(POWER(NAV!B608/LOOKUP(EDATE(NAV!A608,-180),NAV!A:A,NAV!B:B),0.06666666666666667)-1,"")</f>
      </c>
    </row>
    <row r="609">
      <c r="A609">
        <f>NAV!A609</f>
      </c>
      <c r="B609">
        <f>IFERROR(POWER(NAV!B609/LOOKUP(EDATE(NAV!A609,-12),NAV!A:A,NAV!B:B),1.0)-1,"")</f>
      </c>
      <c r="C609">
        <f>IFERROR(POWER(NAV!B609/LOOKUP(EDATE(NAV!A609,-36),NAV!A:A,NAV!B:B),0.3333333333333333)-1,"")</f>
      </c>
      <c r="D609">
        <f>IFERROR(POWER(NAV!B609/LOOKUP(EDATE(NAV!A609,-60),NAV!A:A,NAV!B:B),0.2)-1,"")</f>
      </c>
      <c r="E609">
        <f>IFERROR(POWER(NAV!B609/LOOKUP(EDATE(NAV!A609,-120),NAV!A:A,NAV!B:B),0.1)-1,"")</f>
      </c>
      <c r="F609">
        <f>IFERROR(POWER(NAV!B609/LOOKUP(EDATE(NAV!A609,-180),NAV!A:A,NAV!B:B),0.06666666666666667)-1,"")</f>
      </c>
    </row>
    <row r="610">
      <c r="A610">
        <f>NAV!A610</f>
      </c>
      <c r="B610">
        <f>IFERROR(POWER(NAV!B610/LOOKUP(EDATE(NAV!A610,-12),NAV!A:A,NAV!B:B),1.0)-1,"")</f>
      </c>
      <c r="C610">
        <f>IFERROR(POWER(NAV!B610/LOOKUP(EDATE(NAV!A610,-36),NAV!A:A,NAV!B:B),0.3333333333333333)-1,"")</f>
      </c>
      <c r="D610">
        <f>IFERROR(POWER(NAV!B610/LOOKUP(EDATE(NAV!A610,-60),NAV!A:A,NAV!B:B),0.2)-1,"")</f>
      </c>
      <c r="E610">
        <f>IFERROR(POWER(NAV!B610/LOOKUP(EDATE(NAV!A610,-120),NAV!A:A,NAV!B:B),0.1)-1,"")</f>
      </c>
      <c r="F610">
        <f>IFERROR(POWER(NAV!B610/LOOKUP(EDATE(NAV!A610,-180),NAV!A:A,NAV!B:B),0.06666666666666667)-1,"")</f>
      </c>
    </row>
    <row r="611">
      <c r="A611">
        <f>NAV!A611</f>
      </c>
      <c r="B611">
        <f>IFERROR(POWER(NAV!B611/LOOKUP(EDATE(NAV!A611,-12),NAV!A:A,NAV!B:B),1.0)-1,"")</f>
      </c>
      <c r="C611">
        <f>IFERROR(POWER(NAV!B611/LOOKUP(EDATE(NAV!A611,-36),NAV!A:A,NAV!B:B),0.3333333333333333)-1,"")</f>
      </c>
      <c r="D611">
        <f>IFERROR(POWER(NAV!B611/LOOKUP(EDATE(NAV!A611,-60),NAV!A:A,NAV!B:B),0.2)-1,"")</f>
      </c>
      <c r="E611">
        <f>IFERROR(POWER(NAV!B611/LOOKUP(EDATE(NAV!A611,-120),NAV!A:A,NAV!B:B),0.1)-1,"")</f>
      </c>
      <c r="F611">
        <f>IFERROR(POWER(NAV!B611/LOOKUP(EDATE(NAV!A611,-180),NAV!A:A,NAV!B:B),0.06666666666666667)-1,"")</f>
      </c>
    </row>
    <row r="612">
      <c r="A612">
        <f>NAV!A612</f>
      </c>
      <c r="B612">
        <f>IFERROR(POWER(NAV!B612/LOOKUP(EDATE(NAV!A612,-12),NAV!A:A,NAV!B:B),1.0)-1,"")</f>
      </c>
      <c r="C612">
        <f>IFERROR(POWER(NAV!B612/LOOKUP(EDATE(NAV!A612,-36),NAV!A:A,NAV!B:B),0.3333333333333333)-1,"")</f>
      </c>
      <c r="D612">
        <f>IFERROR(POWER(NAV!B612/LOOKUP(EDATE(NAV!A612,-60),NAV!A:A,NAV!B:B),0.2)-1,"")</f>
      </c>
      <c r="E612">
        <f>IFERROR(POWER(NAV!B612/LOOKUP(EDATE(NAV!A612,-120),NAV!A:A,NAV!B:B),0.1)-1,"")</f>
      </c>
      <c r="F612">
        <f>IFERROR(POWER(NAV!B612/LOOKUP(EDATE(NAV!A612,-180),NAV!A:A,NAV!B:B),0.06666666666666667)-1,"")</f>
      </c>
    </row>
    <row r="613">
      <c r="A613">
        <f>NAV!A613</f>
      </c>
      <c r="B613">
        <f>IFERROR(POWER(NAV!B613/LOOKUP(EDATE(NAV!A613,-12),NAV!A:A,NAV!B:B),1.0)-1,"")</f>
      </c>
      <c r="C613">
        <f>IFERROR(POWER(NAV!B613/LOOKUP(EDATE(NAV!A613,-36),NAV!A:A,NAV!B:B),0.3333333333333333)-1,"")</f>
      </c>
      <c r="D613">
        <f>IFERROR(POWER(NAV!B613/LOOKUP(EDATE(NAV!A613,-60),NAV!A:A,NAV!B:B),0.2)-1,"")</f>
      </c>
      <c r="E613">
        <f>IFERROR(POWER(NAV!B613/LOOKUP(EDATE(NAV!A613,-120),NAV!A:A,NAV!B:B),0.1)-1,"")</f>
      </c>
      <c r="F613">
        <f>IFERROR(POWER(NAV!B613/LOOKUP(EDATE(NAV!A613,-180),NAV!A:A,NAV!B:B),0.06666666666666667)-1,"")</f>
      </c>
    </row>
    <row r="614">
      <c r="A614">
        <f>NAV!A614</f>
      </c>
      <c r="B614">
        <f>IFERROR(POWER(NAV!B614/LOOKUP(EDATE(NAV!A614,-12),NAV!A:A,NAV!B:B),1.0)-1,"")</f>
      </c>
      <c r="C614">
        <f>IFERROR(POWER(NAV!B614/LOOKUP(EDATE(NAV!A614,-36),NAV!A:A,NAV!B:B),0.3333333333333333)-1,"")</f>
      </c>
      <c r="D614">
        <f>IFERROR(POWER(NAV!B614/LOOKUP(EDATE(NAV!A614,-60),NAV!A:A,NAV!B:B),0.2)-1,"")</f>
      </c>
      <c r="E614">
        <f>IFERROR(POWER(NAV!B614/LOOKUP(EDATE(NAV!A614,-120),NAV!A:A,NAV!B:B),0.1)-1,"")</f>
      </c>
      <c r="F614">
        <f>IFERROR(POWER(NAV!B614/LOOKUP(EDATE(NAV!A614,-180),NAV!A:A,NAV!B:B),0.06666666666666667)-1,"")</f>
      </c>
    </row>
    <row r="615">
      <c r="A615">
        <f>NAV!A615</f>
      </c>
      <c r="B615">
        <f>IFERROR(POWER(NAV!B615/LOOKUP(EDATE(NAV!A615,-12),NAV!A:A,NAV!B:B),1.0)-1,"")</f>
      </c>
      <c r="C615">
        <f>IFERROR(POWER(NAV!B615/LOOKUP(EDATE(NAV!A615,-36),NAV!A:A,NAV!B:B),0.3333333333333333)-1,"")</f>
      </c>
      <c r="D615">
        <f>IFERROR(POWER(NAV!B615/LOOKUP(EDATE(NAV!A615,-60),NAV!A:A,NAV!B:B),0.2)-1,"")</f>
      </c>
      <c r="E615">
        <f>IFERROR(POWER(NAV!B615/LOOKUP(EDATE(NAV!A615,-120),NAV!A:A,NAV!B:B),0.1)-1,"")</f>
      </c>
      <c r="F615">
        <f>IFERROR(POWER(NAV!B615/LOOKUP(EDATE(NAV!A615,-180),NAV!A:A,NAV!B:B),0.06666666666666667)-1,"")</f>
      </c>
    </row>
    <row r="616">
      <c r="A616">
        <f>NAV!A616</f>
      </c>
      <c r="B616">
        <f>IFERROR(POWER(NAV!B616/LOOKUP(EDATE(NAV!A616,-12),NAV!A:A,NAV!B:B),1.0)-1,"")</f>
      </c>
      <c r="C616">
        <f>IFERROR(POWER(NAV!B616/LOOKUP(EDATE(NAV!A616,-36),NAV!A:A,NAV!B:B),0.3333333333333333)-1,"")</f>
      </c>
      <c r="D616">
        <f>IFERROR(POWER(NAV!B616/LOOKUP(EDATE(NAV!A616,-60),NAV!A:A,NAV!B:B),0.2)-1,"")</f>
      </c>
      <c r="E616">
        <f>IFERROR(POWER(NAV!B616/LOOKUP(EDATE(NAV!A616,-120),NAV!A:A,NAV!B:B),0.1)-1,"")</f>
      </c>
      <c r="F616">
        <f>IFERROR(POWER(NAV!B616/LOOKUP(EDATE(NAV!A616,-180),NAV!A:A,NAV!B:B),0.06666666666666667)-1,"")</f>
      </c>
    </row>
    <row r="617">
      <c r="A617">
        <f>NAV!A617</f>
      </c>
      <c r="B617">
        <f>IFERROR(POWER(NAV!B617/LOOKUP(EDATE(NAV!A617,-12),NAV!A:A,NAV!B:B),1.0)-1,"")</f>
      </c>
      <c r="C617">
        <f>IFERROR(POWER(NAV!B617/LOOKUP(EDATE(NAV!A617,-36),NAV!A:A,NAV!B:B),0.3333333333333333)-1,"")</f>
      </c>
      <c r="D617">
        <f>IFERROR(POWER(NAV!B617/LOOKUP(EDATE(NAV!A617,-60),NAV!A:A,NAV!B:B),0.2)-1,"")</f>
      </c>
      <c r="E617">
        <f>IFERROR(POWER(NAV!B617/LOOKUP(EDATE(NAV!A617,-120),NAV!A:A,NAV!B:B),0.1)-1,"")</f>
      </c>
      <c r="F617">
        <f>IFERROR(POWER(NAV!B617/LOOKUP(EDATE(NAV!A617,-180),NAV!A:A,NAV!B:B),0.06666666666666667)-1,"")</f>
      </c>
    </row>
    <row r="618">
      <c r="A618">
        <f>NAV!A618</f>
      </c>
      <c r="B618">
        <f>IFERROR(POWER(NAV!B618/LOOKUP(EDATE(NAV!A618,-12),NAV!A:A,NAV!B:B),1.0)-1,"")</f>
      </c>
      <c r="C618">
        <f>IFERROR(POWER(NAV!B618/LOOKUP(EDATE(NAV!A618,-36),NAV!A:A,NAV!B:B),0.3333333333333333)-1,"")</f>
      </c>
      <c r="D618">
        <f>IFERROR(POWER(NAV!B618/LOOKUP(EDATE(NAV!A618,-60),NAV!A:A,NAV!B:B),0.2)-1,"")</f>
      </c>
      <c r="E618">
        <f>IFERROR(POWER(NAV!B618/LOOKUP(EDATE(NAV!A618,-120),NAV!A:A,NAV!B:B),0.1)-1,"")</f>
      </c>
      <c r="F618">
        <f>IFERROR(POWER(NAV!B618/LOOKUP(EDATE(NAV!A618,-180),NAV!A:A,NAV!B:B),0.06666666666666667)-1,"")</f>
      </c>
    </row>
    <row r="619">
      <c r="A619">
        <f>NAV!A619</f>
      </c>
      <c r="B619">
        <f>IFERROR(POWER(NAV!B619/LOOKUP(EDATE(NAV!A619,-12),NAV!A:A,NAV!B:B),1.0)-1,"")</f>
      </c>
      <c r="C619">
        <f>IFERROR(POWER(NAV!B619/LOOKUP(EDATE(NAV!A619,-36),NAV!A:A,NAV!B:B),0.3333333333333333)-1,"")</f>
      </c>
      <c r="D619">
        <f>IFERROR(POWER(NAV!B619/LOOKUP(EDATE(NAV!A619,-60),NAV!A:A,NAV!B:B),0.2)-1,"")</f>
      </c>
      <c r="E619">
        <f>IFERROR(POWER(NAV!B619/LOOKUP(EDATE(NAV!A619,-120),NAV!A:A,NAV!B:B),0.1)-1,"")</f>
      </c>
      <c r="F619">
        <f>IFERROR(POWER(NAV!B619/LOOKUP(EDATE(NAV!A619,-180),NAV!A:A,NAV!B:B),0.06666666666666667)-1,"")</f>
      </c>
    </row>
    <row r="620">
      <c r="A620">
        <f>NAV!A620</f>
      </c>
      <c r="B620">
        <f>IFERROR(POWER(NAV!B620/LOOKUP(EDATE(NAV!A620,-12),NAV!A:A,NAV!B:B),1.0)-1,"")</f>
      </c>
      <c r="C620">
        <f>IFERROR(POWER(NAV!B620/LOOKUP(EDATE(NAV!A620,-36),NAV!A:A,NAV!B:B),0.3333333333333333)-1,"")</f>
      </c>
      <c r="D620">
        <f>IFERROR(POWER(NAV!B620/LOOKUP(EDATE(NAV!A620,-60),NAV!A:A,NAV!B:B),0.2)-1,"")</f>
      </c>
      <c r="E620">
        <f>IFERROR(POWER(NAV!B620/LOOKUP(EDATE(NAV!A620,-120),NAV!A:A,NAV!B:B),0.1)-1,"")</f>
      </c>
      <c r="F620">
        <f>IFERROR(POWER(NAV!B620/LOOKUP(EDATE(NAV!A620,-180),NAV!A:A,NAV!B:B),0.06666666666666667)-1,"")</f>
      </c>
    </row>
    <row r="621">
      <c r="A621">
        <f>NAV!A621</f>
      </c>
      <c r="B621">
        <f>IFERROR(POWER(NAV!B621/LOOKUP(EDATE(NAV!A621,-12),NAV!A:A,NAV!B:B),1.0)-1,"")</f>
      </c>
      <c r="C621">
        <f>IFERROR(POWER(NAV!B621/LOOKUP(EDATE(NAV!A621,-36),NAV!A:A,NAV!B:B),0.3333333333333333)-1,"")</f>
      </c>
      <c r="D621">
        <f>IFERROR(POWER(NAV!B621/LOOKUP(EDATE(NAV!A621,-60),NAV!A:A,NAV!B:B),0.2)-1,"")</f>
      </c>
      <c r="E621">
        <f>IFERROR(POWER(NAV!B621/LOOKUP(EDATE(NAV!A621,-120),NAV!A:A,NAV!B:B),0.1)-1,"")</f>
      </c>
      <c r="F621">
        <f>IFERROR(POWER(NAV!B621/LOOKUP(EDATE(NAV!A621,-180),NAV!A:A,NAV!B:B),0.06666666666666667)-1,"")</f>
      </c>
    </row>
    <row r="622">
      <c r="A622">
        <f>NAV!A622</f>
      </c>
      <c r="B622">
        <f>IFERROR(POWER(NAV!B622/LOOKUP(EDATE(NAV!A622,-12),NAV!A:A,NAV!B:B),1.0)-1,"")</f>
      </c>
      <c r="C622">
        <f>IFERROR(POWER(NAV!B622/LOOKUP(EDATE(NAV!A622,-36),NAV!A:A,NAV!B:B),0.3333333333333333)-1,"")</f>
      </c>
      <c r="D622">
        <f>IFERROR(POWER(NAV!B622/LOOKUP(EDATE(NAV!A622,-60),NAV!A:A,NAV!B:B),0.2)-1,"")</f>
      </c>
      <c r="E622">
        <f>IFERROR(POWER(NAV!B622/LOOKUP(EDATE(NAV!A622,-120),NAV!A:A,NAV!B:B),0.1)-1,"")</f>
      </c>
      <c r="F622">
        <f>IFERROR(POWER(NAV!B622/LOOKUP(EDATE(NAV!A622,-180),NAV!A:A,NAV!B:B),0.06666666666666667)-1,"")</f>
      </c>
    </row>
    <row r="623">
      <c r="A623">
        <f>NAV!A623</f>
      </c>
      <c r="B623">
        <f>IFERROR(POWER(NAV!B623/LOOKUP(EDATE(NAV!A623,-12),NAV!A:A,NAV!B:B),1.0)-1,"")</f>
      </c>
      <c r="C623">
        <f>IFERROR(POWER(NAV!B623/LOOKUP(EDATE(NAV!A623,-36),NAV!A:A,NAV!B:B),0.3333333333333333)-1,"")</f>
      </c>
      <c r="D623">
        <f>IFERROR(POWER(NAV!B623/LOOKUP(EDATE(NAV!A623,-60),NAV!A:A,NAV!B:B),0.2)-1,"")</f>
      </c>
      <c r="E623">
        <f>IFERROR(POWER(NAV!B623/LOOKUP(EDATE(NAV!A623,-120),NAV!A:A,NAV!B:B),0.1)-1,"")</f>
      </c>
      <c r="F623">
        <f>IFERROR(POWER(NAV!B623/LOOKUP(EDATE(NAV!A623,-180),NAV!A:A,NAV!B:B),0.06666666666666667)-1,"")</f>
      </c>
    </row>
    <row r="624">
      <c r="A624">
        <f>NAV!A624</f>
      </c>
      <c r="B624">
        <f>IFERROR(POWER(NAV!B624/LOOKUP(EDATE(NAV!A624,-12),NAV!A:A,NAV!B:B),1.0)-1,"")</f>
      </c>
      <c r="C624">
        <f>IFERROR(POWER(NAV!B624/LOOKUP(EDATE(NAV!A624,-36),NAV!A:A,NAV!B:B),0.3333333333333333)-1,"")</f>
      </c>
      <c r="D624">
        <f>IFERROR(POWER(NAV!B624/LOOKUP(EDATE(NAV!A624,-60),NAV!A:A,NAV!B:B),0.2)-1,"")</f>
      </c>
      <c r="E624">
        <f>IFERROR(POWER(NAV!B624/LOOKUP(EDATE(NAV!A624,-120),NAV!A:A,NAV!B:B),0.1)-1,"")</f>
      </c>
      <c r="F624">
        <f>IFERROR(POWER(NAV!B624/LOOKUP(EDATE(NAV!A624,-180),NAV!A:A,NAV!B:B),0.06666666666666667)-1,"")</f>
      </c>
    </row>
    <row r="625">
      <c r="A625">
        <f>NAV!A625</f>
      </c>
      <c r="B625">
        <f>IFERROR(POWER(NAV!B625/LOOKUP(EDATE(NAV!A625,-12),NAV!A:A,NAV!B:B),1.0)-1,"")</f>
      </c>
      <c r="C625">
        <f>IFERROR(POWER(NAV!B625/LOOKUP(EDATE(NAV!A625,-36),NAV!A:A,NAV!B:B),0.3333333333333333)-1,"")</f>
      </c>
      <c r="D625">
        <f>IFERROR(POWER(NAV!B625/LOOKUP(EDATE(NAV!A625,-60),NAV!A:A,NAV!B:B),0.2)-1,"")</f>
      </c>
      <c r="E625">
        <f>IFERROR(POWER(NAV!B625/LOOKUP(EDATE(NAV!A625,-120),NAV!A:A,NAV!B:B),0.1)-1,"")</f>
      </c>
      <c r="F625">
        <f>IFERROR(POWER(NAV!B625/LOOKUP(EDATE(NAV!A625,-180),NAV!A:A,NAV!B:B),0.06666666666666667)-1,"")</f>
      </c>
    </row>
    <row r="626">
      <c r="A626">
        <f>NAV!A626</f>
      </c>
      <c r="B626">
        <f>IFERROR(POWER(NAV!B626/LOOKUP(EDATE(NAV!A626,-12),NAV!A:A,NAV!B:B),1.0)-1,"")</f>
      </c>
      <c r="C626">
        <f>IFERROR(POWER(NAV!B626/LOOKUP(EDATE(NAV!A626,-36),NAV!A:A,NAV!B:B),0.3333333333333333)-1,"")</f>
      </c>
      <c r="D626">
        <f>IFERROR(POWER(NAV!B626/LOOKUP(EDATE(NAV!A626,-60),NAV!A:A,NAV!B:B),0.2)-1,"")</f>
      </c>
      <c r="E626">
        <f>IFERROR(POWER(NAV!B626/LOOKUP(EDATE(NAV!A626,-120),NAV!A:A,NAV!B:B),0.1)-1,"")</f>
      </c>
      <c r="F626">
        <f>IFERROR(POWER(NAV!B626/LOOKUP(EDATE(NAV!A626,-180),NAV!A:A,NAV!B:B),0.06666666666666667)-1,"")</f>
      </c>
    </row>
    <row r="627">
      <c r="A627">
        <f>NAV!A627</f>
      </c>
      <c r="B627">
        <f>IFERROR(POWER(NAV!B627/LOOKUP(EDATE(NAV!A627,-12),NAV!A:A,NAV!B:B),1.0)-1,"")</f>
      </c>
      <c r="C627">
        <f>IFERROR(POWER(NAV!B627/LOOKUP(EDATE(NAV!A627,-36),NAV!A:A,NAV!B:B),0.3333333333333333)-1,"")</f>
      </c>
      <c r="D627">
        <f>IFERROR(POWER(NAV!B627/LOOKUP(EDATE(NAV!A627,-60),NAV!A:A,NAV!B:B),0.2)-1,"")</f>
      </c>
      <c r="E627">
        <f>IFERROR(POWER(NAV!B627/LOOKUP(EDATE(NAV!A627,-120),NAV!A:A,NAV!B:B),0.1)-1,"")</f>
      </c>
      <c r="F627">
        <f>IFERROR(POWER(NAV!B627/LOOKUP(EDATE(NAV!A627,-180),NAV!A:A,NAV!B:B),0.06666666666666667)-1,"")</f>
      </c>
    </row>
    <row r="628">
      <c r="A628">
        <f>NAV!A628</f>
      </c>
      <c r="B628">
        <f>IFERROR(POWER(NAV!B628/LOOKUP(EDATE(NAV!A628,-12),NAV!A:A,NAV!B:B),1.0)-1,"")</f>
      </c>
      <c r="C628">
        <f>IFERROR(POWER(NAV!B628/LOOKUP(EDATE(NAV!A628,-36),NAV!A:A,NAV!B:B),0.3333333333333333)-1,"")</f>
      </c>
      <c r="D628">
        <f>IFERROR(POWER(NAV!B628/LOOKUP(EDATE(NAV!A628,-60),NAV!A:A,NAV!B:B),0.2)-1,"")</f>
      </c>
      <c r="E628">
        <f>IFERROR(POWER(NAV!B628/LOOKUP(EDATE(NAV!A628,-120),NAV!A:A,NAV!B:B),0.1)-1,"")</f>
      </c>
      <c r="F628">
        <f>IFERROR(POWER(NAV!B628/LOOKUP(EDATE(NAV!A628,-180),NAV!A:A,NAV!B:B),0.06666666666666667)-1,"")</f>
      </c>
    </row>
    <row r="629">
      <c r="A629">
        <f>NAV!A629</f>
      </c>
      <c r="B629">
        <f>IFERROR(POWER(NAV!B629/LOOKUP(EDATE(NAV!A629,-12),NAV!A:A,NAV!B:B),1.0)-1,"")</f>
      </c>
      <c r="C629">
        <f>IFERROR(POWER(NAV!B629/LOOKUP(EDATE(NAV!A629,-36),NAV!A:A,NAV!B:B),0.3333333333333333)-1,"")</f>
      </c>
      <c r="D629">
        <f>IFERROR(POWER(NAV!B629/LOOKUP(EDATE(NAV!A629,-60),NAV!A:A,NAV!B:B),0.2)-1,"")</f>
      </c>
      <c r="E629">
        <f>IFERROR(POWER(NAV!B629/LOOKUP(EDATE(NAV!A629,-120),NAV!A:A,NAV!B:B),0.1)-1,"")</f>
      </c>
      <c r="F629">
        <f>IFERROR(POWER(NAV!B629/LOOKUP(EDATE(NAV!A629,-180),NAV!A:A,NAV!B:B),0.06666666666666667)-1,"")</f>
      </c>
    </row>
    <row r="630">
      <c r="A630">
        <f>NAV!A630</f>
      </c>
      <c r="B630">
        <f>IFERROR(POWER(NAV!B630/LOOKUP(EDATE(NAV!A630,-12),NAV!A:A,NAV!B:B),1.0)-1,"")</f>
      </c>
      <c r="C630">
        <f>IFERROR(POWER(NAV!B630/LOOKUP(EDATE(NAV!A630,-36),NAV!A:A,NAV!B:B),0.3333333333333333)-1,"")</f>
      </c>
      <c r="D630">
        <f>IFERROR(POWER(NAV!B630/LOOKUP(EDATE(NAV!A630,-60),NAV!A:A,NAV!B:B),0.2)-1,"")</f>
      </c>
      <c r="E630">
        <f>IFERROR(POWER(NAV!B630/LOOKUP(EDATE(NAV!A630,-120),NAV!A:A,NAV!B:B),0.1)-1,"")</f>
      </c>
      <c r="F630">
        <f>IFERROR(POWER(NAV!B630/LOOKUP(EDATE(NAV!A630,-180),NAV!A:A,NAV!B:B),0.06666666666666667)-1,"")</f>
      </c>
    </row>
    <row r="631">
      <c r="A631">
        <f>NAV!A631</f>
      </c>
      <c r="B631">
        <f>IFERROR(POWER(NAV!B631/LOOKUP(EDATE(NAV!A631,-12),NAV!A:A,NAV!B:B),1.0)-1,"")</f>
      </c>
      <c r="C631">
        <f>IFERROR(POWER(NAV!B631/LOOKUP(EDATE(NAV!A631,-36),NAV!A:A,NAV!B:B),0.3333333333333333)-1,"")</f>
      </c>
      <c r="D631">
        <f>IFERROR(POWER(NAV!B631/LOOKUP(EDATE(NAV!A631,-60),NAV!A:A,NAV!B:B),0.2)-1,"")</f>
      </c>
      <c r="E631">
        <f>IFERROR(POWER(NAV!B631/LOOKUP(EDATE(NAV!A631,-120),NAV!A:A,NAV!B:B),0.1)-1,"")</f>
      </c>
      <c r="F631">
        <f>IFERROR(POWER(NAV!B631/LOOKUP(EDATE(NAV!A631,-180),NAV!A:A,NAV!B:B),0.06666666666666667)-1,"")</f>
      </c>
    </row>
    <row r="632">
      <c r="A632">
        <f>NAV!A632</f>
      </c>
      <c r="B632">
        <f>IFERROR(POWER(NAV!B632/LOOKUP(EDATE(NAV!A632,-12),NAV!A:A,NAV!B:B),1.0)-1,"")</f>
      </c>
      <c r="C632">
        <f>IFERROR(POWER(NAV!B632/LOOKUP(EDATE(NAV!A632,-36),NAV!A:A,NAV!B:B),0.3333333333333333)-1,"")</f>
      </c>
      <c r="D632">
        <f>IFERROR(POWER(NAV!B632/LOOKUP(EDATE(NAV!A632,-60),NAV!A:A,NAV!B:B),0.2)-1,"")</f>
      </c>
      <c r="E632">
        <f>IFERROR(POWER(NAV!B632/LOOKUP(EDATE(NAV!A632,-120),NAV!A:A,NAV!B:B),0.1)-1,"")</f>
      </c>
      <c r="F632">
        <f>IFERROR(POWER(NAV!B632/LOOKUP(EDATE(NAV!A632,-180),NAV!A:A,NAV!B:B),0.06666666666666667)-1,"")</f>
      </c>
    </row>
    <row r="633">
      <c r="A633">
        <f>NAV!A633</f>
      </c>
      <c r="B633">
        <f>IFERROR(POWER(NAV!B633/LOOKUP(EDATE(NAV!A633,-12),NAV!A:A,NAV!B:B),1.0)-1,"")</f>
      </c>
      <c r="C633">
        <f>IFERROR(POWER(NAV!B633/LOOKUP(EDATE(NAV!A633,-36),NAV!A:A,NAV!B:B),0.3333333333333333)-1,"")</f>
      </c>
      <c r="D633">
        <f>IFERROR(POWER(NAV!B633/LOOKUP(EDATE(NAV!A633,-60),NAV!A:A,NAV!B:B),0.2)-1,"")</f>
      </c>
      <c r="E633">
        <f>IFERROR(POWER(NAV!B633/LOOKUP(EDATE(NAV!A633,-120),NAV!A:A,NAV!B:B),0.1)-1,"")</f>
      </c>
      <c r="F633">
        <f>IFERROR(POWER(NAV!B633/LOOKUP(EDATE(NAV!A633,-180),NAV!A:A,NAV!B:B),0.06666666666666667)-1,"")</f>
      </c>
    </row>
    <row r="634">
      <c r="A634">
        <f>NAV!A634</f>
      </c>
      <c r="B634">
        <f>IFERROR(POWER(NAV!B634/LOOKUP(EDATE(NAV!A634,-12),NAV!A:A,NAV!B:B),1.0)-1,"")</f>
      </c>
      <c r="C634">
        <f>IFERROR(POWER(NAV!B634/LOOKUP(EDATE(NAV!A634,-36),NAV!A:A,NAV!B:B),0.3333333333333333)-1,"")</f>
      </c>
      <c r="D634">
        <f>IFERROR(POWER(NAV!B634/LOOKUP(EDATE(NAV!A634,-60),NAV!A:A,NAV!B:B),0.2)-1,"")</f>
      </c>
      <c r="E634">
        <f>IFERROR(POWER(NAV!B634/LOOKUP(EDATE(NAV!A634,-120),NAV!A:A,NAV!B:B),0.1)-1,"")</f>
      </c>
      <c r="F634">
        <f>IFERROR(POWER(NAV!B634/LOOKUP(EDATE(NAV!A634,-180),NAV!A:A,NAV!B:B),0.06666666666666667)-1,"")</f>
      </c>
    </row>
    <row r="635">
      <c r="A635">
        <f>NAV!A635</f>
      </c>
      <c r="B635">
        <f>IFERROR(POWER(NAV!B635/LOOKUP(EDATE(NAV!A635,-12),NAV!A:A,NAV!B:B),1.0)-1,"")</f>
      </c>
      <c r="C635">
        <f>IFERROR(POWER(NAV!B635/LOOKUP(EDATE(NAV!A635,-36),NAV!A:A,NAV!B:B),0.3333333333333333)-1,"")</f>
      </c>
      <c r="D635">
        <f>IFERROR(POWER(NAV!B635/LOOKUP(EDATE(NAV!A635,-60),NAV!A:A,NAV!B:B),0.2)-1,"")</f>
      </c>
      <c r="E635">
        <f>IFERROR(POWER(NAV!B635/LOOKUP(EDATE(NAV!A635,-120),NAV!A:A,NAV!B:B),0.1)-1,"")</f>
      </c>
      <c r="F635">
        <f>IFERROR(POWER(NAV!B635/LOOKUP(EDATE(NAV!A635,-180),NAV!A:A,NAV!B:B),0.06666666666666667)-1,"")</f>
      </c>
    </row>
    <row r="636">
      <c r="A636">
        <f>NAV!A636</f>
      </c>
      <c r="B636">
        <f>IFERROR(POWER(NAV!B636/LOOKUP(EDATE(NAV!A636,-12),NAV!A:A,NAV!B:B),1.0)-1,"")</f>
      </c>
      <c r="C636">
        <f>IFERROR(POWER(NAV!B636/LOOKUP(EDATE(NAV!A636,-36),NAV!A:A,NAV!B:B),0.3333333333333333)-1,"")</f>
      </c>
      <c r="D636">
        <f>IFERROR(POWER(NAV!B636/LOOKUP(EDATE(NAV!A636,-60),NAV!A:A,NAV!B:B),0.2)-1,"")</f>
      </c>
      <c r="E636">
        <f>IFERROR(POWER(NAV!B636/LOOKUP(EDATE(NAV!A636,-120),NAV!A:A,NAV!B:B),0.1)-1,"")</f>
      </c>
      <c r="F636">
        <f>IFERROR(POWER(NAV!B636/LOOKUP(EDATE(NAV!A636,-180),NAV!A:A,NAV!B:B),0.06666666666666667)-1,"")</f>
      </c>
    </row>
    <row r="637">
      <c r="A637">
        <f>NAV!A637</f>
      </c>
      <c r="B637">
        <f>IFERROR(POWER(NAV!B637/LOOKUP(EDATE(NAV!A637,-12),NAV!A:A,NAV!B:B),1.0)-1,"")</f>
      </c>
      <c r="C637">
        <f>IFERROR(POWER(NAV!B637/LOOKUP(EDATE(NAV!A637,-36),NAV!A:A,NAV!B:B),0.3333333333333333)-1,"")</f>
      </c>
      <c r="D637">
        <f>IFERROR(POWER(NAV!B637/LOOKUP(EDATE(NAV!A637,-60),NAV!A:A,NAV!B:B),0.2)-1,"")</f>
      </c>
      <c r="E637">
        <f>IFERROR(POWER(NAV!B637/LOOKUP(EDATE(NAV!A637,-120),NAV!A:A,NAV!B:B),0.1)-1,"")</f>
      </c>
      <c r="F637">
        <f>IFERROR(POWER(NAV!B637/LOOKUP(EDATE(NAV!A637,-180),NAV!A:A,NAV!B:B),0.06666666666666667)-1,"")</f>
      </c>
    </row>
    <row r="638">
      <c r="A638">
        <f>NAV!A638</f>
      </c>
      <c r="B638">
        <f>IFERROR(POWER(NAV!B638/LOOKUP(EDATE(NAV!A638,-12),NAV!A:A,NAV!B:B),1.0)-1,"")</f>
      </c>
      <c r="C638">
        <f>IFERROR(POWER(NAV!B638/LOOKUP(EDATE(NAV!A638,-36),NAV!A:A,NAV!B:B),0.3333333333333333)-1,"")</f>
      </c>
      <c r="D638">
        <f>IFERROR(POWER(NAV!B638/LOOKUP(EDATE(NAV!A638,-60),NAV!A:A,NAV!B:B),0.2)-1,"")</f>
      </c>
      <c r="E638">
        <f>IFERROR(POWER(NAV!B638/LOOKUP(EDATE(NAV!A638,-120),NAV!A:A,NAV!B:B),0.1)-1,"")</f>
      </c>
      <c r="F638">
        <f>IFERROR(POWER(NAV!B638/LOOKUP(EDATE(NAV!A638,-180),NAV!A:A,NAV!B:B),0.06666666666666667)-1,"")</f>
      </c>
    </row>
    <row r="639">
      <c r="A639">
        <f>NAV!A639</f>
      </c>
      <c r="B639">
        <f>IFERROR(POWER(NAV!B639/LOOKUP(EDATE(NAV!A639,-12),NAV!A:A,NAV!B:B),1.0)-1,"")</f>
      </c>
      <c r="C639">
        <f>IFERROR(POWER(NAV!B639/LOOKUP(EDATE(NAV!A639,-36),NAV!A:A,NAV!B:B),0.3333333333333333)-1,"")</f>
      </c>
      <c r="D639">
        <f>IFERROR(POWER(NAV!B639/LOOKUP(EDATE(NAV!A639,-60),NAV!A:A,NAV!B:B),0.2)-1,"")</f>
      </c>
      <c r="E639">
        <f>IFERROR(POWER(NAV!B639/LOOKUP(EDATE(NAV!A639,-120),NAV!A:A,NAV!B:B),0.1)-1,"")</f>
      </c>
      <c r="F639">
        <f>IFERROR(POWER(NAV!B639/LOOKUP(EDATE(NAV!A639,-180),NAV!A:A,NAV!B:B),0.06666666666666667)-1,"")</f>
      </c>
    </row>
    <row r="640">
      <c r="A640">
        <f>NAV!A640</f>
      </c>
      <c r="B640">
        <f>IFERROR(POWER(NAV!B640/LOOKUP(EDATE(NAV!A640,-12),NAV!A:A,NAV!B:B),1.0)-1,"")</f>
      </c>
      <c r="C640">
        <f>IFERROR(POWER(NAV!B640/LOOKUP(EDATE(NAV!A640,-36),NAV!A:A,NAV!B:B),0.3333333333333333)-1,"")</f>
      </c>
      <c r="D640">
        <f>IFERROR(POWER(NAV!B640/LOOKUP(EDATE(NAV!A640,-60),NAV!A:A,NAV!B:B),0.2)-1,"")</f>
      </c>
      <c r="E640">
        <f>IFERROR(POWER(NAV!B640/LOOKUP(EDATE(NAV!A640,-120),NAV!A:A,NAV!B:B),0.1)-1,"")</f>
      </c>
      <c r="F640">
        <f>IFERROR(POWER(NAV!B640/LOOKUP(EDATE(NAV!A640,-180),NAV!A:A,NAV!B:B),0.06666666666666667)-1,"")</f>
      </c>
    </row>
    <row r="641">
      <c r="A641">
        <f>NAV!A641</f>
      </c>
      <c r="B641">
        <f>IFERROR(POWER(NAV!B641/LOOKUP(EDATE(NAV!A641,-12),NAV!A:A,NAV!B:B),1.0)-1,"")</f>
      </c>
      <c r="C641">
        <f>IFERROR(POWER(NAV!B641/LOOKUP(EDATE(NAV!A641,-36),NAV!A:A,NAV!B:B),0.3333333333333333)-1,"")</f>
      </c>
      <c r="D641">
        <f>IFERROR(POWER(NAV!B641/LOOKUP(EDATE(NAV!A641,-60),NAV!A:A,NAV!B:B),0.2)-1,"")</f>
      </c>
      <c r="E641">
        <f>IFERROR(POWER(NAV!B641/LOOKUP(EDATE(NAV!A641,-120),NAV!A:A,NAV!B:B),0.1)-1,"")</f>
      </c>
      <c r="F641">
        <f>IFERROR(POWER(NAV!B641/LOOKUP(EDATE(NAV!A641,-180),NAV!A:A,NAV!B:B),0.06666666666666667)-1,"")</f>
      </c>
    </row>
    <row r="642">
      <c r="A642">
        <f>NAV!A642</f>
      </c>
      <c r="B642">
        <f>IFERROR(POWER(NAV!B642/LOOKUP(EDATE(NAV!A642,-12),NAV!A:A,NAV!B:B),1.0)-1,"")</f>
      </c>
      <c r="C642">
        <f>IFERROR(POWER(NAV!B642/LOOKUP(EDATE(NAV!A642,-36),NAV!A:A,NAV!B:B),0.3333333333333333)-1,"")</f>
      </c>
      <c r="D642">
        <f>IFERROR(POWER(NAV!B642/LOOKUP(EDATE(NAV!A642,-60),NAV!A:A,NAV!B:B),0.2)-1,"")</f>
      </c>
      <c r="E642">
        <f>IFERROR(POWER(NAV!B642/LOOKUP(EDATE(NAV!A642,-120),NAV!A:A,NAV!B:B),0.1)-1,"")</f>
      </c>
      <c r="F642">
        <f>IFERROR(POWER(NAV!B642/LOOKUP(EDATE(NAV!A642,-180),NAV!A:A,NAV!B:B),0.06666666666666667)-1,"")</f>
      </c>
    </row>
    <row r="643">
      <c r="A643">
        <f>NAV!A643</f>
      </c>
      <c r="B643">
        <f>IFERROR(POWER(NAV!B643/LOOKUP(EDATE(NAV!A643,-12),NAV!A:A,NAV!B:B),1.0)-1,"")</f>
      </c>
      <c r="C643">
        <f>IFERROR(POWER(NAV!B643/LOOKUP(EDATE(NAV!A643,-36),NAV!A:A,NAV!B:B),0.3333333333333333)-1,"")</f>
      </c>
      <c r="D643">
        <f>IFERROR(POWER(NAV!B643/LOOKUP(EDATE(NAV!A643,-60),NAV!A:A,NAV!B:B),0.2)-1,"")</f>
      </c>
      <c r="E643">
        <f>IFERROR(POWER(NAV!B643/LOOKUP(EDATE(NAV!A643,-120),NAV!A:A,NAV!B:B),0.1)-1,"")</f>
      </c>
      <c r="F643">
        <f>IFERROR(POWER(NAV!B643/LOOKUP(EDATE(NAV!A643,-180),NAV!A:A,NAV!B:B),0.06666666666666667)-1,"")</f>
      </c>
    </row>
    <row r="644">
      <c r="A644">
        <f>NAV!A644</f>
      </c>
      <c r="B644">
        <f>IFERROR(POWER(NAV!B644/LOOKUP(EDATE(NAV!A644,-12),NAV!A:A,NAV!B:B),1.0)-1,"")</f>
      </c>
      <c r="C644">
        <f>IFERROR(POWER(NAV!B644/LOOKUP(EDATE(NAV!A644,-36),NAV!A:A,NAV!B:B),0.3333333333333333)-1,"")</f>
      </c>
      <c r="D644">
        <f>IFERROR(POWER(NAV!B644/LOOKUP(EDATE(NAV!A644,-60),NAV!A:A,NAV!B:B),0.2)-1,"")</f>
      </c>
      <c r="E644">
        <f>IFERROR(POWER(NAV!B644/LOOKUP(EDATE(NAV!A644,-120),NAV!A:A,NAV!B:B),0.1)-1,"")</f>
      </c>
      <c r="F644">
        <f>IFERROR(POWER(NAV!B644/LOOKUP(EDATE(NAV!A644,-180),NAV!A:A,NAV!B:B),0.06666666666666667)-1,"")</f>
      </c>
    </row>
    <row r="645">
      <c r="A645">
        <f>NAV!A645</f>
      </c>
      <c r="B645">
        <f>IFERROR(POWER(NAV!B645/LOOKUP(EDATE(NAV!A645,-12),NAV!A:A,NAV!B:B),1.0)-1,"")</f>
      </c>
      <c r="C645">
        <f>IFERROR(POWER(NAV!B645/LOOKUP(EDATE(NAV!A645,-36),NAV!A:A,NAV!B:B),0.3333333333333333)-1,"")</f>
      </c>
      <c r="D645">
        <f>IFERROR(POWER(NAV!B645/LOOKUP(EDATE(NAV!A645,-60),NAV!A:A,NAV!B:B),0.2)-1,"")</f>
      </c>
      <c r="E645">
        <f>IFERROR(POWER(NAV!B645/LOOKUP(EDATE(NAV!A645,-120),NAV!A:A,NAV!B:B),0.1)-1,"")</f>
      </c>
      <c r="F645">
        <f>IFERROR(POWER(NAV!B645/LOOKUP(EDATE(NAV!A645,-180),NAV!A:A,NAV!B:B),0.06666666666666667)-1,"")</f>
      </c>
    </row>
    <row r="646">
      <c r="A646">
        <f>NAV!A646</f>
      </c>
      <c r="B646">
        <f>IFERROR(POWER(NAV!B646/LOOKUP(EDATE(NAV!A646,-12),NAV!A:A,NAV!B:B),1.0)-1,"")</f>
      </c>
      <c r="C646">
        <f>IFERROR(POWER(NAV!B646/LOOKUP(EDATE(NAV!A646,-36),NAV!A:A,NAV!B:B),0.3333333333333333)-1,"")</f>
      </c>
      <c r="D646">
        <f>IFERROR(POWER(NAV!B646/LOOKUP(EDATE(NAV!A646,-60),NAV!A:A,NAV!B:B),0.2)-1,"")</f>
      </c>
      <c r="E646">
        <f>IFERROR(POWER(NAV!B646/LOOKUP(EDATE(NAV!A646,-120),NAV!A:A,NAV!B:B),0.1)-1,"")</f>
      </c>
      <c r="F646">
        <f>IFERROR(POWER(NAV!B646/LOOKUP(EDATE(NAV!A646,-180),NAV!A:A,NAV!B:B),0.06666666666666667)-1,"")</f>
      </c>
    </row>
    <row r="647">
      <c r="A647">
        <f>NAV!A647</f>
      </c>
      <c r="B647">
        <f>IFERROR(POWER(NAV!B647/LOOKUP(EDATE(NAV!A647,-12),NAV!A:A,NAV!B:B),1.0)-1,"")</f>
      </c>
      <c r="C647">
        <f>IFERROR(POWER(NAV!B647/LOOKUP(EDATE(NAV!A647,-36),NAV!A:A,NAV!B:B),0.3333333333333333)-1,"")</f>
      </c>
      <c r="D647">
        <f>IFERROR(POWER(NAV!B647/LOOKUP(EDATE(NAV!A647,-60),NAV!A:A,NAV!B:B),0.2)-1,"")</f>
      </c>
      <c r="E647">
        <f>IFERROR(POWER(NAV!B647/LOOKUP(EDATE(NAV!A647,-120),NAV!A:A,NAV!B:B),0.1)-1,"")</f>
      </c>
      <c r="F647">
        <f>IFERROR(POWER(NAV!B647/LOOKUP(EDATE(NAV!A647,-180),NAV!A:A,NAV!B:B),0.06666666666666667)-1,"")</f>
      </c>
    </row>
    <row r="648">
      <c r="A648">
        <f>NAV!A648</f>
      </c>
      <c r="B648">
        <f>IFERROR(POWER(NAV!B648/LOOKUP(EDATE(NAV!A648,-12),NAV!A:A,NAV!B:B),1.0)-1,"")</f>
      </c>
      <c r="C648">
        <f>IFERROR(POWER(NAV!B648/LOOKUP(EDATE(NAV!A648,-36),NAV!A:A,NAV!B:B),0.3333333333333333)-1,"")</f>
      </c>
      <c r="D648">
        <f>IFERROR(POWER(NAV!B648/LOOKUP(EDATE(NAV!A648,-60),NAV!A:A,NAV!B:B),0.2)-1,"")</f>
      </c>
      <c r="E648">
        <f>IFERROR(POWER(NAV!B648/LOOKUP(EDATE(NAV!A648,-120),NAV!A:A,NAV!B:B),0.1)-1,"")</f>
      </c>
      <c r="F648">
        <f>IFERROR(POWER(NAV!B648/LOOKUP(EDATE(NAV!A648,-180),NAV!A:A,NAV!B:B),0.06666666666666667)-1,"")</f>
      </c>
    </row>
    <row r="649">
      <c r="A649">
        <f>NAV!A649</f>
      </c>
      <c r="B649">
        <f>IFERROR(POWER(NAV!B649/LOOKUP(EDATE(NAV!A649,-12),NAV!A:A,NAV!B:B),1.0)-1,"")</f>
      </c>
      <c r="C649">
        <f>IFERROR(POWER(NAV!B649/LOOKUP(EDATE(NAV!A649,-36),NAV!A:A,NAV!B:B),0.3333333333333333)-1,"")</f>
      </c>
      <c r="D649">
        <f>IFERROR(POWER(NAV!B649/LOOKUP(EDATE(NAV!A649,-60),NAV!A:A,NAV!B:B),0.2)-1,"")</f>
      </c>
      <c r="E649">
        <f>IFERROR(POWER(NAV!B649/LOOKUP(EDATE(NAV!A649,-120),NAV!A:A,NAV!B:B),0.1)-1,"")</f>
      </c>
      <c r="F649">
        <f>IFERROR(POWER(NAV!B649/LOOKUP(EDATE(NAV!A649,-180),NAV!A:A,NAV!B:B),0.06666666666666667)-1,"")</f>
      </c>
    </row>
    <row r="650">
      <c r="A650">
        <f>NAV!A650</f>
      </c>
      <c r="B650">
        <f>IFERROR(POWER(NAV!B650/LOOKUP(EDATE(NAV!A650,-12),NAV!A:A,NAV!B:B),1.0)-1,"")</f>
      </c>
      <c r="C650">
        <f>IFERROR(POWER(NAV!B650/LOOKUP(EDATE(NAV!A650,-36),NAV!A:A,NAV!B:B),0.3333333333333333)-1,"")</f>
      </c>
      <c r="D650">
        <f>IFERROR(POWER(NAV!B650/LOOKUP(EDATE(NAV!A650,-60),NAV!A:A,NAV!B:B),0.2)-1,"")</f>
      </c>
      <c r="E650">
        <f>IFERROR(POWER(NAV!B650/LOOKUP(EDATE(NAV!A650,-120),NAV!A:A,NAV!B:B),0.1)-1,"")</f>
      </c>
      <c r="F650">
        <f>IFERROR(POWER(NAV!B650/LOOKUP(EDATE(NAV!A650,-180),NAV!A:A,NAV!B:B),0.06666666666666667)-1,"")</f>
      </c>
    </row>
    <row r="651">
      <c r="A651">
        <f>NAV!A651</f>
      </c>
      <c r="B651">
        <f>IFERROR(POWER(NAV!B651/LOOKUP(EDATE(NAV!A651,-12),NAV!A:A,NAV!B:B),1.0)-1,"")</f>
      </c>
      <c r="C651">
        <f>IFERROR(POWER(NAV!B651/LOOKUP(EDATE(NAV!A651,-36),NAV!A:A,NAV!B:B),0.3333333333333333)-1,"")</f>
      </c>
      <c r="D651">
        <f>IFERROR(POWER(NAV!B651/LOOKUP(EDATE(NAV!A651,-60),NAV!A:A,NAV!B:B),0.2)-1,"")</f>
      </c>
      <c r="E651">
        <f>IFERROR(POWER(NAV!B651/LOOKUP(EDATE(NAV!A651,-120),NAV!A:A,NAV!B:B),0.1)-1,"")</f>
      </c>
      <c r="F651">
        <f>IFERROR(POWER(NAV!B651/LOOKUP(EDATE(NAV!A651,-180),NAV!A:A,NAV!B:B),0.06666666666666667)-1,"")</f>
      </c>
    </row>
    <row r="652">
      <c r="A652">
        <f>NAV!A652</f>
      </c>
      <c r="B652">
        <f>IFERROR(POWER(NAV!B652/LOOKUP(EDATE(NAV!A652,-12),NAV!A:A,NAV!B:B),1.0)-1,"")</f>
      </c>
      <c r="C652">
        <f>IFERROR(POWER(NAV!B652/LOOKUP(EDATE(NAV!A652,-36),NAV!A:A,NAV!B:B),0.3333333333333333)-1,"")</f>
      </c>
      <c r="D652">
        <f>IFERROR(POWER(NAV!B652/LOOKUP(EDATE(NAV!A652,-60),NAV!A:A,NAV!B:B),0.2)-1,"")</f>
      </c>
      <c r="E652">
        <f>IFERROR(POWER(NAV!B652/LOOKUP(EDATE(NAV!A652,-120),NAV!A:A,NAV!B:B),0.1)-1,"")</f>
      </c>
      <c r="F652">
        <f>IFERROR(POWER(NAV!B652/LOOKUP(EDATE(NAV!A652,-180),NAV!A:A,NAV!B:B),0.06666666666666667)-1,"")</f>
      </c>
    </row>
    <row r="653">
      <c r="A653">
        <f>NAV!A653</f>
      </c>
      <c r="B653">
        <f>IFERROR(POWER(NAV!B653/LOOKUP(EDATE(NAV!A653,-12),NAV!A:A,NAV!B:B),1.0)-1,"")</f>
      </c>
      <c r="C653">
        <f>IFERROR(POWER(NAV!B653/LOOKUP(EDATE(NAV!A653,-36),NAV!A:A,NAV!B:B),0.3333333333333333)-1,"")</f>
      </c>
      <c r="D653">
        <f>IFERROR(POWER(NAV!B653/LOOKUP(EDATE(NAV!A653,-60),NAV!A:A,NAV!B:B),0.2)-1,"")</f>
      </c>
      <c r="E653">
        <f>IFERROR(POWER(NAV!B653/LOOKUP(EDATE(NAV!A653,-120),NAV!A:A,NAV!B:B),0.1)-1,"")</f>
      </c>
      <c r="F653">
        <f>IFERROR(POWER(NAV!B653/LOOKUP(EDATE(NAV!A653,-180),NAV!A:A,NAV!B:B),0.06666666666666667)-1,"")</f>
      </c>
    </row>
    <row r="654">
      <c r="A654">
        <f>NAV!A654</f>
      </c>
      <c r="B654">
        <f>IFERROR(POWER(NAV!B654/LOOKUP(EDATE(NAV!A654,-12),NAV!A:A,NAV!B:B),1.0)-1,"")</f>
      </c>
      <c r="C654">
        <f>IFERROR(POWER(NAV!B654/LOOKUP(EDATE(NAV!A654,-36),NAV!A:A,NAV!B:B),0.3333333333333333)-1,"")</f>
      </c>
      <c r="D654">
        <f>IFERROR(POWER(NAV!B654/LOOKUP(EDATE(NAV!A654,-60),NAV!A:A,NAV!B:B),0.2)-1,"")</f>
      </c>
      <c r="E654">
        <f>IFERROR(POWER(NAV!B654/LOOKUP(EDATE(NAV!A654,-120),NAV!A:A,NAV!B:B),0.1)-1,"")</f>
      </c>
      <c r="F654">
        <f>IFERROR(POWER(NAV!B654/LOOKUP(EDATE(NAV!A654,-180),NAV!A:A,NAV!B:B),0.06666666666666667)-1,"")</f>
      </c>
    </row>
    <row r="655">
      <c r="A655">
        <f>NAV!A655</f>
      </c>
      <c r="B655">
        <f>IFERROR(POWER(NAV!B655/LOOKUP(EDATE(NAV!A655,-12),NAV!A:A,NAV!B:B),1.0)-1,"")</f>
      </c>
      <c r="C655">
        <f>IFERROR(POWER(NAV!B655/LOOKUP(EDATE(NAV!A655,-36),NAV!A:A,NAV!B:B),0.3333333333333333)-1,"")</f>
      </c>
      <c r="D655">
        <f>IFERROR(POWER(NAV!B655/LOOKUP(EDATE(NAV!A655,-60),NAV!A:A,NAV!B:B),0.2)-1,"")</f>
      </c>
      <c r="E655">
        <f>IFERROR(POWER(NAV!B655/LOOKUP(EDATE(NAV!A655,-120),NAV!A:A,NAV!B:B),0.1)-1,"")</f>
      </c>
      <c r="F655">
        <f>IFERROR(POWER(NAV!B655/LOOKUP(EDATE(NAV!A655,-180),NAV!A:A,NAV!B:B),0.06666666666666667)-1,"")</f>
      </c>
    </row>
    <row r="656">
      <c r="A656">
        <f>NAV!A656</f>
      </c>
      <c r="B656">
        <f>IFERROR(POWER(NAV!B656/LOOKUP(EDATE(NAV!A656,-12),NAV!A:A,NAV!B:B),1.0)-1,"")</f>
      </c>
      <c r="C656">
        <f>IFERROR(POWER(NAV!B656/LOOKUP(EDATE(NAV!A656,-36),NAV!A:A,NAV!B:B),0.3333333333333333)-1,"")</f>
      </c>
      <c r="D656">
        <f>IFERROR(POWER(NAV!B656/LOOKUP(EDATE(NAV!A656,-60),NAV!A:A,NAV!B:B),0.2)-1,"")</f>
      </c>
      <c r="E656">
        <f>IFERROR(POWER(NAV!B656/LOOKUP(EDATE(NAV!A656,-120),NAV!A:A,NAV!B:B),0.1)-1,"")</f>
      </c>
      <c r="F656">
        <f>IFERROR(POWER(NAV!B656/LOOKUP(EDATE(NAV!A656,-180),NAV!A:A,NAV!B:B),0.06666666666666667)-1,"")</f>
      </c>
    </row>
    <row r="657">
      <c r="A657">
        <f>NAV!A657</f>
      </c>
      <c r="B657">
        <f>IFERROR(POWER(NAV!B657/LOOKUP(EDATE(NAV!A657,-12),NAV!A:A,NAV!B:B),1.0)-1,"")</f>
      </c>
      <c r="C657">
        <f>IFERROR(POWER(NAV!B657/LOOKUP(EDATE(NAV!A657,-36),NAV!A:A,NAV!B:B),0.3333333333333333)-1,"")</f>
      </c>
      <c r="D657">
        <f>IFERROR(POWER(NAV!B657/LOOKUP(EDATE(NAV!A657,-60),NAV!A:A,NAV!B:B),0.2)-1,"")</f>
      </c>
      <c r="E657">
        <f>IFERROR(POWER(NAV!B657/LOOKUP(EDATE(NAV!A657,-120),NAV!A:A,NAV!B:B),0.1)-1,"")</f>
      </c>
      <c r="F657">
        <f>IFERROR(POWER(NAV!B657/LOOKUP(EDATE(NAV!A657,-180),NAV!A:A,NAV!B:B),0.06666666666666667)-1,"")</f>
      </c>
    </row>
    <row r="658">
      <c r="A658">
        <f>NAV!A658</f>
      </c>
      <c r="B658">
        <f>IFERROR(POWER(NAV!B658/LOOKUP(EDATE(NAV!A658,-12),NAV!A:A,NAV!B:B),1.0)-1,"")</f>
      </c>
      <c r="C658">
        <f>IFERROR(POWER(NAV!B658/LOOKUP(EDATE(NAV!A658,-36),NAV!A:A,NAV!B:B),0.3333333333333333)-1,"")</f>
      </c>
      <c r="D658">
        <f>IFERROR(POWER(NAV!B658/LOOKUP(EDATE(NAV!A658,-60),NAV!A:A,NAV!B:B),0.2)-1,"")</f>
      </c>
      <c r="E658">
        <f>IFERROR(POWER(NAV!B658/LOOKUP(EDATE(NAV!A658,-120),NAV!A:A,NAV!B:B),0.1)-1,"")</f>
      </c>
      <c r="F658">
        <f>IFERROR(POWER(NAV!B658/LOOKUP(EDATE(NAV!A658,-180),NAV!A:A,NAV!B:B),0.06666666666666667)-1,"")</f>
      </c>
    </row>
    <row r="659">
      <c r="A659">
        <f>NAV!A659</f>
      </c>
      <c r="B659">
        <f>IFERROR(POWER(NAV!B659/LOOKUP(EDATE(NAV!A659,-12),NAV!A:A,NAV!B:B),1.0)-1,"")</f>
      </c>
      <c r="C659">
        <f>IFERROR(POWER(NAV!B659/LOOKUP(EDATE(NAV!A659,-36),NAV!A:A,NAV!B:B),0.3333333333333333)-1,"")</f>
      </c>
      <c r="D659">
        <f>IFERROR(POWER(NAV!B659/LOOKUP(EDATE(NAV!A659,-60),NAV!A:A,NAV!B:B),0.2)-1,"")</f>
      </c>
      <c r="E659">
        <f>IFERROR(POWER(NAV!B659/LOOKUP(EDATE(NAV!A659,-120),NAV!A:A,NAV!B:B),0.1)-1,"")</f>
      </c>
      <c r="F659">
        <f>IFERROR(POWER(NAV!B659/LOOKUP(EDATE(NAV!A659,-180),NAV!A:A,NAV!B:B),0.06666666666666667)-1,"")</f>
      </c>
    </row>
    <row r="660">
      <c r="A660">
        <f>NAV!A660</f>
      </c>
      <c r="B660">
        <f>IFERROR(POWER(NAV!B660/LOOKUP(EDATE(NAV!A660,-12),NAV!A:A,NAV!B:B),1.0)-1,"")</f>
      </c>
      <c r="C660">
        <f>IFERROR(POWER(NAV!B660/LOOKUP(EDATE(NAV!A660,-36),NAV!A:A,NAV!B:B),0.3333333333333333)-1,"")</f>
      </c>
      <c r="D660">
        <f>IFERROR(POWER(NAV!B660/LOOKUP(EDATE(NAV!A660,-60),NAV!A:A,NAV!B:B),0.2)-1,"")</f>
      </c>
      <c r="E660">
        <f>IFERROR(POWER(NAV!B660/LOOKUP(EDATE(NAV!A660,-120),NAV!A:A,NAV!B:B),0.1)-1,"")</f>
      </c>
      <c r="F660">
        <f>IFERROR(POWER(NAV!B660/LOOKUP(EDATE(NAV!A660,-180),NAV!A:A,NAV!B:B),0.06666666666666667)-1,"")</f>
      </c>
    </row>
    <row r="661">
      <c r="A661">
        <f>NAV!A661</f>
      </c>
      <c r="B661">
        <f>IFERROR(POWER(NAV!B661/LOOKUP(EDATE(NAV!A661,-12),NAV!A:A,NAV!B:B),1.0)-1,"")</f>
      </c>
      <c r="C661">
        <f>IFERROR(POWER(NAV!B661/LOOKUP(EDATE(NAV!A661,-36),NAV!A:A,NAV!B:B),0.3333333333333333)-1,"")</f>
      </c>
      <c r="D661">
        <f>IFERROR(POWER(NAV!B661/LOOKUP(EDATE(NAV!A661,-60),NAV!A:A,NAV!B:B),0.2)-1,"")</f>
      </c>
      <c r="E661">
        <f>IFERROR(POWER(NAV!B661/LOOKUP(EDATE(NAV!A661,-120),NAV!A:A,NAV!B:B),0.1)-1,"")</f>
      </c>
      <c r="F661">
        <f>IFERROR(POWER(NAV!B661/LOOKUP(EDATE(NAV!A661,-180),NAV!A:A,NAV!B:B),0.06666666666666667)-1,"")</f>
      </c>
    </row>
    <row r="662">
      <c r="A662">
        <f>NAV!A662</f>
      </c>
      <c r="B662">
        <f>IFERROR(POWER(NAV!B662/LOOKUP(EDATE(NAV!A662,-12),NAV!A:A,NAV!B:B),1.0)-1,"")</f>
      </c>
      <c r="C662">
        <f>IFERROR(POWER(NAV!B662/LOOKUP(EDATE(NAV!A662,-36),NAV!A:A,NAV!B:B),0.3333333333333333)-1,"")</f>
      </c>
      <c r="D662">
        <f>IFERROR(POWER(NAV!B662/LOOKUP(EDATE(NAV!A662,-60),NAV!A:A,NAV!B:B),0.2)-1,"")</f>
      </c>
      <c r="E662">
        <f>IFERROR(POWER(NAV!B662/LOOKUP(EDATE(NAV!A662,-120),NAV!A:A,NAV!B:B),0.1)-1,"")</f>
      </c>
      <c r="F662">
        <f>IFERROR(POWER(NAV!B662/LOOKUP(EDATE(NAV!A662,-180),NAV!A:A,NAV!B:B),0.06666666666666667)-1,"")</f>
      </c>
    </row>
    <row r="663">
      <c r="A663">
        <f>NAV!A663</f>
      </c>
      <c r="B663">
        <f>IFERROR(POWER(NAV!B663/LOOKUP(EDATE(NAV!A663,-12),NAV!A:A,NAV!B:B),1.0)-1,"")</f>
      </c>
      <c r="C663">
        <f>IFERROR(POWER(NAV!B663/LOOKUP(EDATE(NAV!A663,-36),NAV!A:A,NAV!B:B),0.3333333333333333)-1,"")</f>
      </c>
      <c r="D663">
        <f>IFERROR(POWER(NAV!B663/LOOKUP(EDATE(NAV!A663,-60),NAV!A:A,NAV!B:B),0.2)-1,"")</f>
      </c>
      <c r="E663">
        <f>IFERROR(POWER(NAV!B663/LOOKUP(EDATE(NAV!A663,-120),NAV!A:A,NAV!B:B),0.1)-1,"")</f>
      </c>
      <c r="F663">
        <f>IFERROR(POWER(NAV!B663/LOOKUP(EDATE(NAV!A663,-180),NAV!A:A,NAV!B:B),0.06666666666666667)-1,"")</f>
      </c>
    </row>
    <row r="664">
      <c r="A664">
        <f>NAV!A664</f>
      </c>
      <c r="B664">
        <f>IFERROR(POWER(NAV!B664/LOOKUP(EDATE(NAV!A664,-12),NAV!A:A,NAV!B:B),1.0)-1,"")</f>
      </c>
      <c r="C664">
        <f>IFERROR(POWER(NAV!B664/LOOKUP(EDATE(NAV!A664,-36),NAV!A:A,NAV!B:B),0.3333333333333333)-1,"")</f>
      </c>
      <c r="D664">
        <f>IFERROR(POWER(NAV!B664/LOOKUP(EDATE(NAV!A664,-60),NAV!A:A,NAV!B:B),0.2)-1,"")</f>
      </c>
      <c r="E664">
        <f>IFERROR(POWER(NAV!B664/LOOKUP(EDATE(NAV!A664,-120),NAV!A:A,NAV!B:B),0.1)-1,"")</f>
      </c>
      <c r="F664">
        <f>IFERROR(POWER(NAV!B664/LOOKUP(EDATE(NAV!A664,-180),NAV!A:A,NAV!B:B),0.06666666666666667)-1,"")</f>
      </c>
    </row>
    <row r="665">
      <c r="A665">
        <f>NAV!A665</f>
      </c>
      <c r="B665">
        <f>IFERROR(POWER(NAV!B665/LOOKUP(EDATE(NAV!A665,-12),NAV!A:A,NAV!B:B),1.0)-1,"")</f>
      </c>
      <c r="C665">
        <f>IFERROR(POWER(NAV!B665/LOOKUP(EDATE(NAV!A665,-36),NAV!A:A,NAV!B:B),0.3333333333333333)-1,"")</f>
      </c>
      <c r="D665">
        <f>IFERROR(POWER(NAV!B665/LOOKUP(EDATE(NAV!A665,-60),NAV!A:A,NAV!B:B),0.2)-1,"")</f>
      </c>
      <c r="E665">
        <f>IFERROR(POWER(NAV!B665/LOOKUP(EDATE(NAV!A665,-120),NAV!A:A,NAV!B:B),0.1)-1,"")</f>
      </c>
      <c r="F665">
        <f>IFERROR(POWER(NAV!B665/LOOKUP(EDATE(NAV!A665,-180),NAV!A:A,NAV!B:B),0.06666666666666667)-1,"")</f>
      </c>
    </row>
    <row r="666">
      <c r="A666">
        <f>NAV!A666</f>
      </c>
      <c r="B666">
        <f>IFERROR(POWER(NAV!B666/LOOKUP(EDATE(NAV!A666,-12),NAV!A:A,NAV!B:B),1.0)-1,"")</f>
      </c>
      <c r="C666">
        <f>IFERROR(POWER(NAV!B666/LOOKUP(EDATE(NAV!A666,-36),NAV!A:A,NAV!B:B),0.3333333333333333)-1,"")</f>
      </c>
      <c r="D666">
        <f>IFERROR(POWER(NAV!B666/LOOKUP(EDATE(NAV!A666,-60),NAV!A:A,NAV!B:B),0.2)-1,"")</f>
      </c>
      <c r="E666">
        <f>IFERROR(POWER(NAV!B666/LOOKUP(EDATE(NAV!A666,-120),NAV!A:A,NAV!B:B),0.1)-1,"")</f>
      </c>
      <c r="F666">
        <f>IFERROR(POWER(NAV!B666/LOOKUP(EDATE(NAV!A666,-180),NAV!A:A,NAV!B:B),0.06666666666666667)-1,"")</f>
      </c>
    </row>
    <row r="667">
      <c r="A667">
        <f>NAV!A667</f>
      </c>
      <c r="B667">
        <f>IFERROR(POWER(NAV!B667/LOOKUP(EDATE(NAV!A667,-12),NAV!A:A,NAV!B:B),1.0)-1,"")</f>
      </c>
      <c r="C667">
        <f>IFERROR(POWER(NAV!B667/LOOKUP(EDATE(NAV!A667,-36),NAV!A:A,NAV!B:B),0.3333333333333333)-1,"")</f>
      </c>
      <c r="D667">
        <f>IFERROR(POWER(NAV!B667/LOOKUP(EDATE(NAV!A667,-60),NAV!A:A,NAV!B:B),0.2)-1,"")</f>
      </c>
      <c r="E667">
        <f>IFERROR(POWER(NAV!B667/LOOKUP(EDATE(NAV!A667,-120),NAV!A:A,NAV!B:B),0.1)-1,"")</f>
      </c>
      <c r="F667">
        <f>IFERROR(POWER(NAV!B667/LOOKUP(EDATE(NAV!A667,-180),NAV!A:A,NAV!B:B),0.06666666666666667)-1,"")</f>
      </c>
    </row>
    <row r="668">
      <c r="A668">
        <f>NAV!A668</f>
      </c>
      <c r="B668">
        <f>IFERROR(POWER(NAV!B668/LOOKUP(EDATE(NAV!A668,-12),NAV!A:A,NAV!B:B),1.0)-1,"")</f>
      </c>
      <c r="C668">
        <f>IFERROR(POWER(NAV!B668/LOOKUP(EDATE(NAV!A668,-36),NAV!A:A,NAV!B:B),0.3333333333333333)-1,"")</f>
      </c>
      <c r="D668">
        <f>IFERROR(POWER(NAV!B668/LOOKUP(EDATE(NAV!A668,-60),NAV!A:A,NAV!B:B),0.2)-1,"")</f>
      </c>
      <c r="E668">
        <f>IFERROR(POWER(NAV!B668/LOOKUP(EDATE(NAV!A668,-120),NAV!A:A,NAV!B:B),0.1)-1,"")</f>
      </c>
      <c r="F668">
        <f>IFERROR(POWER(NAV!B668/LOOKUP(EDATE(NAV!A668,-180),NAV!A:A,NAV!B:B),0.06666666666666667)-1,"")</f>
      </c>
    </row>
    <row r="669">
      <c r="A669">
        <f>NAV!A669</f>
      </c>
      <c r="B669">
        <f>IFERROR(POWER(NAV!B669/LOOKUP(EDATE(NAV!A669,-12),NAV!A:A,NAV!B:B),1.0)-1,"")</f>
      </c>
      <c r="C669">
        <f>IFERROR(POWER(NAV!B669/LOOKUP(EDATE(NAV!A669,-36),NAV!A:A,NAV!B:B),0.3333333333333333)-1,"")</f>
      </c>
      <c r="D669">
        <f>IFERROR(POWER(NAV!B669/LOOKUP(EDATE(NAV!A669,-60),NAV!A:A,NAV!B:B),0.2)-1,"")</f>
      </c>
      <c r="E669">
        <f>IFERROR(POWER(NAV!B669/LOOKUP(EDATE(NAV!A669,-120),NAV!A:A,NAV!B:B),0.1)-1,"")</f>
      </c>
      <c r="F669">
        <f>IFERROR(POWER(NAV!B669/LOOKUP(EDATE(NAV!A669,-180),NAV!A:A,NAV!B:B),0.06666666666666667)-1,"")</f>
      </c>
    </row>
    <row r="670">
      <c r="A670">
        <f>NAV!A670</f>
      </c>
      <c r="B670">
        <f>IFERROR(POWER(NAV!B670/LOOKUP(EDATE(NAV!A670,-12),NAV!A:A,NAV!B:B),1.0)-1,"")</f>
      </c>
      <c r="C670">
        <f>IFERROR(POWER(NAV!B670/LOOKUP(EDATE(NAV!A670,-36),NAV!A:A,NAV!B:B),0.3333333333333333)-1,"")</f>
      </c>
      <c r="D670">
        <f>IFERROR(POWER(NAV!B670/LOOKUP(EDATE(NAV!A670,-60),NAV!A:A,NAV!B:B),0.2)-1,"")</f>
      </c>
      <c r="E670">
        <f>IFERROR(POWER(NAV!B670/LOOKUP(EDATE(NAV!A670,-120),NAV!A:A,NAV!B:B),0.1)-1,"")</f>
      </c>
      <c r="F670">
        <f>IFERROR(POWER(NAV!B670/LOOKUP(EDATE(NAV!A670,-180),NAV!A:A,NAV!B:B),0.06666666666666667)-1,"")</f>
      </c>
    </row>
    <row r="671">
      <c r="A671">
        <f>NAV!A671</f>
      </c>
      <c r="B671">
        <f>IFERROR(POWER(NAV!B671/LOOKUP(EDATE(NAV!A671,-12),NAV!A:A,NAV!B:B),1.0)-1,"")</f>
      </c>
      <c r="C671">
        <f>IFERROR(POWER(NAV!B671/LOOKUP(EDATE(NAV!A671,-36),NAV!A:A,NAV!B:B),0.3333333333333333)-1,"")</f>
      </c>
      <c r="D671">
        <f>IFERROR(POWER(NAV!B671/LOOKUP(EDATE(NAV!A671,-60),NAV!A:A,NAV!B:B),0.2)-1,"")</f>
      </c>
      <c r="E671">
        <f>IFERROR(POWER(NAV!B671/LOOKUP(EDATE(NAV!A671,-120),NAV!A:A,NAV!B:B),0.1)-1,"")</f>
      </c>
      <c r="F671">
        <f>IFERROR(POWER(NAV!B671/LOOKUP(EDATE(NAV!A671,-180),NAV!A:A,NAV!B:B),0.06666666666666667)-1,"")</f>
      </c>
    </row>
    <row r="672">
      <c r="A672">
        <f>NAV!A672</f>
      </c>
      <c r="B672">
        <f>IFERROR(POWER(NAV!B672/LOOKUP(EDATE(NAV!A672,-12),NAV!A:A,NAV!B:B),1.0)-1,"")</f>
      </c>
      <c r="C672">
        <f>IFERROR(POWER(NAV!B672/LOOKUP(EDATE(NAV!A672,-36),NAV!A:A,NAV!B:B),0.3333333333333333)-1,"")</f>
      </c>
      <c r="D672">
        <f>IFERROR(POWER(NAV!B672/LOOKUP(EDATE(NAV!A672,-60),NAV!A:A,NAV!B:B),0.2)-1,"")</f>
      </c>
      <c r="E672">
        <f>IFERROR(POWER(NAV!B672/LOOKUP(EDATE(NAV!A672,-120),NAV!A:A,NAV!B:B),0.1)-1,"")</f>
      </c>
      <c r="F672">
        <f>IFERROR(POWER(NAV!B672/LOOKUP(EDATE(NAV!A672,-180),NAV!A:A,NAV!B:B),0.06666666666666667)-1,"")</f>
      </c>
    </row>
    <row r="673">
      <c r="A673">
        <f>NAV!A673</f>
      </c>
      <c r="B673">
        <f>IFERROR(POWER(NAV!B673/LOOKUP(EDATE(NAV!A673,-12),NAV!A:A,NAV!B:B),1.0)-1,"")</f>
      </c>
      <c r="C673">
        <f>IFERROR(POWER(NAV!B673/LOOKUP(EDATE(NAV!A673,-36),NAV!A:A,NAV!B:B),0.3333333333333333)-1,"")</f>
      </c>
      <c r="D673">
        <f>IFERROR(POWER(NAV!B673/LOOKUP(EDATE(NAV!A673,-60),NAV!A:A,NAV!B:B),0.2)-1,"")</f>
      </c>
      <c r="E673">
        <f>IFERROR(POWER(NAV!B673/LOOKUP(EDATE(NAV!A673,-120),NAV!A:A,NAV!B:B),0.1)-1,"")</f>
      </c>
      <c r="F673">
        <f>IFERROR(POWER(NAV!B673/LOOKUP(EDATE(NAV!A673,-180),NAV!A:A,NAV!B:B),0.06666666666666667)-1,"")</f>
      </c>
    </row>
    <row r="674">
      <c r="A674">
        <f>NAV!A674</f>
      </c>
      <c r="B674">
        <f>IFERROR(POWER(NAV!B674/LOOKUP(EDATE(NAV!A674,-12),NAV!A:A,NAV!B:B),1.0)-1,"")</f>
      </c>
      <c r="C674">
        <f>IFERROR(POWER(NAV!B674/LOOKUP(EDATE(NAV!A674,-36),NAV!A:A,NAV!B:B),0.3333333333333333)-1,"")</f>
      </c>
      <c r="D674">
        <f>IFERROR(POWER(NAV!B674/LOOKUP(EDATE(NAV!A674,-60),NAV!A:A,NAV!B:B),0.2)-1,"")</f>
      </c>
      <c r="E674">
        <f>IFERROR(POWER(NAV!B674/LOOKUP(EDATE(NAV!A674,-120),NAV!A:A,NAV!B:B),0.1)-1,"")</f>
      </c>
      <c r="F674">
        <f>IFERROR(POWER(NAV!B674/LOOKUP(EDATE(NAV!A674,-180),NAV!A:A,NAV!B:B),0.06666666666666667)-1,"")</f>
      </c>
    </row>
    <row r="675">
      <c r="A675">
        <f>NAV!A675</f>
      </c>
      <c r="B675">
        <f>IFERROR(POWER(NAV!B675/LOOKUP(EDATE(NAV!A675,-12),NAV!A:A,NAV!B:B),1.0)-1,"")</f>
      </c>
      <c r="C675">
        <f>IFERROR(POWER(NAV!B675/LOOKUP(EDATE(NAV!A675,-36),NAV!A:A,NAV!B:B),0.3333333333333333)-1,"")</f>
      </c>
      <c r="D675">
        <f>IFERROR(POWER(NAV!B675/LOOKUP(EDATE(NAV!A675,-60),NAV!A:A,NAV!B:B),0.2)-1,"")</f>
      </c>
      <c r="E675">
        <f>IFERROR(POWER(NAV!B675/LOOKUP(EDATE(NAV!A675,-120),NAV!A:A,NAV!B:B),0.1)-1,"")</f>
      </c>
      <c r="F675">
        <f>IFERROR(POWER(NAV!B675/LOOKUP(EDATE(NAV!A675,-180),NAV!A:A,NAV!B:B),0.06666666666666667)-1,"")</f>
      </c>
    </row>
    <row r="676">
      <c r="A676">
        <f>NAV!A676</f>
      </c>
      <c r="B676">
        <f>IFERROR(POWER(NAV!B676/LOOKUP(EDATE(NAV!A676,-12),NAV!A:A,NAV!B:B),1.0)-1,"")</f>
      </c>
      <c r="C676">
        <f>IFERROR(POWER(NAV!B676/LOOKUP(EDATE(NAV!A676,-36),NAV!A:A,NAV!B:B),0.3333333333333333)-1,"")</f>
      </c>
      <c r="D676">
        <f>IFERROR(POWER(NAV!B676/LOOKUP(EDATE(NAV!A676,-60),NAV!A:A,NAV!B:B),0.2)-1,"")</f>
      </c>
      <c r="E676">
        <f>IFERROR(POWER(NAV!B676/LOOKUP(EDATE(NAV!A676,-120),NAV!A:A,NAV!B:B),0.1)-1,"")</f>
      </c>
      <c r="F676">
        <f>IFERROR(POWER(NAV!B676/LOOKUP(EDATE(NAV!A676,-180),NAV!A:A,NAV!B:B),0.06666666666666667)-1,"")</f>
      </c>
    </row>
    <row r="677">
      <c r="A677">
        <f>NAV!A677</f>
      </c>
      <c r="B677">
        <f>IFERROR(POWER(NAV!B677/LOOKUP(EDATE(NAV!A677,-12),NAV!A:A,NAV!B:B),1.0)-1,"")</f>
      </c>
      <c r="C677">
        <f>IFERROR(POWER(NAV!B677/LOOKUP(EDATE(NAV!A677,-36),NAV!A:A,NAV!B:B),0.3333333333333333)-1,"")</f>
      </c>
      <c r="D677">
        <f>IFERROR(POWER(NAV!B677/LOOKUP(EDATE(NAV!A677,-60),NAV!A:A,NAV!B:B),0.2)-1,"")</f>
      </c>
      <c r="E677">
        <f>IFERROR(POWER(NAV!B677/LOOKUP(EDATE(NAV!A677,-120),NAV!A:A,NAV!B:B),0.1)-1,"")</f>
      </c>
      <c r="F677">
        <f>IFERROR(POWER(NAV!B677/LOOKUP(EDATE(NAV!A677,-180),NAV!A:A,NAV!B:B),0.06666666666666667)-1,"")</f>
      </c>
    </row>
    <row r="678">
      <c r="A678">
        <f>NAV!A678</f>
      </c>
      <c r="B678">
        <f>IFERROR(POWER(NAV!B678/LOOKUP(EDATE(NAV!A678,-12),NAV!A:A,NAV!B:B),1.0)-1,"")</f>
      </c>
      <c r="C678">
        <f>IFERROR(POWER(NAV!B678/LOOKUP(EDATE(NAV!A678,-36),NAV!A:A,NAV!B:B),0.3333333333333333)-1,"")</f>
      </c>
      <c r="D678">
        <f>IFERROR(POWER(NAV!B678/LOOKUP(EDATE(NAV!A678,-60),NAV!A:A,NAV!B:B),0.2)-1,"")</f>
      </c>
      <c r="E678">
        <f>IFERROR(POWER(NAV!B678/LOOKUP(EDATE(NAV!A678,-120),NAV!A:A,NAV!B:B),0.1)-1,"")</f>
      </c>
      <c r="F678">
        <f>IFERROR(POWER(NAV!B678/LOOKUP(EDATE(NAV!A678,-180),NAV!A:A,NAV!B:B),0.06666666666666667)-1,"")</f>
      </c>
    </row>
    <row r="679">
      <c r="A679">
        <f>NAV!A679</f>
      </c>
      <c r="B679">
        <f>IFERROR(POWER(NAV!B679/LOOKUP(EDATE(NAV!A679,-12),NAV!A:A,NAV!B:B),1.0)-1,"")</f>
      </c>
      <c r="C679">
        <f>IFERROR(POWER(NAV!B679/LOOKUP(EDATE(NAV!A679,-36),NAV!A:A,NAV!B:B),0.3333333333333333)-1,"")</f>
      </c>
      <c r="D679">
        <f>IFERROR(POWER(NAV!B679/LOOKUP(EDATE(NAV!A679,-60),NAV!A:A,NAV!B:B),0.2)-1,"")</f>
      </c>
      <c r="E679">
        <f>IFERROR(POWER(NAV!B679/LOOKUP(EDATE(NAV!A679,-120),NAV!A:A,NAV!B:B),0.1)-1,"")</f>
      </c>
      <c r="F679">
        <f>IFERROR(POWER(NAV!B679/LOOKUP(EDATE(NAV!A679,-180),NAV!A:A,NAV!B:B),0.06666666666666667)-1,"")</f>
      </c>
    </row>
    <row r="680">
      <c r="A680">
        <f>NAV!A680</f>
      </c>
      <c r="B680">
        <f>IFERROR(POWER(NAV!B680/LOOKUP(EDATE(NAV!A680,-12),NAV!A:A,NAV!B:B),1.0)-1,"")</f>
      </c>
      <c r="C680">
        <f>IFERROR(POWER(NAV!B680/LOOKUP(EDATE(NAV!A680,-36),NAV!A:A,NAV!B:B),0.3333333333333333)-1,"")</f>
      </c>
      <c r="D680">
        <f>IFERROR(POWER(NAV!B680/LOOKUP(EDATE(NAV!A680,-60),NAV!A:A,NAV!B:B),0.2)-1,"")</f>
      </c>
      <c r="E680">
        <f>IFERROR(POWER(NAV!B680/LOOKUP(EDATE(NAV!A680,-120),NAV!A:A,NAV!B:B),0.1)-1,"")</f>
      </c>
      <c r="F680">
        <f>IFERROR(POWER(NAV!B680/LOOKUP(EDATE(NAV!A680,-180),NAV!A:A,NAV!B:B),0.06666666666666667)-1,"")</f>
      </c>
    </row>
    <row r="681">
      <c r="A681">
        <f>NAV!A681</f>
      </c>
      <c r="B681">
        <f>IFERROR(POWER(NAV!B681/LOOKUP(EDATE(NAV!A681,-12),NAV!A:A,NAV!B:B),1.0)-1,"")</f>
      </c>
      <c r="C681">
        <f>IFERROR(POWER(NAV!B681/LOOKUP(EDATE(NAV!A681,-36),NAV!A:A,NAV!B:B),0.3333333333333333)-1,"")</f>
      </c>
      <c r="D681">
        <f>IFERROR(POWER(NAV!B681/LOOKUP(EDATE(NAV!A681,-60),NAV!A:A,NAV!B:B),0.2)-1,"")</f>
      </c>
      <c r="E681">
        <f>IFERROR(POWER(NAV!B681/LOOKUP(EDATE(NAV!A681,-120),NAV!A:A,NAV!B:B),0.1)-1,"")</f>
      </c>
      <c r="F681">
        <f>IFERROR(POWER(NAV!B681/LOOKUP(EDATE(NAV!A681,-180),NAV!A:A,NAV!B:B),0.06666666666666667)-1,"")</f>
      </c>
    </row>
    <row r="682">
      <c r="A682">
        <f>NAV!A682</f>
      </c>
      <c r="B682">
        <f>IFERROR(POWER(NAV!B682/LOOKUP(EDATE(NAV!A682,-12),NAV!A:A,NAV!B:B),1.0)-1,"")</f>
      </c>
      <c r="C682">
        <f>IFERROR(POWER(NAV!B682/LOOKUP(EDATE(NAV!A682,-36),NAV!A:A,NAV!B:B),0.3333333333333333)-1,"")</f>
      </c>
      <c r="D682">
        <f>IFERROR(POWER(NAV!B682/LOOKUP(EDATE(NAV!A682,-60),NAV!A:A,NAV!B:B),0.2)-1,"")</f>
      </c>
      <c r="E682">
        <f>IFERROR(POWER(NAV!B682/LOOKUP(EDATE(NAV!A682,-120),NAV!A:A,NAV!B:B),0.1)-1,"")</f>
      </c>
      <c r="F682">
        <f>IFERROR(POWER(NAV!B682/LOOKUP(EDATE(NAV!A682,-180),NAV!A:A,NAV!B:B),0.06666666666666667)-1,"")</f>
      </c>
    </row>
    <row r="683">
      <c r="A683">
        <f>NAV!A683</f>
      </c>
      <c r="B683">
        <f>IFERROR(POWER(NAV!B683/LOOKUP(EDATE(NAV!A683,-12),NAV!A:A,NAV!B:B),1.0)-1,"")</f>
      </c>
      <c r="C683">
        <f>IFERROR(POWER(NAV!B683/LOOKUP(EDATE(NAV!A683,-36),NAV!A:A,NAV!B:B),0.3333333333333333)-1,"")</f>
      </c>
      <c r="D683">
        <f>IFERROR(POWER(NAV!B683/LOOKUP(EDATE(NAV!A683,-60),NAV!A:A,NAV!B:B),0.2)-1,"")</f>
      </c>
      <c r="E683">
        <f>IFERROR(POWER(NAV!B683/LOOKUP(EDATE(NAV!A683,-120),NAV!A:A,NAV!B:B),0.1)-1,"")</f>
      </c>
      <c r="F683">
        <f>IFERROR(POWER(NAV!B683/LOOKUP(EDATE(NAV!A683,-180),NAV!A:A,NAV!B:B),0.06666666666666667)-1,"")</f>
      </c>
    </row>
    <row r="684">
      <c r="A684">
        <f>NAV!A684</f>
      </c>
      <c r="B684">
        <f>IFERROR(POWER(NAV!B684/LOOKUP(EDATE(NAV!A684,-12),NAV!A:A,NAV!B:B),1.0)-1,"")</f>
      </c>
      <c r="C684">
        <f>IFERROR(POWER(NAV!B684/LOOKUP(EDATE(NAV!A684,-36),NAV!A:A,NAV!B:B),0.3333333333333333)-1,"")</f>
      </c>
      <c r="D684">
        <f>IFERROR(POWER(NAV!B684/LOOKUP(EDATE(NAV!A684,-60),NAV!A:A,NAV!B:B),0.2)-1,"")</f>
      </c>
      <c r="E684">
        <f>IFERROR(POWER(NAV!B684/LOOKUP(EDATE(NAV!A684,-120),NAV!A:A,NAV!B:B),0.1)-1,"")</f>
      </c>
      <c r="F684">
        <f>IFERROR(POWER(NAV!B684/LOOKUP(EDATE(NAV!A684,-180),NAV!A:A,NAV!B:B),0.06666666666666667)-1,"")</f>
      </c>
    </row>
    <row r="685">
      <c r="A685">
        <f>NAV!A685</f>
      </c>
      <c r="B685">
        <f>IFERROR(POWER(NAV!B685/LOOKUP(EDATE(NAV!A685,-12),NAV!A:A,NAV!B:B),1.0)-1,"")</f>
      </c>
      <c r="C685">
        <f>IFERROR(POWER(NAV!B685/LOOKUP(EDATE(NAV!A685,-36),NAV!A:A,NAV!B:B),0.3333333333333333)-1,"")</f>
      </c>
      <c r="D685">
        <f>IFERROR(POWER(NAV!B685/LOOKUP(EDATE(NAV!A685,-60),NAV!A:A,NAV!B:B),0.2)-1,"")</f>
      </c>
      <c r="E685">
        <f>IFERROR(POWER(NAV!B685/LOOKUP(EDATE(NAV!A685,-120),NAV!A:A,NAV!B:B),0.1)-1,"")</f>
      </c>
      <c r="F685">
        <f>IFERROR(POWER(NAV!B685/LOOKUP(EDATE(NAV!A685,-180),NAV!A:A,NAV!B:B),0.06666666666666667)-1,"")</f>
      </c>
    </row>
    <row r="686">
      <c r="A686">
        <f>NAV!A686</f>
      </c>
      <c r="B686">
        <f>IFERROR(POWER(NAV!B686/LOOKUP(EDATE(NAV!A686,-12),NAV!A:A,NAV!B:B),1.0)-1,"")</f>
      </c>
      <c r="C686">
        <f>IFERROR(POWER(NAV!B686/LOOKUP(EDATE(NAV!A686,-36),NAV!A:A,NAV!B:B),0.3333333333333333)-1,"")</f>
      </c>
      <c r="D686">
        <f>IFERROR(POWER(NAV!B686/LOOKUP(EDATE(NAV!A686,-60),NAV!A:A,NAV!B:B),0.2)-1,"")</f>
      </c>
      <c r="E686">
        <f>IFERROR(POWER(NAV!B686/LOOKUP(EDATE(NAV!A686,-120),NAV!A:A,NAV!B:B),0.1)-1,"")</f>
      </c>
      <c r="F686">
        <f>IFERROR(POWER(NAV!B686/LOOKUP(EDATE(NAV!A686,-180),NAV!A:A,NAV!B:B),0.06666666666666667)-1,"")</f>
      </c>
    </row>
    <row r="687">
      <c r="A687">
        <f>NAV!A687</f>
      </c>
      <c r="B687">
        <f>IFERROR(POWER(NAV!B687/LOOKUP(EDATE(NAV!A687,-12),NAV!A:A,NAV!B:B),1.0)-1,"")</f>
      </c>
      <c r="C687">
        <f>IFERROR(POWER(NAV!B687/LOOKUP(EDATE(NAV!A687,-36),NAV!A:A,NAV!B:B),0.3333333333333333)-1,"")</f>
      </c>
      <c r="D687">
        <f>IFERROR(POWER(NAV!B687/LOOKUP(EDATE(NAV!A687,-60),NAV!A:A,NAV!B:B),0.2)-1,"")</f>
      </c>
      <c r="E687">
        <f>IFERROR(POWER(NAV!B687/LOOKUP(EDATE(NAV!A687,-120),NAV!A:A,NAV!B:B),0.1)-1,"")</f>
      </c>
      <c r="F687">
        <f>IFERROR(POWER(NAV!B687/LOOKUP(EDATE(NAV!A687,-180),NAV!A:A,NAV!B:B),0.06666666666666667)-1,"")</f>
      </c>
    </row>
    <row r="688">
      <c r="A688">
        <f>NAV!A688</f>
      </c>
      <c r="B688">
        <f>IFERROR(POWER(NAV!B688/LOOKUP(EDATE(NAV!A688,-12),NAV!A:A,NAV!B:B),1.0)-1,"")</f>
      </c>
      <c r="C688">
        <f>IFERROR(POWER(NAV!B688/LOOKUP(EDATE(NAV!A688,-36),NAV!A:A,NAV!B:B),0.3333333333333333)-1,"")</f>
      </c>
      <c r="D688">
        <f>IFERROR(POWER(NAV!B688/LOOKUP(EDATE(NAV!A688,-60),NAV!A:A,NAV!B:B),0.2)-1,"")</f>
      </c>
      <c r="E688">
        <f>IFERROR(POWER(NAV!B688/LOOKUP(EDATE(NAV!A688,-120),NAV!A:A,NAV!B:B),0.1)-1,"")</f>
      </c>
      <c r="F688">
        <f>IFERROR(POWER(NAV!B688/LOOKUP(EDATE(NAV!A688,-180),NAV!A:A,NAV!B:B),0.06666666666666667)-1,"")</f>
      </c>
    </row>
    <row r="689">
      <c r="A689">
        <f>NAV!A689</f>
      </c>
      <c r="B689">
        <f>IFERROR(POWER(NAV!B689/LOOKUP(EDATE(NAV!A689,-12),NAV!A:A,NAV!B:B),1.0)-1,"")</f>
      </c>
      <c r="C689">
        <f>IFERROR(POWER(NAV!B689/LOOKUP(EDATE(NAV!A689,-36),NAV!A:A,NAV!B:B),0.3333333333333333)-1,"")</f>
      </c>
      <c r="D689">
        <f>IFERROR(POWER(NAV!B689/LOOKUP(EDATE(NAV!A689,-60),NAV!A:A,NAV!B:B),0.2)-1,"")</f>
      </c>
      <c r="E689">
        <f>IFERROR(POWER(NAV!B689/LOOKUP(EDATE(NAV!A689,-120),NAV!A:A,NAV!B:B),0.1)-1,"")</f>
      </c>
      <c r="F689">
        <f>IFERROR(POWER(NAV!B689/LOOKUP(EDATE(NAV!A689,-180),NAV!A:A,NAV!B:B),0.06666666666666667)-1,"")</f>
      </c>
    </row>
    <row r="690">
      <c r="A690">
        <f>NAV!A690</f>
      </c>
      <c r="B690">
        <f>IFERROR(POWER(NAV!B690/LOOKUP(EDATE(NAV!A690,-12),NAV!A:A,NAV!B:B),1.0)-1,"")</f>
      </c>
      <c r="C690">
        <f>IFERROR(POWER(NAV!B690/LOOKUP(EDATE(NAV!A690,-36),NAV!A:A,NAV!B:B),0.3333333333333333)-1,"")</f>
      </c>
      <c r="D690">
        <f>IFERROR(POWER(NAV!B690/LOOKUP(EDATE(NAV!A690,-60),NAV!A:A,NAV!B:B),0.2)-1,"")</f>
      </c>
      <c r="E690">
        <f>IFERROR(POWER(NAV!B690/LOOKUP(EDATE(NAV!A690,-120),NAV!A:A,NAV!B:B),0.1)-1,"")</f>
      </c>
      <c r="F690">
        <f>IFERROR(POWER(NAV!B690/LOOKUP(EDATE(NAV!A690,-180),NAV!A:A,NAV!B:B),0.06666666666666667)-1,"")</f>
      </c>
    </row>
    <row r="691">
      <c r="A691">
        <f>NAV!A691</f>
      </c>
      <c r="B691">
        <f>IFERROR(POWER(NAV!B691/LOOKUP(EDATE(NAV!A691,-12),NAV!A:A,NAV!B:B),1.0)-1,"")</f>
      </c>
      <c r="C691">
        <f>IFERROR(POWER(NAV!B691/LOOKUP(EDATE(NAV!A691,-36),NAV!A:A,NAV!B:B),0.3333333333333333)-1,"")</f>
      </c>
      <c r="D691">
        <f>IFERROR(POWER(NAV!B691/LOOKUP(EDATE(NAV!A691,-60),NAV!A:A,NAV!B:B),0.2)-1,"")</f>
      </c>
      <c r="E691">
        <f>IFERROR(POWER(NAV!B691/LOOKUP(EDATE(NAV!A691,-120),NAV!A:A,NAV!B:B),0.1)-1,"")</f>
      </c>
      <c r="F691">
        <f>IFERROR(POWER(NAV!B691/LOOKUP(EDATE(NAV!A691,-180),NAV!A:A,NAV!B:B),0.06666666666666667)-1,"")</f>
      </c>
    </row>
    <row r="692">
      <c r="A692">
        <f>NAV!A692</f>
      </c>
      <c r="B692">
        <f>IFERROR(POWER(NAV!B692/LOOKUP(EDATE(NAV!A692,-12),NAV!A:A,NAV!B:B),1.0)-1,"")</f>
      </c>
      <c r="C692">
        <f>IFERROR(POWER(NAV!B692/LOOKUP(EDATE(NAV!A692,-36),NAV!A:A,NAV!B:B),0.3333333333333333)-1,"")</f>
      </c>
      <c r="D692">
        <f>IFERROR(POWER(NAV!B692/LOOKUP(EDATE(NAV!A692,-60),NAV!A:A,NAV!B:B),0.2)-1,"")</f>
      </c>
      <c r="E692">
        <f>IFERROR(POWER(NAV!B692/LOOKUP(EDATE(NAV!A692,-120),NAV!A:A,NAV!B:B),0.1)-1,"")</f>
      </c>
      <c r="F692">
        <f>IFERROR(POWER(NAV!B692/LOOKUP(EDATE(NAV!A692,-180),NAV!A:A,NAV!B:B),0.06666666666666667)-1,"")</f>
      </c>
    </row>
    <row r="693">
      <c r="A693">
        <f>NAV!A693</f>
      </c>
      <c r="B693">
        <f>IFERROR(POWER(NAV!B693/LOOKUP(EDATE(NAV!A693,-12),NAV!A:A,NAV!B:B),1.0)-1,"")</f>
      </c>
      <c r="C693">
        <f>IFERROR(POWER(NAV!B693/LOOKUP(EDATE(NAV!A693,-36),NAV!A:A,NAV!B:B),0.3333333333333333)-1,"")</f>
      </c>
      <c r="D693">
        <f>IFERROR(POWER(NAV!B693/LOOKUP(EDATE(NAV!A693,-60),NAV!A:A,NAV!B:B),0.2)-1,"")</f>
      </c>
      <c r="E693">
        <f>IFERROR(POWER(NAV!B693/LOOKUP(EDATE(NAV!A693,-120),NAV!A:A,NAV!B:B),0.1)-1,"")</f>
      </c>
      <c r="F693">
        <f>IFERROR(POWER(NAV!B693/LOOKUP(EDATE(NAV!A693,-180),NAV!A:A,NAV!B:B),0.06666666666666667)-1,"")</f>
      </c>
    </row>
    <row r="694">
      <c r="A694">
        <f>NAV!A694</f>
      </c>
      <c r="B694">
        <f>IFERROR(POWER(NAV!B694/LOOKUP(EDATE(NAV!A694,-12),NAV!A:A,NAV!B:B),1.0)-1,"")</f>
      </c>
      <c r="C694">
        <f>IFERROR(POWER(NAV!B694/LOOKUP(EDATE(NAV!A694,-36),NAV!A:A,NAV!B:B),0.3333333333333333)-1,"")</f>
      </c>
      <c r="D694">
        <f>IFERROR(POWER(NAV!B694/LOOKUP(EDATE(NAV!A694,-60),NAV!A:A,NAV!B:B),0.2)-1,"")</f>
      </c>
      <c r="E694">
        <f>IFERROR(POWER(NAV!B694/LOOKUP(EDATE(NAV!A694,-120),NAV!A:A,NAV!B:B),0.1)-1,"")</f>
      </c>
      <c r="F694">
        <f>IFERROR(POWER(NAV!B694/LOOKUP(EDATE(NAV!A694,-180),NAV!A:A,NAV!B:B),0.06666666666666667)-1,"")</f>
      </c>
    </row>
    <row r="695">
      <c r="A695">
        <f>NAV!A695</f>
      </c>
      <c r="B695">
        <f>IFERROR(POWER(NAV!B695/LOOKUP(EDATE(NAV!A695,-12),NAV!A:A,NAV!B:B),1.0)-1,"")</f>
      </c>
      <c r="C695">
        <f>IFERROR(POWER(NAV!B695/LOOKUP(EDATE(NAV!A695,-36),NAV!A:A,NAV!B:B),0.3333333333333333)-1,"")</f>
      </c>
      <c r="D695">
        <f>IFERROR(POWER(NAV!B695/LOOKUP(EDATE(NAV!A695,-60),NAV!A:A,NAV!B:B),0.2)-1,"")</f>
      </c>
      <c r="E695">
        <f>IFERROR(POWER(NAV!B695/LOOKUP(EDATE(NAV!A695,-120),NAV!A:A,NAV!B:B),0.1)-1,"")</f>
      </c>
      <c r="F695">
        <f>IFERROR(POWER(NAV!B695/LOOKUP(EDATE(NAV!A695,-180),NAV!A:A,NAV!B:B),0.06666666666666667)-1,"")</f>
      </c>
    </row>
    <row r="696">
      <c r="A696">
        <f>NAV!A696</f>
      </c>
      <c r="B696">
        <f>IFERROR(POWER(NAV!B696/LOOKUP(EDATE(NAV!A696,-12),NAV!A:A,NAV!B:B),1.0)-1,"")</f>
      </c>
      <c r="C696">
        <f>IFERROR(POWER(NAV!B696/LOOKUP(EDATE(NAV!A696,-36),NAV!A:A,NAV!B:B),0.3333333333333333)-1,"")</f>
      </c>
      <c r="D696">
        <f>IFERROR(POWER(NAV!B696/LOOKUP(EDATE(NAV!A696,-60),NAV!A:A,NAV!B:B),0.2)-1,"")</f>
      </c>
      <c r="E696">
        <f>IFERROR(POWER(NAV!B696/LOOKUP(EDATE(NAV!A696,-120),NAV!A:A,NAV!B:B),0.1)-1,"")</f>
      </c>
      <c r="F696">
        <f>IFERROR(POWER(NAV!B696/LOOKUP(EDATE(NAV!A696,-180),NAV!A:A,NAV!B:B),0.06666666666666667)-1,"")</f>
      </c>
    </row>
    <row r="697">
      <c r="A697">
        <f>NAV!A697</f>
      </c>
      <c r="B697">
        <f>IFERROR(POWER(NAV!B697/LOOKUP(EDATE(NAV!A697,-12),NAV!A:A,NAV!B:B),1.0)-1,"")</f>
      </c>
      <c r="C697">
        <f>IFERROR(POWER(NAV!B697/LOOKUP(EDATE(NAV!A697,-36),NAV!A:A,NAV!B:B),0.3333333333333333)-1,"")</f>
      </c>
      <c r="D697">
        <f>IFERROR(POWER(NAV!B697/LOOKUP(EDATE(NAV!A697,-60),NAV!A:A,NAV!B:B),0.2)-1,"")</f>
      </c>
      <c r="E697">
        <f>IFERROR(POWER(NAV!B697/LOOKUP(EDATE(NAV!A697,-120),NAV!A:A,NAV!B:B),0.1)-1,"")</f>
      </c>
      <c r="F697">
        <f>IFERROR(POWER(NAV!B697/LOOKUP(EDATE(NAV!A697,-180),NAV!A:A,NAV!B:B),0.06666666666666667)-1,"")</f>
      </c>
    </row>
    <row r="698">
      <c r="A698">
        <f>NAV!A698</f>
      </c>
      <c r="B698">
        <f>IFERROR(POWER(NAV!B698/LOOKUP(EDATE(NAV!A698,-12),NAV!A:A,NAV!B:B),1.0)-1,"")</f>
      </c>
      <c r="C698">
        <f>IFERROR(POWER(NAV!B698/LOOKUP(EDATE(NAV!A698,-36),NAV!A:A,NAV!B:B),0.3333333333333333)-1,"")</f>
      </c>
      <c r="D698">
        <f>IFERROR(POWER(NAV!B698/LOOKUP(EDATE(NAV!A698,-60),NAV!A:A,NAV!B:B),0.2)-1,"")</f>
      </c>
      <c r="E698">
        <f>IFERROR(POWER(NAV!B698/LOOKUP(EDATE(NAV!A698,-120),NAV!A:A,NAV!B:B),0.1)-1,"")</f>
      </c>
      <c r="F698">
        <f>IFERROR(POWER(NAV!B698/LOOKUP(EDATE(NAV!A698,-180),NAV!A:A,NAV!B:B),0.06666666666666667)-1,"")</f>
      </c>
    </row>
    <row r="699">
      <c r="A699">
        <f>NAV!A699</f>
      </c>
      <c r="B699">
        <f>IFERROR(POWER(NAV!B699/LOOKUP(EDATE(NAV!A699,-12),NAV!A:A,NAV!B:B),1.0)-1,"")</f>
      </c>
      <c r="C699">
        <f>IFERROR(POWER(NAV!B699/LOOKUP(EDATE(NAV!A699,-36),NAV!A:A,NAV!B:B),0.3333333333333333)-1,"")</f>
      </c>
      <c r="D699">
        <f>IFERROR(POWER(NAV!B699/LOOKUP(EDATE(NAV!A699,-60),NAV!A:A,NAV!B:B),0.2)-1,"")</f>
      </c>
      <c r="E699">
        <f>IFERROR(POWER(NAV!B699/LOOKUP(EDATE(NAV!A699,-120),NAV!A:A,NAV!B:B),0.1)-1,"")</f>
      </c>
      <c r="F699">
        <f>IFERROR(POWER(NAV!B699/LOOKUP(EDATE(NAV!A699,-180),NAV!A:A,NAV!B:B),0.06666666666666667)-1,"")</f>
      </c>
    </row>
    <row r="700">
      <c r="A700">
        <f>NAV!A700</f>
      </c>
      <c r="B700">
        <f>IFERROR(POWER(NAV!B700/LOOKUP(EDATE(NAV!A700,-12),NAV!A:A,NAV!B:B),1.0)-1,"")</f>
      </c>
      <c r="C700">
        <f>IFERROR(POWER(NAV!B700/LOOKUP(EDATE(NAV!A700,-36),NAV!A:A,NAV!B:B),0.3333333333333333)-1,"")</f>
      </c>
      <c r="D700">
        <f>IFERROR(POWER(NAV!B700/LOOKUP(EDATE(NAV!A700,-60),NAV!A:A,NAV!B:B),0.2)-1,"")</f>
      </c>
      <c r="E700">
        <f>IFERROR(POWER(NAV!B700/LOOKUP(EDATE(NAV!A700,-120),NAV!A:A,NAV!B:B),0.1)-1,"")</f>
      </c>
      <c r="F700">
        <f>IFERROR(POWER(NAV!B700/LOOKUP(EDATE(NAV!A700,-180),NAV!A:A,NAV!B:B),0.06666666666666667)-1,"")</f>
      </c>
    </row>
    <row r="701">
      <c r="A701">
        <f>NAV!A701</f>
      </c>
      <c r="B701">
        <f>IFERROR(POWER(NAV!B701/LOOKUP(EDATE(NAV!A701,-12),NAV!A:A,NAV!B:B),1.0)-1,"")</f>
      </c>
      <c r="C701">
        <f>IFERROR(POWER(NAV!B701/LOOKUP(EDATE(NAV!A701,-36),NAV!A:A,NAV!B:B),0.3333333333333333)-1,"")</f>
      </c>
      <c r="D701">
        <f>IFERROR(POWER(NAV!B701/LOOKUP(EDATE(NAV!A701,-60),NAV!A:A,NAV!B:B),0.2)-1,"")</f>
      </c>
      <c r="E701">
        <f>IFERROR(POWER(NAV!B701/LOOKUP(EDATE(NAV!A701,-120),NAV!A:A,NAV!B:B),0.1)-1,"")</f>
      </c>
      <c r="F701">
        <f>IFERROR(POWER(NAV!B701/LOOKUP(EDATE(NAV!A701,-180),NAV!A:A,NAV!B:B),0.06666666666666667)-1,"")</f>
      </c>
    </row>
    <row r="702">
      <c r="A702">
        <f>NAV!A702</f>
      </c>
      <c r="B702">
        <f>IFERROR(POWER(NAV!B702/LOOKUP(EDATE(NAV!A702,-12),NAV!A:A,NAV!B:B),1.0)-1,"")</f>
      </c>
      <c r="C702">
        <f>IFERROR(POWER(NAV!B702/LOOKUP(EDATE(NAV!A702,-36),NAV!A:A,NAV!B:B),0.3333333333333333)-1,"")</f>
      </c>
      <c r="D702">
        <f>IFERROR(POWER(NAV!B702/LOOKUP(EDATE(NAV!A702,-60),NAV!A:A,NAV!B:B),0.2)-1,"")</f>
      </c>
      <c r="E702">
        <f>IFERROR(POWER(NAV!B702/LOOKUP(EDATE(NAV!A702,-120),NAV!A:A,NAV!B:B),0.1)-1,"")</f>
      </c>
      <c r="F702">
        <f>IFERROR(POWER(NAV!B702/LOOKUP(EDATE(NAV!A702,-180),NAV!A:A,NAV!B:B),0.06666666666666667)-1,"")</f>
      </c>
    </row>
    <row r="703">
      <c r="A703">
        <f>NAV!A703</f>
      </c>
      <c r="B703">
        <f>IFERROR(POWER(NAV!B703/LOOKUP(EDATE(NAV!A703,-12),NAV!A:A,NAV!B:B),1.0)-1,"")</f>
      </c>
      <c r="C703">
        <f>IFERROR(POWER(NAV!B703/LOOKUP(EDATE(NAV!A703,-36),NAV!A:A,NAV!B:B),0.3333333333333333)-1,"")</f>
      </c>
      <c r="D703">
        <f>IFERROR(POWER(NAV!B703/LOOKUP(EDATE(NAV!A703,-60),NAV!A:A,NAV!B:B),0.2)-1,"")</f>
      </c>
      <c r="E703">
        <f>IFERROR(POWER(NAV!B703/LOOKUP(EDATE(NAV!A703,-120),NAV!A:A,NAV!B:B),0.1)-1,"")</f>
      </c>
      <c r="F703">
        <f>IFERROR(POWER(NAV!B703/LOOKUP(EDATE(NAV!A703,-180),NAV!A:A,NAV!B:B),0.06666666666666667)-1,"")</f>
      </c>
    </row>
    <row r="704">
      <c r="A704">
        <f>NAV!A704</f>
      </c>
      <c r="B704">
        <f>IFERROR(POWER(NAV!B704/LOOKUP(EDATE(NAV!A704,-12),NAV!A:A,NAV!B:B),1.0)-1,"")</f>
      </c>
      <c r="C704">
        <f>IFERROR(POWER(NAV!B704/LOOKUP(EDATE(NAV!A704,-36),NAV!A:A,NAV!B:B),0.3333333333333333)-1,"")</f>
      </c>
      <c r="D704">
        <f>IFERROR(POWER(NAV!B704/LOOKUP(EDATE(NAV!A704,-60),NAV!A:A,NAV!B:B),0.2)-1,"")</f>
      </c>
      <c r="E704">
        <f>IFERROR(POWER(NAV!B704/LOOKUP(EDATE(NAV!A704,-120),NAV!A:A,NAV!B:B),0.1)-1,"")</f>
      </c>
      <c r="F704">
        <f>IFERROR(POWER(NAV!B704/LOOKUP(EDATE(NAV!A704,-180),NAV!A:A,NAV!B:B),0.06666666666666667)-1,"")</f>
      </c>
    </row>
    <row r="705">
      <c r="A705">
        <f>NAV!A705</f>
      </c>
      <c r="B705">
        <f>IFERROR(POWER(NAV!B705/LOOKUP(EDATE(NAV!A705,-12),NAV!A:A,NAV!B:B),1.0)-1,"")</f>
      </c>
      <c r="C705">
        <f>IFERROR(POWER(NAV!B705/LOOKUP(EDATE(NAV!A705,-36),NAV!A:A,NAV!B:B),0.3333333333333333)-1,"")</f>
      </c>
      <c r="D705">
        <f>IFERROR(POWER(NAV!B705/LOOKUP(EDATE(NAV!A705,-60),NAV!A:A,NAV!B:B),0.2)-1,"")</f>
      </c>
      <c r="E705">
        <f>IFERROR(POWER(NAV!B705/LOOKUP(EDATE(NAV!A705,-120),NAV!A:A,NAV!B:B),0.1)-1,"")</f>
      </c>
      <c r="F705">
        <f>IFERROR(POWER(NAV!B705/LOOKUP(EDATE(NAV!A705,-180),NAV!A:A,NAV!B:B),0.06666666666666667)-1,"")</f>
      </c>
    </row>
    <row r="706">
      <c r="A706">
        <f>NAV!A706</f>
      </c>
      <c r="B706">
        <f>IFERROR(POWER(NAV!B706/LOOKUP(EDATE(NAV!A706,-12),NAV!A:A,NAV!B:B),1.0)-1,"")</f>
      </c>
      <c r="C706">
        <f>IFERROR(POWER(NAV!B706/LOOKUP(EDATE(NAV!A706,-36),NAV!A:A,NAV!B:B),0.3333333333333333)-1,"")</f>
      </c>
      <c r="D706">
        <f>IFERROR(POWER(NAV!B706/LOOKUP(EDATE(NAV!A706,-60),NAV!A:A,NAV!B:B),0.2)-1,"")</f>
      </c>
      <c r="E706">
        <f>IFERROR(POWER(NAV!B706/LOOKUP(EDATE(NAV!A706,-120),NAV!A:A,NAV!B:B),0.1)-1,"")</f>
      </c>
      <c r="F706">
        <f>IFERROR(POWER(NAV!B706/LOOKUP(EDATE(NAV!A706,-180),NAV!A:A,NAV!B:B),0.06666666666666667)-1,"")</f>
      </c>
    </row>
    <row r="707">
      <c r="A707">
        <f>NAV!A707</f>
      </c>
      <c r="B707">
        <f>IFERROR(POWER(NAV!B707/LOOKUP(EDATE(NAV!A707,-12),NAV!A:A,NAV!B:B),1.0)-1,"")</f>
      </c>
      <c r="C707">
        <f>IFERROR(POWER(NAV!B707/LOOKUP(EDATE(NAV!A707,-36),NAV!A:A,NAV!B:B),0.3333333333333333)-1,"")</f>
      </c>
      <c r="D707">
        <f>IFERROR(POWER(NAV!B707/LOOKUP(EDATE(NAV!A707,-60),NAV!A:A,NAV!B:B),0.2)-1,"")</f>
      </c>
      <c r="E707">
        <f>IFERROR(POWER(NAV!B707/LOOKUP(EDATE(NAV!A707,-120),NAV!A:A,NAV!B:B),0.1)-1,"")</f>
      </c>
      <c r="F707">
        <f>IFERROR(POWER(NAV!B707/LOOKUP(EDATE(NAV!A707,-180),NAV!A:A,NAV!B:B),0.06666666666666667)-1,"")</f>
      </c>
    </row>
    <row r="708">
      <c r="A708">
        <f>NAV!A708</f>
      </c>
      <c r="B708">
        <f>IFERROR(POWER(NAV!B708/LOOKUP(EDATE(NAV!A708,-12),NAV!A:A,NAV!B:B),1.0)-1,"")</f>
      </c>
      <c r="C708">
        <f>IFERROR(POWER(NAV!B708/LOOKUP(EDATE(NAV!A708,-36),NAV!A:A,NAV!B:B),0.3333333333333333)-1,"")</f>
      </c>
      <c r="D708">
        <f>IFERROR(POWER(NAV!B708/LOOKUP(EDATE(NAV!A708,-60),NAV!A:A,NAV!B:B),0.2)-1,"")</f>
      </c>
      <c r="E708">
        <f>IFERROR(POWER(NAV!B708/LOOKUP(EDATE(NAV!A708,-120),NAV!A:A,NAV!B:B),0.1)-1,"")</f>
      </c>
      <c r="F708">
        <f>IFERROR(POWER(NAV!B708/LOOKUP(EDATE(NAV!A708,-180),NAV!A:A,NAV!B:B),0.06666666666666667)-1,"")</f>
      </c>
    </row>
    <row r="709">
      <c r="A709">
        <f>NAV!A709</f>
      </c>
      <c r="B709">
        <f>IFERROR(POWER(NAV!B709/LOOKUP(EDATE(NAV!A709,-12),NAV!A:A,NAV!B:B),1.0)-1,"")</f>
      </c>
      <c r="C709">
        <f>IFERROR(POWER(NAV!B709/LOOKUP(EDATE(NAV!A709,-36),NAV!A:A,NAV!B:B),0.3333333333333333)-1,"")</f>
      </c>
      <c r="D709">
        <f>IFERROR(POWER(NAV!B709/LOOKUP(EDATE(NAV!A709,-60),NAV!A:A,NAV!B:B),0.2)-1,"")</f>
      </c>
      <c r="E709">
        <f>IFERROR(POWER(NAV!B709/LOOKUP(EDATE(NAV!A709,-120),NAV!A:A,NAV!B:B),0.1)-1,"")</f>
      </c>
      <c r="F709">
        <f>IFERROR(POWER(NAV!B709/LOOKUP(EDATE(NAV!A709,-180),NAV!A:A,NAV!B:B),0.06666666666666667)-1,"")</f>
      </c>
    </row>
    <row r="710">
      <c r="A710">
        <f>NAV!A710</f>
      </c>
      <c r="B710">
        <f>IFERROR(POWER(NAV!B710/LOOKUP(EDATE(NAV!A710,-12),NAV!A:A,NAV!B:B),1.0)-1,"")</f>
      </c>
      <c r="C710">
        <f>IFERROR(POWER(NAV!B710/LOOKUP(EDATE(NAV!A710,-36),NAV!A:A,NAV!B:B),0.3333333333333333)-1,"")</f>
      </c>
      <c r="D710">
        <f>IFERROR(POWER(NAV!B710/LOOKUP(EDATE(NAV!A710,-60),NAV!A:A,NAV!B:B),0.2)-1,"")</f>
      </c>
      <c r="E710">
        <f>IFERROR(POWER(NAV!B710/LOOKUP(EDATE(NAV!A710,-120),NAV!A:A,NAV!B:B),0.1)-1,"")</f>
      </c>
      <c r="F710">
        <f>IFERROR(POWER(NAV!B710/LOOKUP(EDATE(NAV!A710,-180),NAV!A:A,NAV!B:B),0.06666666666666667)-1,"")</f>
      </c>
    </row>
    <row r="711">
      <c r="A711">
        <f>NAV!A711</f>
      </c>
      <c r="B711">
        <f>IFERROR(POWER(NAV!B711/LOOKUP(EDATE(NAV!A711,-12),NAV!A:A,NAV!B:B),1.0)-1,"")</f>
      </c>
      <c r="C711">
        <f>IFERROR(POWER(NAV!B711/LOOKUP(EDATE(NAV!A711,-36),NAV!A:A,NAV!B:B),0.3333333333333333)-1,"")</f>
      </c>
      <c r="D711">
        <f>IFERROR(POWER(NAV!B711/LOOKUP(EDATE(NAV!A711,-60),NAV!A:A,NAV!B:B),0.2)-1,"")</f>
      </c>
      <c r="E711">
        <f>IFERROR(POWER(NAV!B711/LOOKUP(EDATE(NAV!A711,-120),NAV!A:A,NAV!B:B),0.1)-1,"")</f>
      </c>
      <c r="F711">
        <f>IFERROR(POWER(NAV!B711/LOOKUP(EDATE(NAV!A711,-180),NAV!A:A,NAV!B:B),0.06666666666666667)-1,"")</f>
      </c>
    </row>
    <row r="712">
      <c r="A712">
        <f>NAV!A712</f>
      </c>
      <c r="B712">
        <f>IFERROR(POWER(NAV!B712/LOOKUP(EDATE(NAV!A712,-12),NAV!A:A,NAV!B:B),1.0)-1,"")</f>
      </c>
      <c r="C712">
        <f>IFERROR(POWER(NAV!B712/LOOKUP(EDATE(NAV!A712,-36),NAV!A:A,NAV!B:B),0.3333333333333333)-1,"")</f>
      </c>
      <c r="D712">
        <f>IFERROR(POWER(NAV!B712/LOOKUP(EDATE(NAV!A712,-60),NAV!A:A,NAV!B:B),0.2)-1,"")</f>
      </c>
      <c r="E712">
        <f>IFERROR(POWER(NAV!B712/LOOKUP(EDATE(NAV!A712,-120),NAV!A:A,NAV!B:B),0.1)-1,"")</f>
      </c>
      <c r="F712">
        <f>IFERROR(POWER(NAV!B712/LOOKUP(EDATE(NAV!A712,-180),NAV!A:A,NAV!B:B),0.06666666666666667)-1,"")</f>
      </c>
    </row>
    <row r="713">
      <c r="A713">
        <f>NAV!A713</f>
      </c>
      <c r="B713">
        <f>IFERROR(POWER(NAV!B713/LOOKUP(EDATE(NAV!A713,-12),NAV!A:A,NAV!B:B),1.0)-1,"")</f>
      </c>
      <c r="C713">
        <f>IFERROR(POWER(NAV!B713/LOOKUP(EDATE(NAV!A713,-36),NAV!A:A,NAV!B:B),0.3333333333333333)-1,"")</f>
      </c>
      <c r="D713">
        <f>IFERROR(POWER(NAV!B713/LOOKUP(EDATE(NAV!A713,-60),NAV!A:A,NAV!B:B),0.2)-1,"")</f>
      </c>
      <c r="E713">
        <f>IFERROR(POWER(NAV!B713/LOOKUP(EDATE(NAV!A713,-120),NAV!A:A,NAV!B:B),0.1)-1,"")</f>
      </c>
      <c r="F713">
        <f>IFERROR(POWER(NAV!B713/LOOKUP(EDATE(NAV!A713,-180),NAV!A:A,NAV!B:B),0.06666666666666667)-1,"")</f>
      </c>
    </row>
    <row r="714">
      <c r="A714">
        <f>NAV!A714</f>
      </c>
      <c r="B714">
        <f>IFERROR(POWER(NAV!B714/LOOKUP(EDATE(NAV!A714,-12),NAV!A:A,NAV!B:B),1.0)-1,"")</f>
      </c>
      <c r="C714">
        <f>IFERROR(POWER(NAV!B714/LOOKUP(EDATE(NAV!A714,-36),NAV!A:A,NAV!B:B),0.3333333333333333)-1,"")</f>
      </c>
      <c r="D714">
        <f>IFERROR(POWER(NAV!B714/LOOKUP(EDATE(NAV!A714,-60),NAV!A:A,NAV!B:B),0.2)-1,"")</f>
      </c>
      <c r="E714">
        <f>IFERROR(POWER(NAV!B714/LOOKUP(EDATE(NAV!A714,-120),NAV!A:A,NAV!B:B),0.1)-1,"")</f>
      </c>
      <c r="F714">
        <f>IFERROR(POWER(NAV!B714/LOOKUP(EDATE(NAV!A714,-180),NAV!A:A,NAV!B:B),0.06666666666666667)-1,"")</f>
      </c>
    </row>
    <row r="715">
      <c r="A715">
        <f>NAV!A715</f>
      </c>
      <c r="B715">
        <f>IFERROR(POWER(NAV!B715/LOOKUP(EDATE(NAV!A715,-12),NAV!A:A,NAV!B:B),1.0)-1,"")</f>
      </c>
      <c r="C715">
        <f>IFERROR(POWER(NAV!B715/LOOKUP(EDATE(NAV!A715,-36),NAV!A:A,NAV!B:B),0.3333333333333333)-1,"")</f>
      </c>
      <c r="D715">
        <f>IFERROR(POWER(NAV!B715/LOOKUP(EDATE(NAV!A715,-60),NAV!A:A,NAV!B:B),0.2)-1,"")</f>
      </c>
      <c r="E715">
        <f>IFERROR(POWER(NAV!B715/LOOKUP(EDATE(NAV!A715,-120),NAV!A:A,NAV!B:B),0.1)-1,"")</f>
      </c>
      <c r="F715">
        <f>IFERROR(POWER(NAV!B715/LOOKUP(EDATE(NAV!A715,-180),NAV!A:A,NAV!B:B),0.06666666666666667)-1,"")</f>
      </c>
    </row>
    <row r="716">
      <c r="A716">
        <f>NAV!A716</f>
      </c>
      <c r="B716">
        <f>IFERROR(POWER(NAV!B716/LOOKUP(EDATE(NAV!A716,-12),NAV!A:A,NAV!B:B),1.0)-1,"")</f>
      </c>
      <c r="C716">
        <f>IFERROR(POWER(NAV!B716/LOOKUP(EDATE(NAV!A716,-36),NAV!A:A,NAV!B:B),0.3333333333333333)-1,"")</f>
      </c>
      <c r="D716">
        <f>IFERROR(POWER(NAV!B716/LOOKUP(EDATE(NAV!A716,-60),NAV!A:A,NAV!B:B),0.2)-1,"")</f>
      </c>
      <c r="E716">
        <f>IFERROR(POWER(NAV!B716/LOOKUP(EDATE(NAV!A716,-120),NAV!A:A,NAV!B:B),0.1)-1,"")</f>
      </c>
      <c r="F716">
        <f>IFERROR(POWER(NAV!B716/LOOKUP(EDATE(NAV!A716,-180),NAV!A:A,NAV!B:B),0.06666666666666667)-1,"")</f>
      </c>
    </row>
    <row r="717">
      <c r="A717">
        <f>NAV!A717</f>
      </c>
      <c r="B717">
        <f>IFERROR(POWER(NAV!B717/LOOKUP(EDATE(NAV!A717,-12),NAV!A:A,NAV!B:B),1.0)-1,"")</f>
      </c>
      <c r="C717">
        <f>IFERROR(POWER(NAV!B717/LOOKUP(EDATE(NAV!A717,-36),NAV!A:A,NAV!B:B),0.3333333333333333)-1,"")</f>
      </c>
      <c r="D717">
        <f>IFERROR(POWER(NAV!B717/LOOKUP(EDATE(NAV!A717,-60),NAV!A:A,NAV!B:B),0.2)-1,"")</f>
      </c>
      <c r="E717">
        <f>IFERROR(POWER(NAV!B717/LOOKUP(EDATE(NAV!A717,-120),NAV!A:A,NAV!B:B),0.1)-1,"")</f>
      </c>
      <c r="F717">
        <f>IFERROR(POWER(NAV!B717/LOOKUP(EDATE(NAV!A717,-180),NAV!A:A,NAV!B:B),0.06666666666666667)-1,"")</f>
      </c>
    </row>
    <row r="718">
      <c r="A718">
        <f>NAV!A718</f>
      </c>
      <c r="B718">
        <f>IFERROR(POWER(NAV!B718/LOOKUP(EDATE(NAV!A718,-12),NAV!A:A,NAV!B:B),1.0)-1,"")</f>
      </c>
      <c r="C718">
        <f>IFERROR(POWER(NAV!B718/LOOKUP(EDATE(NAV!A718,-36),NAV!A:A,NAV!B:B),0.3333333333333333)-1,"")</f>
      </c>
      <c r="D718">
        <f>IFERROR(POWER(NAV!B718/LOOKUP(EDATE(NAV!A718,-60),NAV!A:A,NAV!B:B),0.2)-1,"")</f>
      </c>
      <c r="E718">
        <f>IFERROR(POWER(NAV!B718/LOOKUP(EDATE(NAV!A718,-120),NAV!A:A,NAV!B:B),0.1)-1,"")</f>
      </c>
      <c r="F718">
        <f>IFERROR(POWER(NAV!B718/LOOKUP(EDATE(NAV!A718,-180),NAV!A:A,NAV!B:B),0.06666666666666667)-1,"")</f>
      </c>
    </row>
    <row r="719">
      <c r="A719">
        <f>NAV!A719</f>
      </c>
      <c r="B719">
        <f>IFERROR(POWER(NAV!B719/LOOKUP(EDATE(NAV!A719,-12),NAV!A:A,NAV!B:B),1.0)-1,"")</f>
      </c>
      <c r="C719">
        <f>IFERROR(POWER(NAV!B719/LOOKUP(EDATE(NAV!A719,-36),NAV!A:A,NAV!B:B),0.3333333333333333)-1,"")</f>
      </c>
      <c r="D719">
        <f>IFERROR(POWER(NAV!B719/LOOKUP(EDATE(NAV!A719,-60),NAV!A:A,NAV!B:B),0.2)-1,"")</f>
      </c>
      <c r="E719">
        <f>IFERROR(POWER(NAV!B719/LOOKUP(EDATE(NAV!A719,-120),NAV!A:A,NAV!B:B),0.1)-1,"")</f>
      </c>
      <c r="F719">
        <f>IFERROR(POWER(NAV!B719/LOOKUP(EDATE(NAV!A719,-180),NAV!A:A,NAV!B:B),0.06666666666666667)-1,"")</f>
      </c>
    </row>
    <row r="720">
      <c r="A720">
        <f>NAV!A720</f>
      </c>
      <c r="B720">
        <f>IFERROR(POWER(NAV!B720/LOOKUP(EDATE(NAV!A720,-12),NAV!A:A,NAV!B:B),1.0)-1,"")</f>
      </c>
      <c r="C720">
        <f>IFERROR(POWER(NAV!B720/LOOKUP(EDATE(NAV!A720,-36),NAV!A:A,NAV!B:B),0.3333333333333333)-1,"")</f>
      </c>
      <c r="D720">
        <f>IFERROR(POWER(NAV!B720/LOOKUP(EDATE(NAV!A720,-60),NAV!A:A,NAV!B:B),0.2)-1,"")</f>
      </c>
      <c r="E720">
        <f>IFERROR(POWER(NAV!B720/LOOKUP(EDATE(NAV!A720,-120),NAV!A:A,NAV!B:B),0.1)-1,"")</f>
      </c>
      <c r="F720">
        <f>IFERROR(POWER(NAV!B720/LOOKUP(EDATE(NAV!A720,-180),NAV!A:A,NAV!B:B),0.06666666666666667)-1,"")</f>
      </c>
    </row>
    <row r="721">
      <c r="A721">
        <f>NAV!A721</f>
      </c>
      <c r="B721">
        <f>IFERROR(POWER(NAV!B721/LOOKUP(EDATE(NAV!A721,-12),NAV!A:A,NAV!B:B),1.0)-1,"")</f>
      </c>
      <c r="C721">
        <f>IFERROR(POWER(NAV!B721/LOOKUP(EDATE(NAV!A721,-36),NAV!A:A,NAV!B:B),0.3333333333333333)-1,"")</f>
      </c>
      <c r="D721">
        <f>IFERROR(POWER(NAV!B721/LOOKUP(EDATE(NAV!A721,-60),NAV!A:A,NAV!B:B),0.2)-1,"")</f>
      </c>
      <c r="E721">
        <f>IFERROR(POWER(NAV!B721/LOOKUP(EDATE(NAV!A721,-120),NAV!A:A,NAV!B:B),0.1)-1,"")</f>
      </c>
      <c r="F721">
        <f>IFERROR(POWER(NAV!B721/LOOKUP(EDATE(NAV!A721,-180),NAV!A:A,NAV!B:B),0.06666666666666667)-1,"")</f>
      </c>
    </row>
    <row r="722">
      <c r="A722">
        <f>NAV!A722</f>
      </c>
      <c r="B722">
        <f>IFERROR(POWER(NAV!B722/LOOKUP(EDATE(NAV!A722,-12),NAV!A:A,NAV!B:B),1.0)-1,"")</f>
      </c>
      <c r="C722">
        <f>IFERROR(POWER(NAV!B722/LOOKUP(EDATE(NAV!A722,-36),NAV!A:A,NAV!B:B),0.3333333333333333)-1,"")</f>
      </c>
      <c r="D722">
        <f>IFERROR(POWER(NAV!B722/LOOKUP(EDATE(NAV!A722,-60),NAV!A:A,NAV!B:B),0.2)-1,"")</f>
      </c>
      <c r="E722">
        <f>IFERROR(POWER(NAV!B722/LOOKUP(EDATE(NAV!A722,-120),NAV!A:A,NAV!B:B),0.1)-1,"")</f>
      </c>
      <c r="F722">
        <f>IFERROR(POWER(NAV!B722/LOOKUP(EDATE(NAV!A722,-180),NAV!A:A,NAV!B:B),0.06666666666666667)-1,"")</f>
      </c>
    </row>
    <row r="723">
      <c r="A723">
        <f>NAV!A723</f>
      </c>
      <c r="B723">
        <f>IFERROR(POWER(NAV!B723/LOOKUP(EDATE(NAV!A723,-12),NAV!A:A,NAV!B:B),1.0)-1,"")</f>
      </c>
      <c r="C723">
        <f>IFERROR(POWER(NAV!B723/LOOKUP(EDATE(NAV!A723,-36),NAV!A:A,NAV!B:B),0.3333333333333333)-1,"")</f>
      </c>
      <c r="D723">
        <f>IFERROR(POWER(NAV!B723/LOOKUP(EDATE(NAV!A723,-60),NAV!A:A,NAV!B:B),0.2)-1,"")</f>
      </c>
      <c r="E723">
        <f>IFERROR(POWER(NAV!B723/LOOKUP(EDATE(NAV!A723,-120),NAV!A:A,NAV!B:B),0.1)-1,"")</f>
      </c>
      <c r="F723">
        <f>IFERROR(POWER(NAV!B723/LOOKUP(EDATE(NAV!A723,-180),NAV!A:A,NAV!B:B),0.06666666666666667)-1,"")</f>
      </c>
    </row>
    <row r="724">
      <c r="A724">
        <f>NAV!A724</f>
      </c>
      <c r="B724">
        <f>IFERROR(POWER(NAV!B724/LOOKUP(EDATE(NAV!A724,-12),NAV!A:A,NAV!B:B),1.0)-1,"")</f>
      </c>
      <c r="C724">
        <f>IFERROR(POWER(NAV!B724/LOOKUP(EDATE(NAV!A724,-36),NAV!A:A,NAV!B:B),0.3333333333333333)-1,"")</f>
      </c>
      <c r="D724">
        <f>IFERROR(POWER(NAV!B724/LOOKUP(EDATE(NAV!A724,-60),NAV!A:A,NAV!B:B),0.2)-1,"")</f>
      </c>
      <c r="E724">
        <f>IFERROR(POWER(NAV!B724/LOOKUP(EDATE(NAV!A724,-120),NAV!A:A,NAV!B:B),0.1)-1,"")</f>
      </c>
      <c r="F724">
        <f>IFERROR(POWER(NAV!B724/LOOKUP(EDATE(NAV!A724,-180),NAV!A:A,NAV!B:B),0.06666666666666667)-1,"")</f>
      </c>
    </row>
    <row r="725">
      <c r="A725">
        <f>NAV!A725</f>
      </c>
      <c r="B725">
        <f>IFERROR(POWER(NAV!B725/LOOKUP(EDATE(NAV!A725,-12),NAV!A:A,NAV!B:B),1.0)-1,"")</f>
      </c>
      <c r="C725">
        <f>IFERROR(POWER(NAV!B725/LOOKUP(EDATE(NAV!A725,-36),NAV!A:A,NAV!B:B),0.3333333333333333)-1,"")</f>
      </c>
      <c r="D725">
        <f>IFERROR(POWER(NAV!B725/LOOKUP(EDATE(NAV!A725,-60),NAV!A:A,NAV!B:B),0.2)-1,"")</f>
      </c>
      <c r="E725">
        <f>IFERROR(POWER(NAV!B725/LOOKUP(EDATE(NAV!A725,-120),NAV!A:A,NAV!B:B),0.1)-1,"")</f>
      </c>
      <c r="F725">
        <f>IFERROR(POWER(NAV!B725/LOOKUP(EDATE(NAV!A725,-180),NAV!A:A,NAV!B:B),0.06666666666666667)-1,"")</f>
      </c>
    </row>
    <row r="726">
      <c r="A726">
        <f>NAV!A726</f>
      </c>
      <c r="B726">
        <f>IFERROR(POWER(NAV!B726/LOOKUP(EDATE(NAV!A726,-12),NAV!A:A,NAV!B:B),1.0)-1,"")</f>
      </c>
      <c r="C726">
        <f>IFERROR(POWER(NAV!B726/LOOKUP(EDATE(NAV!A726,-36),NAV!A:A,NAV!B:B),0.3333333333333333)-1,"")</f>
      </c>
      <c r="D726">
        <f>IFERROR(POWER(NAV!B726/LOOKUP(EDATE(NAV!A726,-60),NAV!A:A,NAV!B:B),0.2)-1,"")</f>
      </c>
      <c r="E726">
        <f>IFERROR(POWER(NAV!B726/LOOKUP(EDATE(NAV!A726,-120),NAV!A:A,NAV!B:B),0.1)-1,"")</f>
      </c>
      <c r="F726">
        <f>IFERROR(POWER(NAV!B726/LOOKUP(EDATE(NAV!A726,-180),NAV!A:A,NAV!B:B),0.06666666666666667)-1,"")</f>
      </c>
    </row>
    <row r="727">
      <c r="A727">
        <f>NAV!A727</f>
      </c>
      <c r="B727">
        <f>IFERROR(POWER(NAV!B727/LOOKUP(EDATE(NAV!A727,-12),NAV!A:A,NAV!B:B),1.0)-1,"")</f>
      </c>
      <c r="C727">
        <f>IFERROR(POWER(NAV!B727/LOOKUP(EDATE(NAV!A727,-36),NAV!A:A,NAV!B:B),0.3333333333333333)-1,"")</f>
      </c>
      <c r="D727">
        <f>IFERROR(POWER(NAV!B727/LOOKUP(EDATE(NAV!A727,-60),NAV!A:A,NAV!B:B),0.2)-1,"")</f>
      </c>
      <c r="E727">
        <f>IFERROR(POWER(NAV!B727/LOOKUP(EDATE(NAV!A727,-120),NAV!A:A,NAV!B:B),0.1)-1,"")</f>
      </c>
      <c r="F727">
        <f>IFERROR(POWER(NAV!B727/LOOKUP(EDATE(NAV!A727,-180),NAV!A:A,NAV!B:B),0.06666666666666667)-1,"")</f>
      </c>
    </row>
    <row r="728">
      <c r="A728">
        <f>NAV!A728</f>
      </c>
      <c r="B728">
        <f>IFERROR(POWER(NAV!B728/LOOKUP(EDATE(NAV!A728,-12),NAV!A:A,NAV!B:B),1.0)-1,"")</f>
      </c>
      <c r="C728">
        <f>IFERROR(POWER(NAV!B728/LOOKUP(EDATE(NAV!A728,-36),NAV!A:A,NAV!B:B),0.3333333333333333)-1,"")</f>
      </c>
      <c r="D728">
        <f>IFERROR(POWER(NAV!B728/LOOKUP(EDATE(NAV!A728,-60),NAV!A:A,NAV!B:B),0.2)-1,"")</f>
      </c>
      <c r="E728">
        <f>IFERROR(POWER(NAV!B728/LOOKUP(EDATE(NAV!A728,-120),NAV!A:A,NAV!B:B),0.1)-1,"")</f>
      </c>
      <c r="F728">
        <f>IFERROR(POWER(NAV!B728/LOOKUP(EDATE(NAV!A728,-180),NAV!A:A,NAV!B:B),0.06666666666666667)-1,"")</f>
      </c>
    </row>
    <row r="729">
      <c r="A729">
        <f>NAV!A729</f>
      </c>
      <c r="B729">
        <f>IFERROR(POWER(NAV!B729/LOOKUP(EDATE(NAV!A729,-12),NAV!A:A,NAV!B:B),1.0)-1,"")</f>
      </c>
      <c r="C729">
        <f>IFERROR(POWER(NAV!B729/LOOKUP(EDATE(NAV!A729,-36),NAV!A:A,NAV!B:B),0.3333333333333333)-1,"")</f>
      </c>
      <c r="D729">
        <f>IFERROR(POWER(NAV!B729/LOOKUP(EDATE(NAV!A729,-60),NAV!A:A,NAV!B:B),0.2)-1,"")</f>
      </c>
      <c r="E729">
        <f>IFERROR(POWER(NAV!B729/LOOKUP(EDATE(NAV!A729,-120),NAV!A:A,NAV!B:B),0.1)-1,"")</f>
      </c>
      <c r="F729">
        <f>IFERROR(POWER(NAV!B729/LOOKUP(EDATE(NAV!A729,-180),NAV!A:A,NAV!B:B),0.06666666666666667)-1,"")</f>
      </c>
    </row>
    <row r="730">
      <c r="A730">
        <f>NAV!A730</f>
      </c>
      <c r="B730">
        <f>IFERROR(POWER(NAV!B730/LOOKUP(EDATE(NAV!A730,-12),NAV!A:A,NAV!B:B),1.0)-1,"")</f>
      </c>
      <c r="C730">
        <f>IFERROR(POWER(NAV!B730/LOOKUP(EDATE(NAV!A730,-36),NAV!A:A,NAV!B:B),0.3333333333333333)-1,"")</f>
      </c>
      <c r="D730">
        <f>IFERROR(POWER(NAV!B730/LOOKUP(EDATE(NAV!A730,-60),NAV!A:A,NAV!B:B),0.2)-1,"")</f>
      </c>
      <c r="E730">
        <f>IFERROR(POWER(NAV!B730/LOOKUP(EDATE(NAV!A730,-120),NAV!A:A,NAV!B:B),0.1)-1,"")</f>
      </c>
      <c r="F730">
        <f>IFERROR(POWER(NAV!B730/LOOKUP(EDATE(NAV!A730,-180),NAV!A:A,NAV!B:B),0.06666666666666667)-1,"")</f>
      </c>
    </row>
    <row r="731">
      <c r="A731">
        <f>NAV!A731</f>
      </c>
      <c r="B731">
        <f>IFERROR(POWER(NAV!B731/LOOKUP(EDATE(NAV!A731,-12),NAV!A:A,NAV!B:B),1.0)-1,"")</f>
      </c>
      <c r="C731">
        <f>IFERROR(POWER(NAV!B731/LOOKUP(EDATE(NAV!A731,-36),NAV!A:A,NAV!B:B),0.3333333333333333)-1,"")</f>
      </c>
      <c r="D731">
        <f>IFERROR(POWER(NAV!B731/LOOKUP(EDATE(NAV!A731,-60),NAV!A:A,NAV!B:B),0.2)-1,"")</f>
      </c>
      <c r="E731">
        <f>IFERROR(POWER(NAV!B731/LOOKUP(EDATE(NAV!A731,-120),NAV!A:A,NAV!B:B),0.1)-1,"")</f>
      </c>
      <c r="F731">
        <f>IFERROR(POWER(NAV!B731/LOOKUP(EDATE(NAV!A731,-180),NAV!A:A,NAV!B:B),0.06666666666666667)-1,"")</f>
      </c>
    </row>
    <row r="732">
      <c r="A732">
        <f>NAV!A732</f>
      </c>
      <c r="B732">
        <f>IFERROR(POWER(NAV!B732/LOOKUP(EDATE(NAV!A732,-12),NAV!A:A,NAV!B:B),1.0)-1,"")</f>
      </c>
      <c r="C732">
        <f>IFERROR(POWER(NAV!B732/LOOKUP(EDATE(NAV!A732,-36),NAV!A:A,NAV!B:B),0.3333333333333333)-1,"")</f>
      </c>
      <c r="D732">
        <f>IFERROR(POWER(NAV!B732/LOOKUP(EDATE(NAV!A732,-60),NAV!A:A,NAV!B:B),0.2)-1,"")</f>
      </c>
      <c r="E732">
        <f>IFERROR(POWER(NAV!B732/LOOKUP(EDATE(NAV!A732,-120),NAV!A:A,NAV!B:B),0.1)-1,"")</f>
      </c>
      <c r="F732">
        <f>IFERROR(POWER(NAV!B732/LOOKUP(EDATE(NAV!A732,-180),NAV!A:A,NAV!B:B),0.06666666666666667)-1,"")</f>
      </c>
    </row>
    <row r="733">
      <c r="A733">
        <f>NAV!A733</f>
      </c>
      <c r="B733">
        <f>IFERROR(POWER(NAV!B733/LOOKUP(EDATE(NAV!A733,-12),NAV!A:A,NAV!B:B),1.0)-1,"")</f>
      </c>
      <c r="C733">
        <f>IFERROR(POWER(NAV!B733/LOOKUP(EDATE(NAV!A733,-36),NAV!A:A,NAV!B:B),0.3333333333333333)-1,"")</f>
      </c>
      <c r="D733">
        <f>IFERROR(POWER(NAV!B733/LOOKUP(EDATE(NAV!A733,-60),NAV!A:A,NAV!B:B),0.2)-1,"")</f>
      </c>
      <c r="E733">
        <f>IFERROR(POWER(NAV!B733/LOOKUP(EDATE(NAV!A733,-120),NAV!A:A,NAV!B:B),0.1)-1,"")</f>
      </c>
      <c r="F733">
        <f>IFERROR(POWER(NAV!B733/LOOKUP(EDATE(NAV!A733,-180),NAV!A:A,NAV!B:B),0.06666666666666667)-1,"")</f>
      </c>
    </row>
    <row r="734">
      <c r="A734">
        <f>NAV!A734</f>
      </c>
      <c r="B734">
        <f>IFERROR(POWER(NAV!B734/LOOKUP(EDATE(NAV!A734,-12),NAV!A:A,NAV!B:B),1.0)-1,"")</f>
      </c>
      <c r="C734">
        <f>IFERROR(POWER(NAV!B734/LOOKUP(EDATE(NAV!A734,-36),NAV!A:A,NAV!B:B),0.3333333333333333)-1,"")</f>
      </c>
      <c r="D734">
        <f>IFERROR(POWER(NAV!B734/LOOKUP(EDATE(NAV!A734,-60),NAV!A:A,NAV!B:B),0.2)-1,"")</f>
      </c>
      <c r="E734">
        <f>IFERROR(POWER(NAV!B734/LOOKUP(EDATE(NAV!A734,-120),NAV!A:A,NAV!B:B),0.1)-1,"")</f>
      </c>
      <c r="F734">
        <f>IFERROR(POWER(NAV!B734/LOOKUP(EDATE(NAV!A734,-180),NAV!A:A,NAV!B:B),0.06666666666666667)-1,"")</f>
      </c>
    </row>
    <row r="735">
      <c r="A735">
        <f>NAV!A735</f>
      </c>
      <c r="B735">
        <f>IFERROR(POWER(NAV!B735/LOOKUP(EDATE(NAV!A735,-12),NAV!A:A,NAV!B:B),1.0)-1,"")</f>
      </c>
      <c r="C735">
        <f>IFERROR(POWER(NAV!B735/LOOKUP(EDATE(NAV!A735,-36),NAV!A:A,NAV!B:B),0.3333333333333333)-1,"")</f>
      </c>
      <c r="D735">
        <f>IFERROR(POWER(NAV!B735/LOOKUP(EDATE(NAV!A735,-60),NAV!A:A,NAV!B:B),0.2)-1,"")</f>
      </c>
      <c r="E735">
        <f>IFERROR(POWER(NAV!B735/LOOKUP(EDATE(NAV!A735,-120),NAV!A:A,NAV!B:B),0.1)-1,"")</f>
      </c>
      <c r="F735">
        <f>IFERROR(POWER(NAV!B735/LOOKUP(EDATE(NAV!A735,-180),NAV!A:A,NAV!B:B),0.06666666666666667)-1,"")</f>
      </c>
    </row>
    <row r="736">
      <c r="A736">
        <f>NAV!A736</f>
      </c>
      <c r="B736">
        <f>IFERROR(POWER(NAV!B736/LOOKUP(EDATE(NAV!A736,-12),NAV!A:A,NAV!B:B),1.0)-1,"")</f>
      </c>
      <c r="C736">
        <f>IFERROR(POWER(NAV!B736/LOOKUP(EDATE(NAV!A736,-36),NAV!A:A,NAV!B:B),0.3333333333333333)-1,"")</f>
      </c>
      <c r="D736">
        <f>IFERROR(POWER(NAV!B736/LOOKUP(EDATE(NAV!A736,-60),NAV!A:A,NAV!B:B),0.2)-1,"")</f>
      </c>
      <c r="E736">
        <f>IFERROR(POWER(NAV!B736/LOOKUP(EDATE(NAV!A736,-120),NAV!A:A,NAV!B:B),0.1)-1,"")</f>
      </c>
      <c r="F736">
        <f>IFERROR(POWER(NAV!B736/LOOKUP(EDATE(NAV!A736,-180),NAV!A:A,NAV!B:B),0.06666666666666667)-1,"")</f>
      </c>
    </row>
    <row r="737">
      <c r="A737">
        <f>NAV!A737</f>
      </c>
      <c r="B737">
        <f>IFERROR(POWER(NAV!B737/LOOKUP(EDATE(NAV!A737,-12),NAV!A:A,NAV!B:B),1.0)-1,"")</f>
      </c>
      <c r="C737">
        <f>IFERROR(POWER(NAV!B737/LOOKUP(EDATE(NAV!A737,-36),NAV!A:A,NAV!B:B),0.3333333333333333)-1,"")</f>
      </c>
      <c r="D737">
        <f>IFERROR(POWER(NAV!B737/LOOKUP(EDATE(NAV!A737,-60),NAV!A:A,NAV!B:B),0.2)-1,"")</f>
      </c>
      <c r="E737">
        <f>IFERROR(POWER(NAV!B737/LOOKUP(EDATE(NAV!A737,-120),NAV!A:A,NAV!B:B),0.1)-1,"")</f>
      </c>
      <c r="F737">
        <f>IFERROR(POWER(NAV!B737/LOOKUP(EDATE(NAV!A737,-180),NAV!A:A,NAV!B:B),0.06666666666666667)-1,"")</f>
      </c>
    </row>
    <row r="738">
      <c r="A738">
        <f>NAV!A738</f>
      </c>
      <c r="B738">
        <f>IFERROR(POWER(NAV!B738/LOOKUP(EDATE(NAV!A738,-12),NAV!A:A,NAV!B:B),1.0)-1,"")</f>
      </c>
      <c r="C738">
        <f>IFERROR(POWER(NAV!B738/LOOKUP(EDATE(NAV!A738,-36),NAV!A:A,NAV!B:B),0.3333333333333333)-1,"")</f>
      </c>
      <c r="D738">
        <f>IFERROR(POWER(NAV!B738/LOOKUP(EDATE(NAV!A738,-60),NAV!A:A,NAV!B:B),0.2)-1,"")</f>
      </c>
      <c r="E738">
        <f>IFERROR(POWER(NAV!B738/LOOKUP(EDATE(NAV!A738,-120),NAV!A:A,NAV!B:B),0.1)-1,"")</f>
      </c>
      <c r="F738">
        <f>IFERROR(POWER(NAV!B738/LOOKUP(EDATE(NAV!A738,-180),NAV!A:A,NAV!B:B),0.06666666666666667)-1,"")</f>
      </c>
    </row>
    <row r="739">
      <c r="A739">
        <f>NAV!A739</f>
      </c>
      <c r="B739">
        <f>IFERROR(POWER(NAV!B739/LOOKUP(EDATE(NAV!A739,-12),NAV!A:A,NAV!B:B),1.0)-1,"")</f>
      </c>
      <c r="C739">
        <f>IFERROR(POWER(NAV!B739/LOOKUP(EDATE(NAV!A739,-36),NAV!A:A,NAV!B:B),0.3333333333333333)-1,"")</f>
      </c>
      <c r="D739">
        <f>IFERROR(POWER(NAV!B739/LOOKUP(EDATE(NAV!A739,-60),NAV!A:A,NAV!B:B),0.2)-1,"")</f>
      </c>
      <c r="E739">
        <f>IFERROR(POWER(NAV!B739/LOOKUP(EDATE(NAV!A739,-120),NAV!A:A,NAV!B:B),0.1)-1,"")</f>
      </c>
      <c r="F739">
        <f>IFERROR(POWER(NAV!B739/LOOKUP(EDATE(NAV!A739,-180),NAV!A:A,NAV!B:B),0.06666666666666667)-1,"")</f>
      </c>
    </row>
    <row r="740">
      <c r="A740">
        <f>NAV!A740</f>
      </c>
      <c r="B740">
        <f>IFERROR(POWER(NAV!B740/LOOKUP(EDATE(NAV!A740,-12),NAV!A:A,NAV!B:B),1.0)-1,"")</f>
      </c>
      <c r="C740">
        <f>IFERROR(POWER(NAV!B740/LOOKUP(EDATE(NAV!A740,-36),NAV!A:A,NAV!B:B),0.3333333333333333)-1,"")</f>
      </c>
      <c r="D740">
        <f>IFERROR(POWER(NAV!B740/LOOKUP(EDATE(NAV!A740,-60),NAV!A:A,NAV!B:B),0.2)-1,"")</f>
      </c>
      <c r="E740">
        <f>IFERROR(POWER(NAV!B740/LOOKUP(EDATE(NAV!A740,-120),NAV!A:A,NAV!B:B),0.1)-1,"")</f>
      </c>
      <c r="F740">
        <f>IFERROR(POWER(NAV!B740/LOOKUP(EDATE(NAV!A740,-180),NAV!A:A,NAV!B:B),0.06666666666666667)-1,"")</f>
      </c>
    </row>
    <row r="741">
      <c r="A741">
        <f>NAV!A741</f>
      </c>
      <c r="B741">
        <f>IFERROR(POWER(NAV!B741/LOOKUP(EDATE(NAV!A741,-12),NAV!A:A,NAV!B:B),1.0)-1,"")</f>
      </c>
      <c r="C741">
        <f>IFERROR(POWER(NAV!B741/LOOKUP(EDATE(NAV!A741,-36),NAV!A:A,NAV!B:B),0.3333333333333333)-1,"")</f>
      </c>
      <c r="D741">
        <f>IFERROR(POWER(NAV!B741/LOOKUP(EDATE(NAV!A741,-60),NAV!A:A,NAV!B:B),0.2)-1,"")</f>
      </c>
      <c r="E741">
        <f>IFERROR(POWER(NAV!B741/LOOKUP(EDATE(NAV!A741,-120),NAV!A:A,NAV!B:B),0.1)-1,"")</f>
      </c>
      <c r="F741">
        <f>IFERROR(POWER(NAV!B741/LOOKUP(EDATE(NAV!A741,-180),NAV!A:A,NAV!B:B),0.06666666666666667)-1,"")</f>
      </c>
    </row>
    <row r="742">
      <c r="A742">
        <f>NAV!A742</f>
      </c>
      <c r="B742">
        <f>IFERROR(POWER(NAV!B742/LOOKUP(EDATE(NAV!A742,-12),NAV!A:A,NAV!B:B),1.0)-1,"")</f>
      </c>
      <c r="C742">
        <f>IFERROR(POWER(NAV!B742/LOOKUP(EDATE(NAV!A742,-36),NAV!A:A,NAV!B:B),0.3333333333333333)-1,"")</f>
      </c>
      <c r="D742">
        <f>IFERROR(POWER(NAV!B742/LOOKUP(EDATE(NAV!A742,-60),NAV!A:A,NAV!B:B),0.2)-1,"")</f>
      </c>
      <c r="E742">
        <f>IFERROR(POWER(NAV!B742/LOOKUP(EDATE(NAV!A742,-120),NAV!A:A,NAV!B:B),0.1)-1,"")</f>
      </c>
      <c r="F742">
        <f>IFERROR(POWER(NAV!B742/LOOKUP(EDATE(NAV!A742,-180),NAV!A:A,NAV!B:B),0.06666666666666667)-1,"")</f>
      </c>
    </row>
    <row r="743">
      <c r="A743">
        <f>NAV!A743</f>
      </c>
      <c r="B743">
        <f>IFERROR(POWER(NAV!B743/LOOKUP(EDATE(NAV!A743,-12),NAV!A:A,NAV!B:B),1.0)-1,"")</f>
      </c>
      <c r="C743">
        <f>IFERROR(POWER(NAV!B743/LOOKUP(EDATE(NAV!A743,-36),NAV!A:A,NAV!B:B),0.3333333333333333)-1,"")</f>
      </c>
      <c r="D743">
        <f>IFERROR(POWER(NAV!B743/LOOKUP(EDATE(NAV!A743,-60),NAV!A:A,NAV!B:B),0.2)-1,"")</f>
      </c>
      <c r="E743">
        <f>IFERROR(POWER(NAV!B743/LOOKUP(EDATE(NAV!A743,-120),NAV!A:A,NAV!B:B),0.1)-1,"")</f>
      </c>
      <c r="F743">
        <f>IFERROR(POWER(NAV!B743/LOOKUP(EDATE(NAV!A743,-180),NAV!A:A,NAV!B:B),0.06666666666666667)-1,"")</f>
      </c>
    </row>
    <row r="744">
      <c r="A744">
        <f>NAV!A744</f>
      </c>
      <c r="B744">
        <f>IFERROR(POWER(NAV!B744/LOOKUP(EDATE(NAV!A744,-12),NAV!A:A,NAV!B:B),1.0)-1,"")</f>
      </c>
      <c r="C744">
        <f>IFERROR(POWER(NAV!B744/LOOKUP(EDATE(NAV!A744,-36),NAV!A:A,NAV!B:B),0.3333333333333333)-1,"")</f>
      </c>
      <c r="D744">
        <f>IFERROR(POWER(NAV!B744/LOOKUP(EDATE(NAV!A744,-60),NAV!A:A,NAV!B:B),0.2)-1,"")</f>
      </c>
      <c r="E744">
        <f>IFERROR(POWER(NAV!B744/LOOKUP(EDATE(NAV!A744,-120),NAV!A:A,NAV!B:B),0.1)-1,"")</f>
      </c>
      <c r="F744">
        <f>IFERROR(POWER(NAV!B744/LOOKUP(EDATE(NAV!A744,-180),NAV!A:A,NAV!B:B),0.06666666666666667)-1,"")</f>
      </c>
    </row>
    <row r="745">
      <c r="A745">
        <f>NAV!A745</f>
      </c>
      <c r="B745">
        <f>IFERROR(POWER(NAV!B745/LOOKUP(EDATE(NAV!A745,-12),NAV!A:A,NAV!B:B),1.0)-1,"")</f>
      </c>
      <c r="C745">
        <f>IFERROR(POWER(NAV!B745/LOOKUP(EDATE(NAV!A745,-36),NAV!A:A,NAV!B:B),0.3333333333333333)-1,"")</f>
      </c>
      <c r="D745">
        <f>IFERROR(POWER(NAV!B745/LOOKUP(EDATE(NAV!A745,-60),NAV!A:A,NAV!B:B),0.2)-1,"")</f>
      </c>
      <c r="E745">
        <f>IFERROR(POWER(NAV!B745/LOOKUP(EDATE(NAV!A745,-120),NAV!A:A,NAV!B:B),0.1)-1,"")</f>
      </c>
      <c r="F745">
        <f>IFERROR(POWER(NAV!B745/LOOKUP(EDATE(NAV!A745,-180),NAV!A:A,NAV!B:B),0.06666666666666667)-1,"")</f>
      </c>
    </row>
    <row r="746">
      <c r="A746">
        <f>NAV!A746</f>
      </c>
      <c r="B746">
        <f>IFERROR(POWER(NAV!B746/LOOKUP(EDATE(NAV!A746,-12),NAV!A:A,NAV!B:B),1.0)-1,"")</f>
      </c>
      <c r="C746">
        <f>IFERROR(POWER(NAV!B746/LOOKUP(EDATE(NAV!A746,-36),NAV!A:A,NAV!B:B),0.3333333333333333)-1,"")</f>
      </c>
      <c r="D746">
        <f>IFERROR(POWER(NAV!B746/LOOKUP(EDATE(NAV!A746,-60),NAV!A:A,NAV!B:B),0.2)-1,"")</f>
      </c>
      <c r="E746">
        <f>IFERROR(POWER(NAV!B746/LOOKUP(EDATE(NAV!A746,-120),NAV!A:A,NAV!B:B),0.1)-1,"")</f>
      </c>
      <c r="F746">
        <f>IFERROR(POWER(NAV!B746/LOOKUP(EDATE(NAV!A746,-180),NAV!A:A,NAV!B:B),0.06666666666666667)-1,"")</f>
      </c>
    </row>
    <row r="747">
      <c r="A747">
        <f>NAV!A747</f>
      </c>
      <c r="B747">
        <f>IFERROR(POWER(NAV!B747/LOOKUP(EDATE(NAV!A747,-12),NAV!A:A,NAV!B:B),1.0)-1,"")</f>
      </c>
      <c r="C747">
        <f>IFERROR(POWER(NAV!B747/LOOKUP(EDATE(NAV!A747,-36),NAV!A:A,NAV!B:B),0.3333333333333333)-1,"")</f>
      </c>
      <c r="D747">
        <f>IFERROR(POWER(NAV!B747/LOOKUP(EDATE(NAV!A747,-60),NAV!A:A,NAV!B:B),0.2)-1,"")</f>
      </c>
      <c r="E747">
        <f>IFERROR(POWER(NAV!B747/LOOKUP(EDATE(NAV!A747,-120),NAV!A:A,NAV!B:B),0.1)-1,"")</f>
      </c>
      <c r="F747">
        <f>IFERROR(POWER(NAV!B747/LOOKUP(EDATE(NAV!A747,-180),NAV!A:A,NAV!B:B),0.06666666666666667)-1,"")</f>
      </c>
    </row>
    <row r="748">
      <c r="A748">
        <f>NAV!A748</f>
      </c>
      <c r="B748">
        <f>IFERROR(POWER(NAV!B748/LOOKUP(EDATE(NAV!A748,-12),NAV!A:A,NAV!B:B),1.0)-1,"")</f>
      </c>
      <c r="C748">
        <f>IFERROR(POWER(NAV!B748/LOOKUP(EDATE(NAV!A748,-36),NAV!A:A,NAV!B:B),0.3333333333333333)-1,"")</f>
      </c>
      <c r="D748">
        <f>IFERROR(POWER(NAV!B748/LOOKUP(EDATE(NAV!A748,-60),NAV!A:A,NAV!B:B),0.2)-1,"")</f>
      </c>
      <c r="E748">
        <f>IFERROR(POWER(NAV!B748/LOOKUP(EDATE(NAV!A748,-120),NAV!A:A,NAV!B:B),0.1)-1,"")</f>
      </c>
      <c r="F748">
        <f>IFERROR(POWER(NAV!B748/LOOKUP(EDATE(NAV!A748,-180),NAV!A:A,NAV!B:B),0.06666666666666667)-1,"")</f>
      </c>
    </row>
    <row r="749">
      <c r="A749">
        <f>NAV!A749</f>
      </c>
      <c r="B749">
        <f>IFERROR(POWER(NAV!B749/LOOKUP(EDATE(NAV!A749,-12),NAV!A:A,NAV!B:B),1.0)-1,"")</f>
      </c>
      <c r="C749">
        <f>IFERROR(POWER(NAV!B749/LOOKUP(EDATE(NAV!A749,-36),NAV!A:A,NAV!B:B),0.3333333333333333)-1,"")</f>
      </c>
      <c r="D749">
        <f>IFERROR(POWER(NAV!B749/LOOKUP(EDATE(NAV!A749,-60),NAV!A:A,NAV!B:B),0.2)-1,"")</f>
      </c>
      <c r="E749">
        <f>IFERROR(POWER(NAV!B749/LOOKUP(EDATE(NAV!A749,-120),NAV!A:A,NAV!B:B),0.1)-1,"")</f>
      </c>
      <c r="F749">
        <f>IFERROR(POWER(NAV!B749/LOOKUP(EDATE(NAV!A749,-180),NAV!A:A,NAV!B:B),0.06666666666666667)-1,"")</f>
      </c>
    </row>
    <row r="750">
      <c r="A750">
        <f>NAV!A750</f>
      </c>
      <c r="B750">
        <f>IFERROR(POWER(NAV!B750/LOOKUP(EDATE(NAV!A750,-12),NAV!A:A,NAV!B:B),1.0)-1,"")</f>
      </c>
      <c r="C750">
        <f>IFERROR(POWER(NAV!B750/LOOKUP(EDATE(NAV!A750,-36),NAV!A:A,NAV!B:B),0.3333333333333333)-1,"")</f>
      </c>
      <c r="D750">
        <f>IFERROR(POWER(NAV!B750/LOOKUP(EDATE(NAV!A750,-60),NAV!A:A,NAV!B:B),0.2)-1,"")</f>
      </c>
      <c r="E750">
        <f>IFERROR(POWER(NAV!B750/LOOKUP(EDATE(NAV!A750,-120),NAV!A:A,NAV!B:B),0.1)-1,"")</f>
      </c>
      <c r="F750">
        <f>IFERROR(POWER(NAV!B750/LOOKUP(EDATE(NAV!A750,-180),NAV!A:A,NAV!B:B),0.06666666666666667)-1,"")</f>
      </c>
    </row>
    <row r="751">
      <c r="A751">
        <f>NAV!A751</f>
      </c>
      <c r="B751">
        <f>IFERROR(POWER(NAV!B751/LOOKUP(EDATE(NAV!A751,-12),NAV!A:A,NAV!B:B),1.0)-1,"")</f>
      </c>
      <c r="C751">
        <f>IFERROR(POWER(NAV!B751/LOOKUP(EDATE(NAV!A751,-36),NAV!A:A,NAV!B:B),0.3333333333333333)-1,"")</f>
      </c>
      <c r="D751">
        <f>IFERROR(POWER(NAV!B751/LOOKUP(EDATE(NAV!A751,-60),NAV!A:A,NAV!B:B),0.2)-1,"")</f>
      </c>
      <c r="E751">
        <f>IFERROR(POWER(NAV!B751/LOOKUP(EDATE(NAV!A751,-120),NAV!A:A,NAV!B:B),0.1)-1,"")</f>
      </c>
      <c r="F751">
        <f>IFERROR(POWER(NAV!B751/LOOKUP(EDATE(NAV!A751,-180),NAV!A:A,NAV!B:B),0.06666666666666667)-1,"")</f>
      </c>
    </row>
    <row r="752">
      <c r="A752">
        <f>NAV!A752</f>
      </c>
      <c r="B752">
        <f>IFERROR(POWER(NAV!B752/LOOKUP(EDATE(NAV!A752,-12),NAV!A:A,NAV!B:B),1.0)-1,"")</f>
      </c>
      <c r="C752">
        <f>IFERROR(POWER(NAV!B752/LOOKUP(EDATE(NAV!A752,-36),NAV!A:A,NAV!B:B),0.3333333333333333)-1,"")</f>
      </c>
      <c r="D752">
        <f>IFERROR(POWER(NAV!B752/LOOKUP(EDATE(NAV!A752,-60),NAV!A:A,NAV!B:B),0.2)-1,"")</f>
      </c>
      <c r="E752">
        <f>IFERROR(POWER(NAV!B752/LOOKUP(EDATE(NAV!A752,-120),NAV!A:A,NAV!B:B),0.1)-1,"")</f>
      </c>
      <c r="F752">
        <f>IFERROR(POWER(NAV!B752/LOOKUP(EDATE(NAV!A752,-180),NAV!A:A,NAV!B:B),0.06666666666666667)-1,"")</f>
      </c>
    </row>
    <row r="753">
      <c r="A753">
        <f>NAV!A753</f>
      </c>
      <c r="B753">
        <f>IFERROR(POWER(NAV!B753/LOOKUP(EDATE(NAV!A753,-12),NAV!A:A,NAV!B:B),1.0)-1,"")</f>
      </c>
      <c r="C753">
        <f>IFERROR(POWER(NAV!B753/LOOKUP(EDATE(NAV!A753,-36),NAV!A:A,NAV!B:B),0.3333333333333333)-1,"")</f>
      </c>
      <c r="D753">
        <f>IFERROR(POWER(NAV!B753/LOOKUP(EDATE(NAV!A753,-60),NAV!A:A,NAV!B:B),0.2)-1,"")</f>
      </c>
      <c r="E753">
        <f>IFERROR(POWER(NAV!B753/LOOKUP(EDATE(NAV!A753,-120),NAV!A:A,NAV!B:B),0.1)-1,"")</f>
      </c>
      <c r="F753">
        <f>IFERROR(POWER(NAV!B753/LOOKUP(EDATE(NAV!A753,-180),NAV!A:A,NAV!B:B),0.06666666666666667)-1,"")</f>
      </c>
    </row>
    <row r="754">
      <c r="A754">
        <f>NAV!A754</f>
      </c>
      <c r="B754">
        <f>IFERROR(POWER(NAV!B754/LOOKUP(EDATE(NAV!A754,-12),NAV!A:A,NAV!B:B),1.0)-1,"")</f>
      </c>
      <c r="C754">
        <f>IFERROR(POWER(NAV!B754/LOOKUP(EDATE(NAV!A754,-36),NAV!A:A,NAV!B:B),0.3333333333333333)-1,"")</f>
      </c>
      <c r="D754">
        <f>IFERROR(POWER(NAV!B754/LOOKUP(EDATE(NAV!A754,-60),NAV!A:A,NAV!B:B),0.2)-1,"")</f>
      </c>
      <c r="E754">
        <f>IFERROR(POWER(NAV!B754/LOOKUP(EDATE(NAV!A754,-120),NAV!A:A,NAV!B:B),0.1)-1,"")</f>
      </c>
      <c r="F754">
        <f>IFERROR(POWER(NAV!B754/LOOKUP(EDATE(NAV!A754,-180),NAV!A:A,NAV!B:B),0.06666666666666667)-1,"")</f>
      </c>
    </row>
    <row r="755">
      <c r="A755">
        <f>NAV!A755</f>
      </c>
      <c r="B755">
        <f>IFERROR(POWER(NAV!B755/LOOKUP(EDATE(NAV!A755,-12),NAV!A:A,NAV!B:B),1.0)-1,"")</f>
      </c>
      <c r="C755">
        <f>IFERROR(POWER(NAV!B755/LOOKUP(EDATE(NAV!A755,-36),NAV!A:A,NAV!B:B),0.3333333333333333)-1,"")</f>
      </c>
      <c r="D755">
        <f>IFERROR(POWER(NAV!B755/LOOKUP(EDATE(NAV!A755,-60),NAV!A:A,NAV!B:B),0.2)-1,"")</f>
      </c>
      <c r="E755">
        <f>IFERROR(POWER(NAV!B755/LOOKUP(EDATE(NAV!A755,-120),NAV!A:A,NAV!B:B),0.1)-1,"")</f>
      </c>
      <c r="F755">
        <f>IFERROR(POWER(NAV!B755/LOOKUP(EDATE(NAV!A755,-180),NAV!A:A,NAV!B:B),0.06666666666666667)-1,"")</f>
      </c>
    </row>
    <row r="756">
      <c r="A756">
        <f>NAV!A756</f>
      </c>
      <c r="B756">
        <f>IFERROR(POWER(NAV!B756/LOOKUP(EDATE(NAV!A756,-12),NAV!A:A,NAV!B:B),1.0)-1,"")</f>
      </c>
      <c r="C756">
        <f>IFERROR(POWER(NAV!B756/LOOKUP(EDATE(NAV!A756,-36),NAV!A:A,NAV!B:B),0.3333333333333333)-1,"")</f>
      </c>
      <c r="D756">
        <f>IFERROR(POWER(NAV!B756/LOOKUP(EDATE(NAV!A756,-60),NAV!A:A,NAV!B:B),0.2)-1,"")</f>
      </c>
      <c r="E756">
        <f>IFERROR(POWER(NAV!B756/LOOKUP(EDATE(NAV!A756,-120),NAV!A:A,NAV!B:B),0.1)-1,"")</f>
      </c>
      <c r="F756">
        <f>IFERROR(POWER(NAV!B756/LOOKUP(EDATE(NAV!A756,-180),NAV!A:A,NAV!B:B),0.06666666666666667)-1,"")</f>
      </c>
    </row>
    <row r="757">
      <c r="A757">
        <f>NAV!A757</f>
      </c>
      <c r="B757">
        <f>IFERROR(POWER(NAV!B757/LOOKUP(EDATE(NAV!A757,-12),NAV!A:A,NAV!B:B),1.0)-1,"")</f>
      </c>
      <c r="C757">
        <f>IFERROR(POWER(NAV!B757/LOOKUP(EDATE(NAV!A757,-36),NAV!A:A,NAV!B:B),0.3333333333333333)-1,"")</f>
      </c>
      <c r="D757">
        <f>IFERROR(POWER(NAV!B757/LOOKUP(EDATE(NAV!A757,-60),NAV!A:A,NAV!B:B),0.2)-1,"")</f>
      </c>
      <c r="E757">
        <f>IFERROR(POWER(NAV!B757/LOOKUP(EDATE(NAV!A757,-120),NAV!A:A,NAV!B:B),0.1)-1,"")</f>
      </c>
      <c r="F757">
        <f>IFERROR(POWER(NAV!B757/LOOKUP(EDATE(NAV!A757,-180),NAV!A:A,NAV!B:B),0.06666666666666667)-1,"")</f>
      </c>
    </row>
    <row r="758">
      <c r="A758">
        <f>NAV!A758</f>
      </c>
      <c r="B758">
        <f>IFERROR(POWER(NAV!B758/LOOKUP(EDATE(NAV!A758,-12),NAV!A:A,NAV!B:B),1.0)-1,"")</f>
      </c>
      <c r="C758">
        <f>IFERROR(POWER(NAV!B758/LOOKUP(EDATE(NAV!A758,-36),NAV!A:A,NAV!B:B),0.3333333333333333)-1,"")</f>
      </c>
      <c r="D758">
        <f>IFERROR(POWER(NAV!B758/LOOKUP(EDATE(NAV!A758,-60),NAV!A:A,NAV!B:B),0.2)-1,"")</f>
      </c>
      <c r="E758">
        <f>IFERROR(POWER(NAV!B758/LOOKUP(EDATE(NAV!A758,-120),NAV!A:A,NAV!B:B),0.1)-1,"")</f>
      </c>
      <c r="F758">
        <f>IFERROR(POWER(NAV!B758/LOOKUP(EDATE(NAV!A758,-180),NAV!A:A,NAV!B:B),0.06666666666666667)-1,"")</f>
      </c>
    </row>
    <row r="759">
      <c r="A759">
        <f>NAV!A759</f>
      </c>
      <c r="B759">
        <f>IFERROR(POWER(NAV!B759/LOOKUP(EDATE(NAV!A759,-12),NAV!A:A,NAV!B:B),1.0)-1,"")</f>
      </c>
      <c r="C759">
        <f>IFERROR(POWER(NAV!B759/LOOKUP(EDATE(NAV!A759,-36),NAV!A:A,NAV!B:B),0.3333333333333333)-1,"")</f>
      </c>
      <c r="D759">
        <f>IFERROR(POWER(NAV!B759/LOOKUP(EDATE(NAV!A759,-60),NAV!A:A,NAV!B:B),0.2)-1,"")</f>
      </c>
      <c r="E759">
        <f>IFERROR(POWER(NAV!B759/LOOKUP(EDATE(NAV!A759,-120),NAV!A:A,NAV!B:B),0.1)-1,"")</f>
      </c>
      <c r="F759">
        <f>IFERROR(POWER(NAV!B759/LOOKUP(EDATE(NAV!A759,-180),NAV!A:A,NAV!B:B),0.06666666666666667)-1,"")</f>
      </c>
    </row>
    <row r="760">
      <c r="A760">
        <f>NAV!A760</f>
      </c>
      <c r="B760">
        <f>IFERROR(POWER(NAV!B760/LOOKUP(EDATE(NAV!A760,-12),NAV!A:A,NAV!B:B),1.0)-1,"")</f>
      </c>
      <c r="C760">
        <f>IFERROR(POWER(NAV!B760/LOOKUP(EDATE(NAV!A760,-36),NAV!A:A,NAV!B:B),0.3333333333333333)-1,"")</f>
      </c>
      <c r="D760">
        <f>IFERROR(POWER(NAV!B760/LOOKUP(EDATE(NAV!A760,-60),NAV!A:A,NAV!B:B),0.2)-1,"")</f>
      </c>
      <c r="E760">
        <f>IFERROR(POWER(NAV!B760/LOOKUP(EDATE(NAV!A760,-120),NAV!A:A,NAV!B:B),0.1)-1,"")</f>
      </c>
      <c r="F760">
        <f>IFERROR(POWER(NAV!B760/LOOKUP(EDATE(NAV!A760,-180),NAV!A:A,NAV!B:B),0.06666666666666667)-1,"")</f>
      </c>
    </row>
    <row r="761">
      <c r="A761">
        <f>NAV!A761</f>
      </c>
      <c r="B761">
        <f>IFERROR(POWER(NAV!B761/LOOKUP(EDATE(NAV!A761,-12),NAV!A:A,NAV!B:B),1.0)-1,"")</f>
      </c>
      <c r="C761">
        <f>IFERROR(POWER(NAV!B761/LOOKUP(EDATE(NAV!A761,-36),NAV!A:A,NAV!B:B),0.3333333333333333)-1,"")</f>
      </c>
      <c r="D761">
        <f>IFERROR(POWER(NAV!B761/LOOKUP(EDATE(NAV!A761,-60),NAV!A:A,NAV!B:B),0.2)-1,"")</f>
      </c>
      <c r="E761">
        <f>IFERROR(POWER(NAV!B761/LOOKUP(EDATE(NAV!A761,-120),NAV!A:A,NAV!B:B),0.1)-1,"")</f>
      </c>
      <c r="F761">
        <f>IFERROR(POWER(NAV!B761/LOOKUP(EDATE(NAV!A761,-180),NAV!A:A,NAV!B:B),0.06666666666666667)-1,"")</f>
      </c>
    </row>
    <row r="762">
      <c r="A762">
        <f>NAV!A762</f>
      </c>
      <c r="B762">
        <f>IFERROR(POWER(NAV!B762/LOOKUP(EDATE(NAV!A762,-12),NAV!A:A,NAV!B:B),1.0)-1,"")</f>
      </c>
      <c r="C762">
        <f>IFERROR(POWER(NAV!B762/LOOKUP(EDATE(NAV!A762,-36),NAV!A:A,NAV!B:B),0.3333333333333333)-1,"")</f>
      </c>
      <c r="D762">
        <f>IFERROR(POWER(NAV!B762/LOOKUP(EDATE(NAV!A762,-60),NAV!A:A,NAV!B:B),0.2)-1,"")</f>
      </c>
      <c r="E762">
        <f>IFERROR(POWER(NAV!B762/LOOKUP(EDATE(NAV!A762,-120),NAV!A:A,NAV!B:B),0.1)-1,"")</f>
      </c>
      <c r="F762">
        <f>IFERROR(POWER(NAV!B762/LOOKUP(EDATE(NAV!A762,-180),NAV!A:A,NAV!B:B),0.06666666666666667)-1,"")</f>
      </c>
    </row>
    <row r="763">
      <c r="A763">
        <f>NAV!A763</f>
      </c>
      <c r="B763">
        <f>IFERROR(POWER(NAV!B763/LOOKUP(EDATE(NAV!A763,-12),NAV!A:A,NAV!B:B),1.0)-1,"")</f>
      </c>
      <c r="C763">
        <f>IFERROR(POWER(NAV!B763/LOOKUP(EDATE(NAV!A763,-36),NAV!A:A,NAV!B:B),0.3333333333333333)-1,"")</f>
      </c>
      <c r="D763">
        <f>IFERROR(POWER(NAV!B763/LOOKUP(EDATE(NAV!A763,-60),NAV!A:A,NAV!B:B),0.2)-1,"")</f>
      </c>
      <c r="E763">
        <f>IFERROR(POWER(NAV!B763/LOOKUP(EDATE(NAV!A763,-120),NAV!A:A,NAV!B:B),0.1)-1,"")</f>
      </c>
      <c r="F763">
        <f>IFERROR(POWER(NAV!B763/LOOKUP(EDATE(NAV!A763,-180),NAV!A:A,NAV!B:B),0.06666666666666667)-1,"")</f>
      </c>
    </row>
    <row r="764">
      <c r="A764">
        <f>NAV!A764</f>
      </c>
      <c r="B764">
        <f>IFERROR(POWER(NAV!B764/LOOKUP(EDATE(NAV!A764,-12),NAV!A:A,NAV!B:B),1.0)-1,"")</f>
      </c>
      <c r="C764">
        <f>IFERROR(POWER(NAV!B764/LOOKUP(EDATE(NAV!A764,-36),NAV!A:A,NAV!B:B),0.3333333333333333)-1,"")</f>
      </c>
      <c r="D764">
        <f>IFERROR(POWER(NAV!B764/LOOKUP(EDATE(NAV!A764,-60),NAV!A:A,NAV!B:B),0.2)-1,"")</f>
      </c>
      <c r="E764">
        <f>IFERROR(POWER(NAV!B764/LOOKUP(EDATE(NAV!A764,-120),NAV!A:A,NAV!B:B),0.1)-1,"")</f>
      </c>
      <c r="F764">
        <f>IFERROR(POWER(NAV!B764/LOOKUP(EDATE(NAV!A764,-180),NAV!A:A,NAV!B:B),0.06666666666666667)-1,"")</f>
      </c>
    </row>
    <row r="765">
      <c r="A765">
        <f>NAV!A765</f>
      </c>
      <c r="B765">
        <f>IFERROR(POWER(NAV!B765/LOOKUP(EDATE(NAV!A765,-12),NAV!A:A,NAV!B:B),1.0)-1,"")</f>
      </c>
      <c r="C765">
        <f>IFERROR(POWER(NAV!B765/LOOKUP(EDATE(NAV!A765,-36),NAV!A:A,NAV!B:B),0.3333333333333333)-1,"")</f>
      </c>
      <c r="D765">
        <f>IFERROR(POWER(NAV!B765/LOOKUP(EDATE(NAV!A765,-60),NAV!A:A,NAV!B:B),0.2)-1,"")</f>
      </c>
      <c r="E765">
        <f>IFERROR(POWER(NAV!B765/LOOKUP(EDATE(NAV!A765,-120),NAV!A:A,NAV!B:B),0.1)-1,"")</f>
      </c>
      <c r="F765">
        <f>IFERROR(POWER(NAV!B765/LOOKUP(EDATE(NAV!A765,-180),NAV!A:A,NAV!B:B),0.06666666666666667)-1,"")</f>
      </c>
    </row>
    <row r="766">
      <c r="A766">
        <f>NAV!A766</f>
      </c>
      <c r="B766">
        <f>IFERROR(POWER(NAV!B766/LOOKUP(EDATE(NAV!A766,-12),NAV!A:A,NAV!B:B),1.0)-1,"")</f>
      </c>
      <c r="C766">
        <f>IFERROR(POWER(NAV!B766/LOOKUP(EDATE(NAV!A766,-36),NAV!A:A,NAV!B:B),0.3333333333333333)-1,"")</f>
      </c>
      <c r="D766">
        <f>IFERROR(POWER(NAV!B766/LOOKUP(EDATE(NAV!A766,-60),NAV!A:A,NAV!B:B),0.2)-1,"")</f>
      </c>
      <c r="E766">
        <f>IFERROR(POWER(NAV!B766/LOOKUP(EDATE(NAV!A766,-120),NAV!A:A,NAV!B:B),0.1)-1,"")</f>
      </c>
      <c r="F766">
        <f>IFERROR(POWER(NAV!B766/LOOKUP(EDATE(NAV!A766,-180),NAV!A:A,NAV!B:B),0.06666666666666667)-1,"")</f>
      </c>
    </row>
    <row r="767">
      <c r="A767">
        <f>NAV!A767</f>
      </c>
      <c r="B767">
        <f>IFERROR(POWER(NAV!B767/LOOKUP(EDATE(NAV!A767,-12),NAV!A:A,NAV!B:B),1.0)-1,"")</f>
      </c>
      <c r="C767">
        <f>IFERROR(POWER(NAV!B767/LOOKUP(EDATE(NAV!A767,-36),NAV!A:A,NAV!B:B),0.3333333333333333)-1,"")</f>
      </c>
      <c r="D767">
        <f>IFERROR(POWER(NAV!B767/LOOKUP(EDATE(NAV!A767,-60),NAV!A:A,NAV!B:B),0.2)-1,"")</f>
      </c>
      <c r="E767">
        <f>IFERROR(POWER(NAV!B767/LOOKUP(EDATE(NAV!A767,-120),NAV!A:A,NAV!B:B),0.1)-1,"")</f>
      </c>
      <c r="F767">
        <f>IFERROR(POWER(NAV!B767/LOOKUP(EDATE(NAV!A767,-180),NAV!A:A,NAV!B:B),0.06666666666666667)-1,"")</f>
      </c>
    </row>
    <row r="768">
      <c r="A768">
        <f>NAV!A768</f>
      </c>
      <c r="B768">
        <f>IFERROR(POWER(NAV!B768/LOOKUP(EDATE(NAV!A768,-12),NAV!A:A,NAV!B:B),1.0)-1,"")</f>
      </c>
      <c r="C768">
        <f>IFERROR(POWER(NAV!B768/LOOKUP(EDATE(NAV!A768,-36),NAV!A:A,NAV!B:B),0.3333333333333333)-1,"")</f>
      </c>
      <c r="D768">
        <f>IFERROR(POWER(NAV!B768/LOOKUP(EDATE(NAV!A768,-60),NAV!A:A,NAV!B:B),0.2)-1,"")</f>
      </c>
      <c r="E768">
        <f>IFERROR(POWER(NAV!B768/LOOKUP(EDATE(NAV!A768,-120),NAV!A:A,NAV!B:B),0.1)-1,"")</f>
      </c>
      <c r="F768">
        <f>IFERROR(POWER(NAV!B768/LOOKUP(EDATE(NAV!A768,-180),NAV!A:A,NAV!B:B),0.06666666666666667)-1,"")</f>
      </c>
    </row>
    <row r="769">
      <c r="A769">
        <f>NAV!A769</f>
      </c>
      <c r="B769">
        <f>IFERROR(POWER(NAV!B769/LOOKUP(EDATE(NAV!A769,-12),NAV!A:A,NAV!B:B),1.0)-1,"")</f>
      </c>
      <c r="C769">
        <f>IFERROR(POWER(NAV!B769/LOOKUP(EDATE(NAV!A769,-36),NAV!A:A,NAV!B:B),0.3333333333333333)-1,"")</f>
      </c>
      <c r="D769">
        <f>IFERROR(POWER(NAV!B769/LOOKUP(EDATE(NAV!A769,-60),NAV!A:A,NAV!B:B),0.2)-1,"")</f>
      </c>
      <c r="E769">
        <f>IFERROR(POWER(NAV!B769/LOOKUP(EDATE(NAV!A769,-120),NAV!A:A,NAV!B:B),0.1)-1,"")</f>
      </c>
      <c r="F769">
        <f>IFERROR(POWER(NAV!B769/LOOKUP(EDATE(NAV!A769,-180),NAV!A:A,NAV!B:B),0.06666666666666667)-1,"")</f>
      </c>
    </row>
    <row r="770">
      <c r="A770">
        <f>NAV!A770</f>
      </c>
      <c r="B770">
        <f>IFERROR(POWER(NAV!B770/LOOKUP(EDATE(NAV!A770,-12),NAV!A:A,NAV!B:B),1.0)-1,"")</f>
      </c>
      <c r="C770">
        <f>IFERROR(POWER(NAV!B770/LOOKUP(EDATE(NAV!A770,-36),NAV!A:A,NAV!B:B),0.3333333333333333)-1,"")</f>
      </c>
      <c r="D770">
        <f>IFERROR(POWER(NAV!B770/LOOKUP(EDATE(NAV!A770,-60),NAV!A:A,NAV!B:B),0.2)-1,"")</f>
      </c>
      <c r="E770">
        <f>IFERROR(POWER(NAV!B770/LOOKUP(EDATE(NAV!A770,-120),NAV!A:A,NAV!B:B),0.1)-1,"")</f>
      </c>
      <c r="F770">
        <f>IFERROR(POWER(NAV!B770/LOOKUP(EDATE(NAV!A770,-180),NAV!A:A,NAV!B:B),0.06666666666666667)-1,"")</f>
      </c>
    </row>
    <row r="771">
      <c r="A771">
        <f>NAV!A771</f>
      </c>
      <c r="B771">
        <f>IFERROR(POWER(NAV!B771/LOOKUP(EDATE(NAV!A771,-12),NAV!A:A,NAV!B:B),1.0)-1,"")</f>
      </c>
      <c r="C771">
        <f>IFERROR(POWER(NAV!B771/LOOKUP(EDATE(NAV!A771,-36),NAV!A:A,NAV!B:B),0.3333333333333333)-1,"")</f>
      </c>
      <c r="D771">
        <f>IFERROR(POWER(NAV!B771/LOOKUP(EDATE(NAV!A771,-60),NAV!A:A,NAV!B:B),0.2)-1,"")</f>
      </c>
      <c r="E771">
        <f>IFERROR(POWER(NAV!B771/LOOKUP(EDATE(NAV!A771,-120),NAV!A:A,NAV!B:B),0.1)-1,"")</f>
      </c>
      <c r="F771">
        <f>IFERROR(POWER(NAV!B771/LOOKUP(EDATE(NAV!A771,-180),NAV!A:A,NAV!B:B),0.06666666666666667)-1,"")</f>
      </c>
    </row>
    <row r="772">
      <c r="A772">
        <f>NAV!A772</f>
      </c>
      <c r="B772">
        <f>IFERROR(POWER(NAV!B772/LOOKUP(EDATE(NAV!A772,-12),NAV!A:A,NAV!B:B),1.0)-1,"")</f>
      </c>
      <c r="C772">
        <f>IFERROR(POWER(NAV!B772/LOOKUP(EDATE(NAV!A772,-36),NAV!A:A,NAV!B:B),0.3333333333333333)-1,"")</f>
      </c>
      <c r="D772">
        <f>IFERROR(POWER(NAV!B772/LOOKUP(EDATE(NAV!A772,-60),NAV!A:A,NAV!B:B),0.2)-1,"")</f>
      </c>
      <c r="E772">
        <f>IFERROR(POWER(NAV!B772/LOOKUP(EDATE(NAV!A772,-120),NAV!A:A,NAV!B:B),0.1)-1,"")</f>
      </c>
      <c r="F772">
        <f>IFERROR(POWER(NAV!B772/LOOKUP(EDATE(NAV!A772,-180),NAV!A:A,NAV!B:B),0.06666666666666667)-1,"")</f>
      </c>
    </row>
    <row r="773">
      <c r="A773">
        <f>NAV!A773</f>
      </c>
      <c r="B773">
        <f>IFERROR(POWER(NAV!B773/LOOKUP(EDATE(NAV!A773,-12),NAV!A:A,NAV!B:B),1.0)-1,"")</f>
      </c>
      <c r="C773">
        <f>IFERROR(POWER(NAV!B773/LOOKUP(EDATE(NAV!A773,-36),NAV!A:A,NAV!B:B),0.3333333333333333)-1,"")</f>
      </c>
      <c r="D773">
        <f>IFERROR(POWER(NAV!B773/LOOKUP(EDATE(NAV!A773,-60),NAV!A:A,NAV!B:B),0.2)-1,"")</f>
      </c>
      <c r="E773">
        <f>IFERROR(POWER(NAV!B773/LOOKUP(EDATE(NAV!A773,-120),NAV!A:A,NAV!B:B),0.1)-1,"")</f>
      </c>
      <c r="F773">
        <f>IFERROR(POWER(NAV!B773/LOOKUP(EDATE(NAV!A773,-180),NAV!A:A,NAV!B:B),0.06666666666666667)-1,"")</f>
      </c>
    </row>
    <row r="774">
      <c r="A774">
        <f>NAV!A774</f>
      </c>
      <c r="B774">
        <f>IFERROR(POWER(NAV!B774/LOOKUP(EDATE(NAV!A774,-12),NAV!A:A,NAV!B:B),1.0)-1,"")</f>
      </c>
      <c r="C774">
        <f>IFERROR(POWER(NAV!B774/LOOKUP(EDATE(NAV!A774,-36),NAV!A:A,NAV!B:B),0.3333333333333333)-1,"")</f>
      </c>
      <c r="D774">
        <f>IFERROR(POWER(NAV!B774/LOOKUP(EDATE(NAV!A774,-60),NAV!A:A,NAV!B:B),0.2)-1,"")</f>
      </c>
      <c r="E774">
        <f>IFERROR(POWER(NAV!B774/LOOKUP(EDATE(NAV!A774,-120),NAV!A:A,NAV!B:B),0.1)-1,"")</f>
      </c>
      <c r="F774">
        <f>IFERROR(POWER(NAV!B774/LOOKUP(EDATE(NAV!A774,-180),NAV!A:A,NAV!B:B),0.06666666666666667)-1,"")</f>
      </c>
    </row>
    <row r="775">
      <c r="A775">
        <f>NAV!A775</f>
      </c>
      <c r="B775">
        <f>IFERROR(POWER(NAV!B775/LOOKUP(EDATE(NAV!A775,-12),NAV!A:A,NAV!B:B),1.0)-1,"")</f>
      </c>
      <c r="C775">
        <f>IFERROR(POWER(NAV!B775/LOOKUP(EDATE(NAV!A775,-36),NAV!A:A,NAV!B:B),0.3333333333333333)-1,"")</f>
      </c>
      <c r="D775">
        <f>IFERROR(POWER(NAV!B775/LOOKUP(EDATE(NAV!A775,-60),NAV!A:A,NAV!B:B),0.2)-1,"")</f>
      </c>
      <c r="E775">
        <f>IFERROR(POWER(NAV!B775/LOOKUP(EDATE(NAV!A775,-120),NAV!A:A,NAV!B:B),0.1)-1,"")</f>
      </c>
      <c r="F775">
        <f>IFERROR(POWER(NAV!B775/LOOKUP(EDATE(NAV!A775,-180),NAV!A:A,NAV!B:B),0.06666666666666667)-1,"")</f>
      </c>
    </row>
    <row r="776">
      <c r="A776">
        <f>NAV!A776</f>
      </c>
      <c r="B776">
        <f>IFERROR(POWER(NAV!B776/LOOKUP(EDATE(NAV!A776,-12),NAV!A:A,NAV!B:B),1.0)-1,"")</f>
      </c>
      <c r="C776">
        <f>IFERROR(POWER(NAV!B776/LOOKUP(EDATE(NAV!A776,-36),NAV!A:A,NAV!B:B),0.3333333333333333)-1,"")</f>
      </c>
      <c r="D776">
        <f>IFERROR(POWER(NAV!B776/LOOKUP(EDATE(NAV!A776,-60),NAV!A:A,NAV!B:B),0.2)-1,"")</f>
      </c>
      <c r="E776">
        <f>IFERROR(POWER(NAV!B776/LOOKUP(EDATE(NAV!A776,-120),NAV!A:A,NAV!B:B),0.1)-1,"")</f>
      </c>
      <c r="F776">
        <f>IFERROR(POWER(NAV!B776/LOOKUP(EDATE(NAV!A776,-180),NAV!A:A,NAV!B:B),0.06666666666666667)-1,"")</f>
      </c>
    </row>
    <row r="777">
      <c r="A777">
        <f>NAV!A777</f>
      </c>
      <c r="B777">
        <f>IFERROR(POWER(NAV!B777/LOOKUP(EDATE(NAV!A777,-12),NAV!A:A,NAV!B:B),1.0)-1,"")</f>
      </c>
      <c r="C777">
        <f>IFERROR(POWER(NAV!B777/LOOKUP(EDATE(NAV!A777,-36),NAV!A:A,NAV!B:B),0.3333333333333333)-1,"")</f>
      </c>
      <c r="D777">
        <f>IFERROR(POWER(NAV!B777/LOOKUP(EDATE(NAV!A777,-60),NAV!A:A,NAV!B:B),0.2)-1,"")</f>
      </c>
      <c r="E777">
        <f>IFERROR(POWER(NAV!B777/LOOKUP(EDATE(NAV!A777,-120),NAV!A:A,NAV!B:B),0.1)-1,"")</f>
      </c>
      <c r="F777">
        <f>IFERROR(POWER(NAV!B777/LOOKUP(EDATE(NAV!A777,-180),NAV!A:A,NAV!B:B),0.06666666666666667)-1,"")</f>
      </c>
    </row>
    <row r="778">
      <c r="A778">
        <f>NAV!A778</f>
      </c>
      <c r="B778">
        <f>IFERROR(POWER(NAV!B778/LOOKUP(EDATE(NAV!A778,-12),NAV!A:A,NAV!B:B),1.0)-1,"")</f>
      </c>
      <c r="C778">
        <f>IFERROR(POWER(NAV!B778/LOOKUP(EDATE(NAV!A778,-36),NAV!A:A,NAV!B:B),0.3333333333333333)-1,"")</f>
      </c>
      <c r="D778">
        <f>IFERROR(POWER(NAV!B778/LOOKUP(EDATE(NAV!A778,-60),NAV!A:A,NAV!B:B),0.2)-1,"")</f>
      </c>
      <c r="E778">
        <f>IFERROR(POWER(NAV!B778/LOOKUP(EDATE(NAV!A778,-120),NAV!A:A,NAV!B:B),0.1)-1,"")</f>
      </c>
      <c r="F778">
        <f>IFERROR(POWER(NAV!B778/LOOKUP(EDATE(NAV!A778,-180),NAV!A:A,NAV!B:B),0.06666666666666667)-1,"")</f>
      </c>
    </row>
    <row r="779">
      <c r="A779">
        <f>NAV!A779</f>
      </c>
      <c r="B779">
        <f>IFERROR(POWER(NAV!B779/LOOKUP(EDATE(NAV!A779,-12),NAV!A:A,NAV!B:B),1.0)-1,"")</f>
      </c>
      <c r="C779">
        <f>IFERROR(POWER(NAV!B779/LOOKUP(EDATE(NAV!A779,-36),NAV!A:A,NAV!B:B),0.3333333333333333)-1,"")</f>
      </c>
      <c r="D779">
        <f>IFERROR(POWER(NAV!B779/LOOKUP(EDATE(NAV!A779,-60),NAV!A:A,NAV!B:B),0.2)-1,"")</f>
      </c>
      <c r="E779">
        <f>IFERROR(POWER(NAV!B779/LOOKUP(EDATE(NAV!A779,-120),NAV!A:A,NAV!B:B),0.1)-1,"")</f>
      </c>
      <c r="F779">
        <f>IFERROR(POWER(NAV!B779/LOOKUP(EDATE(NAV!A779,-180),NAV!A:A,NAV!B:B),0.06666666666666667)-1,"")</f>
      </c>
    </row>
    <row r="780">
      <c r="A780">
        <f>NAV!A780</f>
      </c>
      <c r="B780">
        <f>IFERROR(POWER(NAV!B780/LOOKUP(EDATE(NAV!A780,-12),NAV!A:A,NAV!B:B),1.0)-1,"")</f>
      </c>
      <c r="C780">
        <f>IFERROR(POWER(NAV!B780/LOOKUP(EDATE(NAV!A780,-36),NAV!A:A,NAV!B:B),0.3333333333333333)-1,"")</f>
      </c>
      <c r="D780">
        <f>IFERROR(POWER(NAV!B780/LOOKUP(EDATE(NAV!A780,-60),NAV!A:A,NAV!B:B),0.2)-1,"")</f>
      </c>
      <c r="E780">
        <f>IFERROR(POWER(NAV!B780/LOOKUP(EDATE(NAV!A780,-120),NAV!A:A,NAV!B:B),0.1)-1,"")</f>
      </c>
      <c r="F780">
        <f>IFERROR(POWER(NAV!B780/LOOKUP(EDATE(NAV!A780,-180),NAV!A:A,NAV!B:B),0.06666666666666667)-1,"")</f>
      </c>
    </row>
    <row r="781">
      <c r="A781">
        <f>NAV!A781</f>
      </c>
      <c r="B781">
        <f>IFERROR(POWER(NAV!B781/LOOKUP(EDATE(NAV!A781,-12),NAV!A:A,NAV!B:B),1.0)-1,"")</f>
      </c>
      <c r="C781">
        <f>IFERROR(POWER(NAV!B781/LOOKUP(EDATE(NAV!A781,-36),NAV!A:A,NAV!B:B),0.3333333333333333)-1,"")</f>
      </c>
      <c r="D781">
        <f>IFERROR(POWER(NAV!B781/LOOKUP(EDATE(NAV!A781,-60),NAV!A:A,NAV!B:B),0.2)-1,"")</f>
      </c>
      <c r="E781">
        <f>IFERROR(POWER(NAV!B781/LOOKUP(EDATE(NAV!A781,-120),NAV!A:A,NAV!B:B),0.1)-1,"")</f>
      </c>
      <c r="F781">
        <f>IFERROR(POWER(NAV!B781/LOOKUP(EDATE(NAV!A781,-180),NAV!A:A,NAV!B:B),0.06666666666666667)-1,"")</f>
      </c>
    </row>
    <row r="782">
      <c r="A782">
        <f>NAV!A782</f>
      </c>
      <c r="B782">
        <f>IFERROR(POWER(NAV!B782/LOOKUP(EDATE(NAV!A782,-12),NAV!A:A,NAV!B:B),1.0)-1,"")</f>
      </c>
      <c r="C782">
        <f>IFERROR(POWER(NAV!B782/LOOKUP(EDATE(NAV!A782,-36),NAV!A:A,NAV!B:B),0.3333333333333333)-1,"")</f>
      </c>
      <c r="D782">
        <f>IFERROR(POWER(NAV!B782/LOOKUP(EDATE(NAV!A782,-60),NAV!A:A,NAV!B:B),0.2)-1,"")</f>
      </c>
      <c r="E782">
        <f>IFERROR(POWER(NAV!B782/LOOKUP(EDATE(NAV!A782,-120),NAV!A:A,NAV!B:B),0.1)-1,"")</f>
      </c>
      <c r="F782">
        <f>IFERROR(POWER(NAV!B782/LOOKUP(EDATE(NAV!A782,-180),NAV!A:A,NAV!B:B),0.06666666666666667)-1,"")</f>
      </c>
    </row>
    <row r="783">
      <c r="A783">
        <f>NAV!A783</f>
      </c>
      <c r="B783">
        <f>IFERROR(POWER(NAV!B783/LOOKUP(EDATE(NAV!A783,-12),NAV!A:A,NAV!B:B),1.0)-1,"")</f>
      </c>
      <c r="C783">
        <f>IFERROR(POWER(NAV!B783/LOOKUP(EDATE(NAV!A783,-36),NAV!A:A,NAV!B:B),0.3333333333333333)-1,"")</f>
      </c>
      <c r="D783">
        <f>IFERROR(POWER(NAV!B783/LOOKUP(EDATE(NAV!A783,-60),NAV!A:A,NAV!B:B),0.2)-1,"")</f>
      </c>
      <c r="E783">
        <f>IFERROR(POWER(NAV!B783/LOOKUP(EDATE(NAV!A783,-120),NAV!A:A,NAV!B:B),0.1)-1,"")</f>
      </c>
      <c r="F783">
        <f>IFERROR(POWER(NAV!B783/LOOKUP(EDATE(NAV!A783,-180),NAV!A:A,NAV!B:B),0.06666666666666667)-1,"")</f>
      </c>
    </row>
    <row r="784">
      <c r="A784">
        <f>NAV!A784</f>
      </c>
      <c r="B784">
        <f>IFERROR(POWER(NAV!B784/LOOKUP(EDATE(NAV!A784,-12),NAV!A:A,NAV!B:B),1.0)-1,"")</f>
      </c>
      <c r="C784">
        <f>IFERROR(POWER(NAV!B784/LOOKUP(EDATE(NAV!A784,-36),NAV!A:A,NAV!B:B),0.3333333333333333)-1,"")</f>
      </c>
      <c r="D784">
        <f>IFERROR(POWER(NAV!B784/LOOKUP(EDATE(NAV!A784,-60),NAV!A:A,NAV!B:B),0.2)-1,"")</f>
      </c>
      <c r="E784">
        <f>IFERROR(POWER(NAV!B784/LOOKUP(EDATE(NAV!A784,-120),NAV!A:A,NAV!B:B),0.1)-1,"")</f>
      </c>
      <c r="F784">
        <f>IFERROR(POWER(NAV!B784/LOOKUP(EDATE(NAV!A784,-180),NAV!A:A,NAV!B:B),0.06666666666666667)-1,"")</f>
      </c>
    </row>
    <row r="785">
      <c r="A785">
        <f>NAV!A785</f>
      </c>
      <c r="B785">
        <f>IFERROR(POWER(NAV!B785/LOOKUP(EDATE(NAV!A785,-12),NAV!A:A,NAV!B:B),1.0)-1,"")</f>
      </c>
      <c r="C785">
        <f>IFERROR(POWER(NAV!B785/LOOKUP(EDATE(NAV!A785,-36),NAV!A:A,NAV!B:B),0.3333333333333333)-1,"")</f>
      </c>
      <c r="D785">
        <f>IFERROR(POWER(NAV!B785/LOOKUP(EDATE(NAV!A785,-60),NAV!A:A,NAV!B:B),0.2)-1,"")</f>
      </c>
      <c r="E785">
        <f>IFERROR(POWER(NAV!B785/LOOKUP(EDATE(NAV!A785,-120),NAV!A:A,NAV!B:B),0.1)-1,"")</f>
      </c>
      <c r="F785">
        <f>IFERROR(POWER(NAV!B785/LOOKUP(EDATE(NAV!A785,-180),NAV!A:A,NAV!B:B),0.06666666666666667)-1,"")</f>
      </c>
    </row>
    <row r="786">
      <c r="A786">
        <f>NAV!A786</f>
      </c>
      <c r="B786">
        <f>IFERROR(POWER(NAV!B786/LOOKUP(EDATE(NAV!A786,-12),NAV!A:A,NAV!B:B),1.0)-1,"")</f>
      </c>
      <c r="C786">
        <f>IFERROR(POWER(NAV!B786/LOOKUP(EDATE(NAV!A786,-36),NAV!A:A,NAV!B:B),0.3333333333333333)-1,"")</f>
      </c>
      <c r="D786">
        <f>IFERROR(POWER(NAV!B786/LOOKUP(EDATE(NAV!A786,-60),NAV!A:A,NAV!B:B),0.2)-1,"")</f>
      </c>
      <c r="E786">
        <f>IFERROR(POWER(NAV!B786/LOOKUP(EDATE(NAV!A786,-120),NAV!A:A,NAV!B:B),0.1)-1,"")</f>
      </c>
      <c r="F786">
        <f>IFERROR(POWER(NAV!B786/LOOKUP(EDATE(NAV!A786,-180),NAV!A:A,NAV!B:B),0.06666666666666667)-1,"")</f>
      </c>
    </row>
    <row r="787">
      <c r="A787">
        <f>NAV!A787</f>
      </c>
      <c r="B787">
        <f>IFERROR(POWER(NAV!B787/LOOKUP(EDATE(NAV!A787,-12),NAV!A:A,NAV!B:B),1.0)-1,"")</f>
      </c>
      <c r="C787">
        <f>IFERROR(POWER(NAV!B787/LOOKUP(EDATE(NAV!A787,-36),NAV!A:A,NAV!B:B),0.3333333333333333)-1,"")</f>
      </c>
      <c r="D787">
        <f>IFERROR(POWER(NAV!B787/LOOKUP(EDATE(NAV!A787,-60),NAV!A:A,NAV!B:B),0.2)-1,"")</f>
      </c>
      <c r="E787">
        <f>IFERROR(POWER(NAV!B787/LOOKUP(EDATE(NAV!A787,-120),NAV!A:A,NAV!B:B),0.1)-1,"")</f>
      </c>
      <c r="F787">
        <f>IFERROR(POWER(NAV!B787/LOOKUP(EDATE(NAV!A787,-180),NAV!A:A,NAV!B:B),0.06666666666666667)-1,"")</f>
      </c>
    </row>
    <row r="788">
      <c r="A788">
        <f>NAV!A788</f>
      </c>
      <c r="B788">
        <f>IFERROR(POWER(NAV!B788/LOOKUP(EDATE(NAV!A788,-12),NAV!A:A,NAV!B:B),1.0)-1,"")</f>
      </c>
      <c r="C788">
        <f>IFERROR(POWER(NAV!B788/LOOKUP(EDATE(NAV!A788,-36),NAV!A:A,NAV!B:B),0.3333333333333333)-1,"")</f>
      </c>
      <c r="D788">
        <f>IFERROR(POWER(NAV!B788/LOOKUP(EDATE(NAV!A788,-60),NAV!A:A,NAV!B:B),0.2)-1,"")</f>
      </c>
      <c r="E788">
        <f>IFERROR(POWER(NAV!B788/LOOKUP(EDATE(NAV!A788,-120),NAV!A:A,NAV!B:B),0.1)-1,"")</f>
      </c>
      <c r="F788">
        <f>IFERROR(POWER(NAV!B788/LOOKUP(EDATE(NAV!A788,-180),NAV!A:A,NAV!B:B),0.06666666666666667)-1,"")</f>
      </c>
    </row>
    <row r="789">
      <c r="A789">
        <f>NAV!A789</f>
      </c>
      <c r="B789">
        <f>IFERROR(POWER(NAV!B789/LOOKUP(EDATE(NAV!A789,-12),NAV!A:A,NAV!B:B),1.0)-1,"")</f>
      </c>
      <c r="C789">
        <f>IFERROR(POWER(NAV!B789/LOOKUP(EDATE(NAV!A789,-36),NAV!A:A,NAV!B:B),0.3333333333333333)-1,"")</f>
      </c>
      <c r="D789">
        <f>IFERROR(POWER(NAV!B789/LOOKUP(EDATE(NAV!A789,-60),NAV!A:A,NAV!B:B),0.2)-1,"")</f>
      </c>
      <c r="E789">
        <f>IFERROR(POWER(NAV!B789/LOOKUP(EDATE(NAV!A789,-120),NAV!A:A,NAV!B:B),0.1)-1,"")</f>
      </c>
      <c r="F789">
        <f>IFERROR(POWER(NAV!B789/LOOKUP(EDATE(NAV!A789,-180),NAV!A:A,NAV!B:B),0.06666666666666667)-1,"")</f>
      </c>
    </row>
    <row r="790">
      <c r="A790">
        <f>NAV!A790</f>
      </c>
      <c r="B790">
        <f>IFERROR(POWER(NAV!B790/LOOKUP(EDATE(NAV!A790,-12),NAV!A:A,NAV!B:B),1.0)-1,"")</f>
      </c>
      <c r="C790">
        <f>IFERROR(POWER(NAV!B790/LOOKUP(EDATE(NAV!A790,-36),NAV!A:A,NAV!B:B),0.3333333333333333)-1,"")</f>
      </c>
      <c r="D790">
        <f>IFERROR(POWER(NAV!B790/LOOKUP(EDATE(NAV!A790,-60),NAV!A:A,NAV!B:B),0.2)-1,"")</f>
      </c>
      <c r="E790">
        <f>IFERROR(POWER(NAV!B790/LOOKUP(EDATE(NAV!A790,-120),NAV!A:A,NAV!B:B),0.1)-1,"")</f>
      </c>
      <c r="F790">
        <f>IFERROR(POWER(NAV!B790/LOOKUP(EDATE(NAV!A790,-180),NAV!A:A,NAV!B:B),0.06666666666666667)-1,"")</f>
      </c>
    </row>
    <row r="791">
      <c r="A791">
        <f>NAV!A791</f>
      </c>
      <c r="B791">
        <f>IFERROR(POWER(NAV!B791/LOOKUP(EDATE(NAV!A791,-12),NAV!A:A,NAV!B:B),1.0)-1,"")</f>
      </c>
      <c r="C791">
        <f>IFERROR(POWER(NAV!B791/LOOKUP(EDATE(NAV!A791,-36),NAV!A:A,NAV!B:B),0.3333333333333333)-1,"")</f>
      </c>
      <c r="D791">
        <f>IFERROR(POWER(NAV!B791/LOOKUP(EDATE(NAV!A791,-60),NAV!A:A,NAV!B:B),0.2)-1,"")</f>
      </c>
      <c r="E791">
        <f>IFERROR(POWER(NAV!B791/LOOKUP(EDATE(NAV!A791,-120),NAV!A:A,NAV!B:B),0.1)-1,"")</f>
      </c>
      <c r="F791">
        <f>IFERROR(POWER(NAV!B791/LOOKUP(EDATE(NAV!A791,-180),NAV!A:A,NAV!B:B),0.06666666666666667)-1,"")</f>
      </c>
    </row>
    <row r="792">
      <c r="A792">
        <f>NAV!A792</f>
      </c>
      <c r="B792">
        <f>IFERROR(POWER(NAV!B792/LOOKUP(EDATE(NAV!A792,-12),NAV!A:A,NAV!B:B),1.0)-1,"")</f>
      </c>
      <c r="C792">
        <f>IFERROR(POWER(NAV!B792/LOOKUP(EDATE(NAV!A792,-36),NAV!A:A,NAV!B:B),0.3333333333333333)-1,"")</f>
      </c>
      <c r="D792">
        <f>IFERROR(POWER(NAV!B792/LOOKUP(EDATE(NAV!A792,-60),NAV!A:A,NAV!B:B),0.2)-1,"")</f>
      </c>
      <c r="E792">
        <f>IFERROR(POWER(NAV!B792/LOOKUP(EDATE(NAV!A792,-120),NAV!A:A,NAV!B:B),0.1)-1,"")</f>
      </c>
      <c r="F792">
        <f>IFERROR(POWER(NAV!B792/LOOKUP(EDATE(NAV!A792,-180),NAV!A:A,NAV!B:B),0.06666666666666667)-1,"")</f>
      </c>
    </row>
    <row r="793">
      <c r="A793">
        <f>NAV!A793</f>
      </c>
      <c r="B793">
        <f>IFERROR(POWER(NAV!B793/LOOKUP(EDATE(NAV!A793,-12),NAV!A:A,NAV!B:B),1.0)-1,"")</f>
      </c>
      <c r="C793">
        <f>IFERROR(POWER(NAV!B793/LOOKUP(EDATE(NAV!A793,-36),NAV!A:A,NAV!B:B),0.3333333333333333)-1,"")</f>
      </c>
      <c r="D793">
        <f>IFERROR(POWER(NAV!B793/LOOKUP(EDATE(NAV!A793,-60),NAV!A:A,NAV!B:B),0.2)-1,"")</f>
      </c>
      <c r="E793">
        <f>IFERROR(POWER(NAV!B793/LOOKUP(EDATE(NAV!A793,-120),NAV!A:A,NAV!B:B),0.1)-1,"")</f>
      </c>
      <c r="F793">
        <f>IFERROR(POWER(NAV!B793/LOOKUP(EDATE(NAV!A793,-180),NAV!A:A,NAV!B:B),0.06666666666666667)-1,"")</f>
      </c>
    </row>
    <row r="794">
      <c r="A794">
        <f>NAV!A794</f>
      </c>
      <c r="B794">
        <f>IFERROR(POWER(NAV!B794/LOOKUP(EDATE(NAV!A794,-12),NAV!A:A,NAV!B:B),1.0)-1,"")</f>
      </c>
      <c r="C794">
        <f>IFERROR(POWER(NAV!B794/LOOKUP(EDATE(NAV!A794,-36),NAV!A:A,NAV!B:B),0.3333333333333333)-1,"")</f>
      </c>
      <c r="D794">
        <f>IFERROR(POWER(NAV!B794/LOOKUP(EDATE(NAV!A794,-60),NAV!A:A,NAV!B:B),0.2)-1,"")</f>
      </c>
      <c r="E794">
        <f>IFERROR(POWER(NAV!B794/LOOKUP(EDATE(NAV!A794,-120),NAV!A:A,NAV!B:B),0.1)-1,"")</f>
      </c>
      <c r="F794">
        <f>IFERROR(POWER(NAV!B794/LOOKUP(EDATE(NAV!A794,-180),NAV!A:A,NAV!B:B),0.06666666666666667)-1,"")</f>
      </c>
    </row>
    <row r="795">
      <c r="A795">
        <f>NAV!A795</f>
      </c>
      <c r="B795">
        <f>IFERROR(POWER(NAV!B795/LOOKUP(EDATE(NAV!A795,-12),NAV!A:A,NAV!B:B),1.0)-1,"")</f>
      </c>
      <c r="C795">
        <f>IFERROR(POWER(NAV!B795/LOOKUP(EDATE(NAV!A795,-36),NAV!A:A,NAV!B:B),0.3333333333333333)-1,"")</f>
      </c>
      <c r="D795">
        <f>IFERROR(POWER(NAV!B795/LOOKUP(EDATE(NAV!A795,-60),NAV!A:A,NAV!B:B),0.2)-1,"")</f>
      </c>
      <c r="E795">
        <f>IFERROR(POWER(NAV!B795/LOOKUP(EDATE(NAV!A795,-120),NAV!A:A,NAV!B:B),0.1)-1,"")</f>
      </c>
      <c r="F795">
        <f>IFERROR(POWER(NAV!B795/LOOKUP(EDATE(NAV!A795,-180),NAV!A:A,NAV!B:B),0.06666666666666667)-1,"")</f>
      </c>
    </row>
    <row r="796">
      <c r="A796">
        <f>NAV!A796</f>
      </c>
      <c r="B796">
        <f>IFERROR(POWER(NAV!B796/LOOKUP(EDATE(NAV!A796,-12),NAV!A:A,NAV!B:B),1.0)-1,"")</f>
      </c>
      <c r="C796">
        <f>IFERROR(POWER(NAV!B796/LOOKUP(EDATE(NAV!A796,-36),NAV!A:A,NAV!B:B),0.3333333333333333)-1,"")</f>
      </c>
      <c r="D796">
        <f>IFERROR(POWER(NAV!B796/LOOKUP(EDATE(NAV!A796,-60),NAV!A:A,NAV!B:B),0.2)-1,"")</f>
      </c>
      <c r="E796">
        <f>IFERROR(POWER(NAV!B796/LOOKUP(EDATE(NAV!A796,-120),NAV!A:A,NAV!B:B),0.1)-1,"")</f>
      </c>
      <c r="F796">
        <f>IFERROR(POWER(NAV!B796/LOOKUP(EDATE(NAV!A796,-180),NAV!A:A,NAV!B:B),0.06666666666666667)-1,"")</f>
      </c>
    </row>
    <row r="797">
      <c r="A797">
        <f>NAV!A797</f>
      </c>
      <c r="B797">
        <f>IFERROR(POWER(NAV!B797/LOOKUP(EDATE(NAV!A797,-12),NAV!A:A,NAV!B:B),1.0)-1,"")</f>
      </c>
      <c r="C797">
        <f>IFERROR(POWER(NAV!B797/LOOKUP(EDATE(NAV!A797,-36),NAV!A:A,NAV!B:B),0.3333333333333333)-1,"")</f>
      </c>
      <c r="D797">
        <f>IFERROR(POWER(NAV!B797/LOOKUP(EDATE(NAV!A797,-60),NAV!A:A,NAV!B:B),0.2)-1,"")</f>
      </c>
      <c r="E797">
        <f>IFERROR(POWER(NAV!B797/LOOKUP(EDATE(NAV!A797,-120),NAV!A:A,NAV!B:B),0.1)-1,"")</f>
      </c>
      <c r="F797">
        <f>IFERROR(POWER(NAV!B797/LOOKUP(EDATE(NAV!A797,-180),NAV!A:A,NAV!B:B),0.06666666666666667)-1,"")</f>
      </c>
    </row>
    <row r="798">
      <c r="A798">
        <f>NAV!A798</f>
      </c>
      <c r="B798">
        <f>IFERROR(POWER(NAV!B798/LOOKUP(EDATE(NAV!A798,-12),NAV!A:A,NAV!B:B),1.0)-1,"")</f>
      </c>
      <c r="C798">
        <f>IFERROR(POWER(NAV!B798/LOOKUP(EDATE(NAV!A798,-36),NAV!A:A,NAV!B:B),0.3333333333333333)-1,"")</f>
      </c>
      <c r="D798">
        <f>IFERROR(POWER(NAV!B798/LOOKUP(EDATE(NAV!A798,-60),NAV!A:A,NAV!B:B),0.2)-1,"")</f>
      </c>
      <c r="E798">
        <f>IFERROR(POWER(NAV!B798/LOOKUP(EDATE(NAV!A798,-120),NAV!A:A,NAV!B:B),0.1)-1,"")</f>
      </c>
      <c r="F798">
        <f>IFERROR(POWER(NAV!B798/LOOKUP(EDATE(NAV!A798,-180),NAV!A:A,NAV!B:B),0.06666666666666667)-1,"")</f>
      </c>
    </row>
    <row r="799">
      <c r="A799">
        <f>NAV!A799</f>
      </c>
      <c r="B799">
        <f>IFERROR(POWER(NAV!B799/LOOKUP(EDATE(NAV!A799,-12),NAV!A:A,NAV!B:B),1.0)-1,"")</f>
      </c>
      <c r="C799">
        <f>IFERROR(POWER(NAV!B799/LOOKUP(EDATE(NAV!A799,-36),NAV!A:A,NAV!B:B),0.3333333333333333)-1,"")</f>
      </c>
      <c r="D799">
        <f>IFERROR(POWER(NAV!B799/LOOKUP(EDATE(NAV!A799,-60),NAV!A:A,NAV!B:B),0.2)-1,"")</f>
      </c>
      <c r="E799">
        <f>IFERROR(POWER(NAV!B799/LOOKUP(EDATE(NAV!A799,-120),NAV!A:A,NAV!B:B),0.1)-1,"")</f>
      </c>
      <c r="F799">
        <f>IFERROR(POWER(NAV!B799/LOOKUP(EDATE(NAV!A799,-180),NAV!A:A,NAV!B:B),0.06666666666666667)-1,"")</f>
      </c>
    </row>
    <row r="800">
      <c r="A800">
        <f>NAV!A800</f>
      </c>
      <c r="B800">
        <f>IFERROR(POWER(NAV!B800/LOOKUP(EDATE(NAV!A800,-12),NAV!A:A,NAV!B:B),1.0)-1,"")</f>
      </c>
      <c r="C800">
        <f>IFERROR(POWER(NAV!B800/LOOKUP(EDATE(NAV!A800,-36),NAV!A:A,NAV!B:B),0.3333333333333333)-1,"")</f>
      </c>
      <c r="D800">
        <f>IFERROR(POWER(NAV!B800/LOOKUP(EDATE(NAV!A800,-60),NAV!A:A,NAV!B:B),0.2)-1,"")</f>
      </c>
      <c r="E800">
        <f>IFERROR(POWER(NAV!B800/LOOKUP(EDATE(NAV!A800,-120),NAV!A:A,NAV!B:B),0.1)-1,"")</f>
      </c>
      <c r="F800">
        <f>IFERROR(POWER(NAV!B800/LOOKUP(EDATE(NAV!A800,-180),NAV!A:A,NAV!B:B),0.06666666666666667)-1,"")</f>
      </c>
    </row>
    <row r="801">
      <c r="A801">
        <f>NAV!A801</f>
      </c>
      <c r="B801">
        <f>IFERROR(POWER(NAV!B801/LOOKUP(EDATE(NAV!A801,-12),NAV!A:A,NAV!B:B),1.0)-1,"")</f>
      </c>
      <c r="C801">
        <f>IFERROR(POWER(NAV!B801/LOOKUP(EDATE(NAV!A801,-36),NAV!A:A,NAV!B:B),0.3333333333333333)-1,"")</f>
      </c>
      <c r="D801">
        <f>IFERROR(POWER(NAV!B801/LOOKUP(EDATE(NAV!A801,-60),NAV!A:A,NAV!B:B),0.2)-1,"")</f>
      </c>
      <c r="E801">
        <f>IFERROR(POWER(NAV!B801/LOOKUP(EDATE(NAV!A801,-120),NAV!A:A,NAV!B:B),0.1)-1,"")</f>
      </c>
      <c r="F801">
        <f>IFERROR(POWER(NAV!B801/LOOKUP(EDATE(NAV!A801,-180),NAV!A:A,NAV!B:B),0.06666666666666667)-1,"")</f>
      </c>
    </row>
    <row r="802">
      <c r="A802">
        <f>NAV!A802</f>
      </c>
      <c r="B802">
        <f>IFERROR(POWER(NAV!B802/LOOKUP(EDATE(NAV!A802,-12),NAV!A:A,NAV!B:B),1.0)-1,"")</f>
      </c>
      <c r="C802">
        <f>IFERROR(POWER(NAV!B802/LOOKUP(EDATE(NAV!A802,-36),NAV!A:A,NAV!B:B),0.3333333333333333)-1,"")</f>
      </c>
      <c r="D802">
        <f>IFERROR(POWER(NAV!B802/LOOKUP(EDATE(NAV!A802,-60),NAV!A:A,NAV!B:B),0.2)-1,"")</f>
      </c>
      <c r="E802">
        <f>IFERROR(POWER(NAV!B802/LOOKUP(EDATE(NAV!A802,-120),NAV!A:A,NAV!B:B),0.1)-1,"")</f>
      </c>
      <c r="F802">
        <f>IFERROR(POWER(NAV!B802/LOOKUP(EDATE(NAV!A802,-180),NAV!A:A,NAV!B:B),0.06666666666666667)-1,"")</f>
      </c>
    </row>
    <row r="803">
      <c r="A803">
        <f>NAV!A803</f>
      </c>
      <c r="B803">
        <f>IFERROR(POWER(NAV!B803/LOOKUP(EDATE(NAV!A803,-12),NAV!A:A,NAV!B:B),1.0)-1,"")</f>
      </c>
      <c r="C803">
        <f>IFERROR(POWER(NAV!B803/LOOKUP(EDATE(NAV!A803,-36),NAV!A:A,NAV!B:B),0.3333333333333333)-1,"")</f>
      </c>
      <c r="D803">
        <f>IFERROR(POWER(NAV!B803/LOOKUP(EDATE(NAV!A803,-60),NAV!A:A,NAV!B:B),0.2)-1,"")</f>
      </c>
      <c r="E803">
        <f>IFERROR(POWER(NAV!B803/LOOKUP(EDATE(NAV!A803,-120),NAV!A:A,NAV!B:B),0.1)-1,"")</f>
      </c>
      <c r="F803">
        <f>IFERROR(POWER(NAV!B803/LOOKUP(EDATE(NAV!A803,-180),NAV!A:A,NAV!B:B),0.06666666666666667)-1,"")</f>
      </c>
    </row>
    <row r="804">
      <c r="A804">
        <f>NAV!A804</f>
      </c>
      <c r="B804">
        <f>IFERROR(POWER(NAV!B804/LOOKUP(EDATE(NAV!A804,-12),NAV!A:A,NAV!B:B),1.0)-1,"")</f>
      </c>
      <c r="C804">
        <f>IFERROR(POWER(NAV!B804/LOOKUP(EDATE(NAV!A804,-36),NAV!A:A,NAV!B:B),0.3333333333333333)-1,"")</f>
      </c>
      <c r="D804">
        <f>IFERROR(POWER(NAV!B804/LOOKUP(EDATE(NAV!A804,-60),NAV!A:A,NAV!B:B),0.2)-1,"")</f>
      </c>
      <c r="E804">
        <f>IFERROR(POWER(NAV!B804/LOOKUP(EDATE(NAV!A804,-120),NAV!A:A,NAV!B:B),0.1)-1,"")</f>
      </c>
      <c r="F804">
        <f>IFERROR(POWER(NAV!B804/LOOKUP(EDATE(NAV!A804,-180),NAV!A:A,NAV!B:B),0.06666666666666667)-1,"")</f>
      </c>
    </row>
    <row r="805">
      <c r="A805">
        <f>NAV!A805</f>
      </c>
      <c r="B805">
        <f>IFERROR(POWER(NAV!B805/LOOKUP(EDATE(NAV!A805,-12),NAV!A:A,NAV!B:B),1.0)-1,"")</f>
      </c>
      <c r="C805">
        <f>IFERROR(POWER(NAV!B805/LOOKUP(EDATE(NAV!A805,-36),NAV!A:A,NAV!B:B),0.3333333333333333)-1,"")</f>
      </c>
      <c r="D805">
        <f>IFERROR(POWER(NAV!B805/LOOKUP(EDATE(NAV!A805,-60),NAV!A:A,NAV!B:B),0.2)-1,"")</f>
      </c>
      <c r="E805">
        <f>IFERROR(POWER(NAV!B805/LOOKUP(EDATE(NAV!A805,-120),NAV!A:A,NAV!B:B),0.1)-1,"")</f>
      </c>
      <c r="F805">
        <f>IFERROR(POWER(NAV!B805/LOOKUP(EDATE(NAV!A805,-180),NAV!A:A,NAV!B:B),0.06666666666666667)-1,"")</f>
      </c>
    </row>
    <row r="806">
      <c r="A806">
        <f>NAV!A806</f>
      </c>
      <c r="B806">
        <f>IFERROR(POWER(NAV!B806/LOOKUP(EDATE(NAV!A806,-12),NAV!A:A,NAV!B:B),1.0)-1,"")</f>
      </c>
      <c r="C806">
        <f>IFERROR(POWER(NAV!B806/LOOKUP(EDATE(NAV!A806,-36),NAV!A:A,NAV!B:B),0.3333333333333333)-1,"")</f>
      </c>
      <c r="D806">
        <f>IFERROR(POWER(NAV!B806/LOOKUP(EDATE(NAV!A806,-60),NAV!A:A,NAV!B:B),0.2)-1,"")</f>
      </c>
      <c r="E806">
        <f>IFERROR(POWER(NAV!B806/LOOKUP(EDATE(NAV!A806,-120),NAV!A:A,NAV!B:B),0.1)-1,"")</f>
      </c>
      <c r="F806">
        <f>IFERROR(POWER(NAV!B806/LOOKUP(EDATE(NAV!A806,-180),NAV!A:A,NAV!B:B),0.06666666666666667)-1,"")</f>
      </c>
    </row>
    <row r="807">
      <c r="A807">
        <f>NAV!A807</f>
      </c>
      <c r="B807">
        <f>IFERROR(POWER(NAV!B807/LOOKUP(EDATE(NAV!A807,-12),NAV!A:A,NAV!B:B),1.0)-1,"")</f>
      </c>
      <c r="C807">
        <f>IFERROR(POWER(NAV!B807/LOOKUP(EDATE(NAV!A807,-36),NAV!A:A,NAV!B:B),0.3333333333333333)-1,"")</f>
      </c>
      <c r="D807">
        <f>IFERROR(POWER(NAV!B807/LOOKUP(EDATE(NAV!A807,-60),NAV!A:A,NAV!B:B),0.2)-1,"")</f>
      </c>
      <c r="E807">
        <f>IFERROR(POWER(NAV!B807/LOOKUP(EDATE(NAV!A807,-120),NAV!A:A,NAV!B:B),0.1)-1,"")</f>
      </c>
      <c r="F807">
        <f>IFERROR(POWER(NAV!B807/LOOKUP(EDATE(NAV!A807,-180),NAV!A:A,NAV!B:B),0.06666666666666667)-1,"")</f>
      </c>
    </row>
    <row r="808">
      <c r="A808">
        <f>NAV!A808</f>
      </c>
      <c r="B808">
        <f>IFERROR(POWER(NAV!B808/LOOKUP(EDATE(NAV!A808,-12),NAV!A:A,NAV!B:B),1.0)-1,"")</f>
      </c>
      <c r="C808">
        <f>IFERROR(POWER(NAV!B808/LOOKUP(EDATE(NAV!A808,-36),NAV!A:A,NAV!B:B),0.3333333333333333)-1,"")</f>
      </c>
      <c r="D808">
        <f>IFERROR(POWER(NAV!B808/LOOKUP(EDATE(NAV!A808,-60),NAV!A:A,NAV!B:B),0.2)-1,"")</f>
      </c>
      <c r="E808">
        <f>IFERROR(POWER(NAV!B808/LOOKUP(EDATE(NAV!A808,-120),NAV!A:A,NAV!B:B),0.1)-1,"")</f>
      </c>
      <c r="F808">
        <f>IFERROR(POWER(NAV!B808/LOOKUP(EDATE(NAV!A808,-180),NAV!A:A,NAV!B:B),0.06666666666666667)-1,"")</f>
      </c>
    </row>
    <row r="809">
      <c r="A809">
        <f>NAV!A809</f>
      </c>
      <c r="B809">
        <f>IFERROR(POWER(NAV!B809/LOOKUP(EDATE(NAV!A809,-12),NAV!A:A,NAV!B:B),1.0)-1,"")</f>
      </c>
      <c r="C809">
        <f>IFERROR(POWER(NAV!B809/LOOKUP(EDATE(NAV!A809,-36),NAV!A:A,NAV!B:B),0.3333333333333333)-1,"")</f>
      </c>
      <c r="D809">
        <f>IFERROR(POWER(NAV!B809/LOOKUP(EDATE(NAV!A809,-60),NAV!A:A,NAV!B:B),0.2)-1,"")</f>
      </c>
      <c r="E809">
        <f>IFERROR(POWER(NAV!B809/LOOKUP(EDATE(NAV!A809,-120),NAV!A:A,NAV!B:B),0.1)-1,"")</f>
      </c>
      <c r="F809">
        <f>IFERROR(POWER(NAV!B809/LOOKUP(EDATE(NAV!A809,-180),NAV!A:A,NAV!B:B),0.06666666666666667)-1,"")</f>
      </c>
    </row>
    <row r="810">
      <c r="A810">
        <f>NAV!A810</f>
      </c>
      <c r="B810">
        <f>IFERROR(POWER(NAV!B810/LOOKUP(EDATE(NAV!A810,-12),NAV!A:A,NAV!B:B),1.0)-1,"")</f>
      </c>
      <c r="C810">
        <f>IFERROR(POWER(NAV!B810/LOOKUP(EDATE(NAV!A810,-36),NAV!A:A,NAV!B:B),0.3333333333333333)-1,"")</f>
      </c>
      <c r="D810">
        <f>IFERROR(POWER(NAV!B810/LOOKUP(EDATE(NAV!A810,-60),NAV!A:A,NAV!B:B),0.2)-1,"")</f>
      </c>
      <c r="E810">
        <f>IFERROR(POWER(NAV!B810/LOOKUP(EDATE(NAV!A810,-120),NAV!A:A,NAV!B:B),0.1)-1,"")</f>
      </c>
      <c r="F810">
        <f>IFERROR(POWER(NAV!B810/LOOKUP(EDATE(NAV!A810,-180),NAV!A:A,NAV!B:B),0.06666666666666667)-1,"")</f>
      </c>
    </row>
    <row r="811">
      <c r="A811">
        <f>NAV!A811</f>
      </c>
      <c r="B811">
        <f>IFERROR(POWER(NAV!B811/LOOKUP(EDATE(NAV!A811,-12),NAV!A:A,NAV!B:B),1.0)-1,"")</f>
      </c>
      <c r="C811">
        <f>IFERROR(POWER(NAV!B811/LOOKUP(EDATE(NAV!A811,-36),NAV!A:A,NAV!B:B),0.3333333333333333)-1,"")</f>
      </c>
      <c r="D811">
        <f>IFERROR(POWER(NAV!B811/LOOKUP(EDATE(NAV!A811,-60),NAV!A:A,NAV!B:B),0.2)-1,"")</f>
      </c>
      <c r="E811">
        <f>IFERROR(POWER(NAV!B811/LOOKUP(EDATE(NAV!A811,-120),NAV!A:A,NAV!B:B),0.1)-1,"")</f>
      </c>
      <c r="F811">
        <f>IFERROR(POWER(NAV!B811/LOOKUP(EDATE(NAV!A811,-180),NAV!A:A,NAV!B:B),0.06666666666666667)-1,"")</f>
      </c>
    </row>
    <row r="812">
      <c r="A812">
        <f>NAV!A812</f>
      </c>
      <c r="B812">
        <f>IFERROR(POWER(NAV!B812/LOOKUP(EDATE(NAV!A812,-12),NAV!A:A,NAV!B:B),1.0)-1,"")</f>
      </c>
      <c r="C812">
        <f>IFERROR(POWER(NAV!B812/LOOKUP(EDATE(NAV!A812,-36),NAV!A:A,NAV!B:B),0.3333333333333333)-1,"")</f>
      </c>
      <c r="D812">
        <f>IFERROR(POWER(NAV!B812/LOOKUP(EDATE(NAV!A812,-60),NAV!A:A,NAV!B:B),0.2)-1,"")</f>
      </c>
      <c r="E812">
        <f>IFERROR(POWER(NAV!B812/LOOKUP(EDATE(NAV!A812,-120),NAV!A:A,NAV!B:B),0.1)-1,"")</f>
      </c>
      <c r="F812">
        <f>IFERROR(POWER(NAV!B812/LOOKUP(EDATE(NAV!A812,-180),NAV!A:A,NAV!B:B),0.06666666666666667)-1,"")</f>
      </c>
    </row>
    <row r="813">
      <c r="A813">
        <f>NAV!A813</f>
      </c>
      <c r="B813">
        <f>IFERROR(POWER(NAV!B813/LOOKUP(EDATE(NAV!A813,-12),NAV!A:A,NAV!B:B),1.0)-1,"")</f>
      </c>
      <c r="C813">
        <f>IFERROR(POWER(NAV!B813/LOOKUP(EDATE(NAV!A813,-36),NAV!A:A,NAV!B:B),0.3333333333333333)-1,"")</f>
      </c>
      <c r="D813">
        <f>IFERROR(POWER(NAV!B813/LOOKUP(EDATE(NAV!A813,-60),NAV!A:A,NAV!B:B),0.2)-1,"")</f>
      </c>
      <c r="E813">
        <f>IFERROR(POWER(NAV!B813/LOOKUP(EDATE(NAV!A813,-120),NAV!A:A,NAV!B:B),0.1)-1,"")</f>
      </c>
      <c r="F813">
        <f>IFERROR(POWER(NAV!B813/LOOKUP(EDATE(NAV!A813,-180),NAV!A:A,NAV!B:B),0.06666666666666667)-1,"")</f>
      </c>
    </row>
    <row r="814">
      <c r="A814">
        <f>NAV!A814</f>
      </c>
      <c r="B814">
        <f>IFERROR(POWER(NAV!B814/LOOKUP(EDATE(NAV!A814,-12),NAV!A:A,NAV!B:B),1.0)-1,"")</f>
      </c>
      <c r="C814">
        <f>IFERROR(POWER(NAV!B814/LOOKUP(EDATE(NAV!A814,-36),NAV!A:A,NAV!B:B),0.3333333333333333)-1,"")</f>
      </c>
      <c r="D814">
        <f>IFERROR(POWER(NAV!B814/LOOKUP(EDATE(NAV!A814,-60),NAV!A:A,NAV!B:B),0.2)-1,"")</f>
      </c>
      <c r="E814">
        <f>IFERROR(POWER(NAV!B814/LOOKUP(EDATE(NAV!A814,-120),NAV!A:A,NAV!B:B),0.1)-1,"")</f>
      </c>
      <c r="F814">
        <f>IFERROR(POWER(NAV!B814/LOOKUP(EDATE(NAV!A814,-180),NAV!A:A,NAV!B:B),0.06666666666666667)-1,"")</f>
      </c>
    </row>
    <row r="815">
      <c r="A815">
        <f>NAV!A815</f>
      </c>
      <c r="B815">
        <f>IFERROR(POWER(NAV!B815/LOOKUP(EDATE(NAV!A815,-12),NAV!A:A,NAV!B:B),1.0)-1,"")</f>
      </c>
      <c r="C815">
        <f>IFERROR(POWER(NAV!B815/LOOKUP(EDATE(NAV!A815,-36),NAV!A:A,NAV!B:B),0.3333333333333333)-1,"")</f>
      </c>
      <c r="D815">
        <f>IFERROR(POWER(NAV!B815/LOOKUP(EDATE(NAV!A815,-60),NAV!A:A,NAV!B:B),0.2)-1,"")</f>
      </c>
      <c r="E815">
        <f>IFERROR(POWER(NAV!B815/LOOKUP(EDATE(NAV!A815,-120),NAV!A:A,NAV!B:B),0.1)-1,"")</f>
      </c>
      <c r="F815">
        <f>IFERROR(POWER(NAV!B815/LOOKUP(EDATE(NAV!A815,-180),NAV!A:A,NAV!B:B),0.06666666666666667)-1,"")</f>
      </c>
    </row>
    <row r="816">
      <c r="A816">
        <f>NAV!A816</f>
      </c>
      <c r="B816">
        <f>IFERROR(POWER(NAV!B816/LOOKUP(EDATE(NAV!A816,-12),NAV!A:A,NAV!B:B),1.0)-1,"")</f>
      </c>
      <c r="C816">
        <f>IFERROR(POWER(NAV!B816/LOOKUP(EDATE(NAV!A816,-36),NAV!A:A,NAV!B:B),0.3333333333333333)-1,"")</f>
      </c>
      <c r="D816">
        <f>IFERROR(POWER(NAV!B816/LOOKUP(EDATE(NAV!A816,-60),NAV!A:A,NAV!B:B),0.2)-1,"")</f>
      </c>
      <c r="E816">
        <f>IFERROR(POWER(NAV!B816/LOOKUP(EDATE(NAV!A816,-120),NAV!A:A,NAV!B:B),0.1)-1,"")</f>
      </c>
      <c r="F816">
        <f>IFERROR(POWER(NAV!B816/LOOKUP(EDATE(NAV!A816,-180),NAV!A:A,NAV!B:B),0.06666666666666667)-1,"")</f>
      </c>
    </row>
    <row r="817">
      <c r="A817">
        <f>NAV!A817</f>
      </c>
      <c r="B817">
        <f>IFERROR(POWER(NAV!B817/LOOKUP(EDATE(NAV!A817,-12),NAV!A:A,NAV!B:B),1.0)-1,"")</f>
      </c>
      <c r="C817">
        <f>IFERROR(POWER(NAV!B817/LOOKUP(EDATE(NAV!A817,-36),NAV!A:A,NAV!B:B),0.3333333333333333)-1,"")</f>
      </c>
      <c r="D817">
        <f>IFERROR(POWER(NAV!B817/LOOKUP(EDATE(NAV!A817,-60),NAV!A:A,NAV!B:B),0.2)-1,"")</f>
      </c>
      <c r="E817">
        <f>IFERROR(POWER(NAV!B817/LOOKUP(EDATE(NAV!A817,-120),NAV!A:A,NAV!B:B),0.1)-1,"")</f>
      </c>
      <c r="F817">
        <f>IFERROR(POWER(NAV!B817/LOOKUP(EDATE(NAV!A817,-180),NAV!A:A,NAV!B:B),0.06666666666666667)-1,"")</f>
      </c>
    </row>
    <row r="818">
      <c r="A818">
        <f>NAV!A818</f>
      </c>
      <c r="B818">
        <f>IFERROR(POWER(NAV!B818/LOOKUP(EDATE(NAV!A818,-12),NAV!A:A,NAV!B:B),1.0)-1,"")</f>
      </c>
      <c r="C818">
        <f>IFERROR(POWER(NAV!B818/LOOKUP(EDATE(NAV!A818,-36),NAV!A:A,NAV!B:B),0.3333333333333333)-1,"")</f>
      </c>
      <c r="D818">
        <f>IFERROR(POWER(NAV!B818/LOOKUP(EDATE(NAV!A818,-60),NAV!A:A,NAV!B:B),0.2)-1,"")</f>
      </c>
      <c r="E818">
        <f>IFERROR(POWER(NAV!B818/LOOKUP(EDATE(NAV!A818,-120),NAV!A:A,NAV!B:B),0.1)-1,"")</f>
      </c>
      <c r="F818">
        <f>IFERROR(POWER(NAV!B818/LOOKUP(EDATE(NAV!A818,-180),NAV!A:A,NAV!B:B),0.06666666666666667)-1,"")</f>
      </c>
    </row>
    <row r="819">
      <c r="A819">
        <f>NAV!A819</f>
      </c>
      <c r="B819">
        <f>IFERROR(POWER(NAV!B819/LOOKUP(EDATE(NAV!A819,-12),NAV!A:A,NAV!B:B),1.0)-1,"")</f>
      </c>
      <c r="C819">
        <f>IFERROR(POWER(NAV!B819/LOOKUP(EDATE(NAV!A819,-36),NAV!A:A,NAV!B:B),0.3333333333333333)-1,"")</f>
      </c>
      <c r="D819">
        <f>IFERROR(POWER(NAV!B819/LOOKUP(EDATE(NAV!A819,-60),NAV!A:A,NAV!B:B),0.2)-1,"")</f>
      </c>
      <c r="E819">
        <f>IFERROR(POWER(NAV!B819/LOOKUP(EDATE(NAV!A819,-120),NAV!A:A,NAV!B:B),0.1)-1,"")</f>
      </c>
      <c r="F819">
        <f>IFERROR(POWER(NAV!B819/LOOKUP(EDATE(NAV!A819,-180),NAV!A:A,NAV!B:B),0.06666666666666667)-1,"")</f>
      </c>
    </row>
    <row r="820">
      <c r="A820">
        <f>NAV!A820</f>
      </c>
      <c r="B820">
        <f>IFERROR(POWER(NAV!B820/LOOKUP(EDATE(NAV!A820,-12),NAV!A:A,NAV!B:B),1.0)-1,"")</f>
      </c>
      <c r="C820">
        <f>IFERROR(POWER(NAV!B820/LOOKUP(EDATE(NAV!A820,-36),NAV!A:A,NAV!B:B),0.3333333333333333)-1,"")</f>
      </c>
      <c r="D820">
        <f>IFERROR(POWER(NAV!B820/LOOKUP(EDATE(NAV!A820,-60),NAV!A:A,NAV!B:B),0.2)-1,"")</f>
      </c>
      <c r="E820">
        <f>IFERROR(POWER(NAV!B820/LOOKUP(EDATE(NAV!A820,-120),NAV!A:A,NAV!B:B),0.1)-1,"")</f>
      </c>
      <c r="F820">
        <f>IFERROR(POWER(NAV!B820/LOOKUP(EDATE(NAV!A820,-180),NAV!A:A,NAV!B:B),0.06666666666666667)-1,"")</f>
      </c>
    </row>
    <row r="821">
      <c r="A821">
        <f>NAV!A821</f>
      </c>
      <c r="B821">
        <f>IFERROR(POWER(NAV!B821/LOOKUP(EDATE(NAV!A821,-12),NAV!A:A,NAV!B:B),1.0)-1,"")</f>
      </c>
      <c r="C821">
        <f>IFERROR(POWER(NAV!B821/LOOKUP(EDATE(NAV!A821,-36),NAV!A:A,NAV!B:B),0.3333333333333333)-1,"")</f>
      </c>
      <c r="D821">
        <f>IFERROR(POWER(NAV!B821/LOOKUP(EDATE(NAV!A821,-60),NAV!A:A,NAV!B:B),0.2)-1,"")</f>
      </c>
      <c r="E821">
        <f>IFERROR(POWER(NAV!B821/LOOKUP(EDATE(NAV!A821,-120),NAV!A:A,NAV!B:B),0.1)-1,"")</f>
      </c>
      <c r="F821">
        <f>IFERROR(POWER(NAV!B821/LOOKUP(EDATE(NAV!A821,-180),NAV!A:A,NAV!B:B),0.06666666666666667)-1,"")</f>
      </c>
    </row>
    <row r="822">
      <c r="A822">
        <f>NAV!A822</f>
      </c>
      <c r="B822">
        <f>IFERROR(POWER(NAV!B822/LOOKUP(EDATE(NAV!A822,-12),NAV!A:A,NAV!B:B),1.0)-1,"")</f>
      </c>
      <c r="C822">
        <f>IFERROR(POWER(NAV!B822/LOOKUP(EDATE(NAV!A822,-36),NAV!A:A,NAV!B:B),0.3333333333333333)-1,"")</f>
      </c>
      <c r="D822">
        <f>IFERROR(POWER(NAV!B822/LOOKUP(EDATE(NAV!A822,-60),NAV!A:A,NAV!B:B),0.2)-1,"")</f>
      </c>
      <c r="E822">
        <f>IFERROR(POWER(NAV!B822/LOOKUP(EDATE(NAV!A822,-120),NAV!A:A,NAV!B:B),0.1)-1,"")</f>
      </c>
      <c r="F822">
        <f>IFERROR(POWER(NAV!B822/LOOKUP(EDATE(NAV!A822,-180),NAV!A:A,NAV!B:B),0.06666666666666667)-1,"")</f>
      </c>
    </row>
    <row r="823">
      <c r="A823">
        <f>NAV!A823</f>
      </c>
      <c r="B823">
        <f>IFERROR(POWER(NAV!B823/LOOKUP(EDATE(NAV!A823,-12),NAV!A:A,NAV!B:B),1.0)-1,"")</f>
      </c>
      <c r="C823">
        <f>IFERROR(POWER(NAV!B823/LOOKUP(EDATE(NAV!A823,-36),NAV!A:A,NAV!B:B),0.3333333333333333)-1,"")</f>
      </c>
      <c r="D823">
        <f>IFERROR(POWER(NAV!B823/LOOKUP(EDATE(NAV!A823,-60),NAV!A:A,NAV!B:B),0.2)-1,"")</f>
      </c>
      <c r="E823">
        <f>IFERROR(POWER(NAV!B823/LOOKUP(EDATE(NAV!A823,-120),NAV!A:A,NAV!B:B),0.1)-1,"")</f>
      </c>
      <c r="F823">
        <f>IFERROR(POWER(NAV!B823/LOOKUP(EDATE(NAV!A823,-180),NAV!A:A,NAV!B:B),0.06666666666666667)-1,"")</f>
      </c>
    </row>
    <row r="824">
      <c r="A824">
        <f>NAV!A824</f>
      </c>
      <c r="B824">
        <f>IFERROR(POWER(NAV!B824/LOOKUP(EDATE(NAV!A824,-12),NAV!A:A,NAV!B:B),1.0)-1,"")</f>
      </c>
      <c r="C824">
        <f>IFERROR(POWER(NAV!B824/LOOKUP(EDATE(NAV!A824,-36),NAV!A:A,NAV!B:B),0.3333333333333333)-1,"")</f>
      </c>
      <c r="D824">
        <f>IFERROR(POWER(NAV!B824/LOOKUP(EDATE(NAV!A824,-60),NAV!A:A,NAV!B:B),0.2)-1,"")</f>
      </c>
      <c r="E824">
        <f>IFERROR(POWER(NAV!B824/LOOKUP(EDATE(NAV!A824,-120),NAV!A:A,NAV!B:B),0.1)-1,"")</f>
      </c>
      <c r="F824">
        <f>IFERROR(POWER(NAV!B824/LOOKUP(EDATE(NAV!A824,-180),NAV!A:A,NAV!B:B),0.06666666666666667)-1,"")</f>
      </c>
    </row>
    <row r="825">
      <c r="A825">
        <f>NAV!A825</f>
      </c>
      <c r="B825">
        <f>IFERROR(POWER(NAV!B825/LOOKUP(EDATE(NAV!A825,-12),NAV!A:A,NAV!B:B),1.0)-1,"")</f>
      </c>
      <c r="C825">
        <f>IFERROR(POWER(NAV!B825/LOOKUP(EDATE(NAV!A825,-36),NAV!A:A,NAV!B:B),0.3333333333333333)-1,"")</f>
      </c>
      <c r="D825">
        <f>IFERROR(POWER(NAV!B825/LOOKUP(EDATE(NAV!A825,-60),NAV!A:A,NAV!B:B),0.2)-1,"")</f>
      </c>
      <c r="E825">
        <f>IFERROR(POWER(NAV!B825/LOOKUP(EDATE(NAV!A825,-120),NAV!A:A,NAV!B:B),0.1)-1,"")</f>
      </c>
      <c r="F825">
        <f>IFERROR(POWER(NAV!B825/LOOKUP(EDATE(NAV!A825,-180),NAV!A:A,NAV!B:B),0.06666666666666667)-1,"")</f>
      </c>
    </row>
    <row r="826">
      <c r="A826">
        <f>NAV!A826</f>
      </c>
      <c r="B826">
        <f>IFERROR(POWER(NAV!B826/LOOKUP(EDATE(NAV!A826,-12),NAV!A:A,NAV!B:B),1.0)-1,"")</f>
      </c>
      <c r="C826">
        <f>IFERROR(POWER(NAV!B826/LOOKUP(EDATE(NAV!A826,-36),NAV!A:A,NAV!B:B),0.3333333333333333)-1,"")</f>
      </c>
      <c r="D826">
        <f>IFERROR(POWER(NAV!B826/LOOKUP(EDATE(NAV!A826,-60),NAV!A:A,NAV!B:B),0.2)-1,"")</f>
      </c>
      <c r="E826">
        <f>IFERROR(POWER(NAV!B826/LOOKUP(EDATE(NAV!A826,-120),NAV!A:A,NAV!B:B),0.1)-1,"")</f>
      </c>
      <c r="F826">
        <f>IFERROR(POWER(NAV!B826/LOOKUP(EDATE(NAV!A826,-180),NAV!A:A,NAV!B:B),0.06666666666666667)-1,"")</f>
      </c>
    </row>
    <row r="827">
      <c r="A827">
        <f>NAV!A827</f>
      </c>
      <c r="B827">
        <f>IFERROR(POWER(NAV!B827/LOOKUP(EDATE(NAV!A827,-12),NAV!A:A,NAV!B:B),1.0)-1,"")</f>
      </c>
      <c r="C827">
        <f>IFERROR(POWER(NAV!B827/LOOKUP(EDATE(NAV!A827,-36),NAV!A:A,NAV!B:B),0.3333333333333333)-1,"")</f>
      </c>
      <c r="D827">
        <f>IFERROR(POWER(NAV!B827/LOOKUP(EDATE(NAV!A827,-60),NAV!A:A,NAV!B:B),0.2)-1,"")</f>
      </c>
      <c r="E827">
        <f>IFERROR(POWER(NAV!B827/LOOKUP(EDATE(NAV!A827,-120),NAV!A:A,NAV!B:B),0.1)-1,"")</f>
      </c>
      <c r="F827">
        <f>IFERROR(POWER(NAV!B827/LOOKUP(EDATE(NAV!A827,-180),NAV!A:A,NAV!B:B),0.06666666666666667)-1,"")</f>
      </c>
    </row>
    <row r="828">
      <c r="A828">
        <f>NAV!A828</f>
      </c>
      <c r="B828">
        <f>IFERROR(POWER(NAV!B828/LOOKUP(EDATE(NAV!A828,-12),NAV!A:A,NAV!B:B),1.0)-1,"")</f>
      </c>
      <c r="C828">
        <f>IFERROR(POWER(NAV!B828/LOOKUP(EDATE(NAV!A828,-36),NAV!A:A,NAV!B:B),0.3333333333333333)-1,"")</f>
      </c>
      <c r="D828">
        <f>IFERROR(POWER(NAV!B828/LOOKUP(EDATE(NAV!A828,-60),NAV!A:A,NAV!B:B),0.2)-1,"")</f>
      </c>
      <c r="E828">
        <f>IFERROR(POWER(NAV!B828/LOOKUP(EDATE(NAV!A828,-120),NAV!A:A,NAV!B:B),0.1)-1,"")</f>
      </c>
      <c r="F828">
        <f>IFERROR(POWER(NAV!B828/LOOKUP(EDATE(NAV!A828,-180),NAV!A:A,NAV!B:B),0.06666666666666667)-1,"")</f>
      </c>
    </row>
    <row r="829">
      <c r="A829">
        <f>NAV!A829</f>
      </c>
      <c r="B829">
        <f>IFERROR(POWER(NAV!B829/LOOKUP(EDATE(NAV!A829,-12),NAV!A:A,NAV!B:B),1.0)-1,"")</f>
      </c>
      <c r="C829">
        <f>IFERROR(POWER(NAV!B829/LOOKUP(EDATE(NAV!A829,-36),NAV!A:A,NAV!B:B),0.3333333333333333)-1,"")</f>
      </c>
      <c r="D829">
        <f>IFERROR(POWER(NAV!B829/LOOKUP(EDATE(NAV!A829,-60),NAV!A:A,NAV!B:B),0.2)-1,"")</f>
      </c>
      <c r="E829">
        <f>IFERROR(POWER(NAV!B829/LOOKUP(EDATE(NAV!A829,-120),NAV!A:A,NAV!B:B),0.1)-1,"")</f>
      </c>
      <c r="F829">
        <f>IFERROR(POWER(NAV!B829/LOOKUP(EDATE(NAV!A829,-180),NAV!A:A,NAV!B:B),0.06666666666666667)-1,"")</f>
      </c>
    </row>
    <row r="830">
      <c r="A830">
        <f>NAV!A830</f>
      </c>
      <c r="B830">
        <f>IFERROR(POWER(NAV!B830/LOOKUP(EDATE(NAV!A830,-12),NAV!A:A,NAV!B:B),1.0)-1,"")</f>
      </c>
      <c r="C830">
        <f>IFERROR(POWER(NAV!B830/LOOKUP(EDATE(NAV!A830,-36),NAV!A:A,NAV!B:B),0.3333333333333333)-1,"")</f>
      </c>
      <c r="D830">
        <f>IFERROR(POWER(NAV!B830/LOOKUP(EDATE(NAV!A830,-60),NAV!A:A,NAV!B:B),0.2)-1,"")</f>
      </c>
      <c r="E830">
        <f>IFERROR(POWER(NAV!B830/LOOKUP(EDATE(NAV!A830,-120),NAV!A:A,NAV!B:B),0.1)-1,"")</f>
      </c>
      <c r="F830">
        <f>IFERROR(POWER(NAV!B830/LOOKUP(EDATE(NAV!A830,-180),NAV!A:A,NAV!B:B),0.06666666666666667)-1,"")</f>
      </c>
    </row>
    <row r="831">
      <c r="A831">
        <f>NAV!A831</f>
      </c>
      <c r="B831">
        <f>IFERROR(POWER(NAV!B831/LOOKUP(EDATE(NAV!A831,-12),NAV!A:A,NAV!B:B),1.0)-1,"")</f>
      </c>
      <c r="C831">
        <f>IFERROR(POWER(NAV!B831/LOOKUP(EDATE(NAV!A831,-36),NAV!A:A,NAV!B:B),0.3333333333333333)-1,"")</f>
      </c>
      <c r="D831">
        <f>IFERROR(POWER(NAV!B831/LOOKUP(EDATE(NAV!A831,-60),NAV!A:A,NAV!B:B),0.2)-1,"")</f>
      </c>
      <c r="E831">
        <f>IFERROR(POWER(NAV!B831/LOOKUP(EDATE(NAV!A831,-120),NAV!A:A,NAV!B:B),0.1)-1,"")</f>
      </c>
      <c r="F831">
        <f>IFERROR(POWER(NAV!B831/LOOKUP(EDATE(NAV!A831,-180),NAV!A:A,NAV!B:B),0.06666666666666667)-1,"")</f>
      </c>
    </row>
    <row r="832">
      <c r="A832">
        <f>NAV!A832</f>
      </c>
      <c r="B832">
        <f>IFERROR(POWER(NAV!B832/LOOKUP(EDATE(NAV!A832,-12),NAV!A:A,NAV!B:B),1.0)-1,"")</f>
      </c>
      <c r="C832">
        <f>IFERROR(POWER(NAV!B832/LOOKUP(EDATE(NAV!A832,-36),NAV!A:A,NAV!B:B),0.3333333333333333)-1,"")</f>
      </c>
      <c r="D832">
        <f>IFERROR(POWER(NAV!B832/LOOKUP(EDATE(NAV!A832,-60),NAV!A:A,NAV!B:B),0.2)-1,"")</f>
      </c>
      <c r="E832">
        <f>IFERROR(POWER(NAV!B832/LOOKUP(EDATE(NAV!A832,-120),NAV!A:A,NAV!B:B),0.1)-1,"")</f>
      </c>
      <c r="F832">
        <f>IFERROR(POWER(NAV!B832/LOOKUP(EDATE(NAV!A832,-180),NAV!A:A,NAV!B:B),0.06666666666666667)-1,"")</f>
      </c>
    </row>
    <row r="833">
      <c r="A833">
        <f>NAV!A833</f>
      </c>
      <c r="B833">
        <f>IFERROR(POWER(NAV!B833/LOOKUP(EDATE(NAV!A833,-12),NAV!A:A,NAV!B:B),1.0)-1,"")</f>
      </c>
      <c r="C833">
        <f>IFERROR(POWER(NAV!B833/LOOKUP(EDATE(NAV!A833,-36),NAV!A:A,NAV!B:B),0.3333333333333333)-1,"")</f>
      </c>
      <c r="D833">
        <f>IFERROR(POWER(NAV!B833/LOOKUP(EDATE(NAV!A833,-60),NAV!A:A,NAV!B:B),0.2)-1,"")</f>
      </c>
      <c r="E833">
        <f>IFERROR(POWER(NAV!B833/LOOKUP(EDATE(NAV!A833,-120),NAV!A:A,NAV!B:B),0.1)-1,"")</f>
      </c>
      <c r="F833">
        <f>IFERROR(POWER(NAV!B833/LOOKUP(EDATE(NAV!A833,-180),NAV!A:A,NAV!B:B),0.06666666666666667)-1,"")</f>
      </c>
    </row>
    <row r="834">
      <c r="A834">
        <f>NAV!A834</f>
      </c>
      <c r="B834">
        <f>IFERROR(POWER(NAV!B834/LOOKUP(EDATE(NAV!A834,-12),NAV!A:A,NAV!B:B),1.0)-1,"")</f>
      </c>
      <c r="C834">
        <f>IFERROR(POWER(NAV!B834/LOOKUP(EDATE(NAV!A834,-36),NAV!A:A,NAV!B:B),0.3333333333333333)-1,"")</f>
      </c>
      <c r="D834">
        <f>IFERROR(POWER(NAV!B834/LOOKUP(EDATE(NAV!A834,-60),NAV!A:A,NAV!B:B),0.2)-1,"")</f>
      </c>
      <c r="E834">
        <f>IFERROR(POWER(NAV!B834/LOOKUP(EDATE(NAV!A834,-120),NAV!A:A,NAV!B:B),0.1)-1,"")</f>
      </c>
      <c r="F834">
        <f>IFERROR(POWER(NAV!B834/LOOKUP(EDATE(NAV!A834,-180),NAV!A:A,NAV!B:B),0.06666666666666667)-1,"")</f>
      </c>
    </row>
    <row r="835">
      <c r="A835">
        <f>NAV!A835</f>
      </c>
      <c r="B835">
        <f>IFERROR(POWER(NAV!B835/LOOKUP(EDATE(NAV!A835,-12),NAV!A:A,NAV!B:B),1.0)-1,"")</f>
      </c>
      <c r="C835">
        <f>IFERROR(POWER(NAV!B835/LOOKUP(EDATE(NAV!A835,-36),NAV!A:A,NAV!B:B),0.3333333333333333)-1,"")</f>
      </c>
      <c r="D835">
        <f>IFERROR(POWER(NAV!B835/LOOKUP(EDATE(NAV!A835,-60),NAV!A:A,NAV!B:B),0.2)-1,"")</f>
      </c>
      <c r="E835">
        <f>IFERROR(POWER(NAV!B835/LOOKUP(EDATE(NAV!A835,-120),NAV!A:A,NAV!B:B),0.1)-1,"")</f>
      </c>
      <c r="F835">
        <f>IFERROR(POWER(NAV!B835/LOOKUP(EDATE(NAV!A835,-180),NAV!A:A,NAV!B:B),0.06666666666666667)-1,"")</f>
      </c>
    </row>
    <row r="836">
      <c r="A836">
        <f>NAV!A836</f>
      </c>
      <c r="B836">
        <f>IFERROR(POWER(NAV!B836/LOOKUP(EDATE(NAV!A836,-12),NAV!A:A,NAV!B:B),1.0)-1,"")</f>
      </c>
      <c r="C836">
        <f>IFERROR(POWER(NAV!B836/LOOKUP(EDATE(NAV!A836,-36),NAV!A:A,NAV!B:B),0.3333333333333333)-1,"")</f>
      </c>
      <c r="D836">
        <f>IFERROR(POWER(NAV!B836/LOOKUP(EDATE(NAV!A836,-60),NAV!A:A,NAV!B:B),0.2)-1,"")</f>
      </c>
      <c r="E836">
        <f>IFERROR(POWER(NAV!B836/LOOKUP(EDATE(NAV!A836,-120),NAV!A:A,NAV!B:B),0.1)-1,"")</f>
      </c>
      <c r="F836">
        <f>IFERROR(POWER(NAV!B836/LOOKUP(EDATE(NAV!A836,-180),NAV!A:A,NAV!B:B),0.06666666666666667)-1,"")</f>
      </c>
    </row>
    <row r="837">
      <c r="A837">
        <f>NAV!A837</f>
      </c>
      <c r="B837">
        <f>IFERROR(POWER(NAV!B837/LOOKUP(EDATE(NAV!A837,-12),NAV!A:A,NAV!B:B),1.0)-1,"")</f>
      </c>
      <c r="C837">
        <f>IFERROR(POWER(NAV!B837/LOOKUP(EDATE(NAV!A837,-36),NAV!A:A,NAV!B:B),0.3333333333333333)-1,"")</f>
      </c>
      <c r="D837">
        <f>IFERROR(POWER(NAV!B837/LOOKUP(EDATE(NAV!A837,-60),NAV!A:A,NAV!B:B),0.2)-1,"")</f>
      </c>
      <c r="E837">
        <f>IFERROR(POWER(NAV!B837/LOOKUP(EDATE(NAV!A837,-120),NAV!A:A,NAV!B:B),0.1)-1,"")</f>
      </c>
      <c r="F837">
        <f>IFERROR(POWER(NAV!B837/LOOKUP(EDATE(NAV!A837,-180),NAV!A:A,NAV!B:B),0.06666666666666667)-1,"")</f>
      </c>
    </row>
    <row r="838">
      <c r="A838">
        <f>NAV!A838</f>
      </c>
      <c r="B838">
        <f>IFERROR(POWER(NAV!B838/LOOKUP(EDATE(NAV!A838,-12),NAV!A:A,NAV!B:B),1.0)-1,"")</f>
      </c>
      <c r="C838">
        <f>IFERROR(POWER(NAV!B838/LOOKUP(EDATE(NAV!A838,-36),NAV!A:A,NAV!B:B),0.3333333333333333)-1,"")</f>
      </c>
      <c r="D838">
        <f>IFERROR(POWER(NAV!B838/LOOKUP(EDATE(NAV!A838,-60),NAV!A:A,NAV!B:B),0.2)-1,"")</f>
      </c>
      <c r="E838">
        <f>IFERROR(POWER(NAV!B838/LOOKUP(EDATE(NAV!A838,-120),NAV!A:A,NAV!B:B),0.1)-1,"")</f>
      </c>
      <c r="F838">
        <f>IFERROR(POWER(NAV!B838/LOOKUP(EDATE(NAV!A838,-180),NAV!A:A,NAV!B:B),0.06666666666666667)-1,"")</f>
      </c>
    </row>
    <row r="839">
      <c r="A839">
        <f>NAV!A839</f>
      </c>
      <c r="B839">
        <f>IFERROR(POWER(NAV!B839/LOOKUP(EDATE(NAV!A839,-12),NAV!A:A,NAV!B:B),1.0)-1,"")</f>
      </c>
      <c r="C839">
        <f>IFERROR(POWER(NAV!B839/LOOKUP(EDATE(NAV!A839,-36),NAV!A:A,NAV!B:B),0.3333333333333333)-1,"")</f>
      </c>
      <c r="D839">
        <f>IFERROR(POWER(NAV!B839/LOOKUP(EDATE(NAV!A839,-60),NAV!A:A,NAV!B:B),0.2)-1,"")</f>
      </c>
      <c r="E839">
        <f>IFERROR(POWER(NAV!B839/LOOKUP(EDATE(NAV!A839,-120),NAV!A:A,NAV!B:B),0.1)-1,"")</f>
      </c>
      <c r="F839">
        <f>IFERROR(POWER(NAV!B839/LOOKUP(EDATE(NAV!A839,-180),NAV!A:A,NAV!B:B),0.06666666666666667)-1,"")</f>
      </c>
    </row>
    <row r="840">
      <c r="A840">
        <f>NAV!A840</f>
      </c>
      <c r="B840">
        <f>IFERROR(POWER(NAV!B840/LOOKUP(EDATE(NAV!A840,-12),NAV!A:A,NAV!B:B),1.0)-1,"")</f>
      </c>
      <c r="C840">
        <f>IFERROR(POWER(NAV!B840/LOOKUP(EDATE(NAV!A840,-36),NAV!A:A,NAV!B:B),0.3333333333333333)-1,"")</f>
      </c>
      <c r="D840">
        <f>IFERROR(POWER(NAV!B840/LOOKUP(EDATE(NAV!A840,-60),NAV!A:A,NAV!B:B),0.2)-1,"")</f>
      </c>
      <c r="E840">
        <f>IFERROR(POWER(NAV!B840/LOOKUP(EDATE(NAV!A840,-120),NAV!A:A,NAV!B:B),0.1)-1,"")</f>
      </c>
      <c r="F840">
        <f>IFERROR(POWER(NAV!B840/LOOKUP(EDATE(NAV!A840,-180),NAV!A:A,NAV!B:B),0.06666666666666667)-1,"")</f>
      </c>
    </row>
    <row r="841">
      <c r="A841">
        <f>NAV!A841</f>
      </c>
      <c r="B841">
        <f>IFERROR(POWER(NAV!B841/LOOKUP(EDATE(NAV!A841,-12),NAV!A:A,NAV!B:B),1.0)-1,"")</f>
      </c>
      <c r="C841">
        <f>IFERROR(POWER(NAV!B841/LOOKUP(EDATE(NAV!A841,-36),NAV!A:A,NAV!B:B),0.3333333333333333)-1,"")</f>
      </c>
      <c r="D841">
        <f>IFERROR(POWER(NAV!B841/LOOKUP(EDATE(NAV!A841,-60),NAV!A:A,NAV!B:B),0.2)-1,"")</f>
      </c>
      <c r="E841">
        <f>IFERROR(POWER(NAV!B841/LOOKUP(EDATE(NAV!A841,-120),NAV!A:A,NAV!B:B),0.1)-1,"")</f>
      </c>
      <c r="F841">
        <f>IFERROR(POWER(NAV!B841/LOOKUP(EDATE(NAV!A841,-180),NAV!A:A,NAV!B:B),0.06666666666666667)-1,"")</f>
      </c>
    </row>
    <row r="842">
      <c r="A842">
        <f>NAV!A842</f>
      </c>
      <c r="B842">
        <f>IFERROR(POWER(NAV!B842/LOOKUP(EDATE(NAV!A842,-12),NAV!A:A,NAV!B:B),1.0)-1,"")</f>
      </c>
      <c r="C842">
        <f>IFERROR(POWER(NAV!B842/LOOKUP(EDATE(NAV!A842,-36),NAV!A:A,NAV!B:B),0.3333333333333333)-1,"")</f>
      </c>
      <c r="D842">
        <f>IFERROR(POWER(NAV!B842/LOOKUP(EDATE(NAV!A842,-60),NAV!A:A,NAV!B:B),0.2)-1,"")</f>
      </c>
      <c r="E842">
        <f>IFERROR(POWER(NAV!B842/LOOKUP(EDATE(NAV!A842,-120),NAV!A:A,NAV!B:B),0.1)-1,"")</f>
      </c>
      <c r="F842">
        <f>IFERROR(POWER(NAV!B842/LOOKUP(EDATE(NAV!A842,-180),NAV!A:A,NAV!B:B),0.06666666666666667)-1,"")</f>
      </c>
    </row>
    <row r="843">
      <c r="A843">
        <f>NAV!A843</f>
      </c>
      <c r="B843">
        <f>IFERROR(POWER(NAV!B843/LOOKUP(EDATE(NAV!A843,-12),NAV!A:A,NAV!B:B),1.0)-1,"")</f>
      </c>
      <c r="C843">
        <f>IFERROR(POWER(NAV!B843/LOOKUP(EDATE(NAV!A843,-36),NAV!A:A,NAV!B:B),0.3333333333333333)-1,"")</f>
      </c>
      <c r="D843">
        <f>IFERROR(POWER(NAV!B843/LOOKUP(EDATE(NAV!A843,-60),NAV!A:A,NAV!B:B),0.2)-1,"")</f>
      </c>
      <c r="E843">
        <f>IFERROR(POWER(NAV!B843/LOOKUP(EDATE(NAV!A843,-120),NAV!A:A,NAV!B:B),0.1)-1,"")</f>
      </c>
      <c r="F843">
        <f>IFERROR(POWER(NAV!B843/LOOKUP(EDATE(NAV!A843,-180),NAV!A:A,NAV!B:B),0.06666666666666667)-1,"")</f>
      </c>
    </row>
    <row r="844">
      <c r="A844">
        <f>NAV!A844</f>
      </c>
      <c r="B844">
        <f>IFERROR(POWER(NAV!B844/LOOKUP(EDATE(NAV!A844,-12),NAV!A:A,NAV!B:B),1.0)-1,"")</f>
      </c>
      <c r="C844">
        <f>IFERROR(POWER(NAV!B844/LOOKUP(EDATE(NAV!A844,-36),NAV!A:A,NAV!B:B),0.3333333333333333)-1,"")</f>
      </c>
      <c r="D844">
        <f>IFERROR(POWER(NAV!B844/LOOKUP(EDATE(NAV!A844,-60),NAV!A:A,NAV!B:B),0.2)-1,"")</f>
      </c>
      <c r="E844">
        <f>IFERROR(POWER(NAV!B844/LOOKUP(EDATE(NAV!A844,-120),NAV!A:A,NAV!B:B),0.1)-1,"")</f>
      </c>
      <c r="F844">
        <f>IFERROR(POWER(NAV!B844/LOOKUP(EDATE(NAV!A844,-180),NAV!A:A,NAV!B:B),0.06666666666666667)-1,"")</f>
      </c>
    </row>
    <row r="845">
      <c r="A845">
        <f>NAV!A845</f>
      </c>
      <c r="B845">
        <f>IFERROR(POWER(NAV!B845/LOOKUP(EDATE(NAV!A845,-12),NAV!A:A,NAV!B:B),1.0)-1,"")</f>
      </c>
      <c r="C845">
        <f>IFERROR(POWER(NAV!B845/LOOKUP(EDATE(NAV!A845,-36),NAV!A:A,NAV!B:B),0.3333333333333333)-1,"")</f>
      </c>
      <c r="D845">
        <f>IFERROR(POWER(NAV!B845/LOOKUP(EDATE(NAV!A845,-60),NAV!A:A,NAV!B:B),0.2)-1,"")</f>
      </c>
      <c r="E845">
        <f>IFERROR(POWER(NAV!B845/LOOKUP(EDATE(NAV!A845,-120),NAV!A:A,NAV!B:B),0.1)-1,"")</f>
      </c>
      <c r="F845">
        <f>IFERROR(POWER(NAV!B845/LOOKUP(EDATE(NAV!A845,-180),NAV!A:A,NAV!B:B),0.06666666666666667)-1,"")</f>
      </c>
    </row>
    <row r="846">
      <c r="A846">
        <f>NAV!A846</f>
      </c>
      <c r="B846">
        <f>IFERROR(POWER(NAV!B846/LOOKUP(EDATE(NAV!A846,-12),NAV!A:A,NAV!B:B),1.0)-1,"")</f>
      </c>
      <c r="C846">
        <f>IFERROR(POWER(NAV!B846/LOOKUP(EDATE(NAV!A846,-36),NAV!A:A,NAV!B:B),0.3333333333333333)-1,"")</f>
      </c>
      <c r="D846">
        <f>IFERROR(POWER(NAV!B846/LOOKUP(EDATE(NAV!A846,-60),NAV!A:A,NAV!B:B),0.2)-1,"")</f>
      </c>
      <c r="E846">
        <f>IFERROR(POWER(NAV!B846/LOOKUP(EDATE(NAV!A846,-120),NAV!A:A,NAV!B:B),0.1)-1,"")</f>
      </c>
      <c r="F846">
        <f>IFERROR(POWER(NAV!B846/LOOKUP(EDATE(NAV!A846,-180),NAV!A:A,NAV!B:B),0.06666666666666667)-1,"")</f>
      </c>
    </row>
    <row r="847">
      <c r="A847">
        <f>NAV!A847</f>
      </c>
      <c r="B847">
        <f>IFERROR(POWER(NAV!B847/LOOKUP(EDATE(NAV!A847,-12),NAV!A:A,NAV!B:B),1.0)-1,"")</f>
      </c>
      <c r="C847">
        <f>IFERROR(POWER(NAV!B847/LOOKUP(EDATE(NAV!A847,-36),NAV!A:A,NAV!B:B),0.3333333333333333)-1,"")</f>
      </c>
      <c r="D847">
        <f>IFERROR(POWER(NAV!B847/LOOKUP(EDATE(NAV!A847,-60),NAV!A:A,NAV!B:B),0.2)-1,"")</f>
      </c>
      <c r="E847">
        <f>IFERROR(POWER(NAV!B847/LOOKUP(EDATE(NAV!A847,-120),NAV!A:A,NAV!B:B),0.1)-1,"")</f>
      </c>
      <c r="F847">
        <f>IFERROR(POWER(NAV!B847/LOOKUP(EDATE(NAV!A847,-180),NAV!A:A,NAV!B:B),0.06666666666666667)-1,"")</f>
      </c>
    </row>
    <row r="848">
      <c r="A848">
        <f>NAV!A848</f>
      </c>
      <c r="B848">
        <f>IFERROR(POWER(NAV!B848/LOOKUP(EDATE(NAV!A848,-12),NAV!A:A,NAV!B:B),1.0)-1,"")</f>
      </c>
      <c r="C848">
        <f>IFERROR(POWER(NAV!B848/LOOKUP(EDATE(NAV!A848,-36),NAV!A:A,NAV!B:B),0.3333333333333333)-1,"")</f>
      </c>
      <c r="D848">
        <f>IFERROR(POWER(NAV!B848/LOOKUP(EDATE(NAV!A848,-60),NAV!A:A,NAV!B:B),0.2)-1,"")</f>
      </c>
      <c r="E848">
        <f>IFERROR(POWER(NAV!B848/LOOKUP(EDATE(NAV!A848,-120),NAV!A:A,NAV!B:B),0.1)-1,"")</f>
      </c>
      <c r="F848">
        <f>IFERROR(POWER(NAV!B848/LOOKUP(EDATE(NAV!A848,-180),NAV!A:A,NAV!B:B),0.06666666666666667)-1,"")</f>
      </c>
    </row>
    <row r="849">
      <c r="A849">
        <f>NAV!A849</f>
      </c>
      <c r="B849">
        <f>IFERROR(POWER(NAV!B849/LOOKUP(EDATE(NAV!A849,-12),NAV!A:A,NAV!B:B),1.0)-1,"")</f>
      </c>
      <c r="C849">
        <f>IFERROR(POWER(NAV!B849/LOOKUP(EDATE(NAV!A849,-36),NAV!A:A,NAV!B:B),0.3333333333333333)-1,"")</f>
      </c>
      <c r="D849">
        <f>IFERROR(POWER(NAV!B849/LOOKUP(EDATE(NAV!A849,-60),NAV!A:A,NAV!B:B),0.2)-1,"")</f>
      </c>
      <c r="E849">
        <f>IFERROR(POWER(NAV!B849/LOOKUP(EDATE(NAV!A849,-120),NAV!A:A,NAV!B:B),0.1)-1,"")</f>
      </c>
      <c r="F849">
        <f>IFERROR(POWER(NAV!B849/LOOKUP(EDATE(NAV!A849,-180),NAV!A:A,NAV!B:B),0.06666666666666667)-1,"")</f>
      </c>
    </row>
    <row r="850">
      <c r="A850">
        <f>NAV!A850</f>
      </c>
      <c r="B850">
        <f>IFERROR(POWER(NAV!B850/LOOKUP(EDATE(NAV!A850,-12),NAV!A:A,NAV!B:B),1.0)-1,"")</f>
      </c>
      <c r="C850">
        <f>IFERROR(POWER(NAV!B850/LOOKUP(EDATE(NAV!A850,-36),NAV!A:A,NAV!B:B),0.3333333333333333)-1,"")</f>
      </c>
      <c r="D850">
        <f>IFERROR(POWER(NAV!B850/LOOKUP(EDATE(NAV!A850,-60),NAV!A:A,NAV!B:B),0.2)-1,"")</f>
      </c>
      <c r="E850">
        <f>IFERROR(POWER(NAV!B850/LOOKUP(EDATE(NAV!A850,-120),NAV!A:A,NAV!B:B),0.1)-1,"")</f>
      </c>
      <c r="F850">
        <f>IFERROR(POWER(NAV!B850/LOOKUP(EDATE(NAV!A850,-180),NAV!A:A,NAV!B:B),0.06666666666666667)-1,"")</f>
      </c>
    </row>
    <row r="851">
      <c r="A851">
        <f>NAV!A851</f>
      </c>
      <c r="B851">
        <f>IFERROR(POWER(NAV!B851/LOOKUP(EDATE(NAV!A851,-12),NAV!A:A,NAV!B:B),1.0)-1,"")</f>
      </c>
      <c r="C851">
        <f>IFERROR(POWER(NAV!B851/LOOKUP(EDATE(NAV!A851,-36),NAV!A:A,NAV!B:B),0.3333333333333333)-1,"")</f>
      </c>
      <c r="D851">
        <f>IFERROR(POWER(NAV!B851/LOOKUP(EDATE(NAV!A851,-60),NAV!A:A,NAV!B:B),0.2)-1,"")</f>
      </c>
      <c r="E851">
        <f>IFERROR(POWER(NAV!B851/LOOKUP(EDATE(NAV!A851,-120),NAV!A:A,NAV!B:B),0.1)-1,"")</f>
      </c>
      <c r="F851">
        <f>IFERROR(POWER(NAV!B851/LOOKUP(EDATE(NAV!A851,-180),NAV!A:A,NAV!B:B),0.06666666666666667)-1,"")</f>
      </c>
    </row>
    <row r="852">
      <c r="A852">
        <f>NAV!A852</f>
      </c>
      <c r="B852">
        <f>IFERROR(POWER(NAV!B852/LOOKUP(EDATE(NAV!A852,-12),NAV!A:A,NAV!B:B),1.0)-1,"")</f>
      </c>
      <c r="C852">
        <f>IFERROR(POWER(NAV!B852/LOOKUP(EDATE(NAV!A852,-36),NAV!A:A,NAV!B:B),0.3333333333333333)-1,"")</f>
      </c>
      <c r="D852">
        <f>IFERROR(POWER(NAV!B852/LOOKUP(EDATE(NAV!A852,-60),NAV!A:A,NAV!B:B),0.2)-1,"")</f>
      </c>
      <c r="E852">
        <f>IFERROR(POWER(NAV!B852/LOOKUP(EDATE(NAV!A852,-120),NAV!A:A,NAV!B:B),0.1)-1,"")</f>
      </c>
      <c r="F852">
        <f>IFERROR(POWER(NAV!B852/LOOKUP(EDATE(NAV!A852,-180),NAV!A:A,NAV!B:B),0.06666666666666667)-1,"")</f>
      </c>
    </row>
    <row r="853">
      <c r="A853">
        <f>NAV!A853</f>
      </c>
      <c r="B853">
        <f>IFERROR(POWER(NAV!B853/LOOKUP(EDATE(NAV!A853,-12),NAV!A:A,NAV!B:B),1.0)-1,"")</f>
      </c>
      <c r="C853">
        <f>IFERROR(POWER(NAV!B853/LOOKUP(EDATE(NAV!A853,-36),NAV!A:A,NAV!B:B),0.3333333333333333)-1,"")</f>
      </c>
      <c r="D853">
        <f>IFERROR(POWER(NAV!B853/LOOKUP(EDATE(NAV!A853,-60),NAV!A:A,NAV!B:B),0.2)-1,"")</f>
      </c>
      <c r="E853">
        <f>IFERROR(POWER(NAV!B853/LOOKUP(EDATE(NAV!A853,-120),NAV!A:A,NAV!B:B),0.1)-1,"")</f>
      </c>
      <c r="F853">
        <f>IFERROR(POWER(NAV!B853/LOOKUP(EDATE(NAV!A853,-180),NAV!A:A,NAV!B:B),0.06666666666666667)-1,"")</f>
      </c>
    </row>
    <row r="854">
      <c r="A854">
        <f>NAV!A854</f>
      </c>
      <c r="B854">
        <f>IFERROR(POWER(NAV!B854/LOOKUP(EDATE(NAV!A854,-12),NAV!A:A,NAV!B:B),1.0)-1,"")</f>
      </c>
      <c r="C854">
        <f>IFERROR(POWER(NAV!B854/LOOKUP(EDATE(NAV!A854,-36),NAV!A:A,NAV!B:B),0.3333333333333333)-1,"")</f>
      </c>
      <c r="D854">
        <f>IFERROR(POWER(NAV!B854/LOOKUP(EDATE(NAV!A854,-60),NAV!A:A,NAV!B:B),0.2)-1,"")</f>
      </c>
      <c r="E854">
        <f>IFERROR(POWER(NAV!B854/LOOKUP(EDATE(NAV!A854,-120),NAV!A:A,NAV!B:B),0.1)-1,"")</f>
      </c>
      <c r="F854">
        <f>IFERROR(POWER(NAV!B854/LOOKUP(EDATE(NAV!A854,-180),NAV!A:A,NAV!B:B),0.06666666666666667)-1,"")</f>
      </c>
    </row>
    <row r="855">
      <c r="A855">
        <f>NAV!A855</f>
      </c>
      <c r="B855">
        <f>IFERROR(POWER(NAV!B855/LOOKUP(EDATE(NAV!A855,-12),NAV!A:A,NAV!B:B),1.0)-1,"")</f>
      </c>
      <c r="C855">
        <f>IFERROR(POWER(NAV!B855/LOOKUP(EDATE(NAV!A855,-36),NAV!A:A,NAV!B:B),0.3333333333333333)-1,"")</f>
      </c>
      <c r="D855">
        <f>IFERROR(POWER(NAV!B855/LOOKUP(EDATE(NAV!A855,-60),NAV!A:A,NAV!B:B),0.2)-1,"")</f>
      </c>
      <c r="E855">
        <f>IFERROR(POWER(NAV!B855/LOOKUP(EDATE(NAV!A855,-120),NAV!A:A,NAV!B:B),0.1)-1,"")</f>
      </c>
      <c r="F855">
        <f>IFERROR(POWER(NAV!B855/LOOKUP(EDATE(NAV!A855,-180),NAV!A:A,NAV!B:B),0.06666666666666667)-1,"")</f>
      </c>
    </row>
    <row r="856">
      <c r="A856">
        <f>NAV!A856</f>
      </c>
      <c r="B856">
        <f>IFERROR(POWER(NAV!B856/LOOKUP(EDATE(NAV!A856,-12),NAV!A:A,NAV!B:B),1.0)-1,"")</f>
      </c>
      <c r="C856">
        <f>IFERROR(POWER(NAV!B856/LOOKUP(EDATE(NAV!A856,-36),NAV!A:A,NAV!B:B),0.3333333333333333)-1,"")</f>
      </c>
      <c r="D856">
        <f>IFERROR(POWER(NAV!B856/LOOKUP(EDATE(NAV!A856,-60),NAV!A:A,NAV!B:B),0.2)-1,"")</f>
      </c>
      <c r="E856">
        <f>IFERROR(POWER(NAV!B856/LOOKUP(EDATE(NAV!A856,-120),NAV!A:A,NAV!B:B),0.1)-1,"")</f>
      </c>
      <c r="F856">
        <f>IFERROR(POWER(NAV!B856/LOOKUP(EDATE(NAV!A856,-180),NAV!A:A,NAV!B:B),0.06666666666666667)-1,"")</f>
      </c>
    </row>
    <row r="857">
      <c r="A857">
        <f>NAV!A857</f>
      </c>
      <c r="B857">
        <f>IFERROR(POWER(NAV!B857/LOOKUP(EDATE(NAV!A857,-12),NAV!A:A,NAV!B:B),1.0)-1,"")</f>
      </c>
      <c r="C857">
        <f>IFERROR(POWER(NAV!B857/LOOKUP(EDATE(NAV!A857,-36),NAV!A:A,NAV!B:B),0.3333333333333333)-1,"")</f>
      </c>
      <c r="D857">
        <f>IFERROR(POWER(NAV!B857/LOOKUP(EDATE(NAV!A857,-60),NAV!A:A,NAV!B:B),0.2)-1,"")</f>
      </c>
      <c r="E857">
        <f>IFERROR(POWER(NAV!B857/LOOKUP(EDATE(NAV!A857,-120),NAV!A:A,NAV!B:B),0.1)-1,"")</f>
      </c>
      <c r="F857">
        <f>IFERROR(POWER(NAV!B857/LOOKUP(EDATE(NAV!A857,-180),NAV!A:A,NAV!B:B),0.06666666666666667)-1,"")</f>
      </c>
    </row>
    <row r="858">
      <c r="A858">
        <f>NAV!A858</f>
      </c>
      <c r="B858">
        <f>IFERROR(POWER(NAV!B858/LOOKUP(EDATE(NAV!A858,-12),NAV!A:A,NAV!B:B),1.0)-1,"")</f>
      </c>
      <c r="C858">
        <f>IFERROR(POWER(NAV!B858/LOOKUP(EDATE(NAV!A858,-36),NAV!A:A,NAV!B:B),0.3333333333333333)-1,"")</f>
      </c>
      <c r="D858">
        <f>IFERROR(POWER(NAV!B858/LOOKUP(EDATE(NAV!A858,-60),NAV!A:A,NAV!B:B),0.2)-1,"")</f>
      </c>
      <c r="E858">
        <f>IFERROR(POWER(NAV!B858/LOOKUP(EDATE(NAV!A858,-120),NAV!A:A,NAV!B:B),0.1)-1,"")</f>
      </c>
      <c r="F858">
        <f>IFERROR(POWER(NAV!B858/LOOKUP(EDATE(NAV!A858,-180),NAV!A:A,NAV!B:B),0.06666666666666667)-1,"")</f>
      </c>
    </row>
    <row r="859">
      <c r="A859">
        <f>NAV!A859</f>
      </c>
      <c r="B859">
        <f>IFERROR(POWER(NAV!B859/LOOKUP(EDATE(NAV!A859,-12),NAV!A:A,NAV!B:B),1.0)-1,"")</f>
      </c>
      <c r="C859">
        <f>IFERROR(POWER(NAV!B859/LOOKUP(EDATE(NAV!A859,-36),NAV!A:A,NAV!B:B),0.3333333333333333)-1,"")</f>
      </c>
      <c r="D859">
        <f>IFERROR(POWER(NAV!B859/LOOKUP(EDATE(NAV!A859,-60),NAV!A:A,NAV!B:B),0.2)-1,"")</f>
      </c>
      <c r="E859">
        <f>IFERROR(POWER(NAV!B859/LOOKUP(EDATE(NAV!A859,-120),NAV!A:A,NAV!B:B),0.1)-1,"")</f>
      </c>
      <c r="F859">
        <f>IFERROR(POWER(NAV!B859/LOOKUP(EDATE(NAV!A859,-180),NAV!A:A,NAV!B:B),0.06666666666666667)-1,"")</f>
      </c>
    </row>
    <row r="860">
      <c r="A860">
        <f>NAV!A860</f>
      </c>
      <c r="B860">
        <f>IFERROR(POWER(NAV!B860/LOOKUP(EDATE(NAV!A860,-12),NAV!A:A,NAV!B:B),1.0)-1,"")</f>
      </c>
      <c r="C860">
        <f>IFERROR(POWER(NAV!B860/LOOKUP(EDATE(NAV!A860,-36),NAV!A:A,NAV!B:B),0.3333333333333333)-1,"")</f>
      </c>
      <c r="D860">
        <f>IFERROR(POWER(NAV!B860/LOOKUP(EDATE(NAV!A860,-60),NAV!A:A,NAV!B:B),0.2)-1,"")</f>
      </c>
      <c r="E860">
        <f>IFERROR(POWER(NAV!B860/LOOKUP(EDATE(NAV!A860,-120),NAV!A:A,NAV!B:B),0.1)-1,"")</f>
      </c>
      <c r="F860">
        <f>IFERROR(POWER(NAV!B860/LOOKUP(EDATE(NAV!A860,-180),NAV!A:A,NAV!B:B),0.06666666666666667)-1,"")</f>
      </c>
    </row>
    <row r="861">
      <c r="A861">
        <f>NAV!A861</f>
      </c>
      <c r="B861">
        <f>IFERROR(POWER(NAV!B861/LOOKUP(EDATE(NAV!A861,-12),NAV!A:A,NAV!B:B),1.0)-1,"")</f>
      </c>
      <c r="C861">
        <f>IFERROR(POWER(NAV!B861/LOOKUP(EDATE(NAV!A861,-36),NAV!A:A,NAV!B:B),0.3333333333333333)-1,"")</f>
      </c>
      <c r="D861">
        <f>IFERROR(POWER(NAV!B861/LOOKUP(EDATE(NAV!A861,-60),NAV!A:A,NAV!B:B),0.2)-1,"")</f>
      </c>
      <c r="E861">
        <f>IFERROR(POWER(NAV!B861/LOOKUP(EDATE(NAV!A861,-120),NAV!A:A,NAV!B:B),0.1)-1,"")</f>
      </c>
      <c r="F861">
        <f>IFERROR(POWER(NAV!B861/LOOKUP(EDATE(NAV!A861,-180),NAV!A:A,NAV!B:B),0.06666666666666667)-1,"")</f>
      </c>
    </row>
    <row r="862">
      <c r="A862">
        <f>NAV!A862</f>
      </c>
      <c r="B862">
        <f>IFERROR(POWER(NAV!B862/LOOKUP(EDATE(NAV!A862,-12),NAV!A:A,NAV!B:B),1.0)-1,"")</f>
      </c>
      <c r="C862">
        <f>IFERROR(POWER(NAV!B862/LOOKUP(EDATE(NAV!A862,-36),NAV!A:A,NAV!B:B),0.3333333333333333)-1,"")</f>
      </c>
      <c r="D862">
        <f>IFERROR(POWER(NAV!B862/LOOKUP(EDATE(NAV!A862,-60),NAV!A:A,NAV!B:B),0.2)-1,"")</f>
      </c>
      <c r="E862">
        <f>IFERROR(POWER(NAV!B862/LOOKUP(EDATE(NAV!A862,-120),NAV!A:A,NAV!B:B),0.1)-1,"")</f>
      </c>
      <c r="F862">
        <f>IFERROR(POWER(NAV!B862/LOOKUP(EDATE(NAV!A862,-180),NAV!A:A,NAV!B:B),0.06666666666666667)-1,"")</f>
      </c>
    </row>
    <row r="863">
      <c r="A863">
        <f>NAV!A863</f>
      </c>
      <c r="B863">
        <f>IFERROR(POWER(NAV!B863/LOOKUP(EDATE(NAV!A863,-12),NAV!A:A,NAV!B:B),1.0)-1,"")</f>
      </c>
      <c r="C863">
        <f>IFERROR(POWER(NAV!B863/LOOKUP(EDATE(NAV!A863,-36),NAV!A:A,NAV!B:B),0.3333333333333333)-1,"")</f>
      </c>
      <c r="D863">
        <f>IFERROR(POWER(NAV!B863/LOOKUP(EDATE(NAV!A863,-60),NAV!A:A,NAV!B:B),0.2)-1,"")</f>
      </c>
      <c r="E863">
        <f>IFERROR(POWER(NAV!B863/LOOKUP(EDATE(NAV!A863,-120),NAV!A:A,NAV!B:B),0.1)-1,"")</f>
      </c>
      <c r="F863">
        <f>IFERROR(POWER(NAV!B863/LOOKUP(EDATE(NAV!A863,-180),NAV!A:A,NAV!B:B),0.06666666666666667)-1,"")</f>
      </c>
    </row>
    <row r="864">
      <c r="A864">
        <f>NAV!A864</f>
      </c>
      <c r="B864">
        <f>IFERROR(POWER(NAV!B864/LOOKUP(EDATE(NAV!A864,-12),NAV!A:A,NAV!B:B),1.0)-1,"")</f>
      </c>
      <c r="C864">
        <f>IFERROR(POWER(NAV!B864/LOOKUP(EDATE(NAV!A864,-36),NAV!A:A,NAV!B:B),0.3333333333333333)-1,"")</f>
      </c>
      <c r="D864">
        <f>IFERROR(POWER(NAV!B864/LOOKUP(EDATE(NAV!A864,-60),NAV!A:A,NAV!B:B),0.2)-1,"")</f>
      </c>
      <c r="E864">
        <f>IFERROR(POWER(NAV!B864/LOOKUP(EDATE(NAV!A864,-120),NAV!A:A,NAV!B:B),0.1)-1,"")</f>
      </c>
      <c r="F864">
        <f>IFERROR(POWER(NAV!B864/LOOKUP(EDATE(NAV!A864,-180),NAV!A:A,NAV!B:B),0.06666666666666667)-1,"")</f>
      </c>
    </row>
    <row r="865">
      <c r="A865">
        <f>NAV!A865</f>
      </c>
      <c r="B865">
        <f>IFERROR(POWER(NAV!B865/LOOKUP(EDATE(NAV!A865,-12),NAV!A:A,NAV!B:B),1.0)-1,"")</f>
      </c>
      <c r="C865">
        <f>IFERROR(POWER(NAV!B865/LOOKUP(EDATE(NAV!A865,-36),NAV!A:A,NAV!B:B),0.3333333333333333)-1,"")</f>
      </c>
      <c r="D865">
        <f>IFERROR(POWER(NAV!B865/LOOKUP(EDATE(NAV!A865,-60),NAV!A:A,NAV!B:B),0.2)-1,"")</f>
      </c>
      <c r="E865">
        <f>IFERROR(POWER(NAV!B865/LOOKUP(EDATE(NAV!A865,-120),NAV!A:A,NAV!B:B),0.1)-1,"")</f>
      </c>
      <c r="F865">
        <f>IFERROR(POWER(NAV!B865/LOOKUP(EDATE(NAV!A865,-180),NAV!A:A,NAV!B:B),0.06666666666666667)-1,"")</f>
      </c>
    </row>
    <row r="866">
      <c r="A866">
        <f>NAV!A866</f>
      </c>
      <c r="B866">
        <f>IFERROR(POWER(NAV!B866/LOOKUP(EDATE(NAV!A866,-12),NAV!A:A,NAV!B:B),1.0)-1,"")</f>
      </c>
      <c r="C866">
        <f>IFERROR(POWER(NAV!B866/LOOKUP(EDATE(NAV!A866,-36),NAV!A:A,NAV!B:B),0.3333333333333333)-1,"")</f>
      </c>
      <c r="D866">
        <f>IFERROR(POWER(NAV!B866/LOOKUP(EDATE(NAV!A866,-60),NAV!A:A,NAV!B:B),0.2)-1,"")</f>
      </c>
      <c r="E866">
        <f>IFERROR(POWER(NAV!B866/LOOKUP(EDATE(NAV!A866,-120),NAV!A:A,NAV!B:B),0.1)-1,"")</f>
      </c>
      <c r="F866">
        <f>IFERROR(POWER(NAV!B866/LOOKUP(EDATE(NAV!A866,-180),NAV!A:A,NAV!B:B),0.06666666666666667)-1,"")</f>
      </c>
    </row>
    <row r="867">
      <c r="A867">
        <f>NAV!A867</f>
      </c>
      <c r="B867">
        <f>IFERROR(POWER(NAV!B867/LOOKUP(EDATE(NAV!A867,-12),NAV!A:A,NAV!B:B),1.0)-1,"")</f>
      </c>
      <c r="C867">
        <f>IFERROR(POWER(NAV!B867/LOOKUP(EDATE(NAV!A867,-36),NAV!A:A,NAV!B:B),0.3333333333333333)-1,"")</f>
      </c>
      <c r="D867">
        <f>IFERROR(POWER(NAV!B867/LOOKUP(EDATE(NAV!A867,-60),NAV!A:A,NAV!B:B),0.2)-1,"")</f>
      </c>
      <c r="E867">
        <f>IFERROR(POWER(NAV!B867/LOOKUP(EDATE(NAV!A867,-120),NAV!A:A,NAV!B:B),0.1)-1,"")</f>
      </c>
      <c r="F867">
        <f>IFERROR(POWER(NAV!B867/LOOKUP(EDATE(NAV!A867,-180),NAV!A:A,NAV!B:B),0.06666666666666667)-1,"")</f>
      </c>
    </row>
    <row r="868">
      <c r="A868">
        <f>NAV!A868</f>
      </c>
      <c r="B868">
        <f>IFERROR(POWER(NAV!B868/LOOKUP(EDATE(NAV!A868,-12),NAV!A:A,NAV!B:B),1.0)-1,"")</f>
      </c>
      <c r="C868">
        <f>IFERROR(POWER(NAV!B868/LOOKUP(EDATE(NAV!A868,-36),NAV!A:A,NAV!B:B),0.3333333333333333)-1,"")</f>
      </c>
      <c r="D868">
        <f>IFERROR(POWER(NAV!B868/LOOKUP(EDATE(NAV!A868,-60),NAV!A:A,NAV!B:B),0.2)-1,"")</f>
      </c>
      <c r="E868">
        <f>IFERROR(POWER(NAV!B868/LOOKUP(EDATE(NAV!A868,-120),NAV!A:A,NAV!B:B),0.1)-1,"")</f>
      </c>
      <c r="F868">
        <f>IFERROR(POWER(NAV!B868/LOOKUP(EDATE(NAV!A868,-180),NAV!A:A,NAV!B:B),0.06666666666666667)-1,"")</f>
      </c>
    </row>
    <row r="869">
      <c r="A869">
        <f>NAV!A869</f>
      </c>
      <c r="B869">
        <f>IFERROR(POWER(NAV!B869/LOOKUP(EDATE(NAV!A869,-12),NAV!A:A,NAV!B:B),1.0)-1,"")</f>
      </c>
      <c r="C869">
        <f>IFERROR(POWER(NAV!B869/LOOKUP(EDATE(NAV!A869,-36),NAV!A:A,NAV!B:B),0.3333333333333333)-1,"")</f>
      </c>
      <c r="D869">
        <f>IFERROR(POWER(NAV!B869/LOOKUP(EDATE(NAV!A869,-60),NAV!A:A,NAV!B:B),0.2)-1,"")</f>
      </c>
      <c r="E869">
        <f>IFERROR(POWER(NAV!B869/LOOKUP(EDATE(NAV!A869,-120),NAV!A:A,NAV!B:B),0.1)-1,"")</f>
      </c>
      <c r="F869">
        <f>IFERROR(POWER(NAV!B869/LOOKUP(EDATE(NAV!A869,-180),NAV!A:A,NAV!B:B),0.06666666666666667)-1,"")</f>
      </c>
    </row>
    <row r="870">
      <c r="A870">
        <f>NAV!A870</f>
      </c>
      <c r="B870">
        <f>IFERROR(POWER(NAV!B870/LOOKUP(EDATE(NAV!A870,-12),NAV!A:A,NAV!B:B),1.0)-1,"")</f>
      </c>
      <c r="C870">
        <f>IFERROR(POWER(NAV!B870/LOOKUP(EDATE(NAV!A870,-36),NAV!A:A,NAV!B:B),0.3333333333333333)-1,"")</f>
      </c>
      <c r="D870">
        <f>IFERROR(POWER(NAV!B870/LOOKUP(EDATE(NAV!A870,-60),NAV!A:A,NAV!B:B),0.2)-1,"")</f>
      </c>
      <c r="E870">
        <f>IFERROR(POWER(NAV!B870/LOOKUP(EDATE(NAV!A870,-120),NAV!A:A,NAV!B:B),0.1)-1,"")</f>
      </c>
      <c r="F870">
        <f>IFERROR(POWER(NAV!B870/LOOKUP(EDATE(NAV!A870,-180),NAV!A:A,NAV!B:B),0.06666666666666667)-1,"")</f>
      </c>
    </row>
    <row r="871">
      <c r="A871">
        <f>NAV!A871</f>
      </c>
      <c r="B871">
        <f>IFERROR(POWER(NAV!B871/LOOKUP(EDATE(NAV!A871,-12),NAV!A:A,NAV!B:B),1.0)-1,"")</f>
      </c>
      <c r="C871">
        <f>IFERROR(POWER(NAV!B871/LOOKUP(EDATE(NAV!A871,-36),NAV!A:A,NAV!B:B),0.3333333333333333)-1,"")</f>
      </c>
      <c r="D871">
        <f>IFERROR(POWER(NAV!B871/LOOKUP(EDATE(NAV!A871,-60),NAV!A:A,NAV!B:B),0.2)-1,"")</f>
      </c>
      <c r="E871">
        <f>IFERROR(POWER(NAV!B871/LOOKUP(EDATE(NAV!A871,-120),NAV!A:A,NAV!B:B),0.1)-1,"")</f>
      </c>
      <c r="F871">
        <f>IFERROR(POWER(NAV!B871/LOOKUP(EDATE(NAV!A871,-180),NAV!A:A,NAV!B:B),0.06666666666666667)-1,"")</f>
      </c>
    </row>
    <row r="872">
      <c r="A872">
        <f>NAV!A872</f>
      </c>
      <c r="B872">
        <f>IFERROR(POWER(NAV!B872/LOOKUP(EDATE(NAV!A872,-12),NAV!A:A,NAV!B:B),1.0)-1,"")</f>
      </c>
      <c r="C872">
        <f>IFERROR(POWER(NAV!B872/LOOKUP(EDATE(NAV!A872,-36),NAV!A:A,NAV!B:B),0.3333333333333333)-1,"")</f>
      </c>
      <c r="D872">
        <f>IFERROR(POWER(NAV!B872/LOOKUP(EDATE(NAV!A872,-60),NAV!A:A,NAV!B:B),0.2)-1,"")</f>
      </c>
      <c r="E872">
        <f>IFERROR(POWER(NAV!B872/LOOKUP(EDATE(NAV!A872,-120),NAV!A:A,NAV!B:B),0.1)-1,"")</f>
      </c>
      <c r="F872">
        <f>IFERROR(POWER(NAV!B872/LOOKUP(EDATE(NAV!A872,-180),NAV!A:A,NAV!B:B),0.06666666666666667)-1,"")</f>
      </c>
    </row>
    <row r="873">
      <c r="A873">
        <f>NAV!A873</f>
      </c>
      <c r="B873">
        <f>IFERROR(POWER(NAV!B873/LOOKUP(EDATE(NAV!A873,-12),NAV!A:A,NAV!B:B),1.0)-1,"")</f>
      </c>
      <c r="C873">
        <f>IFERROR(POWER(NAV!B873/LOOKUP(EDATE(NAV!A873,-36),NAV!A:A,NAV!B:B),0.3333333333333333)-1,"")</f>
      </c>
      <c r="D873">
        <f>IFERROR(POWER(NAV!B873/LOOKUP(EDATE(NAV!A873,-60),NAV!A:A,NAV!B:B),0.2)-1,"")</f>
      </c>
      <c r="E873">
        <f>IFERROR(POWER(NAV!B873/LOOKUP(EDATE(NAV!A873,-120),NAV!A:A,NAV!B:B),0.1)-1,"")</f>
      </c>
      <c r="F873">
        <f>IFERROR(POWER(NAV!B873/LOOKUP(EDATE(NAV!A873,-180),NAV!A:A,NAV!B:B),0.06666666666666667)-1,"")</f>
      </c>
    </row>
    <row r="874">
      <c r="A874">
        <f>NAV!A874</f>
      </c>
      <c r="B874">
        <f>IFERROR(POWER(NAV!B874/LOOKUP(EDATE(NAV!A874,-12),NAV!A:A,NAV!B:B),1.0)-1,"")</f>
      </c>
      <c r="C874">
        <f>IFERROR(POWER(NAV!B874/LOOKUP(EDATE(NAV!A874,-36),NAV!A:A,NAV!B:B),0.3333333333333333)-1,"")</f>
      </c>
      <c r="D874">
        <f>IFERROR(POWER(NAV!B874/LOOKUP(EDATE(NAV!A874,-60),NAV!A:A,NAV!B:B),0.2)-1,"")</f>
      </c>
      <c r="E874">
        <f>IFERROR(POWER(NAV!B874/LOOKUP(EDATE(NAV!A874,-120),NAV!A:A,NAV!B:B),0.1)-1,"")</f>
      </c>
      <c r="F874">
        <f>IFERROR(POWER(NAV!B874/LOOKUP(EDATE(NAV!A874,-180),NAV!A:A,NAV!B:B),0.06666666666666667)-1,"")</f>
      </c>
    </row>
    <row r="875">
      <c r="A875">
        <f>NAV!A875</f>
      </c>
      <c r="B875">
        <f>IFERROR(POWER(NAV!B875/LOOKUP(EDATE(NAV!A875,-12),NAV!A:A,NAV!B:B),1.0)-1,"")</f>
      </c>
      <c r="C875">
        <f>IFERROR(POWER(NAV!B875/LOOKUP(EDATE(NAV!A875,-36),NAV!A:A,NAV!B:B),0.3333333333333333)-1,"")</f>
      </c>
      <c r="D875">
        <f>IFERROR(POWER(NAV!B875/LOOKUP(EDATE(NAV!A875,-60),NAV!A:A,NAV!B:B),0.2)-1,"")</f>
      </c>
      <c r="E875">
        <f>IFERROR(POWER(NAV!B875/LOOKUP(EDATE(NAV!A875,-120),NAV!A:A,NAV!B:B),0.1)-1,"")</f>
      </c>
      <c r="F875">
        <f>IFERROR(POWER(NAV!B875/LOOKUP(EDATE(NAV!A875,-180),NAV!A:A,NAV!B:B),0.06666666666666667)-1,"")</f>
      </c>
    </row>
    <row r="876">
      <c r="A876">
        <f>NAV!A876</f>
      </c>
      <c r="B876">
        <f>IFERROR(POWER(NAV!B876/LOOKUP(EDATE(NAV!A876,-12),NAV!A:A,NAV!B:B),1.0)-1,"")</f>
      </c>
      <c r="C876">
        <f>IFERROR(POWER(NAV!B876/LOOKUP(EDATE(NAV!A876,-36),NAV!A:A,NAV!B:B),0.3333333333333333)-1,"")</f>
      </c>
      <c r="D876">
        <f>IFERROR(POWER(NAV!B876/LOOKUP(EDATE(NAV!A876,-60),NAV!A:A,NAV!B:B),0.2)-1,"")</f>
      </c>
      <c r="E876">
        <f>IFERROR(POWER(NAV!B876/LOOKUP(EDATE(NAV!A876,-120),NAV!A:A,NAV!B:B),0.1)-1,"")</f>
      </c>
      <c r="F876">
        <f>IFERROR(POWER(NAV!B876/LOOKUP(EDATE(NAV!A876,-180),NAV!A:A,NAV!B:B),0.06666666666666667)-1,"")</f>
      </c>
    </row>
    <row r="877">
      <c r="A877">
        <f>NAV!A877</f>
      </c>
      <c r="B877">
        <f>IFERROR(POWER(NAV!B877/LOOKUP(EDATE(NAV!A877,-12),NAV!A:A,NAV!B:B),1.0)-1,"")</f>
      </c>
      <c r="C877">
        <f>IFERROR(POWER(NAV!B877/LOOKUP(EDATE(NAV!A877,-36),NAV!A:A,NAV!B:B),0.3333333333333333)-1,"")</f>
      </c>
      <c r="D877">
        <f>IFERROR(POWER(NAV!B877/LOOKUP(EDATE(NAV!A877,-60),NAV!A:A,NAV!B:B),0.2)-1,"")</f>
      </c>
      <c r="E877">
        <f>IFERROR(POWER(NAV!B877/LOOKUP(EDATE(NAV!A877,-120),NAV!A:A,NAV!B:B),0.1)-1,"")</f>
      </c>
      <c r="F877">
        <f>IFERROR(POWER(NAV!B877/LOOKUP(EDATE(NAV!A877,-180),NAV!A:A,NAV!B:B),0.06666666666666667)-1,"")</f>
      </c>
    </row>
    <row r="878">
      <c r="A878">
        <f>NAV!A878</f>
      </c>
      <c r="B878">
        <f>IFERROR(POWER(NAV!B878/LOOKUP(EDATE(NAV!A878,-12),NAV!A:A,NAV!B:B),1.0)-1,"")</f>
      </c>
      <c r="C878">
        <f>IFERROR(POWER(NAV!B878/LOOKUP(EDATE(NAV!A878,-36),NAV!A:A,NAV!B:B),0.3333333333333333)-1,"")</f>
      </c>
      <c r="D878">
        <f>IFERROR(POWER(NAV!B878/LOOKUP(EDATE(NAV!A878,-60),NAV!A:A,NAV!B:B),0.2)-1,"")</f>
      </c>
      <c r="E878">
        <f>IFERROR(POWER(NAV!B878/LOOKUP(EDATE(NAV!A878,-120),NAV!A:A,NAV!B:B),0.1)-1,"")</f>
      </c>
      <c r="F878">
        <f>IFERROR(POWER(NAV!B878/LOOKUP(EDATE(NAV!A878,-180),NAV!A:A,NAV!B:B),0.06666666666666667)-1,"")</f>
      </c>
    </row>
    <row r="879">
      <c r="A879">
        <f>NAV!A879</f>
      </c>
      <c r="B879">
        <f>IFERROR(POWER(NAV!B879/LOOKUP(EDATE(NAV!A879,-12),NAV!A:A,NAV!B:B),1.0)-1,"")</f>
      </c>
      <c r="C879">
        <f>IFERROR(POWER(NAV!B879/LOOKUP(EDATE(NAV!A879,-36),NAV!A:A,NAV!B:B),0.3333333333333333)-1,"")</f>
      </c>
      <c r="D879">
        <f>IFERROR(POWER(NAV!B879/LOOKUP(EDATE(NAV!A879,-60),NAV!A:A,NAV!B:B),0.2)-1,"")</f>
      </c>
      <c r="E879">
        <f>IFERROR(POWER(NAV!B879/LOOKUP(EDATE(NAV!A879,-120),NAV!A:A,NAV!B:B),0.1)-1,"")</f>
      </c>
      <c r="F879">
        <f>IFERROR(POWER(NAV!B879/LOOKUP(EDATE(NAV!A879,-180),NAV!A:A,NAV!B:B),0.06666666666666667)-1,"")</f>
      </c>
    </row>
    <row r="880">
      <c r="A880">
        <f>NAV!A880</f>
      </c>
      <c r="B880">
        <f>IFERROR(POWER(NAV!B880/LOOKUP(EDATE(NAV!A880,-12),NAV!A:A,NAV!B:B),1.0)-1,"")</f>
      </c>
      <c r="C880">
        <f>IFERROR(POWER(NAV!B880/LOOKUP(EDATE(NAV!A880,-36),NAV!A:A,NAV!B:B),0.3333333333333333)-1,"")</f>
      </c>
      <c r="D880">
        <f>IFERROR(POWER(NAV!B880/LOOKUP(EDATE(NAV!A880,-60),NAV!A:A,NAV!B:B),0.2)-1,"")</f>
      </c>
      <c r="E880">
        <f>IFERROR(POWER(NAV!B880/LOOKUP(EDATE(NAV!A880,-120),NAV!A:A,NAV!B:B),0.1)-1,"")</f>
      </c>
      <c r="F880">
        <f>IFERROR(POWER(NAV!B880/LOOKUP(EDATE(NAV!A880,-180),NAV!A:A,NAV!B:B),0.06666666666666667)-1,"")</f>
      </c>
    </row>
    <row r="881">
      <c r="A881">
        <f>NAV!A881</f>
      </c>
      <c r="B881">
        <f>IFERROR(POWER(NAV!B881/LOOKUP(EDATE(NAV!A881,-12),NAV!A:A,NAV!B:B),1.0)-1,"")</f>
      </c>
      <c r="C881">
        <f>IFERROR(POWER(NAV!B881/LOOKUP(EDATE(NAV!A881,-36),NAV!A:A,NAV!B:B),0.3333333333333333)-1,"")</f>
      </c>
      <c r="D881">
        <f>IFERROR(POWER(NAV!B881/LOOKUP(EDATE(NAV!A881,-60),NAV!A:A,NAV!B:B),0.2)-1,"")</f>
      </c>
      <c r="E881">
        <f>IFERROR(POWER(NAV!B881/LOOKUP(EDATE(NAV!A881,-120),NAV!A:A,NAV!B:B),0.1)-1,"")</f>
      </c>
      <c r="F881">
        <f>IFERROR(POWER(NAV!B881/LOOKUP(EDATE(NAV!A881,-180),NAV!A:A,NAV!B:B),0.06666666666666667)-1,"")</f>
      </c>
    </row>
    <row r="882">
      <c r="A882">
        <f>NAV!A882</f>
      </c>
      <c r="B882">
        <f>IFERROR(POWER(NAV!B882/LOOKUP(EDATE(NAV!A882,-12),NAV!A:A,NAV!B:B),1.0)-1,"")</f>
      </c>
      <c r="C882">
        <f>IFERROR(POWER(NAV!B882/LOOKUP(EDATE(NAV!A882,-36),NAV!A:A,NAV!B:B),0.3333333333333333)-1,"")</f>
      </c>
      <c r="D882">
        <f>IFERROR(POWER(NAV!B882/LOOKUP(EDATE(NAV!A882,-60),NAV!A:A,NAV!B:B),0.2)-1,"")</f>
      </c>
      <c r="E882">
        <f>IFERROR(POWER(NAV!B882/LOOKUP(EDATE(NAV!A882,-120),NAV!A:A,NAV!B:B),0.1)-1,"")</f>
      </c>
      <c r="F882">
        <f>IFERROR(POWER(NAV!B882/LOOKUP(EDATE(NAV!A882,-180),NAV!A:A,NAV!B:B),0.06666666666666667)-1,"")</f>
      </c>
    </row>
    <row r="883">
      <c r="A883">
        <f>NAV!A883</f>
      </c>
      <c r="B883">
        <f>IFERROR(POWER(NAV!B883/LOOKUP(EDATE(NAV!A883,-12),NAV!A:A,NAV!B:B),1.0)-1,"")</f>
      </c>
      <c r="C883">
        <f>IFERROR(POWER(NAV!B883/LOOKUP(EDATE(NAV!A883,-36),NAV!A:A,NAV!B:B),0.3333333333333333)-1,"")</f>
      </c>
      <c r="D883">
        <f>IFERROR(POWER(NAV!B883/LOOKUP(EDATE(NAV!A883,-60),NAV!A:A,NAV!B:B),0.2)-1,"")</f>
      </c>
      <c r="E883">
        <f>IFERROR(POWER(NAV!B883/LOOKUP(EDATE(NAV!A883,-120),NAV!A:A,NAV!B:B),0.1)-1,"")</f>
      </c>
      <c r="F883">
        <f>IFERROR(POWER(NAV!B883/LOOKUP(EDATE(NAV!A883,-180),NAV!A:A,NAV!B:B),0.06666666666666667)-1,"")</f>
      </c>
    </row>
    <row r="884">
      <c r="A884">
        <f>NAV!A884</f>
      </c>
      <c r="B884">
        <f>IFERROR(POWER(NAV!B884/LOOKUP(EDATE(NAV!A884,-12),NAV!A:A,NAV!B:B),1.0)-1,"")</f>
      </c>
      <c r="C884">
        <f>IFERROR(POWER(NAV!B884/LOOKUP(EDATE(NAV!A884,-36),NAV!A:A,NAV!B:B),0.3333333333333333)-1,"")</f>
      </c>
      <c r="D884">
        <f>IFERROR(POWER(NAV!B884/LOOKUP(EDATE(NAV!A884,-60),NAV!A:A,NAV!B:B),0.2)-1,"")</f>
      </c>
      <c r="E884">
        <f>IFERROR(POWER(NAV!B884/LOOKUP(EDATE(NAV!A884,-120),NAV!A:A,NAV!B:B),0.1)-1,"")</f>
      </c>
      <c r="F884">
        <f>IFERROR(POWER(NAV!B884/LOOKUP(EDATE(NAV!A884,-180),NAV!A:A,NAV!B:B),0.06666666666666667)-1,"")</f>
      </c>
    </row>
    <row r="885">
      <c r="A885">
        <f>NAV!A885</f>
      </c>
      <c r="B885">
        <f>IFERROR(POWER(NAV!B885/LOOKUP(EDATE(NAV!A885,-12),NAV!A:A,NAV!B:B),1.0)-1,"")</f>
      </c>
      <c r="C885">
        <f>IFERROR(POWER(NAV!B885/LOOKUP(EDATE(NAV!A885,-36),NAV!A:A,NAV!B:B),0.3333333333333333)-1,"")</f>
      </c>
      <c r="D885">
        <f>IFERROR(POWER(NAV!B885/LOOKUP(EDATE(NAV!A885,-60),NAV!A:A,NAV!B:B),0.2)-1,"")</f>
      </c>
      <c r="E885">
        <f>IFERROR(POWER(NAV!B885/LOOKUP(EDATE(NAV!A885,-120),NAV!A:A,NAV!B:B),0.1)-1,"")</f>
      </c>
      <c r="F885">
        <f>IFERROR(POWER(NAV!B885/LOOKUP(EDATE(NAV!A885,-180),NAV!A:A,NAV!B:B),0.06666666666666667)-1,"")</f>
      </c>
    </row>
    <row r="886">
      <c r="A886">
        <f>NAV!A886</f>
      </c>
      <c r="B886">
        <f>IFERROR(POWER(NAV!B886/LOOKUP(EDATE(NAV!A886,-12),NAV!A:A,NAV!B:B),1.0)-1,"")</f>
      </c>
      <c r="C886">
        <f>IFERROR(POWER(NAV!B886/LOOKUP(EDATE(NAV!A886,-36),NAV!A:A,NAV!B:B),0.3333333333333333)-1,"")</f>
      </c>
      <c r="D886">
        <f>IFERROR(POWER(NAV!B886/LOOKUP(EDATE(NAV!A886,-60),NAV!A:A,NAV!B:B),0.2)-1,"")</f>
      </c>
      <c r="E886">
        <f>IFERROR(POWER(NAV!B886/LOOKUP(EDATE(NAV!A886,-120),NAV!A:A,NAV!B:B),0.1)-1,"")</f>
      </c>
      <c r="F886">
        <f>IFERROR(POWER(NAV!B886/LOOKUP(EDATE(NAV!A886,-180),NAV!A:A,NAV!B:B),0.06666666666666667)-1,"")</f>
      </c>
    </row>
    <row r="887">
      <c r="A887">
        <f>NAV!A887</f>
      </c>
      <c r="B887">
        <f>IFERROR(POWER(NAV!B887/LOOKUP(EDATE(NAV!A887,-12),NAV!A:A,NAV!B:B),1.0)-1,"")</f>
      </c>
      <c r="C887">
        <f>IFERROR(POWER(NAV!B887/LOOKUP(EDATE(NAV!A887,-36),NAV!A:A,NAV!B:B),0.3333333333333333)-1,"")</f>
      </c>
      <c r="D887">
        <f>IFERROR(POWER(NAV!B887/LOOKUP(EDATE(NAV!A887,-60),NAV!A:A,NAV!B:B),0.2)-1,"")</f>
      </c>
      <c r="E887">
        <f>IFERROR(POWER(NAV!B887/LOOKUP(EDATE(NAV!A887,-120),NAV!A:A,NAV!B:B),0.1)-1,"")</f>
      </c>
      <c r="F887">
        <f>IFERROR(POWER(NAV!B887/LOOKUP(EDATE(NAV!A887,-180),NAV!A:A,NAV!B:B),0.06666666666666667)-1,"")</f>
      </c>
    </row>
    <row r="888">
      <c r="A888">
        <f>NAV!A888</f>
      </c>
      <c r="B888">
        <f>IFERROR(POWER(NAV!B888/LOOKUP(EDATE(NAV!A888,-12),NAV!A:A,NAV!B:B),1.0)-1,"")</f>
      </c>
      <c r="C888">
        <f>IFERROR(POWER(NAV!B888/LOOKUP(EDATE(NAV!A888,-36),NAV!A:A,NAV!B:B),0.3333333333333333)-1,"")</f>
      </c>
      <c r="D888">
        <f>IFERROR(POWER(NAV!B888/LOOKUP(EDATE(NAV!A888,-60),NAV!A:A,NAV!B:B),0.2)-1,"")</f>
      </c>
      <c r="E888">
        <f>IFERROR(POWER(NAV!B888/LOOKUP(EDATE(NAV!A888,-120),NAV!A:A,NAV!B:B),0.1)-1,"")</f>
      </c>
      <c r="F888">
        <f>IFERROR(POWER(NAV!B888/LOOKUP(EDATE(NAV!A888,-180),NAV!A:A,NAV!B:B),0.06666666666666667)-1,"")</f>
      </c>
    </row>
    <row r="889">
      <c r="A889">
        <f>NAV!A889</f>
      </c>
      <c r="B889">
        <f>IFERROR(POWER(NAV!B889/LOOKUP(EDATE(NAV!A889,-12),NAV!A:A,NAV!B:B),1.0)-1,"")</f>
      </c>
      <c r="C889">
        <f>IFERROR(POWER(NAV!B889/LOOKUP(EDATE(NAV!A889,-36),NAV!A:A,NAV!B:B),0.3333333333333333)-1,"")</f>
      </c>
      <c r="D889">
        <f>IFERROR(POWER(NAV!B889/LOOKUP(EDATE(NAV!A889,-60),NAV!A:A,NAV!B:B),0.2)-1,"")</f>
      </c>
      <c r="E889">
        <f>IFERROR(POWER(NAV!B889/LOOKUP(EDATE(NAV!A889,-120),NAV!A:A,NAV!B:B),0.1)-1,"")</f>
      </c>
      <c r="F889">
        <f>IFERROR(POWER(NAV!B889/LOOKUP(EDATE(NAV!A889,-180),NAV!A:A,NAV!B:B),0.06666666666666667)-1,"")</f>
      </c>
    </row>
    <row r="890">
      <c r="A890">
        <f>NAV!A890</f>
      </c>
      <c r="B890">
        <f>IFERROR(POWER(NAV!B890/LOOKUP(EDATE(NAV!A890,-12),NAV!A:A,NAV!B:B),1.0)-1,"")</f>
      </c>
      <c r="C890">
        <f>IFERROR(POWER(NAV!B890/LOOKUP(EDATE(NAV!A890,-36),NAV!A:A,NAV!B:B),0.3333333333333333)-1,"")</f>
      </c>
      <c r="D890">
        <f>IFERROR(POWER(NAV!B890/LOOKUP(EDATE(NAV!A890,-60),NAV!A:A,NAV!B:B),0.2)-1,"")</f>
      </c>
      <c r="E890">
        <f>IFERROR(POWER(NAV!B890/LOOKUP(EDATE(NAV!A890,-120),NAV!A:A,NAV!B:B),0.1)-1,"")</f>
      </c>
      <c r="F890">
        <f>IFERROR(POWER(NAV!B890/LOOKUP(EDATE(NAV!A890,-180),NAV!A:A,NAV!B:B),0.06666666666666667)-1,"")</f>
      </c>
    </row>
    <row r="891">
      <c r="A891">
        <f>NAV!A891</f>
      </c>
      <c r="B891">
        <f>IFERROR(POWER(NAV!B891/LOOKUP(EDATE(NAV!A891,-12),NAV!A:A,NAV!B:B),1.0)-1,"")</f>
      </c>
      <c r="C891">
        <f>IFERROR(POWER(NAV!B891/LOOKUP(EDATE(NAV!A891,-36),NAV!A:A,NAV!B:B),0.3333333333333333)-1,"")</f>
      </c>
      <c r="D891">
        <f>IFERROR(POWER(NAV!B891/LOOKUP(EDATE(NAV!A891,-60),NAV!A:A,NAV!B:B),0.2)-1,"")</f>
      </c>
      <c r="E891">
        <f>IFERROR(POWER(NAV!B891/LOOKUP(EDATE(NAV!A891,-120),NAV!A:A,NAV!B:B),0.1)-1,"")</f>
      </c>
      <c r="F891">
        <f>IFERROR(POWER(NAV!B891/LOOKUP(EDATE(NAV!A891,-180),NAV!A:A,NAV!B:B),0.06666666666666667)-1,"")</f>
      </c>
    </row>
    <row r="892">
      <c r="A892">
        <f>NAV!A892</f>
      </c>
      <c r="B892">
        <f>IFERROR(POWER(NAV!B892/LOOKUP(EDATE(NAV!A892,-12),NAV!A:A,NAV!B:B),1.0)-1,"")</f>
      </c>
      <c r="C892">
        <f>IFERROR(POWER(NAV!B892/LOOKUP(EDATE(NAV!A892,-36),NAV!A:A,NAV!B:B),0.3333333333333333)-1,"")</f>
      </c>
      <c r="D892">
        <f>IFERROR(POWER(NAV!B892/LOOKUP(EDATE(NAV!A892,-60),NAV!A:A,NAV!B:B),0.2)-1,"")</f>
      </c>
      <c r="E892">
        <f>IFERROR(POWER(NAV!B892/LOOKUP(EDATE(NAV!A892,-120),NAV!A:A,NAV!B:B),0.1)-1,"")</f>
      </c>
      <c r="F892">
        <f>IFERROR(POWER(NAV!B892/LOOKUP(EDATE(NAV!A892,-180),NAV!A:A,NAV!B:B),0.06666666666666667)-1,"")</f>
      </c>
    </row>
    <row r="893">
      <c r="A893">
        <f>NAV!A893</f>
      </c>
      <c r="B893">
        <f>IFERROR(POWER(NAV!B893/LOOKUP(EDATE(NAV!A893,-12),NAV!A:A,NAV!B:B),1.0)-1,"")</f>
      </c>
      <c r="C893">
        <f>IFERROR(POWER(NAV!B893/LOOKUP(EDATE(NAV!A893,-36),NAV!A:A,NAV!B:B),0.3333333333333333)-1,"")</f>
      </c>
      <c r="D893">
        <f>IFERROR(POWER(NAV!B893/LOOKUP(EDATE(NAV!A893,-60),NAV!A:A,NAV!B:B),0.2)-1,"")</f>
      </c>
      <c r="E893">
        <f>IFERROR(POWER(NAV!B893/LOOKUP(EDATE(NAV!A893,-120),NAV!A:A,NAV!B:B),0.1)-1,"")</f>
      </c>
      <c r="F893">
        <f>IFERROR(POWER(NAV!B893/LOOKUP(EDATE(NAV!A893,-180),NAV!A:A,NAV!B:B),0.06666666666666667)-1,"")</f>
      </c>
    </row>
    <row r="894">
      <c r="A894">
        <f>NAV!A894</f>
      </c>
      <c r="B894">
        <f>IFERROR(POWER(NAV!B894/LOOKUP(EDATE(NAV!A894,-12),NAV!A:A,NAV!B:B),1.0)-1,"")</f>
      </c>
      <c r="C894">
        <f>IFERROR(POWER(NAV!B894/LOOKUP(EDATE(NAV!A894,-36),NAV!A:A,NAV!B:B),0.3333333333333333)-1,"")</f>
      </c>
      <c r="D894">
        <f>IFERROR(POWER(NAV!B894/LOOKUP(EDATE(NAV!A894,-60),NAV!A:A,NAV!B:B),0.2)-1,"")</f>
      </c>
      <c r="E894">
        <f>IFERROR(POWER(NAV!B894/LOOKUP(EDATE(NAV!A894,-120),NAV!A:A,NAV!B:B),0.1)-1,"")</f>
      </c>
      <c r="F894">
        <f>IFERROR(POWER(NAV!B894/LOOKUP(EDATE(NAV!A894,-180),NAV!A:A,NAV!B:B),0.06666666666666667)-1,"")</f>
      </c>
    </row>
    <row r="895">
      <c r="A895">
        <f>NAV!A895</f>
      </c>
      <c r="B895">
        <f>IFERROR(POWER(NAV!B895/LOOKUP(EDATE(NAV!A895,-12),NAV!A:A,NAV!B:B),1.0)-1,"")</f>
      </c>
      <c r="C895">
        <f>IFERROR(POWER(NAV!B895/LOOKUP(EDATE(NAV!A895,-36),NAV!A:A,NAV!B:B),0.3333333333333333)-1,"")</f>
      </c>
      <c r="D895">
        <f>IFERROR(POWER(NAV!B895/LOOKUP(EDATE(NAV!A895,-60),NAV!A:A,NAV!B:B),0.2)-1,"")</f>
      </c>
      <c r="E895">
        <f>IFERROR(POWER(NAV!B895/LOOKUP(EDATE(NAV!A895,-120),NAV!A:A,NAV!B:B),0.1)-1,"")</f>
      </c>
      <c r="F895">
        <f>IFERROR(POWER(NAV!B895/LOOKUP(EDATE(NAV!A895,-180),NAV!A:A,NAV!B:B),0.06666666666666667)-1,"")</f>
      </c>
    </row>
    <row r="896">
      <c r="A896">
        <f>NAV!A896</f>
      </c>
      <c r="B896">
        <f>IFERROR(POWER(NAV!B896/LOOKUP(EDATE(NAV!A896,-12),NAV!A:A,NAV!B:B),1.0)-1,"")</f>
      </c>
      <c r="C896">
        <f>IFERROR(POWER(NAV!B896/LOOKUP(EDATE(NAV!A896,-36),NAV!A:A,NAV!B:B),0.3333333333333333)-1,"")</f>
      </c>
      <c r="D896">
        <f>IFERROR(POWER(NAV!B896/LOOKUP(EDATE(NAV!A896,-60),NAV!A:A,NAV!B:B),0.2)-1,"")</f>
      </c>
      <c r="E896">
        <f>IFERROR(POWER(NAV!B896/LOOKUP(EDATE(NAV!A896,-120),NAV!A:A,NAV!B:B),0.1)-1,"")</f>
      </c>
      <c r="F896">
        <f>IFERROR(POWER(NAV!B896/LOOKUP(EDATE(NAV!A896,-180),NAV!A:A,NAV!B:B),0.06666666666666667)-1,"")</f>
      </c>
    </row>
    <row r="897">
      <c r="A897">
        <f>NAV!A897</f>
      </c>
      <c r="B897">
        <f>IFERROR(POWER(NAV!B897/LOOKUP(EDATE(NAV!A897,-12),NAV!A:A,NAV!B:B),1.0)-1,"")</f>
      </c>
      <c r="C897">
        <f>IFERROR(POWER(NAV!B897/LOOKUP(EDATE(NAV!A897,-36),NAV!A:A,NAV!B:B),0.3333333333333333)-1,"")</f>
      </c>
      <c r="D897">
        <f>IFERROR(POWER(NAV!B897/LOOKUP(EDATE(NAV!A897,-60),NAV!A:A,NAV!B:B),0.2)-1,"")</f>
      </c>
      <c r="E897">
        <f>IFERROR(POWER(NAV!B897/LOOKUP(EDATE(NAV!A897,-120),NAV!A:A,NAV!B:B),0.1)-1,"")</f>
      </c>
      <c r="F897">
        <f>IFERROR(POWER(NAV!B897/LOOKUP(EDATE(NAV!A897,-180),NAV!A:A,NAV!B:B),0.06666666666666667)-1,"")</f>
      </c>
    </row>
    <row r="898">
      <c r="A898">
        <f>NAV!A898</f>
      </c>
      <c r="B898">
        <f>IFERROR(POWER(NAV!B898/LOOKUP(EDATE(NAV!A898,-12),NAV!A:A,NAV!B:B),1.0)-1,"")</f>
      </c>
      <c r="C898">
        <f>IFERROR(POWER(NAV!B898/LOOKUP(EDATE(NAV!A898,-36),NAV!A:A,NAV!B:B),0.3333333333333333)-1,"")</f>
      </c>
      <c r="D898">
        <f>IFERROR(POWER(NAV!B898/LOOKUP(EDATE(NAV!A898,-60),NAV!A:A,NAV!B:B),0.2)-1,"")</f>
      </c>
      <c r="E898">
        <f>IFERROR(POWER(NAV!B898/LOOKUP(EDATE(NAV!A898,-120),NAV!A:A,NAV!B:B),0.1)-1,"")</f>
      </c>
      <c r="F898">
        <f>IFERROR(POWER(NAV!B898/LOOKUP(EDATE(NAV!A898,-180),NAV!A:A,NAV!B:B),0.06666666666666667)-1,"")</f>
      </c>
    </row>
    <row r="899">
      <c r="A899">
        <f>NAV!A899</f>
      </c>
      <c r="B899">
        <f>IFERROR(POWER(NAV!B899/LOOKUP(EDATE(NAV!A899,-12),NAV!A:A,NAV!B:B),1.0)-1,"")</f>
      </c>
      <c r="C899">
        <f>IFERROR(POWER(NAV!B899/LOOKUP(EDATE(NAV!A899,-36),NAV!A:A,NAV!B:B),0.3333333333333333)-1,"")</f>
      </c>
      <c r="D899">
        <f>IFERROR(POWER(NAV!B899/LOOKUP(EDATE(NAV!A899,-60),NAV!A:A,NAV!B:B),0.2)-1,"")</f>
      </c>
      <c r="E899">
        <f>IFERROR(POWER(NAV!B899/LOOKUP(EDATE(NAV!A899,-120),NAV!A:A,NAV!B:B),0.1)-1,"")</f>
      </c>
      <c r="F899">
        <f>IFERROR(POWER(NAV!B899/LOOKUP(EDATE(NAV!A899,-180),NAV!A:A,NAV!B:B),0.06666666666666667)-1,"")</f>
      </c>
    </row>
    <row r="900">
      <c r="A900">
        <f>NAV!A900</f>
      </c>
      <c r="B900">
        <f>IFERROR(POWER(NAV!B900/LOOKUP(EDATE(NAV!A900,-12),NAV!A:A,NAV!B:B),1.0)-1,"")</f>
      </c>
      <c r="C900">
        <f>IFERROR(POWER(NAV!B900/LOOKUP(EDATE(NAV!A900,-36),NAV!A:A,NAV!B:B),0.3333333333333333)-1,"")</f>
      </c>
      <c r="D900">
        <f>IFERROR(POWER(NAV!B900/LOOKUP(EDATE(NAV!A900,-60),NAV!A:A,NAV!B:B),0.2)-1,"")</f>
      </c>
      <c r="E900">
        <f>IFERROR(POWER(NAV!B900/LOOKUP(EDATE(NAV!A900,-120),NAV!A:A,NAV!B:B),0.1)-1,"")</f>
      </c>
      <c r="F900">
        <f>IFERROR(POWER(NAV!B900/LOOKUP(EDATE(NAV!A900,-180),NAV!A:A,NAV!B:B),0.06666666666666667)-1,"")</f>
      </c>
    </row>
    <row r="901">
      <c r="A901">
        <f>NAV!A901</f>
      </c>
      <c r="B901">
        <f>IFERROR(POWER(NAV!B901/LOOKUP(EDATE(NAV!A901,-12),NAV!A:A,NAV!B:B),1.0)-1,"")</f>
      </c>
      <c r="C901">
        <f>IFERROR(POWER(NAV!B901/LOOKUP(EDATE(NAV!A901,-36),NAV!A:A,NAV!B:B),0.3333333333333333)-1,"")</f>
      </c>
      <c r="D901">
        <f>IFERROR(POWER(NAV!B901/LOOKUP(EDATE(NAV!A901,-60),NAV!A:A,NAV!B:B),0.2)-1,"")</f>
      </c>
      <c r="E901">
        <f>IFERROR(POWER(NAV!B901/LOOKUP(EDATE(NAV!A901,-120),NAV!A:A,NAV!B:B),0.1)-1,"")</f>
      </c>
      <c r="F901">
        <f>IFERROR(POWER(NAV!B901/LOOKUP(EDATE(NAV!A901,-180),NAV!A:A,NAV!B:B),0.06666666666666667)-1,"")</f>
      </c>
    </row>
    <row r="902">
      <c r="A902">
        <f>NAV!A902</f>
      </c>
      <c r="B902">
        <f>IFERROR(POWER(NAV!B902/LOOKUP(EDATE(NAV!A902,-12),NAV!A:A,NAV!B:B),1.0)-1,"")</f>
      </c>
      <c r="C902">
        <f>IFERROR(POWER(NAV!B902/LOOKUP(EDATE(NAV!A902,-36),NAV!A:A,NAV!B:B),0.3333333333333333)-1,"")</f>
      </c>
      <c r="D902">
        <f>IFERROR(POWER(NAV!B902/LOOKUP(EDATE(NAV!A902,-60),NAV!A:A,NAV!B:B),0.2)-1,"")</f>
      </c>
      <c r="E902">
        <f>IFERROR(POWER(NAV!B902/LOOKUP(EDATE(NAV!A902,-120),NAV!A:A,NAV!B:B),0.1)-1,"")</f>
      </c>
      <c r="F902">
        <f>IFERROR(POWER(NAV!B902/LOOKUP(EDATE(NAV!A902,-180),NAV!A:A,NAV!B:B),0.06666666666666667)-1,"")</f>
      </c>
    </row>
    <row r="903">
      <c r="A903">
        <f>NAV!A903</f>
      </c>
      <c r="B903">
        <f>IFERROR(POWER(NAV!B903/LOOKUP(EDATE(NAV!A903,-12),NAV!A:A,NAV!B:B),1.0)-1,"")</f>
      </c>
      <c r="C903">
        <f>IFERROR(POWER(NAV!B903/LOOKUP(EDATE(NAV!A903,-36),NAV!A:A,NAV!B:B),0.3333333333333333)-1,"")</f>
      </c>
      <c r="D903">
        <f>IFERROR(POWER(NAV!B903/LOOKUP(EDATE(NAV!A903,-60),NAV!A:A,NAV!B:B),0.2)-1,"")</f>
      </c>
      <c r="E903">
        <f>IFERROR(POWER(NAV!B903/LOOKUP(EDATE(NAV!A903,-120),NAV!A:A,NAV!B:B),0.1)-1,"")</f>
      </c>
      <c r="F903">
        <f>IFERROR(POWER(NAV!B903/LOOKUP(EDATE(NAV!A903,-180),NAV!A:A,NAV!B:B),0.06666666666666667)-1,"")</f>
      </c>
    </row>
    <row r="904">
      <c r="A904">
        <f>NAV!A904</f>
      </c>
      <c r="B904">
        <f>IFERROR(POWER(NAV!B904/LOOKUP(EDATE(NAV!A904,-12),NAV!A:A,NAV!B:B),1.0)-1,"")</f>
      </c>
      <c r="C904">
        <f>IFERROR(POWER(NAV!B904/LOOKUP(EDATE(NAV!A904,-36),NAV!A:A,NAV!B:B),0.3333333333333333)-1,"")</f>
      </c>
      <c r="D904">
        <f>IFERROR(POWER(NAV!B904/LOOKUP(EDATE(NAV!A904,-60),NAV!A:A,NAV!B:B),0.2)-1,"")</f>
      </c>
      <c r="E904">
        <f>IFERROR(POWER(NAV!B904/LOOKUP(EDATE(NAV!A904,-120),NAV!A:A,NAV!B:B),0.1)-1,"")</f>
      </c>
      <c r="F904">
        <f>IFERROR(POWER(NAV!B904/LOOKUP(EDATE(NAV!A904,-180),NAV!A:A,NAV!B:B),0.06666666666666667)-1,"")</f>
      </c>
    </row>
    <row r="905">
      <c r="A905">
        <f>NAV!A905</f>
      </c>
      <c r="B905">
        <f>IFERROR(POWER(NAV!B905/LOOKUP(EDATE(NAV!A905,-12),NAV!A:A,NAV!B:B),1.0)-1,"")</f>
      </c>
      <c r="C905">
        <f>IFERROR(POWER(NAV!B905/LOOKUP(EDATE(NAV!A905,-36),NAV!A:A,NAV!B:B),0.3333333333333333)-1,"")</f>
      </c>
      <c r="D905">
        <f>IFERROR(POWER(NAV!B905/LOOKUP(EDATE(NAV!A905,-60),NAV!A:A,NAV!B:B),0.2)-1,"")</f>
      </c>
      <c r="E905">
        <f>IFERROR(POWER(NAV!B905/LOOKUP(EDATE(NAV!A905,-120),NAV!A:A,NAV!B:B),0.1)-1,"")</f>
      </c>
      <c r="F905">
        <f>IFERROR(POWER(NAV!B905/LOOKUP(EDATE(NAV!A905,-180),NAV!A:A,NAV!B:B),0.06666666666666667)-1,"")</f>
      </c>
    </row>
    <row r="906">
      <c r="A906">
        <f>NAV!A906</f>
      </c>
      <c r="B906">
        <f>IFERROR(POWER(NAV!B906/LOOKUP(EDATE(NAV!A906,-12),NAV!A:A,NAV!B:B),1.0)-1,"")</f>
      </c>
      <c r="C906">
        <f>IFERROR(POWER(NAV!B906/LOOKUP(EDATE(NAV!A906,-36),NAV!A:A,NAV!B:B),0.3333333333333333)-1,"")</f>
      </c>
      <c r="D906">
        <f>IFERROR(POWER(NAV!B906/LOOKUP(EDATE(NAV!A906,-60),NAV!A:A,NAV!B:B),0.2)-1,"")</f>
      </c>
      <c r="E906">
        <f>IFERROR(POWER(NAV!B906/LOOKUP(EDATE(NAV!A906,-120),NAV!A:A,NAV!B:B),0.1)-1,"")</f>
      </c>
      <c r="F906">
        <f>IFERROR(POWER(NAV!B906/LOOKUP(EDATE(NAV!A906,-180),NAV!A:A,NAV!B:B),0.06666666666666667)-1,"")</f>
      </c>
    </row>
    <row r="907">
      <c r="A907">
        <f>NAV!A907</f>
      </c>
      <c r="B907">
        <f>IFERROR(POWER(NAV!B907/LOOKUP(EDATE(NAV!A907,-12),NAV!A:A,NAV!B:B),1.0)-1,"")</f>
      </c>
      <c r="C907">
        <f>IFERROR(POWER(NAV!B907/LOOKUP(EDATE(NAV!A907,-36),NAV!A:A,NAV!B:B),0.3333333333333333)-1,"")</f>
      </c>
      <c r="D907">
        <f>IFERROR(POWER(NAV!B907/LOOKUP(EDATE(NAV!A907,-60),NAV!A:A,NAV!B:B),0.2)-1,"")</f>
      </c>
      <c r="E907">
        <f>IFERROR(POWER(NAV!B907/LOOKUP(EDATE(NAV!A907,-120),NAV!A:A,NAV!B:B),0.1)-1,"")</f>
      </c>
      <c r="F907">
        <f>IFERROR(POWER(NAV!B907/LOOKUP(EDATE(NAV!A907,-180),NAV!A:A,NAV!B:B),0.06666666666666667)-1,"")</f>
      </c>
    </row>
    <row r="908">
      <c r="A908">
        <f>NAV!A908</f>
      </c>
      <c r="B908">
        <f>IFERROR(POWER(NAV!B908/LOOKUP(EDATE(NAV!A908,-12),NAV!A:A,NAV!B:B),1.0)-1,"")</f>
      </c>
      <c r="C908">
        <f>IFERROR(POWER(NAV!B908/LOOKUP(EDATE(NAV!A908,-36),NAV!A:A,NAV!B:B),0.3333333333333333)-1,"")</f>
      </c>
      <c r="D908">
        <f>IFERROR(POWER(NAV!B908/LOOKUP(EDATE(NAV!A908,-60),NAV!A:A,NAV!B:B),0.2)-1,"")</f>
      </c>
      <c r="E908">
        <f>IFERROR(POWER(NAV!B908/LOOKUP(EDATE(NAV!A908,-120),NAV!A:A,NAV!B:B),0.1)-1,"")</f>
      </c>
      <c r="F908">
        <f>IFERROR(POWER(NAV!B908/LOOKUP(EDATE(NAV!A908,-180),NAV!A:A,NAV!B:B),0.06666666666666667)-1,"")</f>
      </c>
    </row>
    <row r="909">
      <c r="A909">
        <f>NAV!A909</f>
      </c>
      <c r="B909">
        <f>IFERROR(POWER(NAV!B909/LOOKUP(EDATE(NAV!A909,-12),NAV!A:A,NAV!B:B),1.0)-1,"")</f>
      </c>
      <c r="C909">
        <f>IFERROR(POWER(NAV!B909/LOOKUP(EDATE(NAV!A909,-36),NAV!A:A,NAV!B:B),0.3333333333333333)-1,"")</f>
      </c>
      <c r="D909">
        <f>IFERROR(POWER(NAV!B909/LOOKUP(EDATE(NAV!A909,-60),NAV!A:A,NAV!B:B),0.2)-1,"")</f>
      </c>
      <c r="E909">
        <f>IFERROR(POWER(NAV!B909/LOOKUP(EDATE(NAV!A909,-120),NAV!A:A,NAV!B:B),0.1)-1,"")</f>
      </c>
      <c r="F909">
        <f>IFERROR(POWER(NAV!B909/LOOKUP(EDATE(NAV!A909,-180),NAV!A:A,NAV!B:B),0.06666666666666667)-1,"")</f>
      </c>
    </row>
    <row r="910">
      <c r="A910">
        <f>NAV!A910</f>
      </c>
      <c r="B910">
        <f>IFERROR(POWER(NAV!B910/LOOKUP(EDATE(NAV!A910,-12),NAV!A:A,NAV!B:B),1.0)-1,"")</f>
      </c>
      <c r="C910">
        <f>IFERROR(POWER(NAV!B910/LOOKUP(EDATE(NAV!A910,-36),NAV!A:A,NAV!B:B),0.3333333333333333)-1,"")</f>
      </c>
      <c r="D910">
        <f>IFERROR(POWER(NAV!B910/LOOKUP(EDATE(NAV!A910,-60),NAV!A:A,NAV!B:B),0.2)-1,"")</f>
      </c>
      <c r="E910">
        <f>IFERROR(POWER(NAV!B910/LOOKUP(EDATE(NAV!A910,-120),NAV!A:A,NAV!B:B),0.1)-1,"")</f>
      </c>
      <c r="F910">
        <f>IFERROR(POWER(NAV!B910/LOOKUP(EDATE(NAV!A910,-180),NAV!A:A,NAV!B:B),0.06666666666666667)-1,"")</f>
      </c>
    </row>
    <row r="911">
      <c r="A911">
        <f>NAV!A911</f>
      </c>
      <c r="B911">
        <f>IFERROR(POWER(NAV!B911/LOOKUP(EDATE(NAV!A911,-12),NAV!A:A,NAV!B:B),1.0)-1,"")</f>
      </c>
      <c r="C911">
        <f>IFERROR(POWER(NAV!B911/LOOKUP(EDATE(NAV!A911,-36),NAV!A:A,NAV!B:B),0.3333333333333333)-1,"")</f>
      </c>
      <c r="D911">
        <f>IFERROR(POWER(NAV!B911/LOOKUP(EDATE(NAV!A911,-60),NAV!A:A,NAV!B:B),0.2)-1,"")</f>
      </c>
      <c r="E911">
        <f>IFERROR(POWER(NAV!B911/LOOKUP(EDATE(NAV!A911,-120),NAV!A:A,NAV!B:B),0.1)-1,"")</f>
      </c>
      <c r="F911">
        <f>IFERROR(POWER(NAV!B911/LOOKUP(EDATE(NAV!A911,-180),NAV!A:A,NAV!B:B),0.06666666666666667)-1,"")</f>
      </c>
    </row>
    <row r="912">
      <c r="A912">
        <f>NAV!A912</f>
      </c>
      <c r="B912">
        <f>IFERROR(POWER(NAV!B912/LOOKUP(EDATE(NAV!A912,-12),NAV!A:A,NAV!B:B),1.0)-1,"")</f>
      </c>
      <c r="C912">
        <f>IFERROR(POWER(NAV!B912/LOOKUP(EDATE(NAV!A912,-36),NAV!A:A,NAV!B:B),0.3333333333333333)-1,"")</f>
      </c>
      <c r="D912">
        <f>IFERROR(POWER(NAV!B912/LOOKUP(EDATE(NAV!A912,-60),NAV!A:A,NAV!B:B),0.2)-1,"")</f>
      </c>
      <c r="E912">
        <f>IFERROR(POWER(NAV!B912/LOOKUP(EDATE(NAV!A912,-120),NAV!A:A,NAV!B:B),0.1)-1,"")</f>
      </c>
      <c r="F912">
        <f>IFERROR(POWER(NAV!B912/LOOKUP(EDATE(NAV!A912,-180),NAV!A:A,NAV!B:B),0.06666666666666667)-1,"")</f>
      </c>
    </row>
    <row r="913">
      <c r="A913">
        <f>NAV!A913</f>
      </c>
      <c r="B913">
        <f>IFERROR(POWER(NAV!B913/LOOKUP(EDATE(NAV!A913,-12),NAV!A:A,NAV!B:B),1.0)-1,"")</f>
      </c>
      <c r="C913">
        <f>IFERROR(POWER(NAV!B913/LOOKUP(EDATE(NAV!A913,-36),NAV!A:A,NAV!B:B),0.3333333333333333)-1,"")</f>
      </c>
      <c r="D913">
        <f>IFERROR(POWER(NAV!B913/LOOKUP(EDATE(NAV!A913,-60),NAV!A:A,NAV!B:B),0.2)-1,"")</f>
      </c>
      <c r="E913">
        <f>IFERROR(POWER(NAV!B913/LOOKUP(EDATE(NAV!A913,-120),NAV!A:A,NAV!B:B),0.1)-1,"")</f>
      </c>
      <c r="F913">
        <f>IFERROR(POWER(NAV!B913/LOOKUP(EDATE(NAV!A913,-180),NAV!A:A,NAV!B:B),0.06666666666666667)-1,"")</f>
      </c>
    </row>
    <row r="914">
      <c r="A914">
        <f>NAV!A914</f>
      </c>
      <c r="B914">
        <f>IFERROR(POWER(NAV!B914/LOOKUP(EDATE(NAV!A914,-12),NAV!A:A,NAV!B:B),1.0)-1,"")</f>
      </c>
      <c r="C914">
        <f>IFERROR(POWER(NAV!B914/LOOKUP(EDATE(NAV!A914,-36),NAV!A:A,NAV!B:B),0.3333333333333333)-1,"")</f>
      </c>
      <c r="D914">
        <f>IFERROR(POWER(NAV!B914/LOOKUP(EDATE(NAV!A914,-60),NAV!A:A,NAV!B:B),0.2)-1,"")</f>
      </c>
      <c r="E914">
        <f>IFERROR(POWER(NAV!B914/LOOKUP(EDATE(NAV!A914,-120),NAV!A:A,NAV!B:B),0.1)-1,"")</f>
      </c>
      <c r="F914">
        <f>IFERROR(POWER(NAV!B914/LOOKUP(EDATE(NAV!A914,-180),NAV!A:A,NAV!B:B),0.06666666666666667)-1,"")</f>
      </c>
    </row>
    <row r="915">
      <c r="A915">
        <f>NAV!A915</f>
      </c>
      <c r="B915">
        <f>IFERROR(POWER(NAV!B915/LOOKUP(EDATE(NAV!A915,-12),NAV!A:A,NAV!B:B),1.0)-1,"")</f>
      </c>
      <c r="C915">
        <f>IFERROR(POWER(NAV!B915/LOOKUP(EDATE(NAV!A915,-36),NAV!A:A,NAV!B:B),0.3333333333333333)-1,"")</f>
      </c>
      <c r="D915">
        <f>IFERROR(POWER(NAV!B915/LOOKUP(EDATE(NAV!A915,-60),NAV!A:A,NAV!B:B),0.2)-1,"")</f>
      </c>
      <c r="E915">
        <f>IFERROR(POWER(NAV!B915/LOOKUP(EDATE(NAV!A915,-120),NAV!A:A,NAV!B:B),0.1)-1,"")</f>
      </c>
      <c r="F915">
        <f>IFERROR(POWER(NAV!B915/LOOKUP(EDATE(NAV!A915,-180),NAV!A:A,NAV!B:B),0.06666666666666667)-1,"")</f>
      </c>
    </row>
    <row r="916">
      <c r="A916">
        <f>NAV!A916</f>
      </c>
      <c r="B916">
        <f>IFERROR(POWER(NAV!B916/LOOKUP(EDATE(NAV!A916,-12),NAV!A:A,NAV!B:B),1.0)-1,"")</f>
      </c>
      <c r="C916">
        <f>IFERROR(POWER(NAV!B916/LOOKUP(EDATE(NAV!A916,-36),NAV!A:A,NAV!B:B),0.3333333333333333)-1,"")</f>
      </c>
      <c r="D916">
        <f>IFERROR(POWER(NAV!B916/LOOKUP(EDATE(NAV!A916,-60),NAV!A:A,NAV!B:B),0.2)-1,"")</f>
      </c>
      <c r="E916">
        <f>IFERROR(POWER(NAV!B916/LOOKUP(EDATE(NAV!A916,-120),NAV!A:A,NAV!B:B),0.1)-1,"")</f>
      </c>
      <c r="F916">
        <f>IFERROR(POWER(NAV!B916/LOOKUP(EDATE(NAV!A916,-180),NAV!A:A,NAV!B:B),0.06666666666666667)-1,"")</f>
      </c>
    </row>
    <row r="917">
      <c r="A917">
        <f>NAV!A917</f>
      </c>
      <c r="B917">
        <f>IFERROR(POWER(NAV!B917/LOOKUP(EDATE(NAV!A917,-12),NAV!A:A,NAV!B:B),1.0)-1,"")</f>
      </c>
      <c r="C917">
        <f>IFERROR(POWER(NAV!B917/LOOKUP(EDATE(NAV!A917,-36),NAV!A:A,NAV!B:B),0.3333333333333333)-1,"")</f>
      </c>
      <c r="D917">
        <f>IFERROR(POWER(NAV!B917/LOOKUP(EDATE(NAV!A917,-60),NAV!A:A,NAV!B:B),0.2)-1,"")</f>
      </c>
      <c r="E917">
        <f>IFERROR(POWER(NAV!B917/LOOKUP(EDATE(NAV!A917,-120),NAV!A:A,NAV!B:B),0.1)-1,"")</f>
      </c>
      <c r="F917">
        <f>IFERROR(POWER(NAV!B917/LOOKUP(EDATE(NAV!A917,-180),NAV!A:A,NAV!B:B),0.06666666666666667)-1,"")</f>
      </c>
    </row>
    <row r="918">
      <c r="A918">
        <f>NAV!A918</f>
      </c>
      <c r="B918">
        <f>IFERROR(POWER(NAV!B918/LOOKUP(EDATE(NAV!A918,-12),NAV!A:A,NAV!B:B),1.0)-1,"")</f>
      </c>
      <c r="C918">
        <f>IFERROR(POWER(NAV!B918/LOOKUP(EDATE(NAV!A918,-36),NAV!A:A,NAV!B:B),0.3333333333333333)-1,"")</f>
      </c>
      <c r="D918">
        <f>IFERROR(POWER(NAV!B918/LOOKUP(EDATE(NAV!A918,-60),NAV!A:A,NAV!B:B),0.2)-1,"")</f>
      </c>
      <c r="E918">
        <f>IFERROR(POWER(NAV!B918/LOOKUP(EDATE(NAV!A918,-120),NAV!A:A,NAV!B:B),0.1)-1,"")</f>
      </c>
      <c r="F918">
        <f>IFERROR(POWER(NAV!B918/LOOKUP(EDATE(NAV!A918,-180),NAV!A:A,NAV!B:B),0.06666666666666667)-1,"")</f>
      </c>
    </row>
    <row r="919">
      <c r="A919">
        <f>NAV!A919</f>
      </c>
      <c r="B919">
        <f>IFERROR(POWER(NAV!B919/LOOKUP(EDATE(NAV!A919,-12),NAV!A:A,NAV!B:B),1.0)-1,"")</f>
      </c>
      <c r="C919">
        <f>IFERROR(POWER(NAV!B919/LOOKUP(EDATE(NAV!A919,-36),NAV!A:A,NAV!B:B),0.3333333333333333)-1,"")</f>
      </c>
      <c r="D919">
        <f>IFERROR(POWER(NAV!B919/LOOKUP(EDATE(NAV!A919,-60),NAV!A:A,NAV!B:B),0.2)-1,"")</f>
      </c>
      <c r="E919">
        <f>IFERROR(POWER(NAV!B919/LOOKUP(EDATE(NAV!A919,-120),NAV!A:A,NAV!B:B),0.1)-1,"")</f>
      </c>
      <c r="F919">
        <f>IFERROR(POWER(NAV!B919/LOOKUP(EDATE(NAV!A919,-180),NAV!A:A,NAV!B:B),0.06666666666666667)-1,"")</f>
      </c>
    </row>
    <row r="920">
      <c r="A920">
        <f>NAV!A920</f>
      </c>
      <c r="B920">
        <f>IFERROR(POWER(NAV!B920/LOOKUP(EDATE(NAV!A920,-12),NAV!A:A,NAV!B:B),1.0)-1,"")</f>
      </c>
      <c r="C920">
        <f>IFERROR(POWER(NAV!B920/LOOKUP(EDATE(NAV!A920,-36),NAV!A:A,NAV!B:B),0.3333333333333333)-1,"")</f>
      </c>
      <c r="D920">
        <f>IFERROR(POWER(NAV!B920/LOOKUP(EDATE(NAV!A920,-60),NAV!A:A,NAV!B:B),0.2)-1,"")</f>
      </c>
      <c r="E920">
        <f>IFERROR(POWER(NAV!B920/LOOKUP(EDATE(NAV!A920,-120),NAV!A:A,NAV!B:B),0.1)-1,"")</f>
      </c>
      <c r="F920">
        <f>IFERROR(POWER(NAV!B920/LOOKUP(EDATE(NAV!A920,-180),NAV!A:A,NAV!B:B),0.06666666666666667)-1,"")</f>
      </c>
    </row>
    <row r="921">
      <c r="A921">
        <f>NAV!A921</f>
      </c>
      <c r="B921">
        <f>IFERROR(POWER(NAV!B921/LOOKUP(EDATE(NAV!A921,-12),NAV!A:A,NAV!B:B),1.0)-1,"")</f>
      </c>
      <c r="C921">
        <f>IFERROR(POWER(NAV!B921/LOOKUP(EDATE(NAV!A921,-36),NAV!A:A,NAV!B:B),0.3333333333333333)-1,"")</f>
      </c>
      <c r="D921">
        <f>IFERROR(POWER(NAV!B921/LOOKUP(EDATE(NAV!A921,-60),NAV!A:A,NAV!B:B),0.2)-1,"")</f>
      </c>
      <c r="E921">
        <f>IFERROR(POWER(NAV!B921/LOOKUP(EDATE(NAV!A921,-120),NAV!A:A,NAV!B:B),0.1)-1,"")</f>
      </c>
      <c r="F921">
        <f>IFERROR(POWER(NAV!B921/LOOKUP(EDATE(NAV!A921,-180),NAV!A:A,NAV!B:B),0.06666666666666667)-1,"")</f>
      </c>
    </row>
    <row r="922">
      <c r="A922">
        <f>NAV!A922</f>
      </c>
      <c r="B922">
        <f>IFERROR(POWER(NAV!B922/LOOKUP(EDATE(NAV!A922,-12),NAV!A:A,NAV!B:B),1.0)-1,"")</f>
      </c>
      <c r="C922">
        <f>IFERROR(POWER(NAV!B922/LOOKUP(EDATE(NAV!A922,-36),NAV!A:A,NAV!B:B),0.3333333333333333)-1,"")</f>
      </c>
      <c r="D922">
        <f>IFERROR(POWER(NAV!B922/LOOKUP(EDATE(NAV!A922,-60),NAV!A:A,NAV!B:B),0.2)-1,"")</f>
      </c>
      <c r="E922">
        <f>IFERROR(POWER(NAV!B922/LOOKUP(EDATE(NAV!A922,-120),NAV!A:A,NAV!B:B),0.1)-1,"")</f>
      </c>
      <c r="F922">
        <f>IFERROR(POWER(NAV!B922/LOOKUP(EDATE(NAV!A922,-180),NAV!A:A,NAV!B:B),0.06666666666666667)-1,"")</f>
      </c>
    </row>
    <row r="923">
      <c r="A923">
        <f>NAV!A923</f>
      </c>
      <c r="B923">
        <f>IFERROR(POWER(NAV!B923/LOOKUP(EDATE(NAV!A923,-12),NAV!A:A,NAV!B:B),1.0)-1,"")</f>
      </c>
      <c r="C923">
        <f>IFERROR(POWER(NAV!B923/LOOKUP(EDATE(NAV!A923,-36),NAV!A:A,NAV!B:B),0.3333333333333333)-1,"")</f>
      </c>
      <c r="D923">
        <f>IFERROR(POWER(NAV!B923/LOOKUP(EDATE(NAV!A923,-60),NAV!A:A,NAV!B:B),0.2)-1,"")</f>
      </c>
      <c r="E923">
        <f>IFERROR(POWER(NAV!B923/LOOKUP(EDATE(NAV!A923,-120),NAV!A:A,NAV!B:B),0.1)-1,"")</f>
      </c>
      <c r="F923">
        <f>IFERROR(POWER(NAV!B923/LOOKUP(EDATE(NAV!A923,-180),NAV!A:A,NAV!B:B),0.06666666666666667)-1,"")</f>
      </c>
    </row>
    <row r="924">
      <c r="A924">
        <f>NAV!A924</f>
      </c>
      <c r="B924">
        <f>IFERROR(POWER(NAV!B924/LOOKUP(EDATE(NAV!A924,-12),NAV!A:A,NAV!B:B),1.0)-1,"")</f>
      </c>
      <c r="C924">
        <f>IFERROR(POWER(NAV!B924/LOOKUP(EDATE(NAV!A924,-36),NAV!A:A,NAV!B:B),0.3333333333333333)-1,"")</f>
      </c>
      <c r="D924">
        <f>IFERROR(POWER(NAV!B924/LOOKUP(EDATE(NAV!A924,-60),NAV!A:A,NAV!B:B),0.2)-1,"")</f>
      </c>
      <c r="E924">
        <f>IFERROR(POWER(NAV!B924/LOOKUP(EDATE(NAV!A924,-120),NAV!A:A,NAV!B:B),0.1)-1,"")</f>
      </c>
      <c r="F924">
        <f>IFERROR(POWER(NAV!B924/LOOKUP(EDATE(NAV!A924,-180),NAV!A:A,NAV!B:B),0.06666666666666667)-1,"")</f>
      </c>
    </row>
    <row r="925">
      <c r="A925">
        <f>NAV!A925</f>
      </c>
      <c r="B925">
        <f>IFERROR(POWER(NAV!B925/LOOKUP(EDATE(NAV!A925,-12),NAV!A:A,NAV!B:B),1.0)-1,"")</f>
      </c>
      <c r="C925">
        <f>IFERROR(POWER(NAV!B925/LOOKUP(EDATE(NAV!A925,-36),NAV!A:A,NAV!B:B),0.3333333333333333)-1,"")</f>
      </c>
      <c r="D925">
        <f>IFERROR(POWER(NAV!B925/LOOKUP(EDATE(NAV!A925,-60),NAV!A:A,NAV!B:B),0.2)-1,"")</f>
      </c>
      <c r="E925">
        <f>IFERROR(POWER(NAV!B925/LOOKUP(EDATE(NAV!A925,-120),NAV!A:A,NAV!B:B),0.1)-1,"")</f>
      </c>
      <c r="F925">
        <f>IFERROR(POWER(NAV!B925/LOOKUP(EDATE(NAV!A925,-180),NAV!A:A,NAV!B:B),0.06666666666666667)-1,"")</f>
      </c>
    </row>
    <row r="926">
      <c r="A926">
        <f>NAV!A926</f>
      </c>
      <c r="B926">
        <f>IFERROR(POWER(NAV!B926/LOOKUP(EDATE(NAV!A926,-12),NAV!A:A,NAV!B:B),1.0)-1,"")</f>
      </c>
      <c r="C926">
        <f>IFERROR(POWER(NAV!B926/LOOKUP(EDATE(NAV!A926,-36),NAV!A:A,NAV!B:B),0.3333333333333333)-1,"")</f>
      </c>
      <c r="D926">
        <f>IFERROR(POWER(NAV!B926/LOOKUP(EDATE(NAV!A926,-60),NAV!A:A,NAV!B:B),0.2)-1,"")</f>
      </c>
      <c r="E926">
        <f>IFERROR(POWER(NAV!B926/LOOKUP(EDATE(NAV!A926,-120),NAV!A:A,NAV!B:B),0.1)-1,"")</f>
      </c>
      <c r="F926">
        <f>IFERROR(POWER(NAV!B926/LOOKUP(EDATE(NAV!A926,-180),NAV!A:A,NAV!B:B),0.06666666666666667)-1,"")</f>
      </c>
    </row>
    <row r="927">
      <c r="A927">
        <f>NAV!A927</f>
      </c>
      <c r="B927">
        <f>IFERROR(POWER(NAV!B927/LOOKUP(EDATE(NAV!A927,-12),NAV!A:A,NAV!B:B),1.0)-1,"")</f>
      </c>
      <c r="C927">
        <f>IFERROR(POWER(NAV!B927/LOOKUP(EDATE(NAV!A927,-36),NAV!A:A,NAV!B:B),0.3333333333333333)-1,"")</f>
      </c>
      <c r="D927">
        <f>IFERROR(POWER(NAV!B927/LOOKUP(EDATE(NAV!A927,-60),NAV!A:A,NAV!B:B),0.2)-1,"")</f>
      </c>
      <c r="E927">
        <f>IFERROR(POWER(NAV!B927/LOOKUP(EDATE(NAV!A927,-120),NAV!A:A,NAV!B:B),0.1)-1,"")</f>
      </c>
      <c r="F927">
        <f>IFERROR(POWER(NAV!B927/LOOKUP(EDATE(NAV!A927,-180),NAV!A:A,NAV!B:B),0.06666666666666667)-1,"")</f>
      </c>
    </row>
    <row r="928">
      <c r="A928">
        <f>NAV!A928</f>
      </c>
      <c r="B928">
        <f>IFERROR(POWER(NAV!B928/LOOKUP(EDATE(NAV!A928,-12),NAV!A:A,NAV!B:B),1.0)-1,"")</f>
      </c>
      <c r="C928">
        <f>IFERROR(POWER(NAV!B928/LOOKUP(EDATE(NAV!A928,-36),NAV!A:A,NAV!B:B),0.3333333333333333)-1,"")</f>
      </c>
      <c r="D928">
        <f>IFERROR(POWER(NAV!B928/LOOKUP(EDATE(NAV!A928,-60),NAV!A:A,NAV!B:B),0.2)-1,"")</f>
      </c>
      <c r="E928">
        <f>IFERROR(POWER(NAV!B928/LOOKUP(EDATE(NAV!A928,-120),NAV!A:A,NAV!B:B),0.1)-1,"")</f>
      </c>
      <c r="F928">
        <f>IFERROR(POWER(NAV!B928/LOOKUP(EDATE(NAV!A928,-180),NAV!A:A,NAV!B:B),0.06666666666666667)-1,"")</f>
      </c>
    </row>
    <row r="929">
      <c r="A929">
        <f>NAV!A929</f>
      </c>
      <c r="B929">
        <f>IFERROR(POWER(NAV!B929/LOOKUP(EDATE(NAV!A929,-12),NAV!A:A,NAV!B:B),1.0)-1,"")</f>
      </c>
      <c r="C929">
        <f>IFERROR(POWER(NAV!B929/LOOKUP(EDATE(NAV!A929,-36),NAV!A:A,NAV!B:B),0.3333333333333333)-1,"")</f>
      </c>
      <c r="D929">
        <f>IFERROR(POWER(NAV!B929/LOOKUP(EDATE(NAV!A929,-60),NAV!A:A,NAV!B:B),0.2)-1,"")</f>
      </c>
      <c r="E929">
        <f>IFERROR(POWER(NAV!B929/LOOKUP(EDATE(NAV!A929,-120),NAV!A:A,NAV!B:B),0.1)-1,"")</f>
      </c>
      <c r="F929">
        <f>IFERROR(POWER(NAV!B929/LOOKUP(EDATE(NAV!A929,-180),NAV!A:A,NAV!B:B),0.06666666666666667)-1,"")</f>
      </c>
    </row>
    <row r="930">
      <c r="A930">
        <f>NAV!A930</f>
      </c>
      <c r="B930">
        <f>IFERROR(POWER(NAV!B930/LOOKUP(EDATE(NAV!A930,-12),NAV!A:A,NAV!B:B),1.0)-1,"")</f>
      </c>
      <c r="C930">
        <f>IFERROR(POWER(NAV!B930/LOOKUP(EDATE(NAV!A930,-36),NAV!A:A,NAV!B:B),0.3333333333333333)-1,"")</f>
      </c>
      <c r="D930">
        <f>IFERROR(POWER(NAV!B930/LOOKUP(EDATE(NAV!A930,-60),NAV!A:A,NAV!B:B),0.2)-1,"")</f>
      </c>
      <c r="E930">
        <f>IFERROR(POWER(NAV!B930/LOOKUP(EDATE(NAV!A930,-120),NAV!A:A,NAV!B:B),0.1)-1,"")</f>
      </c>
      <c r="F930">
        <f>IFERROR(POWER(NAV!B930/LOOKUP(EDATE(NAV!A930,-180),NAV!A:A,NAV!B:B),0.06666666666666667)-1,"")</f>
      </c>
    </row>
    <row r="931">
      <c r="A931">
        <f>NAV!A931</f>
      </c>
      <c r="B931">
        <f>IFERROR(POWER(NAV!B931/LOOKUP(EDATE(NAV!A931,-12),NAV!A:A,NAV!B:B),1.0)-1,"")</f>
      </c>
      <c r="C931">
        <f>IFERROR(POWER(NAV!B931/LOOKUP(EDATE(NAV!A931,-36),NAV!A:A,NAV!B:B),0.3333333333333333)-1,"")</f>
      </c>
      <c r="D931">
        <f>IFERROR(POWER(NAV!B931/LOOKUP(EDATE(NAV!A931,-60),NAV!A:A,NAV!B:B),0.2)-1,"")</f>
      </c>
      <c r="E931">
        <f>IFERROR(POWER(NAV!B931/LOOKUP(EDATE(NAV!A931,-120),NAV!A:A,NAV!B:B),0.1)-1,"")</f>
      </c>
      <c r="F931">
        <f>IFERROR(POWER(NAV!B931/LOOKUP(EDATE(NAV!A931,-180),NAV!A:A,NAV!B:B),0.06666666666666667)-1,"")</f>
      </c>
    </row>
    <row r="932">
      <c r="A932">
        <f>NAV!A932</f>
      </c>
      <c r="B932">
        <f>IFERROR(POWER(NAV!B932/LOOKUP(EDATE(NAV!A932,-12),NAV!A:A,NAV!B:B),1.0)-1,"")</f>
      </c>
      <c r="C932">
        <f>IFERROR(POWER(NAV!B932/LOOKUP(EDATE(NAV!A932,-36),NAV!A:A,NAV!B:B),0.3333333333333333)-1,"")</f>
      </c>
      <c r="D932">
        <f>IFERROR(POWER(NAV!B932/LOOKUP(EDATE(NAV!A932,-60),NAV!A:A,NAV!B:B),0.2)-1,"")</f>
      </c>
      <c r="E932">
        <f>IFERROR(POWER(NAV!B932/LOOKUP(EDATE(NAV!A932,-120),NAV!A:A,NAV!B:B),0.1)-1,"")</f>
      </c>
      <c r="F932">
        <f>IFERROR(POWER(NAV!B932/LOOKUP(EDATE(NAV!A932,-180),NAV!A:A,NAV!B:B),0.06666666666666667)-1,"")</f>
      </c>
    </row>
    <row r="933">
      <c r="A933">
        <f>NAV!A933</f>
      </c>
      <c r="B933">
        <f>IFERROR(POWER(NAV!B933/LOOKUP(EDATE(NAV!A933,-12),NAV!A:A,NAV!B:B),1.0)-1,"")</f>
      </c>
      <c r="C933">
        <f>IFERROR(POWER(NAV!B933/LOOKUP(EDATE(NAV!A933,-36),NAV!A:A,NAV!B:B),0.3333333333333333)-1,"")</f>
      </c>
      <c r="D933">
        <f>IFERROR(POWER(NAV!B933/LOOKUP(EDATE(NAV!A933,-60),NAV!A:A,NAV!B:B),0.2)-1,"")</f>
      </c>
      <c r="E933">
        <f>IFERROR(POWER(NAV!B933/LOOKUP(EDATE(NAV!A933,-120),NAV!A:A,NAV!B:B),0.1)-1,"")</f>
      </c>
      <c r="F933">
        <f>IFERROR(POWER(NAV!B933/LOOKUP(EDATE(NAV!A933,-180),NAV!A:A,NAV!B:B),0.06666666666666667)-1,"")</f>
      </c>
    </row>
    <row r="934">
      <c r="A934">
        <f>NAV!A934</f>
      </c>
      <c r="B934">
        <f>IFERROR(POWER(NAV!B934/LOOKUP(EDATE(NAV!A934,-12),NAV!A:A,NAV!B:B),1.0)-1,"")</f>
      </c>
      <c r="C934">
        <f>IFERROR(POWER(NAV!B934/LOOKUP(EDATE(NAV!A934,-36),NAV!A:A,NAV!B:B),0.3333333333333333)-1,"")</f>
      </c>
      <c r="D934">
        <f>IFERROR(POWER(NAV!B934/LOOKUP(EDATE(NAV!A934,-60),NAV!A:A,NAV!B:B),0.2)-1,"")</f>
      </c>
      <c r="E934">
        <f>IFERROR(POWER(NAV!B934/LOOKUP(EDATE(NAV!A934,-120),NAV!A:A,NAV!B:B),0.1)-1,"")</f>
      </c>
      <c r="F934">
        <f>IFERROR(POWER(NAV!B934/LOOKUP(EDATE(NAV!A934,-180),NAV!A:A,NAV!B:B),0.06666666666666667)-1,"")</f>
      </c>
    </row>
    <row r="935">
      <c r="A935">
        <f>NAV!A935</f>
      </c>
      <c r="B935">
        <f>IFERROR(POWER(NAV!B935/LOOKUP(EDATE(NAV!A935,-12),NAV!A:A,NAV!B:B),1.0)-1,"")</f>
      </c>
      <c r="C935">
        <f>IFERROR(POWER(NAV!B935/LOOKUP(EDATE(NAV!A935,-36),NAV!A:A,NAV!B:B),0.3333333333333333)-1,"")</f>
      </c>
      <c r="D935">
        <f>IFERROR(POWER(NAV!B935/LOOKUP(EDATE(NAV!A935,-60),NAV!A:A,NAV!B:B),0.2)-1,"")</f>
      </c>
      <c r="E935">
        <f>IFERROR(POWER(NAV!B935/LOOKUP(EDATE(NAV!A935,-120),NAV!A:A,NAV!B:B),0.1)-1,"")</f>
      </c>
      <c r="F935">
        <f>IFERROR(POWER(NAV!B935/LOOKUP(EDATE(NAV!A935,-180),NAV!A:A,NAV!B:B),0.06666666666666667)-1,"")</f>
      </c>
    </row>
    <row r="936">
      <c r="A936">
        <f>NAV!A936</f>
      </c>
      <c r="B936">
        <f>IFERROR(POWER(NAV!B936/LOOKUP(EDATE(NAV!A936,-12),NAV!A:A,NAV!B:B),1.0)-1,"")</f>
      </c>
      <c r="C936">
        <f>IFERROR(POWER(NAV!B936/LOOKUP(EDATE(NAV!A936,-36),NAV!A:A,NAV!B:B),0.3333333333333333)-1,"")</f>
      </c>
      <c r="D936">
        <f>IFERROR(POWER(NAV!B936/LOOKUP(EDATE(NAV!A936,-60),NAV!A:A,NAV!B:B),0.2)-1,"")</f>
      </c>
      <c r="E936">
        <f>IFERROR(POWER(NAV!B936/LOOKUP(EDATE(NAV!A936,-120),NAV!A:A,NAV!B:B),0.1)-1,"")</f>
      </c>
      <c r="F936">
        <f>IFERROR(POWER(NAV!B936/LOOKUP(EDATE(NAV!A936,-180),NAV!A:A,NAV!B:B),0.06666666666666667)-1,"")</f>
      </c>
    </row>
    <row r="937">
      <c r="A937">
        <f>NAV!A937</f>
      </c>
      <c r="B937">
        <f>IFERROR(POWER(NAV!B937/LOOKUP(EDATE(NAV!A937,-12),NAV!A:A,NAV!B:B),1.0)-1,"")</f>
      </c>
      <c r="C937">
        <f>IFERROR(POWER(NAV!B937/LOOKUP(EDATE(NAV!A937,-36),NAV!A:A,NAV!B:B),0.3333333333333333)-1,"")</f>
      </c>
      <c r="D937">
        <f>IFERROR(POWER(NAV!B937/LOOKUP(EDATE(NAV!A937,-60),NAV!A:A,NAV!B:B),0.2)-1,"")</f>
      </c>
      <c r="E937">
        <f>IFERROR(POWER(NAV!B937/LOOKUP(EDATE(NAV!A937,-120),NAV!A:A,NAV!B:B),0.1)-1,"")</f>
      </c>
      <c r="F937">
        <f>IFERROR(POWER(NAV!B937/LOOKUP(EDATE(NAV!A937,-180),NAV!A:A,NAV!B:B),0.06666666666666667)-1,"")</f>
      </c>
    </row>
    <row r="938">
      <c r="A938">
        <f>NAV!A938</f>
      </c>
      <c r="B938">
        <f>IFERROR(POWER(NAV!B938/LOOKUP(EDATE(NAV!A938,-12),NAV!A:A,NAV!B:B),1.0)-1,"")</f>
      </c>
      <c r="C938">
        <f>IFERROR(POWER(NAV!B938/LOOKUP(EDATE(NAV!A938,-36),NAV!A:A,NAV!B:B),0.3333333333333333)-1,"")</f>
      </c>
      <c r="D938">
        <f>IFERROR(POWER(NAV!B938/LOOKUP(EDATE(NAV!A938,-60),NAV!A:A,NAV!B:B),0.2)-1,"")</f>
      </c>
      <c r="E938">
        <f>IFERROR(POWER(NAV!B938/LOOKUP(EDATE(NAV!A938,-120),NAV!A:A,NAV!B:B),0.1)-1,"")</f>
      </c>
      <c r="F938">
        <f>IFERROR(POWER(NAV!B938/LOOKUP(EDATE(NAV!A938,-180),NAV!A:A,NAV!B:B),0.06666666666666667)-1,"")</f>
      </c>
    </row>
    <row r="939">
      <c r="A939">
        <f>NAV!A939</f>
      </c>
      <c r="B939">
        <f>IFERROR(POWER(NAV!B939/LOOKUP(EDATE(NAV!A939,-12),NAV!A:A,NAV!B:B),1.0)-1,"")</f>
      </c>
      <c r="C939">
        <f>IFERROR(POWER(NAV!B939/LOOKUP(EDATE(NAV!A939,-36),NAV!A:A,NAV!B:B),0.3333333333333333)-1,"")</f>
      </c>
      <c r="D939">
        <f>IFERROR(POWER(NAV!B939/LOOKUP(EDATE(NAV!A939,-60),NAV!A:A,NAV!B:B),0.2)-1,"")</f>
      </c>
      <c r="E939">
        <f>IFERROR(POWER(NAV!B939/LOOKUP(EDATE(NAV!A939,-120),NAV!A:A,NAV!B:B),0.1)-1,"")</f>
      </c>
      <c r="F939">
        <f>IFERROR(POWER(NAV!B939/LOOKUP(EDATE(NAV!A939,-180),NAV!A:A,NAV!B:B),0.06666666666666667)-1,"")</f>
      </c>
    </row>
    <row r="940">
      <c r="A940">
        <f>NAV!A940</f>
      </c>
      <c r="B940">
        <f>IFERROR(POWER(NAV!B940/LOOKUP(EDATE(NAV!A940,-12),NAV!A:A,NAV!B:B),1.0)-1,"")</f>
      </c>
      <c r="C940">
        <f>IFERROR(POWER(NAV!B940/LOOKUP(EDATE(NAV!A940,-36),NAV!A:A,NAV!B:B),0.3333333333333333)-1,"")</f>
      </c>
      <c r="D940">
        <f>IFERROR(POWER(NAV!B940/LOOKUP(EDATE(NAV!A940,-60),NAV!A:A,NAV!B:B),0.2)-1,"")</f>
      </c>
      <c r="E940">
        <f>IFERROR(POWER(NAV!B940/LOOKUP(EDATE(NAV!A940,-120),NAV!A:A,NAV!B:B),0.1)-1,"")</f>
      </c>
      <c r="F940">
        <f>IFERROR(POWER(NAV!B940/LOOKUP(EDATE(NAV!A940,-180),NAV!A:A,NAV!B:B),0.06666666666666667)-1,"")</f>
      </c>
    </row>
    <row r="941">
      <c r="A941">
        <f>NAV!A941</f>
      </c>
      <c r="B941">
        <f>IFERROR(POWER(NAV!B941/LOOKUP(EDATE(NAV!A941,-12),NAV!A:A,NAV!B:B),1.0)-1,"")</f>
      </c>
      <c r="C941">
        <f>IFERROR(POWER(NAV!B941/LOOKUP(EDATE(NAV!A941,-36),NAV!A:A,NAV!B:B),0.3333333333333333)-1,"")</f>
      </c>
      <c r="D941">
        <f>IFERROR(POWER(NAV!B941/LOOKUP(EDATE(NAV!A941,-60),NAV!A:A,NAV!B:B),0.2)-1,"")</f>
      </c>
      <c r="E941">
        <f>IFERROR(POWER(NAV!B941/LOOKUP(EDATE(NAV!A941,-120),NAV!A:A,NAV!B:B),0.1)-1,"")</f>
      </c>
      <c r="F941">
        <f>IFERROR(POWER(NAV!B941/LOOKUP(EDATE(NAV!A941,-180),NAV!A:A,NAV!B:B),0.06666666666666667)-1,"")</f>
      </c>
    </row>
    <row r="942">
      <c r="A942">
        <f>NAV!A942</f>
      </c>
      <c r="B942">
        <f>IFERROR(POWER(NAV!B942/LOOKUP(EDATE(NAV!A942,-12),NAV!A:A,NAV!B:B),1.0)-1,"")</f>
      </c>
      <c r="C942">
        <f>IFERROR(POWER(NAV!B942/LOOKUP(EDATE(NAV!A942,-36),NAV!A:A,NAV!B:B),0.3333333333333333)-1,"")</f>
      </c>
      <c r="D942">
        <f>IFERROR(POWER(NAV!B942/LOOKUP(EDATE(NAV!A942,-60),NAV!A:A,NAV!B:B),0.2)-1,"")</f>
      </c>
      <c r="E942">
        <f>IFERROR(POWER(NAV!B942/LOOKUP(EDATE(NAV!A942,-120),NAV!A:A,NAV!B:B),0.1)-1,"")</f>
      </c>
      <c r="F942">
        <f>IFERROR(POWER(NAV!B942/LOOKUP(EDATE(NAV!A942,-180),NAV!A:A,NAV!B:B),0.06666666666666667)-1,"")</f>
      </c>
    </row>
    <row r="943">
      <c r="A943">
        <f>NAV!A943</f>
      </c>
      <c r="B943">
        <f>IFERROR(POWER(NAV!B943/LOOKUP(EDATE(NAV!A943,-12),NAV!A:A,NAV!B:B),1.0)-1,"")</f>
      </c>
      <c r="C943">
        <f>IFERROR(POWER(NAV!B943/LOOKUP(EDATE(NAV!A943,-36),NAV!A:A,NAV!B:B),0.3333333333333333)-1,"")</f>
      </c>
      <c r="D943">
        <f>IFERROR(POWER(NAV!B943/LOOKUP(EDATE(NAV!A943,-60),NAV!A:A,NAV!B:B),0.2)-1,"")</f>
      </c>
      <c r="E943">
        <f>IFERROR(POWER(NAV!B943/LOOKUP(EDATE(NAV!A943,-120),NAV!A:A,NAV!B:B),0.1)-1,"")</f>
      </c>
      <c r="F943">
        <f>IFERROR(POWER(NAV!B943/LOOKUP(EDATE(NAV!A943,-180),NAV!A:A,NAV!B:B),0.06666666666666667)-1,"")</f>
      </c>
    </row>
    <row r="944">
      <c r="A944">
        <f>NAV!A944</f>
      </c>
      <c r="B944">
        <f>IFERROR(POWER(NAV!B944/LOOKUP(EDATE(NAV!A944,-12),NAV!A:A,NAV!B:B),1.0)-1,"")</f>
      </c>
      <c r="C944">
        <f>IFERROR(POWER(NAV!B944/LOOKUP(EDATE(NAV!A944,-36),NAV!A:A,NAV!B:B),0.3333333333333333)-1,"")</f>
      </c>
      <c r="D944">
        <f>IFERROR(POWER(NAV!B944/LOOKUP(EDATE(NAV!A944,-60),NAV!A:A,NAV!B:B),0.2)-1,"")</f>
      </c>
      <c r="E944">
        <f>IFERROR(POWER(NAV!B944/LOOKUP(EDATE(NAV!A944,-120),NAV!A:A,NAV!B:B),0.1)-1,"")</f>
      </c>
      <c r="F944">
        <f>IFERROR(POWER(NAV!B944/LOOKUP(EDATE(NAV!A944,-180),NAV!A:A,NAV!B:B),0.06666666666666667)-1,"")</f>
      </c>
    </row>
    <row r="945">
      <c r="A945">
        <f>NAV!A945</f>
      </c>
      <c r="B945">
        <f>IFERROR(POWER(NAV!B945/LOOKUP(EDATE(NAV!A945,-12),NAV!A:A,NAV!B:B),1.0)-1,"")</f>
      </c>
      <c r="C945">
        <f>IFERROR(POWER(NAV!B945/LOOKUP(EDATE(NAV!A945,-36),NAV!A:A,NAV!B:B),0.3333333333333333)-1,"")</f>
      </c>
      <c r="D945">
        <f>IFERROR(POWER(NAV!B945/LOOKUP(EDATE(NAV!A945,-60),NAV!A:A,NAV!B:B),0.2)-1,"")</f>
      </c>
      <c r="E945">
        <f>IFERROR(POWER(NAV!B945/LOOKUP(EDATE(NAV!A945,-120),NAV!A:A,NAV!B:B),0.1)-1,"")</f>
      </c>
      <c r="F945">
        <f>IFERROR(POWER(NAV!B945/LOOKUP(EDATE(NAV!A945,-180),NAV!A:A,NAV!B:B),0.06666666666666667)-1,"")</f>
      </c>
    </row>
    <row r="946">
      <c r="A946">
        <f>NAV!A946</f>
      </c>
      <c r="B946">
        <f>IFERROR(POWER(NAV!B946/LOOKUP(EDATE(NAV!A946,-12),NAV!A:A,NAV!B:B),1.0)-1,"")</f>
      </c>
      <c r="C946">
        <f>IFERROR(POWER(NAV!B946/LOOKUP(EDATE(NAV!A946,-36),NAV!A:A,NAV!B:B),0.3333333333333333)-1,"")</f>
      </c>
      <c r="D946">
        <f>IFERROR(POWER(NAV!B946/LOOKUP(EDATE(NAV!A946,-60),NAV!A:A,NAV!B:B),0.2)-1,"")</f>
      </c>
      <c r="E946">
        <f>IFERROR(POWER(NAV!B946/LOOKUP(EDATE(NAV!A946,-120),NAV!A:A,NAV!B:B),0.1)-1,"")</f>
      </c>
      <c r="F946">
        <f>IFERROR(POWER(NAV!B946/LOOKUP(EDATE(NAV!A946,-180),NAV!A:A,NAV!B:B),0.06666666666666667)-1,"")</f>
      </c>
    </row>
    <row r="947">
      <c r="A947">
        <f>NAV!A947</f>
      </c>
      <c r="B947">
        <f>IFERROR(POWER(NAV!B947/LOOKUP(EDATE(NAV!A947,-12),NAV!A:A,NAV!B:B),1.0)-1,"")</f>
      </c>
      <c r="C947">
        <f>IFERROR(POWER(NAV!B947/LOOKUP(EDATE(NAV!A947,-36),NAV!A:A,NAV!B:B),0.3333333333333333)-1,"")</f>
      </c>
      <c r="D947">
        <f>IFERROR(POWER(NAV!B947/LOOKUP(EDATE(NAV!A947,-60),NAV!A:A,NAV!B:B),0.2)-1,"")</f>
      </c>
      <c r="E947">
        <f>IFERROR(POWER(NAV!B947/LOOKUP(EDATE(NAV!A947,-120),NAV!A:A,NAV!B:B),0.1)-1,"")</f>
      </c>
      <c r="F947">
        <f>IFERROR(POWER(NAV!B947/LOOKUP(EDATE(NAV!A947,-180),NAV!A:A,NAV!B:B),0.06666666666666667)-1,"")</f>
      </c>
    </row>
    <row r="948">
      <c r="A948">
        <f>NAV!A948</f>
      </c>
      <c r="B948">
        <f>IFERROR(POWER(NAV!B948/LOOKUP(EDATE(NAV!A948,-12),NAV!A:A,NAV!B:B),1.0)-1,"")</f>
      </c>
      <c r="C948">
        <f>IFERROR(POWER(NAV!B948/LOOKUP(EDATE(NAV!A948,-36),NAV!A:A,NAV!B:B),0.3333333333333333)-1,"")</f>
      </c>
      <c r="D948">
        <f>IFERROR(POWER(NAV!B948/LOOKUP(EDATE(NAV!A948,-60),NAV!A:A,NAV!B:B),0.2)-1,"")</f>
      </c>
      <c r="E948">
        <f>IFERROR(POWER(NAV!B948/LOOKUP(EDATE(NAV!A948,-120),NAV!A:A,NAV!B:B),0.1)-1,"")</f>
      </c>
      <c r="F948">
        <f>IFERROR(POWER(NAV!B948/LOOKUP(EDATE(NAV!A948,-180),NAV!A:A,NAV!B:B),0.06666666666666667)-1,"")</f>
      </c>
    </row>
    <row r="949">
      <c r="A949">
        <f>NAV!A949</f>
      </c>
      <c r="B949">
        <f>IFERROR(POWER(NAV!B949/LOOKUP(EDATE(NAV!A949,-12),NAV!A:A,NAV!B:B),1.0)-1,"")</f>
      </c>
      <c r="C949">
        <f>IFERROR(POWER(NAV!B949/LOOKUP(EDATE(NAV!A949,-36),NAV!A:A,NAV!B:B),0.3333333333333333)-1,"")</f>
      </c>
      <c r="D949">
        <f>IFERROR(POWER(NAV!B949/LOOKUP(EDATE(NAV!A949,-60),NAV!A:A,NAV!B:B),0.2)-1,"")</f>
      </c>
      <c r="E949">
        <f>IFERROR(POWER(NAV!B949/LOOKUP(EDATE(NAV!A949,-120),NAV!A:A,NAV!B:B),0.1)-1,"")</f>
      </c>
      <c r="F949">
        <f>IFERROR(POWER(NAV!B949/LOOKUP(EDATE(NAV!A949,-180),NAV!A:A,NAV!B:B),0.06666666666666667)-1,"")</f>
      </c>
    </row>
    <row r="950">
      <c r="A950">
        <f>NAV!A950</f>
      </c>
      <c r="B950">
        <f>IFERROR(POWER(NAV!B950/LOOKUP(EDATE(NAV!A950,-12),NAV!A:A,NAV!B:B),1.0)-1,"")</f>
      </c>
      <c r="C950">
        <f>IFERROR(POWER(NAV!B950/LOOKUP(EDATE(NAV!A950,-36),NAV!A:A,NAV!B:B),0.3333333333333333)-1,"")</f>
      </c>
      <c r="D950">
        <f>IFERROR(POWER(NAV!B950/LOOKUP(EDATE(NAV!A950,-60),NAV!A:A,NAV!B:B),0.2)-1,"")</f>
      </c>
      <c r="E950">
        <f>IFERROR(POWER(NAV!B950/LOOKUP(EDATE(NAV!A950,-120),NAV!A:A,NAV!B:B),0.1)-1,"")</f>
      </c>
      <c r="F950">
        <f>IFERROR(POWER(NAV!B950/LOOKUP(EDATE(NAV!A950,-180),NAV!A:A,NAV!B:B),0.06666666666666667)-1,"")</f>
      </c>
    </row>
    <row r="951">
      <c r="A951">
        <f>NAV!A951</f>
      </c>
      <c r="B951">
        <f>IFERROR(POWER(NAV!B951/LOOKUP(EDATE(NAV!A951,-12),NAV!A:A,NAV!B:B),1.0)-1,"")</f>
      </c>
      <c r="C951">
        <f>IFERROR(POWER(NAV!B951/LOOKUP(EDATE(NAV!A951,-36),NAV!A:A,NAV!B:B),0.3333333333333333)-1,"")</f>
      </c>
      <c r="D951">
        <f>IFERROR(POWER(NAV!B951/LOOKUP(EDATE(NAV!A951,-60),NAV!A:A,NAV!B:B),0.2)-1,"")</f>
      </c>
      <c r="E951">
        <f>IFERROR(POWER(NAV!B951/LOOKUP(EDATE(NAV!A951,-120),NAV!A:A,NAV!B:B),0.1)-1,"")</f>
      </c>
      <c r="F951">
        <f>IFERROR(POWER(NAV!B951/LOOKUP(EDATE(NAV!A951,-180),NAV!A:A,NAV!B:B),0.06666666666666667)-1,"")</f>
      </c>
    </row>
    <row r="952">
      <c r="A952">
        <f>NAV!A952</f>
      </c>
      <c r="B952">
        <f>IFERROR(POWER(NAV!B952/LOOKUP(EDATE(NAV!A952,-12),NAV!A:A,NAV!B:B),1.0)-1,"")</f>
      </c>
      <c r="C952">
        <f>IFERROR(POWER(NAV!B952/LOOKUP(EDATE(NAV!A952,-36),NAV!A:A,NAV!B:B),0.3333333333333333)-1,"")</f>
      </c>
      <c r="D952">
        <f>IFERROR(POWER(NAV!B952/LOOKUP(EDATE(NAV!A952,-60),NAV!A:A,NAV!B:B),0.2)-1,"")</f>
      </c>
      <c r="E952">
        <f>IFERROR(POWER(NAV!B952/LOOKUP(EDATE(NAV!A952,-120),NAV!A:A,NAV!B:B),0.1)-1,"")</f>
      </c>
      <c r="F952">
        <f>IFERROR(POWER(NAV!B952/LOOKUP(EDATE(NAV!A952,-180),NAV!A:A,NAV!B:B),0.06666666666666667)-1,"")</f>
      </c>
    </row>
    <row r="953">
      <c r="A953">
        <f>NAV!A953</f>
      </c>
      <c r="B953">
        <f>IFERROR(POWER(NAV!B953/LOOKUP(EDATE(NAV!A953,-12),NAV!A:A,NAV!B:B),1.0)-1,"")</f>
      </c>
      <c r="C953">
        <f>IFERROR(POWER(NAV!B953/LOOKUP(EDATE(NAV!A953,-36),NAV!A:A,NAV!B:B),0.3333333333333333)-1,"")</f>
      </c>
      <c r="D953">
        <f>IFERROR(POWER(NAV!B953/LOOKUP(EDATE(NAV!A953,-60),NAV!A:A,NAV!B:B),0.2)-1,"")</f>
      </c>
      <c r="E953">
        <f>IFERROR(POWER(NAV!B953/LOOKUP(EDATE(NAV!A953,-120),NAV!A:A,NAV!B:B),0.1)-1,"")</f>
      </c>
      <c r="F953">
        <f>IFERROR(POWER(NAV!B953/LOOKUP(EDATE(NAV!A953,-180),NAV!A:A,NAV!B:B),0.06666666666666667)-1,"")</f>
      </c>
    </row>
    <row r="954">
      <c r="A954">
        <f>NAV!A954</f>
      </c>
      <c r="B954">
        <f>IFERROR(POWER(NAV!B954/LOOKUP(EDATE(NAV!A954,-12),NAV!A:A,NAV!B:B),1.0)-1,"")</f>
      </c>
      <c r="C954">
        <f>IFERROR(POWER(NAV!B954/LOOKUP(EDATE(NAV!A954,-36),NAV!A:A,NAV!B:B),0.3333333333333333)-1,"")</f>
      </c>
      <c r="D954">
        <f>IFERROR(POWER(NAV!B954/LOOKUP(EDATE(NAV!A954,-60),NAV!A:A,NAV!B:B),0.2)-1,"")</f>
      </c>
      <c r="E954">
        <f>IFERROR(POWER(NAV!B954/LOOKUP(EDATE(NAV!A954,-120),NAV!A:A,NAV!B:B),0.1)-1,"")</f>
      </c>
      <c r="F954">
        <f>IFERROR(POWER(NAV!B954/LOOKUP(EDATE(NAV!A954,-180),NAV!A:A,NAV!B:B),0.06666666666666667)-1,"")</f>
      </c>
    </row>
    <row r="955">
      <c r="A955">
        <f>NAV!A955</f>
      </c>
      <c r="B955">
        <f>IFERROR(POWER(NAV!B955/LOOKUP(EDATE(NAV!A955,-12),NAV!A:A,NAV!B:B),1.0)-1,"")</f>
      </c>
      <c r="C955">
        <f>IFERROR(POWER(NAV!B955/LOOKUP(EDATE(NAV!A955,-36),NAV!A:A,NAV!B:B),0.3333333333333333)-1,"")</f>
      </c>
      <c r="D955">
        <f>IFERROR(POWER(NAV!B955/LOOKUP(EDATE(NAV!A955,-60),NAV!A:A,NAV!B:B),0.2)-1,"")</f>
      </c>
      <c r="E955">
        <f>IFERROR(POWER(NAV!B955/LOOKUP(EDATE(NAV!A955,-120),NAV!A:A,NAV!B:B),0.1)-1,"")</f>
      </c>
      <c r="F955">
        <f>IFERROR(POWER(NAV!B955/LOOKUP(EDATE(NAV!A955,-180),NAV!A:A,NAV!B:B),0.06666666666666667)-1,"")</f>
      </c>
    </row>
    <row r="956">
      <c r="A956">
        <f>NAV!A956</f>
      </c>
      <c r="B956">
        <f>IFERROR(POWER(NAV!B956/LOOKUP(EDATE(NAV!A956,-12),NAV!A:A,NAV!B:B),1.0)-1,"")</f>
      </c>
      <c r="C956">
        <f>IFERROR(POWER(NAV!B956/LOOKUP(EDATE(NAV!A956,-36),NAV!A:A,NAV!B:B),0.3333333333333333)-1,"")</f>
      </c>
      <c r="D956">
        <f>IFERROR(POWER(NAV!B956/LOOKUP(EDATE(NAV!A956,-60),NAV!A:A,NAV!B:B),0.2)-1,"")</f>
      </c>
      <c r="E956">
        <f>IFERROR(POWER(NAV!B956/LOOKUP(EDATE(NAV!A956,-120),NAV!A:A,NAV!B:B),0.1)-1,"")</f>
      </c>
      <c r="F956">
        <f>IFERROR(POWER(NAV!B956/LOOKUP(EDATE(NAV!A956,-180),NAV!A:A,NAV!B:B),0.06666666666666667)-1,"")</f>
      </c>
    </row>
    <row r="957">
      <c r="A957">
        <f>NAV!A957</f>
      </c>
      <c r="B957">
        <f>IFERROR(POWER(NAV!B957/LOOKUP(EDATE(NAV!A957,-12),NAV!A:A,NAV!B:B),1.0)-1,"")</f>
      </c>
      <c r="C957">
        <f>IFERROR(POWER(NAV!B957/LOOKUP(EDATE(NAV!A957,-36),NAV!A:A,NAV!B:B),0.3333333333333333)-1,"")</f>
      </c>
      <c r="D957">
        <f>IFERROR(POWER(NAV!B957/LOOKUP(EDATE(NAV!A957,-60),NAV!A:A,NAV!B:B),0.2)-1,"")</f>
      </c>
      <c r="E957">
        <f>IFERROR(POWER(NAV!B957/LOOKUP(EDATE(NAV!A957,-120),NAV!A:A,NAV!B:B),0.1)-1,"")</f>
      </c>
      <c r="F957">
        <f>IFERROR(POWER(NAV!B957/LOOKUP(EDATE(NAV!A957,-180),NAV!A:A,NAV!B:B),0.06666666666666667)-1,"")</f>
      </c>
    </row>
    <row r="958">
      <c r="A958">
        <f>NAV!A958</f>
      </c>
      <c r="B958">
        <f>IFERROR(POWER(NAV!B958/LOOKUP(EDATE(NAV!A958,-12),NAV!A:A,NAV!B:B),1.0)-1,"")</f>
      </c>
      <c r="C958">
        <f>IFERROR(POWER(NAV!B958/LOOKUP(EDATE(NAV!A958,-36),NAV!A:A,NAV!B:B),0.3333333333333333)-1,"")</f>
      </c>
      <c r="D958">
        <f>IFERROR(POWER(NAV!B958/LOOKUP(EDATE(NAV!A958,-60),NAV!A:A,NAV!B:B),0.2)-1,"")</f>
      </c>
      <c r="E958">
        <f>IFERROR(POWER(NAV!B958/LOOKUP(EDATE(NAV!A958,-120),NAV!A:A,NAV!B:B),0.1)-1,"")</f>
      </c>
      <c r="F958">
        <f>IFERROR(POWER(NAV!B958/LOOKUP(EDATE(NAV!A958,-180),NAV!A:A,NAV!B:B),0.06666666666666667)-1,"")</f>
      </c>
    </row>
    <row r="959">
      <c r="A959">
        <f>NAV!A959</f>
      </c>
      <c r="B959">
        <f>IFERROR(POWER(NAV!B959/LOOKUP(EDATE(NAV!A959,-12),NAV!A:A,NAV!B:B),1.0)-1,"")</f>
      </c>
      <c r="C959">
        <f>IFERROR(POWER(NAV!B959/LOOKUP(EDATE(NAV!A959,-36),NAV!A:A,NAV!B:B),0.3333333333333333)-1,"")</f>
      </c>
      <c r="D959">
        <f>IFERROR(POWER(NAV!B959/LOOKUP(EDATE(NAV!A959,-60),NAV!A:A,NAV!B:B),0.2)-1,"")</f>
      </c>
      <c r="E959">
        <f>IFERROR(POWER(NAV!B959/LOOKUP(EDATE(NAV!A959,-120),NAV!A:A,NAV!B:B),0.1)-1,"")</f>
      </c>
      <c r="F959">
        <f>IFERROR(POWER(NAV!B959/LOOKUP(EDATE(NAV!A959,-180),NAV!A:A,NAV!B:B),0.06666666666666667)-1,"")</f>
      </c>
    </row>
    <row r="960">
      <c r="A960">
        <f>NAV!A960</f>
      </c>
      <c r="B960">
        <f>IFERROR(POWER(NAV!B960/LOOKUP(EDATE(NAV!A960,-12),NAV!A:A,NAV!B:B),1.0)-1,"")</f>
      </c>
      <c r="C960">
        <f>IFERROR(POWER(NAV!B960/LOOKUP(EDATE(NAV!A960,-36),NAV!A:A,NAV!B:B),0.3333333333333333)-1,"")</f>
      </c>
      <c r="D960">
        <f>IFERROR(POWER(NAV!B960/LOOKUP(EDATE(NAV!A960,-60),NAV!A:A,NAV!B:B),0.2)-1,"")</f>
      </c>
      <c r="E960">
        <f>IFERROR(POWER(NAV!B960/LOOKUP(EDATE(NAV!A960,-120),NAV!A:A,NAV!B:B),0.1)-1,"")</f>
      </c>
      <c r="F960">
        <f>IFERROR(POWER(NAV!B960/LOOKUP(EDATE(NAV!A960,-180),NAV!A:A,NAV!B:B),0.06666666666666667)-1,"")</f>
      </c>
    </row>
    <row r="961">
      <c r="A961">
        <f>NAV!A961</f>
      </c>
      <c r="B961">
        <f>IFERROR(POWER(NAV!B961/LOOKUP(EDATE(NAV!A961,-12),NAV!A:A,NAV!B:B),1.0)-1,"")</f>
      </c>
      <c r="C961">
        <f>IFERROR(POWER(NAV!B961/LOOKUP(EDATE(NAV!A961,-36),NAV!A:A,NAV!B:B),0.3333333333333333)-1,"")</f>
      </c>
      <c r="D961">
        <f>IFERROR(POWER(NAV!B961/LOOKUP(EDATE(NAV!A961,-60),NAV!A:A,NAV!B:B),0.2)-1,"")</f>
      </c>
      <c r="E961">
        <f>IFERROR(POWER(NAV!B961/LOOKUP(EDATE(NAV!A961,-120),NAV!A:A,NAV!B:B),0.1)-1,"")</f>
      </c>
      <c r="F961">
        <f>IFERROR(POWER(NAV!B961/LOOKUP(EDATE(NAV!A961,-180),NAV!A:A,NAV!B:B),0.06666666666666667)-1,"")</f>
      </c>
    </row>
    <row r="962">
      <c r="A962">
        <f>NAV!A962</f>
      </c>
      <c r="B962">
        <f>IFERROR(POWER(NAV!B962/LOOKUP(EDATE(NAV!A962,-12),NAV!A:A,NAV!B:B),1.0)-1,"")</f>
      </c>
      <c r="C962">
        <f>IFERROR(POWER(NAV!B962/LOOKUP(EDATE(NAV!A962,-36),NAV!A:A,NAV!B:B),0.3333333333333333)-1,"")</f>
      </c>
      <c r="D962">
        <f>IFERROR(POWER(NAV!B962/LOOKUP(EDATE(NAV!A962,-60),NAV!A:A,NAV!B:B),0.2)-1,"")</f>
      </c>
      <c r="E962">
        <f>IFERROR(POWER(NAV!B962/LOOKUP(EDATE(NAV!A962,-120),NAV!A:A,NAV!B:B),0.1)-1,"")</f>
      </c>
      <c r="F962">
        <f>IFERROR(POWER(NAV!B962/LOOKUP(EDATE(NAV!A962,-180),NAV!A:A,NAV!B:B),0.06666666666666667)-1,"")</f>
      </c>
    </row>
    <row r="963">
      <c r="A963">
        <f>NAV!A963</f>
      </c>
      <c r="B963">
        <f>IFERROR(POWER(NAV!B963/LOOKUP(EDATE(NAV!A963,-12),NAV!A:A,NAV!B:B),1.0)-1,"")</f>
      </c>
      <c r="C963">
        <f>IFERROR(POWER(NAV!B963/LOOKUP(EDATE(NAV!A963,-36),NAV!A:A,NAV!B:B),0.3333333333333333)-1,"")</f>
      </c>
      <c r="D963">
        <f>IFERROR(POWER(NAV!B963/LOOKUP(EDATE(NAV!A963,-60),NAV!A:A,NAV!B:B),0.2)-1,"")</f>
      </c>
      <c r="E963">
        <f>IFERROR(POWER(NAV!B963/LOOKUP(EDATE(NAV!A963,-120),NAV!A:A,NAV!B:B),0.1)-1,"")</f>
      </c>
      <c r="F963">
        <f>IFERROR(POWER(NAV!B963/LOOKUP(EDATE(NAV!A963,-180),NAV!A:A,NAV!B:B),0.06666666666666667)-1,"")</f>
      </c>
    </row>
    <row r="964">
      <c r="A964">
        <f>NAV!A964</f>
      </c>
      <c r="B964">
        <f>IFERROR(POWER(NAV!B964/LOOKUP(EDATE(NAV!A964,-12),NAV!A:A,NAV!B:B),1.0)-1,"")</f>
      </c>
      <c r="C964">
        <f>IFERROR(POWER(NAV!B964/LOOKUP(EDATE(NAV!A964,-36),NAV!A:A,NAV!B:B),0.3333333333333333)-1,"")</f>
      </c>
      <c r="D964">
        <f>IFERROR(POWER(NAV!B964/LOOKUP(EDATE(NAV!A964,-60),NAV!A:A,NAV!B:B),0.2)-1,"")</f>
      </c>
      <c r="E964">
        <f>IFERROR(POWER(NAV!B964/LOOKUP(EDATE(NAV!A964,-120),NAV!A:A,NAV!B:B),0.1)-1,"")</f>
      </c>
      <c r="F964">
        <f>IFERROR(POWER(NAV!B964/LOOKUP(EDATE(NAV!A964,-180),NAV!A:A,NAV!B:B),0.06666666666666667)-1,"")</f>
      </c>
    </row>
    <row r="965">
      <c r="A965">
        <f>NAV!A965</f>
      </c>
      <c r="B965">
        <f>IFERROR(POWER(NAV!B965/LOOKUP(EDATE(NAV!A965,-12),NAV!A:A,NAV!B:B),1.0)-1,"")</f>
      </c>
      <c r="C965">
        <f>IFERROR(POWER(NAV!B965/LOOKUP(EDATE(NAV!A965,-36),NAV!A:A,NAV!B:B),0.3333333333333333)-1,"")</f>
      </c>
      <c r="D965">
        <f>IFERROR(POWER(NAV!B965/LOOKUP(EDATE(NAV!A965,-60),NAV!A:A,NAV!B:B),0.2)-1,"")</f>
      </c>
      <c r="E965">
        <f>IFERROR(POWER(NAV!B965/LOOKUP(EDATE(NAV!A965,-120),NAV!A:A,NAV!B:B),0.1)-1,"")</f>
      </c>
      <c r="F965">
        <f>IFERROR(POWER(NAV!B965/LOOKUP(EDATE(NAV!A965,-180),NAV!A:A,NAV!B:B),0.06666666666666667)-1,"")</f>
      </c>
    </row>
    <row r="966">
      <c r="A966">
        <f>NAV!A966</f>
      </c>
      <c r="B966">
        <f>IFERROR(POWER(NAV!B966/LOOKUP(EDATE(NAV!A966,-12),NAV!A:A,NAV!B:B),1.0)-1,"")</f>
      </c>
      <c r="C966">
        <f>IFERROR(POWER(NAV!B966/LOOKUP(EDATE(NAV!A966,-36),NAV!A:A,NAV!B:B),0.3333333333333333)-1,"")</f>
      </c>
      <c r="D966">
        <f>IFERROR(POWER(NAV!B966/LOOKUP(EDATE(NAV!A966,-60),NAV!A:A,NAV!B:B),0.2)-1,"")</f>
      </c>
      <c r="E966">
        <f>IFERROR(POWER(NAV!B966/LOOKUP(EDATE(NAV!A966,-120),NAV!A:A,NAV!B:B),0.1)-1,"")</f>
      </c>
      <c r="F966">
        <f>IFERROR(POWER(NAV!B966/LOOKUP(EDATE(NAV!A966,-180),NAV!A:A,NAV!B:B),0.06666666666666667)-1,"")</f>
      </c>
    </row>
    <row r="967">
      <c r="A967">
        <f>NAV!A967</f>
      </c>
      <c r="B967">
        <f>IFERROR(POWER(NAV!B967/LOOKUP(EDATE(NAV!A967,-12),NAV!A:A,NAV!B:B),1.0)-1,"")</f>
      </c>
      <c r="C967">
        <f>IFERROR(POWER(NAV!B967/LOOKUP(EDATE(NAV!A967,-36),NAV!A:A,NAV!B:B),0.3333333333333333)-1,"")</f>
      </c>
      <c r="D967">
        <f>IFERROR(POWER(NAV!B967/LOOKUP(EDATE(NAV!A967,-60),NAV!A:A,NAV!B:B),0.2)-1,"")</f>
      </c>
      <c r="E967">
        <f>IFERROR(POWER(NAV!B967/LOOKUP(EDATE(NAV!A967,-120),NAV!A:A,NAV!B:B),0.1)-1,"")</f>
      </c>
      <c r="F967">
        <f>IFERROR(POWER(NAV!B967/LOOKUP(EDATE(NAV!A967,-180),NAV!A:A,NAV!B:B),0.06666666666666667)-1,"")</f>
      </c>
    </row>
    <row r="968">
      <c r="A968">
        <f>NAV!A968</f>
      </c>
      <c r="B968">
        <f>IFERROR(POWER(NAV!B968/LOOKUP(EDATE(NAV!A968,-12),NAV!A:A,NAV!B:B),1.0)-1,"")</f>
      </c>
      <c r="C968">
        <f>IFERROR(POWER(NAV!B968/LOOKUP(EDATE(NAV!A968,-36),NAV!A:A,NAV!B:B),0.3333333333333333)-1,"")</f>
      </c>
      <c r="D968">
        <f>IFERROR(POWER(NAV!B968/LOOKUP(EDATE(NAV!A968,-60),NAV!A:A,NAV!B:B),0.2)-1,"")</f>
      </c>
      <c r="E968">
        <f>IFERROR(POWER(NAV!B968/LOOKUP(EDATE(NAV!A968,-120),NAV!A:A,NAV!B:B),0.1)-1,"")</f>
      </c>
      <c r="F968">
        <f>IFERROR(POWER(NAV!B968/LOOKUP(EDATE(NAV!A968,-180),NAV!A:A,NAV!B:B),0.06666666666666667)-1,"")</f>
      </c>
    </row>
    <row r="969">
      <c r="A969">
        <f>NAV!A969</f>
      </c>
      <c r="B969">
        <f>IFERROR(POWER(NAV!B969/LOOKUP(EDATE(NAV!A969,-12),NAV!A:A,NAV!B:B),1.0)-1,"")</f>
      </c>
      <c r="C969">
        <f>IFERROR(POWER(NAV!B969/LOOKUP(EDATE(NAV!A969,-36),NAV!A:A,NAV!B:B),0.3333333333333333)-1,"")</f>
      </c>
      <c r="D969">
        <f>IFERROR(POWER(NAV!B969/LOOKUP(EDATE(NAV!A969,-60),NAV!A:A,NAV!B:B),0.2)-1,"")</f>
      </c>
      <c r="E969">
        <f>IFERROR(POWER(NAV!B969/LOOKUP(EDATE(NAV!A969,-120),NAV!A:A,NAV!B:B),0.1)-1,"")</f>
      </c>
      <c r="F969">
        <f>IFERROR(POWER(NAV!B969/LOOKUP(EDATE(NAV!A969,-180),NAV!A:A,NAV!B:B),0.06666666666666667)-1,"")</f>
      </c>
    </row>
    <row r="970">
      <c r="A970">
        <f>NAV!A970</f>
      </c>
      <c r="B970">
        <f>IFERROR(POWER(NAV!B970/LOOKUP(EDATE(NAV!A970,-12),NAV!A:A,NAV!B:B),1.0)-1,"")</f>
      </c>
      <c r="C970">
        <f>IFERROR(POWER(NAV!B970/LOOKUP(EDATE(NAV!A970,-36),NAV!A:A,NAV!B:B),0.3333333333333333)-1,"")</f>
      </c>
      <c r="D970">
        <f>IFERROR(POWER(NAV!B970/LOOKUP(EDATE(NAV!A970,-60),NAV!A:A,NAV!B:B),0.2)-1,"")</f>
      </c>
      <c r="E970">
        <f>IFERROR(POWER(NAV!B970/LOOKUP(EDATE(NAV!A970,-120),NAV!A:A,NAV!B:B),0.1)-1,"")</f>
      </c>
      <c r="F970">
        <f>IFERROR(POWER(NAV!B970/LOOKUP(EDATE(NAV!A970,-180),NAV!A:A,NAV!B:B),0.06666666666666667)-1,"")</f>
      </c>
    </row>
    <row r="971">
      <c r="A971">
        <f>NAV!A971</f>
      </c>
      <c r="B971">
        <f>IFERROR(POWER(NAV!B971/LOOKUP(EDATE(NAV!A971,-12),NAV!A:A,NAV!B:B),1.0)-1,"")</f>
      </c>
      <c r="C971">
        <f>IFERROR(POWER(NAV!B971/LOOKUP(EDATE(NAV!A971,-36),NAV!A:A,NAV!B:B),0.3333333333333333)-1,"")</f>
      </c>
      <c r="D971">
        <f>IFERROR(POWER(NAV!B971/LOOKUP(EDATE(NAV!A971,-60),NAV!A:A,NAV!B:B),0.2)-1,"")</f>
      </c>
      <c r="E971">
        <f>IFERROR(POWER(NAV!B971/LOOKUP(EDATE(NAV!A971,-120),NAV!A:A,NAV!B:B),0.1)-1,"")</f>
      </c>
      <c r="F971">
        <f>IFERROR(POWER(NAV!B971/LOOKUP(EDATE(NAV!A971,-180),NAV!A:A,NAV!B:B),0.06666666666666667)-1,"")</f>
      </c>
    </row>
    <row r="972">
      <c r="A972">
        <f>NAV!A972</f>
      </c>
      <c r="B972">
        <f>IFERROR(POWER(NAV!B972/LOOKUP(EDATE(NAV!A972,-12),NAV!A:A,NAV!B:B),1.0)-1,"")</f>
      </c>
      <c r="C972">
        <f>IFERROR(POWER(NAV!B972/LOOKUP(EDATE(NAV!A972,-36),NAV!A:A,NAV!B:B),0.3333333333333333)-1,"")</f>
      </c>
      <c r="D972">
        <f>IFERROR(POWER(NAV!B972/LOOKUP(EDATE(NAV!A972,-60),NAV!A:A,NAV!B:B),0.2)-1,"")</f>
      </c>
      <c r="E972">
        <f>IFERROR(POWER(NAV!B972/LOOKUP(EDATE(NAV!A972,-120),NAV!A:A,NAV!B:B),0.1)-1,"")</f>
      </c>
      <c r="F972">
        <f>IFERROR(POWER(NAV!B972/LOOKUP(EDATE(NAV!A972,-180),NAV!A:A,NAV!B:B),0.06666666666666667)-1,"")</f>
      </c>
    </row>
    <row r="973">
      <c r="A973">
        <f>NAV!A973</f>
      </c>
      <c r="B973">
        <f>IFERROR(POWER(NAV!B973/LOOKUP(EDATE(NAV!A973,-12),NAV!A:A,NAV!B:B),1.0)-1,"")</f>
      </c>
      <c r="C973">
        <f>IFERROR(POWER(NAV!B973/LOOKUP(EDATE(NAV!A973,-36),NAV!A:A,NAV!B:B),0.3333333333333333)-1,"")</f>
      </c>
      <c r="D973">
        <f>IFERROR(POWER(NAV!B973/LOOKUP(EDATE(NAV!A973,-60),NAV!A:A,NAV!B:B),0.2)-1,"")</f>
      </c>
      <c r="E973">
        <f>IFERROR(POWER(NAV!B973/LOOKUP(EDATE(NAV!A973,-120),NAV!A:A,NAV!B:B),0.1)-1,"")</f>
      </c>
      <c r="F973">
        <f>IFERROR(POWER(NAV!B973/LOOKUP(EDATE(NAV!A973,-180),NAV!A:A,NAV!B:B),0.06666666666666667)-1,"")</f>
      </c>
    </row>
    <row r="974">
      <c r="A974">
        <f>NAV!A974</f>
      </c>
      <c r="B974">
        <f>IFERROR(POWER(NAV!B974/LOOKUP(EDATE(NAV!A974,-12),NAV!A:A,NAV!B:B),1.0)-1,"")</f>
      </c>
      <c r="C974">
        <f>IFERROR(POWER(NAV!B974/LOOKUP(EDATE(NAV!A974,-36),NAV!A:A,NAV!B:B),0.3333333333333333)-1,"")</f>
      </c>
      <c r="D974">
        <f>IFERROR(POWER(NAV!B974/LOOKUP(EDATE(NAV!A974,-60),NAV!A:A,NAV!B:B),0.2)-1,"")</f>
      </c>
      <c r="E974">
        <f>IFERROR(POWER(NAV!B974/LOOKUP(EDATE(NAV!A974,-120),NAV!A:A,NAV!B:B),0.1)-1,"")</f>
      </c>
      <c r="F974">
        <f>IFERROR(POWER(NAV!B974/LOOKUP(EDATE(NAV!A974,-180),NAV!A:A,NAV!B:B),0.06666666666666667)-1,"")</f>
      </c>
    </row>
    <row r="975">
      <c r="A975">
        <f>NAV!A975</f>
      </c>
      <c r="B975">
        <f>IFERROR(POWER(NAV!B975/LOOKUP(EDATE(NAV!A975,-12),NAV!A:A,NAV!B:B),1.0)-1,"")</f>
      </c>
      <c r="C975">
        <f>IFERROR(POWER(NAV!B975/LOOKUP(EDATE(NAV!A975,-36),NAV!A:A,NAV!B:B),0.3333333333333333)-1,"")</f>
      </c>
      <c r="D975">
        <f>IFERROR(POWER(NAV!B975/LOOKUP(EDATE(NAV!A975,-60),NAV!A:A,NAV!B:B),0.2)-1,"")</f>
      </c>
      <c r="E975">
        <f>IFERROR(POWER(NAV!B975/LOOKUP(EDATE(NAV!A975,-120),NAV!A:A,NAV!B:B),0.1)-1,"")</f>
      </c>
      <c r="F975">
        <f>IFERROR(POWER(NAV!B975/LOOKUP(EDATE(NAV!A975,-180),NAV!A:A,NAV!B:B),0.06666666666666667)-1,"")</f>
      </c>
    </row>
    <row r="976">
      <c r="A976">
        <f>NAV!A976</f>
      </c>
      <c r="B976">
        <f>IFERROR(POWER(NAV!B976/LOOKUP(EDATE(NAV!A976,-12),NAV!A:A,NAV!B:B),1.0)-1,"")</f>
      </c>
      <c r="C976">
        <f>IFERROR(POWER(NAV!B976/LOOKUP(EDATE(NAV!A976,-36),NAV!A:A,NAV!B:B),0.3333333333333333)-1,"")</f>
      </c>
      <c r="D976">
        <f>IFERROR(POWER(NAV!B976/LOOKUP(EDATE(NAV!A976,-60),NAV!A:A,NAV!B:B),0.2)-1,"")</f>
      </c>
      <c r="E976">
        <f>IFERROR(POWER(NAV!B976/LOOKUP(EDATE(NAV!A976,-120),NAV!A:A,NAV!B:B),0.1)-1,"")</f>
      </c>
      <c r="F976">
        <f>IFERROR(POWER(NAV!B976/LOOKUP(EDATE(NAV!A976,-180),NAV!A:A,NAV!B:B),0.06666666666666667)-1,"")</f>
      </c>
    </row>
    <row r="977">
      <c r="A977">
        <f>NAV!A977</f>
      </c>
      <c r="B977">
        <f>IFERROR(POWER(NAV!B977/LOOKUP(EDATE(NAV!A977,-12),NAV!A:A,NAV!B:B),1.0)-1,"")</f>
      </c>
      <c r="C977">
        <f>IFERROR(POWER(NAV!B977/LOOKUP(EDATE(NAV!A977,-36),NAV!A:A,NAV!B:B),0.3333333333333333)-1,"")</f>
      </c>
      <c r="D977">
        <f>IFERROR(POWER(NAV!B977/LOOKUP(EDATE(NAV!A977,-60),NAV!A:A,NAV!B:B),0.2)-1,"")</f>
      </c>
      <c r="E977">
        <f>IFERROR(POWER(NAV!B977/LOOKUP(EDATE(NAV!A977,-120),NAV!A:A,NAV!B:B),0.1)-1,"")</f>
      </c>
      <c r="F977">
        <f>IFERROR(POWER(NAV!B977/LOOKUP(EDATE(NAV!A977,-180),NAV!A:A,NAV!B:B),0.06666666666666667)-1,"")</f>
      </c>
    </row>
    <row r="978">
      <c r="A978">
        <f>NAV!A978</f>
      </c>
      <c r="B978">
        <f>IFERROR(POWER(NAV!B978/LOOKUP(EDATE(NAV!A978,-12),NAV!A:A,NAV!B:B),1.0)-1,"")</f>
      </c>
      <c r="C978">
        <f>IFERROR(POWER(NAV!B978/LOOKUP(EDATE(NAV!A978,-36),NAV!A:A,NAV!B:B),0.3333333333333333)-1,"")</f>
      </c>
      <c r="D978">
        <f>IFERROR(POWER(NAV!B978/LOOKUP(EDATE(NAV!A978,-60),NAV!A:A,NAV!B:B),0.2)-1,"")</f>
      </c>
      <c r="E978">
        <f>IFERROR(POWER(NAV!B978/LOOKUP(EDATE(NAV!A978,-120),NAV!A:A,NAV!B:B),0.1)-1,"")</f>
      </c>
      <c r="F978">
        <f>IFERROR(POWER(NAV!B978/LOOKUP(EDATE(NAV!A978,-180),NAV!A:A,NAV!B:B),0.06666666666666667)-1,"")</f>
      </c>
    </row>
    <row r="979">
      <c r="A979">
        <f>NAV!A979</f>
      </c>
      <c r="B979">
        <f>IFERROR(POWER(NAV!B979/LOOKUP(EDATE(NAV!A979,-12),NAV!A:A,NAV!B:B),1.0)-1,"")</f>
      </c>
      <c r="C979">
        <f>IFERROR(POWER(NAV!B979/LOOKUP(EDATE(NAV!A979,-36),NAV!A:A,NAV!B:B),0.3333333333333333)-1,"")</f>
      </c>
      <c r="D979">
        <f>IFERROR(POWER(NAV!B979/LOOKUP(EDATE(NAV!A979,-60),NAV!A:A,NAV!B:B),0.2)-1,"")</f>
      </c>
      <c r="E979">
        <f>IFERROR(POWER(NAV!B979/LOOKUP(EDATE(NAV!A979,-120),NAV!A:A,NAV!B:B),0.1)-1,"")</f>
      </c>
      <c r="F979">
        <f>IFERROR(POWER(NAV!B979/LOOKUP(EDATE(NAV!A979,-180),NAV!A:A,NAV!B:B),0.06666666666666667)-1,"")</f>
      </c>
    </row>
    <row r="980">
      <c r="A980">
        <f>NAV!A980</f>
      </c>
      <c r="B980">
        <f>IFERROR(POWER(NAV!B980/LOOKUP(EDATE(NAV!A980,-12),NAV!A:A,NAV!B:B),1.0)-1,"")</f>
      </c>
      <c r="C980">
        <f>IFERROR(POWER(NAV!B980/LOOKUP(EDATE(NAV!A980,-36),NAV!A:A,NAV!B:B),0.3333333333333333)-1,"")</f>
      </c>
      <c r="D980">
        <f>IFERROR(POWER(NAV!B980/LOOKUP(EDATE(NAV!A980,-60),NAV!A:A,NAV!B:B),0.2)-1,"")</f>
      </c>
      <c r="E980">
        <f>IFERROR(POWER(NAV!B980/LOOKUP(EDATE(NAV!A980,-120),NAV!A:A,NAV!B:B),0.1)-1,"")</f>
      </c>
      <c r="F980">
        <f>IFERROR(POWER(NAV!B980/LOOKUP(EDATE(NAV!A980,-180),NAV!A:A,NAV!B:B),0.06666666666666667)-1,"")</f>
      </c>
    </row>
    <row r="981">
      <c r="A981">
        <f>NAV!A981</f>
      </c>
      <c r="B981">
        <f>IFERROR(POWER(NAV!B981/LOOKUP(EDATE(NAV!A981,-12),NAV!A:A,NAV!B:B),1.0)-1,"")</f>
      </c>
      <c r="C981">
        <f>IFERROR(POWER(NAV!B981/LOOKUP(EDATE(NAV!A981,-36),NAV!A:A,NAV!B:B),0.3333333333333333)-1,"")</f>
      </c>
      <c r="D981">
        <f>IFERROR(POWER(NAV!B981/LOOKUP(EDATE(NAV!A981,-60),NAV!A:A,NAV!B:B),0.2)-1,"")</f>
      </c>
      <c r="E981">
        <f>IFERROR(POWER(NAV!B981/LOOKUP(EDATE(NAV!A981,-120),NAV!A:A,NAV!B:B),0.1)-1,"")</f>
      </c>
      <c r="F981">
        <f>IFERROR(POWER(NAV!B981/LOOKUP(EDATE(NAV!A981,-180),NAV!A:A,NAV!B:B),0.06666666666666667)-1,"")</f>
      </c>
    </row>
    <row r="982">
      <c r="A982">
        <f>NAV!A982</f>
      </c>
      <c r="B982">
        <f>IFERROR(POWER(NAV!B982/LOOKUP(EDATE(NAV!A982,-12),NAV!A:A,NAV!B:B),1.0)-1,"")</f>
      </c>
      <c r="C982">
        <f>IFERROR(POWER(NAV!B982/LOOKUP(EDATE(NAV!A982,-36),NAV!A:A,NAV!B:B),0.3333333333333333)-1,"")</f>
      </c>
      <c r="D982">
        <f>IFERROR(POWER(NAV!B982/LOOKUP(EDATE(NAV!A982,-60),NAV!A:A,NAV!B:B),0.2)-1,"")</f>
      </c>
      <c r="E982">
        <f>IFERROR(POWER(NAV!B982/LOOKUP(EDATE(NAV!A982,-120),NAV!A:A,NAV!B:B),0.1)-1,"")</f>
      </c>
      <c r="F982">
        <f>IFERROR(POWER(NAV!B982/LOOKUP(EDATE(NAV!A982,-180),NAV!A:A,NAV!B:B),0.06666666666666667)-1,"")</f>
      </c>
    </row>
    <row r="983">
      <c r="A983">
        <f>NAV!A983</f>
      </c>
      <c r="B983">
        <f>IFERROR(POWER(NAV!B983/LOOKUP(EDATE(NAV!A983,-12),NAV!A:A,NAV!B:B),1.0)-1,"")</f>
      </c>
      <c r="C983">
        <f>IFERROR(POWER(NAV!B983/LOOKUP(EDATE(NAV!A983,-36),NAV!A:A,NAV!B:B),0.3333333333333333)-1,"")</f>
      </c>
      <c r="D983">
        <f>IFERROR(POWER(NAV!B983/LOOKUP(EDATE(NAV!A983,-60),NAV!A:A,NAV!B:B),0.2)-1,"")</f>
      </c>
      <c r="E983">
        <f>IFERROR(POWER(NAV!B983/LOOKUP(EDATE(NAV!A983,-120),NAV!A:A,NAV!B:B),0.1)-1,"")</f>
      </c>
      <c r="F983">
        <f>IFERROR(POWER(NAV!B983/LOOKUP(EDATE(NAV!A983,-180),NAV!A:A,NAV!B:B),0.06666666666666667)-1,"")</f>
      </c>
    </row>
    <row r="984">
      <c r="A984">
        <f>NAV!A984</f>
      </c>
      <c r="B984">
        <f>IFERROR(POWER(NAV!B984/LOOKUP(EDATE(NAV!A984,-12),NAV!A:A,NAV!B:B),1.0)-1,"")</f>
      </c>
      <c r="C984">
        <f>IFERROR(POWER(NAV!B984/LOOKUP(EDATE(NAV!A984,-36),NAV!A:A,NAV!B:B),0.3333333333333333)-1,"")</f>
      </c>
      <c r="D984">
        <f>IFERROR(POWER(NAV!B984/LOOKUP(EDATE(NAV!A984,-60),NAV!A:A,NAV!B:B),0.2)-1,"")</f>
      </c>
      <c r="E984">
        <f>IFERROR(POWER(NAV!B984/LOOKUP(EDATE(NAV!A984,-120),NAV!A:A,NAV!B:B),0.1)-1,"")</f>
      </c>
      <c r="F984">
        <f>IFERROR(POWER(NAV!B984/LOOKUP(EDATE(NAV!A984,-180),NAV!A:A,NAV!B:B),0.06666666666666667)-1,"")</f>
      </c>
    </row>
    <row r="985">
      <c r="A985">
        <f>NAV!A985</f>
      </c>
      <c r="B985">
        <f>IFERROR(POWER(NAV!B985/LOOKUP(EDATE(NAV!A985,-12),NAV!A:A,NAV!B:B),1.0)-1,"")</f>
      </c>
      <c r="C985">
        <f>IFERROR(POWER(NAV!B985/LOOKUP(EDATE(NAV!A985,-36),NAV!A:A,NAV!B:B),0.3333333333333333)-1,"")</f>
      </c>
      <c r="D985">
        <f>IFERROR(POWER(NAV!B985/LOOKUP(EDATE(NAV!A985,-60),NAV!A:A,NAV!B:B),0.2)-1,"")</f>
      </c>
      <c r="E985">
        <f>IFERROR(POWER(NAV!B985/LOOKUP(EDATE(NAV!A985,-120),NAV!A:A,NAV!B:B),0.1)-1,"")</f>
      </c>
      <c r="F985">
        <f>IFERROR(POWER(NAV!B985/LOOKUP(EDATE(NAV!A985,-180),NAV!A:A,NAV!B:B),0.06666666666666667)-1,"")</f>
      </c>
    </row>
    <row r="986">
      <c r="A986">
        <f>NAV!A986</f>
      </c>
      <c r="B986">
        <f>IFERROR(POWER(NAV!B986/LOOKUP(EDATE(NAV!A986,-12),NAV!A:A,NAV!B:B),1.0)-1,"")</f>
      </c>
      <c r="C986">
        <f>IFERROR(POWER(NAV!B986/LOOKUP(EDATE(NAV!A986,-36),NAV!A:A,NAV!B:B),0.3333333333333333)-1,"")</f>
      </c>
      <c r="D986">
        <f>IFERROR(POWER(NAV!B986/LOOKUP(EDATE(NAV!A986,-60),NAV!A:A,NAV!B:B),0.2)-1,"")</f>
      </c>
      <c r="E986">
        <f>IFERROR(POWER(NAV!B986/LOOKUP(EDATE(NAV!A986,-120),NAV!A:A,NAV!B:B),0.1)-1,"")</f>
      </c>
      <c r="F986">
        <f>IFERROR(POWER(NAV!B986/LOOKUP(EDATE(NAV!A986,-180),NAV!A:A,NAV!B:B),0.06666666666666667)-1,"")</f>
      </c>
    </row>
    <row r="987">
      <c r="A987">
        <f>NAV!A987</f>
      </c>
      <c r="B987">
        <f>IFERROR(POWER(NAV!B987/LOOKUP(EDATE(NAV!A987,-12),NAV!A:A,NAV!B:B),1.0)-1,"")</f>
      </c>
      <c r="C987">
        <f>IFERROR(POWER(NAV!B987/LOOKUP(EDATE(NAV!A987,-36),NAV!A:A,NAV!B:B),0.3333333333333333)-1,"")</f>
      </c>
      <c r="D987">
        <f>IFERROR(POWER(NAV!B987/LOOKUP(EDATE(NAV!A987,-60),NAV!A:A,NAV!B:B),0.2)-1,"")</f>
      </c>
      <c r="E987">
        <f>IFERROR(POWER(NAV!B987/LOOKUP(EDATE(NAV!A987,-120),NAV!A:A,NAV!B:B),0.1)-1,"")</f>
      </c>
      <c r="F987">
        <f>IFERROR(POWER(NAV!B987/LOOKUP(EDATE(NAV!A987,-180),NAV!A:A,NAV!B:B),0.06666666666666667)-1,"")</f>
      </c>
    </row>
    <row r="988">
      <c r="A988">
        <f>NAV!A988</f>
      </c>
      <c r="B988">
        <f>IFERROR(POWER(NAV!B988/LOOKUP(EDATE(NAV!A988,-12),NAV!A:A,NAV!B:B),1.0)-1,"")</f>
      </c>
      <c r="C988">
        <f>IFERROR(POWER(NAV!B988/LOOKUP(EDATE(NAV!A988,-36),NAV!A:A,NAV!B:B),0.3333333333333333)-1,"")</f>
      </c>
      <c r="D988">
        <f>IFERROR(POWER(NAV!B988/LOOKUP(EDATE(NAV!A988,-60),NAV!A:A,NAV!B:B),0.2)-1,"")</f>
      </c>
      <c r="E988">
        <f>IFERROR(POWER(NAV!B988/LOOKUP(EDATE(NAV!A988,-120),NAV!A:A,NAV!B:B),0.1)-1,"")</f>
      </c>
      <c r="F988">
        <f>IFERROR(POWER(NAV!B988/LOOKUP(EDATE(NAV!A988,-180),NAV!A:A,NAV!B:B),0.06666666666666667)-1,"")</f>
      </c>
    </row>
    <row r="989">
      <c r="A989">
        <f>NAV!A989</f>
      </c>
      <c r="B989">
        <f>IFERROR(POWER(NAV!B989/LOOKUP(EDATE(NAV!A989,-12),NAV!A:A,NAV!B:B),1.0)-1,"")</f>
      </c>
      <c r="C989">
        <f>IFERROR(POWER(NAV!B989/LOOKUP(EDATE(NAV!A989,-36),NAV!A:A,NAV!B:B),0.3333333333333333)-1,"")</f>
      </c>
      <c r="D989">
        <f>IFERROR(POWER(NAV!B989/LOOKUP(EDATE(NAV!A989,-60),NAV!A:A,NAV!B:B),0.2)-1,"")</f>
      </c>
      <c r="E989">
        <f>IFERROR(POWER(NAV!B989/LOOKUP(EDATE(NAV!A989,-120),NAV!A:A,NAV!B:B),0.1)-1,"")</f>
      </c>
      <c r="F989">
        <f>IFERROR(POWER(NAV!B989/LOOKUP(EDATE(NAV!A989,-180),NAV!A:A,NAV!B:B),0.06666666666666667)-1,"")</f>
      </c>
    </row>
    <row r="990">
      <c r="A990">
        <f>NAV!A990</f>
      </c>
      <c r="B990">
        <f>IFERROR(POWER(NAV!B990/LOOKUP(EDATE(NAV!A990,-12),NAV!A:A,NAV!B:B),1.0)-1,"")</f>
      </c>
      <c r="C990">
        <f>IFERROR(POWER(NAV!B990/LOOKUP(EDATE(NAV!A990,-36),NAV!A:A,NAV!B:B),0.3333333333333333)-1,"")</f>
      </c>
      <c r="D990">
        <f>IFERROR(POWER(NAV!B990/LOOKUP(EDATE(NAV!A990,-60),NAV!A:A,NAV!B:B),0.2)-1,"")</f>
      </c>
      <c r="E990">
        <f>IFERROR(POWER(NAV!B990/LOOKUP(EDATE(NAV!A990,-120),NAV!A:A,NAV!B:B),0.1)-1,"")</f>
      </c>
      <c r="F990">
        <f>IFERROR(POWER(NAV!B990/LOOKUP(EDATE(NAV!A990,-180),NAV!A:A,NAV!B:B),0.06666666666666667)-1,"")</f>
      </c>
    </row>
    <row r="991">
      <c r="A991">
        <f>NAV!A991</f>
      </c>
      <c r="B991">
        <f>IFERROR(POWER(NAV!B991/LOOKUP(EDATE(NAV!A991,-12),NAV!A:A,NAV!B:B),1.0)-1,"")</f>
      </c>
      <c r="C991">
        <f>IFERROR(POWER(NAV!B991/LOOKUP(EDATE(NAV!A991,-36),NAV!A:A,NAV!B:B),0.3333333333333333)-1,"")</f>
      </c>
      <c r="D991">
        <f>IFERROR(POWER(NAV!B991/LOOKUP(EDATE(NAV!A991,-60),NAV!A:A,NAV!B:B),0.2)-1,"")</f>
      </c>
      <c r="E991">
        <f>IFERROR(POWER(NAV!B991/LOOKUP(EDATE(NAV!A991,-120),NAV!A:A,NAV!B:B),0.1)-1,"")</f>
      </c>
      <c r="F991">
        <f>IFERROR(POWER(NAV!B991/LOOKUP(EDATE(NAV!A991,-180),NAV!A:A,NAV!B:B),0.06666666666666667)-1,"")</f>
      </c>
    </row>
    <row r="992">
      <c r="A992">
        <f>NAV!A992</f>
      </c>
      <c r="B992">
        <f>IFERROR(POWER(NAV!B992/LOOKUP(EDATE(NAV!A992,-12),NAV!A:A,NAV!B:B),1.0)-1,"")</f>
      </c>
      <c r="C992">
        <f>IFERROR(POWER(NAV!B992/LOOKUP(EDATE(NAV!A992,-36),NAV!A:A,NAV!B:B),0.3333333333333333)-1,"")</f>
      </c>
      <c r="D992">
        <f>IFERROR(POWER(NAV!B992/LOOKUP(EDATE(NAV!A992,-60),NAV!A:A,NAV!B:B),0.2)-1,"")</f>
      </c>
      <c r="E992">
        <f>IFERROR(POWER(NAV!B992/LOOKUP(EDATE(NAV!A992,-120),NAV!A:A,NAV!B:B),0.1)-1,"")</f>
      </c>
      <c r="F992">
        <f>IFERROR(POWER(NAV!B992/LOOKUP(EDATE(NAV!A992,-180),NAV!A:A,NAV!B:B),0.06666666666666667)-1,"")</f>
      </c>
    </row>
    <row r="993">
      <c r="A993">
        <f>NAV!A993</f>
      </c>
      <c r="B993">
        <f>IFERROR(POWER(NAV!B993/LOOKUP(EDATE(NAV!A993,-12),NAV!A:A,NAV!B:B),1.0)-1,"")</f>
      </c>
      <c r="C993">
        <f>IFERROR(POWER(NAV!B993/LOOKUP(EDATE(NAV!A993,-36),NAV!A:A,NAV!B:B),0.3333333333333333)-1,"")</f>
      </c>
      <c r="D993">
        <f>IFERROR(POWER(NAV!B993/LOOKUP(EDATE(NAV!A993,-60),NAV!A:A,NAV!B:B),0.2)-1,"")</f>
      </c>
      <c r="E993">
        <f>IFERROR(POWER(NAV!B993/LOOKUP(EDATE(NAV!A993,-120),NAV!A:A,NAV!B:B),0.1)-1,"")</f>
      </c>
      <c r="F993">
        <f>IFERROR(POWER(NAV!B993/LOOKUP(EDATE(NAV!A993,-180),NAV!A:A,NAV!B:B),0.06666666666666667)-1,"")</f>
      </c>
    </row>
    <row r="994">
      <c r="A994">
        <f>NAV!A994</f>
      </c>
      <c r="B994">
        <f>IFERROR(POWER(NAV!B994/LOOKUP(EDATE(NAV!A994,-12),NAV!A:A,NAV!B:B),1.0)-1,"")</f>
      </c>
      <c r="C994">
        <f>IFERROR(POWER(NAV!B994/LOOKUP(EDATE(NAV!A994,-36),NAV!A:A,NAV!B:B),0.3333333333333333)-1,"")</f>
      </c>
      <c r="D994">
        <f>IFERROR(POWER(NAV!B994/LOOKUP(EDATE(NAV!A994,-60),NAV!A:A,NAV!B:B),0.2)-1,"")</f>
      </c>
      <c r="E994">
        <f>IFERROR(POWER(NAV!B994/LOOKUP(EDATE(NAV!A994,-120),NAV!A:A,NAV!B:B),0.1)-1,"")</f>
      </c>
      <c r="F994">
        <f>IFERROR(POWER(NAV!B994/LOOKUP(EDATE(NAV!A994,-180),NAV!A:A,NAV!B:B),0.06666666666666667)-1,"")</f>
      </c>
    </row>
    <row r="995">
      <c r="A995">
        <f>NAV!A995</f>
      </c>
      <c r="B995">
        <f>IFERROR(POWER(NAV!B995/LOOKUP(EDATE(NAV!A995,-12),NAV!A:A,NAV!B:B),1.0)-1,"")</f>
      </c>
      <c r="C995">
        <f>IFERROR(POWER(NAV!B995/LOOKUP(EDATE(NAV!A995,-36),NAV!A:A,NAV!B:B),0.3333333333333333)-1,"")</f>
      </c>
      <c r="D995">
        <f>IFERROR(POWER(NAV!B995/LOOKUP(EDATE(NAV!A995,-60),NAV!A:A,NAV!B:B),0.2)-1,"")</f>
      </c>
      <c r="E995">
        <f>IFERROR(POWER(NAV!B995/LOOKUP(EDATE(NAV!A995,-120),NAV!A:A,NAV!B:B),0.1)-1,"")</f>
      </c>
      <c r="F995">
        <f>IFERROR(POWER(NAV!B995/LOOKUP(EDATE(NAV!A995,-180),NAV!A:A,NAV!B:B),0.06666666666666667)-1,"")</f>
      </c>
    </row>
    <row r="996">
      <c r="A996">
        <f>NAV!A996</f>
      </c>
      <c r="B996">
        <f>IFERROR(POWER(NAV!B996/LOOKUP(EDATE(NAV!A996,-12),NAV!A:A,NAV!B:B),1.0)-1,"")</f>
      </c>
      <c r="C996">
        <f>IFERROR(POWER(NAV!B996/LOOKUP(EDATE(NAV!A996,-36),NAV!A:A,NAV!B:B),0.3333333333333333)-1,"")</f>
      </c>
      <c r="D996">
        <f>IFERROR(POWER(NAV!B996/LOOKUP(EDATE(NAV!A996,-60),NAV!A:A,NAV!B:B),0.2)-1,"")</f>
      </c>
      <c r="E996">
        <f>IFERROR(POWER(NAV!B996/LOOKUP(EDATE(NAV!A996,-120),NAV!A:A,NAV!B:B),0.1)-1,"")</f>
      </c>
      <c r="F996">
        <f>IFERROR(POWER(NAV!B996/LOOKUP(EDATE(NAV!A996,-180),NAV!A:A,NAV!B:B),0.06666666666666667)-1,"")</f>
      </c>
    </row>
    <row r="997">
      <c r="A997">
        <f>NAV!A997</f>
      </c>
      <c r="B997">
        <f>IFERROR(POWER(NAV!B997/LOOKUP(EDATE(NAV!A997,-12),NAV!A:A,NAV!B:B),1.0)-1,"")</f>
      </c>
      <c r="C997">
        <f>IFERROR(POWER(NAV!B997/LOOKUP(EDATE(NAV!A997,-36),NAV!A:A,NAV!B:B),0.3333333333333333)-1,"")</f>
      </c>
      <c r="D997">
        <f>IFERROR(POWER(NAV!B997/LOOKUP(EDATE(NAV!A997,-60),NAV!A:A,NAV!B:B),0.2)-1,"")</f>
      </c>
      <c r="E997">
        <f>IFERROR(POWER(NAV!B997/LOOKUP(EDATE(NAV!A997,-120),NAV!A:A,NAV!B:B),0.1)-1,"")</f>
      </c>
      <c r="F997">
        <f>IFERROR(POWER(NAV!B997/LOOKUP(EDATE(NAV!A997,-180),NAV!A:A,NAV!B:B),0.06666666666666667)-1,"")</f>
      </c>
    </row>
    <row r="998">
      <c r="A998">
        <f>NAV!A998</f>
      </c>
      <c r="B998">
        <f>IFERROR(POWER(NAV!B998/LOOKUP(EDATE(NAV!A998,-12),NAV!A:A,NAV!B:B),1.0)-1,"")</f>
      </c>
      <c r="C998">
        <f>IFERROR(POWER(NAV!B998/LOOKUP(EDATE(NAV!A998,-36),NAV!A:A,NAV!B:B),0.3333333333333333)-1,"")</f>
      </c>
      <c r="D998">
        <f>IFERROR(POWER(NAV!B998/LOOKUP(EDATE(NAV!A998,-60),NAV!A:A,NAV!B:B),0.2)-1,"")</f>
      </c>
      <c r="E998">
        <f>IFERROR(POWER(NAV!B998/LOOKUP(EDATE(NAV!A998,-120),NAV!A:A,NAV!B:B),0.1)-1,"")</f>
      </c>
      <c r="F998">
        <f>IFERROR(POWER(NAV!B998/LOOKUP(EDATE(NAV!A998,-180),NAV!A:A,NAV!B:B),0.06666666666666667)-1,"")</f>
      </c>
    </row>
    <row r="999">
      <c r="A999">
        <f>NAV!A999</f>
      </c>
      <c r="B999">
        <f>IFERROR(POWER(NAV!B999/LOOKUP(EDATE(NAV!A999,-12),NAV!A:A,NAV!B:B),1.0)-1,"")</f>
      </c>
      <c r="C999">
        <f>IFERROR(POWER(NAV!B999/LOOKUP(EDATE(NAV!A999,-36),NAV!A:A,NAV!B:B),0.3333333333333333)-1,"")</f>
      </c>
      <c r="D999">
        <f>IFERROR(POWER(NAV!B999/LOOKUP(EDATE(NAV!A999,-60),NAV!A:A,NAV!B:B),0.2)-1,"")</f>
      </c>
      <c r="E999">
        <f>IFERROR(POWER(NAV!B999/LOOKUP(EDATE(NAV!A999,-120),NAV!A:A,NAV!B:B),0.1)-1,"")</f>
      </c>
      <c r="F999">
        <f>IFERROR(POWER(NAV!B999/LOOKUP(EDATE(NAV!A999,-180),NAV!A:A,NAV!B:B),0.06666666666666667)-1,"")</f>
      </c>
    </row>
    <row r="1000">
      <c r="A1000">
        <f>NAV!A1000</f>
      </c>
      <c r="B1000">
        <f>IFERROR(POWER(NAV!B1000/LOOKUP(EDATE(NAV!A1000,-12),NAV!A:A,NAV!B:B),1.0)-1,"")</f>
      </c>
      <c r="C1000">
        <f>IFERROR(POWER(NAV!B1000/LOOKUP(EDATE(NAV!A1000,-36),NAV!A:A,NAV!B:B),0.3333333333333333)-1,"")</f>
      </c>
      <c r="D1000">
        <f>IFERROR(POWER(NAV!B1000/LOOKUP(EDATE(NAV!A1000,-60),NAV!A:A,NAV!B:B),0.2)-1,"")</f>
      </c>
      <c r="E1000">
        <f>IFERROR(POWER(NAV!B1000/LOOKUP(EDATE(NAV!A1000,-120),NAV!A:A,NAV!B:B),0.1)-1,"")</f>
      </c>
      <c r="F1000">
        <f>IFERROR(POWER(NAV!B1000/LOOKUP(EDATE(NAV!A1000,-180),NAV!A:A,NAV!B:B),0.06666666666666667)-1,"")</f>
      </c>
    </row>
    <row r="1001">
      <c r="A1001">
        <f>NAV!A1001</f>
      </c>
      <c r="B1001">
        <f>IFERROR(POWER(NAV!B1001/LOOKUP(EDATE(NAV!A1001,-12),NAV!A:A,NAV!B:B),1.0)-1,"")</f>
      </c>
      <c r="C1001">
        <f>IFERROR(POWER(NAV!B1001/LOOKUP(EDATE(NAV!A1001,-36),NAV!A:A,NAV!B:B),0.3333333333333333)-1,"")</f>
      </c>
      <c r="D1001">
        <f>IFERROR(POWER(NAV!B1001/LOOKUP(EDATE(NAV!A1001,-60),NAV!A:A,NAV!B:B),0.2)-1,"")</f>
      </c>
      <c r="E1001">
        <f>IFERROR(POWER(NAV!B1001/LOOKUP(EDATE(NAV!A1001,-120),NAV!A:A,NAV!B:B),0.1)-1,"")</f>
      </c>
      <c r="F1001">
        <f>IFERROR(POWER(NAV!B1001/LOOKUP(EDATE(NAV!A1001,-180),NAV!A:A,NAV!B:B),0.06666666666666667)-1,"")</f>
      </c>
    </row>
    <row r="1002">
      <c r="A1002">
        <f>NAV!A1002</f>
      </c>
      <c r="B1002">
        <f>IFERROR(POWER(NAV!B1002/LOOKUP(EDATE(NAV!A1002,-12),NAV!A:A,NAV!B:B),1.0)-1,"")</f>
      </c>
      <c r="C1002">
        <f>IFERROR(POWER(NAV!B1002/LOOKUP(EDATE(NAV!A1002,-36),NAV!A:A,NAV!B:B),0.3333333333333333)-1,"")</f>
      </c>
      <c r="D1002">
        <f>IFERROR(POWER(NAV!B1002/LOOKUP(EDATE(NAV!A1002,-60),NAV!A:A,NAV!B:B),0.2)-1,"")</f>
      </c>
      <c r="E1002">
        <f>IFERROR(POWER(NAV!B1002/LOOKUP(EDATE(NAV!A1002,-120),NAV!A:A,NAV!B:B),0.1)-1,"")</f>
      </c>
      <c r="F1002">
        <f>IFERROR(POWER(NAV!B1002/LOOKUP(EDATE(NAV!A1002,-180),NAV!A:A,NAV!B:B),0.06666666666666667)-1,"")</f>
      </c>
    </row>
    <row r="1003">
      <c r="A1003">
        <f>NAV!A1003</f>
      </c>
      <c r="B1003">
        <f>IFERROR(POWER(NAV!B1003/LOOKUP(EDATE(NAV!A1003,-12),NAV!A:A,NAV!B:B),1.0)-1,"")</f>
      </c>
      <c r="C1003">
        <f>IFERROR(POWER(NAV!B1003/LOOKUP(EDATE(NAV!A1003,-36),NAV!A:A,NAV!B:B),0.3333333333333333)-1,"")</f>
      </c>
      <c r="D1003">
        <f>IFERROR(POWER(NAV!B1003/LOOKUP(EDATE(NAV!A1003,-60),NAV!A:A,NAV!B:B),0.2)-1,"")</f>
      </c>
      <c r="E1003">
        <f>IFERROR(POWER(NAV!B1003/LOOKUP(EDATE(NAV!A1003,-120),NAV!A:A,NAV!B:B),0.1)-1,"")</f>
      </c>
      <c r="F1003">
        <f>IFERROR(POWER(NAV!B1003/LOOKUP(EDATE(NAV!A1003,-180),NAV!A:A,NAV!B:B),0.06666666666666667)-1,"")</f>
      </c>
    </row>
    <row r="1004">
      <c r="A1004">
        <f>NAV!A1004</f>
      </c>
      <c r="B1004">
        <f>IFERROR(POWER(NAV!B1004/LOOKUP(EDATE(NAV!A1004,-12),NAV!A:A,NAV!B:B),1.0)-1,"")</f>
      </c>
      <c r="C1004">
        <f>IFERROR(POWER(NAV!B1004/LOOKUP(EDATE(NAV!A1004,-36),NAV!A:A,NAV!B:B),0.3333333333333333)-1,"")</f>
      </c>
      <c r="D1004">
        <f>IFERROR(POWER(NAV!B1004/LOOKUP(EDATE(NAV!A1004,-60),NAV!A:A,NAV!B:B),0.2)-1,"")</f>
      </c>
      <c r="E1004">
        <f>IFERROR(POWER(NAV!B1004/LOOKUP(EDATE(NAV!A1004,-120),NAV!A:A,NAV!B:B),0.1)-1,"")</f>
      </c>
      <c r="F1004">
        <f>IFERROR(POWER(NAV!B1004/LOOKUP(EDATE(NAV!A1004,-180),NAV!A:A,NAV!B:B),0.06666666666666667)-1,"")</f>
      </c>
    </row>
    <row r="1005">
      <c r="A1005">
        <f>NAV!A1005</f>
      </c>
      <c r="B1005">
        <f>IFERROR(POWER(NAV!B1005/LOOKUP(EDATE(NAV!A1005,-12),NAV!A:A,NAV!B:B),1.0)-1,"")</f>
      </c>
      <c r="C1005">
        <f>IFERROR(POWER(NAV!B1005/LOOKUP(EDATE(NAV!A1005,-36),NAV!A:A,NAV!B:B),0.3333333333333333)-1,"")</f>
      </c>
      <c r="D1005">
        <f>IFERROR(POWER(NAV!B1005/LOOKUP(EDATE(NAV!A1005,-60),NAV!A:A,NAV!B:B),0.2)-1,"")</f>
      </c>
      <c r="E1005">
        <f>IFERROR(POWER(NAV!B1005/LOOKUP(EDATE(NAV!A1005,-120),NAV!A:A,NAV!B:B),0.1)-1,"")</f>
      </c>
      <c r="F1005">
        <f>IFERROR(POWER(NAV!B1005/LOOKUP(EDATE(NAV!A1005,-180),NAV!A:A,NAV!B:B),0.06666666666666667)-1,"")</f>
      </c>
    </row>
    <row r="1006">
      <c r="A1006">
        <f>NAV!A1006</f>
      </c>
      <c r="B1006">
        <f>IFERROR(POWER(NAV!B1006/LOOKUP(EDATE(NAV!A1006,-12),NAV!A:A,NAV!B:B),1.0)-1,"")</f>
      </c>
      <c r="C1006">
        <f>IFERROR(POWER(NAV!B1006/LOOKUP(EDATE(NAV!A1006,-36),NAV!A:A,NAV!B:B),0.3333333333333333)-1,"")</f>
      </c>
      <c r="D1006">
        <f>IFERROR(POWER(NAV!B1006/LOOKUP(EDATE(NAV!A1006,-60),NAV!A:A,NAV!B:B),0.2)-1,"")</f>
      </c>
      <c r="E1006">
        <f>IFERROR(POWER(NAV!B1006/LOOKUP(EDATE(NAV!A1006,-120),NAV!A:A,NAV!B:B),0.1)-1,"")</f>
      </c>
      <c r="F1006">
        <f>IFERROR(POWER(NAV!B1006/LOOKUP(EDATE(NAV!A1006,-180),NAV!A:A,NAV!B:B),0.06666666666666667)-1,"")</f>
      </c>
    </row>
    <row r="1007">
      <c r="A1007">
        <f>NAV!A1007</f>
      </c>
      <c r="B1007">
        <f>IFERROR(POWER(NAV!B1007/LOOKUP(EDATE(NAV!A1007,-12),NAV!A:A,NAV!B:B),1.0)-1,"")</f>
      </c>
      <c r="C1007">
        <f>IFERROR(POWER(NAV!B1007/LOOKUP(EDATE(NAV!A1007,-36),NAV!A:A,NAV!B:B),0.3333333333333333)-1,"")</f>
      </c>
      <c r="D1007">
        <f>IFERROR(POWER(NAV!B1007/LOOKUP(EDATE(NAV!A1007,-60),NAV!A:A,NAV!B:B),0.2)-1,"")</f>
      </c>
      <c r="E1007">
        <f>IFERROR(POWER(NAV!B1007/LOOKUP(EDATE(NAV!A1007,-120),NAV!A:A,NAV!B:B),0.1)-1,"")</f>
      </c>
      <c r="F1007">
        <f>IFERROR(POWER(NAV!B1007/LOOKUP(EDATE(NAV!A1007,-180),NAV!A:A,NAV!B:B),0.06666666666666667)-1,"")</f>
      </c>
    </row>
    <row r="1008">
      <c r="A1008">
        <f>NAV!A1008</f>
      </c>
      <c r="B1008">
        <f>IFERROR(POWER(NAV!B1008/LOOKUP(EDATE(NAV!A1008,-12),NAV!A:A,NAV!B:B),1.0)-1,"")</f>
      </c>
      <c r="C1008">
        <f>IFERROR(POWER(NAV!B1008/LOOKUP(EDATE(NAV!A1008,-36),NAV!A:A,NAV!B:B),0.3333333333333333)-1,"")</f>
      </c>
      <c r="D1008">
        <f>IFERROR(POWER(NAV!B1008/LOOKUP(EDATE(NAV!A1008,-60),NAV!A:A,NAV!B:B),0.2)-1,"")</f>
      </c>
      <c r="E1008">
        <f>IFERROR(POWER(NAV!B1008/LOOKUP(EDATE(NAV!A1008,-120),NAV!A:A,NAV!B:B),0.1)-1,"")</f>
      </c>
      <c r="F1008">
        <f>IFERROR(POWER(NAV!B1008/LOOKUP(EDATE(NAV!A1008,-180),NAV!A:A,NAV!B:B),0.06666666666666667)-1,"")</f>
      </c>
    </row>
    <row r="1009">
      <c r="A1009">
        <f>NAV!A1009</f>
      </c>
      <c r="B1009">
        <f>IFERROR(POWER(NAV!B1009/LOOKUP(EDATE(NAV!A1009,-12),NAV!A:A,NAV!B:B),1.0)-1,"")</f>
      </c>
      <c r="C1009">
        <f>IFERROR(POWER(NAV!B1009/LOOKUP(EDATE(NAV!A1009,-36),NAV!A:A,NAV!B:B),0.3333333333333333)-1,"")</f>
      </c>
      <c r="D1009">
        <f>IFERROR(POWER(NAV!B1009/LOOKUP(EDATE(NAV!A1009,-60),NAV!A:A,NAV!B:B),0.2)-1,"")</f>
      </c>
      <c r="E1009">
        <f>IFERROR(POWER(NAV!B1009/LOOKUP(EDATE(NAV!A1009,-120),NAV!A:A,NAV!B:B),0.1)-1,"")</f>
      </c>
      <c r="F1009">
        <f>IFERROR(POWER(NAV!B1009/LOOKUP(EDATE(NAV!A1009,-180),NAV!A:A,NAV!B:B),0.06666666666666667)-1,"")</f>
      </c>
    </row>
    <row r="1010">
      <c r="A1010">
        <f>NAV!A1010</f>
      </c>
      <c r="B1010">
        <f>IFERROR(POWER(NAV!B1010/LOOKUP(EDATE(NAV!A1010,-12),NAV!A:A,NAV!B:B),1.0)-1,"")</f>
      </c>
      <c r="C1010">
        <f>IFERROR(POWER(NAV!B1010/LOOKUP(EDATE(NAV!A1010,-36),NAV!A:A,NAV!B:B),0.3333333333333333)-1,"")</f>
      </c>
      <c r="D1010">
        <f>IFERROR(POWER(NAV!B1010/LOOKUP(EDATE(NAV!A1010,-60),NAV!A:A,NAV!B:B),0.2)-1,"")</f>
      </c>
      <c r="E1010">
        <f>IFERROR(POWER(NAV!B1010/LOOKUP(EDATE(NAV!A1010,-120),NAV!A:A,NAV!B:B),0.1)-1,"")</f>
      </c>
      <c r="F1010">
        <f>IFERROR(POWER(NAV!B1010/LOOKUP(EDATE(NAV!A1010,-180),NAV!A:A,NAV!B:B),0.06666666666666667)-1,"")</f>
      </c>
    </row>
    <row r="1011">
      <c r="A1011">
        <f>NAV!A1011</f>
      </c>
      <c r="B1011">
        <f>IFERROR(POWER(NAV!B1011/LOOKUP(EDATE(NAV!A1011,-12),NAV!A:A,NAV!B:B),1.0)-1,"")</f>
      </c>
      <c r="C1011">
        <f>IFERROR(POWER(NAV!B1011/LOOKUP(EDATE(NAV!A1011,-36),NAV!A:A,NAV!B:B),0.3333333333333333)-1,"")</f>
      </c>
      <c r="D1011">
        <f>IFERROR(POWER(NAV!B1011/LOOKUP(EDATE(NAV!A1011,-60),NAV!A:A,NAV!B:B),0.2)-1,"")</f>
      </c>
      <c r="E1011">
        <f>IFERROR(POWER(NAV!B1011/LOOKUP(EDATE(NAV!A1011,-120),NAV!A:A,NAV!B:B),0.1)-1,"")</f>
      </c>
      <c r="F1011">
        <f>IFERROR(POWER(NAV!B1011/LOOKUP(EDATE(NAV!A1011,-180),NAV!A:A,NAV!B:B),0.06666666666666667)-1,"")</f>
      </c>
    </row>
    <row r="1012">
      <c r="A1012">
        <f>NAV!A1012</f>
      </c>
      <c r="B1012">
        <f>IFERROR(POWER(NAV!B1012/LOOKUP(EDATE(NAV!A1012,-12),NAV!A:A,NAV!B:B),1.0)-1,"")</f>
      </c>
      <c r="C1012">
        <f>IFERROR(POWER(NAV!B1012/LOOKUP(EDATE(NAV!A1012,-36),NAV!A:A,NAV!B:B),0.3333333333333333)-1,"")</f>
      </c>
      <c r="D1012">
        <f>IFERROR(POWER(NAV!B1012/LOOKUP(EDATE(NAV!A1012,-60),NAV!A:A,NAV!B:B),0.2)-1,"")</f>
      </c>
      <c r="E1012">
        <f>IFERROR(POWER(NAV!B1012/LOOKUP(EDATE(NAV!A1012,-120),NAV!A:A,NAV!B:B),0.1)-1,"")</f>
      </c>
      <c r="F1012">
        <f>IFERROR(POWER(NAV!B1012/LOOKUP(EDATE(NAV!A1012,-180),NAV!A:A,NAV!B:B),0.06666666666666667)-1,"")</f>
      </c>
    </row>
    <row r="1013">
      <c r="A1013">
        <f>NAV!A1013</f>
      </c>
      <c r="B1013">
        <f>IFERROR(POWER(NAV!B1013/LOOKUP(EDATE(NAV!A1013,-12),NAV!A:A,NAV!B:B),1.0)-1,"")</f>
      </c>
      <c r="C1013">
        <f>IFERROR(POWER(NAV!B1013/LOOKUP(EDATE(NAV!A1013,-36),NAV!A:A,NAV!B:B),0.3333333333333333)-1,"")</f>
      </c>
      <c r="D1013">
        <f>IFERROR(POWER(NAV!B1013/LOOKUP(EDATE(NAV!A1013,-60),NAV!A:A,NAV!B:B),0.2)-1,"")</f>
      </c>
      <c r="E1013">
        <f>IFERROR(POWER(NAV!B1013/LOOKUP(EDATE(NAV!A1013,-120),NAV!A:A,NAV!B:B),0.1)-1,"")</f>
      </c>
      <c r="F1013">
        <f>IFERROR(POWER(NAV!B1013/LOOKUP(EDATE(NAV!A1013,-180),NAV!A:A,NAV!B:B),0.06666666666666667)-1,"")</f>
      </c>
    </row>
    <row r="1014">
      <c r="A1014">
        <f>NAV!A1014</f>
      </c>
      <c r="B1014">
        <f>IFERROR(POWER(NAV!B1014/LOOKUP(EDATE(NAV!A1014,-12),NAV!A:A,NAV!B:B),1.0)-1,"")</f>
      </c>
      <c r="C1014">
        <f>IFERROR(POWER(NAV!B1014/LOOKUP(EDATE(NAV!A1014,-36),NAV!A:A,NAV!B:B),0.3333333333333333)-1,"")</f>
      </c>
      <c r="D1014">
        <f>IFERROR(POWER(NAV!B1014/LOOKUP(EDATE(NAV!A1014,-60),NAV!A:A,NAV!B:B),0.2)-1,"")</f>
      </c>
      <c r="E1014">
        <f>IFERROR(POWER(NAV!B1014/LOOKUP(EDATE(NAV!A1014,-120),NAV!A:A,NAV!B:B),0.1)-1,"")</f>
      </c>
      <c r="F1014">
        <f>IFERROR(POWER(NAV!B1014/LOOKUP(EDATE(NAV!A1014,-180),NAV!A:A,NAV!B:B),0.06666666666666667)-1,"")</f>
      </c>
    </row>
    <row r="1015">
      <c r="A1015">
        <f>NAV!A1015</f>
      </c>
      <c r="B1015">
        <f>IFERROR(POWER(NAV!B1015/LOOKUP(EDATE(NAV!A1015,-12),NAV!A:A,NAV!B:B),1.0)-1,"")</f>
      </c>
      <c r="C1015">
        <f>IFERROR(POWER(NAV!B1015/LOOKUP(EDATE(NAV!A1015,-36),NAV!A:A,NAV!B:B),0.3333333333333333)-1,"")</f>
      </c>
      <c r="D1015">
        <f>IFERROR(POWER(NAV!B1015/LOOKUP(EDATE(NAV!A1015,-60),NAV!A:A,NAV!B:B),0.2)-1,"")</f>
      </c>
      <c r="E1015">
        <f>IFERROR(POWER(NAV!B1015/LOOKUP(EDATE(NAV!A1015,-120),NAV!A:A,NAV!B:B),0.1)-1,"")</f>
      </c>
      <c r="F1015">
        <f>IFERROR(POWER(NAV!B1015/LOOKUP(EDATE(NAV!A1015,-180),NAV!A:A,NAV!B:B),0.06666666666666667)-1,"")</f>
      </c>
    </row>
    <row r="1016">
      <c r="A1016">
        <f>NAV!A1016</f>
      </c>
      <c r="B1016">
        <f>IFERROR(POWER(NAV!B1016/LOOKUP(EDATE(NAV!A1016,-12),NAV!A:A,NAV!B:B),1.0)-1,"")</f>
      </c>
      <c r="C1016">
        <f>IFERROR(POWER(NAV!B1016/LOOKUP(EDATE(NAV!A1016,-36),NAV!A:A,NAV!B:B),0.3333333333333333)-1,"")</f>
      </c>
      <c r="D1016">
        <f>IFERROR(POWER(NAV!B1016/LOOKUP(EDATE(NAV!A1016,-60),NAV!A:A,NAV!B:B),0.2)-1,"")</f>
      </c>
      <c r="E1016">
        <f>IFERROR(POWER(NAV!B1016/LOOKUP(EDATE(NAV!A1016,-120),NAV!A:A,NAV!B:B),0.1)-1,"")</f>
      </c>
      <c r="F1016">
        <f>IFERROR(POWER(NAV!B1016/LOOKUP(EDATE(NAV!A1016,-180),NAV!A:A,NAV!B:B),0.06666666666666667)-1,"")</f>
      </c>
    </row>
    <row r="1017">
      <c r="A1017">
        <f>NAV!A1017</f>
      </c>
      <c r="B1017">
        <f>IFERROR(POWER(NAV!B1017/LOOKUP(EDATE(NAV!A1017,-12),NAV!A:A,NAV!B:B),1.0)-1,"")</f>
      </c>
      <c r="C1017">
        <f>IFERROR(POWER(NAV!B1017/LOOKUP(EDATE(NAV!A1017,-36),NAV!A:A,NAV!B:B),0.3333333333333333)-1,"")</f>
      </c>
      <c r="D1017">
        <f>IFERROR(POWER(NAV!B1017/LOOKUP(EDATE(NAV!A1017,-60),NAV!A:A,NAV!B:B),0.2)-1,"")</f>
      </c>
      <c r="E1017">
        <f>IFERROR(POWER(NAV!B1017/LOOKUP(EDATE(NAV!A1017,-120),NAV!A:A,NAV!B:B),0.1)-1,"")</f>
      </c>
      <c r="F1017">
        <f>IFERROR(POWER(NAV!B1017/LOOKUP(EDATE(NAV!A1017,-180),NAV!A:A,NAV!B:B),0.06666666666666667)-1,"")</f>
      </c>
    </row>
    <row r="1018">
      <c r="A1018">
        <f>NAV!A1018</f>
      </c>
      <c r="B1018">
        <f>IFERROR(POWER(NAV!B1018/LOOKUP(EDATE(NAV!A1018,-12),NAV!A:A,NAV!B:B),1.0)-1,"")</f>
      </c>
      <c r="C1018">
        <f>IFERROR(POWER(NAV!B1018/LOOKUP(EDATE(NAV!A1018,-36),NAV!A:A,NAV!B:B),0.3333333333333333)-1,"")</f>
      </c>
      <c r="D1018">
        <f>IFERROR(POWER(NAV!B1018/LOOKUP(EDATE(NAV!A1018,-60),NAV!A:A,NAV!B:B),0.2)-1,"")</f>
      </c>
      <c r="E1018">
        <f>IFERROR(POWER(NAV!B1018/LOOKUP(EDATE(NAV!A1018,-120),NAV!A:A,NAV!B:B),0.1)-1,"")</f>
      </c>
      <c r="F1018">
        <f>IFERROR(POWER(NAV!B1018/LOOKUP(EDATE(NAV!A1018,-180),NAV!A:A,NAV!B:B),0.06666666666666667)-1,"")</f>
      </c>
    </row>
    <row r="1019">
      <c r="A1019">
        <f>NAV!A1019</f>
      </c>
      <c r="B1019">
        <f>IFERROR(POWER(NAV!B1019/LOOKUP(EDATE(NAV!A1019,-12),NAV!A:A,NAV!B:B),1.0)-1,"")</f>
      </c>
      <c r="C1019">
        <f>IFERROR(POWER(NAV!B1019/LOOKUP(EDATE(NAV!A1019,-36),NAV!A:A,NAV!B:B),0.3333333333333333)-1,"")</f>
      </c>
      <c r="D1019">
        <f>IFERROR(POWER(NAV!B1019/LOOKUP(EDATE(NAV!A1019,-60),NAV!A:A,NAV!B:B),0.2)-1,"")</f>
      </c>
      <c r="E1019">
        <f>IFERROR(POWER(NAV!B1019/LOOKUP(EDATE(NAV!A1019,-120),NAV!A:A,NAV!B:B),0.1)-1,"")</f>
      </c>
      <c r="F1019">
        <f>IFERROR(POWER(NAV!B1019/LOOKUP(EDATE(NAV!A1019,-180),NAV!A:A,NAV!B:B),0.06666666666666667)-1,"")</f>
      </c>
    </row>
    <row r="1020">
      <c r="A1020">
        <f>NAV!A1020</f>
      </c>
      <c r="B1020">
        <f>IFERROR(POWER(NAV!B1020/LOOKUP(EDATE(NAV!A1020,-12),NAV!A:A,NAV!B:B),1.0)-1,"")</f>
      </c>
      <c r="C1020">
        <f>IFERROR(POWER(NAV!B1020/LOOKUP(EDATE(NAV!A1020,-36),NAV!A:A,NAV!B:B),0.3333333333333333)-1,"")</f>
      </c>
      <c r="D1020">
        <f>IFERROR(POWER(NAV!B1020/LOOKUP(EDATE(NAV!A1020,-60),NAV!A:A,NAV!B:B),0.2)-1,"")</f>
      </c>
      <c r="E1020">
        <f>IFERROR(POWER(NAV!B1020/LOOKUP(EDATE(NAV!A1020,-120),NAV!A:A,NAV!B:B),0.1)-1,"")</f>
      </c>
      <c r="F1020">
        <f>IFERROR(POWER(NAV!B1020/LOOKUP(EDATE(NAV!A1020,-180),NAV!A:A,NAV!B:B),0.06666666666666667)-1,"")</f>
      </c>
    </row>
    <row r="1021">
      <c r="A1021">
        <f>NAV!A1021</f>
      </c>
      <c r="B1021">
        <f>IFERROR(POWER(NAV!B1021/LOOKUP(EDATE(NAV!A1021,-12),NAV!A:A,NAV!B:B),1.0)-1,"")</f>
      </c>
      <c r="C1021">
        <f>IFERROR(POWER(NAV!B1021/LOOKUP(EDATE(NAV!A1021,-36),NAV!A:A,NAV!B:B),0.3333333333333333)-1,"")</f>
      </c>
      <c r="D1021">
        <f>IFERROR(POWER(NAV!B1021/LOOKUP(EDATE(NAV!A1021,-60),NAV!A:A,NAV!B:B),0.2)-1,"")</f>
      </c>
      <c r="E1021">
        <f>IFERROR(POWER(NAV!B1021/LOOKUP(EDATE(NAV!A1021,-120),NAV!A:A,NAV!B:B),0.1)-1,"")</f>
      </c>
      <c r="F1021">
        <f>IFERROR(POWER(NAV!B1021/LOOKUP(EDATE(NAV!A1021,-180),NAV!A:A,NAV!B:B),0.06666666666666667)-1,"")</f>
      </c>
    </row>
    <row r="1022">
      <c r="A1022">
        <f>NAV!A1022</f>
      </c>
      <c r="B1022">
        <f>IFERROR(POWER(NAV!B1022/LOOKUP(EDATE(NAV!A1022,-12),NAV!A:A,NAV!B:B),1.0)-1,"")</f>
      </c>
      <c r="C1022">
        <f>IFERROR(POWER(NAV!B1022/LOOKUP(EDATE(NAV!A1022,-36),NAV!A:A,NAV!B:B),0.3333333333333333)-1,"")</f>
      </c>
      <c r="D1022">
        <f>IFERROR(POWER(NAV!B1022/LOOKUP(EDATE(NAV!A1022,-60),NAV!A:A,NAV!B:B),0.2)-1,"")</f>
      </c>
      <c r="E1022">
        <f>IFERROR(POWER(NAV!B1022/LOOKUP(EDATE(NAV!A1022,-120),NAV!A:A,NAV!B:B),0.1)-1,"")</f>
      </c>
      <c r="F1022">
        <f>IFERROR(POWER(NAV!B1022/LOOKUP(EDATE(NAV!A1022,-180),NAV!A:A,NAV!B:B),0.06666666666666667)-1,"")</f>
      </c>
    </row>
    <row r="1023">
      <c r="A1023">
        <f>NAV!A1023</f>
      </c>
      <c r="B1023">
        <f>IFERROR(POWER(NAV!B1023/LOOKUP(EDATE(NAV!A1023,-12),NAV!A:A,NAV!B:B),1.0)-1,"")</f>
      </c>
      <c r="C1023">
        <f>IFERROR(POWER(NAV!B1023/LOOKUP(EDATE(NAV!A1023,-36),NAV!A:A,NAV!B:B),0.3333333333333333)-1,"")</f>
      </c>
      <c r="D1023">
        <f>IFERROR(POWER(NAV!B1023/LOOKUP(EDATE(NAV!A1023,-60),NAV!A:A,NAV!B:B),0.2)-1,"")</f>
      </c>
      <c r="E1023">
        <f>IFERROR(POWER(NAV!B1023/LOOKUP(EDATE(NAV!A1023,-120),NAV!A:A,NAV!B:B),0.1)-1,"")</f>
      </c>
      <c r="F1023">
        <f>IFERROR(POWER(NAV!B1023/LOOKUP(EDATE(NAV!A1023,-180),NAV!A:A,NAV!B:B),0.06666666666666667)-1,"")</f>
      </c>
    </row>
    <row r="1024">
      <c r="A1024">
        <f>NAV!A1024</f>
      </c>
      <c r="B1024">
        <f>IFERROR(POWER(NAV!B1024/LOOKUP(EDATE(NAV!A1024,-12),NAV!A:A,NAV!B:B),1.0)-1,"")</f>
      </c>
      <c r="C1024">
        <f>IFERROR(POWER(NAV!B1024/LOOKUP(EDATE(NAV!A1024,-36),NAV!A:A,NAV!B:B),0.3333333333333333)-1,"")</f>
      </c>
      <c r="D1024">
        <f>IFERROR(POWER(NAV!B1024/LOOKUP(EDATE(NAV!A1024,-60),NAV!A:A,NAV!B:B),0.2)-1,"")</f>
      </c>
      <c r="E1024">
        <f>IFERROR(POWER(NAV!B1024/LOOKUP(EDATE(NAV!A1024,-120),NAV!A:A,NAV!B:B),0.1)-1,"")</f>
      </c>
      <c r="F1024">
        <f>IFERROR(POWER(NAV!B1024/LOOKUP(EDATE(NAV!A1024,-180),NAV!A:A,NAV!B:B),0.06666666666666667)-1,"")</f>
      </c>
    </row>
    <row r="1025">
      <c r="A1025">
        <f>NAV!A1025</f>
      </c>
      <c r="B1025">
        <f>IFERROR(POWER(NAV!B1025/LOOKUP(EDATE(NAV!A1025,-12),NAV!A:A,NAV!B:B),1.0)-1,"")</f>
      </c>
      <c r="C1025">
        <f>IFERROR(POWER(NAV!B1025/LOOKUP(EDATE(NAV!A1025,-36),NAV!A:A,NAV!B:B),0.3333333333333333)-1,"")</f>
      </c>
      <c r="D1025">
        <f>IFERROR(POWER(NAV!B1025/LOOKUP(EDATE(NAV!A1025,-60),NAV!A:A,NAV!B:B),0.2)-1,"")</f>
      </c>
      <c r="E1025">
        <f>IFERROR(POWER(NAV!B1025/LOOKUP(EDATE(NAV!A1025,-120),NAV!A:A,NAV!B:B),0.1)-1,"")</f>
      </c>
      <c r="F1025">
        <f>IFERROR(POWER(NAV!B1025/LOOKUP(EDATE(NAV!A1025,-180),NAV!A:A,NAV!B:B),0.06666666666666667)-1,"")</f>
      </c>
    </row>
    <row r="1026">
      <c r="A1026">
        <f>NAV!A1026</f>
      </c>
      <c r="B1026">
        <f>IFERROR(POWER(NAV!B1026/LOOKUP(EDATE(NAV!A1026,-12),NAV!A:A,NAV!B:B),1.0)-1,"")</f>
      </c>
      <c r="C1026">
        <f>IFERROR(POWER(NAV!B1026/LOOKUP(EDATE(NAV!A1026,-36),NAV!A:A,NAV!B:B),0.3333333333333333)-1,"")</f>
      </c>
      <c r="D1026">
        <f>IFERROR(POWER(NAV!B1026/LOOKUP(EDATE(NAV!A1026,-60),NAV!A:A,NAV!B:B),0.2)-1,"")</f>
      </c>
      <c r="E1026">
        <f>IFERROR(POWER(NAV!B1026/LOOKUP(EDATE(NAV!A1026,-120),NAV!A:A,NAV!B:B),0.1)-1,"")</f>
      </c>
      <c r="F1026">
        <f>IFERROR(POWER(NAV!B1026/LOOKUP(EDATE(NAV!A1026,-180),NAV!A:A,NAV!B:B),0.06666666666666667)-1,"")</f>
      </c>
    </row>
    <row r="1027">
      <c r="A1027">
        <f>NAV!A1027</f>
      </c>
      <c r="B1027">
        <f>IFERROR(POWER(NAV!B1027/LOOKUP(EDATE(NAV!A1027,-12),NAV!A:A,NAV!B:B),1.0)-1,"")</f>
      </c>
      <c r="C1027">
        <f>IFERROR(POWER(NAV!B1027/LOOKUP(EDATE(NAV!A1027,-36),NAV!A:A,NAV!B:B),0.3333333333333333)-1,"")</f>
      </c>
      <c r="D1027">
        <f>IFERROR(POWER(NAV!B1027/LOOKUP(EDATE(NAV!A1027,-60),NAV!A:A,NAV!B:B),0.2)-1,"")</f>
      </c>
      <c r="E1027">
        <f>IFERROR(POWER(NAV!B1027/LOOKUP(EDATE(NAV!A1027,-120),NAV!A:A,NAV!B:B),0.1)-1,"")</f>
      </c>
      <c r="F1027">
        <f>IFERROR(POWER(NAV!B1027/LOOKUP(EDATE(NAV!A1027,-180),NAV!A:A,NAV!B:B),0.06666666666666667)-1,"")</f>
      </c>
    </row>
    <row r="1028">
      <c r="A1028">
        <f>NAV!A1028</f>
      </c>
      <c r="B1028">
        <f>IFERROR(POWER(NAV!B1028/LOOKUP(EDATE(NAV!A1028,-12),NAV!A:A,NAV!B:B),1.0)-1,"")</f>
      </c>
      <c r="C1028">
        <f>IFERROR(POWER(NAV!B1028/LOOKUP(EDATE(NAV!A1028,-36),NAV!A:A,NAV!B:B),0.3333333333333333)-1,"")</f>
      </c>
      <c r="D1028">
        <f>IFERROR(POWER(NAV!B1028/LOOKUP(EDATE(NAV!A1028,-60),NAV!A:A,NAV!B:B),0.2)-1,"")</f>
      </c>
      <c r="E1028">
        <f>IFERROR(POWER(NAV!B1028/LOOKUP(EDATE(NAV!A1028,-120),NAV!A:A,NAV!B:B),0.1)-1,"")</f>
      </c>
      <c r="F1028">
        <f>IFERROR(POWER(NAV!B1028/LOOKUP(EDATE(NAV!A1028,-180),NAV!A:A,NAV!B:B),0.06666666666666667)-1,"")</f>
      </c>
    </row>
    <row r="1029">
      <c r="A1029">
        <f>NAV!A1029</f>
      </c>
      <c r="B1029">
        <f>IFERROR(POWER(NAV!B1029/LOOKUP(EDATE(NAV!A1029,-12),NAV!A:A,NAV!B:B),1.0)-1,"")</f>
      </c>
      <c r="C1029">
        <f>IFERROR(POWER(NAV!B1029/LOOKUP(EDATE(NAV!A1029,-36),NAV!A:A,NAV!B:B),0.3333333333333333)-1,"")</f>
      </c>
      <c r="D1029">
        <f>IFERROR(POWER(NAV!B1029/LOOKUP(EDATE(NAV!A1029,-60),NAV!A:A,NAV!B:B),0.2)-1,"")</f>
      </c>
      <c r="E1029">
        <f>IFERROR(POWER(NAV!B1029/LOOKUP(EDATE(NAV!A1029,-120),NAV!A:A,NAV!B:B),0.1)-1,"")</f>
      </c>
      <c r="F1029">
        <f>IFERROR(POWER(NAV!B1029/LOOKUP(EDATE(NAV!A1029,-180),NAV!A:A,NAV!B:B),0.06666666666666667)-1,"")</f>
      </c>
    </row>
    <row r="1030">
      <c r="A1030">
        <f>NAV!A1030</f>
      </c>
      <c r="B1030">
        <f>IFERROR(POWER(NAV!B1030/LOOKUP(EDATE(NAV!A1030,-12),NAV!A:A,NAV!B:B),1.0)-1,"")</f>
      </c>
      <c r="C1030">
        <f>IFERROR(POWER(NAV!B1030/LOOKUP(EDATE(NAV!A1030,-36),NAV!A:A,NAV!B:B),0.3333333333333333)-1,"")</f>
      </c>
      <c r="D1030">
        <f>IFERROR(POWER(NAV!B1030/LOOKUP(EDATE(NAV!A1030,-60),NAV!A:A,NAV!B:B),0.2)-1,"")</f>
      </c>
      <c r="E1030">
        <f>IFERROR(POWER(NAV!B1030/LOOKUP(EDATE(NAV!A1030,-120),NAV!A:A,NAV!B:B),0.1)-1,"")</f>
      </c>
      <c r="F1030">
        <f>IFERROR(POWER(NAV!B1030/LOOKUP(EDATE(NAV!A1030,-180),NAV!A:A,NAV!B:B),0.06666666666666667)-1,"")</f>
      </c>
    </row>
    <row r="1031">
      <c r="A1031">
        <f>NAV!A1031</f>
      </c>
      <c r="B1031">
        <f>IFERROR(POWER(NAV!B1031/LOOKUP(EDATE(NAV!A1031,-12),NAV!A:A,NAV!B:B),1.0)-1,"")</f>
      </c>
      <c r="C1031">
        <f>IFERROR(POWER(NAV!B1031/LOOKUP(EDATE(NAV!A1031,-36),NAV!A:A,NAV!B:B),0.3333333333333333)-1,"")</f>
      </c>
      <c r="D1031">
        <f>IFERROR(POWER(NAV!B1031/LOOKUP(EDATE(NAV!A1031,-60),NAV!A:A,NAV!B:B),0.2)-1,"")</f>
      </c>
      <c r="E1031">
        <f>IFERROR(POWER(NAV!B1031/LOOKUP(EDATE(NAV!A1031,-120),NAV!A:A,NAV!B:B),0.1)-1,"")</f>
      </c>
      <c r="F1031">
        <f>IFERROR(POWER(NAV!B1031/LOOKUP(EDATE(NAV!A1031,-180),NAV!A:A,NAV!B:B),0.06666666666666667)-1,"")</f>
      </c>
    </row>
    <row r="1032">
      <c r="A1032">
        <f>NAV!A1032</f>
      </c>
      <c r="B1032">
        <f>IFERROR(POWER(NAV!B1032/LOOKUP(EDATE(NAV!A1032,-12),NAV!A:A,NAV!B:B),1.0)-1,"")</f>
      </c>
      <c r="C1032">
        <f>IFERROR(POWER(NAV!B1032/LOOKUP(EDATE(NAV!A1032,-36),NAV!A:A,NAV!B:B),0.3333333333333333)-1,"")</f>
      </c>
      <c r="D1032">
        <f>IFERROR(POWER(NAV!B1032/LOOKUP(EDATE(NAV!A1032,-60),NAV!A:A,NAV!B:B),0.2)-1,"")</f>
      </c>
      <c r="E1032">
        <f>IFERROR(POWER(NAV!B1032/LOOKUP(EDATE(NAV!A1032,-120),NAV!A:A,NAV!B:B),0.1)-1,"")</f>
      </c>
      <c r="F1032">
        <f>IFERROR(POWER(NAV!B1032/LOOKUP(EDATE(NAV!A1032,-180),NAV!A:A,NAV!B:B),0.06666666666666667)-1,"")</f>
      </c>
    </row>
    <row r="1033">
      <c r="A1033">
        <f>NAV!A1033</f>
      </c>
      <c r="B1033">
        <f>IFERROR(POWER(NAV!B1033/LOOKUP(EDATE(NAV!A1033,-12),NAV!A:A,NAV!B:B),1.0)-1,"")</f>
      </c>
      <c r="C1033">
        <f>IFERROR(POWER(NAV!B1033/LOOKUP(EDATE(NAV!A1033,-36),NAV!A:A,NAV!B:B),0.3333333333333333)-1,"")</f>
      </c>
      <c r="D1033">
        <f>IFERROR(POWER(NAV!B1033/LOOKUP(EDATE(NAV!A1033,-60),NAV!A:A,NAV!B:B),0.2)-1,"")</f>
      </c>
      <c r="E1033">
        <f>IFERROR(POWER(NAV!B1033/LOOKUP(EDATE(NAV!A1033,-120),NAV!A:A,NAV!B:B),0.1)-1,"")</f>
      </c>
      <c r="F1033">
        <f>IFERROR(POWER(NAV!B1033/LOOKUP(EDATE(NAV!A1033,-180),NAV!A:A,NAV!B:B),0.06666666666666667)-1,"")</f>
      </c>
    </row>
    <row r="1034">
      <c r="A1034">
        <f>NAV!A1034</f>
      </c>
      <c r="B1034">
        <f>IFERROR(POWER(NAV!B1034/LOOKUP(EDATE(NAV!A1034,-12),NAV!A:A,NAV!B:B),1.0)-1,"")</f>
      </c>
      <c r="C1034">
        <f>IFERROR(POWER(NAV!B1034/LOOKUP(EDATE(NAV!A1034,-36),NAV!A:A,NAV!B:B),0.3333333333333333)-1,"")</f>
      </c>
      <c r="D1034">
        <f>IFERROR(POWER(NAV!B1034/LOOKUP(EDATE(NAV!A1034,-60),NAV!A:A,NAV!B:B),0.2)-1,"")</f>
      </c>
      <c r="E1034">
        <f>IFERROR(POWER(NAV!B1034/LOOKUP(EDATE(NAV!A1034,-120),NAV!A:A,NAV!B:B),0.1)-1,"")</f>
      </c>
      <c r="F1034">
        <f>IFERROR(POWER(NAV!B1034/LOOKUP(EDATE(NAV!A1034,-180),NAV!A:A,NAV!B:B),0.06666666666666667)-1,"")</f>
      </c>
    </row>
    <row r="1035">
      <c r="A1035">
        <f>NAV!A1035</f>
      </c>
      <c r="B1035">
        <f>IFERROR(POWER(NAV!B1035/LOOKUP(EDATE(NAV!A1035,-12),NAV!A:A,NAV!B:B),1.0)-1,"")</f>
      </c>
      <c r="C1035">
        <f>IFERROR(POWER(NAV!B1035/LOOKUP(EDATE(NAV!A1035,-36),NAV!A:A,NAV!B:B),0.3333333333333333)-1,"")</f>
      </c>
      <c r="D1035">
        <f>IFERROR(POWER(NAV!B1035/LOOKUP(EDATE(NAV!A1035,-60),NAV!A:A,NAV!B:B),0.2)-1,"")</f>
      </c>
      <c r="E1035">
        <f>IFERROR(POWER(NAV!B1035/LOOKUP(EDATE(NAV!A1035,-120),NAV!A:A,NAV!B:B),0.1)-1,"")</f>
      </c>
      <c r="F1035">
        <f>IFERROR(POWER(NAV!B1035/LOOKUP(EDATE(NAV!A1035,-180),NAV!A:A,NAV!B:B),0.06666666666666667)-1,"")</f>
      </c>
    </row>
    <row r="1036">
      <c r="A1036">
        <f>NAV!A1036</f>
      </c>
      <c r="B1036">
        <f>IFERROR(POWER(NAV!B1036/LOOKUP(EDATE(NAV!A1036,-12),NAV!A:A,NAV!B:B),1.0)-1,"")</f>
      </c>
      <c r="C1036">
        <f>IFERROR(POWER(NAV!B1036/LOOKUP(EDATE(NAV!A1036,-36),NAV!A:A,NAV!B:B),0.3333333333333333)-1,"")</f>
      </c>
      <c r="D1036">
        <f>IFERROR(POWER(NAV!B1036/LOOKUP(EDATE(NAV!A1036,-60),NAV!A:A,NAV!B:B),0.2)-1,"")</f>
      </c>
      <c r="E1036">
        <f>IFERROR(POWER(NAV!B1036/LOOKUP(EDATE(NAV!A1036,-120),NAV!A:A,NAV!B:B),0.1)-1,"")</f>
      </c>
      <c r="F1036">
        <f>IFERROR(POWER(NAV!B1036/LOOKUP(EDATE(NAV!A1036,-180),NAV!A:A,NAV!B:B),0.06666666666666667)-1,"")</f>
      </c>
    </row>
    <row r="1037">
      <c r="A1037">
        <f>NAV!A1037</f>
      </c>
      <c r="B1037">
        <f>IFERROR(POWER(NAV!B1037/LOOKUP(EDATE(NAV!A1037,-12),NAV!A:A,NAV!B:B),1.0)-1,"")</f>
      </c>
      <c r="C1037">
        <f>IFERROR(POWER(NAV!B1037/LOOKUP(EDATE(NAV!A1037,-36),NAV!A:A,NAV!B:B),0.3333333333333333)-1,"")</f>
      </c>
      <c r="D1037">
        <f>IFERROR(POWER(NAV!B1037/LOOKUP(EDATE(NAV!A1037,-60),NAV!A:A,NAV!B:B),0.2)-1,"")</f>
      </c>
      <c r="E1037">
        <f>IFERROR(POWER(NAV!B1037/LOOKUP(EDATE(NAV!A1037,-120),NAV!A:A,NAV!B:B),0.1)-1,"")</f>
      </c>
      <c r="F1037">
        <f>IFERROR(POWER(NAV!B1037/LOOKUP(EDATE(NAV!A1037,-180),NAV!A:A,NAV!B:B),0.06666666666666667)-1,"")</f>
      </c>
    </row>
    <row r="1038">
      <c r="A1038">
        <f>NAV!A1038</f>
      </c>
      <c r="B1038">
        <f>IFERROR(POWER(NAV!B1038/LOOKUP(EDATE(NAV!A1038,-12),NAV!A:A,NAV!B:B),1.0)-1,"")</f>
      </c>
      <c r="C1038">
        <f>IFERROR(POWER(NAV!B1038/LOOKUP(EDATE(NAV!A1038,-36),NAV!A:A,NAV!B:B),0.3333333333333333)-1,"")</f>
      </c>
      <c r="D1038">
        <f>IFERROR(POWER(NAV!B1038/LOOKUP(EDATE(NAV!A1038,-60),NAV!A:A,NAV!B:B),0.2)-1,"")</f>
      </c>
      <c r="E1038">
        <f>IFERROR(POWER(NAV!B1038/LOOKUP(EDATE(NAV!A1038,-120),NAV!A:A,NAV!B:B),0.1)-1,"")</f>
      </c>
      <c r="F1038">
        <f>IFERROR(POWER(NAV!B1038/LOOKUP(EDATE(NAV!A1038,-180),NAV!A:A,NAV!B:B),0.06666666666666667)-1,"")</f>
      </c>
    </row>
    <row r="1039">
      <c r="A1039">
        <f>NAV!A1039</f>
      </c>
      <c r="B1039">
        <f>IFERROR(POWER(NAV!B1039/LOOKUP(EDATE(NAV!A1039,-12),NAV!A:A,NAV!B:B),1.0)-1,"")</f>
      </c>
      <c r="C1039">
        <f>IFERROR(POWER(NAV!B1039/LOOKUP(EDATE(NAV!A1039,-36),NAV!A:A,NAV!B:B),0.3333333333333333)-1,"")</f>
      </c>
      <c r="D1039">
        <f>IFERROR(POWER(NAV!B1039/LOOKUP(EDATE(NAV!A1039,-60),NAV!A:A,NAV!B:B),0.2)-1,"")</f>
      </c>
      <c r="E1039">
        <f>IFERROR(POWER(NAV!B1039/LOOKUP(EDATE(NAV!A1039,-120),NAV!A:A,NAV!B:B),0.1)-1,"")</f>
      </c>
      <c r="F1039">
        <f>IFERROR(POWER(NAV!B1039/LOOKUP(EDATE(NAV!A1039,-180),NAV!A:A,NAV!B:B),0.06666666666666667)-1,"")</f>
      </c>
    </row>
    <row r="1040">
      <c r="A1040">
        <f>NAV!A1040</f>
      </c>
      <c r="B1040">
        <f>IFERROR(POWER(NAV!B1040/LOOKUP(EDATE(NAV!A1040,-12),NAV!A:A,NAV!B:B),1.0)-1,"")</f>
      </c>
      <c r="C1040">
        <f>IFERROR(POWER(NAV!B1040/LOOKUP(EDATE(NAV!A1040,-36),NAV!A:A,NAV!B:B),0.3333333333333333)-1,"")</f>
      </c>
      <c r="D1040">
        <f>IFERROR(POWER(NAV!B1040/LOOKUP(EDATE(NAV!A1040,-60),NAV!A:A,NAV!B:B),0.2)-1,"")</f>
      </c>
      <c r="E1040">
        <f>IFERROR(POWER(NAV!B1040/LOOKUP(EDATE(NAV!A1040,-120),NAV!A:A,NAV!B:B),0.1)-1,"")</f>
      </c>
      <c r="F1040">
        <f>IFERROR(POWER(NAV!B1040/LOOKUP(EDATE(NAV!A1040,-180),NAV!A:A,NAV!B:B),0.06666666666666667)-1,"")</f>
      </c>
    </row>
    <row r="1041">
      <c r="A1041">
        <f>NAV!A1041</f>
      </c>
      <c r="B1041">
        <f>IFERROR(POWER(NAV!B1041/LOOKUP(EDATE(NAV!A1041,-12),NAV!A:A,NAV!B:B),1.0)-1,"")</f>
      </c>
      <c r="C1041">
        <f>IFERROR(POWER(NAV!B1041/LOOKUP(EDATE(NAV!A1041,-36),NAV!A:A,NAV!B:B),0.3333333333333333)-1,"")</f>
      </c>
      <c r="D1041">
        <f>IFERROR(POWER(NAV!B1041/LOOKUP(EDATE(NAV!A1041,-60),NAV!A:A,NAV!B:B),0.2)-1,"")</f>
      </c>
      <c r="E1041">
        <f>IFERROR(POWER(NAV!B1041/LOOKUP(EDATE(NAV!A1041,-120),NAV!A:A,NAV!B:B),0.1)-1,"")</f>
      </c>
      <c r="F1041">
        <f>IFERROR(POWER(NAV!B1041/LOOKUP(EDATE(NAV!A1041,-180),NAV!A:A,NAV!B:B),0.06666666666666667)-1,"")</f>
      </c>
    </row>
    <row r="1042">
      <c r="A1042">
        <f>NAV!A1042</f>
      </c>
      <c r="B1042">
        <f>IFERROR(POWER(NAV!B1042/LOOKUP(EDATE(NAV!A1042,-12),NAV!A:A,NAV!B:B),1.0)-1,"")</f>
      </c>
      <c r="C1042">
        <f>IFERROR(POWER(NAV!B1042/LOOKUP(EDATE(NAV!A1042,-36),NAV!A:A,NAV!B:B),0.3333333333333333)-1,"")</f>
      </c>
      <c r="D1042">
        <f>IFERROR(POWER(NAV!B1042/LOOKUP(EDATE(NAV!A1042,-60),NAV!A:A,NAV!B:B),0.2)-1,"")</f>
      </c>
      <c r="E1042">
        <f>IFERROR(POWER(NAV!B1042/LOOKUP(EDATE(NAV!A1042,-120),NAV!A:A,NAV!B:B),0.1)-1,"")</f>
      </c>
      <c r="F1042">
        <f>IFERROR(POWER(NAV!B1042/LOOKUP(EDATE(NAV!A1042,-180),NAV!A:A,NAV!B:B),0.06666666666666667)-1,"")</f>
      </c>
    </row>
    <row r="1043">
      <c r="A1043">
        <f>NAV!A1043</f>
      </c>
      <c r="B1043">
        <f>IFERROR(POWER(NAV!B1043/LOOKUP(EDATE(NAV!A1043,-12),NAV!A:A,NAV!B:B),1.0)-1,"")</f>
      </c>
      <c r="C1043">
        <f>IFERROR(POWER(NAV!B1043/LOOKUP(EDATE(NAV!A1043,-36),NAV!A:A,NAV!B:B),0.3333333333333333)-1,"")</f>
      </c>
      <c r="D1043">
        <f>IFERROR(POWER(NAV!B1043/LOOKUP(EDATE(NAV!A1043,-60),NAV!A:A,NAV!B:B),0.2)-1,"")</f>
      </c>
      <c r="E1043">
        <f>IFERROR(POWER(NAV!B1043/LOOKUP(EDATE(NAV!A1043,-120),NAV!A:A,NAV!B:B),0.1)-1,"")</f>
      </c>
      <c r="F1043">
        <f>IFERROR(POWER(NAV!B1043/LOOKUP(EDATE(NAV!A1043,-180),NAV!A:A,NAV!B:B),0.06666666666666667)-1,"")</f>
      </c>
    </row>
    <row r="1044">
      <c r="A1044">
        <f>NAV!A1044</f>
      </c>
      <c r="B1044">
        <f>IFERROR(POWER(NAV!B1044/LOOKUP(EDATE(NAV!A1044,-12),NAV!A:A,NAV!B:B),1.0)-1,"")</f>
      </c>
      <c r="C1044">
        <f>IFERROR(POWER(NAV!B1044/LOOKUP(EDATE(NAV!A1044,-36),NAV!A:A,NAV!B:B),0.3333333333333333)-1,"")</f>
      </c>
      <c r="D1044">
        <f>IFERROR(POWER(NAV!B1044/LOOKUP(EDATE(NAV!A1044,-60),NAV!A:A,NAV!B:B),0.2)-1,"")</f>
      </c>
      <c r="E1044">
        <f>IFERROR(POWER(NAV!B1044/LOOKUP(EDATE(NAV!A1044,-120),NAV!A:A,NAV!B:B),0.1)-1,"")</f>
      </c>
      <c r="F1044">
        <f>IFERROR(POWER(NAV!B1044/LOOKUP(EDATE(NAV!A1044,-180),NAV!A:A,NAV!B:B),0.06666666666666667)-1,"")</f>
      </c>
    </row>
    <row r="1045">
      <c r="A1045">
        <f>NAV!A1045</f>
      </c>
      <c r="B1045">
        <f>IFERROR(POWER(NAV!B1045/LOOKUP(EDATE(NAV!A1045,-12),NAV!A:A,NAV!B:B),1.0)-1,"")</f>
      </c>
      <c r="C1045">
        <f>IFERROR(POWER(NAV!B1045/LOOKUP(EDATE(NAV!A1045,-36),NAV!A:A,NAV!B:B),0.3333333333333333)-1,"")</f>
      </c>
      <c r="D1045">
        <f>IFERROR(POWER(NAV!B1045/LOOKUP(EDATE(NAV!A1045,-60),NAV!A:A,NAV!B:B),0.2)-1,"")</f>
      </c>
      <c r="E1045">
        <f>IFERROR(POWER(NAV!B1045/LOOKUP(EDATE(NAV!A1045,-120),NAV!A:A,NAV!B:B),0.1)-1,"")</f>
      </c>
      <c r="F1045">
        <f>IFERROR(POWER(NAV!B1045/LOOKUP(EDATE(NAV!A1045,-180),NAV!A:A,NAV!B:B),0.06666666666666667)-1,"")</f>
      </c>
    </row>
    <row r="1046">
      <c r="A1046">
        <f>NAV!A1046</f>
      </c>
      <c r="B1046">
        <f>IFERROR(POWER(NAV!B1046/LOOKUP(EDATE(NAV!A1046,-12),NAV!A:A,NAV!B:B),1.0)-1,"")</f>
      </c>
      <c r="C1046">
        <f>IFERROR(POWER(NAV!B1046/LOOKUP(EDATE(NAV!A1046,-36),NAV!A:A,NAV!B:B),0.3333333333333333)-1,"")</f>
      </c>
      <c r="D1046">
        <f>IFERROR(POWER(NAV!B1046/LOOKUP(EDATE(NAV!A1046,-60),NAV!A:A,NAV!B:B),0.2)-1,"")</f>
      </c>
      <c r="E1046">
        <f>IFERROR(POWER(NAV!B1046/LOOKUP(EDATE(NAV!A1046,-120),NAV!A:A,NAV!B:B),0.1)-1,"")</f>
      </c>
      <c r="F1046">
        <f>IFERROR(POWER(NAV!B1046/LOOKUP(EDATE(NAV!A1046,-180),NAV!A:A,NAV!B:B),0.06666666666666667)-1,"")</f>
      </c>
    </row>
    <row r="1047">
      <c r="A1047">
        <f>NAV!A1047</f>
      </c>
      <c r="B1047">
        <f>IFERROR(POWER(NAV!B1047/LOOKUP(EDATE(NAV!A1047,-12),NAV!A:A,NAV!B:B),1.0)-1,"")</f>
      </c>
      <c r="C1047">
        <f>IFERROR(POWER(NAV!B1047/LOOKUP(EDATE(NAV!A1047,-36),NAV!A:A,NAV!B:B),0.3333333333333333)-1,"")</f>
      </c>
      <c r="D1047">
        <f>IFERROR(POWER(NAV!B1047/LOOKUP(EDATE(NAV!A1047,-60),NAV!A:A,NAV!B:B),0.2)-1,"")</f>
      </c>
      <c r="E1047">
        <f>IFERROR(POWER(NAV!B1047/LOOKUP(EDATE(NAV!A1047,-120),NAV!A:A,NAV!B:B),0.1)-1,"")</f>
      </c>
      <c r="F1047">
        <f>IFERROR(POWER(NAV!B1047/LOOKUP(EDATE(NAV!A1047,-180),NAV!A:A,NAV!B:B),0.06666666666666667)-1,"")</f>
      </c>
    </row>
    <row r="1048">
      <c r="A1048">
        <f>NAV!A1048</f>
      </c>
      <c r="B1048">
        <f>IFERROR(POWER(NAV!B1048/LOOKUP(EDATE(NAV!A1048,-12),NAV!A:A,NAV!B:B),1.0)-1,"")</f>
      </c>
      <c r="C1048">
        <f>IFERROR(POWER(NAV!B1048/LOOKUP(EDATE(NAV!A1048,-36),NAV!A:A,NAV!B:B),0.3333333333333333)-1,"")</f>
      </c>
      <c r="D1048">
        <f>IFERROR(POWER(NAV!B1048/LOOKUP(EDATE(NAV!A1048,-60),NAV!A:A,NAV!B:B),0.2)-1,"")</f>
      </c>
      <c r="E1048">
        <f>IFERROR(POWER(NAV!B1048/LOOKUP(EDATE(NAV!A1048,-120),NAV!A:A,NAV!B:B),0.1)-1,"")</f>
      </c>
      <c r="F1048">
        <f>IFERROR(POWER(NAV!B1048/LOOKUP(EDATE(NAV!A1048,-180),NAV!A:A,NAV!B:B),0.06666666666666667)-1,"")</f>
      </c>
    </row>
    <row r="1049">
      <c r="A1049">
        <f>NAV!A1049</f>
      </c>
      <c r="B1049">
        <f>IFERROR(POWER(NAV!B1049/LOOKUP(EDATE(NAV!A1049,-12),NAV!A:A,NAV!B:B),1.0)-1,"")</f>
      </c>
      <c r="C1049">
        <f>IFERROR(POWER(NAV!B1049/LOOKUP(EDATE(NAV!A1049,-36),NAV!A:A,NAV!B:B),0.3333333333333333)-1,"")</f>
      </c>
      <c r="D1049">
        <f>IFERROR(POWER(NAV!B1049/LOOKUP(EDATE(NAV!A1049,-60),NAV!A:A,NAV!B:B),0.2)-1,"")</f>
      </c>
      <c r="E1049">
        <f>IFERROR(POWER(NAV!B1049/LOOKUP(EDATE(NAV!A1049,-120),NAV!A:A,NAV!B:B),0.1)-1,"")</f>
      </c>
      <c r="F1049">
        <f>IFERROR(POWER(NAV!B1049/LOOKUP(EDATE(NAV!A1049,-180),NAV!A:A,NAV!B:B),0.06666666666666667)-1,"")</f>
      </c>
    </row>
    <row r="1050">
      <c r="A1050">
        <f>NAV!A1050</f>
      </c>
      <c r="B1050">
        <f>IFERROR(POWER(NAV!B1050/LOOKUP(EDATE(NAV!A1050,-12),NAV!A:A,NAV!B:B),1.0)-1,"")</f>
      </c>
      <c r="C1050">
        <f>IFERROR(POWER(NAV!B1050/LOOKUP(EDATE(NAV!A1050,-36),NAV!A:A,NAV!B:B),0.3333333333333333)-1,"")</f>
      </c>
      <c r="D1050">
        <f>IFERROR(POWER(NAV!B1050/LOOKUP(EDATE(NAV!A1050,-60),NAV!A:A,NAV!B:B),0.2)-1,"")</f>
      </c>
      <c r="E1050">
        <f>IFERROR(POWER(NAV!B1050/LOOKUP(EDATE(NAV!A1050,-120),NAV!A:A,NAV!B:B),0.1)-1,"")</f>
      </c>
      <c r="F1050">
        <f>IFERROR(POWER(NAV!B1050/LOOKUP(EDATE(NAV!A1050,-180),NAV!A:A,NAV!B:B),0.06666666666666667)-1,"")</f>
      </c>
    </row>
    <row r="1051">
      <c r="A1051">
        <f>NAV!A1051</f>
      </c>
      <c r="B1051">
        <f>IFERROR(POWER(NAV!B1051/LOOKUP(EDATE(NAV!A1051,-12),NAV!A:A,NAV!B:B),1.0)-1,"")</f>
      </c>
      <c r="C1051">
        <f>IFERROR(POWER(NAV!B1051/LOOKUP(EDATE(NAV!A1051,-36),NAV!A:A,NAV!B:B),0.3333333333333333)-1,"")</f>
      </c>
      <c r="D1051">
        <f>IFERROR(POWER(NAV!B1051/LOOKUP(EDATE(NAV!A1051,-60),NAV!A:A,NAV!B:B),0.2)-1,"")</f>
      </c>
      <c r="E1051">
        <f>IFERROR(POWER(NAV!B1051/LOOKUP(EDATE(NAV!A1051,-120),NAV!A:A,NAV!B:B),0.1)-1,"")</f>
      </c>
      <c r="F1051">
        <f>IFERROR(POWER(NAV!B1051/LOOKUP(EDATE(NAV!A1051,-180),NAV!A:A,NAV!B:B),0.06666666666666667)-1,"")</f>
      </c>
    </row>
    <row r="1052">
      <c r="A1052">
        <f>NAV!A1052</f>
      </c>
      <c r="B1052">
        <f>IFERROR(POWER(NAV!B1052/LOOKUP(EDATE(NAV!A1052,-12),NAV!A:A,NAV!B:B),1.0)-1,"")</f>
      </c>
      <c r="C1052">
        <f>IFERROR(POWER(NAV!B1052/LOOKUP(EDATE(NAV!A1052,-36),NAV!A:A,NAV!B:B),0.3333333333333333)-1,"")</f>
      </c>
      <c r="D1052">
        <f>IFERROR(POWER(NAV!B1052/LOOKUP(EDATE(NAV!A1052,-60),NAV!A:A,NAV!B:B),0.2)-1,"")</f>
      </c>
      <c r="E1052">
        <f>IFERROR(POWER(NAV!B1052/LOOKUP(EDATE(NAV!A1052,-120),NAV!A:A,NAV!B:B),0.1)-1,"")</f>
      </c>
      <c r="F1052">
        <f>IFERROR(POWER(NAV!B1052/LOOKUP(EDATE(NAV!A1052,-180),NAV!A:A,NAV!B:B),0.06666666666666667)-1,"")</f>
      </c>
    </row>
    <row r="1053">
      <c r="A1053">
        <f>NAV!A1053</f>
      </c>
      <c r="B1053">
        <f>IFERROR(POWER(NAV!B1053/LOOKUP(EDATE(NAV!A1053,-12),NAV!A:A,NAV!B:B),1.0)-1,"")</f>
      </c>
      <c r="C1053">
        <f>IFERROR(POWER(NAV!B1053/LOOKUP(EDATE(NAV!A1053,-36),NAV!A:A,NAV!B:B),0.3333333333333333)-1,"")</f>
      </c>
      <c r="D1053">
        <f>IFERROR(POWER(NAV!B1053/LOOKUP(EDATE(NAV!A1053,-60),NAV!A:A,NAV!B:B),0.2)-1,"")</f>
      </c>
      <c r="E1053">
        <f>IFERROR(POWER(NAV!B1053/LOOKUP(EDATE(NAV!A1053,-120),NAV!A:A,NAV!B:B),0.1)-1,"")</f>
      </c>
      <c r="F1053">
        <f>IFERROR(POWER(NAV!B1053/LOOKUP(EDATE(NAV!A1053,-180),NAV!A:A,NAV!B:B),0.06666666666666667)-1,"")</f>
      </c>
    </row>
    <row r="1054">
      <c r="A1054">
        <f>NAV!A1054</f>
      </c>
      <c r="B1054">
        <f>IFERROR(POWER(NAV!B1054/LOOKUP(EDATE(NAV!A1054,-12),NAV!A:A,NAV!B:B),1.0)-1,"")</f>
      </c>
      <c r="C1054">
        <f>IFERROR(POWER(NAV!B1054/LOOKUP(EDATE(NAV!A1054,-36),NAV!A:A,NAV!B:B),0.3333333333333333)-1,"")</f>
      </c>
      <c r="D1054">
        <f>IFERROR(POWER(NAV!B1054/LOOKUP(EDATE(NAV!A1054,-60),NAV!A:A,NAV!B:B),0.2)-1,"")</f>
      </c>
      <c r="E1054">
        <f>IFERROR(POWER(NAV!B1054/LOOKUP(EDATE(NAV!A1054,-120),NAV!A:A,NAV!B:B),0.1)-1,"")</f>
      </c>
      <c r="F1054">
        <f>IFERROR(POWER(NAV!B1054/LOOKUP(EDATE(NAV!A1054,-180),NAV!A:A,NAV!B:B),0.06666666666666667)-1,"")</f>
      </c>
    </row>
    <row r="1055">
      <c r="A1055">
        <f>NAV!A1055</f>
      </c>
      <c r="B1055">
        <f>IFERROR(POWER(NAV!B1055/LOOKUP(EDATE(NAV!A1055,-12),NAV!A:A,NAV!B:B),1.0)-1,"")</f>
      </c>
      <c r="C1055">
        <f>IFERROR(POWER(NAV!B1055/LOOKUP(EDATE(NAV!A1055,-36),NAV!A:A,NAV!B:B),0.3333333333333333)-1,"")</f>
      </c>
      <c r="D1055">
        <f>IFERROR(POWER(NAV!B1055/LOOKUP(EDATE(NAV!A1055,-60),NAV!A:A,NAV!B:B),0.2)-1,"")</f>
      </c>
      <c r="E1055">
        <f>IFERROR(POWER(NAV!B1055/LOOKUP(EDATE(NAV!A1055,-120),NAV!A:A,NAV!B:B),0.1)-1,"")</f>
      </c>
      <c r="F1055">
        <f>IFERROR(POWER(NAV!B1055/LOOKUP(EDATE(NAV!A1055,-180),NAV!A:A,NAV!B:B),0.06666666666666667)-1,"")</f>
      </c>
    </row>
    <row r="1056">
      <c r="A1056">
        <f>NAV!A1056</f>
      </c>
      <c r="B1056">
        <f>IFERROR(POWER(NAV!B1056/LOOKUP(EDATE(NAV!A1056,-12),NAV!A:A,NAV!B:B),1.0)-1,"")</f>
      </c>
      <c r="C1056">
        <f>IFERROR(POWER(NAV!B1056/LOOKUP(EDATE(NAV!A1056,-36),NAV!A:A,NAV!B:B),0.3333333333333333)-1,"")</f>
      </c>
      <c r="D1056">
        <f>IFERROR(POWER(NAV!B1056/LOOKUP(EDATE(NAV!A1056,-60),NAV!A:A,NAV!B:B),0.2)-1,"")</f>
      </c>
      <c r="E1056">
        <f>IFERROR(POWER(NAV!B1056/LOOKUP(EDATE(NAV!A1056,-120),NAV!A:A,NAV!B:B),0.1)-1,"")</f>
      </c>
      <c r="F1056">
        <f>IFERROR(POWER(NAV!B1056/LOOKUP(EDATE(NAV!A1056,-180),NAV!A:A,NAV!B:B),0.06666666666666667)-1,"")</f>
      </c>
    </row>
    <row r="1057">
      <c r="A1057">
        <f>NAV!A1057</f>
      </c>
      <c r="B1057">
        <f>IFERROR(POWER(NAV!B1057/LOOKUP(EDATE(NAV!A1057,-12),NAV!A:A,NAV!B:B),1.0)-1,"")</f>
      </c>
      <c r="C1057">
        <f>IFERROR(POWER(NAV!B1057/LOOKUP(EDATE(NAV!A1057,-36),NAV!A:A,NAV!B:B),0.3333333333333333)-1,"")</f>
      </c>
      <c r="D1057">
        <f>IFERROR(POWER(NAV!B1057/LOOKUP(EDATE(NAV!A1057,-60),NAV!A:A,NAV!B:B),0.2)-1,"")</f>
      </c>
      <c r="E1057">
        <f>IFERROR(POWER(NAV!B1057/LOOKUP(EDATE(NAV!A1057,-120),NAV!A:A,NAV!B:B),0.1)-1,"")</f>
      </c>
      <c r="F1057">
        <f>IFERROR(POWER(NAV!B1057/LOOKUP(EDATE(NAV!A1057,-180),NAV!A:A,NAV!B:B),0.06666666666666667)-1,"")</f>
      </c>
    </row>
    <row r="1058">
      <c r="A1058">
        <f>NAV!A1058</f>
      </c>
      <c r="B1058">
        <f>IFERROR(POWER(NAV!B1058/LOOKUP(EDATE(NAV!A1058,-12),NAV!A:A,NAV!B:B),1.0)-1,"")</f>
      </c>
      <c r="C1058">
        <f>IFERROR(POWER(NAV!B1058/LOOKUP(EDATE(NAV!A1058,-36),NAV!A:A,NAV!B:B),0.3333333333333333)-1,"")</f>
      </c>
      <c r="D1058">
        <f>IFERROR(POWER(NAV!B1058/LOOKUP(EDATE(NAV!A1058,-60),NAV!A:A,NAV!B:B),0.2)-1,"")</f>
      </c>
      <c r="E1058">
        <f>IFERROR(POWER(NAV!B1058/LOOKUP(EDATE(NAV!A1058,-120),NAV!A:A,NAV!B:B),0.1)-1,"")</f>
      </c>
      <c r="F1058">
        <f>IFERROR(POWER(NAV!B1058/LOOKUP(EDATE(NAV!A1058,-180),NAV!A:A,NAV!B:B),0.06666666666666667)-1,"")</f>
      </c>
    </row>
    <row r="1059">
      <c r="A1059">
        <f>NAV!A1059</f>
      </c>
      <c r="B1059">
        <f>IFERROR(POWER(NAV!B1059/LOOKUP(EDATE(NAV!A1059,-12),NAV!A:A,NAV!B:B),1.0)-1,"")</f>
      </c>
      <c r="C1059">
        <f>IFERROR(POWER(NAV!B1059/LOOKUP(EDATE(NAV!A1059,-36),NAV!A:A,NAV!B:B),0.3333333333333333)-1,"")</f>
      </c>
      <c r="D1059">
        <f>IFERROR(POWER(NAV!B1059/LOOKUP(EDATE(NAV!A1059,-60),NAV!A:A,NAV!B:B),0.2)-1,"")</f>
      </c>
      <c r="E1059">
        <f>IFERROR(POWER(NAV!B1059/LOOKUP(EDATE(NAV!A1059,-120),NAV!A:A,NAV!B:B),0.1)-1,"")</f>
      </c>
      <c r="F1059">
        <f>IFERROR(POWER(NAV!B1059/LOOKUP(EDATE(NAV!A1059,-180),NAV!A:A,NAV!B:B),0.06666666666666667)-1,"")</f>
      </c>
    </row>
    <row r="1060">
      <c r="A1060">
        <f>NAV!A1060</f>
      </c>
      <c r="B1060">
        <f>IFERROR(POWER(NAV!B1060/LOOKUP(EDATE(NAV!A1060,-12),NAV!A:A,NAV!B:B),1.0)-1,"")</f>
      </c>
      <c r="C1060">
        <f>IFERROR(POWER(NAV!B1060/LOOKUP(EDATE(NAV!A1060,-36),NAV!A:A,NAV!B:B),0.3333333333333333)-1,"")</f>
      </c>
      <c r="D1060">
        <f>IFERROR(POWER(NAV!B1060/LOOKUP(EDATE(NAV!A1060,-60),NAV!A:A,NAV!B:B),0.2)-1,"")</f>
      </c>
      <c r="E1060">
        <f>IFERROR(POWER(NAV!B1060/LOOKUP(EDATE(NAV!A1060,-120),NAV!A:A,NAV!B:B),0.1)-1,"")</f>
      </c>
      <c r="F1060">
        <f>IFERROR(POWER(NAV!B1060/LOOKUP(EDATE(NAV!A1060,-180),NAV!A:A,NAV!B:B),0.06666666666666667)-1,"")</f>
      </c>
    </row>
    <row r="1061">
      <c r="A1061">
        <f>NAV!A1061</f>
      </c>
      <c r="B1061">
        <f>IFERROR(POWER(NAV!B1061/LOOKUP(EDATE(NAV!A1061,-12),NAV!A:A,NAV!B:B),1.0)-1,"")</f>
      </c>
      <c r="C1061">
        <f>IFERROR(POWER(NAV!B1061/LOOKUP(EDATE(NAV!A1061,-36),NAV!A:A,NAV!B:B),0.3333333333333333)-1,"")</f>
      </c>
      <c r="D1061">
        <f>IFERROR(POWER(NAV!B1061/LOOKUP(EDATE(NAV!A1061,-60),NAV!A:A,NAV!B:B),0.2)-1,"")</f>
      </c>
      <c r="E1061">
        <f>IFERROR(POWER(NAV!B1061/LOOKUP(EDATE(NAV!A1061,-120),NAV!A:A,NAV!B:B),0.1)-1,"")</f>
      </c>
      <c r="F1061">
        <f>IFERROR(POWER(NAV!B1061/LOOKUP(EDATE(NAV!A1061,-180),NAV!A:A,NAV!B:B),0.06666666666666667)-1,"")</f>
      </c>
    </row>
    <row r="1062">
      <c r="A1062">
        <f>NAV!A1062</f>
      </c>
      <c r="B1062">
        <f>IFERROR(POWER(NAV!B1062/LOOKUP(EDATE(NAV!A1062,-12),NAV!A:A,NAV!B:B),1.0)-1,"")</f>
      </c>
      <c r="C1062">
        <f>IFERROR(POWER(NAV!B1062/LOOKUP(EDATE(NAV!A1062,-36),NAV!A:A,NAV!B:B),0.3333333333333333)-1,"")</f>
      </c>
      <c r="D1062">
        <f>IFERROR(POWER(NAV!B1062/LOOKUP(EDATE(NAV!A1062,-60),NAV!A:A,NAV!B:B),0.2)-1,"")</f>
      </c>
      <c r="E1062">
        <f>IFERROR(POWER(NAV!B1062/LOOKUP(EDATE(NAV!A1062,-120),NAV!A:A,NAV!B:B),0.1)-1,"")</f>
      </c>
      <c r="F1062">
        <f>IFERROR(POWER(NAV!B1062/LOOKUP(EDATE(NAV!A1062,-180),NAV!A:A,NAV!B:B),0.06666666666666667)-1,"")</f>
      </c>
    </row>
    <row r="1063">
      <c r="A1063">
        <f>NAV!A1063</f>
      </c>
      <c r="B1063">
        <f>IFERROR(POWER(NAV!B1063/LOOKUP(EDATE(NAV!A1063,-12),NAV!A:A,NAV!B:B),1.0)-1,"")</f>
      </c>
      <c r="C1063">
        <f>IFERROR(POWER(NAV!B1063/LOOKUP(EDATE(NAV!A1063,-36),NAV!A:A,NAV!B:B),0.3333333333333333)-1,"")</f>
      </c>
      <c r="D1063">
        <f>IFERROR(POWER(NAV!B1063/LOOKUP(EDATE(NAV!A1063,-60),NAV!A:A,NAV!B:B),0.2)-1,"")</f>
      </c>
      <c r="E1063">
        <f>IFERROR(POWER(NAV!B1063/LOOKUP(EDATE(NAV!A1063,-120),NAV!A:A,NAV!B:B),0.1)-1,"")</f>
      </c>
      <c r="F1063">
        <f>IFERROR(POWER(NAV!B1063/LOOKUP(EDATE(NAV!A1063,-180),NAV!A:A,NAV!B:B),0.06666666666666667)-1,"")</f>
      </c>
    </row>
    <row r="1064">
      <c r="A1064">
        <f>NAV!A1064</f>
      </c>
      <c r="B1064">
        <f>IFERROR(POWER(NAV!B1064/LOOKUP(EDATE(NAV!A1064,-12),NAV!A:A,NAV!B:B),1.0)-1,"")</f>
      </c>
      <c r="C1064">
        <f>IFERROR(POWER(NAV!B1064/LOOKUP(EDATE(NAV!A1064,-36),NAV!A:A,NAV!B:B),0.3333333333333333)-1,"")</f>
      </c>
      <c r="D1064">
        <f>IFERROR(POWER(NAV!B1064/LOOKUP(EDATE(NAV!A1064,-60),NAV!A:A,NAV!B:B),0.2)-1,"")</f>
      </c>
      <c r="E1064">
        <f>IFERROR(POWER(NAV!B1064/LOOKUP(EDATE(NAV!A1064,-120),NAV!A:A,NAV!B:B),0.1)-1,"")</f>
      </c>
      <c r="F1064">
        <f>IFERROR(POWER(NAV!B1064/LOOKUP(EDATE(NAV!A1064,-180),NAV!A:A,NAV!B:B),0.06666666666666667)-1,"")</f>
      </c>
    </row>
    <row r="1065">
      <c r="A1065">
        <f>NAV!A1065</f>
      </c>
      <c r="B1065">
        <f>IFERROR(POWER(NAV!B1065/LOOKUP(EDATE(NAV!A1065,-12),NAV!A:A,NAV!B:B),1.0)-1,"")</f>
      </c>
      <c r="C1065">
        <f>IFERROR(POWER(NAV!B1065/LOOKUP(EDATE(NAV!A1065,-36),NAV!A:A,NAV!B:B),0.3333333333333333)-1,"")</f>
      </c>
      <c r="D1065">
        <f>IFERROR(POWER(NAV!B1065/LOOKUP(EDATE(NAV!A1065,-60),NAV!A:A,NAV!B:B),0.2)-1,"")</f>
      </c>
      <c r="E1065">
        <f>IFERROR(POWER(NAV!B1065/LOOKUP(EDATE(NAV!A1065,-120),NAV!A:A,NAV!B:B),0.1)-1,"")</f>
      </c>
      <c r="F1065">
        <f>IFERROR(POWER(NAV!B1065/LOOKUP(EDATE(NAV!A1065,-180),NAV!A:A,NAV!B:B),0.06666666666666667)-1,"")</f>
      </c>
    </row>
    <row r="1066">
      <c r="A1066">
        <f>NAV!A1066</f>
      </c>
      <c r="B1066">
        <f>IFERROR(POWER(NAV!B1066/LOOKUP(EDATE(NAV!A1066,-12),NAV!A:A,NAV!B:B),1.0)-1,"")</f>
      </c>
      <c r="C1066">
        <f>IFERROR(POWER(NAV!B1066/LOOKUP(EDATE(NAV!A1066,-36),NAV!A:A,NAV!B:B),0.3333333333333333)-1,"")</f>
      </c>
      <c r="D1066">
        <f>IFERROR(POWER(NAV!B1066/LOOKUP(EDATE(NAV!A1066,-60),NAV!A:A,NAV!B:B),0.2)-1,"")</f>
      </c>
      <c r="E1066">
        <f>IFERROR(POWER(NAV!B1066/LOOKUP(EDATE(NAV!A1066,-120),NAV!A:A,NAV!B:B),0.1)-1,"")</f>
      </c>
      <c r="F1066">
        <f>IFERROR(POWER(NAV!B1066/LOOKUP(EDATE(NAV!A1066,-180),NAV!A:A,NAV!B:B),0.06666666666666667)-1,"")</f>
      </c>
    </row>
    <row r="1067">
      <c r="A1067">
        <f>NAV!A1067</f>
      </c>
      <c r="B1067">
        <f>IFERROR(POWER(NAV!B1067/LOOKUP(EDATE(NAV!A1067,-12),NAV!A:A,NAV!B:B),1.0)-1,"")</f>
      </c>
      <c r="C1067">
        <f>IFERROR(POWER(NAV!B1067/LOOKUP(EDATE(NAV!A1067,-36),NAV!A:A,NAV!B:B),0.3333333333333333)-1,"")</f>
      </c>
      <c r="D1067">
        <f>IFERROR(POWER(NAV!B1067/LOOKUP(EDATE(NAV!A1067,-60),NAV!A:A,NAV!B:B),0.2)-1,"")</f>
      </c>
      <c r="E1067">
        <f>IFERROR(POWER(NAV!B1067/LOOKUP(EDATE(NAV!A1067,-120),NAV!A:A,NAV!B:B),0.1)-1,"")</f>
      </c>
      <c r="F1067">
        <f>IFERROR(POWER(NAV!B1067/LOOKUP(EDATE(NAV!A1067,-180),NAV!A:A,NAV!B:B),0.06666666666666667)-1,"")</f>
      </c>
    </row>
    <row r="1068">
      <c r="A1068">
        <f>NAV!A1068</f>
      </c>
      <c r="B1068">
        <f>IFERROR(POWER(NAV!B1068/LOOKUP(EDATE(NAV!A1068,-12),NAV!A:A,NAV!B:B),1.0)-1,"")</f>
      </c>
      <c r="C1068">
        <f>IFERROR(POWER(NAV!B1068/LOOKUP(EDATE(NAV!A1068,-36),NAV!A:A,NAV!B:B),0.3333333333333333)-1,"")</f>
      </c>
      <c r="D1068">
        <f>IFERROR(POWER(NAV!B1068/LOOKUP(EDATE(NAV!A1068,-60),NAV!A:A,NAV!B:B),0.2)-1,"")</f>
      </c>
      <c r="E1068">
        <f>IFERROR(POWER(NAV!B1068/LOOKUP(EDATE(NAV!A1068,-120),NAV!A:A,NAV!B:B),0.1)-1,"")</f>
      </c>
      <c r="F1068">
        <f>IFERROR(POWER(NAV!B1068/LOOKUP(EDATE(NAV!A1068,-180),NAV!A:A,NAV!B:B),0.06666666666666667)-1,"")</f>
      </c>
    </row>
    <row r="1069">
      <c r="A1069">
        <f>NAV!A1069</f>
      </c>
      <c r="B1069">
        <f>IFERROR(POWER(NAV!B1069/LOOKUP(EDATE(NAV!A1069,-12),NAV!A:A,NAV!B:B),1.0)-1,"")</f>
      </c>
      <c r="C1069">
        <f>IFERROR(POWER(NAV!B1069/LOOKUP(EDATE(NAV!A1069,-36),NAV!A:A,NAV!B:B),0.3333333333333333)-1,"")</f>
      </c>
      <c r="D1069">
        <f>IFERROR(POWER(NAV!B1069/LOOKUP(EDATE(NAV!A1069,-60),NAV!A:A,NAV!B:B),0.2)-1,"")</f>
      </c>
      <c r="E1069">
        <f>IFERROR(POWER(NAV!B1069/LOOKUP(EDATE(NAV!A1069,-120),NAV!A:A,NAV!B:B),0.1)-1,"")</f>
      </c>
      <c r="F1069">
        <f>IFERROR(POWER(NAV!B1069/LOOKUP(EDATE(NAV!A1069,-180),NAV!A:A,NAV!B:B),0.06666666666666667)-1,"")</f>
      </c>
    </row>
    <row r="1070">
      <c r="A1070">
        <f>NAV!A1070</f>
      </c>
      <c r="B1070">
        <f>IFERROR(POWER(NAV!B1070/LOOKUP(EDATE(NAV!A1070,-12),NAV!A:A,NAV!B:B),1.0)-1,"")</f>
      </c>
      <c r="C1070">
        <f>IFERROR(POWER(NAV!B1070/LOOKUP(EDATE(NAV!A1070,-36),NAV!A:A,NAV!B:B),0.3333333333333333)-1,"")</f>
      </c>
      <c r="D1070">
        <f>IFERROR(POWER(NAV!B1070/LOOKUP(EDATE(NAV!A1070,-60),NAV!A:A,NAV!B:B),0.2)-1,"")</f>
      </c>
      <c r="E1070">
        <f>IFERROR(POWER(NAV!B1070/LOOKUP(EDATE(NAV!A1070,-120),NAV!A:A,NAV!B:B),0.1)-1,"")</f>
      </c>
      <c r="F1070">
        <f>IFERROR(POWER(NAV!B1070/LOOKUP(EDATE(NAV!A1070,-180),NAV!A:A,NAV!B:B),0.06666666666666667)-1,"")</f>
      </c>
    </row>
    <row r="1071">
      <c r="A1071">
        <f>NAV!A1071</f>
      </c>
      <c r="B1071">
        <f>IFERROR(POWER(NAV!B1071/LOOKUP(EDATE(NAV!A1071,-12),NAV!A:A,NAV!B:B),1.0)-1,"")</f>
      </c>
      <c r="C1071">
        <f>IFERROR(POWER(NAV!B1071/LOOKUP(EDATE(NAV!A1071,-36),NAV!A:A,NAV!B:B),0.3333333333333333)-1,"")</f>
      </c>
      <c r="D1071">
        <f>IFERROR(POWER(NAV!B1071/LOOKUP(EDATE(NAV!A1071,-60),NAV!A:A,NAV!B:B),0.2)-1,"")</f>
      </c>
      <c r="E1071">
        <f>IFERROR(POWER(NAV!B1071/LOOKUP(EDATE(NAV!A1071,-120),NAV!A:A,NAV!B:B),0.1)-1,"")</f>
      </c>
      <c r="F1071">
        <f>IFERROR(POWER(NAV!B1071/LOOKUP(EDATE(NAV!A1071,-180),NAV!A:A,NAV!B:B),0.06666666666666667)-1,"")</f>
      </c>
    </row>
    <row r="1072">
      <c r="A1072">
        <f>NAV!A1072</f>
      </c>
      <c r="B1072">
        <f>IFERROR(POWER(NAV!B1072/LOOKUP(EDATE(NAV!A1072,-12),NAV!A:A,NAV!B:B),1.0)-1,"")</f>
      </c>
      <c r="C1072">
        <f>IFERROR(POWER(NAV!B1072/LOOKUP(EDATE(NAV!A1072,-36),NAV!A:A,NAV!B:B),0.3333333333333333)-1,"")</f>
      </c>
      <c r="D1072">
        <f>IFERROR(POWER(NAV!B1072/LOOKUP(EDATE(NAV!A1072,-60),NAV!A:A,NAV!B:B),0.2)-1,"")</f>
      </c>
      <c r="E1072">
        <f>IFERROR(POWER(NAV!B1072/LOOKUP(EDATE(NAV!A1072,-120),NAV!A:A,NAV!B:B),0.1)-1,"")</f>
      </c>
      <c r="F1072">
        <f>IFERROR(POWER(NAV!B1072/LOOKUP(EDATE(NAV!A1072,-180),NAV!A:A,NAV!B:B),0.06666666666666667)-1,"")</f>
      </c>
    </row>
    <row r="1073">
      <c r="A1073">
        <f>NAV!A1073</f>
      </c>
      <c r="B1073">
        <f>IFERROR(POWER(NAV!B1073/LOOKUP(EDATE(NAV!A1073,-12),NAV!A:A,NAV!B:B),1.0)-1,"")</f>
      </c>
      <c r="C1073">
        <f>IFERROR(POWER(NAV!B1073/LOOKUP(EDATE(NAV!A1073,-36),NAV!A:A,NAV!B:B),0.3333333333333333)-1,"")</f>
      </c>
      <c r="D1073">
        <f>IFERROR(POWER(NAV!B1073/LOOKUP(EDATE(NAV!A1073,-60),NAV!A:A,NAV!B:B),0.2)-1,"")</f>
      </c>
      <c r="E1073">
        <f>IFERROR(POWER(NAV!B1073/LOOKUP(EDATE(NAV!A1073,-120),NAV!A:A,NAV!B:B),0.1)-1,"")</f>
      </c>
      <c r="F1073">
        <f>IFERROR(POWER(NAV!B1073/LOOKUP(EDATE(NAV!A1073,-180),NAV!A:A,NAV!B:B),0.06666666666666667)-1,"")</f>
      </c>
    </row>
    <row r="1074">
      <c r="A1074">
        <f>NAV!A1074</f>
      </c>
      <c r="B1074">
        <f>IFERROR(POWER(NAV!B1074/LOOKUP(EDATE(NAV!A1074,-12),NAV!A:A,NAV!B:B),1.0)-1,"")</f>
      </c>
      <c r="C1074">
        <f>IFERROR(POWER(NAV!B1074/LOOKUP(EDATE(NAV!A1074,-36),NAV!A:A,NAV!B:B),0.3333333333333333)-1,"")</f>
      </c>
      <c r="D1074">
        <f>IFERROR(POWER(NAV!B1074/LOOKUP(EDATE(NAV!A1074,-60),NAV!A:A,NAV!B:B),0.2)-1,"")</f>
      </c>
      <c r="E1074">
        <f>IFERROR(POWER(NAV!B1074/LOOKUP(EDATE(NAV!A1074,-120),NAV!A:A,NAV!B:B),0.1)-1,"")</f>
      </c>
      <c r="F1074">
        <f>IFERROR(POWER(NAV!B1074/LOOKUP(EDATE(NAV!A1074,-180),NAV!A:A,NAV!B:B),0.06666666666666667)-1,"")</f>
      </c>
    </row>
    <row r="1075">
      <c r="A1075">
        <f>NAV!A1075</f>
      </c>
      <c r="B1075">
        <f>IFERROR(POWER(NAV!B1075/LOOKUP(EDATE(NAV!A1075,-12),NAV!A:A,NAV!B:B),1.0)-1,"")</f>
      </c>
      <c r="C1075">
        <f>IFERROR(POWER(NAV!B1075/LOOKUP(EDATE(NAV!A1075,-36),NAV!A:A,NAV!B:B),0.3333333333333333)-1,"")</f>
      </c>
      <c r="D1075">
        <f>IFERROR(POWER(NAV!B1075/LOOKUP(EDATE(NAV!A1075,-60),NAV!A:A,NAV!B:B),0.2)-1,"")</f>
      </c>
      <c r="E1075">
        <f>IFERROR(POWER(NAV!B1075/LOOKUP(EDATE(NAV!A1075,-120),NAV!A:A,NAV!B:B),0.1)-1,"")</f>
      </c>
      <c r="F1075">
        <f>IFERROR(POWER(NAV!B1075/LOOKUP(EDATE(NAV!A1075,-180),NAV!A:A,NAV!B:B),0.06666666666666667)-1,"")</f>
      </c>
    </row>
    <row r="1076">
      <c r="A1076">
        <f>NAV!A1076</f>
      </c>
      <c r="B1076">
        <f>IFERROR(POWER(NAV!B1076/LOOKUP(EDATE(NAV!A1076,-12),NAV!A:A,NAV!B:B),1.0)-1,"")</f>
      </c>
      <c r="C1076">
        <f>IFERROR(POWER(NAV!B1076/LOOKUP(EDATE(NAV!A1076,-36),NAV!A:A,NAV!B:B),0.3333333333333333)-1,"")</f>
      </c>
      <c r="D1076">
        <f>IFERROR(POWER(NAV!B1076/LOOKUP(EDATE(NAV!A1076,-60),NAV!A:A,NAV!B:B),0.2)-1,"")</f>
      </c>
      <c r="E1076">
        <f>IFERROR(POWER(NAV!B1076/LOOKUP(EDATE(NAV!A1076,-120),NAV!A:A,NAV!B:B),0.1)-1,"")</f>
      </c>
      <c r="F1076">
        <f>IFERROR(POWER(NAV!B1076/LOOKUP(EDATE(NAV!A1076,-180),NAV!A:A,NAV!B:B),0.06666666666666667)-1,"")</f>
      </c>
    </row>
    <row r="1077">
      <c r="A1077">
        <f>NAV!A1077</f>
      </c>
      <c r="B1077">
        <f>IFERROR(POWER(NAV!B1077/LOOKUP(EDATE(NAV!A1077,-12),NAV!A:A,NAV!B:B),1.0)-1,"")</f>
      </c>
      <c r="C1077">
        <f>IFERROR(POWER(NAV!B1077/LOOKUP(EDATE(NAV!A1077,-36),NAV!A:A,NAV!B:B),0.3333333333333333)-1,"")</f>
      </c>
      <c r="D1077">
        <f>IFERROR(POWER(NAV!B1077/LOOKUP(EDATE(NAV!A1077,-60),NAV!A:A,NAV!B:B),0.2)-1,"")</f>
      </c>
      <c r="E1077">
        <f>IFERROR(POWER(NAV!B1077/LOOKUP(EDATE(NAV!A1077,-120),NAV!A:A,NAV!B:B),0.1)-1,"")</f>
      </c>
      <c r="F1077">
        <f>IFERROR(POWER(NAV!B1077/LOOKUP(EDATE(NAV!A1077,-180),NAV!A:A,NAV!B:B),0.06666666666666667)-1,"")</f>
      </c>
    </row>
    <row r="1078">
      <c r="A1078">
        <f>NAV!A1078</f>
      </c>
      <c r="B1078">
        <f>IFERROR(POWER(NAV!B1078/LOOKUP(EDATE(NAV!A1078,-12),NAV!A:A,NAV!B:B),1.0)-1,"")</f>
      </c>
      <c r="C1078">
        <f>IFERROR(POWER(NAV!B1078/LOOKUP(EDATE(NAV!A1078,-36),NAV!A:A,NAV!B:B),0.3333333333333333)-1,"")</f>
      </c>
      <c r="D1078">
        <f>IFERROR(POWER(NAV!B1078/LOOKUP(EDATE(NAV!A1078,-60),NAV!A:A,NAV!B:B),0.2)-1,"")</f>
      </c>
      <c r="E1078">
        <f>IFERROR(POWER(NAV!B1078/LOOKUP(EDATE(NAV!A1078,-120),NAV!A:A,NAV!B:B),0.1)-1,"")</f>
      </c>
      <c r="F1078">
        <f>IFERROR(POWER(NAV!B1078/LOOKUP(EDATE(NAV!A1078,-180),NAV!A:A,NAV!B:B),0.06666666666666667)-1,"")</f>
      </c>
    </row>
    <row r="1079">
      <c r="A1079">
        <f>NAV!A1079</f>
      </c>
      <c r="B1079">
        <f>IFERROR(POWER(NAV!B1079/LOOKUP(EDATE(NAV!A1079,-12),NAV!A:A,NAV!B:B),1.0)-1,"")</f>
      </c>
      <c r="C1079">
        <f>IFERROR(POWER(NAV!B1079/LOOKUP(EDATE(NAV!A1079,-36),NAV!A:A,NAV!B:B),0.3333333333333333)-1,"")</f>
      </c>
      <c r="D1079">
        <f>IFERROR(POWER(NAV!B1079/LOOKUP(EDATE(NAV!A1079,-60),NAV!A:A,NAV!B:B),0.2)-1,"")</f>
      </c>
      <c r="E1079">
        <f>IFERROR(POWER(NAV!B1079/LOOKUP(EDATE(NAV!A1079,-120),NAV!A:A,NAV!B:B),0.1)-1,"")</f>
      </c>
      <c r="F1079">
        <f>IFERROR(POWER(NAV!B1079/LOOKUP(EDATE(NAV!A1079,-180),NAV!A:A,NAV!B:B),0.06666666666666667)-1,"")</f>
      </c>
    </row>
    <row r="1080">
      <c r="A1080">
        <f>NAV!A1080</f>
      </c>
      <c r="B1080">
        <f>IFERROR(POWER(NAV!B1080/LOOKUP(EDATE(NAV!A1080,-12),NAV!A:A,NAV!B:B),1.0)-1,"")</f>
      </c>
      <c r="C1080">
        <f>IFERROR(POWER(NAV!B1080/LOOKUP(EDATE(NAV!A1080,-36),NAV!A:A,NAV!B:B),0.3333333333333333)-1,"")</f>
      </c>
      <c r="D1080">
        <f>IFERROR(POWER(NAV!B1080/LOOKUP(EDATE(NAV!A1080,-60),NAV!A:A,NAV!B:B),0.2)-1,"")</f>
      </c>
      <c r="E1080">
        <f>IFERROR(POWER(NAV!B1080/LOOKUP(EDATE(NAV!A1080,-120),NAV!A:A,NAV!B:B),0.1)-1,"")</f>
      </c>
      <c r="F1080">
        <f>IFERROR(POWER(NAV!B1080/LOOKUP(EDATE(NAV!A1080,-180),NAV!A:A,NAV!B:B),0.06666666666666667)-1,"")</f>
      </c>
    </row>
    <row r="1081">
      <c r="A1081">
        <f>NAV!A1081</f>
      </c>
      <c r="B1081">
        <f>IFERROR(POWER(NAV!B1081/LOOKUP(EDATE(NAV!A1081,-12),NAV!A:A,NAV!B:B),1.0)-1,"")</f>
      </c>
      <c r="C1081">
        <f>IFERROR(POWER(NAV!B1081/LOOKUP(EDATE(NAV!A1081,-36),NAV!A:A,NAV!B:B),0.3333333333333333)-1,"")</f>
      </c>
      <c r="D1081">
        <f>IFERROR(POWER(NAV!B1081/LOOKUP(EDATE(NAV!A1081,-60),NAV!A:A,NAV!B:B),0.2)-1,"")</f>
      </c>
      <c r="E1081">
        <f>IFERROR(POWER(NAV!B1081/LOOKUP(EDATE(NAV!A1081,-120),NAV!A:A,NAV!B:B),0.1)-1,"")</f>
      </c>
      <c r="F1081">
        <f>IFERROR(POWER(NAV!B1081/LOOKUP(EDATE(NAV!A1081,-180),NAV!A:A,NAV!B:B),0.06666666666666667)-1,"")</f>
      </c>
    </row>
    <row r="1082">
      <c r="A1082">
        <f>NAV!A1082</f>
      </c>
      <c r="B1082">
        <f>IFERROR(POWER(NAV!B1082/LOOKUP(EDATE(NAV!A1082,-12),NAV!A:A,NAV!B:B),1.0)-1,"")</f>
      </c>
      <c r="C1082">
        <f>IFERROR(POWER(NAV!B1082/LOOKUP(EDATE(NAV!A1082,-36),NAV!A:A,NAV!B:B),0.3333333333333333)-1,"")</f>
      </c>
      <c r="D1082">
        <f>IFERROR(POWER(NAV!B1082/LOOKUP(EDATE(NAV!A1082,-60),NAV!A:A,NAV!B:B),0.2)-1,"")</f>
      </c>
      <c r="E1082">
        <f>IFERROR(POWER(NAV!B1082/LOOKUP(EDATE(NAV!A1082,-120),NAV!A:A,NAV!B:B),0.1)-1,"")</f>
      </c>
      <c r="F1082">
        <f>IFERROR(POWER(NAV!B1082/LOOKUP(EDATE(NAV!A1082,-180),NAV!A:A,NAV!B:B),0.06666666666666667)-1,"")</f>
      </c>
    </row>
    <row r="1083">
      <c r="A1083">
        <f>NAV!A1083</f>
      </c>
      <c r="B1083">
        <f>IFERROR(POWER(NAV!B1083/LOOKUP(EDATE(NAV!A1083,-12),NAV!A:A,NAV!B:B),1.0)-1,"")</f>
      </c>
      <c r="C1083">
        <f>IFERROR(POWER(NAV!B1083/LOOKUP(EDATE(NAV!A1083,-36),NAV!A:A,NAV!B:B),0.3333333333333333)-1,"")</f>
      </c>
      <c r="D1083">
        <f>IFERROR(POWER(NAV!B1083/LOOKUP(EDATE(NAV!A1083,-60),NAV!A:A,NAV!B:B),0.2)-1,"")</f>
      </c>
      <c r="E1083">
        <f>IFERROR(POWER(NAV!B1083/LOOKUP(EDATE(NAV!A1083,-120),NAV!A:A,NAV!B:B),0.1)-1,"")</f>
      </c>
      <c r="F1083">
        <f>IFERROR(POWER(NAV!B1083/LOOKUP(EDATE(NAV!A1083,-180),NAV!A:A,NAV!B:B),0.06666666666666667)-1,"")</f>
      </c>
    </row>
    <row r="1084">
      <c r="A1084">
        <f>NAV!A1084</f>
      </c>
      <c r="B1084">
        <f>IFERROR(POWER(NAV!B1084/LOOKUP(EDATE(NAV!A1084,-12),NAV!A:A,NAV!B:B),1.0)-1,"")</f>
      </c>
      <c r="C1084">
        <f>IFERROR(POWER(NAV!B1084/LOOKUP(EDATE(NAV!A1084,-36),NAV!A:A,NAV!B:B),0.3333333333333333)-1,"")</f>
      </c>
      <c r="D1084">
        <f>IFERROR(POWER(NAV!B1084/LOOKUP(EDATE(NAV!A1084,-60),NAV!A:A,NAV!B:B),0.2)-1,"")</f>
      </c>
      <c r="E1084">
        <f>IFERROR(POWER(NAV!B1084/LOOKUP(EDATE(NAV!A1084,-120),NAV!A:A,NAV!B:B),0.1)-1,"")</f>
      </c>
      <c r="F1084">
        <f>IFERROR(POWER(NAV!B1084/LOOKUP(EDATE(NAV!A1084,-180),NAV!A:A,NAV!B:B),0.06666666666666667)-1,"")</f>
      </c>
    </row>
    <row r="1085">
      <c r="A1085">
        <f>NAV!A1085</f>
      </c>
      <c r="B1085">
        <f>IFERROR(POWER(NAV!B1085/LOOKUP(EDATE(NAV!A1085,-12),NAV!A:A,NAV!B:B),1.0)-1,"")</f>
      </c>
      <c r="C1085">
        <f>IFERROR(POWER(NAV!B1085/LOOKUP(EDATE(NAV!A1085,-36),NAV!A:A,NAV!B:B),0.3333333333333333)-1,"")</f>
      </c>
      <c r="D1085">
        <f>IFERROR(POWER(NAV!B1085/LOOKUP(EDATE(NAV!A1085,-60),NAV!A:A,NAV!B:B),0.2)-1,"")</f>
      </c>
      <c r="E1085">
        <f>IFERROR(POWER(NAV!B1085/LOOKUP(EDATE(NAV!A1085,-120),NAV!A:A,NAV!B:B),0.1)-1,"")</f>
      </c>
      <c r="F1085">
        <f>IFERROR(POWER(NAV!B1085/LOOKUP(EDATE(NAV!A1085,-180),NAV!A:A,NAV!B:B),0.06666666666666667)-1,"")</f>
      </c>
    </row>
    <row r="1086">
      <c r="A1086">
        <f>NAV!A1086</f>
      </c>
      <c r="B1086">
        <f>IFERROR(POWER(NAV!B1086/LOOKUP(EDATE(NAV!A1086,-12),NAV!A:A,NAV!B:B),1.0)-1,"")</f>
      </c>
      <c r="C1086">
        <f>IFERROR(POWER(NAV!B1086/LOOKUP(EDATE(NAV!A1086,-36),NAV!A:A,NAV!B:B),0.3333333333333333)-1,"")</f>
      </c>
      <c r="D1086">
        <f>IFERROR(POWER(NAV!B1086/LOOKUP(EDATE(NAV!A1086,-60),NAV!A:A,NAV!B:B),0.2)-1,"")</f>
      </c>
      <c r="E1086">
        <f>IFERROR(POWER(NAV!B1086/LOOKUP(EDATE(NAV!A1086,-120),NAV!A:A,NAV!B:B),0.1)-1,"")</f>
      </c>
      <c r="F1086">
        <f>IFERROR(POWER(NAV!B1086/LOOKUP(EDATE(NAV!A1086,-180),NAV!A:A,NAV!B:B),0.06666666666666667)-1,"")</f>
      </c>
    </row>
    <row r="1087">
      <c r="A1087">
        <f>NAV!A1087</f>
      </c>
      <c r="B1087">
        <f>IFERROR(POWER(NAV!B1087/LOOKUP(EDATE(NAV!A1087,-12),NAV!A:A,NAV!B:B),1.0)-1,"")</f>
      </c>
      <c r="C1087">
        <f>IFERROR(POWER(NAV!B1087/LOOKUP(EDATE(NAV!A1087,-36),NAV!A:A,NAV!B:B),0.3333333333333333)-1,"")</f>
      </c>
      <c r="D1087">
        <f>IFERROR(POWER(NAV!B1087/LOOKUP(EDATE(NAV!A1087,-60),NAV!A:A,NAV!B:B),0.2)-1,"")</f>
      </c>
      <c r="E1087">
        <f>IFERROR(POWER(NAV!B1087/LOOKUP(EDATE(NAV!A1087,-120),NAV!A:A,NAV!B:B),0.1)-1,"")</f>
      </c>
      <c r="F1087">
        <f>IFERROR(POWER(NAV!B1087/LOOKUP(EDATE(NAV!A1087,-180),NAV!A:A,NAV!B:B),0.06666666666666667)-1,"")</f>
      </c>
    </row>
    <row r="1088">
      <c r="A1088">
        <f>NAV!A1088</f>
      </c>
      <c r="B1088">
        <f>IFERROR(POWER(NAV!B1088/LOOKUP(EDATE(NAV!A1088,-12),NAV!A:A,NAV!B:B),1.0)-1,"")</f>
      </c>
      <c r="C1088">
        <f>IFERROR(POWER(NAV!B1088/LOOKUP(EDATE(NAV!A1088,-36),NAV!A:A,NAV!B:B),0.3333333333333333)-1,"")</f>
      </c>
      <c r="D1088">
        <f>IFERROR(POWER(NAV!B1088/LOOKUP(EDATE(NAV!A1088,-60),NAV!A:A,NAV!B:B),0.2)-1,"")</f>
      </c>
      <c r="E1088">
        <f>IFERROR(POWER(NAV!B1088/LOOKUP(EDATE(NAV!A1088,-120),NAV!A:A,NAV!B:B),0.1)-1,"")</f>
      </c>
      <c r="F1088">
        <f>IFERROR(POWER(NAV!B1088/LOOKUP(EDATE(NAV!A1088,-180),NAV!A:A,NAV!B:B),0.06666666666666667)-1,"")</f>
      </c>
    </row>
    <row r="1089">
      <c r="A1089">
        <f>NAV!A1089</f>
      </c>
      <c r="B1089">
        <f>IFERROR(POWER(NAV!B1089/LOOKUP(EDATE(NAV!A1089,-12),NAV!A:A,NAV!B:B),1.0)-1,"")</f>
      </c>
      <c r="C1089">
        <f>IFERROR(POWER(NAV!B1089/LOOKUP(EDATE(NAV!A1089,-36),NAV!A:A,NAV!B:B),0.3333333333333333)-1,"")</f>
      </c>
      <c r="D1089">
        <f>IFERROR(POWER(NAV!B1089/LOOKUP(EDATE(NAV!A1089,-60),NAV!A:A,NAV!B:B),0.2)-1,"")</f>
      </c>
      <c r="E1089">
        <f>IFERROR(POWER(NAV!B1089/LOOKUP(EDATE(NAV!A1089,-120),NAV!A:A,NAV!B:B),0.1)-1,"")</f>
      </c>
      <c r="F1089">
        <f>IFERROR(POWER(NAV!B1089/LOOKUP(EDATE(NAV!A1089,-180),NAV!A:A,NAV!B:B),0.06666666666666667)-1,"")</f>
      </c>
    </row>
    <row r="1090">
      <c r="A1090">
        <f>NAV!A1090</f>
      </c>
      <c r="B1090">
        <f>IFERROR(POWER(NAV!B1090/LOOKUP(EDATE(NAV!A1090,-12),NAV!A:A,NAV!B:B),1.0)-1,"")</f>
      </c>
      <c r="C1090">
        <f>IFERROR(POWER(NAV!B1090/LOOKUP(EDATE(NAV!A1090,-36),NAV!A:A,NAV!B:B),0.3333333333333333)-1,"")</f>
      </c>
      <c r="D1090">
        <f>IFERROR(POWER(NAV!B1090/LOOKUP(EDATE(NAV!A1090,-60),NAV!A:A,NAV!B:B),0.2)-1,"")</f>
      </c>
      <c r="E1090">
        <f>IFERROR(POWER(NAV!B1090/LOOKUP(EDATE(NAV!A1090,-120),NAV!A:A,NAV!B:B),0.1)-1,"")</f>
      </c>
      <c r="F1090">
        <f>IFERROR(POWER(NAV!B1090/LOOKUP(EDATE(NAV!A1090,-180),NAV!A:A,NAV!B:B),0.06666666666666667)-1,"")</f>
      </c>
    </row>
    <row r="1091">
      <c r="A1091">
        <f>NAV!A1091</f>
      </c>
      <c r="B1091">
        <f>IFERROR(POWER(NAV!B1091/LOOKUP(EDATE(NAV!A1091,-12),NAV!A:A,NAV!B:B),1.0)-1,"")</f>
      </c>
      <c r="C1091">
        <f>IFERROR(POWER(NAV!B1091/LOOKUP(EDATE(NAV!A1091,-36),NAV!A:A,NAV!B:B),0.3333333333333333)-1,"")</f>
      </c>
      <c r="D1091">
        <f>IFERROR(POWER(NAV!B1091/LOOKUP(EDATE(NAV!A1091,-60),NAV!A:A,NAV!B:B),0.2)-1,"")</f>
      </c>
      <c r="E1091">
        <f>IFERROR(POWER(NAV!B1091/LOOKUP(EDATE(NAV!A1091,-120),NAV!A:A,NAV!B:B),0.1)-1,"")</f>
      </c>
      <c r="F1091">
        <f>IFERROR(POWER(NAV!B1091/LOOKUP(EDATE(NAV!A1091,-180),NAV!A:A,NAV!B:B),0.06666666666666667)-1,"")</f>
      </c>
    </row>
    <row r="1092">
      <c r="A1092">
        <f>NAV!A1092</f>
      </c>
      <c r="B1092">
        <f>IFERROR(POWER(NAV!B1092/LOOKUP(EDATE(NAV!A1092,-12),NAV!A:A,NAV!B:B),1.0)-1,"")</f>
      </c>
      <c r="C1092">
        <f>IFERROR(POWER(NAV!B1092/LOOKUP(EDATE(NAV!A1092,-36),NAV!A:A,NAV!B:B),0.3333333333333333)-1,"")</f>
      </c>
      <c r="D1092">
        <f>IFERROR(POWER(NAV!B1092/LOOKUP(EDATE(NAV!A1092,-60),NAV!A:A,NAV!B:B),0.2)-1,"")</f>
      </c>
      <c r="E1092">
        <f>IFERROR(POWER(NAV!B1092/LOOKUP(EDATE(NAV!A1092,-120),NAV!A:A,NAV!B:B),0.1)-1,"")</f>
      </c>
      <c r="F1092">
        <f>IFERROR(POWER(NAV!B1092/LOOKUP(EDATE(NAV!A1092,-180),NAV!A:A,NAV!B:B),0.06666666666666667)-1,"")</f>
      </c>
    </row>
    <row r="1093">
      <c r="A1093">
        <f>NAV!A1093</f>
      </c>
      <c r="B1093">
        <f>IFERROR(POWER(NAV!B1093/LOOKUP(EDATE(NAV!A1093,-12),NAV!A:A,NAV!B:B),1.0)-1,"")</f>
      </c>
      <c r="C1093">
        <f>IFERROR(POWER(NAV!B1093/LOOKUP(EDATE(NAV!A1093,-36),NAV!A:A,NAV!B:B),0.3333333333333333)-1,"")</f>
      </c>
      <c r="D1093">
        <f>IFERROR(POWER(NAV!B1093/LOOKUP(EDATE(NAV!A1093,-60),NAV!A:A,NAV!B:B),0.2)-1,"")</f>
      </c>
      <c r="E1093">
        <f>IFERROR(POWER(NAV!B1093/LOOKUP(EDATE(NAV!A1093,-120),NAV!A:A,NAV!B:B),0.1)-1,"")</f>
      </c>
      <c r="F1093">
        <f>IFERROR(POWER(NAV!B1093/LOOKUP(EDATE(NAV!A1093,-180),NAV!A:A,NAV!B:B),0.06666666666666667)-1,"")</f>
      </c>
    </row>
    <row r="1094">
      <c r="A1094">
        <f>NAV!A1094</f>
      </c>
      <c r="B1094">
        <f>IFERROR(POWER(NAV!B1094/LOOKUP(EDATE(NAV!A1094,-12),NAV!A:A,NAV!B:B),1.0)-1,"")</f>
      </c>
      <c r="C1094">
        <f>IFERROR(POWER(NAV!B1094/LOOKUP(EDATE(NAV!A1094,-36),NAV!A:A,NAV!B:B),0.3333333333333333)-1,"")</f>
      </c>
      <c r="D1094">
        <f>IFERROR(POWER(NAV!B1094/LOOKUP(EDATE(NAV!A1094,-60),NAV!A:A,NAV!B:B),0.2)-1,"")</f>
      </c>
      <c r="E1094">
        <f>IFERROR(POWER(NAV!B1094/LOOKUP(EDATE(NAV!A1094,-120),NAV!A:A,NAV!B:B),0.1)-1,"")</f>
      </c>
      <c r="F1094">
        <f>IFERROR(POWER(NAV!B1094/LOOKUP(EDATE(NAV!A1094,-180),NAV!A:A,NAV!B:B),0.06666666666666667)-1,"")</f>
      </c>
    </row>
    <row r="1095">
      <c r="A1095">
        <f>NAV!A1095</f>
      </c>
      <c r="B1095">
        <f>IFERROR(POWER(NAV!B1095/LOOKUP(EDATE(NAV!A1095,-12),NAV!A:A,NAV!B:B),1.0)-1,"")</f>
      </c>
      <c r="C1095">
        <f>IFERROR(POWER(NAV!B1095/LOOKUP(EDATE(NAV!A1095,-36),NAV!A:A,NAV!B:B),0.3333333333333333)-1,"")</f>
      </c>
      <c r="D1095">
        <f>IFERROR(POWER(NAV!B1095/LOOKUP(EDATE(NAV!A1095,-60),NAV!A:A,NAV!B:B),0.2)-1,"")</f>
      </c>
      <c r="E1095">
        <f>IFERROR(POWER(NAV!B1095/LOOKUP(EDATE(NAV!A1095,-120),NAV!A:A,NAV!B:B),0.1)-1,"")</f>
      </c>
      <c r="F1095">
        <f>IFERROR(POWER(NAV!B1095/LOOKUP(EDATE(NAV!A1095,-180),NAV!A:A,NAV!B:B),0.06666666666666667)-1,"")</f>
      </c>
    </row>
    <row r="1096">
      <c r="A1096">
        <f>NAV!A1096</f>
      </c>
      <c r="B1096">
        <f>IFERROR(POWER(NAV!B1096/LOOKUP(EDATE(NAV!A1096,-12),NAV!A:A,NAV!B:B),1.0)-1,"")</f>
      </c>
      <c r="C1096">
        <f>IFERROR(POWER(NAV!B1096/LOOKUP(EDATE(NAV!A1096,-36),NAV!A:A,NAV!B:B),0.3333333333333333)-1,"")</f>
      </c>
      <c r="D1096">
        <f>IFERROR(POWER(NAV!B1096/LOOKUP(EDATE(NAV!A1096,-60),NAV!A:A,NAV!B:B),0.2)-1,"")</f>
      </c>
      <c r="E1096">
        <f>IFERROR(POWER(NAV!B1096/LOOKUP(EDATE(NAV!A1096,-120),NAV!A:A,NAV!B:B),0.1)-1,"")</f>
      </c>
      <c r="F1096">
        <f>IFERROR(POWER(NAV!B1096/LOOKUP(EDATE(NAV!A1096,-180),NAV!A:A,NAV!B:B),0.06666666666666667)-1,"")</f>
      </c>
    </row>
    <row r="1097">
      <c r="A1097">
        <f>NAV!A1097</f>
      </c>
      <c r="B1097">
        <f>IFERROR(POWER(NAV!B1097/LOOKUP(EDATE(NAV!A1097,-12),NAV!A:A,NAV!B:B),1.0)-1,"")</f>
      </c>
      <c r="C1097">
        <f>IFERROR(POWER(NAV!B1097/LOOKUP(EDATE(NAV!A1097,-36),NAV!A:A,NAV!B:B),0.3333333333333333)-1,"")</f>
      </c>
      <c r="D1097">
        <f>IFERROR(POWER(NAV!B1097/LOOKUP(EDATE(NAV!A1097,-60),NAV!A:A,NAV!B:B),0.2)-1,"")</f>
      </c>
      <c r="E1097">
        <f>IFERROR(POWER(NAV!B1097/LOOKUP(EDATE(NAV!A1097,-120),NAV!A:A,NAV!B:B),0.1)-1,"")</f>
      </c>
      <c r="F1097">
        <f>IFERROR(POWER(NAV!B1097/LOOKUP(EDATE(NAV!A1097,-180),NAV!A:A,NAV!B:B),0.06666666666666667)-1,"")</f>
      </c>
    </row>
    <row r="1098">
      <c r="A1098">
        <f>NAV!A1098</f>
      </c>
      <c r="B1098">
        <f>IFERROR(POWER(NAV!B1098/LOOKUP(EDATE(NAV!A1098,-12),NAV!A:A,NAV!B:B),1.0)-1,"")</f>
      </c>
      <c r="C1098">
        <f>IFERROR(POWER(NAV!B1098/LOOKUP(EDATE(NAV!A1098,-36),NAV!A:A,NAV!B:B),0.3333333333333333)-1,"")</f>
      </c>
      <c r="D1098">
        <f>IFERROR(POWER(NAV!B1098/LOOKUP(EDATE(NAV!A1098,-60),NAV!A:A,NAV!B:B),0.2)-1,"")</f>
      </c>
      <c r="E1098">
        <f>IFERROR(POWER(NAV!B1098/LOOKUP(EDATE(NAV!A1098,-120),NAV!A:A,NAV!B:B),0.1)-1,"")</f>
      </c>
      <c r="F1098">
        <f>IFERROR(POWER(NAV!B1098/LOOKUP(EDATE(NAV!A1098,-180),NAV!A:A,NAV!B:B),0.06666666666666667)-1,"")</f>
      </c>
    </row>
    <row r="1099">
      <c r="A1099">
        <f>NAV!A1099</f>
      </c>
      <c r="B1099">
        <f>IFERROR(POWER(NAV!B1099/LOOKUP(EDATE(NAV!A1099,-12),NAV!A:A,NAV!B:B),1.0)-1,"")</f>
      </c>
      <c r="C1099">
        <f>IFERROR(POWER(NAV!B1099/LOOKUP(EDATE(NAV!A1099,-36),NAV!A:A,NAV!B:B),0.3333333333333333)-1,"")</f>
      </c>
      <c r="D1099">
        <f>IFERROR(POWER(NAV!B1099/LOOKUP(EDATE(NAV!A1099,-60),NAV!A:A,NAV!B:B),0.2)-1,"")</f>
      </c>
      <c r="E1099">
        <f>IFERROR(POWER(NAV!B1099/LOOKUP(EDATE(NAV!A1099,-120),NAV!A:A,NAV!B:B),0.1)-1,"")</f>
      </c>
      <c r="F1099">
        <f>IFERROR(POWER(NAV!B1099/LOOKUP(EDATE(NAV!A1099,-180),NAV!A:A,NAV!B:B),0.06666666666666667)-1,"")</f>
      </c>
    </row>
    <row r="1100">
      <c r="A1100">
        <f>NAV!A1100</f>
      </c>
      <c r="B1100">
        <f>IFERROR(POWER(NAV!B1100/LOOKUP(EDATE(NAV!A1100,-12),NAV!A:A,NAV!B:B),1.0)-1,"")</f>
      </c>
      <c r="C1100">
        <f>IFERROR(POWER(NAV!B1100/LOOKUP(EDATE(NAV!A1100,-36),NAV!A:A,NAV!B:B),0.3333333333333333)-1,"")</f>
      </c>
      <c r="D1100">
        <f>IFERROR(POWER(NAV!B1100/LOOKUP(EDATE(NAV!A1100,-60),NAV!A:A,NAV!B:B),0.2)-1,"")</f>
      </c>
      <c r="E1100">
        <f>IFERROR(POWER(NAV!B1100/LOOKUP(EDATE(NAV!A1100,-120),NAV!A:A,NAV!B:B),0.1)-1,"")</f>
      </c>
      <c r="F1100">
        <f>IFERROR(POWER(NAV!B1100/LOOKUP(EDATE(NAV!A1100,-180),NAV!A:A,NAV!B:B),0.06666666666666667)-1,"")</f>
      </c>
    </row>
    <row r="1101">
      <c r="A1101">
        <f>NAV!A1101</f>
      </c>
      <c r="B1101">
        <f>IFERROR(POWER(NAV!B1101/LOOKUP(EDATE(NAV!A1101,-12),NAV!A:A,NAV!B:B),1.0)-1,"")</f>
      </c>
      <c r="C1101">
        <f>IFERROR(POWER(NAV!B1101/LOOKUP(EDATE(NAV!A1101,-36),NAV!A:A,NAV!B:B),0.3333333333333333)-1,"")</f>
      </c>
      <c r="D1101">
        <f>IFERROR(POWER(NAV!B1101/LOOKUP(EDATE(NAV!A1101,-60),NAV!A:A,NAV!B:B),0.2)-1,"")</f>
      </c>
      <c r="E1101">
        <f>IFERROR(POWER(NAV!B1101/LOOKUP(EDATE(NAV!A1101,-120),NAV!A:A,NAV!B:B),0.1)-1,"")</f>
      </c>
      <c r="F1101">
        <f>IFERROR(POWER(NAV!B1101/LOOKUP(EDATE(NAV!A1101,-180),NAV!A:A,NAV!B:B),0.06666666666666667)-1,"")</f>
      </c>
    </row>
    <row r="1102">
      <c r="A1102">
        <f>NAV!A1102</f>
      </c>
      <c r="B1102">
        <f>IFERROR(POWER(NAV!B1102/LOOKUP(EDATE(NAV!A1102,-12),NAV!A:A,NAV!B:B),1.0)-1,"")</f>
      </c>
      <c r="C1102">
        <f>IFERROR(POWER(NAV!B1102/LOOKUP(EDATE(NAV!A1102,-36),NAV!A:A,NAV!B:B),0.3333333333333333)-1,"")</f>
      </c>
      <c r="D1102">
        <f>IFERROR(POWER(NAV!B1102/LOOKUP(EDATE(NAV!A1102,-60),NAV!A:A,NAV!B:B),0.2)-1,"")</f>
      </c>
      <c r="E1102">
        <f>IFERROR(POWER(NAV!B1102/LOOKUP(EDATE(NAV!A1102,-120),NAV!A:A,NAV!B:B),0.1)-1,"")</f>
      </c>
      <c r="F1102">
        <f>IFERROR(POWER(NAV!B1102/LOOKUP(EDATE(NAV!A1102,-180),NAV!A:A,NAV!B:B),0.06666666666666667)-1,"")</f>
      </c>
    </row>
    <row r="1103">
      <c r="A1103">
        <f>NAV!A1103</f>
      </c>
      <c r="B1103">
        <f>IFERROR(POWER(NAV!B1103/LOOKUP(EDATE(NAV!A1103,-12),NAV!A:A,NAV!B:B),1.0)-1,"")</f>
      </c>
      <c r="C1103">
        <f>IFERROR(POWER(NAV!B1103/LOOKUP(EDATE(NAV!A1103,-36),NAV!A:A,NAV!B:B),0.3333333333333333)-1,"")</f>
      </c>
      <c r="D1103">
        <f>IFERROR(POWER(NAV!B1103/LOOKUP(EDATE(NAV!A1103,-60),NAV!A:A,NAV!B:B),0.2)-1,"")</f>
      </c>
      <c r="E1103">
        <f>IFERROR(POWER(NAV!B1103/LOOKUP(EDATE(NAV!A1103,-120),NAV!A:A,NAV!B:B),0.1)-1,"")</f>
      </c>
      <c r="F1103">
        <f>IFERROR(POWER(NAV!B1103/LOOKUP(EDATE(NAV!A1103,-180),NAV!A:A,NAV!B:B),0.06666666666666667)-1,"")</f>
      </c>
    </row>
    <row r="1104">
      <c r="A1104">
        <f>NAV!A1104</f>
      </c>
      <c r="B1104">
        <f>IFERROR(POWER(NAV!B1104/LOOKUP(EDATE(NAV!A1104,-12),NAV!A:A,NAV!B:B),1.0)-1,"")</f>
      </c>
      <c r="C1104">
        <f>IFERROR(POWER(NAV!B1104/LOOKUP(EDATE(NAV!A1104,-36),NAV!A:A,NAV!B:B),0.3333333333333333)-1,"")</f>
      </c>
      <c r="D1104">
        <f>IFERROR(POWER(NAV!B1104/LOOKUP(EDATE(NAV!A1104,-60),NAV!A:A,NAV!B:B),0.2)-1,"")</f>
      </c>
      <c r="E1104">
        <f>IFERROR(POWER(NAV!B1104/LOOKUP(EDATE(NAV!A1104,-120),NAV!A:A,NAV!B:B),0.1)-1,"")</f>
      </c>
      <c r="F1104">
        <f>IFERROR(POWER(NAV!B1104/LOOKUP(EDATE(NAV!A1104,-180),NAV!A:A,NAV!B:B),0.06666666666666667)-1,"")</f>
      </c>
    </row>
    <row r="1105">
      <c r="A1105">
        <f>NAV!A1105</f>
      </c>
      <c r="B1105">
        <f>IFERROR(POWER(NAV!B1105/LOOKUP(EDATE(NAV!A1105,-12),NAV!A:A,NAV!B:B),1.0)-1,"")</f>
      </c>
      <c r="C1105">
        <f>IFERROR(POWER(NAV!B1105/LOOKUP(EDATE(NAV!A1105,-36),NAV!A:A,NAV!B:B),0.3333333333333333)-1,"")</f>
      </c>
      <c r="D1105">
        <f>IFERROR(POWER(NAV!B1105/LOOKUP(EDATE(NAV!A1105,-60),NAV!A:A,NAV!B:B),0.2)-1,"")</f>
      </c>
      <c r="E1105">
        <f>IFERROR(POWER(NAV!B1105/LOOKUP(EDATE(NAV!A1105,-120),NAV!A:A,NAV!B:B),0.1)-1,"")</f>
      </c>
      <c r="F1105">
        <f>IFERROR(POWER(NAV!B1105/LOOKUP(EDATE(NAV!A1105,-180),NAV!A:A,NAV!B:B),0.06666666666666667)-1,"")</f>
      </c>
    </row>
    <row r="1106">
      <c r="A1106">
        <f>NAV!A1106</f>
      </c>
      <c r="B1106">
        <f>IFERROR(POWER(NAV!B1106/LOOKUP(EDATE(NAV!A1106,-12),NAV!A:A,NAV!B:B),1.0)-1,"")</f>
      </c>
      <c r="C1106">
        <f>IFERROR(POWER(NAV!B1106/LOOKUP(EDATE(NAV!A1106,-36),NAV!A:A,NAV!B:B),0.3333333333333333)-1,"")</f>
      </c>
      <c r="D1106">
        <f>IFERROR(POWER(NAV!B1106/LOOKUP(EDATE(NAV!A1106,-60),NAV!A:A,NAV!B:B),0.2)-1,"")</f>
      </c>
      <c r="E1106">
        <f>IFERROR(POWER(NAV!B1106/LOOKUP(EDATE(NAV!A1106,-120),NAV!A:A,NAV!B:B),0.1)-1,"")</f>
      </c>
      <c r="F1106">
        <f>IFERROR(POWER(NAV!B1106/LOOKUP(EDATE(NAV!A1106,-180),NAV!A:A,NAV!B:B),0.06666666666666667)-1,"")</f>
      </c>
    </row>
    <row r="1107">
      <c r="A1107">
        <f>NAV!A1107</f>
      </c>
      <c r="B1107">
        <f>IFERROR(POWER(NAV!B1107/LOOKUP(EDATE(NAV!A1107,-12),NAV!A:A,NAV!B:B),1.0)-1,"")</f>
      </c>
      <c r="C1107">
        <f>IFERROR(POWER(NAV!B1107/LOOKUP(EDATE(NAV!A1107,-36),NAV!A:A,NAV!B:B),0.3333333333333333)-1,"")</f>
      </c>
      <c r="D1107">
        <f>IFERROR(POWER(NAV!B1107/LOOKUP(EDATE(NAV!A1107,-60),NAV!A:A,NAV!B:B),0.2)-1,"")</f>
      </c>
      <c r="E1107">
        <f>IFERROR(POWER(NAV!B1107/LOOKUP(EDATE(NAV!A1107,-120),NAV!A:A,NAV!B:B),0.1)-1,"")</f>
      </c>
      <c r="F1107">
        <f>IFERROR(POWER(NAV!B1107/LOOKUP(EDATE(NAV!A1107,-180),NAV!A:A,NAV!B:B),0.06666666666666667)-1,"")</f>
      </c>
    </row>
    <row r="1108">
      <c r="A1108">
        <f>NAV!A1108</f>
      </c>
      <c r="B1108">
        <f>IFERROR(POWER(NAV!B1108/LOOKUP(EDATE(NAV!A1108,-12),NAV!A:A,NAV!B:B),1.0)-1,"")</f>
      </c>
      <c r="C1108">
        <f>IFERROR(POWER(NAV!B1108/LOOKUP(EDATE(NAV!A1108,-36),NAV!A:A,NAV!B:B),0.3333333333333333)-1,"")</f>
      </c>
      <c r="D1108">
        <f>IFERROR(POWER(NAV!B1108/LOOKUP(EDATE(NAV!A1108,-60),NAV!A:A,NAV!B:B),0.2)-1,"")</f>
      </c>
      <c r="E1108">
        <f>IFERROR(POWER(NAV!B1108/LOOKUP(EDATE(NAV!A1108,-120),NAV!A:A,NAV!B:B),0.1)-1,"")</f>
      </c>
      <c r="F1108">
        <f>IFERROR(POWER(NAV!B1108/LOOKUP(EDATE(NAV!A1108,-180),NAV!A:A,NAV!B:B),0.06666666666666667)-1,"")</f>
      </c>
    </row>
    <row r="1109">
      <c r="A1109">
        <f>NAV!A1109</f>
      </c>
      <c r="B1109">
        <f>IFERROR(POWER(NAV!B1109/LOOKUP(EDATE(NAV!A1109,-12),NAV!A:A,NAV!B:B),1.0)-1,"")</f>
      </c>
      <c r="C1109">
        <f>IFERROR(POWER(NAV!B1109/LOOKUP(EDATE(NAV!A1109,-36),NAV!A:A,NAV!B:B),0.3333333333333333)-1,"")</f>
      </c>
      <c r="D1109">
        <f>IFERROR(POWER(NAV!B1109/LOOKUP(EDATE(NAV!A1109,-60),NAV!A:A,NAV!B:B),0.2)-1,"")</f>
      </c>
      <c r="E1109">
        <f>IFERROR(POWER(NAV!B1109/LOOKUP(EDATE(NAV!A1109,-120),NAV!A:A,NAV!B:B),0.1)-1,"")</f>
      </c>
      <c r="F1109">
        <f>IFERROR(POWER(NAV!B1109/LOOKUP(EDATE(NAV!A1109,-180),NAV!A:A,NAV!B:B),0.06666666666666667)-1,"")</f>
      </c>
    </row>
    <row r="1110">
      <c r="A1110">
        <f>NAV!A1110</f>
      </c>
      <c r="B1110">
        <f>IFERROR(POWER(NAV!B1110/LOOKUP(EDATE(NAV!A1110,-12),NAV!A:A,NAV!B:B),1.0)-1,"")</f>
      </c>
      <c r="C1110">
        <f>IFERROR(POWER(NAV!B1110/LOOKUP(EDATE(NAV!A1110,-36),NAV!A:A,NAV!B:B),0.3333333333333333)-1,"")</f>
      </c>
      <c r="D1110">
        <f>IFERROR(POWER(NAV!B1110/LOOKUP(EDATE(NAV!A1110,-60),NAV!A:A,NAV!B:B),0.2)-1,"")</f>
      </c>
      <c r="E1110">
        <f>IFERROR(POWER(NAV!B1110/LOOKUP(EDATE(NAV!A1110,-120),NAV!A:A,NAV!B:B),0.1)-1,"")</f>
      </c>
      <c r="F1110">
        <f>IFERROR(POWER(NAV!B1110/LOOKUP(EDATE(NAV!A1110,-180),NAV!A:A,NAV!B:B),0.06666666666666667)-1,"")</f>
      </c>
    </row>
    <row r="1111">
      <c r="A1111">
        <f>NAV!A1111</f>
      </c>
      <c r="B1111">
        <f>IFERROR(POWER(NAV!B1111/LOOKUP(EDATE(NAV!A1111,-12),NAV!A:A,NAV!B:B),1.0)-1,"")</f>
      </c>
      <c r="C1111">
        <f>IFERROR(POWER(NAV!B1111/LOOKUP(EDATE(NAV!A1111,-36),NAV!A:A,NAV!B:B),0.3333333333333333)-1,"")</f>
      </c>
      <c r="D1111">
        <f>IFERROR(POWER(NAV!B1111/LOOKUP(EDATE(NAV!A1111,-60),NAV!A:A,NAV!B:B),0.2)-1,"")</f>
      </c>
      <c r="E1111">
        <f>IFERROR(POWER(NAV!B1111/LOOKUP(EDATE(NAV!A1111,-120),NAV!A:A,NAV!B:B),0.1)-1,"")</f>
      </c>
      <c r="F1111">
        <f>IFERROR(POWER(NAV!B1111/LOOKUP(EDATE(NAV!A1111,-180),NAV!A:A,NAV!B:B),0.06666666666666667)-1,"")</f>
      </c>
    </row>
    <row r="1112">
      <c r="A1112">
        <f>NAV!A1112</f>
      </c>
      <c r="B1112">
        <f>IFERROR(POWER(NAV!B1112/LOOKUP(EDATE(NAV!A1112,-12),NAV!A:A,NAV!B:B),1.0)-1,"")</f>
      </c>
      <c r="C1112">
        <f>IFERROR(POWER(NAV!B1112/LOOKUP(EDATE(NAV!A1112,-36),NAV!A:A,NAV!B:B),0.3333333333333333)-1,"")</f>
      </c>
      <c r="D1112">
        <f>IFERROR(POWER(NAV!B1112/LOOKUP(EDATE(NAV!A1112,-60),NAV!A:A,NAV!B:B),0.2)-1,"")</f>
      </c>
      <c r="E1112">
        <f>IFERROR(POWER(NAV!B1112/LOOKUP(EDATE(NAV!A1112,-120),NAV!A:A,NAV!B:B),0.1)-1,"")</f>
      </c>
      <c r="F1112">
        <f>IFERROR(POWER(NAV!B1112/LOOKUP(EDATE(NAV!A1112,-180),NAV!A:A,NAV!B:B),0.06666666666666667)-1,"")</f>
      </c>
    </row>
    <row r="1113">
      <c r="A1113">
        <f>NAV!A1113</f>
      </c>
      <c r="B1113">
        <f>IFERROR(POWER(NAV!B1113/LOOKUP(EDATE(NAV!A1113,-12),NAV!A:A,NAV!B:B),1.0)-1,"")</f>
      </c>
      <c r="C1113">
        <f>IFERROR(POWER(NAV!B1113/LOOKUP(EDATE(NAV!A1113,-36),NAV!A:A,NAV!B:B),0.3333333333333333)-1,"")</f>
      </c>
      <c r="D1113">
        <f>IFERROR(POWER(NAV!B1113/LOOKUP(EDATE(NAV!A1113,-60),NAV!A:A,NAV!B:B),0.2)-1,"")</f>
      </c>
      <c r="E1113">
        <f>IFERROR(POWER(NAV!B1113/LOOKUP(EDATE(NAV!A1113,-120),NAV!A:A,NAV!B:B),0.1)-1,"")</f>
      </c>
      <c r="F1113">
        <f>IFERROR(POWER(NAV!B1113/LOOKUP(EDATE(NAV!A1113,-180),NAV!A:A,NAV!B:B),0.06666666666666667)-1,"")</f>
      </c>
    </row>
    <row r="1114">
      <c r="A1114">
        <f>NAV!A1114</f>
      </c>
      <c r="B1114">
        <f>IFERROR(POWER(NAV!B1114/LOOKUP(EDATE(NAV!A1114,-12),NAV!A:A,NAV!B:B),1.0)-1,"")</f>
      </c>
      <c r="C1114">
        <f>IFERROR(POWER(NAV!B1114/LOOKUP(EDATE(NAV!A1114,-36),NAV!A:A,NAV!B:B),0.3333333333333333)-1,"")</f>
      </c>
      <c r="D1114">
        <f>IFERROR(POWER(NAV!B1114/LOOKUP(EDATE(NAV!A1114,-60),NAV!A:A,NAV!B:B),0.2)-1,"")</f>
      </c>
      <c r="E1114">
        <f>IFERROR(POWER(NAV!B1114/LOOKUP(EDATE(NAV!A1114,-120),NAV!A:A,NAV!B:B),0.1)-1,"")</f>
      </c>
      <c r="F1114">
        <f>IFERROR(POWER(NAV!B1114/LOOKUP(EDATE(NAV!A1114,-180),NAV!A:A,NAV!B:B),0.06666666666666667)-1,"")</f>
      </c>
    </row>
    <row r="1115">
      <c r="A1115">
        <f>NAV!A1115</f>
      </c>
      <c r="B1115">
        <f>IFERROR(POWER(NAV!B1115/LOOKUP(EDATE(NAV!A1115,-12),NAV!A:A,NAV!B:B),1.0)-1,"")</f>
      </c>
      <c r="C1115">
        <f>IFERROR(POWER(NAV!B1115/LOOKUP(EDATE(NAV!A1115,-36),NAV!A:A,NAV!B:B),0.3333333333333333)-1,"")</f>
      </c>
      <c r="D1115">
        <f>IFERROR(POWER(NAV!B1115/LOOKUP(EDATE(NAV!A1115,-60),NAV!A:A,NAV!B:B),0.2)-1,"")</f>
      </c>
      <c r="E1115">
        <f>IFERROR(POWER(NAV!B1115/LOOKUP(EDATE(NAV!A1115,-120),NAV!A:A,NAV!B:B),0.1)-1,"")</f>
      </c>
      <c r="F1115">
        <f>IFERROR(POWER(NAV!B1115/LOOKUP(EDATE(NAV!A1115,-180),NAV!A:A,NAV!B:B),0.06666666666666667)-1,"")</f>
      </c>
    </row>
    <row r="1116">
      <c r="A1116">
        <f>NAV!A1116</f>
      </c>
      <c r="B1116">
        <f>IFERROR(POWER(NAV!B1116/LOOKUP(EDATE(NAV!A1116,-12),NAV!A:A,NAV!B:B),1.0)-1,"")</f>
      </c>
      <c r="C1116">
        <f>IFERROR(POWER(NAV!B1116/LOOKUP(EDATE(NAV!A1116,-36),NAV!A:A,NAV!B:B),0.3333333333333333)-1,"")</f>
      </c>
      <c r="D1116">
        <f>IFERROR(POWER(NAV!B1116/LOOKUP(EDATE(NAV!A1116,-60),NAV!A:A,NAV!B:B),0.2)-1,"")</f>
      </c>
      <c r="E1116">
        <f>IFERROR(POWER(NAV!B1116/LOOKUP(EDATE(NAV!A1116,-120),NAV!A:A,NAV!B:B),0.1)-1,"")</f>
      </c>
      <c r="F1116">
        <f>IFERROR(POWER(NAV!B1116/LOOKUP(EDATE(NAV!A1116,-180),NAV!A:A,NAV!B:B),0.06666666666666667)-1,"")</f>
      </c>
    </row>
    <row r="1117">
      <c r="A1117">
        <f>NAV!A1117</f>
      </c>
      <c r="B1117">
        <f>IFERROR(POWER(NAV!B1117/LOOKUP(EDATE(NAV!A1117,-12),NAV!A:A,NAV!B:B),1.0)-1,"")</f>
      </c>
      <c r="C1117">
        <f>IFERROR(POWER(NAV!B1117/LOOKUP(EDATE(NAV!A1117,-36),NAV!A:A,NAV!B:B),0.3333333333333333)-1,"")</f>
      </c>
      <c r="D1117">
        <f>IFERROR(POWER(NAV!B1117/LOOKUP(EDATE(NAV!A1117,-60),NAV!A:A,NAV!B:B),0.2)-1,"")</f>
      </c>
      <c r="E1117">
        <f>IFERROR(POWER(NAV!B1117/LOOKUP(EDATE(NAV!A1117,-120),NAV!A:A,NAV!B:B),0.1)-1,"")</f>
      </c>
      <c r="F1117">
        <f>IFERROR(POWER(NAV!B1117/LOOKUP(EDATE(NAV!A1117,-180),NAV!A:A,NAV!B:B),0.06666666666666667)-1,"")</f>
      </c>
    </row>
    <row r="1118">
      <c r="A1118">
        <f>NAV!A1118</f>
      </c>
      <c r="B1118">
        <f>IFERROR(POWER(NAV!B1118/LOOKUP(EDATE(NAV!A1118,-12),NAV!A:A,NAV!B:B),1.0)-1,"")</f>
      </c>
      <c r="C1118">
        <f>IFERROR(POWER(NAV!B1118/LOOKUP(EDATE(NAV!A1118,-36),NAV!A:A,NAV!B:B),0.3333333333333333)-1,"")</f>
      </c>
      <c r="D1118">
        <f>IFERROR(POWER(NAV!B1118/LOOKUP(EDATE(NAV!A1118,-60),NAV!A:A,NAV!B:B),0.2)-1,"")</f>
      </c>
      <c r="E1118">
        <f>IFERROR(POWER(NAV!B1118/LOOKUP(EDATE(NAV!A1118,-120),NAV!A:A,NAV!B:B),0.1)-1,"")</f>
      </c>
      <c r="F1118">
        <f>IFERROR(POWER(NAV!B1118/LOOKUP(EDATE(NAV!A1118,-180),NAV!A:A,NAV!B:B),0.06666666666666667)-1,"")</f>
      </c>
    </row>
    <row r="1119">
      <c r="A1119">
        <f>NAV!A1119</f>
      </c>
      <c r="B1119">
        <f>IFERROR(POWER(NAV!B1119/LOOKUP(EDATE(NAV!A1119,-12),NAV!A:A,NAV!B:B),1.0)-1,"")</f>
      </c>
      <c r="C1119">
        <f>IFERROR(POWER(NAV!B1119/LOOKUP(EDATE(NAV!A1119,-36),NAV!A:A,NAV!B:B),0.3333333333333333)-1,"")</f>
      </c>
      <c r="D1119">
        <f>IFERROR(POWER(NAV!B1119/LOOKUP(EDATE(NAV!A1119,-60),NAV!A:A,NAV!B:B),0.2)-1,"")</f>
      </c>
      <c r="E1119">
        <f>IFERROR(POWER(NAV!B1119/LOOKUP(EDATE(NAV!A1119,-120),NAV!A:A,NAV!B:B),0.1)-1,"")</f>
      </c>
      <c r="F1119">
        <f>IFERROR(POWER(NAV!B1119/LOOKUP(EDATE(NAV!A1119,-180),NAV!A:A,NAV!B:B),0.06666666666666667)-1,"")</f>
      </c>
    </row>
    <row r="1120">
      <c r="A1120">
        <f>NAV!A1120</f>
      </c>
      <c r="B1120">
        <f>IFERROR(POWER(NAV!B1120/LOOKUP(EDATE(NAV!A1120,-12),NAV!A:A,NAV!B:B),1.0)-1,"")</f>
      </c>
      <c r="C1120">
        <f>IFERROR(POWER(NAV!B1120/LOOKUP(EDATE(NAV!A1120,-36),NAV!A:A,NAV!B:B),0.3333333333333333)-1,"")</f>
      </c>
      <c r="D1120">
        <f>IFERROR(POWER(NAV!B1120/LOOKUP(EDATE(NAV!A1120,-60),NAV!A:A,NAV!B:B),0.2)-1,"")</f>
      </c>
      <c r="E1120">
        <f>IFERROR(POWER(NAV!B1120/LOOKUP(EDATE(NAV!A1120,-120),NAV!A:A,NAV!B:B),0.1)-1,"")</f>
      </c>
      <c r="F1120">
        <f>IFERROR(POWER(NAV!B1120/LOOKUP(EDATE(NAV!A1120,-180),NAV!A:A,NAV!B:B),0.06666666666666667)-1,"")</f>
      </c>
    </row>
    <row r="1121">
      <c r="A1121">
        <f>NAV!A1121</f>
      </c>
      <c r="B1121">
        <f>IFERROR(POWER(NAV!B1121/LOOKUP(EDATE(NAV!A1121,-12),NAV!A:A,NAV!B:B),1.0)-1,"")</f>
      </c>
      <c r="C1121">
        <f>IFERROR(POWER(NAV!B1121/LOOKUP(EDATE(NAV!A1121,-36),NAV!A:A,NAV!B:B),0.3333333333333333)-1,"")</f>
      </c>
      <c r="D1121">
        <f>IFERROR(POWER(NAV!B1121/LOOKUP(EDATE(NAV!A1121,-60),NAV!A:A,NAV!B:B),0.2)-1,"")</f>
      </c>
      <c r="E1121">
        <f>IFERROR(POWER(NAV!B1121/LOOKUP(EDATE(NAV!A1121,-120),NAV!A:A,NAV!B:B),0.1)-1,"")</f>
      </c>
      <c r="F1121">
        <f>IFERROR(POWER(NAV!B1121/LOOKUP(EDATE(NAV!A1121,-180),NAV!A:A,NAV!B:B),0.06666666666666667)-1,"")</f>
      </c>
    </row>
    <row r="1122">
      <c r="A1122">
        <f>NAV!A1122</f>
      </c>
      <c r="B1122">
        <f>IFERROR(POWER(NAV!B1122/LOOKUP(EDATE(NAV!A1122,-12),NAV!A:A,NAV!B:B),1.0)-1,"")</f>
      </c>
      <c r="C1122">
        <f>IFERROR(POWER(NAV!B1122/LOOKUP(EDATE(NAV!A1122,-36),NAV!A:A,NAV!B:B),0.3333333333333333)-1,"")</f>
      </c>
      <c r="D1122">
        <f>IFERROR(POWER(NAV!B1122/LOOKUP(EDATE(NAV!A1122,-60),NAV!A:A,NAV!B:B),0.2)-1,"")</f>
      </c>
      <c r="E1122">
        <f>IFERROR(POWER(NAV!B1122/LOOKUP(EDATE(NAV!A1122,-120),NAV!A:A,NAV!B:B),0.1)-1,"")</f>
      </c>
      <c r="F1122">
        <f>IFERROR(POWER(NAV!B1122/LOOKUP(EDATE(NAV!A1122,-180),NAV!A:A,NAV!B:B),0.06666666666666667)-1,"")</f>
      </c>
    </row>
    <row r="1123">
      <c r="A1123">
        <f>NAV!A1123</f>
      </c>
      <c r="B1123">
        <f>IFERROR(POWER(NAV!B1123/LOOKUP(EDATE(NAV!A1123,-12),NAV!A:A,NAV!B:B),1.0)-1,"")</f>
      </c>
      <c r="C1123">
        <f>IFERROR(POWER(NAV!B1123/LOOKUP(EDATE(NAV!A1123,-36),NAV!A:A,NAV!B:B),0.3333333333333333)-1,"")</f>
      </c>
      <c r="D1123">
        <f>IFERROR(POWER(NAV!B1123/LOOKUP(EDATE(NAV!A1123,-60),NAV!A:A,NAV!B:B),0.2)-1,"")</f>
      </c>
      <c r="E1123">
        <f>IFERROR(POWER(NAV!B1123/LOOKUP(EDATE(NAV!A1123,-120),NAV!A:A,NAV!B:B),0.1)-1,"")</f>
      </c>
      <c r="F1123">
        <f>IFERROR(POWER(NAV!B1123/LOOKUP(EDATE(NAV!A1123,-180),NAV!A:A,NAV!B:B),0.06666666666666667)-1,"")</f>
      </c>
    </row>
    <row r="1124">
      <c r="A1124">
        <f>NAV!A1124</f>
      </c>
      <c r="B1124">
        <f>IFERROR(POWER(NAV!B1124/LOOKUP(EDATE(NAV!A1124,-12),NAV!A:A,NAV!B:B),1.0)-1,"")</f>
      </c>
      <c r="C1124">
        <f>IFERROR(POWER(NAV!B1124/LOOKUP(EDATE(NAV!A1124,-36),NAV!A:A,NAV!B:B),0.3333333333333333)-1,"")</f>
      </c>
      <c r="D1124">
        <f>IFERROR(POWER(NAV!B1124/LOOKUP(EDATE(NAV!A1124,-60),NAV!A:A,NAV!B:B),0.2)-1,"")</f>
      </c>
      <c r="E1124">
        <f>IFERROR(POWER(NAV!B1124/LOOKUP(EDATE(NAV!A1124,-120),NAV!A:A,NAV!B:B),0.1)-1,"")</f>
      </c>
      <c r="F1124">
        <f>IFERROR(POWER(NAV!B1124/LOOKUP(EDATE(NAV!A1124,-180),NAV!A:A,NAV!B:B),0.06666666666666667)-1,"")</f>
      </c>
    </row>
    <row r="1125">
      <c r="A1125">
        <f>NAV!A1125</f>
      </c>
      <c r="B1125">
        <f>IFERROR(POWER(NAV!B1125/LOOKUP(EDATE(NAV!A1125,-12),NAV!A:A,NAV!B:B),1.0)-1,"")</f>
      </c>
      <c r="C1125">
        <f>IFERROR(POWER(NAV!B1125/LOOKUP(EDATE(NAV!A1125,-36),NAV!A:A,NAV!B:B),0.3333333333333333)-1,"")</f>
      </c>
      <c r="D1125">
        <f>IFERROR(POWER(NAV!B1125/LOOKUP(EDATE(NAV!A1125,-60),NAV!A:A,NAV!B:B),0.2)-1,"")</f>
      </c>
      <c r="E1125">
        <f>IFERROR(POWER(NAV!B1125/LOOKUP(EDATE(NAV!A1125,-120),NAV!A:A,NAV!B:B),0.1)-1,"")</f>
      </c>
      <c r="F1125">
        <f>IFERROR(POWER(NAV!B1125/LOOKUP(EDATE(NAV!A1125,-180),NAV!A:A,NAV!B:B),0.06666666666666667)-1,"")</f>
      </c>
    </row>
    <row r="1126">
      <c r="A1126">
        <f>NAV!A1126</f>
      </c>
      <c r="B1126">
        <f>IFERROR(POWER(NAV!B1126/LOOKUP(EDATE(NAV!A1126,-12),NAV!A:A,NAV!B:B),1.0)-1,"")</f>
      </c>
      <c r="C1126">
        <f>IFERROR(POWER(NAV!B1126/LOOKUP(EDATE(NAV!A1126,-36),NAV!A:A,NAV!B:B),0.3333333333333333)-1,"")</f>
      </c>
      <c r="D1126">
        <f>IFERROR(POWER(NAV!B1126/LOOKUP(EDATE(NAV!A1126,-60),NAV!A:A,NAV!B:B),0.2)-1,"")</f>
      </c>
      <c r="E1126">
        <f>IFERROR(POWER(NAV!B1126/LOOKUP(EDATE(NAV!A1126,-120),NAV!A:A,NAV!B:B),0.1)-1,"")</f>
      </c>
      <c r="F1126">
        <f>IFERROR(POWER(NAV!B1126/LOOKUP(EDATE(NAV!A1126,-180),NAV!A:A,NAV!B:B),0.06666666666666667)-1,"")</f>
      </c>
    </row>
    <row r="1127">
      <c r="A1127">
        <f>NAV!A1127</f>
      </c>
      <c r="B1127">
        <f>IFERROR(POWER(NAV!B1127/LOOKUP(EDATE(NAV!A1127,-12),NAV!A:A,NAV!B:B),1.0)-1,"")</f>
      </c>
      <c r="C1127">
        <f>IFERROR(POWER(NAV!B1127/LOOKUP(EDATE(NAV!A1127,-36),NAV!A:A,NAV!B:B),0.3333333333333333)-1,"")</f>
      </c>
      <c r="D1127">
        <f>IFERROR(POWER(NAV!B1127/LOOKUP(EDATE(NAV!A1127,-60),NAV!A:A,NAV!B:B),0.2)-1,"")</f>
      </c>
      <c r="E1127">
        <f>IFERROR(POWER(NAV!B1127/LOOKUP(EDATE(NAV!A1127,-120),NAV!A:A,NAV!B:B),0.1)-1,"")</f>
      </c>
      <c r="F1127">
        <f>IFERROR(POWER(NAV!B1127/LOOKUP(EDATE(NAV!A1127,-180),NAV!A:A,NAV!B:B),0.06666666666666667)-1,"")</f>
      </c>
    </row>
    <row r="1128">
      <c r="A1128">
        <f>NAV!A1128</f>
      </c>
      <c r="B1128">
        <f>IFERROR(POWER(NAV!B1128/LOOKUP(EDATE(NAV!A1128,-12),NAV!A:A,NAV!B:B),1.0)-1,"")</f>
      </c>
      <c r="C1128">
        <f>IFERROR(POWER(NAV!B1128/LOOKUP(EDATE(NAV!A1128,-36),NAV!A:A,NAV!B:B),0.3333333333333333)-1,"")</f>
      </c>
      <c r="D1128">
        <f>IFERROR(POWER(NAV!B1128/LOOKUP(EDATE(NAV!A1128,-60),NAV!A:A,NAV!B:B),0.2)-1,"")</f>
      </c>
      <c r="E1128">
        <f>IFERROR(POWER(NAV!B1128/LOOKUP(EDATE(NAV!A1128,-120),NAV!A:A,NAV!B:B),0.1)-1,"")</f>
      </c>
      <c r="F1128">
        <f>IFERROR(POWER(NAV!B1128/LOOKUP(EDATE(NAV!A1128,-180),NAV!A:A,NAV!B:B),0.06666666666666667)-1,"")</f>
      </c>
    </row>
    <row r="1129">
      <c r="A1129">
        <f>NAV!A1129</f>
      </c>
      <c r="B1129">
        <f>IFERROR(POWER(NAV!B1129/LOOKUP(EDATE(NAV!A1129,-12),NAV!A:A,NAV!B:B),1.0)-1,"")</f>
      </c>
      <c r="C1129">
        <f>IFERROR(POWER(NAV!B1129/LOOKUP(EDATE(NAV!A1129,-36),NAV!A:A,NAV!B:B),0.3333333333333333)-1,"")</f>
      </c>
      <c r="D1129">
        <f>IFERROR(POWER(NAV!B1129/LOOKUP(EDATE(NAV!A1129,-60),NAV!A:A,NAV!B:B),0.2)-1,"")</f>
      </c>
      <c r="E1129">
        <f>IFERROR(POWER(NAV!B1129/LOOKUP(EDATE(NAV!A1129,-120),NAV!A:A,NAV!B:B),0.1)-1,"")</f>
      </c>
      <c r="F1129">
        <f>IFERROR(POWER(NAV!B1129/LOOKUP(EDATE(NAV!A1129,-180),NAV!A:A,NAV!B:B),0.06666666666666667)-1,"")</f>
      </c>
    </row>
    <row r="1130">
      <c r="A1130">
        <f>NAV!A1130</f>
      </c>
      <c r="B1130">
        <f>IFERROR(POWER(NAV!B1130/LOOKUP(EDATE(NAV!A1130,-12),NAV!A:A,NAV!B:B),1.0)-1,"")</f>
      </c>
      <c r="C1130">
        <f>IFERROR(POWER(NAV!B1130/LOOKUP(EDATE(NAV!A1130,-36),NAV!A:A,NAV!B:B),0.3333333333333333)-1,"")</f>
      </c>
      <c r="D1130">
        <f>IFERROR(POWER(NAV!B1130/LOOKUP(EDATE(NAV!A1130,-60),NAV!A:A,NAV!B:B),0.2)-1,"")</f>
      </c>
      <c r="E1130">
        <f>IFERROR(POWER(NAV!B1130/LOOKUP(EDATE(NAV!A1130,-120),NAV!A:A,NAV!B:B),0.1)-1,"")</f>
      </c>
      <c r="F1130">
        <f>IFERROR(POWER(NAV!B1130/LOOKUP(EDATE(NAV!A1130,-180),NAV!A:A,NAV!B:B),0.06666666666666667)-1,"")</f>
      </c>
    </row>
    <row r="1131">
      <c r="A1131">
        <f>NAV!A1131</f>
      </c>
      <c r="B1131">
        <f>IFERROR(POWER(NAV!B1131/LOOKUP(EDATE(NAV!A1131,-12),NAV!A:A,NAV!B:B),1.0)-1,"")</f>
      </c>
      <c r="C1131">
        <f>IFERROR(POWER(NAV!B1131/LOOKUP(EDATE(NAV!A1131,-36),NAV!A:A,NAV!B:B),0.3333333333333333)-1,"")</f>
      </c>
      <c r="D1131">
        <f>IFERROR(POWER(NAV!B1131/LOOKUP(EDATE(NAV!A1131,-60),NAV!A:A,NAV!B:B),0.2)-1,"")</f>
      </c>
      <c r="E1131">
        <f>IFERROR(POWER(NAV!B1131/LOOKUP(EDATE(NAV!A1131,-120),NAV!A:A,NAV!B:B),0.1)-1,"")</f>
      </c>
      <c r="F1131">
        <f>IFERROR(POWER(NAV!B1131/LOOKUP(EDATE(NAV!A1131,-180),NAV!A:A,NAV!B:B),0.06666666666666667)-1,"")</f>
      </c>
    </row>
    <row r="1132">
      <c r="A1132">
        <f>NAV!A1132</f>
      </c>
      <c r="B1132">
        <f>IFERROR(POWER(NAV!B1132/LOOKUP(EDATE(NAV!A1132,-12),NAV!A:A,NAV!B:B),1.0)-1,"")</f>
      </c>
      <c r="C1132">
        <f>IFERROR(POWER(NAV!B1132/LOOKUP(EDATE(NAV!A1132,-36),NAV!A:A,NAV!B:B),0.3333333333333333)-1,"")</f>
      </c>
      <c r="D1132">
        <f>IFERROR(POWER(NAV!B1132/LOOKUP(EDATE(NAV!A1132,-60),NAV!A:A,NAV!B:B),0.2)-1,"")</f>
      </c>
      <c r="E1132">
        <f>IFERROR(POWER(NAV!B1132/LOOKUP(EDATE(NAV!A1132,-120),NAV!A:A,NAV!B:B),0.1)-1,"")</f>
      </c>
      <c r="F1132">
        <f>IFERROR(POWER(NAV!B1132/LOOKUP(EDATE(NAV!A1132,-180),NAV!A:A,NAV!B:B),0.06666666666666667)-1,"")</f>
      </c>
    </row>
    <row r="1133">
      <c r="A1133">
        <f>NAV!A1133</f>
      </c>
      <c r="B1133">
        <f>IFERROR(POWER(NAV!B1133/LOOKUP(EDATE(NAV!A1133,-12),NAV!A:A,NAV!B:B),1.0)-1,"")</f>
      </c>
      <c r="C1133">
        <f>IFERROR(POWER(NAV!B1133/LOOKUP(EDATE(NAV!A1133,-36),NAV!A:A,NAV!B:B),0.3333333333333333)-1,"")</f>
      </c>
      <c r="D1133">
        <f>IFERROR(POWER(NAV!B1133/LOOKUP(EDATE(NAV!A1133,-60),NAV!A:A,NAV!B:B),0.2)-1,"")</f>
      </c>
      <c r="E1133">
        <f>IFERROR(POWER(NAV!B1133/LOOKUP(EDATE(NAV!A1133,-120),NAV!A:A,NAV!B:B),0.1)-1,"")</f>
      </c>
      <c r="F1133">
        <f>IFERROR(POWER(NAV!B1133/LOOKUP(EDATE(NAV!A1133,-180),NAV!A:A,NAV!B:B),0.06666666666666667)-1,"")</f>
      </c>
    </row>
    <row r="1134">
      <c r="A1134">
        <f>NAV!A1134</f>
      </c>
      <c r="B1134">
        <f>IFERROR(POWER(NAV!B1134/LOOKUP(EDATE(NAV!A1134,-12),NAV!A:A,NAV!B:B),1.0)-1,"")</f>
      </c>
      <c r="C1134">
        <f>IFERROR(POWER(NAV!B1134/LOOKUP(EDATE(NAV!A1134,-36),NAV!A:A,NAV!B:B),0.3333333333333333)-1,"")</f>
      </c>
      <c r="D1134">
        <f>IFERROR(POWER(NAV!B1134/LOOKUP(EDATE(NAV!A1134,-60),NAV!A:A,NAV!B:B),0.2)-1,"")</f>
      </c>
      <c r="E1134">
        <f>IFERROR(POWER(NAV!B1134/LOOKUP(EDATE(NAV!A1134,-120),NAV!A:A,NAV!B:B),0.1)-1,"")</f>
      </c>
      <c r="F1134">
        <f>IFERROR(POWER(NAV!B1134/LOOKUP(EDATE(NAV!A1134,-180),NAV!A:A,NAV!B:B),0.06666666666666667)-1,"")</f>
      </c>
    </row>
    <row r="1135">
      <c r="A1135">
        <f>NAV!A1135</f>
      </c>
      <c r="B1135">
        <f>IFERROR(POWER(NAV!B1135/LOOKUP(EDATE(NAV!A1135,-12),NAV!A:A,NAV!B:B),1.0)-1,"")</f>
      </c>
      <c r="C1135">
        <f>IFERROR(POWER(NAV!B1135/LOOKUP(EDATE(NAV!A1135,-36),NAV!A:A,NAV!B:B),0.3333333333333333)-1,"")</f>
      </c>
      <c r="D1135">
        <f>IFERROR(POWER(NAV!B1135/LOOKUP(EDATE(NAV!A1135,-60),NAV!A:A,NAV!B:B),0.2)-1,"")</f>
      </c>
      <c r="E1135">
        <f>IFERROR(POWER(NAV!B1135/LOOKUP(EDATE(NAV!A1135,-120),NAV!A:A,NAV!B:B),0.1)-1,"")</f>
      </c>
      <c r="F1135">
        <f>IFERROR(POWER(NAV!B1135/LOOKUP(EDATE(NAV!A1135,-180),NAV!A:A,NAV!B:B),0.06666666666666667)-1,"")</f>
      </c>
    </row>
    <row r="1136">
      <c r="A1136">
        <f>NAV!A1136</f>
      </c>
      <c r="B1136">
        <f>IFERROR(POWER(NAV!B1136/LOOKUP(EDATE(NAV!A1136,-12),NAV!A:A,NAV!B:B),1.0)-1,"")</f>
      </c>
      <c r="C1136">
        <f>IFERROR(POWER(NAV!B1136/LOOKUP(EDATE(NAV!A1136,-36),NAV!A:A,NAV!B:B),0.3333333333333333)-1,"")</f>
      </c>
      <c r="D1136">
        <f>IFERROR(POWER(NAV!B1136/LOOKUP(EDATE(NAV!A1136,-60),NAV!A:A,NAV!B:B),0.2)-1,"")</f>
      </c>
      <c r="E1136">
        <f>IFERROR(POWER(NAV!B1136/LOOKUP(EDATE(NAV!A1136,-120),NAV!A:A,NAV!B:B),0.1)-1,"")</f>
      </c>
      <c r="F1136">
        <f>IFERROR(POWER(NAV!B1136/LOOKUP(EDATE(NAV!A1136,-180),NAV!A:A,NAV!B:B),0.06666666666666667)-1,"")</f>
      </c>
    </row>
    <row r="1137">
      <c r="A1137">
        <f>NAV!A1137</f>
      </c>
      <c r="B1137">
        <f>IFERROR(POWER(NAV!B1137/LOOKUP(EDATE(NAV!A1137,-12),NAV!A:A,NAV!B:B),1.0)-1,"")</f>
      </c>
      <c r="C1137">
        <f>IFERROR(POWER(NAV!B1137/LOOKUP(EDATE(NAV!A1137,-36),NAV!A:A,NAV!B:B),0.3333333333333333)-1,"")</f>
      </c>
      <c r="D1137">
        <f>IFERROR(POWER(NAV!B1137/LOOKUP(EDATE(NAV!A1137,-60),NAV!A:A,NAV!B:B),0.2)-1,"")</f>
      </c>
      <c r="E1137">
        <f>IFERROR(POWER(NAV!B1137/LOOKUP(EDATE(NAV!A1137,-120),NAV!A:A,NAV!B:B),0.1)-1,"")</f>
      </c>
      <c r="F1137">
        <f>IFERROR(POWER(NAV!B1137/LOOKUP(EDATE(NAV!A1137,-180),NAV!A:A,NAV!B:B),0.06666666666666667)-1,"")</f>
      </c>
    </row>
    <row r="1138">
      <c r="A1138">
        <f>NAV!A1138</f>
      </c>
      <c r="B1138">
        <f>IFERROR(POWER(NAV!B1138/LOOKUP(EDATE(NAV!A1138,-12),NAV!A:A,NAV!B:B),1.0)-1,"")</f>
      </c>
      <c r="C1138">
        <f>IFERROR(POWER(NAV!B1138/LOOKUP(EDATE(NAV!A1138,-36),NAV!A:A,NAV!B:B),0.3333333333333333)-1,"")</f>
      </c>
      <c r="D1138">
        <f>IFERROR(POWER(NAV!B1138/LOOKUP(EDATE(NAV!A1138,-60),NAV!A:A,NAV!B:B),0.2)-1,"")</f>
      </c>
      <c r="E1138">
        <f>IFERROR(POWER(NAV!B1138/LOOKUP(EDATE(NAV!A1138,-120),NAV!A:A,NAV!B:B),0.1)-1,"")</f>
      </c>
      <c r="F1138">
        <f>IFERROR(POWER(NAV!B1138/LOOKUP(EDATE(NAV!A1138,-180),NAV!A:A,NAV!B:B),0.06666666666666667)-1,"")</f>
      </c>
    </row>
    <row r="1139">
      <c r="A1139">
        <f>NAV!A1139</f>
      </c>
      <c r="B1139">
        <f>IFERROR(POWER(NAV!B1139/LOOKUP(EDATE(NAV!A1139,-12),NAV!A:A,NAV!B:B),1.0)-1,"")</f>
      </c>
      <c r="C1139">
        <f>IFERROR(POWER(NAV!B1139/LOOKUP(EDATE(NAV!A1139,-36),NAV!A:A,NAV!B:B),0.3333333333333333)-1,"")</f>
      </c>
      <c r="D1139">
        <f>IFERROR(POWER(NAV!B1139/LOOKUP(EDATE(NAV!A1139,-60),NAV!A:A,NAV!B:B),0.2)-1,"")</f>
      </c>
      <c r="E1139">
        <f>IFERROR(POWER(NAV!B1139/LOOKUP(EDATE(NAV!A1139,-120),NAV!A:A,NAV!B:B),0.1)-1,"")</f>
      </c>
      <c r="F1139">
        <f>IFERROR(POWER(NAV!B1139/LOOKUP(EDATE(NAV!A1139,-180),NAV!A:A,NAV!B:B),0.06666666666666667)-1,"")</f>
      </c>
    </row>
    <row r="1140">
      <c r="A1140">
        <f>NAV!A1140</f>
      </c>
      <c r="B1140">
        <f>IFERROR(POWER(NAV!B1140/LOOKUP(EDATE(NAV!A1140,-12),NAV!A:A,NAV!B:B),1.0)-1,"")</f>
      </c>
      <c r="C1140">
        <f>IFERROR(POWER(NAV!B1140/LOOKUP(EDATE(NAV!A1140,-36),NAV!A:A,NAV!B:B),0.3333333333333333)-1,"")</f>
      </c>
      <c r="D1140">
        <f>IFERROR(POWER(NAV!B1140/LOOKUP(EDATE(NAV!A1140,-60),NAV!A:A,NAV!B:B),0.2)-1,"")</f>
      </c>
      <c r="E1140">
        <f>IFERROR(POWER(NAV!B1140/LOOKUP(EDATE(NAV!A1140,-120),NAV!A:A,NAV!B:B),0.1)-1,"")</f>
      </c>
      <c r="F1140">
        <f>IFERROR(POWER(NAV!B1140/LOOKUP(EDATE(NAV!A1140,-180),NAV!A:A,NAV!B:B),0.06666666666666667)-1,"")</f>
      </c>
    </row>
    <row r="1141">
      <c r="A1141">
        <f>NAV!A1141</f>
      </c>
      <c r="B1141">
        <f>IFERROR(POWER(NAV!B1141/LOOKUP(EDATE(NAV!A1141,-12),NAV!A:A,NAV!B:B),1.0)-1,"")</f>
      </c>
      <c r="C1141">
        <f>IFERROR(POWER(NAV!B1141/LOOKUP(EDATE(NAV!A1141,-36),NAV!A:A,NAV!B:B),0.3333333333333333)-1,"")</f>
      </c>
      <c r="D1141">
        <f>IFERROR(POWER(NAV!B1141/LOOKUP(EDATE(NAV!A1141,-60),NAV!A:A,NAV!B:B),0.2)-1,"")</f>
      </c>
      <c r="E1141">
        <f>IFERROR(POWER(NAV!B1141/LOOKUP(EDATE(NAV!A1141,-120),NAV!A:A,NAV!B:B),0.1)-1,"")</f>
      </c>
      <c r="F1141">
        <f>IFERROR(POWER(NAV!B1141/LOOKUP(EDATE(NAV!A1141,-180),NAV!A:A,NAV!B:B),0.06666666666666667)-1,"")</f>
      </c>
    </row>
    <row r="1142">
      <c r="A1142">
        <f>NAV!A1142</f>
      </c>
      <c r="B1142">
        <f>IFERROR(POWER(NAV!B1142/LOOKUP(EDATE(NAV!A1142,-12),NAV!A:A,NAV!B:B),1.0)-1,"")</f>
      </c>
      <c r="C1142">
        <f>IFERROR(POWER(NAV!B1142/LOOKUP(EDATE(NAV!A1142,-36),NAV!A:A,NAV!B:B),0.3333333333333333)-1,"")</f>
      </c>
      <c r="D1142">
        <f>IFERROR(POWER(NAV!B1142/LOOKUP(EDATE(NAV!A1142,-60),NAV!A:A,NAV!B:B),0.2)-1,"")</f>
      </c>
      <c r="E1142">
        <f>IFERROR(POWER(NAV!B1142/LOOKUP(EDATE(NAV!A1142,-120),NAV!A:A,NAV!B:B),0.1)-1,"")</f>
      </c>
      <c r="F1142">
        <f>IFERROR(POWER(NAV!B1142/LOOKUP(EDATE(NAV!A1142,-180),NAV!A:A,NAV!B:B),0.06666666666666667)-1,"")</f>
      </c>
    </row>
    <row r="1143">
      <c r="A1143">
        <f>NAV!A1143</f>
      </c>
      <c r="B1143">
        <f>IFERROR(POWER(NAV!B1143/LOOKUP(EDATE(NAV!A1143,-12),NAV!A:A,NAV!B:B),1.0)-1,"")</f>
      </c>
      <c r="C1143">
        <f>IFERROR(POWER(NAV!B1143/LOOKUP(EDATE(NAV!A1143,-36),NAV!A:A,NAV!B:B),0.3333333333333333)-1,"")</f>
      </c>
      <c r="D1143">
        <f>IFERROR(POWER(NAV!B1143/LOOKUP(EDATE(NAV!A1143,-60),NAV!A:A,NAV!B:B),0.2)-1,"")</f>
      </c>
      <c r="E1143">
        <f>IFERROR(POWER(NAV!B1143/LOOKUP(EDATE(NAV!A1143,-120),NAV!A:A,NAV!B:B),0.1)-1,"")</f>
      </c>
      <c r="F1143">
        <f>IFERROR(POWER(NAV!B1143/LOOKUP(EDATE(NAV!A1143,-180),NAV!A:A,NAV!B:B),0.06666666666666667)-1,"")</f>
      </c>
    </row>
    <row r="1144">
      <c r="A1144">
        <f>NAV!A1144</f>
      </c>
      <c r="B1144">
        <f>IFERROR(POWER(NAV!B1144/LOOKUP(EDATE(NAV!A1144,-12),NAV!A:A,NAV!B:B),1.0)-1,"")</f>
      </c>
      <c r="C1144">
        <f>IFERROR(POWER(NAV!B1144/LOOKUP(EDATE(NAV!A1144,-36),NAV!A:A,NAV!B:B),0.3333333333333333)-1,"")</f>
      </c>
      <c r="D1144">
        <f>IFERROR(POWER(NAV!B1144/LOOKUP(EDATE(NAV!A1144,-60),NAV!A:A,NAV!B:B),0.2)-1,"")</f>
      </c>
      <c r="E1144">
        <f>IFERROR(POWER(NAV!B1144/LOOKUP(EDATE(NAV!A1144,-120),NAV!A:A,NAV!B:B),0.1)-1,"")</f>
      </c>
      <c r="F1144">
        <f>IFERROR(POWER(NAV!B1144/LOOKUP(EDATE(NAV!A1144,-180),NAV!A:A,NAV!B:B),0.06666666666666667)-1,"")</f>
      </c>
    </row>
    <row r="1145">
      <c r="A1145">
        <f>NAV!A1145</f>
      </c>
      <c r="B1145">
        <f>IFERROR(POWER(NAV!B1145/LOOKUP(EDATE(NAV!A1145,-12),NAV!A:A,NAV!B:B),1.0)-1,"")</f>
      </c>
      <c r="C1145">
        <f>IFERROR(POWER(NAV!B1145/LOOKUP(EDATE(NAV!A1145,-36),NAV!A:A,NAV!B:B),0.3333333333333333)-1,"")</f>
      </c>
      <c r="D1145">
        <f>IFERROR(POWER(NAV!B1145/LOOKUP(EDATE(NAV!A1145,-60),NAV!A:A,NAV!B:B),0.2)-1,"")</f>
      </c>
      <c r="E1145">
        <f>IFERROR(POWER(NAV!B1145/LOOKUP(EDATE(NAV!A1145,-120),NAV!A:A,NAV!B:B),0.1)-1,"")</f>
      </c>
      <c r="F1145">
        <f>IFERROR(POWER(NAV!B1145/LOOKUP(EDATE(NAV!A1145,-180),NAV!A:A,NAV!B:B),0.06666666666666667)-1,"")</f>
      </c>
    </row>
    <row r="1146">
      <c r="A1146">
        <f>NAV!A1146</f>
      </c>
      <c r="B1146">
        <f>IFERROR(POWER(NAV!B1146/LOOKUP(EDATE(NAV!A1146,-12),NAV!A:A,NAV!B:B),1.0)-1,"")</f>
      </c>
      <c r="C1146">
        <f>IFERROR(POWER(NAV!B1146/LOOKUP(EDATE(NAV!A1146,-36),NAV!A:A,NAV!B:B),0.3333333333333333)-1,"")</f>
      </c>
      <c r="D1146">
        <f>IFERROR(POWER(NAV!B1146/LOOKUP(EDATE(NAV!A1146,-60),NAV!A:A,NAV!B:B),0.2)-1,"")</f>
      </c>
      <c r="E1146">
        <f>IFERROR(POWER(NAV!B1146/LOOKUP(EDATE(NAV!A1146,-120),NAV!A:A,NAV!B:B),0.1)-1,"")</f>
      </c>
      <c r="F1146">
        <f>IFERROR(POWER(NAV!B1146/LOOKUP(EDATE(NAV!A1146,-180),NAV!A:A,NAV!B:B),0.06666666666666667)-1,"")</f>
      </c>
    </row>
    <row r="1147">
      <c r="A1147">
        <f>NAV!A1147</f>
      </c>
      <c r="B1147">
        <f>IFERROR(POWER(NAV!B1147/LOOKUP(EDATE(NAV!A1147,-12),NAV!A:A,NAV!B:B),1.0)-1,"")</f>
      </c>
      <c r="C1147">
        <f>IFERROR(POWER(NAV!B1147/LOOKUP(EDATE(NAV!A1147,-36),NAV!A:A,NAV!B:B),0.3333333333333333)-1,"")</f>
      </c>
      <c r="D1147">
        <f>IFERROR(POWER(NAV!B1147/LOOKUP(EDATE(NAV!A1147,-60),NAV!A:A,NAV!B:B),0.2)-1,"")</f>
      </c>
      <c r="E1147">
        <f>IFERROR(POWER(NAV!B1147/LOOKUP(EDATE(NAV!A1147,-120),NAV!A:A,NAV!B:B),0.1)-1,"")</f>
      </c>
      <c r="F1147">
        <f>IFERROR(POWER(NAV!B1147/LOOKUP(EDATE(NAV!A1147,-180),NAV!A:A,NAV!B:B),0.06666666666666667)-1,"")</f>
      </c>
    </row>
    <row r="1148">
      <c r="A1148">
        <f>NAV!A1148</f>
      </c>
      <c r="B1148">
        <f>IFERROR(POWER(NAV!B1148/LOOKUP(EDATE(NAV!A1148,-12),NAV!A:A,NAV!B:B),1.0)-1,"")</f>
      </c>
      <c r="C1148">
        <f>IFERROR(POWER(NAV!B1148/LOOKUP(EDATE(NAV!A1148,-36),NAV!A:A,NAV!B:B),0.3333333333333333)-1,"")</f>
      </c>
      <c r="D1148">
        <f>IFERROR(POWER(NAV!B1148/LOOKUP(EDATE(NAV!A1148,-60),NAV!A:A,NAV!B:B),0.2)-1,"")</f>
      </c>
      <c r="E1148">
        <f>IFERROR(POWER(NAV!B1148/LOOKUP(EDATE(NAV!A1148,-120),NAV!A:A,NAV!B:B),0.1)-1,"")</f>
      </c>
      <c r="F1148">
        <f>IFERROR(POWER(NAV!B1148/LOOKUP(EDATE(NAV!A1148,-180),NAV!A:A,NAV!B:B),0.06666666666666667)-1,"")</f>
      </c>
    </row>
    <row r="1149">
      <c r="A1149">
        <f>NAV!A1149</f>
      </c>
      <c r="B1149">
        <f>IFERROR(POWER(NAV!B1149/LOOKUP(EDATE(NAV!A1149,-12),NAV!A:A,NAV!B:B),1.0)-1,"")</f>
      </c>
      <c r="C1149">
        <f>IFERROR(POWER(NAV!B1149/LOOKUP(EDATE(NAV!A1149,-36),NAV!A:A,NAV!B:B),0.3333333333333333)-1,"")</f>
      </c>
      <c r="D1149">
        <f>IFERROR(POWER(NAV!B1149/LOOKUP(EDATE(NAV!A1149,-60),NAV!A:A,NAV!B:B),0.2)-1,"")</f>
      </c>
      <c r="E1149">
        <f>IFERROR(POWER(NAV!B1149/LOOKUP(EDATE(NAV!A1149,-120),NAV!A:A,NAV!B:B),0.1)-1,"")</f>
      </c>
      <c r="F1149">
        <f>IFERROR(POWER(NAV!B1149/LOOKUP(EDATE(NAV!A1149,-180),NAV!A:A,NAV!B:B),0.06666666666666667)-1,"")</f>
      </c>
    </row>
    <row r="1150">
      <c r="A1150">
        <f>NAV!A1150</f>
      </c>
      <c r="B1150">
        <f>IFERROR(POWER(NAV!B1150/LOOKUP(EDATE(NAV!A1150,-12),NAV!A:A,NAV!B:B),1.0)-1,"")</f>
      </c>
      <c r="C1150">
        <f>IFERROR(POWER(NAV!B1150/LOOKUP(EDATE(NAV!A1150,-36),NAV!A:A,NAV!B:B),0.3333333333333333)-1,"")</f>
      </c>
      <c r="D1150">
        <f>IFERROR(POWER(NAV!B1150/LOOKUP(EDATE(NAV!A1150,-60),NAV!A:A,NAV!B:B),0.2)-1,"")</f>
      </c>
      <c r="E1150">
        <f>IFERROR(POWER(NAV!B1150/LOOKUP(EDATE(NAV!A1150,-120),NAV!A:A,NAV!B:B),0.1)-1,"")</f>
      </c>
      <c r="F1150">
        <f>IFERROR(POWER(NAV!B1150/LOOKUP(EDATE(NAV!A1150,-180),NAV!A:A,NAV!B:B),0.06666666666666667)-1,"")</f>
      </c>
    </row>
    <row r="1151">
      <c r="A1151">
        <f>NAV!A1151</f>
      </c>
      <c r="B1151">
        <f>IFERROR(POWER(NAV!B1151/LOOKUP(EDATE(NAV!A1151,-12),NAV!A:A,NAV!B:B),1.0)-1,"")</f>
      </c>
      <c r="C1151">
        <f>IFERROR(POWER(NAV!B1151/LOOKUP(EDATE(NAV!A1151,-36),NAV!A:A,NAV!B:B),0.3333333333333333)-1,"")</f>
      </c>
      <c r="D1151">
        <f>IFERROR(POWER(NAV!B1151/LOOKUP(EDATE(NAV!A1151,-60),NAV!A:A,NAV!B:B),0.2)-1,"")</f>
      </c>
      <c r="E1151">
        <f>IFERROR(POWER(NAV!B1151/LOOKUP(EDATE(NAV!A1151,-120),NAV!A:A,NAV!B:B),0.1)-1,"")</f>
      </c>
      <c r="F1151">
        <f>IFERROR(POWER(NAV!B1151/LOOKUP(EDATE(NAV!A1151,-180),NAV!A:A,NAV!B:B),0.06666666666666667)-1,"")</f>
      </c>
    </row>
    <row r="1152">
      <c r="A1152">
        <f>NAV!A1152</f>
      </c>
      <c r="B1152">
        <f>IFERROR(POWER(NAV!B1152/LOOKUP(EDATE(NAV!A1152,-12),NAV!A:A,NAV!B:B),1.0)-1,"")</f>
      </c>
      <c r="C1152">
        <f>IFERROR(POWER(NAV!B1152/LOOKUP(EDATE(NAV!A1152,-36),NAV!A:A,NAV!B:B),0.3333333333333333)-1,"")</f>
      </c>
      <c r="D1152">
        <f>IFERROR(POWER(NAV!B1152/LOOKUP(EDATE(NAV!A1152,-60),NAV!A:A,NAV!B:B),0.2)-1,"")</f>
      </c>
      <c r="E1152">
        <f>IFERROR(POWER(NAV!B1152/LOOKUP(EDATE(NAV!A1152,-120),NAV!A:A,NAV!B:B),0.1)-1,"")</f>
      </c>
      <c r="F1152">
        <f>IFERROR(POWER(NAV!B1152/LOOKUP(EDATE(NAV!A1152,-180),NAV!A:A,NAV!B:B),0.06666666666666667)-1,"")</f>
      </c>
    </row>
    <row r="1153">
      <c r="A1153">
        <f>NAV!A1153</f>
      </c>
      <c r="B1153">
        <f>IFERROR(POWER(NAV!B1153/LOOKUP(EDATE(NAV!A1153,-12),NAV!A:A,NAV!B:B),1.0)-1,"")</f>
      </c>
      <c r="C1153">
        <f>IFERROR(POWER(NAV!B1153/LOOKUP(EDATE(NAV!A1153,-36),NAV!A:A,NAV!B:B),0.3333333333333333)-1,"")</f>
      </c>
      <c r="D1153">
        <f>IFERROR(POWER(NAV!B1153/LOOKUP(EDATE(NAV!A1153,-60),NAV!A:A,NAV!B:B),0.2)-1,"")</f>
      </c>
      <c r="E1153">
        <f>IFERROR(POWER(NAV!B1153/LOOKUP(EDATE(NAV!A1153,-120),NAV!A:A,NAV!B:B),0.1)-1,"")</f>
      </c>
      <c r="F1153">
        <f>IFERROR(POWER(NAV!B1153/LOOKUP(EDATE(NAV!A1153,-180),NAV!A:A,NAV!B:B),0.06666666666666667)-1,"")</f>
      </c>
    </row>
    <row r="1154">
      <c r="A1154">
        <f>NAV!A1154</f>
      </c>
      <c r="B1154">
        <f>IFERROR(POWER(NAV!B1154/LOOKUP(EDATE(NAV!A1154,-12),NAV!A:A,NAV!B:B),1.0)-1,"")</f>
      </c>
      <c r="C1154">
        <f>IFERROR(POWER(NAV!B1154/LOOKUP(EDATE(NAV!A1154,-36),NAV!A:A,NAV!B:B),0.3333333333333333)-1,"")</f>
      </c>
      <c r="D1154">
        <f>IFERROR(POWER(NAV!B1154/LOOKUP(EDATE(NAV!A1154,-60),NAV!A:A,NAV!B:B),0.2)-1,"")</f>
      </c>
      <c r="E1154">
        <f>IFERROR(POWER(NAV!B1154/LOOKUP(EDATE(NAV!A1154,-120),NAV!A:A,NAV!B:B),0.1)-1,"")</f>
      </c>
      <c r="F1154">
        <f>IFERROR(POWER(NAV!B1154/LOOKUP(EDATE(NAV!A1154,-180),NAV!A:A,NAV!B:B),0.06666666666666667)-1,"")</f>
      </c>
    </row>
    <row r="1155">
      <c r="A1155">
        <f>NAV!A1155</f>
      </c>
      <c r="B1155">
        <f>IFERROR(POWER(NAV!B1155/LOOKUP(EDATE(NAV!A1155,-12),NAV!A:A,NAV!B:B),1.0)-1,"")</f>
      </c>
      <c r="C1155">
        <f>IFERROR(POWER(NAV!B1155/LOOKUP(EDATE(NAV!A1155,-36),NAV!A:A,NAV!B:B),0.3333333333333333)-1,"")</f>
      </c>
      <c r="D1155">
        <f>IFERROR(POWER(NAV!B1155/LOOKUP(EDATE(NAV!A1155,-60),NAV!A:A,NAV!B:B),0.2)-1,"")</f>
      </c>
      <c r="E1155">
        <f>IFERROR(POWER(NAV!B1155/LOOKUP(EDATE(NAV!A1155,-120),NAV!A:A,NAV!B:B),0.1)-1,"")</f>
      </c>
      <c r="F1155">
        <f>IFERROR(POWER(NAV!B1155/LOOKUP(EDATE(NAV!A1155,-180),NAV!A:A,NAV!B:B),0.06666666666666667)-1,"")</f>
      </c>
    </row>
    <row r="1156">
      <c r="A1156">
        <f>NAV!A1156</f>
      </c>
      <c r="B1156">
        <f>IFERROR(POWER(NAV!B1156/LOOKUP(EDATE(NAV!A1156,-12),NAV!A:A,NAV!B:B),1.0)-1,"")</f>
      </c>
      <c r="C1156">
        <f>IFERROR(POWER(NAV!B1156/LOOKUP(EDATE(NAV!A1156,-36),NAV!A:A,NAV!B:B),0.3333333333333333)-1,"")</f>
      </c>
      <c r="D1156">
        <f>IFERROR(POWER(NAV!B1156/LOOKUP(EDATE(NAV!A1156,-60),NAV!A:A,NAV!B:B),0.2)-1,"")</f>
      </c>
      <c r="E1156">
        <f>IFERROR(POWER(NAV!B1156/LOOKUP(EDATE(NAV!A1156,-120),NAV!A:A,NAV!B:B),0.1)-1,"")</f>
      </c>
      <c r="F1156">
        <f>IFERROR(POWER(NAV!B1156/LOOKUP(EDATE(NAV!A1156,-180),NAV!A:A,NAV!B:B),0.06666666666666667)-1,"")</f>
      </c>
    </row>
    <row r="1157">
      <c r="A1157">
        <f>NAV!A1157</f>
      </c>
      <c r="B1157">
        <f>IFERROR(POWER(NAV!B1157/LOOKUP(EDATE(NAV!A1157,-12),NAV!A:A,NAV!B:B),1.0)-1,"")</f>
      </c>
      <c r="C1157">
        <f>IFERROR(POWER(NAV!B1157/LOOKUP(EDATE(NAV!A1157,-36),NAV!A:A,NAV!B:B),0.3333333333333333)-1,"")</f>
      </c>
      <c r="D1157">
        <f>IFERROR(POWER(NAV!B1157/LOOKUP(EDATE(NAV!A1157,-60),NAV!A:A,NAV!B:B),0.2)-1,"")</f>
      </c>
      <c r="E1157">
        <f>IFERROR(POWER(NAV!B1157/LOOKUP(EDATE(NAV!A1157,-120),NAV!A:A,NAV!B:B),0.1)-1,"")</f>
      </c>
      <c r="F1157">
        <f>IFERROR(POWER(NAV!B1157/LOOKUP(EDATE(NAV!A1157,-180),NAV!A:A,NAV!B:B),0.06666666666666667)-1,"")</f>
      </c>
    </row>
    <row r="1158">
      <c r="A1158">
        <f>NAV!A1158</f>
      </c>
      <c r="B1158">
        <f>IFERROR(POWER(NAV!B1158/LOOKUP(EDATE(NAV!A1158,-12),NAV!A:A,NAV!B:B),1.0)-1,"")</f>
      </c>
      <c r="C1158">
        <f>IFERROR(POWER(NAV!B1158/LOOKUP(EDATE(NAV!A1158,-36),NAV!A:A,NAV!B:B),0.3333333333333333)-1,"")</f>
      </c>
      <c r="D1158">
        <f>IFERROR(POWER(NAV!B1158/LOOKUP(EDATE(NAV!A1158,-60),NAV!A:A,NAV!B:B),0.2)-1,"")</f>
      </c>
      <c r="E1158">
        <f>IFERROR(POWER(NAV!B1158/LOOKUP(EDATE(NAV!A1158,-120),NAV!A:A,NAV!B:B),0.1)-1,"")</f>
      </c>
      <c r="F1158">
        <f>IFERROR(POWER(NAV!B1158/LOOKUP(EDATE(NAV!A1158,-180),NAV!A:A,NAV!B:B),0.06666666666666667)-1,"")</f>
      </c>
    </row>
    <row r="1159">
      <c r="A1159">
        <f>NAV!A1159</f>
      </c>
      <c r="B1159">
        <f>IFERROR(POWER(NAV!B1159/LOOKUP(EDATE(NAV!A1159,-12),NAV!A:A,NAV!B:B),1.0)-1,"")</f>
      </c>
      <c r="C1159">
        <f>IFERROR(POWER(NAV!B1159/LOOKUP(EDATE(NAV!A1159,-36),NAV!A:A,NAV!B:B),0.3333333333333333)-1,"")</f>
      </c>
      <c r="D1159">
        <f>IFERROR(POWER(NAV!B1159/LOOKUP(EDATE(NAV!A1159,-60),NAV!A:A,NAV!B:B),0.2)-1,"")</f>
      </c>
      <c r="E1159">
        <f>IFERROR(POWER(NAV!B1159/LOOKUP(EDATE(NAV!A1159,-120),NAV!A:A,NAV!B:B),0.1)-1,"")</f>
      </c>
      <c r="F1159">
        <f>IFERROR(POWER(NAV!B1159/LOOKUP(EDATE(NAV!A1159,-180),NAV!A:A,NAV!B:B),0.06666666666666667)-1,"")</f>
      </c>
    </row>
    <row r="1160">
      <c r="A1160">
        <f>NAV!A1160</f>
      </c>
      <c r="B1160">
        <f>IFERROR(POWER(NAV!B1160/LOOKUP(EDATE(NAV!A1160,-12),NAV!A:A,NAV!B:B),1.0)-1,"")</f>
      </c>
      <c r="C1160">
        <f>IFERROR(POWER(NAV!B1160/LOOKUP(EDATE(NAV!A1160,-36),NAV!A:A,NAV!B:B),0.3333333333333333)-1,"")</f>
      </c>
      <c r="D1160">
        <f>IFERROR(POWER(NAV!B1160/LOOKUP(EDATE(NAV!A1160,-60),NAV!A:A,NAV!B:B),0.2)-1,"")</f>
      </c>
      <c r="E1160">
        <f>IFERROR(POWER(NAV!B1160/LOOKUP(EDATE(NAV!A1160,-120),NAV!A:A,NAV!B:B),0.1)-1,"")</f>
      </c>
      <c r="F1160">
        <f>IFERROR(POWER(NAV!B1160/LOOKUP(EDATE(NAV!A1160,-180),NAV!A:A,NAV!B:B),0.06666666666666667)-1,"")</f>
      </c>
    </row>
    <row r="1161">
      <c r="A1161">
        <f>NAV!A1161</f>
      </c>
      <c r="B1161">
        <f>IFERROR(POWER(NAV!B1161/LOOKUP(EDATE(NAV!A1161,-12),NAV!A:A,NAV!B:B),1.0)-1,"")</f>
      </c>
      <c r="C1161">
        <f>IFERROR(POWER(NAV!B1161/LOOKUP(EDATE(NAV!A1161,-36),NAV!A:A,NAV!B:B),0.3333333333333333)-1,"")</f>
      </c>
      <c r="D1161">
        <f>IFERROR(POWER(NAV!B1161/LOOKUP(EDATE(NAV!A1161,-60),NAV!A:A,NAV!B:B),0.2)-1,"")</f>
      </c>
      <c r="E1161">
        <f>IFERROR(POWER(NAV!B1161/LOOKUP(EDATE(NAV!A1161,-120),NAV!A:A,NAV!B:B),0.1)-1,"")</f>
      </c>
      <c r="F1161">
        <f>IFERROR(POWER(NAV!B1161/LOOKUP(EDATE(NAV!A1161,-180),NAV!A:A,NAV!B:B),0.06666666666666667)-1,"")</f>
      </c>
    </row>
    <row r="1162">
      <c r="A1162">
        <f>NAV!A1162</f>
      </c>
      <c r="B1162">
        <f>IFERROR(POWER(NAV!B1162/LOOKUP(EDATE(NAV!A1162,-12),NAV!A:A,NAV!B:B),1.0)-1,"")</f>
      </c>
      <c r="C1162">
        <f>IFERROR(POWER(NAV!B1162/LOOKUP(EDATE(NAV!A1162,-36),NAV!A:A,NAV!B:B),0.3333333333333333)-1,"")</f>
      </c>
      <c r="D1162">
        <f>IFERROR(POWER(NAV!B1162/LOOKUP(EDATE(NAV!A1162,-60),NAV!A:A,NAV!B:B),0.2)-1,"")</f>
      </c>
      <c r="E1162">
        <f>IFERROR(POWER(NAV!B1162/LOOKUP(EDATE(NAV!A1162,-120),NAV!A:A,NAV!B:B),0.1)-1,"")</f>
      </c>
      <c r="F1162">
        <f>IFERROR(POWER(NAV!B1162/LOOKUP(EDATE(NAV!A1162,-180),NAV!A:A,NAV!B:B),0.06666666666666667)-1,"")</f>
      </c>
    </row>
    <row r="1163">
      <c r="A1163">
        <f>NAV!A1163</f>
      </c>
      <c r="B1163">
        <f>IFERROR(POWER(NAV!B1163/LOOKUP(EDATE(NAV!A1163,-12),NAV!A:A,NAV!B:B),1.0)-1,"")</f>
      </c>
      <c r="C1163">
        <f>IFERROR(POWER(NAV!B1163/LOOKUP(EDATE(NAV!A1163,-36),NAV!A:A,NAV!B:B),0.3333333333333333)-1,"")</f>
      </c>
      <c r="D1163">
        <f>IFERROR(POWER(NAV!B1163/LOOKUP(EDATE(NAV!A1163,-60),NAV!A:A,NAV!B:B),0.2)-1,"")</f>
      </c>
      <c r="E1163">
        <f>IFERROR(POWER(NAV!B1163/LOOKUP(EDATE(NAV!A1163,-120),NAV!A:A,NAV!B:B),0.1)-1,"")</f>
      </c>
      <c r="F1163">
        <f>IFERROR(POWER(NAV!B1163/LOOKUP(EDATE(NAV!A1163,-180),NAV!A:A,NAV!B:B),0.06666666666666667)-1,"")</f>
      </c>
    </row>
    <row r="1164">
      <c r="A1164">
        <f>NAV!A1164</f>
      </c>
      <c r="B1164">
        <f>IFERROR(POWER(NAV!B1164/LOOKUP(EDATE(NAV!A1164,-12),NAV!A:A,NAV!B:B),1.0)-1,"")</f>
      </c>
      <c r="C1164">
        <f>IFERROR(POWER(NAV!B1164/LOOKUP(EDATE(NAV!A1164,-36),NAV!A:A,NAV!B:B),0.3333333333333333)-1,"")</f>
      </c>
      <c r="D1164">
        <f>IFERROR(POWER(NAV!B1164/LOOKUP(EDATE(NAV!A1164,-60),NAV!A:A,NAV!B:B),0.2)-1,"")</f>
      </c>
      <c r="E1164">
        <f>IFERROR(POWER(NAV!B1164/LOOKUP(EDATE(NAV!A1164,-120),NAV!A:A,NAV!B:B),0.1)-1,"")</f>
      </c>
      <c r="F1164">
        <f>IFERROR(POWER(NAV!B1164/LOOKUP(EDATE(NAV!A1164,-180),NAV!A:A,NAV!B:B),0.06666666666666667)-1,"")</f>
      </c>
    </row>
    <row r="1165">
      <c r="A1165">
        <f>NAV!A1165</f>
      </c>
      <c r="B1165">
        <f>IFERROR(POWER(NAV!B1165/LOOKUP(EDATE(NAV!A1165,-12),NAV!A:A,NAV!B:B),1.0)-1,"")</f>
      </c>
      <c r="C1165">
        <f>IFERROR(POWER(NAV!B1165/LOOKUP(EDATE(NAV!A1165,-36),NAV!A:A,NAV!B:B),0.3333333333333333)-1,"")</f>
      </c>
      <c r="D1165">
        <f>IFERROR(POWER(NAV!B1165/LOOKUP(EDATE(NAV!A1165,-60),NAV!A:A,NAV!B:B),0.2)-1,"")</f>
      </c>
      <c r="E1165">
        <f>IFERROR(POWER(NAV!B1165/LOOKUP(EDATE(NAV!A1165,-120),NAV!A:A,NAV!B:B),0.1)-1,"")</f>
      </c>
      <c r="F1165">
        <f>IFERROR(POWER(NAV!B1165/LOOKUP(EDATE(NAV!A1165,-180),NAV!A:A,NAV!B:B),0.06666666666666667)-1,"")</f>
      </c>
    </row>
    <row r="1166">
      <c r="A1166">
        <f>NAV!A1166</f>
      </c>
      <c r="B1166">
        <f>IFERROR(POWER(NAV!B1166/LOOKUP(EDATE(NAV!A1166,-12),NAV!A:A,NAV!B:B),1.0)-1,"")</f>
      </c>
      <c r="C1166">
        <f>IFERROR(POWER(NAV!B1166/LOOKUP(EDATE(NAV!A1166,-36),NAV!A:A,NAV!B:B),0.3333333333333333)-1,"")</f>
      </c>
      <c r="D1166">
        <f>IFERROR(POWER(NAV!B1166/LOOKUP(EDATE(NAV!A1166,-60),NAV!A:A,NAV!B:B),0.2)-1,"")</f>
      </c>
      <c r="E1166">
        <f>IFERROR(POWER(NAV!B1166/LOOKUP(EDATE(NAV!A1166,-120),NAV!A:A,NAV!B:B),0.1)-1,"")</f>
      </c>
      <c r="F1166">
        <f>IFERROR(POWER(NAV!B1166/LOOKUP(EDATE(NAV!A1166,-180),NAV!A:A,NAV!B:B),0.06666666666666667)-1,"")</f>
      </c>
    </row>
    <row r="1167">
      <c r="A1167">
        <f>NAV!A1167</f>
      </c>
      <c r="B1167">
        <f>IFERROR(POWER(NAV!B1167/LOOKUP(EDATE(NAV!A1167,-12),NAV!A:A,NAV!B:B),1.0)-1,"")</f>
      </c>
      <c r="C1167">
        <f>IFERROR(POWER(NAV!B1167/LOOKUP(EDATE(NAV!A1167,-36),NAV!A:A,NAV!B:B),0.3333333333333333)-1,"")</f>
      </c>
      <c r="D1167">
        <f>IFERROR(POWER(NAV!B1167/LOOKUP(EDATE(NAV!A1167,-60),NAV!A:A,NAV!B:B),0.2)-1,"")</f>
      </c>
      <c r="E1167">
        <f>IFERROR(POWER(NAV!B1167/LOOKUP(EDATE(NAV!A1167,-120),NAV!A:A,NAV!B:B),0.1)-1,"")</f>
      </c>
      <c r="F1167">
        <f>IFERROR(POWER(NAV!B1167/LOOKUP(EDATE(NAV!A1167,-180),NAV!A:A,NAV!B:B),0.06666666666666667)-1,"")</f>
      </c>
    </row>
    <row r="1168">
      <c r="A1168">
        <f>NAV!A1168</f>
      </c>
      <c r="B1168">
        <f>IFERROR(POWER(NAV!B1168/LOOKUP(EDATE(NAV!A1168,-12),NAV!A:A,NAV!B:B),1.0)-1,"")</f>
      </c>
      <c r="C1168">
        <f>IFERROR(POWER(NAV!B1168/LOOKUP(EDATE(NAV!A1168,-36),NAV!A:A,NAV!B:B),0.3333333333333333)-1,"")</f>
      </c>
      <c r="D1168">
        <f>IFERROR(POWER(NAV!B1168/LOOKUP(EDATE(NAV!A1168,-60),NAV!A:A,NAV!B:B),0.2)-1,"")</f>
      </c>
      <c r="E1168">
        <f>IFERROR(POWER(NAV!B1168/LOOKUP(EDATE(NAV!A1168,-120),NAV!A:A,NAV!B:B),0.1)-1,"")</f>
      </c>
      <c r="F1168">
        <f>IFERROR(POWER(NAV!B1168/LOOKUP(EDATE(NAV!A1168,-180),NAV!A:A,NAV!B:B),0.06666666666666667)-1,"")</f>
      </c>
    </row>
    <row r="1169">
      <c r="A1169">
        <f>NAV!A1169</f>
      </c>
      <c r="B1169">
        <f>IFERROR(POWER(NAV!B1169/LOOKUP(EDATE(NAV!A1169,-12),NAV!A:A,NAV!B:B),1.0)-1,"")</f>
      </c>
      <c r="C1169">
        <f>IFERROR(POWER(NAV!B1169/LOOKUP(EDATE(NAV!A1169,-36),NAV!A:A,NAV!B:B),0.3333333333333333)-1,"")</f>
      </c>
      <c r="D1169">
        <f>IFERROR(POWER(NAV!B1169/LOOKUP(EDATE(NAV!A1169,-60),NAV!A:A,NAV!B:B),0.2)-1,"")</f>
      </c>
      <c r="E1169">
        <f>IFERROR(POWER(NAV!B1169/LOOKUP(EDATE(NAV!A1169,-120),NAV!A:A,NAV!B:B),0.1)-1,"")</f>
      </c>
      <c r="F1169">
        <f>IFERROR(POWER(NAV!B1169/LOOKUP(EDATE(NAV!A1169,-180),NAV!A:A,NAV!B:B),0.06666666666666667)-1,"")</f>
      </c>
    </row>
    <row r="1170">
      <c r="A1170">
        <f>NAV!A1170</f>
      </c>
      <c r="B1170">
        <f>IFERROR(POWER(NAV!B1170/LOOKUP(EDATE(NAV!A1170,-12),NAV!A:A,NAV!B:B),1.0)-1,"")</f>
      </c>
      <c r="C1170">
        <f>IFERROR(POWER(NAV!B1170/LOOKUP(EDATE(NAV!A1170,-36),NAV!A:A,NAV!B:B),0.3333333333333333)-1,"")</f>
      </c>
      <c r="D1170">
        <f>IFERROR(POWER(NAV!B1170/LOOKUP(EDATE(NAV!A1170,-60),NAV!A:A,NAV!B:B),0.2)-1,"")</f>
      </c>
      <c r="E1170">
        <f>IFERROR(POWER(NAV!B1170/LOOKUP(EDATE(NAV!A1170,-120),NAV!A:A,NAV!B:B),0.1)-1,"")</f>
      </c>
      <c r="F1170">
        <f>IFERROR(POWER(NAV!B1170/LOOKUP(EDATE(NAV!A1170,-180),NAV!A:A,NAV!B:B),0.06666666666666667)-1,"")</f>
      </c>
    </row>
    <row r="1171">
      <c r="A1171">
        <f>NAV!A1171</f>
      </c>
      <c r="B1171">
        <f>IFERROR(POWER(NAV!B1171/LOOKUP(EDATE(NAV!A1171,-12),NAV!A:A,NAV!B:B),1.0)-1,"")</f>
      </c>
      <c r="C1171">
        <f>IFERROR(POWER(NAV!B1171/LOOKUP(EDATE(NAV!A1171,-36),NAV!A:A,NAV!B:B),0.3333333333333333)-1,"")</f>
      </c>
      <c r="D1171">
        <f>IFERROR(POWER(NAV!B1171/LOOKUP(EDATE(NAV!A1171,-60),NAV!A:A,NAV!B:B),0.2)-1,"")</f>
      </c>
      <c r="E1171">
        <f>IFERROR(POWER(NAV!B1171/LOOKUP(EDATE(NAV!A1171,-120),NAV!A:A,NAV!B:B),0.1)-1,"")</f>
      </c>
      <c r="F1171">
        <f>IFERROR(POWER(NAV!B1171/LOOKUP(EDATE(NAV!A1171,-180),NAV!A:A,NAV!B:B),0.06666666666666667)-1,"")</f>
      </c>
    </row>
    <row r="1172">
      <c r="A1172">
        <f>NAV!A1172</f>
      </c>
      <c r="B1172">
        <f>IFERROR(POWER(NAV!B1172/LOOKUP(EDATE(NAV!A1172,-12),NAV!A:A,NAV!B:B),1.0)-1,"")</f>
      </c>
      <c r="C1172">
        <f>IFERROR(POWER(NAV!B1172/LOOKUP(EDATE(NAV!A1172,-36),NAV!A:A,NAV!B:B),0.3333333333333333)-1,"")</f>
      </c>
      <c r="D1172">
        <f>IFERROR(POWER(NAV!B1172/LOOKUP(EDATE(NAV!A1172,-60),NAV!A:A,NAV!B:B),0.2)-1,"")</f>
      </c>
      <c r="E1172">
        <f>IFERROR(POWER(NAV!B1172/LOOKUP(EDATE(NAV!A1172,-120),NAV!A:A,NAV!B:B),0.1)-1,"")</f>
      </c>
      <c r="F1172">
        <f>IFERROR(POWER(NAV!B1172/LOOKUP(EDATE(NAV!A1172,-180),NAV!A:A,NAV!B:B),0.06666666666666667)-1,"")</f>
      </c>
    </row>
    <row r="1173">
      <c r="A1173">
        <f>NAV!A1173</f>
      </c>
      <c r="B1173">
        <f>IFERROR(POWER(NAV!B1173/LOOKUP(EDATE(NAV!A1173,-12),NAV!A:A,NAV!B:B),1.0)-1,"")</f>
      </c>
      <c r="C1173">
        <f>IFERROR(POWER(NAV!B1173/LOOKUP(EDATE(NAV!A1173,-36),NAV!A:A,NAV!B:B),0.3333333333333333)-1,"")</f>
      </c>
      <c r="D1173">
        <f>IFERROR(POWER(NAV!B1173/LOOKUP(EDATE(NAV!A1173,-60),NAV!A:A,NAV!B:B),0.2)-1,"")</f>
      </c>
      <c r="E1173">
        <f>IFERROR(POWER(NAV!B1173/LOOKUP(EDATE(NAV!A1173,-120),NAV!A:A,NAV!B:B),0.1)-1,"")</f>
      </c>
      <c r="F1173">
        <f>IFERROR(POWER(NAV!B1173/LOOKUP(EDATE(NAV!A1173,-180),NAV!A:A,NAV!B:B),0.06666666666666667)-1,"")</f>
      </c>
    </row>
    <row r="1174">
      <c r="A1174">
        <f>NAV!A1174</f>
      </c>
      <c r="B1174">
        <f>IFERROR(POWER(NAV!B1174/LOOKUP(EDATE(NAV!A1174,-12),NAV!A:A,NAV!B:B),1.0)-1,"")</f>
      </c>
      <c r="C1174">
        <f>IFERROR(POWER(NAV!B1174/LOOKUP(EDATE(NAV!A1174,-36),NAV!A:A,NAV!B:B),0.3333333333333333)-1,"")</f>
      </c>
      <c r="D1174">
        <f>IFERROR(POWER(NAV!B1174/LOOKUP(EDATE(NAV!A1174,-60),NAV!A:A,NAV!B:B),0.2)-1,"")</f>
      </c>
      <c r="E1174">
        <f>IFERROR(POWER(NAV!B1174/LOOKUP(EDATE(NAV!A1174,-120),NAV!A:A,NAV!B:B),0.1)-1,"")</f>
      </c>
      <c r="F1174">
        <f>IFERROR(POWER(NAV!B1174/LOOKUP(EDATE(NAV!A1174,-180),NAV!A:A,NAV!B:B),0.06666666666666667)-1,"")</f>
      </c>
    </row>
    <row r="1175">
      <c r="A1175">
        <f>NAV!A1175</f>
      </c>
      <c r="B1175">
        <f>IFERROR(POWER(NAV!B1175/LOOKUP(EDATE(NAV!A1175,-12),NAV!A:A,NAV!B:B),1.0)-1,"")</f>
      </c>
      <c r="C1175">
        <f>IFERROR(POWER(NAV!B1175/LOOKUP(EDATE(NAV!A1175,-36),NAV!A:A,NAV!B:B),0.3333333333333333)-1,"")</f>
      </c>
      <c r="D1175">
        <f>IFERROR(POWER(NAV!B1175/LOOKUP(EDATE(NAV!A1175,-60),NAV!A:A,NAV!B:B),0.2)-1,"")</f>
      </c>
      <c r="E1175">
        <f>IFERROR(POWER(NAV!B1175/LOOKUP(EDATE(NAV!A1175,-120),NAV!A:A,NAV!B:B),0.1)-1,"")</f>
      </c>
      <c r="F1175">
        <f>IFERROR(POWER(NAV!B1175/LOOKUP(EDATE(NAV!A1175,-180),NAV!A:A,NAV!B:B),0.06666666666666667)-1,"")</f>
      </c>
    </row>
    <row r="1176">
      <c r="A1176">
        <f>NAV!A1176</f>
      </c>
      <c r="B1176">
        <f>IFERROR(POWER(NAV!B1176/LOOKUP(EDATE(NAV!A1176,-12),NAV!A:A,NAV!B:B),1.0)-1,"")</f>
      </c>
      <c r="C1176">
        <f>IFERROR(POWER(NAV!B1176/LOOKUP(EDATE(NAV!A1176,-36),NAV!A:A,NAV!B:B),0.3333333333333333)-1,"")</f>
      </c>
      <c r="D1176">
        <f>IFERROR(POWER(NAV!B1176/LOOKUP(EDATE(NAV!A1176,-60),NAV!A:A,NAV!B:B),0.2)-1,"")</f>
      </c>
      <c r="E1176">
        <f>IFERROR(POWER(NAV!B1176/LOOKUP(EDATE(NAV!A1176,-120),NAV!A:A,NAV!B:B),0.1)-1,"")</f>
      </c>
      <c r="F1176">
        <f>IFERROR(POWER(NAV!B1176/LOOKUP(EDATE(NAV!A1176,-180),NAV!A:A,NAV!B:B),0.06666666666666667)-1,"")</f>
      </c>
    </row>
    <row r="1177">
      <c r="A1177">
        <f>NAV!A1177</f>
      </c>
      <c r="B1177">
        <f>IFERROR(POWER(NAV!B1177/LOOKUP(EDATE(NAV!A1177,-12),NAV!A:A,NAV!B:B),1.0)-1,"")</f>
      </c>
      <c r="C1177">
        <f>IFERROR(POWER(NAV!B1177/LOOKUP(EDATE(NAV!A1177,-36),NAV!A:A,NAV!B:B),0.3333333333333333)-1,"")</f>
      </c>
      <c r="D1177">
        <f>IFERROR(POWER(NAV!B1177/LOOKUP(EDATE(NAV!A1177,-60),NAV!A:A,NAV!B:B),0.2)-1,"")</f>
      </c>
      <c r="E1177">
        <f>IFERROR(POWER(NAV!B1177/LOOKUP(EDATE(NAV!A1177,-120),NAV!A:A,NAV!B:B),0.1)-1,"")</f>
      </c>
      <c r="F1177">
        <f>IFERROR(POWER(NAV!B1177/LOOKUP(EDATE(NAV!A1177,-180),NAV!A:A,NAV!B:B),0.06666666666666667)-1,"")</f>
      </c>
    </row>
    <row r="1178">
      <c r="A1178">
        <f>NAV!A1178</f>
      </c>
      <c r="B1178">
        <f>IFERROR(POWER(NAV!B1178/LOOKUP(EDATE(NAV!A1178,-12),NAV!A:A,NAV!B:B),1.0)-1,"")</f>
      </c>
      <c r="C1178">
        <f>IFERROR(POWER(NAV!B1178/LOOKUP(EDATE(NAV!A1178,-36),NAV!A:A,NAV!B:B),0.3333333333333333)-1,"")</f>
      </c>
      <c r="D1178">
        <f>IFERROR(POWER(NAV!B1178/LOOKUP(EDATE(NAV!A1178,-60),NAV!A:A,NAV!B:B),0.2)-1,"")</f>
      </c>
      <c r="E1178">
        <f>IFERROR(POWER(NAV!B1178/LOOKUP(EDATE(NAV!A1178,-120),NAV!A:A,NAV!B:B),0.1)-1,"")</f>
      </c>
      <c r="F1178">
        <f>IFERROR(POWER(NAV!B1178/LOOKUP(EDATE(NAV!A1178,-180),NAV!A:A,NAV!B:B),0.06666666666666667)-1,"")</f>
      </c>
    </row>
    <row r="1179">
      <c r="A1179">
        <f>NAV!A1179</f>
      </c>
      <c r="B1179">
        <f>IFERROR(POWER(NAV!B1179/LOOKUP(EDATE(NAV!A1179,-12),NAV!A:A,NAV!B:B),1.0)-1,"")</f>
      </c>
      <c r="C1179">
        <f>IFERROR(POWER(NAV!B1179/LOOKUP(EDATE(NAV!A1179,-36),NAV!A:A,NAV!B:B),0.3333333333333333)-1,"")</f>
      </c>
      <c r="D1179">
        <f>IFERROR(POWER(NAV!B1179/LOOKUP(EDATE(NAV!A1179,-60),NAV!A:A,NAV!B:B),0.2)-1,"")</f>
      </c>
      <c r="E1179">
        <f>IFERROR(POWER(NAV!B1179/LOOKUP(EDATE(NAV!A1179,-120),NAV!A:A,NAV!B:B),0.1)-1,"")</f>
      </c>
      <c r="F1179">
        <f>IFERROR(POWER(NAV!B1179/LOOKUP(EDATE(NAV!A1179,-180),NAV!A:A,NAV!B:B),0.06666666666666667)-1,"")</f>
      </c>
    </row>
    <row r="1180">
      <c r="A1180">
        <f>NAV!A1180</f>
      </c>
      <c r="B1180">
        <f>IFERROR(POWER(NAV!B1180/LOOKUP(EDATE(NAV!A1180,-12),NAV!A:A,NAV!B:B),1.0)-1,"")</f>
      </c>
      <c r="C1180">
        <f>IFERROR(POWER(NAV!B1180/LOOKUP(EDATE(NAV!A1180,-36),NAV!A:A,NAV!B:B),0.3333333333333333)-1,"")</f>
      </c>
      <c r="D1180">
        <f>IFERROR(POWER(NAV!B1180/LOOKUP(EDATE(NAV!A1180,-60),NAV!A:A,NAV!B:B),0.2)-1,"")</f>
      </c>
      <c r="E1180">
        <f>IFERROR(POWER(NAV!B1180/LOOKUP(EDATE(NAV!A1180,-120),NAV!A:A,NAV!B:B),0.1)-1,"")</f>
      </c>
      <c r="F1180">
        <f>IFERROR(POWER(NAV!B1180/LOOKUP(EDATE(NAV!A1180,-180),NAV!A:A,NAV!B:B),0.06666666666666667)-1,"")</f>
      </c>
    </row>
    <row r="1181">
      <c r="A1181">
        <f>NAV!A1181</f>
      </c>
      <c r="B1181">
        <f>IFERROR(POWER(NAV!B1181/LOOKUP(EDATE(NAV!A1181,-12),NAV!A:A,NAV!B:B),1.0)-1,"")</f>
      </c>
      <c r="C1181">
        <f>IFERROR(POWER(NAV!B1181/LOOKUP(EDATE(NAV!A1181,-36),NAV!A:A,NAV!B:B),0.3333333333333333)-1,"")</f>
      </c>
      <c r="D1181">
        <f>IFERROR(POWER(NAV!B1181/LOOKUP(EDATE(NAV!A1181,-60),NAV!A:A,NAV!B:B),0.2)-1,"")</f>
      </c>
      <c r="E1181">
        <f>IFERROR(POWER(NAV!B1181/LOOKUP(EDATE(NAV!A1181,-120),NAV!A:A,NAV!B:B),0.1)-1,"")</f>
      </c>
      <c r="F1181">
        <f>IFERROR(POWER(NAV!B1181/LOOKUP(EDATE(NAV!A1181,-180),NAV!A:A,NAV!B:B),0.06666666666666667)-1,"")</f>
      </c>
    </row>
    <row r="1182">
      <c r="A1182">
        <f>NAV!A1182</f>
      </c>
      <c r="B1182">
        <f>IFERROR(POWER(NAV!B1182/LOOKUP(EDATE(NAV!A1182,-12),NAV!A:A,NAV!B:B),1.0)-1,"")</f>
      </c>
      <c r="C1182">
        <f>IFERROR(POWER(NAV!B1182/LOOKUP(EDATE(NAV!A1182,-36),NAV!A:A,NAV!B:B),0.3333333333333333)-1,"")</f>
      </c>
      <c r="D1182">
        <f>IFERROR(POWER(NAV!B1182/LOOKUP(EDATE(NAV!A1182,-60),NAV!A:A,NAV!B:B),0.2)-1,"")</f>
      </c>
      <c r="E1182">
        <f>IFERROR(POWER(NAV!B1182/LOOKUP(EDATE(NAV!A1182,-120),NAV!A:A,NAV!B:B),0.1)-1,"")</f>
      </c>
      <c r="F1182">
        <f>IFERROR(POWER(NAV!B1182/LOOKUP(EDATE(NAV!A1182,-180),NAV!A:A,NAV!B:B),0.06666666666666667)-1,"")</f>
      </c>
    </row>
    <row r="1183">
      <c r="A1183">
        <f>NAV!A1183</f>
      </c>
      <c r="B1183">
        <f>IFERROR(POWER(NAV!B1183/LOOKUP(EDATE(NAV!A1183,-12),NAV!A:A,NAV!B:B),1.0)-1,"")</f>
      </c>
      <c r="C1183">
        <f>IFERROR(POWER(NAV!B1183/LOOKUP(EDATE(NAV!A1183,-36),NAV!A:A,NAV!B:B),0.3333333333333333)-1,"")</f>
      </c>
      <c r="D1183">
        <f>IFERROR(POWER(NAV!B1183/LOOKUP(EDATE(NAV!A1183,-60),NAV!A:A,NAV!B:B),0.2)-1,"")</f>
      </c>
      <c r="E1183">
        <f>IFERROR(POWER(NAV!B1183/LOOKUP(EDATE(NAV!A1183,-120),NAV!A:A,NAV!B:B),0.1)-1,"")</f>
      </c>
      <c r="F1183">
        <f>IFERROR(POWER(NAV!B1183/LOOKUP(EDATE(NAV!A1183,-180),NAV!A:A,NAV!B:B),0.06666666666666667)-1,"")</f>
      </c>
    </row>
    <row r="1184">
      <c r="A1184">
        <f>NAV!A1184</f>
      </c>
      <c r="B1184">
        <f>IFERROR(POWER(NAV!B1184/LOOKUP(EDATE(NAV!A1184,-12),NAV!A:A,NAV!B:B),1.0)-1,"")</f>
      </c>
      <c r="C1184">
        <f>IFERROR(POWER(NAV!B1184/LOOKUP(EDATE(NAV!A1184,-36),NAV!A:A,NAV!B:B),0.3333333333333333)-1,"")</f>
      </c>
      <c r="D1184">
        <f>IFERROR(POWER(NAV!B1184/LOOKUP(EDATE(NAV!A1184,-60),NAV!A:A,NAV!B:B),0.2)-1,"")</f>
      </c>
      <c r="E1184">
        <f>IFERROR(POWER(NAV!B1184/LOOKUP(EDATE(NAV!A1184,-120),NAV!A:A,NAV!B:B),0.1)-1,"")</f>
      </c>
      <c r="F1184">
        <f>IFERROR(POWER(NAV!B1184/LOOKUP(EDATE(NAV!A1184,-180),NAV!A:A,NAV!B:B),0.06666666666666667)-1,"")</f>
      </c>
    </row>
    <row r="1185">
      <c r="A1185">
        <f>NAV!A1185</f>
      </c>
      <c r="B1185">
        <f>IFERROR(POWER(NAV!B1185/LOOKUP(EDATE(NAV!A1185,-12),NAV!A:A,NAV!B:B),1.0)-1,"")</f>
      </c>
      <c r="C1185">
        <f>IFERROR(POWER(NAV!B1185/LOOKUP(EDATE(NAV!A1185,-36),NAV!A:A,NAV!B:B),0.3333333333333333)-1,"")</f>
      </c>
      <c r="D1185">
        <f>IFERROR(POWER(NAV!B1185/LOOKUP(EDATE(NAV!A1185,-60),NAV!A:A,NAV!B:B),0.2)-1,"")</f>
      </c>
      <c r="E1185">
        <f>IFERROR(POWER(NAV!B1185/LOOKUP(EDATE(NAV!A1185,-120),NAV!A:A,NAV!B:B),0.1)-1,"")</f>
      </c>
      <c r="F1185">
        <f>IFERROR(POWER(NAV!B1185/LOOKUP(EDATE(NAV!A1185,-180),NAV!A:A,NAV!B:B),0.06666666666666667)-1,"")</f>
      </c>
    </row>
    <row r="1186">
      <c r="A1186">
        <f>NAV!A1186</f>
      </c>
      <c r="B1186">
        <f>IFERROR(POWER(NAV!B1186/LOOKUP(EDATE(NAV!A1186,-12),NAV!A:A,NAV!B:B),1.0)-1,"")</f>
      </c>
      <c r="C1186">
        <f>IFERROR(POWER(NAV!B1186/LOOKUP(EDATE(NAV!A1186,-36),NAV!A:A,NAV!B:B),0.3333333333333333)-1,"")</f>
      </c>
      <c r="D1186">
        <f>IFERROR(POWER(NAV!B1186/LOOKUP(EDATE(NAV!A1186,-60),NAV!A:A,NAV!B:B),0.2)-1,"")</f>
      </c>
      <c r="E1186">
        <f>IFERROR(POWER(NAV!B1186/LOOKUP(EDATE(NAV!A1186,-120),NAV!A:A,NAV!B:B),0.1)-1,"")</f>
      </c>
      <c r="F1186">
        <f>IFERROR(POWER(NAV!B1186/LOOKUP(EDATE(NAV!A1186,-180),NAV!A:A,NAV!B:B),0.06666666666666667)-1,"")</f>
      </c>
    </row>
    <row r="1187">
      <c r="A1187">
        <f>NAV!A1187</f>
      </c>
      <c r="B1187">
        <f>IFERROR(POWER(NAV!B1187/LOOKUP(EDATE(NAV!A1187,-12),NAV!A:A,NAV!B:B),1.0)-1,"")</f>
      </c>
      <c r="C1187">
        <f>IFERROR(POWER(NAV!B1187/LOOKUP(EDATE(NAV!A1187,-36),NAV!A:A,NAV!B:B),0.3333333333333333)-1,"")</f>
      </c>
      <c r="D1187">
        <f>IFERROR(POWER(NAV!B1187/LOOKUP(EDATE(NAV!A1187,-60),NAV!A:A,NAV!B:B),0.2)-1,"")</f>
      </c>
      <c r="E1187">
        <f>IFERROR(POWER(NAV!B1187/LOOKUP(EDATE(NAV!A1187,-120),NAV!A:A,NAV!B:B),0.1)-1,"")</f>
      </c>
      <c r="F1187">
        <f>IFERROR(POWER(NAV!B1187/LOOKUP(EDATE(NAV!A1187,-180),NAV!A:A,NAV!B:B),0.06666666666666667)-1,"")</f>
      </c>
    </row>
    <row r="1188">
      <c r="A1188">
        <f>NAV!A1188</f>
      </c>
      <c r="B1188">
        <f>IFERROR(POWER(NAV!B1188/LOOKUP(EDATE(NAV!A1188,-12),NAV!A:A,NAV!B:B),1.0)-1,"")</f>
      </c>
      <c r="C1188">
        <f>IFERROR(POWER(NAV!B1188/LOOKUP(EDATE(NAV!A1188,-36),NAV!A:A,NAV!B:B),0.3333333333333333)-1,"")</f>
      </c>
      <c r="D1188">
        <f>IFERROR(POWER(NAV!B1188/LOOKUP(EDATE(NAV!A1188,-60),NAV!A:A,NAV!B:B),0.2)-1,"")</f>
      </c>
      <c r="E1188">
        <f>IFERROR(POWER(NAV!B1188/LOOKUP(EDATE(NAV!A1188,-120),NAV!A:A,NAV!B:B),0.1)-1,"")</f>
      </c>
      <c r="F1188">
        <f>IFERROR(POWER(NAV!B1188/LOOKUP(EDATE(NAV!A1188,-180),NAV!A:A,NAV!B:B),0.06666666666666667)-1,"")</f>
      </c>
    </row>
    <row r="1189">
      <c r="A1189">
        <f>NAV!A1189</f>
      </c>
      <c r="B1189">
        <f>IFERROR(POWER(NAV!B1189/LOOKUP(EDATE(NAV!A1189,-12),NAV!A:A,NAV!B:B),1.0)-1,"")</f>
      </c>
      <c r="C1189">
        <f>IFERROR(POWER(NAV!B1189/LOOKUP(EDATE(NAV!A1189,-36),NAV!A:A,NAV!B:B),0.3333333333333333)-1,"")</f>
      </c>
      <c r="D1189">
        <f>IFERROR(POWER(NAV!B1189/LOOKUP(EDATE(NAV!A1189,-60),NAV!A:A,NAV!B:B),0.2)-1,"")</f>
      </c>
      <c r="E1189">
        <f>IFERROR(POWER(NAV!B1189/LOOKUP(EDATE(NAV!A1189,-120),NAV!A:A,NAV!B:B),0.1)-1,"")</f>
      </c>
      <c r="F1189">
        <f>IFERROR(POWER(NAV!B1189/LOOKUP(EDATE(NAV!A1189,-180),NAV!A:A,NAV!B:B),0.06666666666666667)-1,"")</f>
      </c>
    </row>
    <row r="1190">
      <c r="A1190">
        <f>NAV!A1190</f>
      </c>
      <c r="B1190">
        <f>IFERROR(POWER(NAV!B1190/LOOKUP(EDATE(NAV!A1190,-12),NAV!A:A,NAV!B:B),1.0)-1,"")</f>
      </c>
      <c r="C1190">
        <f>IFERROR(POWER(NAV!B1190/LOOKUP(EDATE(NAV!A1190,-36),NAV!A:A,NAV!B:B),0.3333333333333333)-1,"")</f>
      </c>
      <c r="D1190">
        <f>IFERROR(POWER(NAV!B1190/LOOKUP(EDATE(NAV!A1190,-60),NAV!A:A,NAV!B:B),0.2)-1,"")</f>
      </c>
      <c r="E1190">
        <f>IFERROR(POWER(NAV!B1190/LOOKUP(EDATE(NAV!A1190,-120),NAV!A:A,NAV!B:B),0.1)-1,"")</f>
      </c>
      <c r="F1190">
        <f>IFERROR(POWER(NAV!B1190/LOOKUP(EDATE(NAV!A1190,-180),NAV!A:A,NAV!B:B),0.06666666666666667)-1,"")</f>
      </c>
    </row>
    <row r="1191">
      <c r="A1191">
        <f>NAV!A1191</f>
      </c>
      <c r="B1191">
        <f>IFERROR(POWER(NAV!B1191/LOOKUP(EDATE(NAV!A1191,-12),NAV!A:A,NAV!B:B),1.0)-1,"")</f>
      </c>
      <c r="C1191">
        <f>IFERROR(POWER(NAV!B1191/LOOKUP(EDATE(NAV!A1191,-36),NAV!A:A,NAV!B:B),0.3333333333333333)-1,"")</f>
      </c>
      <c r="D1191">
        <f>IFERROR(POWER(NAV!B1191/LOOKUP(EDATE(NAV!A1191,-60),NAV!A:A,NAV!B:B),0.2)-1,"")</f>
      </c>
      <c r="E1191">
        <f>IFERROR(POWER(NAV!B1191/LOOKUP(EDATE(NAV!A1191,-120),NAV!A:A,NAV!B:B),0.1)-1,"")</f>
      </c>
      <c r="F1191">
        <f>IFERROR(POWER(NAV!B1191/LOOKUP(EDATE(NAV!A1191,-180),NAV!A:A,NAV!B:B),0.06666666666666667)-1,"")</f>
      </c>
    </row>
    <row r="1192">
      <c r="A1192">
        <f>NAV!A1192</f>
      </c>
      <c r="B1192">
        <f>IFERROR(POWER(NAV!B1192/LOOKUP(EDATE(NAV!A1192,-12),NAV!A:A,NAV!B:B),1.0)-1,"")</f>
      </c>
      <c r="C1192">
        <f>IFERROR(POWER(NAV!B1192/LOOKUP(EDATE(NAV!A1192,-36),NAV!A:A,NAV!B:B),0.3333333333333333)-1,"")</f>
      </c>
      <c r="D1192">
        <f>IFERROR(POWER(NAV!B1192/LOOKUP(EDATE(NAV!A1192,-60),NAV!A:A,NAV!B:B),0.2)-1,"")</f>
      </c>
      <c r="E1192">
        <f>IFERROR(POWER(NAV!B1192/LOOKUP(EDATE(NAV!A1192,-120),NAV!A:A,NAV!B:B),0.1)-1,"")</f>
      </c>
      <c r="F1192">
        <f>IFERROR(POWER(NAV!B1192/LOOKUP(EDATE(NAV!A1192,-180),NAV!A:A,NAV!B:B),0.06666666666666667)-1,"")</f>
      </c>
    </row>
    <row r="1193">
      <c r="A1193">
        <f>NAV!A1193</f>
      </c>
      <c r="B1193">
        <f>IFERROR(POWER(NAV!B1193/LOOKUP(EDATE(NAV!A1193,-12),NAV!A:A,NAV!B:B),1.0)-1,"")</f>
      </c>
      <c r="C1193">
        <f>IFERROR(POWER(NAV!B1193/LOOKUP(EDATE(NAV!A1193,-36),NAV!A:A,NAV!B:B),0.3333333333333333)-1,"")</f>
      </c>
      <c r="D1193">
        <f>IFERROR(POWER(NAV!B1193/LOOKUP(EDATE(NAV!A1193,-60),NAV!A:A,NAV!B:B),0.2)-1,"")</f>
      </c>
      <c r="E1193">
        <f>IFERROR(POWER(NAV!B1193/LOOKUP(EDATE(NAV!A1193,-120),NAV!A:A,NAV!B:B),0.1)-1,"")</f>
      </c>
      <c r="F1193">
        <f>IFERROR(POWER(NAV!B1193/LOOKUP(EDATE(NAV!A1193,-180),NAV!A:A,NAV!B:B),0.06666666666666667)-1,"")</f>
      </c>
    </row>
    <row r="1194">
      <c r="A1194">
        <f>NAV!A1194</f>
      </c>
      <c r="B1194">
        <f>IFERROR(POWER(NAV!B1194/LOOKUP(EDATE(NAV!A1194,-12),NAV!A:A,NAV!B:B),1.0)-1,"")</f>
      </c>
      <c r="C1194">
        <f>IFERROR(POWER(NAV!B1194/LOOKUP(EDATE(NAV!A1194,-36),NAV!A:A,NAV!B:B),0.3333333333333333)-1,"")</f>
      </c>
      <c r="D1194">
        <f>IFERROR(POWER(NAV!B1194/LOOKUP(EDATE(NAV!A1194,-60),NAV!A:A,NAV!B:B),0.2)-1,"")</f>
      </c>
      <c r="E1194">
        <f>IFERROR(POWER(NAV!B1194/LOOKUP(EDATE(NAV!A1194,-120),NAV!A:A,NAV!B:B),0.1)-1,"")</f>
      </c>
      <c r="F1194">
        <f>IFERROR(POWER(NAV!B1194/LOOKUP(EDATE(NAV!A1194,-180),NAV!A:A,NAV!B:B),0.06666666666666667)-1,"")</f>
      </c>
    </row>
    <row r="1195">
      <c r="A1195">
        <f>NAV!A1195</f>
      </c>
      <c r="B1195">
        <f>IFERROR(POWER(NAV!B1195/LOOKUP(EDATE(NAV!A1195,-12),NAV!A:A,NAV!B:B),1.0)-1,"")</f>
      </c>
      <c r="C1195">
        <f>IFERROR(POWER(NAV!B1195/LOOKUP(EDATE(NAV!A1195,-36),NAV!A:A,NAV!B:B),0.3333333333333333)-1,"")</f>
      </c>
      <c r="D1195">
        <f>IFERROR(POWER(NAV!B1195/LOOKUP(EDATE(NAV!A1195,-60),NAV!A:A,NAV!B:B),0.2)-1,"")</f>
      </c>
      <c r="E1195">
        <f>IFERROR(POWER(NAV!B1195/LOOKUP(EDATE(NAV!A1195,-120),NAV!A:A,NAV!B:B),0.1)-1,"")</f>
      </c>
      <c r="F1195">
        <f>IFERROR(POWER(NAV!B1195/LOOKUP(EDATE(NAV!A1195,-180),NAV!A:A,NAV!B:B),0.06666666666666667)-1,"")</f>
      </c>
    </row>
    <row r="1196">
      <c r="A1196">
        <f>NAV!A1196</f>
      </c>
      <c r="B1196">
        <f>IFERROR(POWER(NAV!B1196/LOOKUP(EDATE(NAV!A1196,-12),NAV!A:A,NAV!B:B),1.0)-1,"")</f>
      </c>
      <c r="C1196">
        <f>IFERROR(POWER(NAV!B1196/LOOKUP(EDATE(NAV!A1196,-36),NAV!A:A,NAV!B:B),0.3333333333333333)-1,"")</f>
      </c>
      <c r="D1196">
        <f>IFERROR(POWER(NAV!B1196/LOOKUP(EDATE(NAV!A1196,-60),NAV!A:A,NAV!B:B),0.2)-1,"")</f>
      </c>
      <c r="E1196">
        <f>IFERROR(POWER(NAV!B1196/LOOKUP(EDATE(NAV!A1196,-120),NAV!A:A,NAV!B:B),0.1)-1,"")</f>
      </c>
      <c r="F1196">
        <f>IFERROR(POWER(NAV!B1196/LOOKUP(EDATE(NAV!A1196,-180),NAV!A:A,NAV!B:B),0.06666666666666667)-1,"")</f>
      </c>
    </row>
    <row r="1197">
      <c r="A1197">
        <f>NAV!A1197</f>
      </c>
      <c r="B1197">
        <f>IFERROR(POWER(NAV!B1197/LOOKUP(EDATE(NAV!A1197,-12),NAV!A:A,NAV!B:B),1.0)-1,"")</f>
      </c>
      <c r="C1197">
        <f>IFERROR(POWER(NAV!B1197/LOOKUP(EDATE(NAV!A1197,-36),NAV!A:A,NAV!B:B),0.3333333333333333)-1,"")</f>
      </c>
      <c r="D1197">
        <f>IFERROR(POWER(NAV!B1197/LOOKUP(EDATE(NAV!A1197,-60),NAV!A:A,NAV!B:B),0.2)-1,"")</f>
      </c>
      <c r="E1197">
        <f>IFERROR(POWER(NAV!B1197/LOOKUP(EDATE(NAV!A1197,-120),NAV!A:A,NAV!B:B),0.1)-1,"")</f>
      </c>
      <c r="F1197">
        <f>IFERROR(POWER(NAV!B1197/LOOKUP(EDATE(NAV!A1197,-180),NAV!A:A,NAV!B:B),0.06666666666666667)-1,"")</f>
      </c>
    </row>
    <row r="1198">
      <c r="A1198">
        <f>NAV!A1198</f>
      </c>
      <c r="B1198">
        <f>IFERROR(POWER(NAV!B1198/LOOKUP(EDATE(NAV!A1198,-12),NAV!A:A,NAV!B:B),1.0)-1,"")</f>
      </c>
      <c r="C1198">
        <f>IFERROR(POWER(NAV!B1198/LOOKUP(EDATE(NAV!A1198,-36),NAV!A:A,NAV!B:B),0.3333333333333333)-1,"")</f>
      </c>
      <c r="D1198">
        <f>IFERROR(POWER(NAV!B1198/LOOKUP(EDATE(NAV!A1198,-60),NAV!A:A,NAV!B:B),0.2)-1,"")</f>
      </c>
      <c r="E1198">
        <f>IFERROR(POWER(NAV!B1198/LOOKUP(EDATE(NAV!A1198,-120),NAV!A:A,NAV!B:B),0.1)-1,"")</f>
      </c>
      <c r="F1198">
        <f>IFERROR(POWER(NAV!B1198/LOOKUP(EDATE(NAV!A1198,-180),NAV!A:A,NAV!B:B),0.06666666666666667)-1,"")</f>
      </c>
    </row>
    <row r="1199">
      <c r="A1199">
        <f>NAV!A1199</f>
      </c>
      <c r="B1199">
        <f>IFERROR(POWER(NAV!B1199/LOOKUP(EDATE(NAV!A1199,-12),NAV!A:A,NAV!B:B),1.0)-1,"")</f>
      </c>
      <c r="C1199">
        <f>IFERROR(POWER(NAV!B1199/LOOKUP(EDATE(NAV!A1199,-36),NAV!A:A,NAV!B:B),0.3333333333333333)-1,"")</f>
      </c>
      <c r="D1199">
        <f>IFERROR(POWER(NAV!B1199/LOOKUP(EDATE(NAV!A1199,-60),NAV!A:A,NAV!B:B),0.2)-1,"")</f>
      </c>
      <c r="E1199">
        <f>IFERROR(POWER(NAV!B1199/LOOKUP(EDATE(NAV!A1199,-120),NAV!A:A,NAV!B:B),0.1)-1,"")</f>
      </c>
      <c r="F1199">
        <f>IFERROR(POWER(NAV!B1199/LOOKUP(EDATE(NAV!A1199,-180),NAV!A:A,NAV!B:B),0.06666666666666667)-1,"")</f>
      </c>
    </row>
    <row r="1200">
      <c r="A1200">
        <f>NAV!A1200</f>
      </c>
      <c r="B1200">
        <f>IFERROR(POWER(NAV!B1200/LOOKUP(EDATE(NAV!A1200,-12),NAV!A:A,NAV!B:B),1.0)-1,"")</f>
      </c>
      <c r="C1200">
        <f>IFERROR(POWER(NAV!B1200/LOOKUP(EDATE(NAV!A1200,-36),NAV!A:A,NAV!B:B),0.3333333333333333)-1,"")</f>
      </c>
      <c r="D1200">
        <f>IFERROR(POWER(NAV!B1200/LOOKUP(EDATE(NAV!A1200,-60),NAV!A:A,NAV!B:B),0.2)-1,"")</f>
      </c>
      <c r="E1200">
        <f>IFERROR(POWER(NAV!B1200/LOOKUP(EDATE(NAV!A1200,-120),NAV!A:A,NAV!B:B),0.1)-1,"")</f>
      </c>
      <c r="F1200">
        <f>IFERROR(POWER(NAV!B1200/LOOKUP(EDATE(NAV!A1200,-180),NAV!A:A,NAV!B:B),0.06666666666666667)-1,"")</f>
      </c>
    </row>
    <row r="1201">
      <c r="A1201">
        <f>NAV!A1201</f>
      </c>
      <c r="B1201">
        <f>IFERROR(POWER(NAV!B1201/LOOKUP(EDATE(NAV!A1201,-12),NAV!A:A,NAV!B:B),1.0)-1,"")</f>
      </c>
      <c r="C1201">
        <f>IFERROR(POWER(NAV!B1201/LOOKUP(EDATE(NAV!A1201,-36),NAV!A:A,NAV!B:B),0.3333333333333333)-1,"")</f>
      </c>
      <c r="D1201">
        <f>IFERROR(POWER(NAV!B1201/LOOKUP(EDATE(NAV!A1201,-60),NAV!A:A,NAV!B:B),0.2)-1,"")</f>
      </c>
      <c r="E1201">
        <f>IFERROR(POWER(NAV!B1201/LOOKUP(EDATE(NAV!A1201,-120),NAV!A:A,NAV!B:B),0.1)-1,"")</f>
      </c>
      <c r="F1201">
        <f>IFERROR(POWER(NAV!B1201/LOOKUP(EDATE(NAV!A1201,-180),NAV!A:A,NAV!B:B),0.06666666666666667)-1,"")</f>
      </c>
    </row>
    <row r="1202">
      <c r="A1202">
        <f>NAV!A1202</f>
      </c>
      <c r="B1202">
        <f>IFERROR(POWER(NAV!B1202/LOOKUP(EDATE(NAV!A1202,-12),NAV!A:A,NAV!B:B),1.0)-1,"")</f>
      </c>
      <c r="C1202">
        <f>IFERROR(POWER(NAV!B1202/LOOKUP(EDATE(NAV!A1202,-36),NAV!A:A,NAV!B:B),0.3333333333333333)-1,"")</f>
      </c>
      <c r="D1202">
        <f>IFERROR(POWER(NAV!B1202/LOOKUP(EDATE(NAV!A1202,-60),NAV!A:A,NAV!B:B),0.2)-1,"")</f>
      </c>
      <c r="E1202">
        <f>IFERROR(POWER(NAV!B1202/LOOKUP(EDATE(NAV!A1202,-120),NAV!A:A,NAV!B:B),0.1)-1,"")</f>
      </c>
      <c r="F1202">
        <f>IFERROR(POWER(NAV!B1202/LOOKUP(EDATE(NAV!A1202,-180),NAV!A:A,NAV!B:B),0.06666666666666667)-1,"")</f>
      </c>
    </row>
    <row r="1203">
      <c r="A1203">
        <f>NAV!A1203</f>
      </c>
      <c r="B1203">
        <f>IFERROR(POWER(NAV!B1203/LOOKUP(EDATE(NAV!A1203,-12),NAV!A:A,NAV!B:B),1.0)-1,"")</f>
      </c>
      <c r="C1203">
        <f>IFERROR(POWER(NAV!B1203/LOOKUP(EDATE(NAV!A1203,-36),NAV!A:A,NAV!B:B),0.3333333333333333)-1,"")</f>
      </c>
      <c r="D1203">
        <f>IFERROR(POWER(NAV!B1203/LOOKUP(EDATE(NAV!A1203,-60),NAV!A:A,NAV!B:B),0.2)-1,"")</f>
      </c>
      <c r="E1203">
        <f>IFERROR(POWER(NAV!B1203/LOOKUP(EDATE(NAV!A1203,-120),NAV!A:A,NAV!B:B),0.1)-1,"")</f>
      </c>
      <c r="F1203">
        <f>IFERROR(POWER(NAV!B1203/LOOKUP(EDATE(NAV!A1203,-180),NAV!A:A,NAV!B:B),0.06666666666666667)-1,"")</f>
      </c>
    </row>
    <row r="1204">
      <c r="A1204">
        <f>NAV!A1204</f>
      </c>
      <c r="B1204">
        <f>IFERROR(POWER(NAV!B1204/LOOKUP(EDATE(NAV!A1204,-12),NAV!A:A,NAV!B:B),1.0)-1,"")</f>
      </c>
      <c r="C1204">
        <f>IFERROR(POWER(NAV!B1204/LOOKUP(EDATE(NAV!A1204,-36),NAV!A:A,NAV!B:B),0.3333333333333333)-1,"")</f>
      </c>
      <c r="D1204">
        <f>IFERROR(POWER(NAV!B1204/LOOKUP(EDATE(NAV!A1204,-60),NAV!A:A,NAV!B:B),0.2)-1,"")</f>
      </c>
      <c r="E1204">
        <f>IFERROR(POWER(NAV!B1204/LOOKUP(EDATE(NAV!A1204,-120),NAV!A:A,NAV!B:B),0.1)-1,"")</f>
      </c>
      <c r="F1204">
        <f>IFERROR(POWER(NAV!B1204/LOOKUP(EDATE(NAV!A1204,-180),NAV!A:A,NAV!B:B),0.06666666666666667)-1,"")</f>
      </c>
    </row>
    <row r="1205">
      <c r="A1205">
        <f>NAV!A1205</f>
      </c>
      <c r="B1205">
        <f>IFERROR(POWER(NAV!B1205/LOOKUP(EDATE(NAV!A1205,-12),NAV!A:A,NAV!B:B),1.0)-1,"")</f>
      </c>
      <c r="C1205">
        <f>IFERROR(POWER(NAV!B1205/LOOKUP(EDATE(NAV!A1205,-36),NAV!A:A,NAV!B:B),0.3333333333333333)-1,"")</f>
      </c>
      <c r="D1205">
        <f>IFERROR(POWER(NAV!B1205/LOOKUP(EDATE(NAV!A1205,-60),NAV!A:A,NAV!B:B),0.2)-1,"")</f>
      </c>
      <c r="E1205">
        <f>IFERROR(POWER(NAV!B1205/LOOKUP(EDATE(NAV!A1205,-120),NAV!A:A,NAV!B:B),0.1)-1,"")</f>
      </c>
      <c r="F1205">
        <f>IFERROR(POWER(NAV!B1205/LOOKUP(EDATE(NAV!A1205,-180),NAV!A:A,NAV!B:B),0.06666666666666667)-1,"")</f>
      </c>
    </row>
    <row r="1206">
      <c r="A1206">
        <f>NAV!A1206</f>
      </c>
      <c r="B1206">
        <f>IFERROR(POWER(NAV!B1206/LOOKUP(EDATE(NAV!A1206,-12),NAV!A:A,NAV!B:B),1.0)-1,"")</f>
      </c>
      <c r="C1206">
        <f>IFERROR(POWER(NAV!B1206/LOOKUP(EDATE(NAV!A1206,-36),NAV!A:A,NAV!B:B),0.3333333333333333)-1,"")</f>
      </c>
      <c r="D1206">
        <f>IFERROR(POWER(NAV!B1206/LOOKUP(EDATE(NAV!A1206,-60),NAV!A:A,NAV!B:B),0.2)-1,"")</f>
      </c>
      <c r="E1206">
        <f>IFERROR(POWER(NAV!B1206/LOOKUP(EDATE(NAV!A1206,-120),NAV!A:A,NAV!B:B),0.1)-1,"")</f>
      </c>
      <c r="F1206">
        <f>IFERROR(POWER(NAV!B1206/LOOKUP(EDATE(NAV!A1206,-180),NAV!A:A,NAV!B:B),0.06666666666666667)-1,"")</f>
      </c>
    </row>
    <row r="1207">
      <c r="A1207">
        <f>NAV!A1207</f>
      </c>
      <c r="B1207">
        <f>IFERROR(POWER(NAV!B1207/LOOKUP(EDATE(NAV!A1207,-12),NAV!A:A,NAV!B:B),1.0)-1,"")</f>
      </c>
      <c r="C1207">
        <f>IFERROR(POWER(NAV!B1207/LOOKUP(EDATE(NAV!A1207,-36),NAV!A:A,NAV!B:B),0.3333333333333333)-1,"")</f>
      </c>
      <c r="D1207">
        <f>IFERROR(POWER(NAV!B1207/LOOKUP(EDATE(NAV!A1207,-60),NAV!A:A,NAV!B:B),0.2)-1,"")</f>
      </c>
      <c r="E1207">
        <f>IFERROR(POWER(NAV!B1207/LOOKUP(EDATE(NAV!A1207,-120),NAV!A:A,NAV!B:B),0.1)-1,"")</f>
      </c>
      <c r="F1207">
        <f>IFERROR(POWER(NAV!B1207/LOOKUP(EDATE(NAV!A1207,-180),NAV!A:A,NAV!B:B),0.06666666666666667)-1,"")</f>
      </c>
    </row>
    <row r="1208">
      <c r="A1208">
        <f>NAV!A1208</f>
      </c>
      <c r="B1208">
        <f>IFERROR(POWER(NAV!B1208/LOOKUP(EDATE(NAV!A1208,-12),NAV!A:A,NAV!B:B),1.0)-1,"")</f>
      </c>
      <c r="C1208">
        <f>IFERROR(POWER(NAV!B1208/LOOKUP(EDATE(NAV!A1208,-36),NAV!A:A,NAV!B:B),0.3333333333333333)-1,"")</f>
      </c>
      <c r="D1208">
        <f>IFERROR(POWER(NAV!B1208/LOOKUP(EDATE(NAV!A1208,-60),NAV!A:A,NAV!B:B),0.2)-1,"")</f>
      </c>
      <c r="E1208">
        <f>IFERROR(POWER(NAV!B1208/LOOKUP(EDATE(NAV!A1208,-120),NAV!A:A,NAV!B:B),0.1)-1,"")</f>
      </c>
      <c r="F1208">
        <f>IFERROR(POWER(NAV!B1208/LOOKUP(EDATE(NAV!A1208,-180),NAV!A:A,NAV!B:B),0.06666666666666667)-1,"")</f>
      </c>
    </row>
    <row r="1209">
      <c r="A1209">
        <f>NAV!A1209</f>
      </c>
      <c r="B1209">
        <f>IFERROR(POWER(NAV!B1209/LOOKUP(EDATE(NAV!A1209,-12),NAV!A:A,NAV!B:B),1.0)-1,"")</f>
      </c>
      <c r="C1209">
        <f>IFERROR(POWER(NAV!B1209/LOOKUP(EDATE(NAV!A1209,-36),NAV!A:A,NAV!B:B),0.3333333333333333)-1,"")</f>
      </c>
      <c r="D1209">
        <f>IFERROR(POWER(NAV!B1209/LOOKUP(EDATE(NAV!A1209,-60),NAV!A:A,NAV!B:B),0.2)-1,"")</f>
      </c>
      <c r="E1209">
        <f>IFERROR(POWER(NAV!B1209/LOOKUP(EDATE(NAV!A1209,-120),NAV!A:A,NAV!B:B),0.1)-1,"")</f>
      </c>
      <c r="F1209">
        <f>IFERROR(POWER(NAV!B1209/LOOKUP(EDATE(NAV!A1209,-180),NAV!A:A,NAV!B:B),0.06666666666666667)-1,"")</f>
      </c>
    </row>
    <row r="1210">
      <c r="A1210">
        <f>NAV!A1210</f>
      </c>
      <c r="B1210">
        <f>IFERROR(POWER(NAV!B1210/LOOKUP(EDATE(NAV!A1210,-12),NAV!A:A,NAV!B:B),1.0)-1,"")</f>
      </c>
      <c r="C1210">
        <f>IFERROR(POWER(NAV!B1210/LOOKUP(EDATE(NAV!A1210,-36),NAV!A:A,NAV!B:B),0.3333333333333333)-1,"")</f>
      </c>
      <c r="D1210">
        <f>IFERROR(POWER(NAV!B1210/LOOKUP(EDATE(NAV!A1210,-60),NAV!A:A,NAV!B:B),0.2)-1,"")</f>
      </c>
      <c r="E1210">
        <f>IFERROR(POWER(NAV!B1210/LOOKUP(EDATE(NAV!A1210,-120),NAV!A:A,NAV!B:B),0.1)-1,"")</f>
      </c>
      <c r="F1210">
        <f>IFERROR(POWER(NAV!B1210/LOOKUP(EDATE(NAV!A1210,-180),NAV!A:A,NAV!B:B),0.06666666666666667)-1,"")</f>
      </c>
    </row>
    <row r="1211">
      <c r="A1211">
        <f>NAV!A1211</f>
      </c>
      <c r="B1211">
        <f>IFERROR(POWER(NAV!B1211/LOOKUP(EDATE(NAV!A1211,-12),NAV!A:A,NAV!B:B),1.0)-1,"")</f>
      </c>
      <c r="C1211">
        <f>IFERROR(POWER(NAV!B1211/LOOKUP(EDATE(NAV!A1211,-36),NAV!A:A,NAV!B:B),0.3333333333333333)-1,"")</f>
      </c>
      <c r="D1211">
        <f>IFERROR(POWER(NAV!B1211/LOOKUP(EDATE(NAV!A1211,-60),NAV!A:A,NAV!B:B),0.2)-1,"")</f>
      </c>
      <c r="E1211">
        <f>IFERROR(POWER(NAV!B1211/LOOKUP(EDATE(NAV!A1211,-120),NAV!A:A,NAV!B:B),0.1)-1,"")</f>
      </c>
      <c r="F1211">
        <f>IFERROR(POWER(NAV!B1211/LOOKUP(EDATE(NAV!A1211,-180),NAV!A:A,NAV!B:B),0.06666666666666667)-1,"")</f>
      </c>
    </row>
    <row r="1212">
      <c r="A1212">
        <f>NAV!A1212</f>
      </c>
      <c r="B1212">
        <f>IFERROR(POWER(NAV!B1212/LOOKUP(EDATE(NAV!A1212,-12),NAV!A:A,NAV!B:B),1.0)-1,"")</f>
      </c>
      <c r="C1212">
        <f>IFERROR(POWER(NAV!B1212/LOOKUP(EDATE(NAV!A1212,-36),NAV!A:A,NAV!B:B),0.3333333333333333)-1,"")</f>
      </c>
      <c r="D1212">
        <f>IFERROR(POWER(NAV!B1212/LOOKUP(EDATE(NAV!A1212,-60),NAV!A:A,NAV!B:B),0.2)-1,"")</f>
      </c>
      <c r="E1212">
        <f>IFERROR(POWER(NAV!B1212/LOOKUP(EDATE(NAV!A1212,-120),NAV!A:A,NAV!B:B),0.1)-1,"")</f>
      </c>
      <c r="F1212">
        <f>IFERROR(POWER(NAV!B1212/LOOKUP(EDATE(NAV!A1212,-180),NAV!A:A,NAV!B:B),0.06666666666666667)-1,"")</f>
      </c>
    </row>
    <row r="1213">
      <c r="A1213">
        <f>NAV!A1213</f>
      </c>
      <c r="B1213">
        <f>IFERROR(POWER(NAV!B1213/LOOKUP(EDATE(NAV!A1213,-12),NAV!A:A,NAV!B:B),1.0)-1,"")</f>
      </c>
      <c r="C1213">
        <f>IFERROR(POWER(NAV!B1213/LOOKUP(EDATE(NAV!A1213,-36),NAV!A:A,NAV!B:B),0.3333333333333333)-1,"")</f>
      </c>
      <c r="D1213">
        <f>IFERROR(POWER(NAV!B1213/LOOKUP(EDATE(NAV!A1213,-60),NAV!A:A,NAV!B:B),0.2)-1,"")</f>
      </c>
      <c r="E1213">
        <f>IFERROR(POWER(NAV!B1213/LOOKUP(EDATE(NAV!A1213,-120),NAV!A:A,NAV!B:B),0.1)-1,"")</f>
      </c>
      <c r="F1213">
        <f>IFERROR(POWER(NAV!B1213/LOOKUP(EDATE(NAV!A1213,-180),NAV!A:A,NAV!B:B),0.06666666666666667)-1,"")</f>
      </c>
    </row>
    <row r="1214">
      <c r="A1214">
        <f>NAV!A1214</f>
      </c>
      <c r="B1214">
        <f>IFERROR(POWER(NAV!B1214/LOOKUP(EDATE(NAV!A1214,-12),NAV!A:A,NAV!B:B),1.0)-1,"")</f>
      </c>
      <c r="C1214">
        <f>IFERROR(POWER(NAV!B1214/LOOKUP(EDATE(NAV!A1214,-36),NAV!A:A,NAV!B:B),0.3333333333333333)-1,"")</f>
      </c>
      <c r="D1214">
        <f>IFERROR(POWER(NAV!B1214/LOOKUP(EDATE(NAV!A1214,-60),NAV!A:A,NAV!B:B),0.2)-1,"")</f>
      </c>
      <c r="E1214">
        <f>IFERROR(POWER(NAV!B1214/LOOKUP(EDATE(NAV!A1214,-120),NAV!A:A,NAV!B:B),0.1)-1,"")</f>
      </c>
      <c r="F1214">
        <f>IFERROR(POWER(NAV!B1214/LOOKUP(EDATE(NAV!A1214,-180),NAV!A:A,NAV!B:B),0.06666666666666667)-1,"")</f>
      </c>
    </row>
    <row r="1215">
      <c r="A1215">
        <f>NAV!A1215</f>
      </c>
      <c r="B1215">
        <f>IFERROR(POWER(NAV!B1215/LOOKUP(EDATE(NAV!A1215,-12),NAV!A:A,NAV!B:B),1.0)-1,"")</f>
      </c>
      <c r="C1215">
        <f>IFERROR(POWER(NAV!B1215/LOOKUP(EDATE(NAV!A1215,-36),NAV!A:A,NAV!B:B),0.3333333333333333)-1,"")</f>
      </c>
      <c r="D1215">
        <f>IFERROR(POWER(NAV!B1215/LOOKUP(EDATE(NAV!A1215,-60),NAV!A:A,NAV!B:B),0.2)-1,"")</f>
      </c>
      <c r="E1215">
        <f>IFERROR(POWER(NAV!B1215/LOOKUP(EDATE(NAV!A1215,-120),NAV!A:A,NAV!B:B),0.1)-1,"")</f>
      </c>
      <c r="F1215">
        <f>IFERROR(POWER(NAV!B1215/LOOKUP(EDATE(NAV!A1215,-180),NAV!A:A,NAV!B:B),0.06666666666666667)-1,"")</f>
      </c>
    </row>
    <row r="1216">
      <c r="A1216">
        <f>NAV!A1216</f>
      </c>
      <c r="B1216">
        <f>IFERROR(POWER(NAV!B1216/LOOKUP(EDATE(NAV!A1216,-12),NAV!A:A,NAV!B:B),1.0)-1,"")</f>
      </c>
      <c r="C1216">
        <f>IFERROR(POWER(NAV!B1216/LOOKUP(EDATE(NAV!A1216,-36),NAV!A:A,NAV!B:B),0.3333333333333333)-1,"")</f>
      </c>
      <c r="D1216">
        <f>IFERROR(POWER(NAV!B1216/LOOKUP(EDATE(NAV!A1216,-60),NAV!A:A,NAV!B:B),0.2)-1,"")</f>
      </c>
      <c r="E1216">
        <f>IFERROR(POWER(NAV!B1216/LOOKUP(EDATE(NAV!A1216,-120),NAV!A:A,NAV!B:B),0.1)-1,"")</f>
      </c>
      <c r="F1216">
        <f>IFERROR(POWER(NAV!B1216/LOOKUP(EDATE(NAV!A1216,-180),NAV!A:A,NAV!B:B),0.06666666666666667)-1,"")</f>
      </c>
    </row>
    <row r="1217">
      <c r="A1217">
        <f>NAV!A1217</f>
      </c>
      <c r="B1217">
        <f>IFERROR(POWER(NAV!B1217/LOOKUP(EDATE(NAV!A1217,-12),NAV!A:A,NAV!B:B),1.0)-1,"")</f>
      </c>
      <c r="C1217">
        <f>IFERROR(POWER(NAV!B1217/LOOKUP(EDATE(NAV!A1217,-36),NAV!A:A,NAV!B:B),0.3333333333333333)-1,"")</f>
      </c>
      <c r="D1217">
        <f>IFERROR(POWER(NAV!B1217/LOOKUP(EDATE(NAV!A1217,-60),NAV!A:A,NAV!B:B),0.2)-1,"")</f>
      </c>
      <c r="E1217">
        <f>IFERROR(POWER(NAV!B1217/LOOKUP(EDATE(NAV!A1217,-120),NAV!A:A,NAV!B:B),0.1)-1,"")</f>
      </c>
      <c r="F1217">
        <f>IFERROR(POWER(NAV!B1217/LOOKUP(EDATE(NAV!A1217,-180),NAV!A:A,NAV!B:B),0.06666666666666667)-1,"")</f>
      </c>
    </row>
    <row r="1218">
      <c r="A1218">
        <f>NAV!A1218</f>
      </c>
      <c r="B1218">
        <f>IFERROR(POWER(NAV!B1218/LOOKUP(EDATE(NAV!A1218,-12),NAV!A:A,NAV!B:B),1.0)-1,"")</f>
      </c>
      <c r="C1218">
        <f>IFERROR(POWER(NAV!B1218/LOOKUP(EDATE(NAV!A1218,-36),NAV!A:A,NAV!B:B),0.3333333333333333)-1,"")</f>
      </c>
      <c r="D1218">
        <f>IFERROR(POWER(NAV!B1218/LOOKUP(EDATE(NAV!A1218,-60),NAV!A:A,NAV!B:B),0.2)-1,"")</f>
      </c>
      <c r="E1218">
        <f>IFERROR(POWER(NAV!B1218/LOOKUP(EDATE(NAV!A1218,-120),NAV!A:A,NAV!B:B),0.1)-1,"")</f>
      </c>
      <c r="F1218">
        <f>IFERROR(POWER(NAV!B1218/LOOKUP(EDATE(NAV!A1218,-180),NAV!A:A,NAV!B:B),0.06666666666666667)-1,"")</f>
      </c>
    </row>
    <row r="1219">
      <c r="A1219">
        <f>NAV!A1219</f>
      </c>
      <c r="B1219">
        <f>IFERROR(POWER(NAV!B1219/LOOKUP(EDATE(NAV!A1219,-12),NAV!A:A,NAV!B:B),1.0)-1,"")</f>
      </c>
      <c r="C1219">
        <f>IFERROR(POWER(NAV!B1219/LOOKUP(EDATE(NAV!A1219,-36),NAV!A:A,NAV!B:B),0.3333333333333333)-1,"")</f>
      </c>
      <c r="D1219">
        <f>IFERROR(POWER(NAV!B1219/LOOKUP(EDATE(NAV!A1219,-60),NAV!A:A,NAV!B:B),0.2)-1,"")</f>
      </c>
      <c r="E1219">
        <f>IFERROR(POWER(NAV!B1219/LOOKUP(EDATE(NAV!A1219,-120),NAV!A:A,NAV!B:B),0.1)-1,"")</f>
      </c>
      <c r="F1219">
        <f>IFERROR(POWER(NAV!B1219/LOOKUP(EDATE(NAV!A1219,-180),NAV!A:A,NAV!B:B),0.06666666666666667)-1,"")</f>
      </c>
    </row>
    <row r="1220">
      <c r="A1220">
        <f>NAV!A1220</f>
      </c>
      <c r="B1220">
        <f>IFERROR(POWER(NAV!B1220/LOOKUP(EDATE(NAV!A1220,-12),NAV!A:A,NAV!B:B),1.0)-1,"")</f>
      </c>
      <c r="C1220">
        <f>IFERROR(POWER(NAV!B1220/LOOKUP(EDATE(NAV!A1220,-36),NAV!A:A,NAV!B:B),0.3333333333333333)-1,"")</f>
      </c>
      <c r="D1220">
        <f>IFERROR(POWER(NAV!B1220/LOOKUP(EDATE(NAV!A1220,-60),NAV!A:A,NAV!B:B),0.2)-1,"")</f>
      </c>
      <c r="E1220">
        <f>IFERROR(POWER(NAV!B1220/LOOKUP(EDATE(NAV!A1220,-120),NAV!A:A,NAV!B:B),0.1)-1,"")</f>
      </c>
      <c r="F1220">
        <f>IFERROR(POWER(NAV!B1220/LOOKUP(EDATE(NAV!A1220,-180),NAV!A:A,NAV!B:B),0.06666666666666667)-1,"")</f>
      </c>
    </row>
    <row r="1221">
      <c r="A1221">
        <f>NAV!A1221</f>
      </c>
      <c r="B1221">
        <f>IFERROR(POWER(NAV!B1221/LOOKUP(EDATE(NAV!A1221,-12),NAV!A:A,NAV!B:B),1.0)-1,"")</f>
      </c>
      <c r="C1221">
        <f>IFERROR(POWER(NAV!B1221/LOOKUP(EDATE(NAV!A1221,-36),NAV!A:A,NAV!B:B),0.3333333333333333)-1,"")</f>
      </c>
      <c r="D1221">
        <f>IFERROR(POWER(NAV!B1221/LOOKUP(EDATE(NAV!A1221,-60),NAV!A:A,NAV!B:B),0.2)-1,"")</f>
      </c>
      <c r="E1221">
        <f>IFERROR(POWER(NAV!B1221/LOOKUP(EDATE(NAV!A1221,-120),NAV!A:A,NAV!B:B),0.1)-1,"")</f>
      </c>
      <c r="F1221">
        <f>IFERROR(POWER(NAV!B1221/LOOKUP(EDATE(NAV!A1221,-180),NAV!A:A,NAV!B:B),0.06666666666666667)-1,"")</f>
      </c>
    </row>
    <row r="1222">
      <c r="A1222">
        <f>NAV!A1222</f>
      </c>
      <c r="B1222">
        <f>IFERROR(POWER(NAV!B1222/LOOKUP(EDATE(NAV!A1222,-12),NAV!A:A,NAV!B:B),1.0)-1,"")</f>
      </c>
      <c r="C1222">
        <f>IFERROR(POWER(NAV!B1222/LOOKUP(EDATE(NAV!A1222,-36),NAV!A:A,NAV!B:B),0.3333333333333333)-1,"")</f>
      </c>
      <c r="D1222">
        <f>IFERROR(POWER(NAV!B1222/LOOKUP(EDATE(NAV!A1222,-60),NAV!A:A,NAV!B:B),0.2)-1,"")</f>
      </c>
      <c r="E1222">
        <f>IFERROR(POWER(NAV!B1222/LOOKUP(EDATE(NAV!A1222,-120),NAV!A:A,NAV!B:B),0.1)-1,"")</f>
      </c>
      <c r="F1222">
        <f>IFERROR(POWER(NAV!B1222/LOOKUP(EDATE(NAV!A1222,-180),NAV!A:A,NAV!B:B),0.06666666666666667)-1,"")</f>
      </c>
    </row>
    <row r="1223">
      <c r="A1223">
        <f>NAV!A1223</f>
      </c>
      <c r="B1223">
        <f>IFERROR(POWER(NAV!B1223/LOOKUP(EDATE(NAV!A1223,-12),NAV!A:A,NAV!B:B),1.0)-1,"")</f>
      </c>
      <c r="C1223">
        <f>IFERROR(POWER(NAV!B1223/LOOKUP(EDATE(NAV!A1223,-36),NAV!A:A,NAV!B:B),0.3333333333333333)-1,"")</f>
      </c>
      <c r="D1223">
        <f>IFERROR(POWER(NAV!B1223/LOOKUP(EDATE(NAV!A1223,-60),NAV!A:A,NAV!B:B),0.2)-1,"")</f>
      </c>
      <c r="E1223">
        <f>IFERROR(POWER(NAV!B1223/LOOKUP(EDATE(NAV!A1223,-120),NAV!A:A,NAV!B:B),0.1)-1,"")</f>
      </c>
      <c r="F1223">
        <f>IFERROR(POWER(NAV!B1223/LOOKUP(EDATE(NAV!A1223,-180),NAV!A:A,NAV!B:B),0.06666666666666667)-1,"")</f>
      </c>
    </row>
    <row r="1224">
      <c r="A1224">
        <f>NAV!A1224</f>
      </c>
      <c r="B1224">
        <f>IFERROR(POWER(NAV!B1224/LOOKUP(EDATE(NAV!A1224,-12),NAV!A:A,NAV!B:B),1.0)-1,"")</f>
      </c>
      <c r="C1224">
        <f>IFERROR(POWER(NAV!B1224/LOOKUP(EDATE(NAV!A1224,-36),NAV!A:A,NAV!B:B),0.3333333333333333)-1,"")</f>
      </c>
      <c r="D1224">
        <f>IFERROR(POWER(NAV!B1224/LOOKUP(EDATE(NAV!A1224,-60),NAV!A:A,NAV!B:B),0.2)-1,"")</f>
      </c>
      <c r="E1224">
        <f>IFERROR(POWER(NAV!B1224/LOOKUP(EDATE(NAV!A1224,-120),NAV!A:A,NAV!B:B),0.1)-1,"")</f>
      </c>
      <c r="F1224">
        <f>IFERROR(POWER(NAV!B1224/LOOKUP(EDATE(NAV!A1224,-180),NAV!A:A,NAV!B:B),0.06666666666666667)-1,"")</f>
      </c>
    </row>
    <row r="1225">
      <c r="A1225">
        <f>NAV!A1225</f>
      </c>
      <c r="B1225">
        <f>IFERROR(POWER(NAV!B1225/LOOKUP(EDATE(NAV!A1225,-12),NAV!A:A,NAV!B:B),1.0)-1,"")</f>
      </c>
      <c r="C1225">
        <f>IFERROR(POWER(NAV!B1225/LOOKUP(EDATE(NAV!A1225,-36),NAV!A:A,NAV!B:B),0.3333333333333333)-1,"")</f>
      </c>
      <c r="D1225">
        <f>IFERROR(POWER(NAV!B1225/LOOKUP(EDATE(NAV!A1225,-60),NAV!A:A,NAV!B:B),0.2)-1,"")</f>
      </c>
      <c r="E1225">
        <f>IFERROR(POWER(NAV!B1225/LOOKUP(EDATE(NAV!A1225,-120),NAV!A:A,NAV!B:B),0.1)-1,"")</f>
      </c>
      <c r="F1225">
        <f>IFERROR(POWER(NAV!B1225/LOOKUP(EDATE(NAV!A1225,-180),NAV!A:A,NAV!B:B),0.06666666666666667)-1,"")</f>
      </c>
    </row>
    <row r="1226">
      <c r="A1226">
        <f>NAV!A1226</f>
      </c>
      <c r="B1226">
        <f>IFERROR(POWER(NAV!B1226/LOOKUP(EDATE(NAV!A1226,-12),NAV!A:A,NAV!B:B),1.0)-1,"")</f>
      </c>
      <c r="C1226">
        <f>IFERROR(POWER(NAV!B1226/LOOKUP(EDATE(NAV!A1226,-36),NAV!A:A,NAV!B:B),0.3333333333333333)-1,"")</f>
      </c>
      <c r="D1226">
        <f>IFERROR(POWER(NAV!B1226/LOOKUP(EDATE(NAV!A1226,-60),NAV!A:A,NAV!B:B),0.2)-1,"")</f>
      </c>
      <c r="E1226">
        <f>IFERROR(POWER(NAV!B1226/LOOKUP(EDATE(NAV!A1226,-120),NAV!A:A,NAV!B:B),0.1)-1,"")</f>
      </c>
      <c r="F1226">
        <f>IFERROR(POWER(NAV!B1226/LOOKUP(EDATE(NAV!A1226,-180),NAV!A:A,NAV!B:B),0.06666666666666667)-1,"")</f>
      </c>
    </row>
    <row r="1227">
      <c r="A1227">
        <f>NAV!A1227</f>
      </c>
      <c r="B1227">
        <f>IFERROR(POWER(NAV!B1227/LOOKUP(EDATE(NAV!A1227,-12),NAV!A:A,NAV!B:B),1.0)-1,"")</f>
      </c>
      <c r="C1227">
        <f>IFERROR(POWER(NAV!B1227/LOOKUP(EDATE(NAV!A1227,-36),NAV!A:A,NAV!B:B),0.3333333333333333)-1,"")</f>
      </c>
      <c r="D1227">
        <f>IFERROR(POWER(NAV!B1227/LOOKUP(EDATE(NAV!A1227,-60),NAV!A:A,NAV!B:B),0.2)-1,"")</f>
      </c>
      <c r="E1227">
        <f>IFERROR(POWER(NAV!B1227/LOOKUP(EDATE(NAV!A1227,-120),NAV!A:A,NAV!B:B),0.1)-1,"")</f>
      </c>
      <c r="F1227">
        <f>IFERROR(POWER(NAV!B1227/LOOKUP(EDATE(NAV!A1227,-180),NAV!A:A,NAV!B:B),0.06666666666666667)-1,"")</f>
      </c>
    </row>
    <row r="1228">
      <c r="A1228">
        <f>NAV!A1228</f>
      </c>
      <c r="B1228">
        <f>IFERROR(POWER(NAV!B1228/LOOKUP(EDATE(NAV!A1228,-12),NAV!A:A,NAV!B:B),1.0)-1,"")</f>
      </c>
      <c r="C1228">
        <f>IFERROR(POWER(NAV!B1228/LOOKUP(EDATE(NAV!A1228,-36),NAV!A:A,NAV!B:B),0.3333333333333333)-1,"")</f>
      </c>
      <c r="D1228">
        <f>IFERROR(POWER(NAV!B1228/LOOKUP(EDATE(NAV!A1228,-60),NAV!A:A,NAV!B:B),0.2)-1,"")</f>
      </c>
      <c r="E1228">
        <f>IFERROR(POWER(NAV!B1228/LOOKUP(EDATE(NAV!A1228,-120),NAV!A:A,NAV!B:B),0.1)-1,"")</f>
      </c>
      <c r="F1228">
        <f>IFERROR(POWER(NAV!B1228/LOOKUP(EDATE(NAV!A1228,-180),NAV!A:A,NAV!B:B),0.06666666666666667)-1,"")</f>
      </c>
    </row>
    <row r="1229">
      <c r="A1229">
        <f>NAV!A1229</f>
      </c>
      <c r="B1229">
        <f>IFERROR(POWER(NAV!B1229/LOOKUP(EDATE(NAV!A1229,-12),NAV!A:A,NAV!B:B),1.0)-1,"")</f>
      </c>
      <c r="C1229">
        <f>IFERROR(POWER(NAV!B1229/LOOKUP(EDATE(NAV!A1229,-36),NAV!A:A,NAV!B:B),0.3333333333333333)-1,"")</f>
      </c>
      <c r="D1229">
        <f>IFERROR(POWER(NAV!B1229/LOOKUP(EDATE(NAV!A1229,-60),NAV!A:A,NAV!B:B),0.2)-1,"")</f>
      </c>
      <c r="E1229">
        <f>IFERROR(POWER(NAV!B1229/LOOKUP(EDATE(NAV!A1229,-120),NAV!A:A,NAV!B:B),0.1)-1,"")</f>
      </c>
      <c r="F1229">
        <f>IFERROR(POWER(NAV!B1229/LOOKUP(EDATE(NAV!A1229,-180),NAV!A:A,NAV!B:B),0.06666666666666667)-1,"")</f>
      </c>
    </row>
    <row r="1230">
      <c r="A1230">
        <f>NAV!A1230</f>
      </c>
      <c r="B1230">
        <f>IFERROR(POWER(NAV!B1230/LOOKUP(EDATE(NAV!A1230,-12),NAV!A:A,NAV!B:B),1.0)-1,"")</f>
      </c>
      <c r="C1230">
        <f>IFERROR(POWER(NAV!B1230/LOOKUP(EDATE(NAV!A1230,-36),NAV!A:A,NAV!B:B),0.3333333333333333)-1,"")</f>
      </c>
      <c r="D1230">
        <f>IFERROR(POWER(NAV!B1230/LOOKUP(EDATE(NAV!A1230,-60),NAV!A:A,NAV!B:B),0.2)-1,"")</f>
      </c>
      <c r="E1230">
        <f>IFERROR(POWER(NAV!B1230/LOOKUP(EDATE(NAV!A1230,-120),NAV!A:A,NAV!B:B),0.1)-1,"")</f>
      </c>
      <c r="F1230">
        <f>IFERROR(POWER(NAV!B1230/LOOKUP(EDATE(NAV!A1230,-180),NAV!A:A,NAV!B:B),0.06666666666666667)-1,"")</f>
      </c>
    </row>
    <row r="1231">
      <c r="A1231">
        <f>NAV!A1231</f>
      </c>
      <c r="B1231">
        <f>IFERROR(POWER(NAV!B1231/LOOKUP(EDATE(NAV!A1231,-12),NAV!A:A,NAV!B:B),1.0)-1,"")</f>
      </c>
      <c r="C1231">
        <f>IFERROR(POWER(NAV!B1231/LOOKUP(EDATE(NAV!A1231,-36),NAV!A:A,NAV!B:B),0.3333333333333333)-1,"")</f>
      </c>
      <c r="D1231">
        <f>IFERROR(POWER(NAV!B1231/LOOKUP(EDATE(NAV!A1231,-60),NAV!A:A,NAV!B:B),0.2)-1,"")</f>
      </c>
      <c r="E1231">
        <f>IFERROR(POWER(NAV!B1231/LOOKUP(EDATE(NAV!A1231,-120),NAV!A:A,NAV!B:B),0.1)-1,"")</f>
      </c>
      <c r="F1231">
        <f>IFERROR(POWER(NAV!B1231/LOOKUP(EDATE(NAV!A1231,-180),NAV!A:A,NAV!B:B),0.06666666666666667)-1,"")</f>
      </c>
    </row>
    <row r="1232">
      <c r="A1232">
        <f>NAV!A1232</f>
      </c>
      <c r="B1232">
        <f>IFERROR(POWER(NAV!B1232/LOOKUP(EDATE(NAV!A1232,-12),NAV!A:A,NAV!B:B),1.0)-1,"")</f>
      </c>
      <c r="C1232">
        <f>IFERROR(POWER(NAV!B1232/LOOKUP(EDATE(NAV!A1232,-36),NAV!A:A,NAV!B:B),0.3333333333333333)-1,"")</f>
      </c>
      <c r="D1232">
        <f>IFERROR(POWER(NAV!B1232/LOOKUP(EDATE(NAV!A1232,-60),NAV!A:A,NAV!B:B),0.2)-1,"")</f>
      </c>
      <c r="E1232">
        <f>IFERROR(POWER(NAV!B1232/LOOKUP(EDATE(NAV!A1232,-120),NAV!A:A,NAV!B:B),0.1)-1,"")</f>
      </c>
      <c r="F1232">
        <f>IFERROR(POWER(NAV!B1232/LOOKUP(EDATE(NAV!A1232,-180),NAV!A:A,NAV!B:B),0.06666666666666667)-1,"")</f>
      </c>
    </row>
    <row r="1233">
      <c r="A1233">
        <f>NAV!A1233</f>
      </c>
      <c r="B1233">
        <f>IFERROR(POWER(NAV!B1233/LOOKUP(EDATE(NAV!A1233,-12),NAV!A:A,NAV!B:B),1.0)-1,"")</f>
      </c>
      <c r="C1233">
        <f>IFERROR(POWER(NAV!B1233/LOOKUP(EDATE(NAV!A1233,-36),NAV!A:A,NAV!B:B),0.3333333333333333)-1,"")</f>
      </c>
      <c r="D1233">
        <f>IFERROR(POWER(NAV!B1233/LOOKUP(EDATE(NAV!A1233,-60),NAV!A:A,NAV!B:B),0.2)-1,"")</f>
      </c>
      <c r="E1233">
        <f>IFERROR(POWER(NAV!B1233/LOOKUP(EDATE(NAV!A1233,-120),NAV!A:A,NAV!B:B),0.1)-1,"")</f>
      </c>
      <c r="F1233">
        <f>IFERROR(POWER(NAV!B1233/LOOKUP(EDATE(NAV!A1233,-180),NAV!A:A,NAV!B:B),0.06666666666666667)-1,"")</f>
      </c>
    </row>
    <row r="1234">
      <c r="A1234">
        <f>NAV!A1234</f>
      </c>
      <c r="B1234">
        <f>IFERROR(POWER(NAV!B1234/LOOKUP(EDATE(NAV!A1234,-12),NAV!A:A,NAV!B:B),1.0)-1,"")</f>
      </c>
      <c r="C1234">
        <f>IFERROR(POWER(NAV!B1234/LOOKUP(EDATE(NAV!A1234,-36),NAV!A:A,NAV!B:B),0.3333333333333333)-1,"")</f>
      </c>
      <c r="D1234">
        <f>IFERROR(POWER(NAV!B1234/LOOKUP(EDATE(NAV!A1234,-60),NAV!A:A,NAV!B:B),0.2)-1,"")</f>
      </c>
      <c r="E1234">
        <f>IFERROR(POWER(NAV!B1234/LOOKUP(EDATE(NAV!A1234,-120),NAV!A:A,NAV!B:B),0.1)-1,"")</f>
      </c>
      <c r="F1234">
        <f>IFERROR(POWER(NAV!B1234/LOOKUP(EDATE(NAV!A1234,-180),NAV!A:A,NAV!B:B),0.06666666666666667)-1,"")</f>
      </c>
    </row>
    <row r="1235">
      <c r="A1235">
        <f>NAV!A1235</f>
      </c>
      <c r="B1235">
        <f>IFERROR(POWER(NAV!B1235/LOOKUP(EDATE(NAV!A1235,-12),NAV!A:A,NAV!B:B),1.0)-1,"")</f>
      </c>
      <c r="C1235">
        <f>IFERROR(POWER(NAV!B1235/LOOKUP(EDATE(NAV!A1235,-36),NAV!A:A,NAV!B:B),0.3333333333333333)-1,"")</f>
      </c>
      <c r="D1235">
        <f>IFERROR(POWER(NAV!B1235/LOOKUP(EDATE(NAV!A1235,-60),NAV!A:A,NAV!B:B),0.2)-1,"")</f>
      </c>
      <c r="E1235">
        <f>IFERROR(POWER(NAV!B1235/LOOKUP(EDATE(NAV!A1235,-120),NAV!A:A,NAV!B:B),0.1)-1,"")</f>
      </c>
      <c r="F1235">
        <f>IFERROR(POWER(NAV!B1235/LOOKUP(EDATE(NAV!A1235,-180),NAV!A:A,NAV!B:B),0.06666666666666667)-1,"")</f>
      </c>
    </row>
    <row r="1236">
      <c r="A1236">
        <f>NAV!A1236</f>
      </c>
      <c r="B1236">
        <f>IFERROR(POWER(NAV!B1236/LOOKUP(EDATE(NAV!A1236,-12),NAV!A:A,NAV!B:B),1.0)-1,"")</f>
      </c>
      <c r="C1236">
        <f>IFERROR(POWER(NAV!B1236/LOOKUP(EDATE(NAV!A1236,-36),NAV!A:A,NAV!B:B),0.3333333333333333)-1,"")</f>
      </c>
      <c r="D1236">
        <f>IFERROR(POWER(NAV!B1236/LOOKUP(EDATE(NAV!A1236,-60),NAV!A:A,NAV!B:B),0.2)-1,"")</f>
      </c>
      <c r="E1236">
        <f>IFERROR(POWER(NAV!B1236/LOOKUP(EDATE(NAV!A1236,-120),NAV!A:A,NAV!B:B),0.1)-1,"")</f>
      </c>
      <c r="F1236">
        <f>IFERROR(POWER(NAV!B1236/LOOKUP(EDATE(NAV!A1236,-180),NAV!A:A,NAV!B:B),0.06666666666666667)-1,"")</f>
      </c>
    </row>
    <row r="1237">
      <c r="A1237">
        <f>NAV!A1237</f>
      </c>
      <c r="B1237">
        <f>IFERROR(POWER(NAV!B1237/LOOKUP(EDATE(NAV!A1237,-12),NAV!A:A,NAV!B:B),1.0)-1,"")</f>
      </c>
      <c r="C1237">
        <f>IFERROR(POWER(NAV!B1237/LOOKUP(EDATE(NAV!A1237,-36),NAV!A:A,NAV!B:B),0.3333333333333333)-1,"")</f>
      </c>
      <c r="D1237">
        <f>IFERROR(POWER(NAV!B1237/LOOKUP(EDATE(NAV!A1237,-60),NAV!A:A,NAV!B:B),0.2)-1,"")</f>
      </c>
      <c r="E1237">
        <f>IFERROR(POWER(NAV!B1237/LOOKUP(EDATE(NAV!A1237,-120),NAV!A:A,NAV!B:B),0.1)-1,"")</f>
      </c>
      <c r="F1237">
        <f>IFERROR(POWER(NAV!B1237/LOOKUP(EDATE(NAV!A1237,-180),NAV!A:A,NAV!B:B),0.06666666666666667)-1,"")</f>
      </c>
    </row>
    <row r="1238">
      <c r="A1238">
        <f>NAV!A1238</f>
      </c>
      <c r="B1238">
        <f>IFERROR(POWER(NAV!B1238/LOOKUP(EDATE(NAV!A1238,-12),NAV!A:A,NAV!B:B),1.0)-1,"")</f>
      </c>
      <c r="C1238">
        <f>IFERROR(POWER(NAV!B1238/LOOKUP(EDATE(NAV!A1238,-36),NAV!A:A,NAV!B:B),0.3333333333333333)-1,"")</f>
      </c>
      <c r="D1238">
        <f>IFERROR(POWER(NAV!B1238/LOOKUP(EDATE(NAV!A1238,-60),NAV!A:A,NAV!B:B),0.2)-1,"")</f>
      </c>
      <c r="E1238">
        <f>IFERROR(POWER(NAV!B1238/LOOKUP(EDATE(NAV!A1238,-120),NAV!A:A,NAV!B:B),0.1)-1,"")</f>
      </c>
      <c r="F1238">
        <f>IFERROR(POWER(NAV!B1238/LOOKUP(EDATE(NAV!A1238,-180),NAV!A:A,NAV!B:B),0.06666666666666667)-1,"")</f>
      </c>
    </row>
    <row r="1239">
      <c r="A1239">
        <f>NAV!A1239</f>
      </c>
      <c r="B1239">
        <f>IFERROR(POWER(NAV!B1239/LOOKUP(EDATE(NAV!A1239,-12),NAV!A:A,NAV!B:B),1.0)-1,"")</f>
      </c>
      <c r="C1239">
        <f>IFERROR(POWER(NAV!B1239/LOOKUP(EDATE(NAV!A1239,-36),NAV!A:A,NAV!B:B),0.3333333333333333)-1,"")</f>
      </c>
      <c r="D1239">
        <f>IFERROR(POWER(NAV!B1239/LOOKUP(EDATE(NAV!A1239,-60),NAV!A:A,NAV!B:B),0.2)-1,"")</f>
      </c>
      <c r="E1239">
        <f>IFERROR(POWER(NAV!B1239/LOOKUP(EDATE(NAV!A1239,-120),NAV!A:A,NAV!B:B),0.1)-1,"")</f>
      </c>
      <c r="F1239">
        <f>IFERROR(POWER(NAV!B1239/LOOKUP(EDATE(NAV!A1239,-180),NAV!A:A,NAV!B:B),0.06666666666666667)-1,"")</f>
      </c>
    </row>
    <row r="1240">
      <c r="A1240">
        <f>NAV!A1240</f>
      </c>
      <c r="B1240">
        <f>IFERROR(POWER(NAV!B1240/LOOKUP(EDATE(NAV!A1240,-12),NAV!A:A,NAV!B:B),1.0)-1,"")</f>
      </c>
      <c r="C1240">
        <f>IFERROR(POWER(NAV!B1240/LOOKUP(EDATE(NAV!A1240,-36),NAV!A:A,NAV!B:B),0.3333333333333333)-1,"")</f>
      </c>
      <c r="D1240">
        <f>IFERROR(POWER(NAV!B1240/LOOKUP(EDATE(NAV!A1240,-60),NAV!A:A,NAV!B:B),0.2)-1,"")</f>
      </c>
      <c r="E1240">
        <f>IFERROR(POWER(NAV!B1240/LOOKUP(EDATE(NAV!A1240,-120),NAV!A:A,NAV!B:B),0.1)-1,"")</f>
      </c>
      <c r="F1240">
        <f>IFERROR(POWER(NAV!B1240/LOOKUP(EDATE(NAV!A1240,-180),NAV!A:A,NAV!B:B),0.06666666666666667)-1,"")</f>
      </c>
    </row>
    <row r="1241">
      <c r="A1241">
        <f>NAV!A1241</f>
      </c>
      <c r="B1241">
        <f>IFERROR(POWER(NAV!B1241/LOOKUP(EDATE(NAV!A1241,-12),NAV!A:A,NAV!B:B),1.0)-1,"")</f>
      </c>
      <c r="C1241">
        <f>IFERROR(POWER(NAV!B1241/LOOKUP(EDATE(NAV!A1241,-36),NAV!A:A,NAV!B:B),0.3333333333333333)-1,"")</f>
      </c>
      <c r="D1241">
        <f>IFERROR(POWER(NAV!B1241/LOOKUP(EDATE(NAV!A1241,-60),NAV!A:A,NAV!B:B),0.2)-1,"")</f>
      </c>
      <c r="E1241">
        <f>IFERROR(POWER(NAV!B1241/LOOKUP(EDATE(NAV!A1241,-120),NAV!A:A,NAV!B:B),0.1)-1,"")</f>
      </c>
      <c r="F1241">
        <f>IFERROR(POWER(NAV!B1241/LOOKUP(EDATE(NAV!A1241,-180),NAV!A:A,NAV!B:B),0.06666666666666667)-1,"")</f>
      </c>
    </row>
    <row r="1242">
      <c r="A1242">
        <f>NAV!A1242</f>
      </c>
      <c r="B1242">
        <f>IFERROR(POWER(NAV!B1242/LOOKUP(EDATE(NAV!A1242,-12),NAV!A:A,NAV!B:B),1.0)-1,"")</f>
      </c>
      <c r="C1242">
        <f>IFERROR(POWER(NAV!B1242/LOOKUP(EDATE(NAV!A1242,-36),NAV!A:A,NAV!B:B),0.3333333333333333)-1,"")</f>
      </c>
      <c r="D1242">
        <f>IFERROR(POWER(NAV!B1242/LOOKUP(EDATE(NAV!A1242,-60),NAV!A:A,NAV!B:B),0.2)-1,"")</f>
      </c>
      <c r="E1242">
        <f>IFERROR(POWER(NAV!B1242/LOOKUP(EDATE(NAV!A1242,-120),NAV!A:A,NAV!B:B),0.1)-1,"")</f>
      </c>
      <c r="F1242">
        <f>IFERROR(POWER(NAV!B1242/LOOKUP(EDATE(NAV!A1242,-180),NAV!A:A,NAV!B:B),0.06666666666666667)-1,"")</f>
      </c>
    </row>
    <row r="1243">
      <c r="A1243">
        <f>NAV!A1243</f>
      </c>
      <c r="B1243">
        <f>IFERROR(POWER(NAV!B1243/LOOKUP(EDATE(NAV!A1243,-12),NAV!A:A,NAV!B:B),1.0)-1,"")</f>
      </c>
      <c r="C1243">
        <f>IFERROR(POWER(NAV!B1243/LOOKUP(EDATE(NAV!A1243,-36),NAV!A:A,NAV!B:B),0.3333333333333333)-1,"")</f>
      </c>
      <c r="D1243">
        <f>IFERROR(POWER(NAV!B1243/LOOKUP(EDATE(NAV!A1243,-60),NAV!A:A,NAV!B:B),0.2)-1,"")</f>
      </c>
      <c r="E1243">
        <f>IFERROR(POWER(NAV!B1243/LOOKUP(EDATE(NAV!A1243,-120),NAV!A:A,NAV!B:B),0.1)-1,"")</f>
      </c>
      <c r="F1243">
        <f>IFERROR(POWER(NAV!B1243/LOOKUP(EDATE(NAV!A1243,-180),NAV!A:A,NAV!B:B),0.06666666666666667)-1,"")</f>
      </c>
    </row>
    <row r="1244">
      <c r="A1244">
        <f>NAV!A1244</f>
      </c>
      <c r="B1244">
        <f>IFERROR(POWER(NAV!B1244/LOOKUP(EDATE(NAV!A1244,-12),NAV!A:A,NAV!B:B),1.0)-1,"")</f>
      </c>
      <c r="C1244">
        <f>IFERROR(POWER(NAV!B1244/LOOKUP(EDATE(NAV!A1244,-36),NAV!A:A,NAV!B:B),0.3333333333333333)-1,"")</f>
      </c>
      <c r="D1244">
        <f>IFERROR(POWER(NAV!B1244/LOOKUP(EDATE(NAV!A1244,-60),NAV!A:A,NAV!B:B),0.2)-1,"")</f>
      </c>
      <c r="E1244">
        <f>IFERROR(POWER(NAV!B1244/LOOKUP(EDATE(NAV!A1244,-120),NAV!A:A,NAV!B:B),0.1)-1,"")</f>
      </c>
      <c r="F1244">
        <f>IFERROR(POWER(NAV!B1244/LOOKUP(EDATE(NAV!A1244,-180),NAV!A:A,NAV!B:B),0.06666666666666667)-1,"")</f>
      </c>
    </row>
    <row r="1245">
      <c r="A1245">
        <f>NAV!A1245</f>
      </c>
      <c r="B1245">
        <f>IFERROR(POWER(NAV!B1245/LOOKUP(EDATE(NAV!A1245,-12),NAV!A:A,NAV!B:B),1.0)-1,"")</f>
      </c>
      <c r="C1245">
        <f>IFERROR(POWER(NAV!B1245/LOOKUP(EDATE(NAV!A1245,-36),NAV!A:A,NAV!B:B),0.3333333333333333)-1,"")</f>
      </c>
      <c r="D1245">
        <f>IFERROR(POWER(NAV!B1245/LOOKUP(EDATE(NAV!A1245,-60),NAV!A:A,NAV!B:B),0.2)-1,"")</f>
      </c>
      <c r="E1245">
        <f>IFERROR(POWER(NAV!B1245/LOOKUP(EDATE(NAV!A1245,-120),NAV!A:A,NAV!B:B),0.1)-1,"")</f>
      </c>
      <c r="F1245">
        <f>IFERROR(POWER(NAV!B1245/LOOKUP(EDATE(NAV!A1245,-180),NAV!A:A,NAV!B:B),0.06666666666666667)-1,"")</f>
      </c>
    </row>
    <row r="1246">
      <c r="A1246">
        <f>NAV!A1246</f>
      </c>
      <c r="B1246">
        <f>IFERROR(POWER(NAV!B1246/LOOKUP(EDATE(NAV!A1246,-12),NAV!A:A,NAV!B:B),1.0)-1,"")</f>
      </c>
      <c r="C1246">
        <f>IFERROR(POWER(NAV!B1246/LOOKUP(EDATE(NAV!A1246,-36),NAV!A:A,NAV!B:B),0.3333333333333333)-1,"")</f>
      </c>
      <c r="D1246">
        <f>IFERROR(POWER(NAV!B1246/LOOKUP(EDATE(NAV!A1246,-60),NAV!A:A,NAV!B:B),0.2)-1,"")</f>
      </c>
      <c r="E1246">
        <f>IFERROR(POWER(NAV!B1246/LOOKUP(EDATE(NAV!A1246,-120),NAV!A:A,NAV!B:B),0.1)-1,"")</f>
      </c>
      <c r="F1246">
        <f>IFERROR(POWER(NAV!B1246/LOOKUP(EDATE(NAV!A1246,-180),NAV!A:A,NAV!B:B),0.06666666666666667)-1,"")</f>
      </c>
    </row>
    <row r="1247">
      <c r="A1247">
        <f>NAV!A1247</f>
      </c>
      <c r="B1247">
        <f>IFERROR(POWER(NAV!B1247/LOOKUP(EDATE(NAV!A1247,-12),NAV!A:A,NAV!B:B),1.0)-1,"")</f>
      </c>
      <c r="C1247">
        <f>IFERROR(POWER(NAV!B1247/LOOKUP(EDATE(NAV!A1247,-36),NAV!A:A,NAV!B:B),0.3333333333333333)-1,"")</f>
      </c>
      <c r="D1247">
        <f>IFERROR(POWER(NAV!B1247/LOOKUP(EDATE(NAV!A1247,-60),NAV!A:A,NAV!B:B),0.2)-1,"")</f>
      </c>
      <c r="E1247">
        <f>IFERROR(POWER(NAV!B1247/LOOKUP(EDATE(NAV!A1247,-120),NAV!A:A,NAV!B:B),0.1)-1,"")</f>
      </c>
      <c r="F1247">
        <f>IFERROR(POWER(NAV!B1247/LOOKUP(EDATE(NAV!A1247,-180),NAV!A:A,NAV!B:B),0.06666666666666667)-1,"")</f>
      </c>
    </row>
    <row r="1248">
      <c r="A1248">
        <f>NAV!A1248</f>
      </c>
      <c r="B1248">
        <f>IFERROR(POWER(NAV!B1248/LOOKUP(EDATE(NAV!A1248,-12),NAV!A:A,NAV!B:B),1.0)-1,"")</f>
      </c>
      <c r="C1248">
        <f>IFERROR(POWER(NAV!B1248/LOOKUP(EDATE(NAV!A1248,-36),NAV!A:A,NAV!B:B),0.3333333333333333)-1,"")</f>
      </c>
      <c r="D1248">
        <f>IFERROR(POWER(NAV!B1248/LOOKUP(EDATE(NAV!A1248,-60),NAV!A:A,NAV!B:B),0.2)-1,"")</f>
      </c>
      <c r="E1248">
        <f>IFERROR(POWER(NAV!B1248/LOOKUP(EDATE(NAV!A1248,-120),NAV!A:A,NAV!B:B),0.1)-1,"")</f>
      </c>
      <c r="F1248">
        <f>IFERROR(POWER(NAV!B1248/LOOKUP(EDATE(NAV!A1248,-180),NAV!A:A,NAV!B:B),0.06666666666666667)-1,"")</f>
      </c>
    </row>
    <row r="1249">
      <c r="A1249">
        <f>NAV!A1249</f>
      </c>
      <c r="B1249">
        <f>IFERROR(POWER(NAV!B1249/LOOKUP(EDATE(NAV!A1249,-12),NAV!A:A,NAV!B:B),1.0)-1,"")</f>
      </c>
      <c r="C1249">
        <f>IFERROR(POWER(NAV!B1249/LOOKUP(EDATE(NAV!A1249,-36),NAV!A:A,NAV!B:B),0.3333333333333333)-1,"")</f>
      </c>
      <c r="D1249">
        <f>IFERROR(POWER(NAV!B1249/LOOKUP(EDATE(NAV!A1249,-60),NAV!A:A,NAV!B:B),0.2)-1,"")</f>
      </c>
      <c r="E1249">
        <f>IFERROR(POWER(NAV!B1249/LOOKUP(EDATE(NAV!A1249,-120),NAV!A:A,NAV!B:B),0.1)-1,"")</f>
      </c>
      <c r="F1249">
        <f>IFERROR(POWER(NAV!B1249/LOOKUP(EDATE(NAV!A1249,-180),NAV!A:A,NAV!B:B),0.06666666666666667)-1,"")</f>
      </c>
    </row>
    <row r="1250">
      <c r="A1250">
        <f>NAV!A1250</f>
      </c>
      <c r="B1250">
        <f>IFERROR(POWER(NAV!B1250/LOOKUP(EDATE(NAV!A1250,-12),NAV!A:A,NAV!B:B),1.0)-1,"")</f>
      </c>
      <c r="C1250">
        <f>IFERROR(POWER(NAV!B1250/LOOKUP(EDATE(NAV!A1250,-36),NAV!A:A,NAV!B:B),0.3333333333333333)-1,"")</f>
      </c>
      <c r="D1250">
        <f>IFERROR(POWER(NAV!B1250/LOOKUP(EDATE(NAV!A1250,-60),NAV!A:A,NAV!B:B),0.2)-1,"")</f>
      </c>
      <c r="E1250">
        <f>IFERROR(POWER(NAV!B1250/LOOKUP(EDATE(NAV!A1250,-120),NAV!A:A,NAV!B:B),0.1)-1,"")</f>
      </c>
      <c r="F1250">
        <f>IFERROR(POWER(NAV!B1250/LOOKUP(EDATE(NAV!A1250,-180),NAV!A:A,NAV!B:B),0.06666666666666667)-1,"")</f>
      </c>
    </row>
    <row r="1251">
      <c r="A1251">
        <f>NAV!A1251</f>
      </c>
      <c r="B1251">
        <f>IFERROR(POWER(NAV!B1251/LOOKUP(EDATE(NAV!A1251,-12),NAV!A:A,NAV!B:B),1.0)-1,"")</f>
      </c>
      <c r="C1251">
        <f>IFERROR(POWER(NAV!B1251/LOOKUP(EDATE(NAV!A1251,-36),NAV!A:A,NAV!B:B),0.3333333333333333)-1,"")</f>
      </c>
      <c r="D1251">
        <f>IFERROR(POWER(NAV!B1251/LOOKUP(EDATE(NAV!A1251,-60),NAV!A:A,NAV!B:B),0.2)-1,"")</f>
      </c>
      <c r="E1251">
        <f>IFERROR(POWER(NAV!B1251/LOOKUP(EDATE(NAV!A1251,-120),NAV!A:A,NAV!B:B),0.1)-1,"")</f>
      </c>
      <c r="F1251">
        <f>IFERROR(POWER(NAV!B1251/LOOKUP(EDATE(NAV!A1251,-180),NAV!A:A,NAV!B:B),0.06666666666666667)-1,"")</f>
      </c>
    </row>
    <row r="1252">
      <c r="A1252">
        <f>NAV!A1252</f>
      </c>
      <c r="B1252">
        <f>IFERROR(POWER(NAV!B1252/LOOKUP(EDATE(NAV!A1252,-12),NAV!A:A,NAV!B:B),1.0)-1,"")</f>
      </c>
      <c r="C1252">
        <f>IFERROR(POWER(NAV!B1252/LOOKUP(EDATE(NAV!A1252,-36),NAV!A:A,NAV!B:B),0.3333333333333333)-1,"")</f>
      </c>
      <c r="D1252">
        <f>IFERROR(POWER(NAV!B1252/LOOKUP(EDATE(NAV!A1252,-60),NAV!A:A,NAV!B:B),0.2)-1,"")</f>
      </c>
      <c r="E1252">
        <f>IFERROR(POWER(NAV!B1252/LOOKUP(EDATE(NAV!A1252,-120),NAV!A:A,NAV!B:B),0.1)-1,"")</f>
      </c>
      <c r="F1252">
        <f>IFERROR(POWER(NAV!B1252/LOOKUP(EDATE(NAV!A1252,-180),NAV!A:A,NAV!B:B),0.06666666666666667)-1,"")</f>
      </c>
    </row>
    <row r="1253">
      <c r="A1253">
        <f>NAV!A1253</f>
      </c>
      <c r="B1253">
        <f>IFERROR(POWER(NAV!B1253/LOOKUP(EDATE(NAV!A1253,-12),NAV!A:A,NAV!B:B),1.0)-1,"")</f>
      </c>
      <c r="C1253">
        <f>IFERROR(POWER(NAV!B1253/LOOKUP(EDATE(NAV!A1253,-36),NAV!A:A,NAV!B:B),0.3333333333333333)-1,"")</f>
      </c>
      <c r="D1253">
        <f>IFERROR(POWER(NAV!B1253/LOOKUP(EDATE(NAV!A1253,-60),NAV!A:A,NAV!B:B),0.2)-1,"")</f>
      </c>
      <c r="E1253">
        <f>IFERROR(POWER(NAV!B1253/LOOKUP(EDATE(NAV!A1253,-120),NAV!A:A,NAV!B:B),0.1)-1,"")</f>
      </c>
      <c r="F1253">
        <f>IFERROR(POWER(NAV!B1253/LOOKUP(EDATE(NAV!A1253,-180),NAV!A:A,NAV!B:B),0.06666666666666667)-1,"")</f>
      </c>
    </row>
    <row r="1254">
      <c r="A1254">
        <f>NAV!A1254</f>
      </c>
      <c r="B1254">
        <f>IFERROR(POWER(NAV!B1254/LOOKUP(EDATE(NAV!A1254,-12),NAV!A:A,NAV!B:B),1.0)-1,"")</f>
      </c>
      <c r="C1254">
        <f>IFERROR(POWER(NAV!B1254/LOOKUP(EDATE(NAV!A1254,-36),NAV!A:A,NAV!B:B),0.3333333333333333)-1,"")</f>
      </c>
      <c r="D1254">
        <f>IFERROR(POWER(NAV!B1254/LOOKUP(EDATE(NAV!A1254,-60),NAV!A:A,NAV!B:B),0.2)-1,"")</f>
      </c>
      <c r="E1254">
        <f>IFERROR(POWER(NAV!B1254/LOOKUP(EDATE(NAV!A1254,-120),NAV!A:A,NAV!B:B),0.1)-1,"")</f>
      </c>
      <c r="F1254">
        <f>IFERROR(POWER(NAV!B1254/LOOKUP(EDATE(NAV!A1254,-180),NAV!A:A,NAV!B:B),0.06666666666666667)-1,"")</f>
      </c>
    </row>
    <row r="1255">
      <c r="A1255">
        <f>NAV!A1255</f>
      </c>
      <c r="B1255">
        <f>IFERROR(POWER(NAV!B1255/LOOKUP(EDATE(NAV!A1255,-12),NAV!A:A,NAV!B:B),1.0)-1,"")</f>
      </c>
      <c r="C1255">
        <f>IFERROR(POWER(NAV!B1255/LOOKUP(EDATE(NAV!A1255,-36),NAV!A:A,NAV!B:B),0.3333333333333333)-1,"")</f>
      </c>
      <c r="D1255">
        <f>IFERROR(POWER(NAV!B1255/LOOKUP(EDATE(NAV!A1255,-60),NAV!A:A,NAV!B:B),0.2)-1,"")</f>
      </c>
      <c r="E1255">
        <f>IFERROR(POWER(NAV!B1255/LOOKUP(EDATE(NAV!A1255,-120),NAV!A:A,NAV!B:B),0.1)-1,"")</f>
      </c>
      <c r="F1255">
        <f>IFERROR(POWER(NAV!B1255/LOOKUP(EDATE(NAV!A1255,-180),NAV!A:A,NAV!B:B),0.06666666666666667)-1,"")</f>
      </c>
    </row>
    <row r="1256">
      <c r="A1256">
        <f>NAV!A1256</f>
      </c>
      <c r="B1256">
        <f>IFERROR(POWER(NAV!B1256/LOOKUP(EDATE(NAV!A1256,-12),NAV!A:A,NAV!B:B),1.0)-1,"")</f>
      </c>
      <c r="C1256">
        <f>IFERROR(POWER(NAV!B1256/LOOKUP(EDATE(NAV!A1256,-36),NAV!A:A,NAV!B:B),0.3333333333333333)-1,"")</f>
      </c>
      <c r="D1256">
        <f>IFERROR(POWER(NAV!B1256/LOOKUP(EDATE(NAV!A1256,-60),NAV!A:A,NAV!B:B),0.2)-1,"")</f>
      </c>
      <c r="E1256">
        <f>IFERROR(POWER(NAV!B1256/LOOKUP(EDATE(NAV!A1256,-120),NAV!A:A,NAV!B:B),0.1)-1,"")</f>
      </c>
      <c r="F1256">
        <f>IFERROR(POWER(NAV!B1256/LOOKUP(EDATE(NAV!A1256,-180),NAV!A:A,NAV!B:B),0.06666666666666667)-1,"")</f>
      </c>
    </row>
    <row r="1257">
      <c r="A1257">
        <f>NAV!A1257</f>
      </c>
      <c r="B1257">
        <f>IFERROR(POWER(NAV!B1257/LOOKUP(EDATE(NAV!A1257,-12),NAV!A:A,NAV!B:B),1.0)-1,"")</f>
      </c>
      <c r="C1257">
        <f>IFERROR(POWER(NAV!B1257/LOOKUP(EDATE(NAV!A1257,-36),NAV!A:A,NAV!B:B),0.3333333333333333)-1,"")</f>
      </c>
      <c r="D1257">
        <f>IFERROR(POWER(NAV!B1257/LOOKUP(EDATE(NAV!A1257,-60),NAV!A:A,NAV!B:B),0.2)-1,"")</f>
      </c>
      <c r="E1257">
        <f>IFERROR(POWER(NAV!B1257/LOOKUP(EDATE(NAV!A1257,-120),NAV!A:A,NAV!B:B),0.1)-1,"")</f>
      </c>
      <c r="F1257">
        <f>IFERROR(POWER(NAV!B1257/LOOKUP(EDATE(NAV!A1257,-180),NAV!A:A,NAV!B:B),0.06666666666666667)-1,"")</f>
      </c>
    </row>
    <row r="1258">
      <c r="A1258">
        <f>NAV!A1258</f>
      </c>
      <c r="B1258">
        <f>IFERROR(POWER(NAV!B1258/LOOKUP(EDATE(NAV!A1258,-12),NAV!A:A,NAV!B:B),1.0)-1,"")</f>
      </c>
      <c r="C1258">
        <f>IFERROR(POWER(NAV!B1258/LOOKUP(EDATE(NAV!A1258,-36),NAV!A:A,NAV!B:B),0.3333333333333333)-1,"")</f>
      </c>
      <c r="D1258">
        <f>IFERROR(POWER(NAV!B1258/LOOKUP(EDATE(NAV!A1258,-60),NAV!A:A,NAV!B:B),0.2)-1,"")</f>
      </c>
      <c r="E1258">
        <f>IFERROR(POWER(NAV!B1258/LOOKUP(EDATE(NAV!A1258,-120),NAV!A:A,NAV!B:B),0.1)-1,"")</f>
      </c>
      <c r="F1258">
        <f>IFERROR(POWER(NAV!B1258/LOOKUP(EDATE(NAV!A1258,-180),NAV!A:A,NAV!B:B),0.06666666666666667)-1,"")</f>
      </c>
    </row>
    <row r="1259">
      <c r="A1259">
        <f>NAV!A1259</f>
      </c>
      <c r="B1259">
        <f>IFERROR(POWER(NAV!B1259/LOOKUP(EDATE(NAV!A1259,-12),NAV!A:A,NAV!B:B),1.0)-1,"")</f>
      </c>
      <c r="C1259">
        <f>IFERROR(POWER(NAV!B1259/LOOKUP(EDATE(NAV!A1259,-36),NAV!A:A,NAV!B:B),0.3333333333333333)-1,"")</f>
      </c>
      <c r="D1259">
        <f>IFERROR(POWER(NAV!B1259/LOOKUP(EDATE(NAV!A1259,-60),NAV!A:A,NAV!B:B),0.2)-1,"")</f>
      </c>
      <c r="E1259">
        <f>IFERROR(POWER(NAV!B1259/LOOKUP(EDATE(NAV!A1259,-120),NAV!A:A,NAV!B:B),0.1)-1,"")</f>
      </c>
      <c r="F1259">
        <f>IFERROR(POWER(NAV!B1259/LOOKUP(EDATE(NAV!A1259,-180),NAV!A:A,NAV!B:B),0.06666666666666667)-1,"")</f>
      </c>
    </row>
    <row r="1260">
      <c r="A1260">
        <f>NAV!A1260</f>
      </c>
      <c r="B1260">
        <f>IFERROR(POWER(NAV!B1260/LOOKUP(EDATE(NAV!A1260,-12),NAV!A:A,NAV!B:B),1.0)-1,"")</f>
      </c>
      <c r="C1260">
        <f>IFERROR(POWER(NAV!B1260/LOOKUP(EDATE(NAV!A1260,-36),NAV!A:A,NAV!B:B),0.3333333333333333)-1,"")</f>
      </c>
      <c r="D1260">
        <f>IFERROR(POWER(NAV!B1260/LOOKUP(EDATE(NAV!A1260,-60),NAV!A:A,NAV!B:B),0.2)-1,"")</f>
      </c>
      <c r="E1260">
        <f>IFERROR(POWER(NAV!B1260/LOOKUP(EDATE(NAV!A1260,-120),NAV!A:A,NAV!B:B),0.1)-1,"")</f>
      </c>
      <c r="F1260">
        <f>IFERROR(POWER(NAV!B1260/LOOKUP(EDATE(NAV!A1260,-180),NAV!A:A,NAV!B:B),0.06666666666666667)-1,"")</f>
      </c>
    </row>
    <row r="1261">
      <c r="A1261">
        <f>NAV!A1261</f>
      </c>
      <c r="B1261">
        <f>IFERROR(POWER(NAV!B1261/LOOKUP(EDATE(NAV!A1261,-12),NAV!A:A,NAV!B:B),1.0)-1,"")</f>
      </c>
      <c r="C1261">
        <f>IFERROR(POWER(NAV!B1261/LOOKUP(EDATE(NAV!A1261,-36),NAV!A:A,NAV!B:B),0.3333333333333333)-1,"")</f>
      </c>
      <c r="D1261">
        <f>IFERROR(POWER(NAV!B1261/LOOKUP(EDATE(NAV!A1261,-60),NAV!A:A,NAV!B:B),0.2)-1,"")</f>
      </c>
      <c r="E1261">
        <f>IFERROR(POWER(NAV!B1261/LOOKUP(EDATE(NAV!A1261,-120),NAV!A:A,NAV!B:B),0.1)-1,"")</f>
      </c>
      <c r="F1261">
        <f>IFERROR(POWER(NAV!B1261/LOOKUP(EDATE(NAV!A1261,-180),NAV!A:A,NAV!B:B),0.06666666666666667)-1,"")</f>
      </c>
    </row>
    <row r="1262">
      <c r="A1262">
        <f>NAV!A1262</f>
      </c>
      <c r="B1262">
        <f>IFERROR(POWER(NAV!B1262/LOOKUP(EDATE(NAV!A1262,-12),NAV!A:A,NAV!B:B),1.0)-1,"")</f>
      </c>
      <c r="C1262">
        <f>IFERROR(POWER(NAV!B1262/LOOKUP(EDATE(NAV!A1262,-36),NAV!A:A,NAV!B:B),0.3333333333333333)-1,"")</f>
      </c>
      <c r="D1262">
        <f>IFERROR(POWER(NAV!B1262/LOOKUP(EDATE(NAV!A1262,-60),NAV!A:A,NAV!B:B),0.2)-1,"")</f>
      </c>
      <c r="E1262">
        <f>IFERROR(POWER(NAV!B1262/LOOKUP(EDATE(NAV!A1262,-120),NAV!A:A,NAV!B:B),0.1)-1,"")</f>
      </c>
      <c r="F1262">
        <f>IFERROR(POWER(NAV!B1262/LOOKUP(EDATE(NAV!A1262,-180),NAV!A:A,NAV!B:B),0.06666666666666667)-1,"")</f>
      </c>
    </row>
    <row r="1263">
      <c r="A1263">
        <f>NAV!A1263</f>
      </c>
      <c r="B1263">
        <f>IFERROR(POWER(NAV!B1263/LOOKUP(EDATE(NAV!A1263,-12),NAV!A:A,NAV!B:B),1.0)-1,"")</f>
      </c>
      <c r="C1263">
        <f>IFERROR(POWER(NAV!B1263/LOOKUP(EDATE(NAV!A1263,-36),NAV!A:A,NAV!B:B),0.3333333333333333)-1,"")</f>
      </c>
      <c r="D1263">
        <f>IFERROR(POWER(NAV!B1263/LOOKUP(EDATE(NAV!A1263,-60),NAV!A:A,NAV!B:B),0.2)-1,"")</f>
      </c>
      <c r="E1263">
        <f>IFERROR(POWER(NAV!B1263/LOOKUP(EDATE(NAV!A1263,-120),NAV!A:A,NAV!B:B),0.1)-1,"")</f>
      </c>
      <c r="F1263">
        <f>IFERROR(POWER(NAV!B1263/LOOKUP(EDATE(NAV!A1263,-180),NAV!A:A,NAV!B:B),0.06666666666666667)-1,"")</f>
      </c>
    </row>
    <row r="1264">
      <c r="A1264">
        <f>NAV!A1264</f>
      </c>
      <c r="B1264">
        <f>IFERROR(POWER(NAV!B1264/LOOKUP(EDATE(NAV!A1264,-12),NAV!A:A,NAV!B:B),1.0)-1,"")</f>
      </c>
      <c r="C1264">
        <f>IFERROR(POWER(NAV!B1264/LOOKUP(EDATE(NAV!A1264,-36),NAV!A:A,NAV!B:B),0.3333333333333333)-1,"")</f>
      </c>
      <c r="D1264">
        <f>IFERROR(POWER(NAV!B1264/LOOKUP(EDATE(NAV!A1264,-60),NAV!A:A,NAV!B:B),0.2)-1,"")</f>
      </c>
      <c r="E1264">
        <f>IFERROR(POWER(NAV!B1264/LOOKUP(EDATE(NAV!A1264,-120),NAV!A:A,NAV!B:B),0.1)-1,"")</f>
      </c>
      <c r="F1264">
        <f>IFERROR(POWER(NAV!B1264/LOOKUP(EDATE(NAV!A1264,-180),NAV!A:A,NAV!B:B),0.06666666666666667)-1,"")</f>
      </c>
    </row>
    <row r="1265">
      <c r="A1265">
        <f>NAV!A1265</f>
      </c>
      <c r="B1265">
        <f>IFERROR(POWER(NAV!B1265/LOOKUP(EDATE(NAV!A1265,-12),NAV!A:A,NAV!B:B),1.0)-1,"")</f>
      </c>
      <c r="C1265">
        <f>IFERROR(POWER(NAV!B1265/LOOKUP(EDATE(NAV!A1265,-36),NAV!A:A,NAV!B:B),0.3333333333333333)-1,"")</f>
      </c>
      <c r="D1265">
        <f>IFERROR(POWER(NAV!B1265/LOOKUP(EDATE(NAV!A1265,-60),NAV!A:A,NAV!B:B),0.2)-1,"")</f>
      </c>
      <c r="E1265">
        <f>IFERROR(POWER(NAV!B1265/LOOKUP(EDATE(NAV!A1265,-120),NAV!A:A,NAV!B:B),0.1)-1,"")</f>
      </c>
      <c r="F1265">
        <f>IFERROR(POWER(NAV!B1265/LOOKUP(EDATE(NAV!A1265,-180),NAV!A:A,NAV!B:B),0.06666666666666667)-1,"")</f>
      </c>
    </row>
    <row r="1266">
      <c r="A1266">
        <f>NAV!A1266</f>
      </c>
      <c r="B1266">
        <f>IFERROR(POWER(NAV!B1266/LOOKUP(EDATE(NAV!A1266,-12),NAV!A:A,NAV!B:B),1.0)-1,"")</f>
      </c>
      <c r="C1266">
        <f>IFERROR(POWER(NAV!B1266/LOOKUP(EDATE(NAV!A1266,-36),NAV!A:A,NAV!B:B),0.3333333333333333)-1,"")</f>
      </c>
      <c r="D1266">
        <f>IFERROR(POWER(NAV!B1266/LOOKUP(EDATE(NAV!A1266,-60),NAV!A:A,NAV!B:B),0.2)-1,"")</f>
      </c>
      <c r="E1266">
        <f>IFERROR(POWER(NAV!B1266/LOOKUP(EDATE(NAV!A1266,-120),NAV!A:A,NAV!B:B),0.1)-1,"")</f>
      </c>
      <c r="F1266">
        <f>IFERROR(POWER(NAV!B1266/LOOKUP(EDATE(NAV!A1266,-180),NAV!A:A,NAV!B:B),0.06666666666666667)-1,"")</f>
      </c>
    </row>
    <row r="1267">
      <c r="A1267">
        <f>NAV!A1267</f>
      </c>
      <c r="B1267">
        <f>IFERROR(POWER(NAV!B1267/LOOKUP(EDATE(NAV!A1267,-12),NAV!A:A,NAV!B:B),1.0)-1,"")</f>
      </c>
      <c r="C1267">
        <f>IFERROR(POWER(NAV!B1267/LOOKUP(EDATE(NAV!A1267,-36),NAV!A:A,NAV!B:B),0.3333333333333333)-1,"")</f>
      </c>
      <c r="D1267">
        <f>IFERROR(POWER(NAV!B1267/LOOKUP(EDATE(NAV!A1267,-60),NAV!A:A,NAV!B:B),0.2)-1,"")</f>
      </c>
      <c r="E1267">
        <f>IFERROR(POWER(NAV!B1267/LOOKUP(EDATE(NAV!A1267,-120),NAV!A:A,NAV!B:B),0.1)-1,"")</f>
      </c>
      <c r="F1267">
        <f>IFERROR(POWER(NAV!B1267/LOOKUP(EDATE(NAV!A1267,-180),NAV!A:A,NAV!B:B),0.06666666666666667)-1,"")</f>
      </c>
    </row>
    <row r="1268">
      <c r="A1268">
        <f>NAV!A1268</f>
      </c>
      <c r="B1268">
        <f>IFERROR(POWER(NAV!B1268/LOOKUP(EDATE(NAV!A1268,-12),NAV!A:A,NAV!B:B),1.0)-1,"")</f>
      </c>
      <c r="C1268">
        <f>IFERROR(POWER(NAV!B1268/LOOKUP(EDATE(NAV!A1268,-36),NAV!A:A,NAV!B:B),0.3333333333333333)-1,"")</f>
      </c>
      <c r="D1268">
        <f>IFERROR(POWER(NAV!B1268/LOOKUP(EDATE(NAV!A1268,-60),NAV!A:A,NAV!B:B),0.2)-1,"")</f>
      </c>
      <c r="E1268">
        <f>IFERROR(POWER(NAV!B1268/LOOKUP(EDATE(NAV!A1268,-120),NAV!A:A,NAV!B:B),0.1)-1,"")</f>
      </c>
      <c r="F1268">
        <f>IFERROR(POWER(NAV!B1268/LOOKUP(EDATE(NAV!A1268,-180),NAV!A:A,NAV!B:B),0.06666666666666667)-1,"")</f>
      </c>
    </row>
    <row r="1269">
      <c r="A1269">
        <f>NAV!A1269</f>
      </c>
      <c r="B1269">
        <f>IFERROR(POWER(NAV!B1269/LOOKUP(EDATE(NAV!A1269,-12),NAV!A:A,NAV!B:B),1.0)-1,"")</f>
      </c>
      <c r="C1269">
        <f>IFERROR(POWER(NAV!B1269/LOOKUP(EDATE(NAV!A1269,-36),NAV!A:A,NAV!B:B),0.3333333333333333)-1,"")</f>
      </c>
      <c r="D1269">
        <f>IFERROR(POWER(NAV!B1269/LOOKUP(EDATE(NAV!A1269,-60),NAV!A:A,NAV!B:B),0.2)-1,"")</f>
      </c>
      <c r="E1269">
        <f>IFERROR(POWER(NAV!B1269/LOOKUP(EDATE(NAV!A1269,-120),NAV!A:A,NAV!B:B),0.1)-1,"")</f>
      </c>
      <c r="F1269">
        <f>IFERROR(POWER(NAV!B1269/LOOKUP(EDATE(NAV!A1269,-180),NAV!A:A,NAV!B:B),0.06666666666666667)-1,"")</f>
      </c>
    </row>
    <row r="1270">
      <c r="A1270">
        <f>NAV!A1270</f>
      </c>
      <c r="B1270">
        <f>IFERROR(POWER(NAV!B1270/LOOKUP(EDATE(NAV!A1270,-12),NAV!A:A,NAV!B:B),1.0)-1,"")</f>
      </c>
      <c r="C1270">
        <f>IFERROR(POWER(NAV!B1270/LOOKUP(EDATE(NAV!A1270,-36),NAV!A:A,NAV!B:B),0.3333333333333333)-1,"")</f>
      </c>
      <c r="D1270">
        <f>IFERROR(POWER(NAV!B1270/LOOKUP(EDATE(NAV!A1270,-60),NAV!A:A,NAV!B:B),0.2)-1,"")</f>
      </c>
      <c r="E1270">
        <f>IFERROR(POWER(NAV!B1270/LOOKUP(EDATE(NAV!A1270,-120),NAV!A:A,NAV!B:B),0.1)-1,"")</f>
      </c>
      <c r="F1270">
        <f>IFERROR(POWER(NAV!B1270/LOOKUP(EDATE(NAV!A1270,-180),NAV!A:A,NAV!B:B),0.06666666666666667)-1,"")</f>
      </c>
    </row>
    <row r="1271">
      <c r="A1271">
        <f>NAV!A1271</f>
      </c>
      <c r="B1271">
        <f>IFERROR(POWER(NAV!B1271/LOOKUP(EDATE(NAV!A1271,-12),NAV!A:A,NAV!B:B),1.0)-1,"")</f>
      </c>
      <c r="C1271">
        <f>IFERROR(POWER(NAV!B1271/LOOKUP(EDATE(NAV!A1271,-36),NAV!A:A,NAV!B:B),0.3333333333333333)-1,"")</f>
      </c>
      <c r="D1271">
        <f>IFERROR(POWER(NAV!B1271/LOOKUP(EDATE(NAV!A1271,-60),NAV!A:A,NAV!B:B),0.2)-1,"")</f>
      </c>
      <c r="E1271">
        <f>IFERROR(POWER(NAV!B1271/LOOKUP(EDATE(NAV!A1271,-120),NAV!A:A,NAV!B:B),0.1)-1,"")</f>
      </c>
      <c r="F1271">
        <f>IFERROR(POWER(NAV!B1271/LOOKUP(EDATE(NAV!A1271,-180),NAV!A:A,NAV!B:B),0.06666666666666667)-1,"")</f>
      </c>
    </row>
    <row r="1272">
      <c r="A1272">
        <f>NAV!A1272</f>
      </c>
      <c r="B1272">
        <f>IFERROR(POWER(NAV!B1272/LOOKUP(EDATE(NAV!A1272,-12),NAV!A:A,NAV!B:B),1.0)-1,"")</f>
      </c>
      <c r="C1272">
        <f>IFERROR(POWER(NAV!B1272/LOOKUP(EDATE(NAV!A1272,-36),NAV!A:A,NAV!B:B),0.3333333333333333)-1,"")</f>
      </c>
      <c r="D1272">
        <f>IFERROR(POWER(NAV!B1272/LOOKUP(EDATE(NAV!A1272,-60),NAV!A:A,NAV!B:B),0.2)-1,"")</f>
      </c>
      <c r="E1272">
        <f>IFERROR(POWER(NAV!B1272/LOOKUP(EDATE(NAV!A1272,-120),NAV!A:A,NAV!B:B),0.1)-1,"")</f>
      </c>
      <c r="F1272">
        <f>IFERROR(POWER(NAV!B1272/LOOKUP(EDATE(NAV!A1272,-180),NAV!A:A,NAV!B:B),0.06666666666666667)-1,"")</f>
      </c>
    </row>
    <row r="1273">
      <c r="A1273">
        <f>NAV!A1273</f>
      </c>
      <c r="B1273">
        <f>IFERROR(POWER(NAV!B1273/LOOKUP(EDATE(NAV!A1273,-12),NAV!A:A,NAV!B:B),1.0)-1,"")</f>
      </c>
      <c r="C1273">
        <f>IFERROR(POWER(NAV!B1273/LOOKUP(EDATE(NAV!A1273,-36),NAV!A:A,NAV!B:B),0.3333333333333333)-1,"")</f>
      </c>
      <c r="D1273">
        <f>IFERROR(POWER(NAV!B1273/LOOKUP(EDATE(NAV!A1273,-60),NAV!A:A,NAV!B:B),0.2)-1,"")</f>
      </c>
      <c r="E1273">
        <f>IFERROR(POWER(NAV!B1273/LOOKUP(EDATE(NAV!A1273,-120),NAV!A:A,NAV!B:B),0.1)-1,"")</f>
      </c>
      <c r="F1273">
        <f>IFERROR(POWER(NAV!B1273/LOOKUP(EDATE(NAV!A1273,-180),NAV!A:A,NAV!B:B),0.06666666666666667)-1,"")</f>
      </c>
    </row>
    <row r="1274">
      <c r="A1274">
        <f>NAV!A1274</f>
      </c>
      <c r="B1274">
        <f>IFERROR(POWER(NAV!B1274/LOOKUP(EDATE(NAV!A1274,-12),NAV!A:A,NAV!B:B),1.0)-1,"")</f>
      </c>
      <c r="C1274">
        <f>IFERROR(POWER(NAV!B1274/LOOKUP(EDATE(NAV!A1274,-36),NAV!A:A,NAV!B:B),0.3333333333333333)-1,"")</f>
      </c>
      <c r="D1274">
        <f>IFERROR(POWER(NAV!B1274/LOOKUP(EDATE(NAV!A1274,-60),NAV!A:A,NAV!B:B),0.2)-1,"")</f>
      </c>
      <c r="E1274">
        <f>IFERROR(POWER(NAV!B1274/LOOKUP(EDATE(NAV!A1274,-120),NAV!A:A,NAV!B:B),0.1)-1,"")</f>
      </c>
      <c r="F1274">
        <f>IFERROR(POWER(NAV!B1274/LOOKUP(EDATE(NAV!A1274,-180),NAV!A:A,NAV!B:B),0.06666666666666667)-1,"")</f>
      </c>
    </row>
    <row r="1275">
      <c r="A1275">
        <f>NAV!A1275</f>
      </c>
      <c r="B1275">
        <f>IFERROR(POWER(NAV!B1275/LOOKUP(EDATE(NAV!A1275,-12),NAV!A:A,NAV!B:B),1.0)-1,"")</f>
      </c>
      <c r="C1275">
        <f>IFERROR(POWER(NAV!B1275/LOOKUP(EDATE(NAV!A1275,-36),NAV!A:A,NAV!B:B),0.3333333333333333)-1,"")</f>
      </c>
      <c r="D1275">
        <f>IFERROR(POWER(NAV!B1275/LOOKUP(EDATE(NAV!A1275,-60),NAV!A:A,NAV!B:B),0.2)-1,"")</f>
      </c>
      <c r="E1275">
        <f>IFERROR(POWER(NAV!B1275/LOOKUP(EDATE(NAV!A1275,-120),NAV!A:A,NAV!B:B),0.1)-1,"")</f>
      </c>
      <c r="F1275">
        <f>IFERROR(POWER(NAV!B1275/LOOKUP(EDATE(NAV!A1275,-180),NAV!A:A,NAV!B:B),0.06666666666666667)-1,"")</f>
      </c>
    </row>
    <row r="1276">
      <c r="A1276">
        <f>NAV!A1276</f>
      </c>
      <c r="B1276">
        <f>IFERROR(POWER(NAV!B1276/LOOKUP(EDATE(NAV!A1276,-12),NAV!A:A,NAV!B:B),1.0)-1,"")</f>
      </c>
      <c r="C1276">
        <f>IFERROR(POWER(NAV!B1276/LOOKUP(EDATE(NAV!A1276,-36),NAV!A:A,NAV!B:B),0.3333333333333333)-1,"")</f>
      </c>
      <c r="D1276">
        <f>IFERROR(POWER(NAV!B1276/LOOKUP(EDATE(NAV!A1276,-60),NAV!A:A,NAV!B:B),0.2)-1,"")</f>
      </c>
      <c r="E1276">
        <f>IFERROR(POWER(NAV!B1276/LOOKUP(EDATE(NAV!A1276,-120),NAV!A:A,NAV!B:B),0.1)-1,"")</f>
      </c>
      <c r="F1276">
        <f>IFERROR(POWER(NAV!B1276/LOOKUP(EDATE(NAV!A1276,-180),NAV!A:A,NAV!B:B),0.06666666666666667)-1,"")</f>
      </c>
    </row>
    <row r="1277">
      <c r="A1277">
        <f>NAV!A1277</f>
      </c>
      <c r="B1277">
        <f>IFERROR(POWER(NAV!B1277/LOOKUP(EDATE(NAV!A1277,-12),NAV!A:A,NAV!B:B),1.0)-1,"")</f>
      </c>
      <c r="C1277">
        <f>IFERROR(POWER(NAV!B1277/LOOKUP(EDATE(NAV!A1277,-36),NAV!A:A,NAV!B:B),0.3333333333333333)-1,"")</f>
      </c>
      <c r="D1277">
        <f>IFERROR(POWER(NAV!B1277/LOOKUP(EDATE(NAV!A1277,-60),NAV!A:A,NAV!B:B),0.2)-1,"")</f>
      </c>
      <c r="E1277">
        <f>IFERROR(POWER(NAV!B1277/LOOKUP(EDATE(NAV!A1277,-120),NAV!A:A,NAV!B:B),0.1)-1,"")</f>
      </c>
      <c r="F1277">
        <f>IFERROR(POWER(NAV!B1277/LOOKUP(EDATE(NAV!A1277,-180),NAV!A:A,NAV!B:B),0.06666666666666667)-1,"")</f>
      </c>
    </row>
    <row r="1278">
      <c r="A1278">
        <f>NAV!A1278</f>
      </c>
      <c r="B1278">
        <f>IFERROR(POWER(NAV!B1278/LOOKUP(EDATE(NAV!A1278,-12),NAV!A:A,NAV!B:B),1.0)-1,"")</f>
      </c>
      <c r="C1278">
        <f>IFERROR(POWER(NAV!B1278/LOOKUP(EDATE(NAV!A1278,-36),NAV!A:A,NAV!B:B),0.3333333333333333)-1,"")</f>
      </c>
      <c r="D1278">
        <f>IFERROR(POWER(NAV!B1278/LOOKUP(EDATE(NAV!A1278,-60),NAV!A:A,NAV!B:B),0.2)-1,"")</f>
      </c>
      <c r="E1278">
        <f>IFERROR(POWER(NAV!B1278/LOOKUP(EDATE(NAV!A1278,-120),NAV!A:A,NAV!B:B),0.1)-1,"")</f>
      </c>
      <c r="F1278">
        <f>IFERROR(POWER(NAV!B1278/LOOKUP(EDATE(NAV!A1278,-180),NAV!A:A,NAV!B:B),0.06666666666666667)-1,"")</f>
      </c>
    </row>
    <row r="1279">
      <c r="A1279">
        <f>NAV!A1279</f>
      </c>
      <c r="B1279">
        <f>IFERROR(POWER(NAV!B1279/LOOKUP(EDATE(NAV!A1279,-12),NAV!A:A,NAV!B:B),1.0)-1,"")</f>
      </c>
      <c r="C1279">
        <f>IFERROR(POWER(NAV!B1279/LOOKUP(EDATE(NAV!A1279,-36),NAV!A:A,NAV!B:B),0.3333333333333333)-1,"")</f>
      </c>
      <c r="D1279">
        <f>IFERROR(POWER(NAV!B1279/LOOKUP(EDATE(NAV!A1279,-60),NAV!A:A,NAV!B:B),0.2)-1,"")</f>
      </c>
      <c r="E1279">
        <f>IFERROR(POWER(NAV!B1279/LOOKUP(EDATE(NAV!A1279,-120),NAV!A:A,NAV!B:B),0.1)-1,"")</f>
      </c>
      <c r="F1279">
        <f>IFERROR(POWER(NAV!B1279/LOOKUP(EDATE(NAV!A1279,-180),NAV!A:A,NAV!B:B),0.06666666666666667)-1,"")</f>
      </c>
    </row>
    <row r="1280">
      <c r="A1280">
        <f>NAV!A1280</f>
      </c>
      <c r="B1280">
        <f>IFERROR(POWER(NAV!B1280/LOOKUP(EDATE(NAV!A1280,-12),NAV!A:A,NAV!B:B),1.0)-1,"")</f>
      </c>
      <c r="C1280">
        <f>IFERROR(POWER(NAV!B1280/LOOKUP(EDATE(NAV!A1280,-36),NAV!A:A,NAV!B:B),0.3333333333333333)-1,"")</f>
      </c>
      <c r="D1280">
        <f>IFERROR(POWER(NAV!B1280/LOOKUP(EDATE(NAV!A1280,-60),NAV!A:A,NAV!B:B),0.2)-1,"")</f>
      </c>
      <c r="E1280">
        <f>IFERROR(POWER(NAV!B1280/LOOKUP(EDATE(NAV!A1280,-120),NAV!A:A,NAV!B:B),0.1)-1,"")</f>
      </c>
      <c r="F1280">
        <f>IFERROR(POWER(NAV!B1280/LOOKUP(EDATE(NAV!A1280,-180),NAV!A:A,NAV!B:B),0.06666666666666667)-1,"")</f>
      </c>
    </row>
    <row r="1281">
      <c r="A1281">
        <f>NAV!A1281</f>
      </c>
      <c r="B1281">
        <f>IFERROR(POWER(NAV!B1281/LOOKUP(EDATE(NAV!A1281,-12),NAV!A:A,NAV!B:B),1.0)-1,"")</f>
      </c>
      <c r="C1281">
        <f>IFERROR(POWER(NAV!B1281/LOOKUP(EDATE(NAV!A1281,-36),NAV!A:A,NAV!B:B),0.3333333333333333)-1,"")</f>
      </c>
      <c r="D1281">
        <f>IFERROR(POWER(NAV!B1281/LOOKUP(EDATE(NAV!A1281,-60),NAV!A:A,NAV!B:B),0.2)-1,"")</f>
      </c>
      <c r="E1281">
        <f>IFERROR(POWER(NAV!B1281/LOOKUP(EDATE(NAV!A1281,-120),NAV!A:A,NAV!B:B),0.1)-1,"")</f>
      </c>
      <c r="F1281">
        <f>IFERROR(POWER(NAV!B1281/LOOKUP(EDATE(NAV!A1281,-180),NAV!A:A,NAV!B:B),0.06666666666666667)-1,"")</f>
      </c>
    </row>
    <row r="1282">
      <c r="A1282">
        <f>NAV!A1282</f>
      </c>
      <c r="B1282">
        <f>IFERROR(POWER(NAV!B1282/LOOKUP(EDATE(NAV!A1282,-12),NAV!A:A,NAV!B:B),1.0)-1,"")</f>
      </c>
      <c r="C1282">
        <f>IFERROR(POWER(NAV!B1282/LOOKUP(EDATE(NAV!A1282,-36),NAV!A:A,NAV!B:B),0.3333333333333333)-1,"")</f>
      </c>
      <c r="D1282">
        <f>IFERROR(POWER(NAV!B1282/LOOKUP(EDATE(NAV!A1282,-60),NAV!A:A,NAV!B:B),0.2)-1,"")</f>
      </c>
      <c r="E1282">
        <f>IFERROR(POWER(NAV!B1282/LOOKUP(EDATE(NAV!A1282,-120),NAV!A:A,NAV!B:B),0.1)-1,"")</f>
      </c>
      <c r="F1282">
        <f>IFERROR(POWER(NAV!B1282/LOOKUP(EDATE(NAV!A1282,-180),NAV!A:A,NAV!B:B),0.06666666666666667)-1,"")</f>
      </c>
    </row>
    <row r="1283">
      <c r="A1283">
        <f>NAV!A1283</f>
      </c>
      <c r="B1283">
        <f>IFERROR(POWER(NAV!B1283/LOOKUP(EDATE(NAV!A1283,-12),NAV!A:A,NAV!B:B),1.0)-1,"")</f>
      </c>
      <c r="C1283">
        <f>IFERROR(POWER(NAV!B1283/LOOKUP(EDATE(NAV!A1283,-36),NAV!A:A,NAV!B:B),0.3333333333333333)-1,"")</f>
      </c>
      <c r="D1283">
        <f>IFERROR(POWER(NAV!B1283/LOOKUP(EDATE(NAV!A1283,-60),NAV!A:A,NAV!B:B),0.2)-1,"")</f>
      </c>
      <c r="E1283">
        <f>IFERROR(POWER(NAV!B1283/LOOKUP(EDATE(NAV!A1283,-120),NAV!A:A,NAV!B:B),0.1)-1,"")</f>
      </c>
      <c r="F1283">
        <f>IFERROR(POWER(NAV!B1283/LOOKUP(EDATE(NAV!A1283,-180),NAV!A:A,NAV!B:B),0.06666666666666667)-1,"")</f>
      </c>
    </row>
    <row r="1284">
      <c r="A1284">
        <f>NAV!A1284</f>
      </c>
      <c r="B1284">
        <f>IFERROR(POWER(NAV!B1284/LOOKUP(EDATE(NAV!A1284,-12),NAV!A:A,NAV!B:B),1.0)-1,"")</f>
      </c>
      <c r="C1284">
        <f>IFERROR(POWER(NAV!B1284/LOOKUP(EDATE(NAV!A1284,-36),NAV!A:A,NAV!B:B),0.3333333333333333)-1,"")</f>
      </c>
      <c r="D1284">
        <f>IFERROR(POWER(NAV!B1284/LOOKUP(EDATE(NAV!A1284,-60),NAV!A:A,NAV!B:B),0.2)-1,"")</f>
      </c>
      <c r="E1284">
        <f>IFERROR(POWER(NAV!B1284/LOOKUP(EDATE(NAV!A1284,-120),NAV!A:A,NAV!B:B),0.1)-1,"")</f>
      </c>
      <c r="F1284">
        <f>IFERROR(POWER(NAV!B1284/LOOKUP(EDATE(NAV!A1284,-180),NAV!A:A,NAV!B:B),0.06666666666666667)-1,"")</f>
      </c>
    </row>
    <row r="1285">
      <c r="A1285">
        <f>NAV!A1285</f>
      </c>
      <c r="B1285">
        <f>IFERROR(POWER(NAV!B1285/LOOKUP(EDATE(NAV!A1285,-12),NAV!A:A,NAV!B:B),1.0)-1,"")</f>
      </c>
      <c r="C1285">
        <f>IFERROR(POWER(NAV!B1285/LOOKUP(EDATE(NAV!A1285,-36),NAV!A:A,NAV!B:B),0.3333333333333333)-1,"")</f>
      </c>
      <c r="D1285">
        <f>IFERROR(POWER(NAV!B1285/LOOKUP(EDATE(NAV!A1285,-60),NAV!A:A,NAV!B:B),0.2)-1,"")</f>
      </c>
      <c r="E1285">
        <f>IFERROR(POWER(NAV!B1285/LOOKUP(EDATE(NAV!A1285,-120),NAV!A:A,NAV!B:B),0.1)-1,"")</f>
      </c>
      <c r="F1285">
        <f>IFERROR(POWER(NAV!B1285/LOOKUP(EDATE(NAV!A1285,-180),NAV!A:A,NAV!B:B),0.06666666666666667)-1,"")</f>
      </c>
    </row>
    <row r="1286">
      <c r="A1286">
        <f>NAV!A1286</f>
      </c>
      <c r="B1286">
        <f>IFERROR(POWER(NAV!B1286/LOOKUP(EDATE(NAV!A1286,-12),NAV!A:A,NAV!B:B),1.0)-1,"")</f>
      </c>
      <c r="C1286">
        <f>IFERROR(POWER(NAV!B1286/LOOKUP(EDATE(NAV!A1286,-36),NAV!A:A,NAV!B:B),0.3333333333333333)-1,"")</f>
      </c>
      <c r="D1286">
        <f>IFERROR(POWER(NAV!B1286/LOOKUP(EDATE(NAV!A1286,-60),NAV!A:A,NAV!B:B),0.2)-1,"")</f>
      </c>
      <c r="E1286">
        <f>IFERROR(POWER(NAV!B1286/LOOKUP(EDATE(NAV!A1286,-120),NAV!A:A,NAV!B:B),0.1)-1,"")</f>
      </c>
      <c r="F1286">
        <f>IFERROR(POWER(NAV!B1286/LOOKUP(EDATE(NAV!A1286,-180),NAV!A:A,NAV!B:B),0.06666666666666667)-1,"")</f>
      </c>
    </row>
    <row r="1287">
      <c r="A1287">
        <f>NAV!A1287</f>
      </c>
      <c r="B1287">
        <f>IFERROR(POWER(NAV!B1287/LOOKUP(EDATE(NAV!A1287,-12),NAV!A:A,NAV!B:B),1.0)-1,"")</f>
      </c>
      <c r="C1287">
        <f>IFERROR(POWER(NAV!B1287/LOOKUP(EDATE(NAV!A1287,-36),NAV!A:A,NAV!B:B),0.3333333333333333)-1,"")</f>
      </c>
      <c r="D1287">
        <f>IFERROR(POWER(NAV!B1287/LOOKUP(EDATE(NAV!A1287,-60),NAV!A:A,NAV!B:B),0.2)-1,"")</f>
      </c>
      <c r="E1287">
        <f>IFERROR(POWER(NAV!B1287/LOOKUP(EDATE(NAV!A1287,-120),NAV!A:A,NAV!B:B),0.1)-1,"")</f>
      </c>
      <c r="F1287">
        <f>IFERROR(POWER(NAV!B1287/LOOKUP(EDATE(NAV!A1287,-180),NAV!A:A,NAV!B:B),0.06666666666666667)-1,"")</f>
      </c>
    </row>
    <row r="1288">
      <c r="A1288">
        <f>NAV!A1288</f>
      </c>
      <c r="B1288">
        <f>IFERROR(POWER(NAV!B1288/LOOKUP(EDATE(NAV!A1288,-12),NAV!A:A,NAV!B:B),1.0)-1,"")</f>
      </c>
      <c r="C1288">
        <f>IFERROR(POWER(NAV!B1288/LOOKUP(EDATE(NAV!A1288,-36),NAV!A:A,NAV!B:B),0.3333333333333333)-1,"")</f>
      </c>
      <c r="D1288">
        <f>IFERROR(POWER(NAV!B1288/LOOKUP(EDATE(NAV!A1288,-60),NAV!A:A,NAV!B:B),0.2)-1,"")</f>
      </c>
      <c r="E1288">
        <f>IFERROR(POWER(NAV!B1288/LOOKUP(EDATE(NAV!A1288,-120),NAV!A:A,NAV!B:B),0.1)-1,"")</f>
      </c>
      <c r="F1288">
        <f>IFERROR(POWER(NAV!B1288/LOOKUP(EDATE(NAV!A1288,-180),NAV!A:A,NAV!B:B),0.06666666666666667)-1,"")</f>
      </c>
    </row>
    <row r="1289">
      <c r="A1289">
        <f>NAV!A1289</f>
      </c>
      <c r="B1289">
        <f>IFERROR(POWER(NAV!B1289/LOOKUP(EDATE(NAV!A1289,-12),NAV!A:A,NAV!B:B),1.0)-1,"")</f>
      </c>
      <c r="C1289">
        <f>IFERROR(POWER(NAV!B1289/LOOKUP(EDATE(NAV!A1289,-36),NAV!A:A,NAV!B:B),0.3333333333333333)-1,"")</f>
      </c>
      <c r="D1289">
        <f>IFERROR(POWER(NAV!B1289/LOOKUP(EDATE(NAV!A1289,-60),NAV!A:A,NAV!B:B),0.2)-1,"")</f>
      </c>
      <c r="E1289">
        <f>IFERROR(POWER(NAV!B1289/LOOKUP(EDATE(NAV!A1289,-120),NAV!A:A,NAV!B:B),0.1)-1,"")</f>
      </c>
      <c r="F1289">
        <f>IFERROR(POWER(NAV!B1289/LOOKUP(EDATE(NAV!A1289,-180),NAV!A:A,NAV!B:B),0.06666666666666667)-1,"")</f>
      </c>
    </row>
    <row r="1290">
      <c r="A1290">
        <f>NAV!A1290</f>
      </c>
      <c r="B1290">
        <f>IFERROR(POWER(NAV!B1290/LOOKUP(EDATE(NAV!A1290,-12),NAV!A:A,NAV!B:B),1.0)-1,"")</f>
      </c>
      <c r="C1290">
        <f>IFERROR(POWER(NAV!B1290/LOOKUP(EDATE(NAV!A1290,-36),NAV!A:A,NAV!B:B),0.3333333333333333)-1,"")</f>
      </c>
      <c r="D1290">
        <f>IFERROR(POWER(NAV!B1290/LOOKUP(EDATE(NAV!A1290,-60),NAV!A:A,NAV!B:B),0.2)-1,"")</f>
      </c>
      <c r="E1290">
        <f>IFERROR(POWER(NAV!B1290/LOOKUP(EDATE(NAV!A1290,-120),NAV!A:A,NAV!B:B),0.1)-1,"")</f>
      </c>
      <c r="F1290">
        <f>IFERROR(POWER(NAV!B1290/LOOKUP(EDATE(NAV!A1290,-180),NAV!A:A,NAV!B:B),0.06666666666666667)-1,"")</f>
      </c>
    </row>
    <row r="1291">
      <c r="A1291">
        <f>NAV!A1291</f>
      </c>
      <c r="B1291">
        <f>IFERROR(POWER(NAV!B1291/LOOKUP(EDATE(NAV!A1291,-12),NAV!A:A,NAV!B:B),1.0)-1,"")</f>
      </c>
      <c r="C1291">
        <f>IFERROR(POWER(NAV!B1291/LOOKUP(EDATE(NAV!A1291,-36),NAV!A:A,NAV!B:B),0.3333333333333333)-1,"")</f>
      </c>
      <c r="D1291">
        <f>IFERROR(POWER(NAV!B1291/LOOKUP(EDATE(NAV!A1291,-60),NAV!A:A,NAV!B:B),0.2)-1,"")</f>
      </c>
      <c r="E1291">
        <f>IFERROR(POWER(NAV!B1291/LOOKUP(EDATE(NAV!A1291,-120),NAV!A:A,NAV!B:B),0.1)-1,"")</f>
      </c>
      <c r="F1291">
        <f>IFERROR(POWER(NAV!B1291/LOOKUP(EDATE(NAV!A1291,-180),NAV!A:A,NAV!B:B),0.06666666666666667)-1,"")</f>
      </c>
    </row>
    <row r="1292">
      <c r="A1292">
        <f>NAV!A1292</f>
      </c>
      <c r="B1292">
        <f>IFERROR(POWER(NAV!B1292/LOOKUP(EDATE(NAV!A1292,-12),NAV!A:A,NAV!B:B),1.0)-1,"")</f>
      </c>
      <c r="C1292">
        <f>IFERROR(POWER(NAV!B1292/LOOKUP(EDATE(NAV!A1292,-36),NAV!A:A,NAV!B:B),0.3333333333333333)-1,"")</f>
      </c>
      <c r="D1292">
        <f>IFERROR(POWER(NAV!B1292/LOOKUP(EDATE(NAV!A1292,-60),NAV!A:A,NAV!B:B),0.2)-1,"")</f>
      </c>
      <c r="E1292">
        <f>IFERROR(POWER(NAV!B1292/LOOKUP(EDATE(NAV!A1292,-120),NAV!A:A,NAV!B:B),0.1)-1,"")</f>
      </c>
      <c r="F1292">
        <f>IFERROR(POWER(NAV!B1292/LOOKUP(EDATE(NAV!A1292,-180),NAV!A:A,NAV!B:B),0.06666666666666667)-1,"")</f>
      </c>
    </row>
    <row r="1293">
      <c r="A1293">
        <f>NAV!A1293</f>
      </c>
      <c r="B1293">
        <f>IFERROR(POWER(NAV!B1293/LOOKUP(EDATE(NAV!A1293,-12),NAV!A:A,NAV!B:B),1.0)-1,"")</f>
      </c>
      <c r="C1293">
        <f>IFERROR(POWER(NAV!B1293/LOOKUP(EDATE(NAV!A1293,-36),NAV!A:A,NAV!B:B),0.3333333333333333)-1,"")</f>
      </c>
      <c r="D1293">
        <f>IFERROR(POWER(NAV!B1293/LOOKUP(EDATE(NAV!A1293,-60),NAV!A:A,NAV!B:B),0.2)-1,"")</f>
      </c>
      <c r="E1293">
        <f>IFERROR(POWER(NAV!B1293/LOOKUP(EDATE(NAV!A1293,-120),NAV!A:A,NAV!B:B),0.1)-1,"")</f>
      </c>
      <c r="F1293">
        <f>IFERROR(POWER(NAV!B1293/LOOKUP(EDATE(NAV!A1293,-180),NAV!A:A,NAV!B:B),0.06666666666666667)-1,"")</f>
      </c>
    </row>
    <row r="1294">
      <c r="A1294">
        <f>NAV!A1294</f>
      </c>
      <c r="B1294">
        <f>IFERROR(POWER(NAV!B1294/LOOKUP(EDATE(NAV!A1294,-12),NAV!A:A,NAV!B:B),1.0)-1,"")</f>
      </c>
      <c r="C1294">
        <f>IFERROR(POWER(NAV!B1294/LOOKUP(EDATE(NAV!A1294,-36),NAV!A:A,NAV!B:B),0.3333333333333333)-1,"")</f>
      </c>
      <c r="D1294">
        <f>IFERROR(POWER(NAV!B1294/LOOKUP(EDATE(NAV!A1294,-60),NAV!A:A,NAV!B:B),0.2)-1,"")</f>
      </c>
      <c r="E1294">
        <f>IFERROR(POWER(NAV!B1294/LOOKUP(EDATE(NAV!A1294,-120),NAV!A:A,NAV!B:B),0.1)-1,"")</f>
      </c>
      <c r="F1294">
        <f>IFERROR(POWER(NAV!B1294/LOOKUP(EDATE(NAV!A1294,-180),NAV!A:A,NAV!B:B),0.06666666666666667)-1,"")</f>
      </c>
    </row>
    <row r="1295">
      <c r="A1295">
        <f>NAV!A1295</f>
      </c>
      <c r="B1295">
        <f>IFERROR(POWER(NAV!B1295/LOOKUP(EDATE(NAV!A1295,-12),NAV!A:A,NAV!B:B),1.0)-1,"")</f>
      </c>
      <c r="C1295">
        <f>IFERROR(POWER(NAV!B1295/LOOKUP(EDATE(NAV!A1295,-36),NAV!A:A,NAV!B:B),0.3333333333333333)-1,"")</f>
      </c>
      <c r="D1295">
        <f>IFERROR(POWER(NAV!B1295/LOOKUP(EDATE(NAV!A1295,-60),NAV!A:A,NAV!B:B),0.2)-1,"")</f>
      </c>
      <c r="E1295">
        <f>IFERROR(POWER(NAV!B1295/LOOKUP(EDATE(NAV!A1295,-120),NAV!A:A,NAV!B:B),0.1)-1,"")</f>
      </c>
      <c r="F1295">
        <f>IFERROR(POWER(NAV!B1295/LOOKUP(EDATE(NAV!A1295,-180),NAV!A:A,NAV!B:B),0.06666666666666667)-1,"")</f>
      </c>
    </row>
    <row r="1296">
      <c r="A1296">
        <f>NAV!A1296</f>
      </c>
      <c r="B1296">
        <f>IFERROR(POWER(NAV!B1296/LOOKUP(EDATE(NAV!A1296,-12),NAV!A:A,NAV!B:B),1.0)-1,"")</f>
      </c>
      <c r="C1296">
        <f>IFERROR(POWER(NAV!B1296/LOOKUP(EDATE(NAV!A1296,-36),NAV!A:A,NAV!B:B),0.3333333333333333)-1,"")</f>
      </c>
      <c r="D1296">
        <f>IFERROR(POWER(NAV!B1296/LOOKUP(EDATE(NAV!A1296,-60),NAV!A:A,NAV!B:B),0.2)-1,"")</f>
      </c>
      <c r="E1296">
        <f>IFERROR(POWER(NAV!B1296/LOOKUP(EDATE(NAV!A1296,-120),NAV!A:A,NAV!B:B),0.1)-1,"")</f>
      </c>
      <c r="F1296">
        <f>IFERROR(POWER(NAV!B1296/LOOKUP(EDATE(NAV!A1296,-180),NAV!A:A,NAV!B:B),0.06666666666666667)-1,"")</f>
      </c>
    </row>
    <row r="1297">
      <c r="A1297">
        <f>NAV!A1297</f>
      </c>
      <c r="B1297">
        <f>IFERROR(POWER(NAV!B1297/LOOKUP(EDATE(NAV!A1297,-12),NAV!A:A,NAV!B:B),1.0)-1,"")</f>
      </c>
      <c r="C1297">
        <f>IFERROR(POWER(NAV!B1297/LOOKUP(EDATE(NAV!A1297,-36),NAV!A:A,NAV!B:B),0.3333333333333333)-1,"")</f>
      </c>
      <c r="D1297">
        <f>IFERROR(POWER(NAV!B1297/LOOKUP(EDATE(NAV!A1297,-60),NAV!A:A,NAV!B:B),0.2)-1,"")</f>
      </c>
      <c r="E1297">
        <f>IFERROR(POWER(NAV!B1297/LOOKUP(EDATE(NAV!A1297,-120),NAV!A:A,NAV!B:B),0.1)-1,"")</f>
      </c>
      <c r="F1297">
        <f>IFERROR(POWER(NAV!B1297/LOOKUP(EDATE(NAV!A1297,-180),NAV!A:A,NAV!B:B),0.06666666666666667)-1,"")</f>
      </c>
    </row>
    <row r="1298">
      <c r="A1298">
        <f>NAV!A1298</f>
      </c>
      <c r="B1298">
        <f>IFERROR(POWER(NAV!B1298/LOOKUP(EDATE(NAV!A1298,-12),NAV!A:A,NAV!B:B),1.0)-1,"")</f>
      </c>
      <c r="C1298">
        <f>IFERROR(POWER(NAV!B1298/LOOKUP(EDATE(NAV!A1298,-36),NAV!A:A,NAV!B:B),0.3333333333333333)-1,"")</f>
      </c>
      <c r="D1298">
        <f>IFERROR(POWER(NAV!B1298/LOOKUP(EDATE(NAV!A1298,-60),NAV!A:A,NAV!B:B),0.2)-1,"")</f>
      </c>
      <c r="E1298">
        <f>IFERROR(POWER(NAV!B1298/LOOKUP(EDATE(NAV!A1298,-120),NAV!A:A,NAV!B:B),0.1)-1,"")</f>
      </c>
      <c r="F1298">
        <f>IFERROR(POWER(NAV!B1298/LOOKUP(EDATE(NAV!A1298,-180),NAV!A:A,NAV!B:B),0.06666666666666667)-1,"")</f>
      </c>
    </row>
    <row r="1299">
      <c r="A1299">
        <f>NAV!A1299</f>
      </c>
      <c r="B1299">
        <f>IFERROR(POWER(NAV!B1299/LOOKUP(EDATE(NAV!A1299,-12),NAV!A:A,NAV!B:B),1.0)-1,"")</f>
      </c>
      <c r="C1299">
        <f>IFERROR(POWER(NAV!B1299/LOOKUP(EDATE(NAV!A1299,-36),NAV!A:A,NAV!B:B),0.3333333333333333)-1,"")</f>
      </c>
      <c r="D1299">
        <f>IFERROR(POWER(NAV!B1299/LOOKUP(EDATE(NAV!A1299,-60),NAV!A:A,NAV!B:B),0.2)-1,"")</f>
      </c>
      <c r="E1299">
        <f>IFERROR(POWER(NAV!B1299/LOOKUP(EDATE(NAV!A1299,-120),NAV!A:A,NAV!B:B),0.1)-1,"")</f>
      </c>
      <c r="F1299">
        <f>IFERROR(POWER(NAV!B1299/LOOKUP(EDATE(NAV!A1299,-180),NAV!A:A,NAV!B:B),0.06666666666666667)-1,"")</f>
      </c>
    </row>
    <row r="1300">
      <c r="A1300">
        <f>NAV!A1300</f>
      </c>
      <c r="B1300">
        <f>IFERROR(POWER(NAV!B1300/LOOKUP(EDATE(NAV!A1300,-12),NAV!A:A,NAV!B:B),1.0)-1,"")</f>
      </c>
      <c r="C1300">
        <f>IFERROR(POWER(NAV!B1300/LOOKUP(EDATE(NAV!A1300,-36),NAV!A:A,NAV!B:B),0.3333333333333333)-1,"")</f>
      </c>
      <c r="D1300">
        <f>IFERROR(POWER(NAV!B1300/LOOKUP(EDATE(NAV!A1300,-60),NAV!A:A,NAV!B:B),0.2)-1,"")</f>
      </c>
      <c r="E1300">
        <f>IFERROR(POWER(NAV!B1300/LOOKUP(EDATE(NAV!A1300,-120),NAV!A:A,NAV!B:B),0.1)-1,"")</f>
      </c>
      <c r="F1300">
        <f>IFERROR(POWER(NAV!B1300/LOOKUP(EDATE(NAV!A1300,-180),NAV!A:A,NAV!B:B),0.06666666666666667)-1,"")</f>
      </c>
    </row>
    <row r="1301">
      <c r="A1301">
        <f>NAV!A1301</f>
      </c>
      <c r="B1301">
        <f>IFERROR(POWER(NAV!B1301/LOOKUP(EDATE(NAV!A1301,-12),NAV!A:A,NAV!B:B),1.0)-1,"")</f>
      </c>
      <c r="C1301">
        <f>IFERROR(POWER(NAV!B1301/LOOKUP(EDATE(NAV!A1301,-36),NAV!A:A,NAV!B:B),0.3333333333333333)-1,"")</f>
      </c>
      <c r="D1301">
        <f>IFERROR(POWER(NAV!B1301/LOOKUP(EDATE(NAV!A1301,-60),NAV!A:A,NAV!B:B),0.2)-1,"")</f>
      </c>
      <c r="E1301">
        <f>IFERROR(POWER(NAV!B1301/LOOKUP(EDATE(NAV!A1301,-120),NAV!A:A,NAV!B:B),0.1)-1,"")</f>
      </c>
      <c r="F1301">
        <f>IFERROR(POWER(NAV!B1301/LOOKUP(EDATE(NAV!A1301,-180),NAV!A:A,NAV!B:B),0.06666666666666667)-1,"")</f>
      </c>
    </row>
    <row r="1302">
      <c r="A1302">
        <f>NAV!A1302</f>
      </c>
      <c r="B1302">
        <f>IFERROR(POWER(NAV!B1302/LOOKUP(EDATE(NAV!A1302,-12),NAV!A:A,NAV!B:B),1.0)-1,"")</f>
      </c>
      <c r="C1302">
        <f>IFERROR(POWER(NAV!B1302/LOOKUP(EDATE(NAV!A1302,-36),NAV!A:A,NAV!B:B),0.3333333333333333)-1,"")</f>
      </c>
      <c r="D1302">
        <f>IFERROR(POWER(NAV!B1302/LOOKUP(EDATE(NAV!A1302,-60),NAV!A:A,NAV!B:B),0.2)-1,"")</f>
      </c>
      <c r="E1302">
        <f>IFERROR(POWER(NAV!B1302/LOOKUP(EDATE(NAV!A1302,-120),NAV!A:A,NAV!B:B),0.1)-1,"")</f>
      </c>
      <c r="F1302">
        <f>IFERROR(POWER(NAV!B1302/LOOKUP(EDATE(NAV!A1302,-180),NAV!A:A,NAV!B:B),0.06666666666666667)-1,"")</f>
      </c>
    </row>
    <row r="1303">
      <c r="A1303">
        <f>NAV!A1303</f>
      </c>
      <c r="B1303">
        <f>IFERROR(POWER(NAV!B1303/LOOKUP(EDATE(NAV!A1303,-12),NAV!A:A,NAV!B:B),1.0)-1,"")</f>
      </c>
      <c r="C1303">
        <f>IFERROR(POWER(NAV!B1303/LOOKUP(EDATE(NAV!A1303,-36),NAV!A:A,NAV!B:B),0.3333333333333333)-1,"")</f>
      </c>
      <c r="D1303">
        <f>IFERROR(POWER(NAV!B1303/LOOKUP(EDATE(NAV!A1303,-60),NAV!A:A,NAV!B:B),0.2)-1,"")</f>
      </c>
      <c r="E1303">
        <f>IFERROR(POWER(NAV!B1303/LOOKUP(EDATE(NAV!A1303,-120),NAV!A:A,NAV!B:B),0.1)-1,"")</f>
      </c>
      <c r="F1303">
        <f>IFERROR(POWER(NAV!B1303/LOOKUP(EDATE(NAV!A1303,-180),NAV!A:A,NAV!B:B),0.06666666666666667)-1,"")</f>
      </c>
    </row>
    <row r="1304">
      <c r="A1304">
        <f>NAV!A1304</f>
      </c>
      <c r="B1304">
        <f>IFERROR(POWER(NAV!B1304/LOOKUP(EDATE(NAV!A1304,-12),NAV!A:A,NAV!B:B),1.0)-1,"")</f>
      </c>
      <c r="C1304">
        <f>IFERROR(POWER(NAV!B1304/LOOKUP(EDATE(NAV!A1304,-36),NAV!A:A,NAV!B:B),0.3333333333333333)-1,"")</f>
      </c>
      <c r="D1304">
        <f>IFERROR(POWER(NAV!B1304/LOOKUP(EDATE(NAV!A1304,-60),NAV!A:A,NAV!B:B),0.2)-1,"")</f>
      </c>
      <c r="E1304">
        <f>IFERROR(POWER(NAV!B1304/LOOKUP(EDATE(NAV!A1304,-120),NAV!A:A,NAV!B:B),0.1)-1,"")</f>
      </c>
      <c r="F1304">
        <f>IFERROR(POWER(NAV!B1304/LOOKUP(EDATE(NAV!A1304,-180),NAV!A:A,NAV!B:B),0.06666666666666667)-1,"")</f>
      </c>
    </row>
    <row r="1305">
      <c r="A1305">
        <f>NAV!A1305</f>
      </c>
      <c r="B1305">
        <f>IFERROR(POWER(NAV!B1305/LOOKUP(EDATE(NAV!A1305,-12),NAV!A:A,NAV!B:B),1.0)-1,"")</f>
      </c>
      <c r="C1305">
        <f>IFERROR(POWER(NAV!B1305/LOOKUP(EDATE(NAV!A1305,-36),NAV!A:A,NAV!B:B),0.3333333333333333)-1,"")</f>
      </c>
      <c r="D1305">
        <f>IFERROR(POWER(NAV!B1305/LOOKUP(EDATE(NAV!A1305,-60),NAV!A:A,NAV!B:B),0.2)-1,"")</f>
      </c>
      <c r="E1305">
        <f>IFERROR(POWER(NAV!B1305/LOOKUP(EDATE(NAV!A1305,-120),NAV!A:A,NAV!B:B),0.1)-1,"")</f>
      </c>
      <c r="F1305">
        <f>IFERROR(POWER(NAV!B1305/LOOKUP(EDATE(NAV!A1305,-180),NAV!A:A,NAV!B:B),0.06666666666666667)-1,"")</f>
      </c>
    </row>
    <row r="1306">
      <c r="A1306">
        <f>NAV!A1306</f>
      </c>
      <c r="B1306">
        <f>IFERROR(POWER(NAV!B1306/LOOKUP(EDATE(NAV!A1306,-12),NAV!A:A,NAV!B:B),1.0)-1,"")</f>
      </c>
      <c r="C1306">
        <f>IFERROR(POWER(NAV!B1306/LOOKUP(EDATE(NAV!A1306,-36),NAV!A:A,NAV!B:B),0.3333333333333333)-1,"")</f>
      </c>
      <c r="D1306">
        <f>IFERROR(POWER(NAV!B1306/LOOKUP(EDATE(NAV!A1306,-60),NAV!A:A,NAV!B:B),0.2)-1,"")</f>
      </c>
      <c r="E1306">
        <f>IFERROR(POWER(NAV!B1306/LOOKUP(EDATE(NAV!A1306,-120),NAV!A:A,NAV!B:B),0.1)-1,"")</f>
      </c>
      <c r="F1306">
        <f>IFERROR(POWER(NAV!B1306/LOOKUP(EDATE(NAV!A1306,-180),NAV!A:A,NAV!B:B),0.06666666666666667)-1,"")</f>
      </c>
    </row>
    <row r="1307">
      <c r="A1307">
        <f>NAV!A1307</f>
      </c>
      <c r="B1307">
        <f>IFERROR(POWER(NAV!B1307/LOOKUP(EDATE(NAV!A1307,-12),NAV!A:A,NAV!B:B),1.0)-1,"")</f>
      </c>
      <c r="C1307">
        <f>IFERROR(POWER(NAV!B1307/LOOKUP(EDATE(NAV!A1307,-36),NAV!A:A,NAV!B:B),0.3333333333333333)-1,"")</f>
      </c>
      <c r="D1307">
        <f>IFERROR(POWER(NAV!B1307/LOOKUP(EDATE(NAV!A1307,-60),NAV!A:A,NAV!B:B),0.2)-1,"")</f>
      </c>
      <c r="E1307">
        <f>IFERROR(POWER(NAV!B1307/LOOKUP(EDATE(NAV!A1307,-120),NAV!A:A,NAV!B:B),0.1)-1,"")</f>
      </c>
      <c r="F1307">
        <f>IFERROR(POWER(NAV!B1307/LOOKUP(EDATE(NAV!A1307,-180),NAV!A:A,NAV!B:B),0.06666666666666667)-1,"")</f>
      </c>
    </row>
    <row r="1308">
      <c r="A1308">
        <f>NAV!A1308</f>
      </c>
      <c r="B1308">
        <f>IFERROR(POWER(NAV!B1308/LOOKUP(EDATE(NAV!A1308,-12),NAV!A:A,NAV!B:B),1.0)-1,"")</f>
      </c>
      <c r="C1308">
        <f>IFERROR(POWER(NAV!B1308/LOOKUP(EDATE(NAV!A1308,-36),NAV!A:A,NAV!B:B),0.3333333333333333)-1,"")</f>
      </c>
      <c r="D1308">
        <f>IFERROR(POWER(NAV!B1308/LOOKUP(EDATE(NAV!A1308,-60),NAV!A:A,NAV!B:B),0.2)-1,"")</f>
      </c>
      <c r="E1308">
        <f>IFERROR(POWER(NAV!B1308/LOOKUP(EDATE(NAV!A1308,-120),NAV!A:A,NAV!B:B),0.1)-1,"")</f>
      </c>
      <c r="F1308">
        <f>IFERROR(POWER(NAV!B1308/LOOKUP(EDATE(NAV!A1308,-180),NAV!A:A,NAV!B:B),0.06666666666666667)-1,"")</f>
      </c>
    </row>
    <row r="1309">
      <c r="A1309">
        <f>NAV!A1309</f>
      </c>
      <c r="B1309">
        <f>IFERROR(POWER(NAV!B1309/LOOKUP(EDATE(NAV!A1309,-12),NAV!A:A,NAV!B:B),1.0)-1,"")</f>
      </c>
      <c r="C1309">
        <f>IFERROR(POWER(NAV!B1309/LOOKUP(EDATE(NAV!A1309,-36),NAV!A:A,NAV!B:B),0.3333333333333333)-1,"")</f>
      </c>
      <c r="D1309">
        <f>IFERROR(POWER(NAV!B1309/LOOKUP(EDATE(NAV!A1309,-60),NAV!A:A,NAV!B:B),0.2)-1,"")</f>
      </c>
      <c r="E1309">
        <f>IFERROR(POWER(NAV!B1309/LOOKUP(EDATE(NAV!A1309,-120),NAV!A:A,NAV!B:B),0.1)-1,"")</f>
      </c>
      <c r="F1309">
        <f>IFERROR(POWER(NAV!B1309/LOOKUP(EDATE(NAV!A1309,-180),NAV!A:A,NAV!B:B),0.06666666666666667)-1,"")</f>
      </c>
    </row>
    <row r="1310">
      <c r="A1310">
        <f>NAV!A1310</f>
      </c>
      <c r="B1310">
        <f>IFERROR(POWER(NAV!B1310/LOOKUP(EDATE(NAV!A1310,-12),NAV!A:A,NAV!B:B),1.0)-1,"")</f>
      </c>
      <c r="C1310">
        <f>IFERROR(POWER(NAV!B1310/LOOKUP(EDATE(NAV!A1310,-36),NAV!A:A,NAV!B:B),0.3333333333333333)-1,"")</f>
      </c>
      <c r="D1310">
        <f>IFERROR(POWER(NAV!B1310/LOOKUP(EDATE(NAV!A1310,-60),NAV!A:A,NAV!B:B),0.2)-1,"")</f>
      </c>
      <c r="E1310">
        <f>IFERROR(POWER(NAV!B1310/LOOKUP(EDATE(NAV!A1310,-120),NAV!A:A,NAV!B:B),0.1)-1,"")</f>
      </c>
      <c r="F1310">
        <f>IFERROR(POWER(NAV!B1310/LOOKUP(EDATE(NAV!A1310,-180),NAV!A:A,NAV!B:B),0.06666666666666667)-1,"")</f>
      </c>
    </row>
    <row r="1311">
      <c r="A1311">
        <f>NAV!A1311</f>
      </c>
      <c r="B1311">
        <f>IFERROR(POWER(NAV!B1311/LOOKUP(EDATE(NAV!A1311,-12),NAV!A:A,NAV!B:B),1.0)-1,"")</f>
      </c>
      <c r="C1311">
        <f>IFERROR(POWER(NAV!B1311/LOOKUP(EDATE(NAV!A1311,-36),NAV!A:A,NAV!B:B),0.3333333333333333)-1,"")</f>
      </c>
      <c r="D1311">
        <f>IFERROR(POWER(NAV!B1311/LOOKUP(EDATE(NAV!A1311,-60),NAV!A:A,NAV!B:B),0.2)-1,"")</f>
      </c>
      <c r="E1311">
        <f>IFERROR(POWER(NAV!B1311/LOOKUP(EDATE(NAV!A1311,-120),NAV!A:A,NAV!B:B),0.1)-1,"")</f>
      </c>
      <c r="F1311">
        <f>IFERROR(POWER(NAV!B1311/LOOKUP(EDATE(NAV!A1311,-180),NAV!A:A,NAV!B:B),0.06666666666666667)-1,"")</f>
      </c>
    </row>
    <row r="1312">
      <c r="A1312">
        <f>NAV!A1312</f>
      </c>
      <c r="B1312">
        <f>IFERROR(POWER(NAV!B1312/LOOKUP(EDATE(NAV!A1312,-12),NAV!A:A,NAV!B:B),1.0)-1,"")</f>
      </c>
      <c r="C1312">
        <f>IFERROR(POWER(NAV!B1312/LOOKUP(EDATE(NAV!A1312,-36),NAV!A:A,NAV!B:B),0.3333333333333333)-1,"")</f>
      </c>
      <c r="D1312">
        <f>IFERROR(POWER(NAV!B1312/LOOKUP(EDATE(NAV!A1312,-60),NAV!A:A,NAV!B:B),0.2)-1,"")</f>
      </c>
      <c r="E1312">
        <f>IFERROR(POWER(NAV!B1312/LOOKUP(EDATE(NAV!A1312,-120),NAV!A:A,NAV!B:B),0.1)-1,"")</f>
      </c>
      <c r="F1312">
        <f>IFERROR(POWER(NAV!B1312/LOOKUP(EDATE(NAV!A1312,-180),NAV!A:A,NAV!B:B),0.06666666666666667)-1,"")</f>
      </c>
    </row>
    <row r="1313">
      <c r="A1313">
        <f>NAV!A1313</f>
      </c>
      <c r="B1313">
        <f>IFERROR(POWER(NAV!B1313/LOOKUP(EDATE(NAV!A1313,-12),NAV!A:A,NAV!B:B),1.0)-1,"")</f>
      </c>
      <c r="C1313">
        <f>IFERROR(POWER(NAV!B1313/LOOKUP(EDATE(NAV!A1313,-36),NAV!A:A,NAV!B:B),0.3333333333333333)-1,"")</f>
      </c>
      <c r="D1313">
        <f>IFERROR(POWER(NAV!B1313/LOOKUP(EDATE(NAV!A1313,-60),NAV!A:A,NAV!B:B),0.2)-1,"")</f>
      </c>
      <c r="E1313">
        <f>IFERROR(POWER(NAV!B1313/LOOKUP(EDATE(NAV!A1313,-120),NAV!A:A,NAV!B:B),0.1)-1,"")</f>
      </c>
      <c r="F1313">
        <f>IFERROR(POWER(NAV!B1313/LOOKUP(EDATE(NAV!A1313,-180),NAV!A:A,NAV!B:B),0.06666666666666667)-1,"")</f>
      </c>
    </row>
    <row r="1314">
      <c r="A1314">
        <f>NAV!A1314</f>
      </c>
      <c r="B1314">
        <f>IFERROR(POWER(NAV!B1314/LOOKUP(EDATE(NAV!A1314,-12),NAV!A:A,NAV!B:B),1.0)-1,"")</f>
      </c>
      <c r="C1314">
        <f>IFERROR(POWER(NAV!B1314/LOOKUP(EDATE(NAV!A1314,-36),NAV!A:A,NAV!B:B),0.3333333333333333)-1,"")</f>
      </c>
      <c r="D1314">
        <f>IFERROR(POWER(NAV!B1314/LOOKUP(EDATE(NAV!A1314,-60),NAV!A:A,NAV!B:B),0.2)-1,"")</f>
      </c>
      <c r="E1314">
        <f>IFERROR(POWER(NAV!B1314/LOOKUP(EDATE(NAV!A1314,-120),NAV!A:A,NAV!B:B),0.1)-1,"")</f>
      </c>
      <c r="F1314">
        <f>IFERROR(POWER(NAV!B1314/LOOKUP(EDATE(NAV!A1314,-180),NAV!A:A,NAV!B:B),0.06666666666666667)-1,"")</f>
      </c>
    </row>
    <row r="1315">
      <c r="A1315">
        <f>NAV!A1315</f>
      </c>
      <c r="B1315">
        <f>IFERROR(POWER(NAV!B1315/LOOKUP(EDATE(NAV!A1315,-12),NAV!A:A,NAV!B:B),1.0)-1,"")</f>
      </c>
      <c r="C1315">
        <f>IFERROR(POWER(NAV!B1315/LOOKUP(EDATE(NAV!A1315,-36),NAV!A:A,NAV!B:B),0.3333333333333333)-1,"")</f>
      </c>
      <c r="D1315">
        <f>IFERROR(POWER(NAV!B1315/LOOKUP(EDATE(NAV!A1315,-60),NAV!A:A,NAV!B:B),0.2)-1,"")</f>
      </c>
      <c r="E1315">
        <f>IFERROR(POWER(NAV!B1315/LOOKUP(EDATE(NAV!A1315,-120),NAV!A:A,NAV!B:B),0.1)-1,"")</f>
      </c>
      <c r="F1315">
        <f>IFERROR(POWER(NAV!B1315/LOOKUP(EDATE(NAV!A1315,-180),NAV!A:A,NAV!B:B),0.06666666666666667)-1,"")</f>
      </c>
    </row>
    <row r="1316">
      <c r="A1316">
        <f>NAV!A1316</f>
      </c>
      <c r="B1316">
        <f>IFERROR(POWER(NAV!B1316/LOOKUP(EDATE(NAV!A1316,-12),NAV!A:A,NAV!B:B),1.0)-1,"")</f>
      </c>
      <c r="C1316">
        <f>IFERROR(POWER(NAV!B1316/LOOKUP(EDATE(NAV!A1316,-36),NAV!A:A,NAV!B:B),0.3333333333333333)-1,"")</f>
      </c>
      <c r="D1316">
        <f>IFERROR(POWER(NAV!B1316/LOOKUP(EDATE(NAV!A1316,-60),NAV!A:A,NAV!B:B),0.2)-1,"")</f>
      </c>
      <c r="E1316">
        <f>IFERROR(POWER(NAV!B1316/LOOKUP(EDATE(NAV!A1316,-120),NAV!A:A,NAV!B:B),0.1)-1,"")</f>
      </c>
      <c r="F1316">
        <f>IFERROR(POWER(NAV!B1316/LOOKUP(EDATE(NAV!A1316,-180),NAV!A:A,NAV!B:B),0.06666666666666667)-1,"")</f>
      </c>
    </row>
    <row r="1317">
      <c r="A1317">
        <f>NAV!A1317</f>
      </c>
      <c r="B1317">
        <f>IFERROR(POWER(NAV!B1317/LOOKUP(EDATE(NAV!A1317,-12),NAV!A:A,NAV!B:B),1.0)-1,"")</f>
      </c>
      <c r="C1317">
        <f>IFERROR(POWER(NAV!B1317/LOOKUP(EDATE(NAV!A1317,-36),NAV!A:A,NAV!B:B),0.3333333333333333)-1,"")</f>
      </c>
      <c r="D1317">
        <f>IFERROR(POWER(NAV!B1317/LOOKUP(EDATE(NAV!A1317,-60),NAV!A:A,NAV!B:B),0.2)-1,"")</f>
      </c>
      <c r="E1317">
        <f>IFERROR(POWER(NAV!B1317/LOOKUP(EDATE(NAV!A1317,-120),NAV!A:A,NAV!B:B),0.1)-1,"")</f>
      </c>
      <c r="F1317">
        <f>IFERROR(POWER(NAV!B1317/LOOKUP(EDATE(NAV!A1317,-180),NAV!A:A,NAV!B:B),0.06666666666666667)-1,"")</f>
      </c>
    </row>
    <row r="1318">
      <c r="A1318">
        <f>NAV!A1318</f>
      </c>
      <c r="B1318">
        <f>IFERROR(POWER(NAV!B1318/LOOKUP(EDATE(NAV!A1318,-12),NAV!A:A,NAV!B:B),1.0)-1,"")</f>
      </c>
      <c r="C1318">
        <f>IFERROR(POWER(NAV!B1318/LOOKUP(EDATE(NAV!A1318,-36),NAV!A:A,NAV!B:B),0.3333333333333333)-1,"")</f>
      </c>
      <c r="D1318">
        <f>IFERROR(POWER(NAV!B1318/LOOKUP(EDATE(NAV!A1318,-60),NAV!A:A,NAV!B:B),0.2)-1,"")</f>
      </c>
      <c r="E1318">
        <f>IFERROR(POWER(NAV!B1318/LOOKUP(EDATE(NAV!A1318,-120),NAV!A:A,NAV!B:B),0.1)-1,"")</f>
      </c>
      <c r="F1318">
        <f>IFERROR(POWER(NAV!B1318/LOOKUP(EDATE(NAV!A1318,-180),NAV!A:A,NAV!B:B),0.06666666666666667)-1,"")</f>
      </c>
    </row>
    <row r="1319">
      <c r="A1319">
        <f>NAV!A1319</f>
      </c>
      <c r="B1319">
        <f>IFERROR(POWER(NAV!B1319/LOOKUP(EDATE(NAV!A1319,-12),NAV!A:A,NAV!B:B),1.0)-1,"")</f>
      </c>
      <c r="C1319">
        <f>IFERROR(POWER(NAV!B1319/LOOKUP(EDATE(NAV!A1319,-36),NAV!A:A,NAV!B:B),0.3333333333333333)-1,"")</f>
      </c>
      <c r="D1319">
        <f>IFERROR(POWER(NAV!B1319/LOOKUP(EDATE(NAV!A1319,-60),NAV!A:A,NAV!B:B),0.2)-1,"")</f>
      </c>
      <c r="E1319">
        <f>IFERROR(POWER(NAV!B1319/LOOKUP(EDATE(NAV!A1319,-120),NAV!A:A,NAV!B:B),0.1)-1,"")</f>
      </c>
      <c r="F1319">
        <f>IFERROR(POWER(NAV!B1319/LOOKUP(EDATE(NAV!A1319,-180),NAV!A:A,NAV!B:B),0.06666666666666667)-1,"")</f>
      </c>
    </row>
    <row r="1320">
      <c r="A1320">
        <f>NAV!A1320</f>
      </c>
      <c r="B1320">
        <f>IFERROR(POWER(NAV!B1320/LOOKUP(EDATE(NAV!A1320,-12),NAV!A:A,NAV!B:B),1.0)-1,"")</f>
      </c>
      <c r="C1320">
        <f>IFERROR(POWER(NAV!B1320/LOOKUP(EDATE(NAV!A1320,-36),NAV!A:A,NAV!B:B),0.3333333333333333)-1,"")</f>
      </c>
      <c r="D1320">
        <f>IFERROR(POWER(NAV!B1320/LOOKUP(EDATE(NAV!A1320,-60),NAV!A:A,NAV!B:B),0.2)-1,"")</f>
      </c>
      <c r="E1320">
        <f>IFERROR(POWER(NAV!B1320/LOOKUP(EDATE(NAV!A1320,-120),NAV!A:A,NAV!B:B),0.1)-1,"")</f>
      </c>
      <c r="F1320">
        <f>IFERROR(POWER(NAV!B1320/LOOKUP(EDATE(NAV!A1320,-180),NAV!A:A,NAV!B:B),0.06666666666666667)-1,"")</f>
      </c>
    </row>
    <row r="1321">
      <c r="A1321">
        <f>NAV!A1321</f>
      </c>
      <c r="B1321">
        <f>IFERROR(POWER(NAV!B1321/LOOKUP(EDATE(NAV!A1321,-12),NAV!A:A,NAV!B:B),1.0)-1,"")</f>
      </c>
      <c r="C1321">
        <f>IFERROR(POWER(NAV!B1321/LOOKUP(EDATE(NAV!A1321,-36),NAV!A:A,NAV!B:B),0.3333333333333333)-1,"")</f>
      </c>
      <c r="D1321">
        <f>IFERROR(POWER(NAV!B1321/LOOKUP(EDATE(NAV!A1321,-60),NAV!A:A,NAV!B:B),0.2)-1,"")</f>
      </c>
      <c r="E1321">
        <f>IFERROR(POWER(NAV!B1321/LOOKUP(EDATE(NAV!A1321,-120),NAV!A:A,NAV!B:B),0.1)-1,"")</f>
      </c>
      <c r="F1321">
        <f>IFERROR(POWER(NAV!B1321/LOOKUP(EDATE(NAV!A1321,-180),NAV!A:A,NAV!B:B),0.06666666666666667)-1,"")</f>
      </c>
    </row>
    <row r="1322">
      <c r="A1322">
        <f>NAV!A1322</f>
      </c>
      <c r="B1322">
        <f>IFERROR(POWER(NAV!B1322/LOOKUP(EDATE(NAV!A1322,-12),NAV!A:A,NAV!B:B),1.0)-1,"")</f>
      </c>
      <c r="C1322">
        <f>IFERROR(POWER(NAV!B1322/LOOKUP(EDATE(NAV!A1322,-36),NAV!A:A,NAV!B:B),0.3333333333333333)-1,"")</f>
      </c>
      <c r="D1322">
        <f>IFERROR(POWER(NAV!B1322/LOOKUP(EDATE(NAV!A1322,-60),NAV!A:A,NAV!B:B),0.2)-1,"")</f>
      </c>
      <c r="E1322">
        <f>IFERROR(POWER(NAV!B1322/LOOKUP(EDATE(NAV!A1322,-120),NAV!A:A,NAV!B:B),0.1)-1,"")</f>
      </c>
      <c r="F1322">
        <f>IFERROR(POWER(NAV!B1322/LOOKUP(EDATE(NAV!A1322,-180),NAV!A:A,NAV!B:B),0.06666666666666667)-1,"")</f>
      </c>
    </row>
    <row r="1323">
      <c r="A1323">
        <f>NAV!A1323</f>
      </c>
      <c r="B1323">
        <f>IFERROR(POWER(NAV!B1323/LOOKUP(EDATE(NAV!A1323,-12),NAV!A:A,NAV!B:B),1.0)-1,"")</f>
      </c>
      <c r="C1323">
        <f>IFERROR(POWER(NAV!B1323/LOOKUP(EDATE(NAV!A1323,-36),NAV!A:A,NAV!B:B),0.3333333333333333)-1,"")</f>
      </c>
      <c r="D1323">
        <f>IFERROR(POWER(NAV!B1323/LOOKUP(EDATE(NAV!A1323,-60),NAV!A:A,NAV!B:B),0.2)-1,"")</f>
      </c>
      <c r="E1323">
        <f>IFERROR(POWER(NAV!B1323/LOOKUP(EDATE(NAV!A1323,-120),NAV!A:A,NAV!B:B),0.1)-1,"")</f>
      </c>
      <c r="F1323">
        <f>IFERROR(POWER(NAV!B1323/LOOKUP(EDATE(NAV!A1323,-180),NAV!A:A,NAV!B:B),0.06666666666666667)-1,"")</f>
      </c>
    </row>
    <row r="1324">
      <c r="A1324">
        <f>NAV!A1324</f>
      </c>
      <c r="B1324">
        <f>IFERROR(POWER(NAV!B1324/LOOKUP(EDATE(NAV!A1324,-12),NAV!A:A,NAV!B:B),1.0)-1,"")</f>
      </c>
      <c r="C1324">
        <f>IFERROR(POWER(NAV!B1324/LOOKUP(EDATE(NAV!A1324,-36),NAV!A:A,NAV!B:B),0.3333333333333333)-1,"")</f>
      </c>
      <c r="D1324">
        <f>IFERROR(POWER(NAV!B1324/LOOKUP(EDATE(NAV!A1324,-60),NAV!A:A,NAV!B:B),0.2)-1,"")</f>
      </c>
      <c r="E1324">
        <f>IFERROR(POWER(NAV!B1324/LOOKUP(EDATE(NAV!A1324,-120),NAV!A:A,NAV!B:B),0.1)-1,"")</f>
      </c>
      <c r="F1324">
        <f>IFERROR(POWER(NAV!B1324/LOOKUP(EDATE(NAV!A1324,-180),NAV!A:A,NAV!B:B),0.06666666666666667)-1,"")</f>
      </c>
    </row>
    <row r="1325">
      <c r="A1325">
        <f>NAV!A1325</f>
      </c>
      <c r="B1325">
        <f>IFERROR(POWER(NAV!B1325/LOOKUP(EDATE(NAV!A1325,-12),NAV!A:A,NAV!B:B),1.0)-1,"")</f>
      </c>
      <c r="C1325">
        <f>IFERROR(POWER(NAV!B1325/LOOKUP(EDATE(NAV!A1325,-36),NAV!A:A,NAV!B:B),0.3333333333333333)-1,"")</f>
      </c>
      <c r="D1325">
        <f>IFERROR(POWER(NAV!B1325/LOOKUP(EDATE(NAV!A1325,-60),NAV!A:A,NAV!B:B),0.2)-1,"")</f>
      </c>
      <c r="E1325">
        <f>IFERROR(POWER(NAV!B1325/LOOKUP(EDATE(NAV!A1325,-120),NAV!A:A,NAV!B:B),0.1)-1,"")</f>
      </c>
      <c r="F1325">
        <f>IFERROR(POWER(NAV!B1325/LOOKUP(EDATE(NAV!A1325,-180),NAV!A:A,NAV!B:B),0.06666666666666667)-1,"")</f>
      </c>
    </row>
    <row r="1326">
      <c r="A1326">
        <f>NAV!A1326</f>
      </c>
      <c r="B1326">
        <f>IFERROR(POWER(NAV!B1326/LOOKUP(EDATE(NAV!A1326,-12),NAV!A:A,NAV!B:B),1.0)-1,"")</f>
      </c>
      <c r="C1326">
        <f>IFERROR(POWER(NAV!B1326/LOOKUP(EDATE(NAV!A1326,-36),NAV!A:A,NAV!B:B),0.3333333333333333)-1,"")</f>
      </c>
      <c r="D1326">
        <f>IFERROR(POWER(NAV!B1326/LOOKUP(EDATE(NAV!A1326,-60),NAV!A:A,NAV!B:B),0.2)-1,"")</f>
      </c>
      <c r="E1326">
        <f>IFERROR(POWER(NAV!B1326/LOOKUP(EDATE(NAV!A1326,-120),NAV!A:A,NAV!B:B),0.1)-1,"")</f>
      </c>
      <c r="F1326">
        <f>IFERROR(POWER(NAV!B1326/LOOKUP(EDATE(NAV!A1326,-180),NAV!A:A,NAV!B:B),0.06666666666666667)-1,"")</f>
      </c>
    </row>
    <row r="1327">
      <c r="A1327">
        <f>NAV!A1327</f>
      </c>
      <c r="B1327">
        <f>IFERROR(POWER(NAV!B1327/LOOKUP(EDATE(NAV!A1327,-12),NAV!A:A,NAV!B:B),1.0)-1,"")</f>
      </c>
      <c r="C1327">
        <f>IFERROR(POWER(NAV!B1327/LOOKUP(EDATE(NAV!A1327,-36),NAV!A:A,NAV!B:B),0.3333333333333333)-1,"")</f>
      </c>
      <c r="D1327">
        <f>IFERROR(POWER(NAV!B1327/LOOKUP(EDATE(NAV!A1327,-60),NAV!A:A,NAV!B:B),0.2)-1,"")</f>
      </c>
      <c r="E1327">
        <f>IFERROR(POWER(NAV!B1327/LOOKUP(EDATE(NAV!A1327,-120),NAV!A:A,NAV!B:B),0.1)-1,"")</f>
      </c>
      <c r="F1327">
        <f>IFERROR(POWER(NAV!B1327/LOOKUP(EDATE(NAV!A1327,-180),NAV!A:A,NAV!B:B),0.06666666666666667)-1,"")</f>
      </c>
    </row>
    <row r="1328">
      <c r="A1328">
        <f>NAV!A1328</f>
      </c>
      <c r="B1328">
        <f>IFERROR(POWER(NAV!B1328/LOOKUP(EDATE(NAV!A1328,-12),NAV!A:A,NAV!B:B),1.0)-1,"")</f>
      </c>
      <c r="C1328">
        <f>IFERROR(POWER(NAV!B1328/LOOKUP(EDATE(NAV!A1328,-36),NAV!A:A,NAV!B:B),0.3333333333333333)-1,"")</f>
      </c>
      <c r="D1328">
        <f>IFERROR(POWER(NAV!B1328/LOOKUP(EDATE(NAV!A1328,-60),NAV!A:A,NAV!B:B),0.2)-1,"")</f>
      </c>
      <c r="E1328">
        <f>IFERROR(POWER(NAV!B1328/LOOKUP(EDATE(NAV!A1328,-120),NAV!A:A,NAV!B:B),0.1)-1,"")</f>
      </c>
      <c r="F1328">
        <f>IFERROR(POWER(NAV!B1328/LOOKUP(EDATE(NAV!A1328,-180),NAV!A:A,NAV!B:B),0.06666666666666667)-1,"")</f>
      </c>
    </row>
    <row r="1329">
      <c r="A1329">
        <f>NAV!A1329</f>
      </c>
      <c r="B1329">
        <f>IFERROR(POWER(NAV!B1329/LOOKUP(EDATE(NAV!A1329,-12),NAV!A:A,NAV!B:B),1.0)-1,"")</f>
      </c>
      <c r="C1329">
        <f>IFERROR(POWER(NAV!B1329/LOOKUP(EDATE(NAV!A1329,-36),NAV!A:A,NAV!B:B),0.3333333333333333)-1,"")</f>
      </c>
      <c r="D1329">
        <f>IFERROR(POWER(NAV!B1329/LOOKUP(EDATE(NAV!A1329,-60),NAV!A:A,NAV!B:B),0.2)-1,"")</f>
      </c>
      <c r="E1329">
        <f>IFERROR(POWER(NAV!B1329/LOOKUP(EDATE(NAV!A1329,-120),NAV!A:A,NAV!B:B),0.1)-1,"")</f>
      </c>
      <c r="F1329">
        <f>IFERROR(POWER(NAV!B1329/LOOKUP(EDATE(NAV!A1329,-180),NAV!A:A,NAV!B:B),0.06666666666666667)-1,"")</f>
      </c>
    </row>
    <row r="1330">
      <c r="A1330">
        <f>NAV!A1330</f>
      </c>
      <c r="B1330">
        <f>IFERROR(POWER(NAV!B1330/LOOKUP(EDATE(NAV!A1330,-12),NAV!A:A,NAV!B:B),1.0)-1,"")</f>
      </c>
      <c r="C1330">
        <f>IFERROR(POWER(NAV!B1330/LOOKUP(EDATE(NAV!A1330,-36),NAV!A:A,NAV!B:B),0.3333333333333333)-1,"")</f>
      </c>
      <c r="D1330">
        <f>IFERROR(POWER(NAV!B1330/LOOKUP(EDATE(NAV!A1330,-60),NAV!A:A,NAV!B:B),0.2)-1,"")</f>
      </c>
      <c r="E1330">
        <f>IFERROR(POWER(NAV!B1330/LOOKUP(EDATE(NAV!A1330,-120),NAV!A:A,NAV!B:B),0.1)-1,"")</f>
      </c>
      <c r="F1330">
        <f>IFERROR(POWER(NAV!B1330/LOOKUP(EDATE(NAV!A1330,-180),NAV!A:A,NAV!B:B),0.06666666666666667)-1,"")</f>
      </c>
    </row>
    <row r="1331">
      <c r="A1331">
        <f>NAV!A1331</f>
      </c>
      <c r="B1331">
        <f>IFERROR(POWER(NAV!B1331/LOOKUP(EDATE(NAV!A1331,-12),NAV!A:A,NAV!B:B),1.0)-1,"")</f>
      </c>
      <c r="C1331">
        <f>IFERROR(POWER(NAV!B1331/LOOKUP(EDATE(NAV!A1331,-36),NAV!A:A,NAV!B:B),0.3333333333333333)-1,"")</f>
      </c>
      <c r="D1331">
        <f>IFERROR(POWER(NAV!B1331/LOOKUP(EDATE(NAV!A1331,-60),NAV!A:A,NAV!B:B),0.2)-1,"")</f>
      </c>
      <c r="E1331">
        <f>IFERROR(POWER(NAV!B1331/LOOKUP(EDATE(NAV!A1331,-120),NAV!A:A,NAV!B:B),0.1)-1,"")</f>
      </c>
      <c r="F1331">
        <f>IFERROR(POWER(NAV!B1331/LOOKUP(EDATE(NAV!A1331,-180),NAV!A:A,NAV!B:B),0.06666666666666667)-1,"")</f>
      </c>
    </row>
    <row r="1332">
      <c r="A1332">
        <f>NAV!A1332</f>
      </c>
      <c r="B1332">
        <f>IFERROR(POWER(NAV!B1332/LOOKUP(EDATE(NAV!A1332,-12),NAV!A:A,NAV!B:B),1.0)-1,"")</f>
      </c>
      <c r="C1332">
        <f>IFERROR(POWER(NAV!B1332/LOOKUP(EDATE(NAV!A1332,-36),NAV!A:A,NAV!B:B),0.3333333333333333)-1,"")</f>
      </c>
      <c r="D1332">
        <f>IFERROR(POWER(NAV!B1332/LOOKUP(EDATE(NAV!A1332,-60),NAV!A:A,NAV!B:B),0.2)-1,"")</f>
      </c>
      <c r="E1332">
        <f>IFERROR(POWER(NAV!B1332/LOOKUP(EDATE(NAV!A1332,-120),NAV!A:A,NAV!B:B),0.1)-1,"")</f>
      </c>
      <c r="F1332">
        <f>IFERROR(POWER(NAV!B1332/LOOKUP(EDATE(NAV!A1332,-180),NAV!A:A,NAV!B:B),0.06666666666666667)-1,"")</f>
      </c>
    </row>
    <row r="1333">
      <c r="A1333">
        <f>NAV!A1333</f>
      </c>
      <c r="B1333">
        <f>IFERROR(POWER(NAV!B1333/LOOKUP(EDATE(NAV!A1333,-12),NAV!A:A,NAV!B:B),1.0)-1,"")</f>
      </c>
      <c r="C1333">
        <f>IFERROR(POWER(NAV!B1333/LOOKUP(EDATE(NAV!A1333,-36),NAV!A:A,NAV!B:B),0.3333333333333333)-1,"")</f>
      </c>
      <c r="D1333">
        <f>IFERROR(POWER(NAV!B1333/LOOKUP(EDATE(NAV!A1333,-60),NAV!A:A,NAV!B:B),0.2)-1,"")</f>
      </c>
      <c r="E1333">
        <f>IFERROR(POWER(NAV!B1333/LOOKUP(EDATE(NAV!A1333,-120),NAV!A:A,NAV!B:B),0.1)-1,"")</f>
      </c>
      <c r="F1333">
        <f>IFERROR(POWER(NAV!B1333/LOOKUP(EDATE(NAV!A1333,-180),NAV!A:A,NAV!B:B),0.06666666666666667)-1,"")</f>
      </c>
    </row>
    <row r="1334">
      <c r="A1334">
        <f>NAV!A1334</f>
      </c>
      <c r="B1334">
        <f>IFERROR(POWER(NAV!B1334/LOOKUP(EDATE(NAV!A1334,-12),NAV!A:A,NAV!B:B),1.0)-1,"")</f>
      </c>
      <c r="C1334">
        <f>IFERROR(POWER(NAV!B1334/LOOKUP(EDATE(NAV!A1334,-36),NAV!A:A,NAV!B:B),0.3333333333333333)-1,"")</f>
      </c>
      <c r="D1334">
        <f>IFERROR(POWER(NAV!B1334/LOOKUP(EDATE(NAV!A1334,-60),NAV!A:A,NAV!B:B),0.2)-1,"")</f>
      </c>
      <c r="E1334">
        <f>IFERROR(POWER(NAV!B1334/LOOKUP(EDATE(NAV!A1334,-120),NAV!A:A,NAV!B:B),0.1)-1,"")</f>
      </c>
      <c r="F1334">
        <f>IFERROR(POWER(NAV!B1334/LOOKUP(EDATE(NAV!A1334,-180),NAV!A:A,NAV!B:B),0.06666666666666667)-1,"")</f>
      </c>
    </row>
    <row r="1335">
      <c r="A1335">
        <f>NAV!A1335</f>
      </c>
      <c r="B1335">
        <f>IFERROR(POWER(NAV!B1335/LOOKUP(EDATE(NAV!A1335,-12),NAV!A:A,NAV!B:B),1.0)-1,"")</f>
      </c>
      <c r="C1335">
        <f>IFERROR(POWER(NAV!B1335/LOOKUP(EDATE(NAV!A1335,-36),NAV!A:A,NAV!B:B),0.3333333333333333)-1,"")</f>
      </c>
      <c r="D1335">
        <f>IFERROR(POWER(NAV!B1335/LOOKUP(EDATE(NAV!A1335,-60),NAV!A:A,NAV!B:B),0.2)-1,"")</f>
      </c>
      <c r="E1335">
        <f>IFERROR(POWER(NAV!B1335/LOOKUP(EDATE(NAV!A1335,-120),NAV!A:A,NAV!B:B),0.1)-1,"")</f>
      </c>
      <c r="F1335">
        <f>IFERROR(POWER(NAV!B1335/LOOKUP(EDATE(NAV!A1335,-180),NAV!A:A,NAV!B:B),0.06666666666666667)-1,"")</f>
      </c>
    </row>
    <row r="1336">
      <c r="A1336">
        <f>NAV!A1336</f>
      </c>
      <c r="B1336">
        <f>IFERROR(POWER(NAV!B1336/LOOKUP(EDATE(NAV!A1336,-12),NAV!A:A,NAV!B:B),1.0)-1,"")</f>
      </c>
      <c r="C1336">
        <f>IFERROR(POWER(NAV!B1336/LOOKUP(EDATE(NAV!A1336,-36),NAV!A:A,NAV!B:B),0.3333333333333333)-1,"")</f>
      </c>
      <c r="D1336">
        <f>IFERROR(POWER(NAV!B1336/LOOKUP(EDATE(NAV!A1336,-60),NAV!A:A,NAV!B:B),0.2)-1,"")</f>
      </c>
      <c r="E1336">
        <f>IFERROR(POWER(NAV!B1336/LOOKUP(EDATE(NAV!A1336,-120),NAV!A:A,NAV!B:B),0.1)-1,"")</f>
      </c>
      <c r="F1336">
        <f>IFERROR(POWER(NAV!B1336/LOOKUP(EDATE(NAV!A1336,-180),NAV!A:A,NAV!B:B),0.06666666666666667)-1,"")</f>
      </c>
    </row>
    <row r="1337">
      <c r="A1337">
        <f>NAV!A1337</f>
      </c>
      <c r="B1337">
        <f>IFERROR(POWER(NAV!B1337/LOOKUP(EDATE(NAV!A1337,-12),NAV!A:A,NAV!B:B),1.0)-1,"")</f>
      </c>
      <c r="C1337">
        <f>IFERROR(POWER(NAV!B1337/LOOKUP(EDATE(NAV!A1337,-36),NAV!A:A,NAV!B:B),0.3333333333333333)-1,"")</f>
      </c>
      <c r="D1337">
        <f>IFERROR(POWER(NAV!B1337/LOOKUP(EDATE(NAV!A1337,-60),NAV!A:A,NAV!B:B),0.2)-1,"")</f>
      </c>
      <c r="E1337">
        <f>IFERROR(POWER(NAV!B1337/LOOKUP(EDATE(NAV!A1337,-120),NAV!A:A,NAV!B:B),0.1)-1,"")</f>
      </c>
      <c r="F1337">
        <f>IFERROR(POWER(NAV!B1337/LOOKUP(EDATE(NAV!A1337,-180),NAV!A:A,NAV!B:B),0.06666666666666667)-1,"")</f>
      </c>
    </row>
    <row r="1338">
      <c r="A1338">
        <f>NAV!A1338</f>
      </c>
      <c r="B1338">
        <f>IFERROR(POWER(NAV!B1338/LOOKUP(EDATE(NAV!A1338,-12),NAV!A:A,NAV!B:B),1.0)-1,"")</f>
      </c>
      <c r="C1338">
        <f>IFERROR(POWER(NAV!B1338/LOOKUP(EDATE(NAV!A1338,-36),NAV!A:A,NAV!B:B),0.3333333333333333)-1,"")</f>
      </c>
      <c r="D1338">
        <f>IFERROR(POWER(NAV!B1338/LOOKUP(EDATE(NAV!A1338,-60),NAV!A:A,NAV!B:B),0.2)-1,"")</f>
      </c>
      <c r="E1338">
        <f>IFERROR(POWER(NAV!B1338/LOOKUP(EDATE(NAV!A1338,-120),NAV!A:A,NAV!B:B),0.1)-1,"")</f>
      </c>
      <c r="F1338">
        <f>IFERROR(POWER(NAV!B1338/LOOKUP(EDATE(NAV!A1338,-180),NAV!A:A,NAV!B:B),0.06666666666666667)-1,"")</f>
      </c>
    </row>
    <row r="1339">
      <c r="A1339">
        <f>NAV!A1339</f>
      </c>
      <c r="B1339">
        <f>IFERROR(POWER(NAV!B1339/LOOKUP(EDATE(NAV!A1339,-12),NAV!A:A,NAV!B:B),1.0)-1,"")</f>
      </c>
      <c r="C1339">
        <f>IFERROR(POWER(NAV!B1339/LOOKUP(EDATE(NAV!A1339,-36),NAV!A:A,NAV!B:B),0.3333333333333333)-1,"")</f>
      </c>
      <c r="D1339">
        <f>IFERROR(POWER(NAV!B1339/LOOKUP(EDATE(NAV!A1339,-60),NAV!A:A,NAV!B:B),0.2)-1,"")</f>
      </c>
      <c r="E1339">
        <f>IFERROR(POWER(NAV!B1339/LOOKUP(EDATE(NAV!A1339,-120),NAV!A:A,NAV!B:B),0.1)-1,"")</f>
      </c>
      <c r="F1339">
        <f>IFERROR(POWER(NAV!B1339/LOOKUP(EDATE(NAV!A1339,-180),NAV!A:A,NAV!B:B),0.06666666666666667)-1,"")</f>
      </c>
    </row>
    <row r="1340">
      <c r="A1340">
        <f>NAV!A1340</f>
      </c>
      <c r="B1340">
        <f>IFERROR(POWER(NAV!B1340/LOOKUP(EDATE(NAV!A1340,-12),NAV!A:A,NAV!B:B),1.0)-1,"")</f>
      </c>
      <c r="C1340">
        <f>IFERROR(POWER(NAV!B1340/LOOKUP(EDATE(NAV!A1340,-36),NAV!A:A,NAV!B:B),0.3333333333333333)-1,"")</f>
      </c>
      <c r="D1340">
        <f>IFERROR(POWER(NAV!B1340/LOOKUP(EDATE(NAV!A1340,-60),NAV!A:A,NAV!B:B),0.2)-1,"")</f>
      </c>
      <c r="E1340">
        <f>IFERROR(POWER(NAV!B1340/LOOKUP(EDATE(NAV!A1340,-120),NAV!A:A,NAV!B:B),0.1)-1,"")</f>
      </c>
      <c r="F1340">
        <f>IFERROR(POWER(NAV!B1340/LOOKUP(EDATE(NAV!A1340,-180),NAV!A:A,NAV!B:B),0.06666666666666667)-1,"")</f>
      </c>
    </row>
    <row r="1341">
      <c r="A1341">
        <f>NAV!A1341</f>
      </c>
      <c r="B1341">
        <f>IFERROR(POWER(NAV!B1341/LOOKUP(EDATE(NAV!A1341,-12),NAV!A:A,NAV!B:B),1.0)-1,"")</f>
      </c>
      <c r="C1341">
        <f>IFERROR(POWER(NAV!B1341/LOOKUP(EDATE(NAV!A1341,-36),NAV!A:A,NAV!B:B),0.3333333333333333)-1,"")</f>
      </c>
      <c r="D1341">
        <f>IFERROR(POWER(NAV!B1341/LOOKUP(EDATE(NAV!A1341,-60),NAV!A:A,NAV!B:B),0.2)-1,"")</f>
      </c>
      <c r="E1341">
        <f>IFERROR(POWER(NAV!B1341/LOOKUP(EDATE(NAV!A1341,-120),NAV!A:A,NAV!B:B),0.1)-1,"")</f>
      </c>
      <c r="F1341">
        <f>IFERROR(POWER(NAV!B1341/LOOKUP(EDATE(NAV!A1341,-180),NAV!A:A,NAV!B:B),0.06666666666666667)-1,"")</f>
      </c>
    </row>
    <row r="1342">
      <c r="A1342">
        <f>NAV!A1342</f>
      </c>
      <c r="B1342">
        <f>IFERROR(POWER(NAV!B1342/LOOKUP(EDATE(NAV!A1342,-12),NAV!A:A,NAV!B:B),1.0)-1,"")</f>
      </c>
      <c r="C1342">
        <f>IFERROR(POWER(NAV!B1342/LOOKUP(EDATE(NAV!A1342,-36),NAV!A:A,NAV!B:B),0.3333333333333333)-1,"")</f>
      </c>
      <c r="D1342">
        <f>IFERROR(POWER(NAV!B1342/LOOKUP(EDATE(NAV!A1342,-60),NAV!A:A,NAV!B:B),0.2)-1,"")</f>
      </c>
      <c r="E1342">
        <f>IFERROR(POWER(NAV!B1342/LOOKUP(EDATE(NAV!A1342,-120),NAV!A:A,NAV!B:B),0.1)-1,"")</f>
      </c>
      <c r="F1342">
        <f>IFERROR(POWER(NAV!B1342/LOOKUP(EDATE(NAV!A1342,-180),NAV!A:A,NAV!B:B),0.06666666666666667)-1,"")</f>
      </c>
    </row>
    <row r="1343">
      <c r="A1343">
        <f>NAV!A1343</f>
      </c>
      <c r="B1343">
        <f>IFERROR(POWER(NAV!B1343/LOOKUP(EDATE(NAV!A1343,-12),NAV!A:A,NAV!B:B),1.0)-1,"")</f>
      </c>
      <c r="C1343">
        <f>IFERROR(POWER(NAV!B1343/LOOKUP(EDATE(NAV!A1343,-36),NAV!A:A,NAV!B:B),0.3333333333333333)-1,"")</f>
      </c>
      <c r="D1343">
        <f>IFERROR(POWER(NAV!B1343/LOOKUP(EDATE(NAV!A1343,-60),NAV!A:A,NAV!B:B),0.2)-1,"")</f>
      </c>
      <c r="E1343">
        <f>IFERROR(POWER(NAV!B1343/LOOKUP(EDATE(NAV!A1343,-120),NAV!A:A,NAV!B:B),0.1)-1,"")</f>
      </c>
      <c r="F1343">
        <f>IFERROR(POWER(NAV!B1343/LOOKUP(EDATE(NAV!A1343,-180),NAV!A:A,NAV!B:B),0.06666666666666667)-1,"")</f>
      </c>
    </row>
    <row r="1344">
      <c r="A1344">
        <f>NAV!A1344</f>
      </c>
      <c r="B1344">
        <f>IFERROR(POWER(NAV!B1344/LOOKUP(EDATE(NAV!A1344,-12),NAV!A:A,NAV!B:B),1.0)-1,"")</f>
      </c>
      <c r="C1344">
        <f>IFERROR(POWER(NAV!B1344/LOOKUP(EDATE(NAV!A1344,-36),NAV!A:A,NAV!B:B),0.3333333333333333)-1,"")</f>
      </c>
      <c r="D1344">
        <f>IFERROR(POWER(NAV!B1344/LOOKUP(EDATE(NAV!A1344,-60),NAV!A:A,NAV!B:B),0.2)-1,"")</f>
      </c>
      <c r="E1344">
        <f>IFERROR(POWER(NAV!B1344/LOOKUP(EDATE(NAV!A1344,-120),NAV!A:A,NAV!B:B),0.1)-1,"")</f>
      </c>
      <c r="F1344">
        <f>IFERROR(POWER(NAV!B1344/LOOKUP(EDATE(NAV!A1344,-180),NAV!A:A,NAV!B:B),0.06666666666666667)-1,"")</f>
      </c>
    </row>
    <row r="1345">
      <c r="A1345">
        <f>NAV!A1345</f>
      </c>
      <c r="B1345">
        <f>IFERROR(POWER(NAV!B1345/LOOKUP(EDATE(NAV!A1345,-12),NAV!A:A,NAV!B:B),1.0)-1,"")</f>
      </c>
      <c r="C1345">
        <f>IFERROR(POWER(NAV!B1345/LOOKUP(EDATE(NAV!A1345,-36),NAV!A:A,NAV!B:B),0.3333333333333333)-1,"")</f>
      </c>
      <c r="D1345">
        <f>IFERROR(POWER(NAV!B1345/LOOKUP(EDATE(NAV!A1345,-60),NAV!A:A,NAV!B:B),0.2)-1,"")</f>
      </c>
      <c r="E1345">
        <f>IFERROR(POWER(NAV!B1345/LOOKUP(EDATE(NAV!A1345,-120),NAV!A:A,NAV!B:B),0.1)-1,"")</f>
      </c>
      <c r="F1345">
        <f>IFERROR(POWER(NAV!B1345/LOOKUP(EDATE(NAV!A1345,-180),NAV!A:A,NAV!B:B),0.06666666666666667)-1,"")</f>
      </c>
    </row>
    <row r="1346">
      <c r="A1346">
        <f>NAV!A1346</f>
      </c>
      <c r="B1346">
        <f>IFERROR(POWER(NAV!B1346/LOOKUP(EDATE(NAV!A1346,-12),NAV!A:A,NAV!B:B),1.0)-1,"")</f>
      </c>
      <c r="C1346">
        <f>IFERROR(POWER(NAV!B1346/LOOKUP(EDATE(NAV!A1346,-36),NAV!A:A,NAV!B:B),0.3333333333333333)-1,"")</f>
      </c>
      <c r="D1346">
        <f>IFERROR(POWER(NAV!B1346/LOOKUP(EDATE(NAV!A1346,-60),NAV!A:A,NAV!B:B),0.2)-1,"")</f>
      </c>
      <c r="E1346">
        <f>IFERROR(POWER(NAV!B1346/LOOKUP(EDATE(NAV!A1346,-120),NAV!A:A,NAV!B:B),0.1)-1,"")</f>
      </c>
      <c r="F1346">
        <f>IFERROR(POWER(NAV!B1346/LOOKUP(EDATE(NAV!A1346,-180),NAV!A:A,NAV!B:B),0.06666666666666667)-1,"")</f>
      </c>
    </row>
    <row r="1347">
      <c r="A1347">
        <f>NAV!A1347</f>
      </c>
      <c r="B1347">
        <f>IFERROR(POWER(NAV!B1347/LOOKUP(EDATE(NAV!A1347,-12),NAV!A:A,NAV!B:B),1.0)-1,"")</f>
      </c>
      <c r="C1347">
        <f>IFERROR(POWER(NAV!B1347/LOOKUP(EDATE(NAV!A1347,-36),NAV!A:A,NAV!B:B),0.3333333333333333)-1,"")</f>
      </c>
      <c r="D1347">
        <f>IFERROR(POWER(NAV!B1347/LOOKUP(EDATE(NAV!A1347,-60),NAV!A:A,NAV!B:B),0.2)-1,"")</f>
      </c>
      <c r="E1347">
        <f>IFERROR(POWER(NAV!B1347/LOOKUP(EDATE(NAV!A1347,-120),NAV!A:A,NAV!B:B),0.1)-1,"")</f>
      </c>
      <c r="F1347">
        <f>IFERROR(POWER(NAV!B1347/LOOKUP(EDATE(NAV!A1347,-180),NAV!A:A,NAV!B:B),0.06666666666666667)-1,"")</f>
      </c>
    </row>
    <row r="1348">
      <c r="A1348">
        <f>NAV!A1348</f>
      </c>
      <c r="B1348">
        <f>IFERROR(POWER(NAV!B1348/LOOKUP(EDATE(NAV!A1348,-12),NAV!A:A,NAV!B:B),1.0)-1,"")</f>
      </c>
      <c r="C1348">
        <f>IFERROR(POWER(NAV!B1348/LOOKUP(EDATE(NAV!A1348,-36),NAV!A:A,NAV!B:B),0.3333333333333333)-1,"")</f>
      </c>
      <c r="D1348">
        <f>IFERROR(POWER(NAV!B1348/LOOKUP(EDATE(NAV!A1348,-60),NAV!A:A,NAV!B:B),0.2)-1,"")</f>
      </c>
      <c r="E1348">
        <f>IFERROR(POWER(NAV!B1348/LOOKUP(EDATE(NAV!A1348,-120),NAV!A:A,NAV!B:B),0.1)-1,"")</f>
      </c>
      <c r="F1348">
        <f>IFERROR(POWER(NAV!B1348/LOOKUP(EDATE(NAV!A1348,-180),NAV!A:A,NAV!B:B),0.06666666666666667)-1,"")</f>
      </c>
    </row>
    <row r="1349">
      <c r="A1349">
        <f>NAV!A1349</f>
      </c>
      <c r="B1349">
        <f>IFERROR(POWER(NAV!B1349/LOOKUP(EDATE(NAV!A1349,-12),NAV!A:A,NAV!B:B),1.0)-1,"")</f>
      </c>
      <c r="C1349">
        <f>IFERROR(POWER(NAV!B1349/LOOKUP(EDATE(NAV!A1349,-36),NAV!A:A,NAV!B:B),0.3333333333333333)-1,"")</f>
      </c>
      <c r="D1349">
        <f>IFERROR(POWER(NAV!B1349/LOOKUP(EDATE(NAV!A1349,-60),NAV!A:A,NAV!B:B),0.2)-1,"")</f>
      </c>
      <c r="E1349">
        <f>IFERROR(POWER(NAV!B1349/LOOKUP(EDATE(NAV!A1349,-120),NAV!A:A,NAV!B:B),0.1)-1,"")</f>
      </c>
      <c r="F1349">
        <f>IFERROR(POWER(NAV!B1349/LOOKUP(EDATE(NAV!A1349,-180),NAV!A:A,NAV!B:B),0.06666666666666667)-1,"")</f>
      </c>
    </row>
    <row r="1350">
      <c r="A1350">
        <f>NAV!A1350</f>
      </c>
      <c r="B1350">
        <f>IFERROR(POWER(NAV!B1350/LOOKUP(EDATE(NAV!A1350,-12),NAV!A:A,NAV!B:B),1.0)-1,"")</f>
      </c>
      <c r="C1350">
        <f>IFERROR(POWER(NAV!B1350/LOOKUP(EDATE(NAV!A1350,-36),NAV!A:A,NAV!B:B),0.3333333333333333)-1,"")</f>
      </c>
      <c r="D1350">
        <f>IFERROR(POWER(NAV!B1350/LOOKUP(EDATE(NAV!A1350,-60),NAV!A:A,NAV!B:B),0.2)-1,"")</f>
      </c>
      <c r="E1350">
        <f>IFERROR(POWER(NAV!B1350/LOOKUP(EDATE(NAV!A1350,-120),NAV!A:A,NAV!B:B),0.1)-1,"")</f>
      </c>
      <c r="F1350">
        <f>IFERROR(POWER(NAV!B1350/LOOKUP(EDATE(NAV!A1350,-180),NAV!A:A,NAV!B:B),0.06666666666666667)-1,"")</f>
      </c>
    </row>
    <row r="1351">
      <c r="A1351">
        <f>NAV!A1351</f>
      </c>
      <c r="B1351">
        <f>IFERROR(POWER(NAV!B1351/LOOKUP(EDATE(NAV!A1351,-12),NAV!A:A,NAV!B:B),1.0)-1,"")</f>
      </c>
      <c r="C1351">
        <f>IFERROR(POWER(NAV!B1351/LOOKUP(EDATE(NAV!A1351,-36),NAV!A:A,NAV!B:B),0.3333333333333333)-1,"")</f>
      </c>
      <c r="D1351">
        <f>IFERROR(POWER(NAV!B1351/LOOKUP(EDATE(NAV!A1351,-60),NAV!A:A,NAV!B:B),0.2)-1,"")</f>
      </c>
      <c r="E1351">
        <f>IFERROR(POWER(NAV!B1351/LOOKUP(EDATE(NAV!A1351,-120),NAV!A:A,NAV!B:B),0.1)-1,"")</f>
      </c>
      <c r="F1351">
        <f>IFERROR(POWER(NAV!B1351/LOOKUP(EDATE(NAV!A1351,-180),NAV!A:A,NAV!B:B),0.06666666666666667)-1,"")</f>
      </c>
    </row>
    <row r="1352">
      <c r="A1352">
        <f>NAV!A1352</f>
      </c>
      <c r="B1352">
        <f>IFERROR(POWER(NAV!B1352/LOOKUP(EDATE(NAV!A1352,-12),NAV!A:A,NAV!B:B),1.0)-1,"")</f>
      </c>
      <c r="C1352">
        <f>IFERROR(POWER(NAV!B1352/LOOKUP(EDATE(NAV!A1352,-36),NAV!A:A,NAV!B:B),0.3333333333333333)-1,"")</f>
      </c>
      <c r="D1352">
        <f>IFERROR(POWER(NAV!B1352/LOOKUP(EDATE(NAV!A1352,-60),NAV!A:A,NAV!B:B),0.2)-1,"")</f>
      </c>
      <c r="E1352">
        <f>IFERROR(POWER(NAV!B1352/LOOKUP(EDATE(NAV!A1352,-120),NAV!A:A,NAV!B:B),0.1)-1,"")</f>
      </c>
      <c r="F1352">
        <f>IFERROR(POWER(NAV!B1352/LOOKUP(EDATE(NAV!A1352,-180),NAV!A:A,NAV!B:B),0.06666666666666667)-1,"")</f>
      </c>
    </row>
    <row r="1353">
      <c r="A1353">
        <f>NAV!A1353</f>
      </c>
      <c r="B1353">
        <f>IFERROR(POWER(NAV!B1353/LOOKUP(EDATE(NAV!A1353,-12),NAV!A:A,NAV!B:B),1.0)-1,"")</f>
      </c>
      <c r="C1353">
        <f>IFERROR(POWER(NAV!B1353/LOOKUP(EDATE(NAV!A1353,-36),NAV!A:A,NAV!B:B),0.3333333333333333)-1,"")</f>
      </c>
      <c r="D1353">
        <f>IFERROR(POWER(NAV!B1353/LOOKUP(EDATE(NAV!A1353,-60),NAV!A:A,NAV!B:B),0.2)-1,"")</f>
      </c>
      <c r="E1353">
        <f>IFERROR(POWER(NAV!B1353/LOOKUP(EDATE(NAV!A1353,-120),NAV!A:A,NAV!B:B),0.1)-1,"")</f>
      </c>
      <c r="F1353">
        <f>IFERROR(POWER(NAV!B1353/LOOKUP(EDATE(NAV!A1353,-180),NAV!A:A,NAV!B:B),0.06666666666666667)-1,"")</f>
      </c>
    </row>
    <row r="1354">
      <c r="A1354">
        <f>NAV!A1354</f>
      </c>
      <c r="B1354">
        <f>IFERROR(POWER(NAV!B1354/LOOKUP(EDATE(NAV!A1354,-12),NAV!A:A,NAV!B:B),1.0)-1,"")</f>
      </c>
      <c r="C1354">
        <f>IFERROR(POWER(NAV!B1354/LOOKUP(EDATE(NAV!A1354,-36),NAV!A:A,NAV!B:B),0.3333333333333333)-1,"")</f>
      </c>
      <c r="D1354">
        <f>IFERROR(POWER(NAV!B1354/LOOKUP(EDATE(NAV!A1354,-60),NAV!A:A,NAV!B:B),0.2)-1,"")</f>
      </c>
      <c r="E1354">
        <f>IFERROR(POWER(NAV!B1354/LOOKUP(EDATE(NAV!A1354,-120),NAV!A:A,NAV!B:B),0.1)-1,"")</f>
      </c>
      <c r="F1354">
        <f>IFERROR(POWER(NAV!B1354/LOOKUP(EDATE(NAV!A1354,-180),NAV!A:A,NAV!B:B),0.06666666666666667)-1,"")</f>
      </c>
    </row>
    <row r="1355">
      <c r="A1355">
        <f>NAV!A1355</f>
      </c>
      <c r="B1355">
        <f>IFERROR(POWER(NAV!B1355/LOOKUP(EDATE(NAV!A1355,-12),NAV!A:A,NAV!B:B),1.0)-1,"")</f>
      </c>
      <c r="C1355">
        <f>IFERROR(POWER(NAV!B1355/LOOKUP(EDATE(NAV!A1355,-36),NAV!A:A,NAV!B:B),0.3333333333333333)-1,"")</f>
      </c>
      <c r="D1355">
        <f>IFERROR(POWER(NAV!B1355/LOOKUP(EDATE(NAV!A1355,-60),NAV!A:A,NAV!B:B),0.2)-1,"")</f>
      </c>
      <c r="E1355">
        <f>IFERROR(POWER(NAV!B1355/LOOKUP(EDATE(NAV!A1355,-120),NAV!A:A,NAV!B:B),0.1)-1,"")</f>
      </c>
      <c r="F1355">
        <f>IFERROR(POWER(NAV!B1355/LOOKUP(EDATE(NAV!A1355,-180),NAV!A:A,NAV!B:B),0.06666666666666667)-1,"")</f>
      </c>
    </row>
    <row r="1356">
      <c r="A1356">
        <f>NAV!A1356</f>
      </c>
      <c r="B1356">
        <f>IFERROR(POWER(NAV!B1356/LOOKUP(EDATE(NAV!A1356,-12),NAV!A:A,NAV!B:B),1.0)-1,"")</f>
      </c>
      <c r="C1356">
        <f>IFERROR(POWER(NAV!B1356/LOOKUP(EDATE(NAV!A1356,-36),NAV!A:A,NAV!B:B),0.3333333333333333)-1,"")</f>
      </c>
      <c r="D1356">
        <f>IFERROR(POWER(NAV!B1356/LOOKUP(EDATE(NAV!A1356,-60),NAV!A:A,NAV!B:B),0.2)-1,"")</f>
      </c>
      <c r="E1356">
        <f>IFERROR(POWER(NAV!B1356/LOOKUP(EDATE(NAV!A1356,-120),NAV!A:A,NAV!B:B),0.1)-1,"")</f>
      </c>
      <c r="F1356">
        <f>IFERROR(POWER(NAV!B1356/LOOKUP(EDATE(NAV!A1356,-180),NAV!A:A,NAV!B:B),0.06666666666666667)-1,"")</f>
      </c>
    </row>
    <row r="1357">
      <c r="A1357">
        <f>NAV!A1357</f>
      </c>
      <c r="B1357">
        <f>IFERROR(POWER(NAV!B1357/LOOKUP(EDATE(NAV!A1357,-12),NAV!A:A,NAV!B:B),1.0)-1,"")</f>
      </c>
      <c r="C1357">
        <f>IFERROR(POWER(NAV!B1357/LOOKUP(EDATE(NAV!A1357,-36),NAV!A:A,NAV!B:B),0.3333333333333333)-1,"")</f>
      </c>
      <c r="D1357">
        <f>IFERROR(POWER(NAV!B1357/LOOKUP(EDATE(NAV!A1357,-60),NAV!A:A,NAV!B:B),0.2)-1,"")</f>
      </c>
      <c r="E1357">
        <f>IFERROR(POWER(NAV!B1357/LOOKUP(EDATE(NAV!A1357,-120),NAV!A:A,NAV!B:B),0.1)-1,"")</f>
      </c>
      <c r="F1357">
        <f>IFERROR(POWER(NAV!B1357/LOOKUP(EDATE(NAV!A1357,-180),NAV!A:A,NAV!B:B),0.06666666666666667)-1,"")</f>
      </c>
    </row>
    <row r="1358">
      <c r="A1358">
        <f>NAV!A1358</f>
      </c>
      <c r="B1358">
        <f>IFERROR(POWER(NAV!B1358/LOOKUP(EDATE(NAV!A1358,-12),NAV!A:A,NAV!B:B),1.0)-1,"")</f>
      </c>
      <c r="C1358">
        <f>IFERROR(POWER(NAV!B1358/LOOKUP(EDATE(NAV!A1358,-36),NAV!A:A,NAV!B:B),0.3333333333333333)-1,"")</f>
      </c>
      <c r="D1358">
        <f>IFERROR(POWER(NAV!B1358/LOOKUP(EDATE(NAV!A1358,-60),NAV!A:A,NAV!B:B),0.2)-1,"")</f>
      </c>
      <c r="E1358">
        <f>IFERROR(POWER(NAV!B1358/LOOKUP(EDATE(NAV!A1358,-120),NAV!A:A,NAV!B:B),0.1)-1,"")</f>
      </c>
      <c r="F1358">
        <f>IFERROR(POWER(NAV!B1358/LOOKUP(EDATE(NAV!A1358,-180),NAV!A:A,NAV!B:B),0.06666666666666667)-1,"")</f>
      </c>
    </row>
    <row r="1359">
      <c r="A1359">
        <f>NAV!A1359</f>
      </c>
      <c r="B1359">
        <f>IFERROR(POWER(NAV!B1359/LOOKUP(EDATE(NAV!A1359,-12),NAV!A:A,NAV!B:B),1.0)-1,"")</f>
      </c>
      <c r="C1359">
        <f>IFERROR(POWER(NAV!B1359/LOOKUP(EDATE(NAV!A1359,-36),NAV!A:A,NAV!B:B),0.3333333333333333)-1,"")</f>
      </c>
      <c r="D1359">
        <f>IFERROR(POWER(NAV!B1359/LOOKUP(EDATE(NAV!A1359,-60),NAV!A:A,NAV!B:B),0.2)-1,"")</f>
      </c>
      <c r="E1359">
        <f>IFERROR(POWER(NAV!B1359/LOOKUP(EDATE(NAV!A1359,-120),NAV!A:A,NAV!B:B),0.1)-1,"")</f>
      </c>
      <c r="F1359">
        <f>IFERROR(POWER(NAV!B1359/LOOKUP(EDATE(NAV!A1359,-180),NAV!A:A,NAV!B:B),0.06666666666666667)-1,"")</f>
      </c>
    </row>
    <row r="1360">
      <c r="A1360">
        <f>NAV!A1360</f>
      </c>
      <c r="B1360">
        <f>IFERROR(POWER(NAV!B1360/LOOKUP(EDATE(NAV!A1360,-12),NAV!A:A,NAV!B:B),1.0)-1,"")</f>
      </c>
      <c r="C1360">
        <f>IFERROR(POWER(NAV!B1360/LOOKUP(EDATE(NAV!A1360,-36),NAV!A:A,NAV!B:B),0.3333333333333333)-1,"")</f>
      </c>
      <c r="D1360">
        <f>IFERROR(POWER(NAV!B1360/LOOKUP(EDATE(NAV!A1360,-60),NAV!A:A,NAV!B:B),0.2)-1,"")</f>
      </c>
      <c r="E1360">
        <f>IFERROR(POWER(NAV!B1360/LOOKUP(EDATE(NAV!A1360,-120),NAV!A:A,NAV!B:B),0.1)-1,"")</f>
      </c>
      <c r="F1360">
        <f>IFERROR(POWER(NAV!B1360/LOOKUP(EDATE(NAV!A1360,-180),NAV!A:A,NAV!B:B),0.06666666666666667)-1,"")</f>
      </c>
    </row>
    <row r="1361">
      <c r="A1361">
        <f>NAV!A1361</f>
      </c>
      <c r="B1361">
        <f>IFERROR(POWER(NAV!B1361/LOOKUP(EDATE(NAV!A1361,-12),NAV!A:A,NAV!B:B),1.0)-1,"")</f>
      </c>
      <c r="C1361">
        <f>IFERROR(POWER(NAV!B1361/LOOKUP(EDATE(NAV!A1361,-36),NAV!A:A,NAV!B:B),0.3333333333333333)-1,"")</f>
      </c>
      <c r="D1361">
        <f>IFERROR(POWER(NAV!B1361/LOOKUP(EDATE(NAV!A1361,-60),NAV!A:A,NAV!B:B),0.2)-1,"")</f>
      </c>
      <c r="E1361">
        <f>IFERROR(POWER(NAV!B1361/LOOKUP(EDATE(NAV!A1361,-120),NAV!A:A,NAV!B:B),0.1)-1,"")</f>
      </c>
      <c r="F1361">
        <f>IFERROR(POWER(NAV!B1361/LOOKUP(EDATE(NAV!A1361,-180),NAV!A:A,NAV!B:B),0.06666666666666667)-1,"")</f>
      </c>
    </row>
    <row r="1362">
      <c r="A1362">
        <f>NAV!A1362</f>
      </c>
      <c r="B1362">
        <f>IFERROR(POWER(NAV!B1362/LOOKUP(EDATE(NAV!A1362,-12),NAV!A:A,NAV!B:B),1.0)-1,"")</f>
      </c>
      <c r="C1362">
        <f>IFERROR(POWER(NAV!B1362/LOOKUP(EDATE(NAV!A1362,-36),NAV!A:A,NAV!B:B),0.3333333333333333)-1,"")</f>
      </c>
      <c r="D1362">
        <f>IFERROR(POWER(NAV!B1362/LOOKUP(EDATE(NAV!A1362,-60),NAV!A:A,NAV!B:B),0.2)-1,"")</f>
      </c>
      <c r="E1362">
        <f>IFERROR(POWER(NAV!B1362/LOOKUP(EDATE(NAV!A1362,-120),NAV!A:A,NAV!B:B),0.1)-1,"")</f>
      </c>
      <c r="F1362">
        <f>IFERROR(POWER(NAV!B1362/LOOKUP(EDATE(NAV!A1362,-180),NAV!A:A,NAV!B:B),0.06666666666666667)-1,"")</f>
      </c>
    </row>
    <row r="1363">
      <c r="A1363">
        <f>NAV!A1363</f>
      </c>
      <c r="B1363">
        <f>IFERROR(POWER(NAV!B1363/LOOKUP(EDATE(NAV!A1363,-12),NAV!A:A,NAV!B:B),1.0)-1,"")</f>
      </c>
      <c r="C1363">
        <f>IFERROR(POWER(NAV!B1363/LOOKUP(EDATE(NAV!A1363,-36),NAV!A:A,NAV!B:B),0.3333333333333333)-1,"")</f>
      </c>
      <c r="D1363">
        <f>IFERROR(POWER(NAV!B1363/LOOKUP(EDATE(NAV!A1363,-60),NAV!A:A,NAV!B:B),0.2)-1,"")</f>
      </c>
      <c r="E1363">
        <f>IFERROR(POWER(NAV!B1363/LOOKUP(EDATE(NAV!A1363,-120),NAV!A:A,NAV!B:B),0.1)-1,"")</f>
      </c>
      <c r="F1363">
        <f>IFERROR(POWER(NAV!B1363/LOOKUP(EDATE(NAV!A1363,-180),NAV!A:A,NAV!B:B),0.06666666666666667)-1,"")</f>
      </c>
    </row>
    <row r="1364">
      <c r="A1364">
        <f>NAV!A1364</f>
      </c>
      <c r="B1364">
        <f>IFERROR(POWER(NAV!B1364/LOOKUP(EDATE(NAV!A1364,-12),NAV!A:A,NAV!B:B),1.0)-1,"")</f>
      </c>
      <c r="C1364">
        <f>IFERROR(POWER(NAV!B1364/LOOKUP(EDATE(NAV!A1364,-36),NAV!A:A,NAV!B:B),0.3333333333333333)-1,"")</f>
      </c>
      <c r="D1364">
        <f>IFERROR(POWER(NAV!B1364/LOOKUP(EDATE(NAV!A1364,-60),NAV!A:A,NAV!B:B),0.2)-1,"")</f>
      </c>
      <c r="E1364">
        <f>IFERROR(POWER(NAV!B1364/LOOKUP(EDATE(NAV!A1364,-120),NAV!A:A,NAV!B:B),0.1)-1,"")</f>
      </c>
      <c r="F1364">
        <f>IFERROR(POWER(NAV!B1364/LOOKUP(EDATE(NAV!A1364,-180),NAV!A:A,NAV!B:B),0.06666666666666667)-1,"")</f>
      </c>
    </row>
    <row r="1365">
      <c r="A1365">
        <f>NAV!A1365</f>
      </c>
      <c r="B1365">
        <f>IFERROR(POWER(NAV!B1365/LOOKUP(EDATE(NAV!A1365,-12),NAV!A:A,NAV!B:B),1.0)-1,"")</f>
      </c>
      <c r="C1365">
        <f>IFERROR(POWER(NAV!B1365/LOOKUP(EDATE(NAV!A1365,-36),NAV!A:A,NAV!B:B),0.3333333333333333)-1,"")</f>
      </c>
      <c r="D1365">
        <f>IFERROR(POWER(NAV!B1365/LOOKUP(EDATE(NAV!A1365,-60),NAV!A:A,NAV!B:B),0.2)-1,"")</f>
      </c>
      <c r="E1365">
        <f>IFERROR(POWER(NAV!B1365/LOOKUP(EDATE(NAV!A1365,-120),NAV!A:A,NAV!B:B),0.1)-1,"")</f>
      </c>
      <c r="F1365">
        <f>IFERROR(POWER(NAV!B1365/LOOKUP(EDATE(NAV!A1365,-180),NAV!A:A,NAV!B:B),0.06666666666666667)-1,"")</f>
      </c>
    </row>
    <row r="1366">
      <c r="A1366">
        <f>NAV!A1366</f>
      </c>
      <c r="B1366">
        <f>IFERROR(POWER(NAV!B1366/LOOKUP(EDATE(NAV!A1366,-12),NAV!A:A,NAV!B:B),1.0)-1,"")</f>
      </c>
      <c r="C1366">
        <f>IFERROR(POWER(NAV!B1366/LOOKUP(EDATE(NAV!A1366,-36),NAV!A:A,NAV!B:B),0.3333333333333333)-1,"")</f>
      </c>
      <c r="D1366">
        <f>IFERROR(POWER(NAV!B1366/LOOKUP(EDATE(NAV!A1366,-60),NAV!A:A,NAV!B:B),0.2)-1,"")</f>
      </c>
      <c r="E1366">
        <f>IFERROR(POWER(NAV!B1366/LOOKUP(EDATE(NAV!A1366,-120),NAV!A:A,NAV!B:B),0.1)-1,"")</f>
      </c>
      <c r="F1366">
        <f>IFERROR(POWER(NAV!B1366/LOOKUP(EDATE(NAV!A1366,-180),NAV!A:A,NAV!B:B),0.06666666666666667)-1,"")</f>
      </c>
    </row>
    <row r="1367">
      <c r="A1367">
        <f>NAV!A1367</f>
      </c>
      <c r="B1367">
        <f>IFERROR(POWER(NAV!B1367/LOOKUP(EDATE(NAV!A1367,-12),NAV!A:A,NAV!B:B),1.0)-1,"")</f>
      </c>
      <c r="C1367">
        <f>IFERROR(POWER(NAV!B1367/LOOKUP(EDATE(NAV!A1367,-36),NAV!A:A,NAV!B:B),0.3333333333333333)-1,"")</f>
      </c>
      <c r="D1367">
        <f>IFERROR(POWER(NAV!B1367/LOOKUP(EDATE(NAV!A1367,-60),NAV!A:A,NAV!B:B),0.2)-1,"")</f>
      </c>
      <c r="E1367">
        <f>IFERROR(POWER(NAV!B1367/LOOKUP(EDATE(NAV!A1367,-120),NAV!A:A,NAV!B:B),0.1)-1,"")</f>
      </c>
      <c r="F1367">
        <f>IFERROR(POWER(NAV!B1367/LOOKUP(EDATE(NAV!A1367,-180),NAV!A:A,NAV!B:B),0.06666666666666667)-1,"")</f>
      </c>
    </row>
    <row r="1368">
      <c r="A1368">
        <f>NAV!A1368</f>
      </c>
      <c r="B1368">
        <f>IFERROR(POWER(NAV!B1368/LOOKUP(EDATE(NAV!A1368,-12),NAV!A:A,NAV!B:B),1.0)-1,"")</f>
      </c>
      <c r="C1368">
        <f>IFERROR(POWER(NAV!B1368/LOOKUP(EDATE(NAV!A1368,-36),NAV!A:A,NAV!B:B),0.3333333333333333)-1,"")</f>
      </c>
      <c r="D1368">
        <f>IFERROR(POWER(NAV!B1368/LOOKUP(EDATE(NAV!A1368,-60),NAV!A:A,NAV!B:B),0.2)-1,"")</f>
      </c>
      <c r="E1368">
        <f>IFERROR(POWER(NAV!B1368/LOOKUP(EDATE(NAV!A1368,-120),NAV!A:A,NAV!B:B),0.1)-1,"")</f>
      </c>
      <c r="F1368">
        <f>IFERROR(POWER(NAV!B1368/LOOKUP(EDATE(NAV!A1368,-180),NAV!A:A,NAV!B:B),0.06666666666666667)-1,"")</f>
      </c>
    </row>
    <row r="1369">
      <c r="A1369">
        <f>NAV!A1369</f>
      </c>
      <c r="B1369">
        <f>IFERROR(POWER(NAV!B1369/LOOKUP(EDATE(NAV!A1369,-12),NAV!A:A,NAV!B:B),1.0)-1,"")</f>
      </c>
      <c r="C1369">
        <f>IFERROR(POWER(NAV!B1369/LOOKUP(EDATE(NAV!A1369,-36),NAV!A:A,NAV!B:B),0.3333333333333333)-1,"")</f>
      </c>
      <c r="D1369">
        <f>IFERROR(POWER(NAV!B1369/LOOKUP(EDATE(NAV!A1369,-60),NAV!A:A,NAV!B:B),0.2)-1,"")</f>
      </c>
      <c r="E1369">
        <f>IFERROR(POWER(NAV!B1369/LOOKUP(EDATE(NAV!A1369,-120),NAV!A:A,NAV!B:B),0.1)-1,"")</f>
      </c>
      <c r="F1369">
        <f>IFERROR(POWER(NAV!B1369/LOOKUP(EDATE(NAV!A1369,-180),NAV!A:A,NAV!B:B),0.06666666666666667)-1,"")</f>
      </c>
    </row>
    <row r="1370">
      <c r="A1370">
        <f>NAV!A1370</f>
      </c>
      <c r="B1370">
        <f>IFERROR(POWER(NAV!B1370/LOOKUP(EDATE(NAV!A1370,-12),NAV!A:A,NAV!B:B),1.0)-1,"")</f>
      </c>
      <c r="C1370">
        <f>IFERROR(POWER(NAV!B1370/LOOKUP(EDATE(NAV!A1370,-36),NAV!A:A,NAV!B:B),0.3333333333333333)-1,"")</f>
      </c>
      <c r="D1370">
        <f>IFERROR(POWER(NAV!B1370/LOOKUP(EDATE(NAV!A1370,-60),NAV!A:A,NAV!B:B),0.2)-1,"")</f>
      </c>
      <c r="E1370">
        <f>IFERROR(POWER(NAV!B1370/LOOKUP(EDATE(NAV!A1370,-120),NAV!A:A,NAV!B:B),0.1)-1,"")</f>
      </c>
      <c r="F1370">
        <f>IFERROR(POWER(NAV!B1370/LOOKUP(EDATE(NAV!A1370,-180),NAV!A:A,NAV!B:B),0.06666666666666667)-1,"")</f>
      </c>
    </row>
    <row r="1371">
      <c r="A1371">
        <f>NAV!A1371</f>
      </c>
      <c r="B1371">
        <f>IFERROR(POWER(NAV!B1371/LOOKUP(EDATE(NAV!A1371,-12),NAV!A:A,NAV!B:B),1.0)-1,"")</f>
      </c>
      <c r="C1371">
        <f>IFERROR(POWER(NAV!B1371/LOOKUP(EDATE(NAV!A1371,-36),NAV!A:A,NAV!B:B),0.3333333333333333)-1,"")</f>
      </c>
      <c r="D1371">
        <f>IFERROR(POWER(NAV!B1371/LOOKUP(EDATE(NAV!A1371,-60),NAV!A:A,NAV!B:B),0.2)-1,"")</f>
      </c>
      <c r="E1371">
        <f>IFERROR(POWER(NAV!B1371/LOOKUP(EDATE(NAV!A1371,-120),NAV!A:A,NAV!B:B),0.1)-1,"")</f>
      </c>
      <c r="F1371">
        <f>IFERROR(POWER(NAV!B1371/LOOKUP(EDATE(NAV!A1371,-180),NAV!A:A,NAV!B:B),0.06666666666666667)-1,"")</f>
      </c>
    </row>
    <row r="1372">
      <c r="A1372">
        <f>NAV!A1372</f>
      </c>
      <c r="B1372">
        <f>IFERROR(POWER(NAV!B1372/LOOKUP(EDATE(NAV!A1372,-12),NAV!A:A,NAV!B:B),1.0)-1,"")</f>
      </c>
      <c r="C1372">
        <f>IFERROR(POWER(NAV!B1372/LOOKUP(EDATE(NAV!A1372,-36),NAV!A:A,NAV!B:B),0.3333333333333333)-1,"")</f>
      </c>
      <c r="D1372">
        <f>IFERROR(POWER(NAV!B1372/LOOKUP(EDATE(NAV!A1372,-60),NAV!A:A,NAV!B:B),0.2)-1,"")</f>
      </c>
      <c r="E1372">
        <f>IFERROR(POWER(NAV!B1372/LOOKUP(EDATE(NAV!A1372,-120),NAV!A:A,NAV!B:B),0.1)-1,"")</f>
      </c>
      <c r="F1372">
        <f>IFERROR(POWER(NAV!B1372/LOOKUP(EDATE(NAV!A1372,-180),NAV!A:A,NAV!B:B),0.06666666666666667)-1,"")</f>
      </c>
    </row>
    <row r="1373">
      <c r="A1373">
        <f>NAV!A1373</f>
      </c>
      <c r="B1373">
        <f>IFERROR(POWER(NAV!B1373/LOOKUP(EDATE(NAV!A1373,-12),NAV!A:A,NAV!B:B),1.0)-1,"")</f>
      </c>
      <c r="C1373">
        <f>IFERROR(POWER(NAV!B1373/LOOKUP(EDATE(NAV!A1373,-36),NAV!A:A,NAV!B:B),0.3333333333333333)-1,"")</f>
      </c>
      <c r="D1373">
        <f>IFERROR(POWER(NAV!B1373/LOOKUP(EDATE(NAV!A1373,-60),NAV!A:A,NAV!B:B),0.2)-1,"")</f>
      </c>
      <c r="E1373">
        <f>IFERROR(POWER(NAV!B1373/LOOKUP(EDATE(NAV!A1373,-120),NAV!A:A,NAV!B:B),0.1)-1,"")</f>
      </c>
      <c r="F1373">
        <f>IFERROR(POWER(NAV!B1373/LOOKUP(EDATE(NAV!A1373,-180),NAV!A:A,NAV!B:B),0.06666666666666667)-1,"")</f>
      </c>
    </row>
    <row r="1374">
      <c r="A1374">
        <f>NAV!A1374</f>
      </c>
      <c r="B1374">
        <f>IFERROR(POWER(NAV!B1374/LOOKUP(EDATE(NAV!A1374,-12),NAV!A:A,NAV!B:B),1.0)-1,"")</f>
      </c>
      <c r="C1374">
        <f>IFERROR(POWER(NAV!B1374/LOOKUP(EDATE(NAV!A1374,-36),NAV!A:A,NAV!B:B),0.3333333333333333)-1,"")</f>
      </c>
      <c r="D1374">
        <f>IFERROR(POWER(NAV!B1374/LOOKUP(EDATE(NAV!A1374,-60),NAV!A:A,NAV!B:B),0.2)-1,"")</f>
      </c>
      <c r="E1374">
        <f>IFERROR(POWER(NAV!B1374/LOOKUP(EDATE(NAV!A1374,-120),NAV!A:A,NAV!B:B),0.1)-1,"")</f>
      </c>
      <c r="F1374">
        <f>IFERROR(POWER(NAV!B1374/LOOKUP(EDATE(NAV!A1374,-180),NAV!A:A,NAV!B:B),0.06666666666666667)-1,"")</f>
      </c>
    </row>
    <row r="1375">
      <c r="A1375">
        <f>NAV!A1375</f>
      </c>
      <c r="B1375">
        <f>IFERROR(POWER(NAV!B1375/LOOKUP(EDATE(NAV!A1375,-12),NAV!A:A,NAV!B:B),1.0)-1,"")</f>
      </c>
      <c r="C1375">
        <f>IFERROR(POWER(NAV!B1375/LOOKUP(EDATE(NAV!A1375,-36),NAV!A:A,NAV!B:B),0.3333333333333333)-1,"")</f>
      </c>
      <c r="D1375">
        <f>IFERROR(POWER(NAV!B1375/LOOKUP(EDATE(NAV!A1375,-60),NAV!A:A,NAV!B:B),0.2)-1,"")</f>
      </c>
      <c r="E1375">
        <f>IFERROR(POWER(NAV!B1375/LOOKUP(EDATE(NAV!A1375,-120),NAV!A:A,NAV!B:B),0.1)-1,"")</f>
      </c>
      <c r="F1375">
        <f>IFERROR(POWER(NAV!B1375/LOOKUP(EDATE(NAV!A1375,-180),NAV!A:A,NAV!B:B),0.06666666666666667)-1,"")</f>
      </c>
    </row>
    <row r="1376">
      <c r="A1376">
        <f>NAV!A1376</f>
      </c>
      <c r="B1376">
        <f>IFERROR(POWER(NAV!B1376/LOOKUP(EDATE(NAV!A1376,-12),NAV!A:A,NAV!B:B),1.0)-1,"")</f>
      </c>
      <c r="C1376">
        <f>IFERROR(POWER(NAV!B1376/LOOKUP(EDATE(NAV!A1376,-36),NAV!A:A,NAV!B:B),0.3333333333333333)-1,"")</f>
      </c>
      <c r="D1376">
        <f>IFERROR(POWER(NAV!B1376/LOOKUP(EDATE(NAV!A1376,-60),NAV!A:A,NAV!B:B),0.2)-1,"")</f>
      </c>
      <c r="E1376">
        <f>IFERROR(POWER(NAV!B1376/LOOKUP(EDATE(NAV!A1376,-120),NAV!A:A,NAV!B:B),0.1)-1,"")</f>
      </c>
      <c r="F1376">
        <f>IFERROR(POWER(NAV!B1376/LOOKUP(EDATE(NAV!A1376,-180),NAV!A:A,NAV!B:B),0.06666666666666667)-1,"")</f>
      </c>
    </row>
    <row r="1377">
      <c r="A1377">
        <f>NAV!A1377</f>
      </c>
      <c r="B1377">
        <f>IFERROR(POWER(NAV!B1377/LOOKUP(EDATE(NAV!A1377,-12),NAV!A:A,NAV!B:B),1.0)-1,"")</f>
      </c>
      <c r="C1377">
        <f>IFERROR(POWER(NAV!B1377/LOOKUP(EDATE(NAV!A1377,-36),NAV!A:A,NAV!B:B),0.3333333333333333)-1,"")</f>
      </c>
      <c r="D1377">
        <f>IFERROR(POWER(NAV!B1377/LOOKUP(EDATE(NAV!A1377,-60),NAV!A:A,NAV!B:B),0.2)-1,"")</f>
      </c>
      <c r="E1377">
        <f>IFERROR(POWER(NAV!B1377/LOOKUP(EDATE(NAV!A1377,-120),NAV!A:A,NAV!B:B),0.1)-1,"")</f>
      </c>
      <c r="F1377">
        <f>IFERROR(POWER(NAV!B1377/LOOKUP(EDATE(NAV!A1377,-180),NAV!A:A,NAV!B:B),0.06666666666666667)-1,"")</f>
      </c>
    </row>
    <row r="1378">
      <c r="A1378">
        <f>NAV!A1378</f>
      </c>
      <c r="B1378">
        <f>IFERROR(POWER(NAV!B1378/LOOKUP(EDATE(NAV!A1378,-12),NAV!A:A,NAV!B:B),1.0)-1,"")</f>
      </c>
      <c r="C1378">
        <f>IFERROR(POWER(NAV!B1378/LOOKUP(EDATE(NAV!A1378,-36),NAV!A:A,NAV!B:B),0.3333333333333333)-1,"")</f>
      </c>
      <c r="D1378">
        <f>IFERROR(POWER(NAV!B1378/LOOKUP(EDATE(NAV!A1378,-60),NAV!A:A,NAV!B:B),0.2)-1,"")</f>
      </c>
      <c r="E1378">
        <f>IFERROR(POWER(NAV!B1378/LOOKUP(EDATE(NAV!A1378,-120),NAV!A:A,NAV!B:B),0.1)-1,"")</f>
      </c>
      <c r="F1378">
        <f>IFERROR(POWER(NAV!B1378/LOOKUP(EDATE(NAV!A1378,-180),NAV!A:A,NAV!B:B),0.06666666666666667)-1,"")</f>
      </c>
    </row>
    <row r="1379">
      <c r="A1379">
        <f>NAV!A1379</f>
      </c>
      <c r="B1379">
        <f>IFERROR(POWER(NAV!B1379/LOOKUP(EDATE(NAV!A1379,-12),NAV!A:A,NAV!B:B),1.0)-1,"")</f>
      </c>
      <c r="C1379">
        <f>IFERROR(POWER(NAV!B1379/LOOKUP(EDATE(NAV!A1379,-36),NAV!A:A,NAV!B:B),0.3333333333333333)-1,"")</f>
      </c>
      <c r="D1379">
        <f>IFERROR(POWER(NAV!B1379/LOOKUP(EDATE(NAV!A1379,-60),NAV!A:A,NAV!B:B),0.2)-1,"")</f>
      </c>
      <c r="E1379">
        <f>IFERROR(POWER(NAV!B1379/LOOKUP(EDATE(NAV!A1379,-120),NAV!A:A,NAV!B:B),0.1)-1,"")</f>
      </c>
      <c r="F1379">
        <f>IFERROR(POWER(NAV!B1379/LOOKUP(EDATE(NAV!A1379,-180),NAV!A:A,NAV!B:B),0.06666666666666667)-1,"")</f>
      </c>
    </row>
    <row r="1380">
      <c r="A1380">
        <f>NAV!A1380</f>
      </c>
      <c r="B1380">
        <f>IFERROR(POWER(NAV!B1380/LOOKUP(EDATE(NAV!A1380,-12),NAV!A:A,NAV!B:B),1.0)-1,"")</f>
      </c>
      <c r="C1380">
        <f>IFERROR(POWER(NAV!B1380/LOOKUP(EDATE(NAV!A1380,-36),NAV!A:A,NAV!B:B),0.3333333333333333)-1,"")</f>
      </c>
      <c r="D1380">
        <f>IFERROR(POWER(NAV!B1380/LOOKUP(EDATE(NAV!A1380,-60),NAV!A:A,NAV!B:B),0.2)-1,"")</f>
      </c>
      <c r="E1380">
        <f>IFERROR(POWER(NAV!B1380/LOOKUP(EDATE(NAV!A1380,-120),NAV!A:A,NAV!B:B),0.1)-1,"")</f>
      </c>
      <c r="F1380">
        <f>IFERROR(POWER(NAV!B1380/LOOKUP(EDATE(NAV!A1380,-180),NAV!A:A,NAV!B:B),0.06666666666666667)-1,"")</f>
      </c>
    </row>
    <row r="1381">
      <c r="A1381">
        <f>NAV!A1381</f>
      </c>
      <c r="B1381">
        <f>IFERROR(POWER(NAV!B1381/LOOKUP(EDATE(NAV!A1381,-12),NAV!A:A,NAV!B:B),1.0)-1,"")</f>
      </c>
      <c r="C1381">
        <f>IFERROR(POWER(NAV!B1381/LOOKUP(EDATE(NAV!A1381,-36),NAV!A:A,NAV!B:B),0.3333333333333333)-1,"")</f>
      </c>
      <c r="D1381">
        <f>IFERROR(POWER(NAV!B1381/LOOKUP(EDATE(NAV!A1381,-60),NAV!A:A,NAV!B:B),0.2)-1,"")</f>
      </c>
      <c r="E1381">
        <f>IFERROR(POWER(NAV!B1381/LOOKUP(EDATE(NAV!A1381,-120),NAV!A:A,NAV!B:B),0.1)-1,"")</f>
      </c>
      <c r="F1381">
        <f>IFERROR(POWER(NAV!B1381/LOOKUP(EDATE(NAV!A1381,-180),NAV!A:A,NAV!B:B),0.06666666666666667)-1,"")</f>
      </c>
    </row>
    <row r="1382">
      <c r="A1382">
        <f>NAV!A1382</f>
      </c>
      <c r="B1382">
        <f>IFERROR(POWER(NAV!B1382/LOOKUP(EDATE(NAV!A1382,-12),NAV!A:A,NAV!B:B),1.0)-1,"")</f>
      </c>
      <c r="C1382">
        <f>IFERROR(POWER(NAV!B1382/LOOKUP(EDATE(NAV!A1382,-36),NAV!A:A,NAV!B:B),0.3333333333333333)-1,"")</f>
      </c>
      <c r="D1382">
        <f>IFERROR(POWER(NAV!B1382/LOOKUP(EDATE(NAV!A1382,-60),NAV!A:A,NAV!B:B),0.2)-1,"")</f>
      </c>
      <c r="E1382">
        <f>IFERROR(POWER(NAV!B1382/LOOKUP(EDATE(NAV!A1382,-120),NAV!A:A,NAV!B:B),0.1)-1,"")</f>
      </c>
      <c r="F1382">
        <f>IFERROR(POWER(NAV!B1382/LOOKUP(EDATE(NAV!A1382,-180),NAV!A:A,NAV!B:B),0.06666666666666667)-1,"")</f>
      </c>
    </row>
    <row r="1383">
      <c r="A1383">
        <f>NAV!A1383</f>
      </c>
      <c r="B1383">
        <f>IFERROR(POWER(NAV!B1383/LOOKUP(EDATE(NAV!A1383,-12),NAV!A:A,NAV!B:B),1.0)-1,"")</f>
      </c>
      <c r="C1383">
        <f>IFERROR(POWER(NAV!B1383/LOOKUP(EDATE(NAV!A1383,-36),NAV!A:A,NAV!B:B),0.3333333333333333)-1,"")</f>
      </c>
      <c r="D1383">
        <f>IFERROR(POWER(NAV!B1383/LOOKUP(EDATE(NAV!A1383,-60),NAV!A:A,NAV!B:B),0.2)-1,"")</f>
      </c>
      <c r="E1383">
        <f>IFERROR(POWER(NAV!B1383/LOOKUP(EDATE(NAV!A1383,-120),NAV!A:A,NAV!B:B),0.1)-1,"")</f>
      </c>
      <c r="F1383">
        <f>IFERROR(POWER(NAV!B1383/LOOKUP(EDATE(NAV!A1383,-180),NAV!A:A,NAV!B:B),0.06666666666666667)-1,"")</f>
      </c>
    </row>
    <row r="1384">
      <c r="A1384">
        <f>NAV!A1384</f>
      </c>
      <c r="B1384">
        <f>IFERROR(POWER(NAV!B1384/LOOKUP(EDATE(NAV!A1384,-12),NAV!A:A,NAV!B:B),1.0)-1,"")</f>
      </c>
      <c r="C1384">
        <f>IFERROR(POWER(NAV!B1384/LOOKUP(EDATE(NAV!A1384,-36),NAV!A:A,NAV!B:B),0.3333333333333333)-1,"")</f>
      </c>
      <c r="D1384">
        <f>IFERROR(POWER(NAV!B1384/LOOKUP(EDATE(NAV!A1384,-60),NAV!A:A,NAV!B:B),0.2)-1,"")</f>
      </c>
      <c r="E1384">
        <f>IFERROR(POWER(NAV!B1384/LOOKUP(EDATE(NAV!A1384,-120),NAV!A:A,NAV!B:B),0.1)-1,"")</f>
      </c>
      <c r="F1384">
        <f>IFERROR(POWER(NAV!B1384/LOOKUP(EDATE(NAV!A1384,-180),NAV!A:A,NAV!B:B),0.06666666666666667)-1,"")</f>
      </c>
    </row>
    <row r="1385">
      <c r="A1385">
        <f>NAV!A1385</f>
      </c>
      <c r="B1385">
        <f>IFERROR(POWER(NAV!B1385/LOOKUP(EDATE(NAV!A1385,-12),NAV!A:A,NAV!B:B),1.0)-1,"")</f>
      </c>
      <c r="C1385">
        <f>IFERROR(POWER(NAV!B1385/LOOKUP(EDATE(NAV!A1385,-36),NAV!A:A,NAV!B:B),0.3333333333333333)-1,"")</f>
      </c>
      <c r="D1385">
        <f>IFERROR(POWER(NAV!B1385/LOOKUP(EDATE(NAV!A1385,-60),NAV!A:A,NAV!B:B),0.2)-1,"")</f>
      </c>
      <c r="E1385">
        <f>IFERROR(POWER(NAV!B1385/LOOKUP(EDATE(NAV!A1385,-120),NAV!A:A,NAV!B:B),0.1)-1,"")</f>
      </c>
      <c r="F1385">
        <f>IFERROR(POWER(NAV!B1385/LOOKUP(EDATE(NAV!A1385,-180),NAV!A:A,NAV!B:B),0.06666666666666667)-1,"")</f>
      </c>
    </row>
    <row r="1386">
      <c r="A1386">
        <f>NAV!A1386</f>
      </c>
      <c r="B1386">
        <f>IFERROR(POWER(NAV!B1386/LOOKUP(EDATE(NAV!A1386,-12),NAV!A:A,NAV!B:B),1.0)-1,"")</f>
      </c>
      <c r="C1386">
        <f>IFERROR(POWER(NAV!B1386/LOOKUP(EDATE(NAV!A1386,-36),NAV!A:A,NAV!B:B),0.3333333333333333)-1,"")</f>
      </c>
      <c r="D1386">
        <f>IFERROR(POWER(NAV!B1386/LOOKUP(EDATE(NAV!A1386,-60),NAV!A:A,NAV!B:B),0.2)-1,"")</f>
      </c>
      <c r="E1386">
        <f>IFERROR(POWER(NAV!B1386/LOOKUP(EDATE(NAV!A1386,-120),NAV!A:A,NAV!B:B),0.1)-1,"")</f>
      </c>
      <c r="F1386">
        <f>IFERROR(POWER(NAV!B1386/LOOKUP(EDATE(NAV!A1386,-180),NAV!A:A,NAV!B:B),0.06666666666666667)-1,"")</f>
      </c>
    </row>
    <row r="1387">
      <c r="A1387">
        <f>NAV!A1387</f>
      </c>
      <c r="B1387">
        <f>IFERROR(POWER(NAV!B1387/LOOKUP(EDATE(NAV!A1387,-12),NAV!A:A,NAV!B:B),1.0)-1,"")</f>
      </c>
      <c r="C1387">
        <f>IFERROR(POWER(NAV!B1387/LOOKUP(EDATE(NAV!A1387,-36),NAV!A:A,NAV!B:B),0.3333333333333333)-1,"")</f>
      </c>
      <c r="D1387">
        <f>IFERROR(POWER(NAV!B1387/LOOKUP(EDATE(NAV!A1387,-60),NAV!A:A,NAV!B:B),0.2)-1,"")</f>
      </c>
      <c r="E1387">
        <f>IFERROR(POWER(NAV!B1387/LOOKUP(EDATE(NAV!A1387,-120),NAV!A:A,NAV!B:B),0.1)-1,"")</f>
      </c>
      <c r="F1387">
        <f>IFERROR(POWER(NAV!B1387/LOOKUP(EDATE(NAV!A1387,-180),NAV!A:A,NAV!B:B),0.06666666666666667)-1,"")</f>
      </c>
    </row>
    <row r="1388">
      <c r="A1388">
        <f>NAV!A1388</f>
      </c>
      <c r="B1388">
        <f>IFERROR(POWER(NAV!B1388/LOOKUP(EDATE(NAV!A1388,-12),NAV!A:A,NAV!B:B),1.0)-1,"")</f>
      </c>
      <c r="C1388">
        <f>IFERROR(POWER(NAV!B1388/LOOKUP(EDATE(NAV!A1388,-36),NAV!A:A,NAV!B:B),0.3333333333333333)-1,"")</f>
      </c>
      <c r="D1388">
        <f>IFERROR(POWER(NAV!B1388/LOOKUP(EDATE(NAV!A1388,-60),NAV!A:A,NAV!B:B),0.2)-1,"")</f>
      </c>
      <c r="E1388">
        <f>IFERROR(POWER(NAV!B1388/LOOKUP(EDATE(NAV!A1388,-120),NAV!A:A,NAV!B:B),0.1)-1,"")</f>
      </c>
      <c r="F1388">
        <f>IFERROR(POWER(NAV!B1388/LOOKUP(EDATE(NAV!A1388,-180),NAV!A:A,NAV!B:B),0.06666666666666667)-1,"")</f>
      </c>
    </row>
    <row r="1389">
      <c r="A1389">
        <f>NAV!A1389</f>
      </c>
      <c r="B1389">
        <f>IFERROR(POWER(NAV!B1389/LOOKUP(EDATE(NAV!A1389,-12),NAV!A:A,NAV!B:B),1.0)-1,"")</f>
      </c>
      <c r="C1389">
        <f>IFERROR(POWER(NAV!B1389/LOOKUP(EDATE(NAV!A1389,-36),NAV!A:A,NAV!B:B),0.3333333333333333)-1,"")</f>
      </c>
      <c r="D1389">
        <f>IFERROR(POWER(NAV!B1389/LOOKUP(EDATE(NAV!A1389,-60),NAV!A:A,NAV!B:B),0.2)-1,"")</f>
      </c>
      <c r="E1389">
        <f>IFERROR(POWER(NAV!B1389/LOOKUP(EDATE(NAV!A1389,-120),NAV!A:A,NAV!B:B),0.1)-1,"")</f>
      </c>
      <c r="F1389">
        <f>IFERROR(POWER(NAV!B1389/LOOKUP(EDATE(NAV!A1389,-180),NAV!A:A,NAV!B:B),0.06666666666666667)-1,"")</f>
      </c>
    </row>
    <row r="1390">
      <c r="A1390">
        <f>NAV!A1390</f>
      </c>
      <c r="B1390">
        <f>IFERROR(POWER(NAV!B1390/LOOKUP(EDATE(NAV!A1390,-12),NAV!A:A,NAV!B:B),1.0)-1,"")</f>
      </c>
      <c r="C1390">
        <f>IFERROR(POWER(NAV!B1390/LOOKUP(EDATE(NAV!A1390,-36),NAV!A:A,NAV!B:B),0.3333333333333333)-1,"")</f>
      </c>
      <c r="D1390">
        <f>IFERROR(POWER(NAV!B1390/LOOKUP(EDATE(NAV!A1390,-60),NAV!A:A,NAV!B:B),0.2)-1,"")</f>
      </c>
      <c r="E1390">
        <f>IFERROR(POWER(NAV!B1390/LOOKUP(EDATE(NAV!A1390,-120),NAV!A:A,NAV!B:B),0.1)-1,"")</f>
      </c>
      <c r="F1390">
        <f>IFERROR(POWER(NAV!B1390/LOOKUP(EDATE(NAV!A1390,-180),NAV!A:A,NAV!B:B),0.06666666666666667)-1,"")</f>
      </c>
    </row>
    <row r="1391">
      <c r="A1391">
        <f>NAV!A1391</f>
      </c>
      <c r="B1391">
        <f>IFERROR(POWER(NAV!B1391/LOOKUP(EDATE(NAV!A1391,-12),NAV!A:A,NAV!B:B),1.0)-1,"")</f>
      </c>
      <c r="C1391">
        <f>IFERROR(POWER(NAV!B1391/LOOKUP(EDATE(NAV!A1391,-36),NAV!A:A,NAV!B:B),0.3333333333333333)-1,"")</f>
      </c>
      <c r="D1391">
        <f>IFERROR(POWER(NAV!B1391/LOOKUP(EDATE(NAV!A1391,-60),NAV!A:A,NAV!B:B),0.2)-1,"")</f>
      </c>
      <c r="E1391">
        <f>IFERROR(POWER(NAV!B1391/LOOKUP(EDATE(NAV!A1391,-120),NAV!A:A,NAV!B:B),0.1)-1,"")</f>
      </c>
      <c r="F1391">
        <f>IFERROR(POWER(NAV!B1391/LOOKUP(EDATE(NAV!A1391,-180),NAV!A:A,NAV!B:B),0.06666666666666667)-1,"")</f>
      </c>
    </row>
    <row r="1392">
      <c r="A1392">
        <f>NAV!A1392</f>
      </c>
      <c r="B1392">
        <f>IFERROR(POWER(NAV!B1392/LOOKUP(EDATE(NAV!A1392,-12),NAV!A:A,NAV!B:B),1.0)-1,"")</f>
      </c>
      <c r="C1392">
        <f>IFERROR(POWER(NAV!B1392/LOOKUP(EDATE(NAV!A1392,-36),NAV!A:A,NAV!B:B),0.3333333333333333)-1,"")</f>
      </c>
      <c r="D1392">
        <f>IFERROR(POWER(NAV!B1392/LOOKUP(EDATE(NAV!A1392,-60),NAV!A:A,NAV!B:B),0.2)-1,"")</f>
      </c>
      <c r="E1392">
        <f>IFERROR(POWER(NAV!B1392/LOOKUP(EDATE(NAV!A1392,-120),NAV!A:A,NAV!B:B),0.1)-1,"")</f>
      </c>
      <c r="F1392">
        <f>IFERROR(POWER(NAV!B1392/LOOKUP(EDATE(NAV!A1392,-180),NAV!A:A,NAV!B:B),0.06666666666666667)-1,"")</f>
      </c>
    </row>
    <row r="1393">
      <c r="A1393">
        <f>NAV!A1393</f>
      </c>
      <c r="B1393">
        <f>IFERROR(POWER(NAV!B1393/LOOKUP(EDATE(NAV!A1393,-12),NAV!A:A,NAV!B:B),1.0)-1,"")</f>
      </c>
      <c r="C1393">
        <f>IFERROR(POWER(NAV!B1393/LOOKUP(EDATE(NAV!A1393,-36),NAV!A:A,NAV!B:B),0.3333333333333333)-1,"")</f>
      </c>
      <c r="D1393">
        <f>IFERROR(POWER(NAV!B1393/LOOKUP(EDATE(NAV!A1393,-60),NAV!A:A,NAV!B:B),0.2)-1,"")</f>
      </c>
      <c r="E1393">
        <f>IFERROR(POWER(NAV!B1393/LOOKUP(EDATE(NAV!A1393,-120),NAV!A:A,NAV!B:B),0.1)-1,"")</f>
      </c>
      <c r="F1393">
        <f>IFERROR(POWER(NAV!B1393/LOOKUP(EDATE(NAV!A1393,-180),NAV!A:A,NAV!B:B),0.06666666666666667)-1,"")</f>
      </c>
    </row>
    <row r="1394">
      <c r="A1394">
        <f>NAV!A1394</f>
      </c>
      <c r="B1394">
        <f>IFERROR(POWER(NAV!B1394/LOOKUP(EDATE(NAV!A1394,-12),NAV!A:A,NAV!B:B),1.0)-1,"")</f>
      </c>
      <c r="C1394">
        <f>IFERROR(POWER(NAV!B1394/LOOKUP(EDATE(NAV!A1394,-36),NAV!A:A,NAV!B:B),0.3333333333333333)-1,"")</f>
      </c>
      <c r="D1394">
        <f>IFERROR(POWER(NAV!B1394/LOOKUP(EDATE(NAV!A1394,-60),NAV!A:A,NAV!B:B),0.2)-1,"")</f>
      </c>
      <c r="E1394">
        <f>IFERROR(POWER(NAV!B1394/LOOKUP(EDATE(NAV!A1394,-120),NAV!A:A,NAV!B:B),0.1)-1,"")</f>
      </c>
      <c r="F1394">
        <f>IFERROR(POWER(NAV!B1394/LOOKUP(EDATE(NAV!A1394,-180),NAV!A:A,NAV!B:B),0.06666666666666667)-1,"")</f>
      </c>
    </row>
    <row r="1395">
      <c r="A1395">
        <f>NAV!A1395</f>
      </c>
      <c r="B1395">
        <f>IFERROR(POWER(NAV!B1395/LOOKUP(EDATE(NAV!A1395,-12),NAV!A:A,NAV!B:B),1.0)-1,"")</f>
      </c>
      <c r="C1395">
        <f>IFERROR(POWER(NAV!B1395/LOOKUP(EDATE(NAV!A1395,-36),NAV!A:A,NAV!B:B),0.3333333333333333)-1,"")</f>
      </c>
      <c r="D1395">
        <f>IFERROR(POWER(NAV!B1395/LOOKUP(EDATE(NAV!A1395,-60),NAV!A:A,NAV!B:B),0.2)-1,"")</f>
      </c>
      <c r="E1395">
        <f>IFERROR(POWER(NAV!B1395/LOOKUP(EDATE(NAV!A1395,-120),NAV!A:A,NAV!B:B),0.1)-1,"")</f>
      </c>
      <c r="F1395">
        <f>IFERROR(POWER(NAV!B1395/LOOKUP(EDATE(NAV!A1395,-180),NAV!A:A,NAV!B:B),0.06666666666666667)-1,"")</f>
      </c>
    </row>
    <row r="1396">
      <c r="A1396">
        <f>NAV!A1396</f>
      </c>
      <c r="B1396">
        <f>IFERROR(POWER(NAV!B1396/LOOKUP(EDATE(NAV!A1396,-12),NAV!A:A,NAV!B:B),1.0)-1,"")</f>
      </c>
      <c r="C1396">
        <f>IFERROR(POWER(NAV!B1396/LOOKUP(EDATE(NAV!A1396,-36),NAV!A:A,NAV!B:B),0.3333333333333333)-1,"")</f>
      </c>
      <c r="D1396">
        <f>IFERROR(POWER(NAV!B1396/LOOKUP(EDATE(NAV!A1396,-60),NAV!A:A,NAV!B:B),0.2)-1,"")</f>
      </c>
      <c r="E1396">
        <f>IFERROR(POWER(NAV!B1396/LOOKUP(EDATE(NAV!A1396,-120),NAV!A:A,NAV!B:B),0.1)-1,"")</f>
      </c>
      <c r="F1396">
        <f>IFERROR(POWER(NAV!B1396/LOOKUP(EDATE(NAV!A1396,-180),NAV!A:A,NAV!B:B),0.06666666666666667)-1,"")</f>
      </c>
    </row>
    <row r="1397">
      <c r="A1397">
        <f>NAV!A1397</f>
      </c>
      <c r="B1397">
        <f>IFERROR(POWER(NAV!B1397/LOOKUP(EDATE(NAV!A1397,-12),NAV!A:A,NAV!B:B),1.0)-1,"")</f>
      </c>
      <c r="C1397">
        <f>IFERROR(POWER(NAV!B1397/LOOKUP(EDATE(NAV!A1397,-36),NAV!A:A,NAV!B:B),0.3333333333333333)-1,"")</f>
      </c>
      <c r="D1397">
        <f>IFERROR(POWER(NAV!B1397/LOOKUP(EDATE(NAV!A1397,-60),NAV!A:A,NAV!B:B),0.2)-1,"")</f>
      </c>
      <c r="E1397">
        <f>IFERROR(POWER(NAV!B1397/LOOKUP(EDATE(NAV!A1397,-120),NAV!A:A,NAV!B:B),0.1)-1,"")</f>
      </c>
      <c r="F1397">
        <f>IFERROR(POWER(NAV!B1397/LOOKUP(EDATE(NAV!A1397,-180),NAV!A:A,NAV!B:B),0.06666666666666667)-1,"")</f>
      </c>
    </row>
    <row r="1398">
      <c r="A1398">
        <f>NAV!A1398</f>
      </c>
      <c r="B1398">
        <f>IFERROR(POWER(NAV!B1398/LOOKUP(EDATE(NAV!A1398,-12),NAV!A:A,NAV!B:B),1.0)-1,"")</f>
      </c>
      <c r="C1398">
        <f>IFERROR(POWER(NAV!B1398/LOOKUP(EDATE(NAV!A1398,-36),NAV!A:A,NAV!B:B),0.3333333333333333)-1,"")</f>
      </c>
      <c r="D1398">
        <f>IFERROR(POWER(NAV!B1398/LOOKUP(EDATE(NAV!A1398,-60),NAV!A:A,NAV!B:B),0.2)-1,"")</f>
      </c>
      <c r="E1398">
        <f>IFERROR(POWER(NAV!B1398/LOOKUP(EDATE(NAV!A1398,-120),NAV!A:A,NAV!B:B),0.1)-1,"")</f>
      </c>
      <c r="F1398">
        <f>IFERROR(POWER(NAV!B1398/LOOKUP(EDATE(NAV!A1398,-180),NAV!A:A,NAV!B:B),0.06666666666666667)-1,"")</f>
      </c>
    </row>
    <row r="1399">
      <c r="A1399">
        <f>NAV!A1399</f>
      </c>
      <c r="B1399">
        <f>IFERROR(POWER(NAV!B1399/LOOKUP(EDATE(NAV!A1399,-12),NAV!A:A,NAV!B:B),1.0)-1,"")</f>
      </c>
      <c r="C1399">
        <f>IFERROR(POWER(NAV!B1399/LOOKUP(EDATE(NAV!A1399,-36),NAV!A:A,NAV!B:B),0.3333333333333333)-1,"")</f>
      </c>
      <c r="D1399">
        <f>IFERROR(POWER(NAV!B1399/LOOKUP(EDATE(NAV!A1399,-60),NAV!A:A,NAV!B:B),0.2)-1,"")</f>
      </c>
      <c r="E1399">
        <f>IFERROR(POWER(NAV!B1399/LOOKUP(EDATE(NAV!A1399,-120),NAV!A:A,NAV!B:B),0.1)-1,"")</f>
      </c>
      <c r="F1399">
        <f>IFERROR(POWER(NAV!B1399/LOOKUP(EDATE(NAV!A1399,-180),NAV!A:A,NAV!B:B),0.06666666666666667)-1,"")</f>
      </c>
    </row>
    <row r="1400">
      <c r="A1400">
        <f>NAV!A1400</f>
      </c>
      <c r="B1400">
        <f>IFERROR(POWER(NAV!B1400/LOOKUP(EDATE(NAV!A1400,-12),NAV!A:A,NAV!B:B),1.0)-1,"")</f>
      </c>
      <c r="C1400">
        <f>IFERROR(POWER(NAV!B1400/LOOKUP(EDATE(NAV!A1400,-36),NAV!A:A,NAV!B:B),0.3333333333333333)-1,"")</f>
      </c>
      <c r="D1400">
        <f>IFERROR(POWER(NAV!B1400/LOOKUP(EDATE(NAV!A1400,-60),NAV!A:A,NAV!B:B),0.2)-1,"")</f>
      </c>
      <c r="E1400">
        <f>IFERROR(POWER(NAV!B1400/LOOKUP(EDATE(NAV!A1400,-120),NAV!A:A,NAV!B:B),0.1)-1,"")</f>
      </c>
      <c r="F1400">
        <f>IFERROR(POWER(NAV!B1400/LOOKUP(EDATE(NAV!A1400,-180),NAV!A:A,NAV!B:B),0.06666666666666667)-1,"")</f>
      </c>
    </row>
    <row r="1401">
      <c r="A1401">
        <f>NAV!A1401</f>
      </c>
      <c r="B1401">
        <f>IFERROR(POWER(NAV!B1401/LOOKUP(EDATE(NAV!A1401,-12),NAV!A:A,NAV!B:B),1.0)-1,"")</f>
      </c>
      <c r="C1401">
        <f>IFERROR(POWER(NAV!B1401/LOOKUP(EDATE(NAV!A1401,-36),NAV!A:A,NAV!B:B),0.3333333333333333)-1,"")</f>
      </c>
      <c r="D1401">
        <f>IFERROR(POWER(NAV!B1401/LOOKUP(EDATE(NAV!A1401,-60),NAV!A:A,NAV!B:B),0.2)-1,"")</f>
      </c>
      <c r="E1401">
        <f>IFERROR(POWER(NAV!B1401/LOOKUP(EDATE(NAV!A1401,-120),NAV!A:A,NAV!B:B),0.1)-1,"")</f>
      </c>
      <c r="F1401">
        <f>IFERROR(POWER(NAV!B1401/LOOKUP(EDATE(NAV!A1401,-180),NAV!A:A,NAV!B:B),0.06666666666666667)-1,"")</f>
      </c>
    </row>
    <row r="1402">
      <c r="A1402">
        <f>NAV!A1402</f>
      </c>
      <c r="B1402">
        <f>IFERROR(POWER(NAV!B1402/LOOKUP(EDATE(NAV!A1402,-12),NAV!A:A,NAV!B:B),1.0)-1,"")</f>
      </c>
      <c r="C1402">
        <f>IFERROR(POWER(NAV!B1402/LOOKUP(EDATE(NAV!A1402,-36),NAV!A:A,NAV!B:B),0.3333333333333333)-1,"")</f>
      </c>
      <c r="D1402">
        <f>IFERROR(POWER(NAV!B1402/LOOKUP(EDATE(NAV!A1402,-60),NAV!A:A,NAV!B:B),0.2)-1,"")</f>
      </c>
      <c r="E1402">
        <f>IFERROR(POWER(NAV!B1402/LOOKUP(EDATE(NAV!A1402,-120),NAV!A:A,NAV!B:B),0.1)-1,"")</f>
      </c>
      <c r="F1402">
        <f>IFERROR(POWER(NAV!B1402/LOOKUP(EDATE(NAV!A1402,-180),NAV!A:A,NAV!B:B),0.06666666666666667)-1,"")</f>
      </c>
    </row>
    <row r="1403">
      <c r="A1403">
        <f>NAV!A1403</f>
      </c>
      <c r="B1403">
        <f>IFERROR(POWER(NAV!B1403/LOOKUP(EDATE(NAV!A1403,-12),NAV!A:A,NAV!B:B),1.0)-1,"")</f>
      </c>
      <c r="C1403">
        <f>IFERROR(POWER(NAV!B1403/LOOKUP(EDATE(NAV!A1403,-36),NAV!A:A,NAV!B:B),0.3333333333333333)-1,"")</f>
      </c>
      <c r="D1403">
        <f>IFERROR(POWER(NAV!B1403/LOOKUP(EDATE(NAV!A1403,-60),NAV!A:A,NAV!B:B),0.2)-1,"")</f>
      </c>
      <c r="E1403">
        <f>IFERROR(POWER(NAV!B1403/LOOKUP(EDATE(NAV!A1403,-120),NAV!A:A,NAV!B:B),0.1)-1,"")</f>
      </c>
      <c r="F1403">
        <f>IFERROR(POWER(NAV!B1403/LOOKUP(EDATE(NAV!A1403,-180),NAV!A:A,NAV!B:B),0.06666666666666667)-1,"")</f>
      </c>
    </row>
    <row r="1404">
      <c r="A1404">
        <f>NAV!A1404</f>
      </c>
      <c r="B1404">
        <f>IFERROR(POWER(NAV!B1404/LOOKUP(EDATE(NAV!A1404,-12),NAV!A:A,NAV!B:B),1.0)-1,"")</f>
      </c>
      <c r="C1404">
        <f>IFERROR(POWER(NAV!B1404/LOOKUP(EDATE(NAV!A1404,-36),NAV!A:A,NAV!B:B),0.3333333333333333)-1,"")</f>
      </c>
      <c r="D1404">
        <f>IFERROR(POWER(NAV!B1404/LOOKUP(EDATE(NAV!A1404,-60),NAV!A:A,NAV!B:B),0.2)-1,"")</f>
      </c>
      <c r="E1404">
        <f>IFERROR(POWER(NAV!B1404/LOOKUP(EDATE(NAV!A1404,-120),NAV!A:A,NAV!B:B),0.1)-1,"")</f>
      </c>
      <c r="F1404">
        <f>IFERROR(POWER(NAV!B1404/LOOKUP(EDATE(NAV!A1404,-180),NAV!A:A,NAV!B:B),0.06666666666666667)-1,"")</f>
      </c>
    </row>
    <row r="1405">
      <c r="A1405">
        <f>NAV!A1405</f>
      </c>
      <c r="B1405">
        <f>IFERROR(POWER(NAV!B1405/LOOKUP(EDATE(NAV!A1405,-12),NAV!A:A,NAV!B:B),1.0)-1,"")</f>
      </c>
      <c r="C1405">
        <f>IFERROR(POWER(NAV!B1405/LOOKUP(EDATE(NAV!A1405,-36),NAV!A:A,NAV!B:B),0.3333333333333333)-1,"")</f>
      </c>
      <c r="D1405">
        <f>IFERROR(POWER(NAV!B1405/LOOKUP(EDATE(NAV!A1405,-60),NAV!A:A,NAV!B:B),0.2)-1,"")</f>
      </c>
      <c r="E1405">
        <f>IFERROR(POWER(NAV!B1405/LOOKUP(EDATE(NAV!A1405,-120),NAV!A:A,NAV!B:B),0.1)-1,"")</f>
      </c>
      <c r="F1405">
        <f>IFERROR(POWER(NAV!B1405/LOOKUP(EDATE(NAV!A1405,-180),NAV!A:A,NAV!B:B),0.06666666666666667)-1,"")</f>
      </c>
    </row>
    <row r="1406">
      <c r="A1406">
        <f>NAV!A1406</f>
      </c>
      <c r="B1406">
        <f>IFERROR(POWER(NAV!B1406/LOOKUP(EDATE(NAV!A1406,-12),NAV!A:A,NAV!B:B),1.0)-1,"")</f>
      </c>
      <c r="C1406">
        <f>IFERROR(POWER(NAV!B1406/LOOKUP(EDATE(NAV!A1406,-36),NAV!A:A,NAV!B:B),0.3333333333333333)-1,"")</f>
      </c>
      <c r="D1406">
        <f>IFERROR(POWER(NAV!B1406/LOOKUP(EDATE(NAV!A1406,-60),NAV!A:A,NAV!B:B),0.2)-1,"")</f>
      </c>
      <c r="E1406">
        <f>IFERROR(POWER(NAV!B1406/LOOKUP(EDATE(NAV!A1406,-120),NAV!A:A,NAV!B:B),0.1)-1,"")</f>
      </c>
      <c r="F1406">
        <f>IFERROR(POWER(NAV!B1406/LOOKUP(EDATE(NAV!A1406,-180),NAV!A:A,NAV!B:B),0.06666666666666667)-1,"")</f>
      </c>
    </row>
    <row r="1407">
      <c r="A1407">
        <f>NAV!A1407</f>
      </c>
      <c r="B1407">
        <f>IFERROR(POWER(NAV!B1407/LOOKUP(EDATE(NAV!A1407,-12),NAV!A:A,NAV!B:B),1.0)-1,"")</f>
      </c>
      <c r="C1407">
        <f>IFERROR(POWER(NAV!B1407/LOOKUP(EDATE(NAV!A1407,-36),NAV!A:A,NAV!B:B),0.3333333333333333)-1,"")</f>
      </c>
      <c r="D1407">
        <f>IFERROR(POWER(NAV!B1407/LOOKUP(EDATE(NAV!A1407,-60),NAV!A:A,NAV!B:B),0.2)-1,"")</f>
      </c>
      <c r="E1407">
        <f>IFERROR(POWER(NAV!B1407/LOOKUP(EDATE(NAV!A1407,-120),NAV!A:A,NAV!B:B),0.1)-1,"")</f>
      </c>
      <c r="F1407">
        <f>IFERROR(POWER(NAV!B1407/LOOKUP(EDATE(NAV!A1407,-180),NAV!A:A,NAV!B:B),0.06666666666666667)-1,"")</f>
      </c>
    </row>
    <row r="1408">
      <c r="A1408">
        <f>NAV!A1408</f>
      </c>
      <c r="B1408">
        <f>IFERROR(POWER(NAV!B1408/LOOKUP(EDATE(NAV!A1408,-12),NAV!A:A,NAV!B:B),1.0)-1,"")</f>
      </c>
      <c r="C1408">
        <f>IFERROR(POWER(NAV!B1408/LOOKUP(EDATE(NAV!A1408,-36),NAV!A:A,NAV!B:B),0.3333333333333333)-1,"")</f>
      </c>
      <c r="D1408">
        <f>IFERROR(POWER(NAV!B1408/LOOKUP(EDATE(NAV!A1408,-60),NAV!A:A,NAV!B:B),0.2)-1,"")</f>
      </c>
      <c r="E1408">
        <f>IFERROR(POWER(NAV!B1408/LOOKUP(EDATE(NAV!A1408,-120),NAV!A:A,NAV!B:B),0.1)-1,"")</f>
      </c>
      <c r="F1408">
        <f>IFERROR(POWER(NAV!B1408/LOOKUP(EDATE(NAV!A1408,-180),NAV!A:A,NAV!B:B),0.06666666666666667)-1,"")</f>
      </c>
    </row>
    <row r="1409">
      <c r="A1409">
        <f>NAV!A1409</f>
      </c>
      <c r="B1409">
        <f>IFERROR(POWER(NAV!B1409/LOOKUP(EDATE(NAV!A1409,-12),NAV!A:A,NAV!B:B),1.0)-1,"")</f>
      </c>
      <c r="C1409">
        <f>IFERROR(POWER(NAV!B1409/LOOKUP(EDATE(NAV!A1409,-36),NAV!A:A,NAV!B:B),0.3333333333333333)-1,"")</f>
      </c>
      <c r="D1409">
        <f>IFERROR(POWER(NAV!B1409/LOOKUP(EDATE(NAV!A1409,-60),NAV!A:A,NAV!B:B),0.2)-1,"")</f>
      </c>
      <c r="E1409">
        <f>IFERROR(POWER(NAV!B1409/LOOKUP(EDATE(NAV!A1409,-120),NAV!A:A,NAV!B:B),0.1)-1,"")</f>
      </c>
      <c r="F1409">
        <f>IFERROR(POWER(NAV!B1409/LOOKUP(EDATE(NAV!A1409,-180),NAV!A:A,NAV!B:B),0.06666666666666667)-1,"")</f>
      </c>
    </row>
    <row r="1410">
      <c r="A1410">
        <f>NAV!A1410</f>
      </c>
      <c r="B1410">
        <f>IFERROR(POWER(NAV!B1410/LOOKUP(EDATE(NAV!A1410,-12),NAV!A:A,NAV!B:B),1.0)-1,"")</f>
      </c>
      <c r="C1410">
        <f>IFERROR(POWER(NAV!B1410/LOOKUP(EDATE(NAV!A1410,-36),NAV!A:A,NAV!B:B),0.3333333333333333)-1,"")</f>
      </c>
      <c r="D1410">
        <f>IFERROR(POWER(NAV!B1410/LOOKUP(EDATE(NAV!A1410,-60),NAV!A:A,NAV!B:B),0.2)-1,"")</f>
      </c>
      <c r="E1410">
        <f>IFERROR(POWER(NAV!B1410/LOOKUP(EDATE(NAV!A1410,-120),NAV!A:A,NAV!B:B),0.1)-1,"")</f>
      </c>
      <c r="F1410">
        <f>IFERROR(POWER(NAV!B1410/LOOKUP(EDATE(NAV!A1410,-180),NAV!A:A,NAV!B:B),0.06666666666666667)-1,"")</f>
      </c>
    </row>
    <row r="1411">
      <c r="A1411">
        <f>NAV!A1411</f>
      </c>
      <c r="B1411">
        <f>IFERROR(POWER(NAV!B1411/LOOKUP(EDATE(NAV!A1411,-12),NAV!A:A,NAV!B:B),1.0)-1,"")</f>
      </c>
      <c r="C1411">
        <f>IFERROR(POWER(NAV!B1411/LOOKUP(EDATE(NAV!A1411,-36),NAV!A:A,NAV!B:B),0.3333333333333333)-1,"")</f>
      </c>
      <c r="D1411">
        <f>IFERROR(POWER(NAV!B1411/LOOKUP(EDATE(NAV!A1411,-60),NAV!A:A,NAV!B:B),0.2)-1,"")</f>
      </c>
      <c r="E1411">
        <f>IFERROR(POWER(NAV!B1411/LOOKUP(EDATE(NAV!A1411,-120),NAV!A:A,NAV!B:B),0.1)-1,"")</f>
      </c>
      <c r="F1411">
        <f>IFERROR(POWER(NAV!B1411/LOOKUP(EDATE(NAV!A1411,-180),NAV!A:A,NAV!B:B),0.06666666666666667)-1,"")</f>
      </c>
    </row>
    <row r="1412">
      <c r="A1412">
        <f>NAV!A1412</f>
      </c>
      <c r="B1412">
        <f>IFERROR(POWER(NAV!B1412/LOOKUP(EDATE(NAV!A1412,-12),NAV!A:A,NAV!B:B),1.0)-1,"")</f>
      </c>
      <c r="C1412">
        <f>IFERROR(POWER(NAV!B1412/LOOKUP(EDATE(NAV!A1412,-36),NAV!A:A,NAV!B:B),0.3333333333333333)-1,"")</f>
      </c>
      <c r="D1412">
        <f>IFERROR(POWER(NAV!B1412/LOOKUP(EDATE(NAV!A1412,-60),NAV!A:A,NAV!B:B),0.2)-1,"")</f>
      </c>
      <c r="E1412">
        <f>IFERROR(POWER(NAV!B1412/LOOKUP(EDATE(NAV!A1412,-120),NAV!A:A,NAV!B:B),0.1)-1,"")</f>
      </c>
      <c r="F1412">
        <f>IFERROR(POWER(NAV!B1412/LOOKUP(EDATE(NAV!A1412,-180),NAV!A:A,NAV!B:B),0.06666666666666667)-1,"")</f>
      </c>
    </row>
    <row r="1413">
      <c r="A1413">
        <f>NAV!A1413</f>
      </c>
      <c r="B1413">
        <f>IFERROR(POWER(NAV!B1413/LOOKUP(EDATE(NAV!A1413,-12),NAV!A:A,NAV!B:B),1.0)-1,"")</f>
      </c>
      <c r="C1413">
        <f>IFERROR(POWER(NAV!B1413/LOOKUP(EDATE(NAV!A1413,-36),NAV!A:A,NAV!B:B),0.3333333333333333)-1,"")</f>
      </c>
      <c r="D1413">
        <f>IFERROR(POWER(NAV!B1413/LOOKUP(EDATE(NAV!A1413,-60),NAV!A:A,NAV!B:B),0.2)-1,"")</f>
      </c>
      <c r="E1413">
        <f>IFERROR(POWER(NAV!B1413/LOOKUP(EDATE(NAV!A1413,-120),NAV!A:A,NAV!B:B),0.1)-1,"")</f>
      </c>
      <c r="F1413">
        <f>IFERROR(POWER(NAV!B1413/LOOKUP(EDATE(NAV!A1413,-180),NAV!A:A,NAV!B:B),0.06666666666666667)-1,"")</f>
      </c>
    </row>
    <row r="1414">
      <c r="A1414">
        <f>NAV!A1414</f>
      </c>
      <c r="B1414">
        <f>IFERROR(POWER(NAV!B1414/LOOKUP(EDATE(NAV!A1414,-12),NAV!A:A,NAV!B:B),1.0)-1,"")</f>
      </c>
      <c r="C1414">
        <f>IFERROR(POWER(NAV!B1414/LOOKUP(EDATE(NAV!A1414,-36),NAV!A:A,NAV!B:B),0.3333333333333333)-1,"")</f>
      </c>
      <c r="D1414">
        <f>IFERROR(POWER(NAV!B1414/LOOKUP(EDATE(NAV!A1414,-60),NAV!A:A,NAV!B:B),0.2)-1,"")</f>
      </c>
      <c r="E1414">
        <f>IFERROR(POWER(NAV!B1414/LOOKUP(EDATE(NAV!A1414,-120),NAV!A:A,NAV!B:B),0.1)-1,"")</f>
      </c>
      <c r="F1414">
        <f>IFERROR(POWER(NAV!B1414/LOOKUP(EDATE(NAV!A1414,-180),NAV!A:A,NAV!B:B),0.06666666666666667)-1,"")</f>
      </c>
    </row>
    <row r="1415">
      <c r="A1415">
        <f>NAV!A1415</f>
      </c>
      <c r="B1415">
        <f>IFERROR(POWER(NAV!B1415/LOOKUP(EDATE(NAV!A1415,-12),NAV!A:A,NAV!B:B),1.0)-1,"")</f>
      </c>
      <c r="C1415">
        <f>IFERROR(POWER(NAV!B1415/LOOKUP(EDATE(NAV!A1415,-36),NAV!A:A,NAV!B:B),0.3333333333333333)-1,"")</f>
      </c>
      <c r="D1415">
        <f>IFERROR(POWER(NAV!B1415/LOOKUP(EDATE(NAV!A1415,-60),NAV!A:A,NAV!B:B),0.2)-1,"")</f>
      </c>
      <c r="E1415">
        <f>IFERROR(POWER(NAV!B1415/LOOKUP(EDATE(NAV!A1415,-120),NAV!A:A,NAV!B:B),0.1)-1,"")</f>
      </c>
      <c r="F1415">
        <f>IFERROR(POWER(NAV!B1415/LOOKUP(EDATE(NAV!A1415,-180),NAV!A:A,NAV!B:B),0.06666666666666667)-1,"")</f>
      </c>
    </row>
    <row r="1416">
      <c r="A1416">
        <f>NAV!A1416</f>
      </c>
      <c r="B1416">
        <f>IFERROR(POWER(NAV!B1416/LOOKUP(EDATE(NAV!A1416,-12),NAV!A:A,NAV!B:B),1.0)-1,"")</f>
      </c>
      <c r="C1416">
        <f>IFERROR(POWER(NAV!B1416/LOOKUP(EDATE(NAV!A1416,-36),NAV!A:A,NAV!B:B),0.3333333333333333)-1,"")</f>
      </c>
      <c r="D1416">
        <f>IFERROR(POWER(NAV!B1416/LOOKUP(EDATE(NAV!A1416,-60),NAV!A:A,NAV!B:B),0.2)-1,"")</f>
      </c>
      <c r="E1416">
        <f>IFERROR(POWER(NAV!B1416/LOOKUP(EDATE(NAV!A1416,-120),NAV!A:A,NAV!B:B),0.1)-1,"")</f>
      </c>
      <c r="F1416">
        <f>IFERROR(POWER(NAV!B1416/LOOKUP(EDATE(NAV!A1416,-180),NAV!A:A,NAV!B:B),0.06666666666666667)-1,"")</f>
      </c>
    </row>
    <row r="1417">
      <c r="A1417">
        <f>NAV!A1417</f>
      </c>
      <c r="B1417">
        <f>IFERROR(POWER(NAV!B1417/LOOKUP(EDATE(NAV!A1417,-12),NAV!A:A,NAV!B:B),1.0)-1,"")</f>
      </c>
      <c r="C1417">
        <f>IFERROR(POWER(NAV!B1417/LOOKUP(EDATE(NAV!A1417,-36),NAV!A:A,NAV!B:B),0.3333333333333333)-1,"")</f>
      </c>
      <c r="D1417">
        <f>IFERROR(POWER(NAV!B1417/LOOKUP(EDATE(NAV!A1417,-60),NAV!A:A,NAV!B:B),0.2)-1,"")</f>
      </c>
      <c r="E1417">
        <f>IFERROR(POWER(NAV!B1417/LOOKUP(EDATE(NAV!A1417,-120),NAV!A:A,NAV!B:B),0.1)-1,"")</f>
      </c>
      <c r="F1417">
        <f>IFERROR(POWER(NAV!B1417/LOOKUP(EDATE(NAV!A1417,-180),NAV!A:A,NAV!B:B),0.06666666666666667)-1,"")</f>
      </c>
    </row>
    <row r="1418">
      <c r="A1418">
        <f>NAV!A1418</f>
      </c>
      <c r="B1418">
        <f>IFERROR(POWER(NAV!B1418/LOOKUP(EDATE(NAV!A1418,-12),NAV!A:A,NAV!B:B),1.0)-1,"")</f>
      </c>
      <c r="C1418">
        <f>IFERROR(POWER(NAV!B1418/LOOKUP(EDATE(NAV!A1418,-36),NAV!A:A,NAV!B:B),0.3333333333333333)-1,"")</f>
      </c>
      <c r="D1418">
        <f>IFERROR(POWER(NAV!B1418/LOOKUP(EDATE(NAV!A1418,-60),NAV!A:A,NAV!B:B),0.2)-1,"")</f>
      </c>
      <c r="E1418">
        <f>IFERROR(POWER(NAV!B1418/LOOKUP(EDATE(NAV!A1418,-120),NAV!A:A,NAV!B:B),0.1)-1,"")</f>
      </c>
      <c r="F1418">
        <f>IFERROR(POWER(NAV!B1418/LOOKUP(EDATE(NAV!A1418,-180),NAV!A:A,NAV!B:B),0.06666666666666667)-1,"")</f>
      </c>
    </row>
    <row r="1419">
      <c r="A1419">
        <f>NAV!A1419</f>
      </c>
      <c r="B1419">
        <f>IFERROR(POWER(NAV!B1419/LOOKUP(EDATE(NAV!A1419,-12),NAV!A:A,NAV!B:B),1.0)-1,"")</f>
      </c>
      <c r="C1419">
        <f>IFERROR(POWER(NAV!B1419/LOOKUP(EDATE(NAV!A1419,-36),NAV!A:A,NAV!B:B),0.3333333333333333)-1,"")</f>
      </c>
      <c r="D1419">
        <f>IFERROR(POWER(NAV!B1419/LOOKUP(EDATE(NAV!A1419,-60),NAV!A:A,NAV!B:B),0.2)-1,"")</f>
      </c>
      <c r="E1419">
        <f>IFERROR(POWER(NAV!B1419/LOOKUP(EDATE(NAV!A1419,-120),NAV!A:A,NAV!B:B),0.1)-1,"")</f>
      </c>
      <c r="F1419">
        <f>IFERROR(POWER(NAV!B1419/LOOKUP(EDATE(NAV!A1419,-180),NAV!A:A,NAV!B:B),0.06666666666666667)-1,"")</f>
      </c>
    </row>
    <row r="1420">
      <c r="A1420">
        <f>NAV!A1420</f>
      </c>
      <c r="B1420">
        <f>IFERROR(POWER(NAV!B1420/LOOKUP(EDATE(NAV!A1420,-12),NAV!A:A,NAV!B:B),1.0)-1,"")</f>
      </c>
      <c r="C1420">
        <f>IFERROR(POWER(NAV!B1420/LOOKUP(EDATE(NAV!A1420,-36),NAV!A:A,NAV!B:B),0.3333333333333333)-1,"")</f>
      </c>
      <c r="D1420">
        <f>IFERROR(POWER(NAV!B1420/LOOKUP(EDATE(NAV!A1420,-60),NAV!A:A,NAV!B:B),0.2)-1,"")</f>
      </c>
      <c r="E1420">
        <f>IFERROR(POWER(NAV!B1420/LOOKUP(EDATE(NAV!A1420,-120),NAV!A:A,NAV!B:B),0.1)-1,"")</f>
      </c>
      <c r="F1420">
        <f>IFERROR(POWER(NAV!B1420/LOOKUP(EDATE(NAV!A1420,-180),NAV!A:A,NAV!B:B),0.06666666666666667)-1,"")</f>
      </c>
    </row>
    <row r="1421">
      <c r="A1421">
        <f>NAV!A1421</f>
      </c>
      <c r="B1421">
        <f>IFERROR(POWER(NAV!B1421/LOOKUP(EDATE(NAV!A1421,-12),NAV!A:A,NAV!B:B),1.0)-1,"")</f>
      </c>
      <c r="C1421">
        <f>IFERROR(POWER(NAV!B1421/LOOKUP(EDATE(NAV!A1421,-36),NAV!A:A,NAV!B:B),0.3333333333333333)-1,"")</f>
      </c>
      <c r="D1421">
        <f>IFERROR(POWER(NAV!B1421/LOOKUP(EDATE(NAV!A1421,-60),NAV!A:A,NAV!B:B),0.2)-1,"")</f>
      </c>
      <c r="E1421">
        <f>IFERROR(POWER(NAV!B1421/LOOKUP(EDATE(NAV!A1421,-120),NAV!A:A,NAV!B:B),0.1)-1,"")</f>
      </c>
      <c r="F1421">
        <f>IFERROR(POWER(NAV!B1421/LOOKUP(EDATE(NAV!A1421,-180),NAV!A:A,NAV!B:B),0.06666666666666667)-1,"")</f>
      </c>
    </row>
    <row r="1422">
      <c r="A1422">
        <f>NAV!A1422</f>
      </c>
      <c r="B1422">
        <f>IFERROR(POWER(NAV!B1422/LOOKUP(EDATE(NAV!A1422,-12),NAV!A:A,NAV!B:B),1.0)-1,"")</f>
      </c>
      <c r="C1422">
        <f>IFERROR(POWER(NAV!B1422/LOOKUP(EDATE(NAV!A1422,-36),NAV!A:A,NAV!B:B),0.3333333333333333)-1,"")</f>
      </c>
      <c r="D1422">
        <f>IFERROR(POWER(NAV!B1422/LOOKUP(EDATE(NAV!A1422,-60),NAV!A:A,NAV!B:B),0.2)-1,"")</f>
      </c>
      <c r="E1422">
        <f>IFERROR(POWER(NAV!B1422/LOOKUP(EDATE(NAV!A1422,-120),NAV!A:A,NAV!B:B),0.1)-1,"")</f>
      </c>
      <c r="F1422">
        <f>IFERROR(POWER(NAV!B1422/LOOKUP(EDATE(NAV!A1422,-180),NAV!A:A,NAV!B:B),0.06666666666666667)-1,"")</f>
      </c>
    </row>
    <row r="1423">
      <c r="A1423">
        <f>NAV!A1423</f>
      </c>
      <c r="B1423">
        <f>IFERROR(POWER(NAV!B1423/LOOKUP(EDATE(NAV!A1423,-12),NAV!A:A,NAV!B:B),1.0)-1,"")</f>
      </c>
      <c r="C1423">
        <f>IFERROR(POWER(NAV!B1423/LOOKUP(EDATE(NAV!A1423,-36),NAV!A:A,NAV!B:B),0.3333333333333333)-1,"")</f>
      </c>
      <c r="D1423">
        <f>IFERROR(POWER(NAV!B1423/LOOKUP(EDATE(NAV!A1423,-60),NAV!A:A,NAV!B:B),0.2)-1,"")</f>
      </c>
      <c r="E1423">
        <f>IFERROR(POWER(NAV!B1423/LOOKUP(EDATE(NAV!A1423,-120),NAV!A:A,NAV!B:B),0.1)-1,"")</f>
      </c>
      <c r="F1423">
        <f>IFERROR(POWER(NAV!B1423/LOOKUP(EDATE(NAV!A1423,-180),NAV!A:A,NAV!B:B),0.06666666666666667)-1,"")</f>
      </c>
    </row>
    <row r="1424">
      <c r="A1424">
        <f>NAV!A1424</f>
      </c>
      <c r="B1424">
        <f>IFERROR(POWER(NAV!B1424/LOOKUP(EDATE(NAV!A1424,-12),NAV!A:A,NAV!B:B),1.0)-1,"")</f>
      </c>
      <c r="C1424">
        <f>IFERROR(POWER(NAV!B1424/LOOKUP(EDATE(NAV!A1424,-36),NAV!A:A,NAV!B:B),0.3333333333333333)-1,"")</f>
      </c>
      <c r="D1424">
        <f>IFERROR(POWER(NAV!B1424/LOOKUP(EDATE(NAV!A1424,-60),NAV!A:A,NAV!B:B),0.2)-1,"")</f>
      </c>
      <c r="E1424">
        <f>IFERROR(POWER(NAV!B1424/LOOKUP(EDATE(NAV!A1424,-120),NAV!A:A,NAV!B:B),0.1)-1,"")</f>
      </c>
      <c r="F1424">
        <f>IFERROR(POWER(NAV!B1424/LOOKUP(EDATE(NAV!A1424,-180),NAV!A:A,NAV!B:B),0.06666666666666667)-1,"")</f>
      </c>
    </row>
    <row r="1425">
      <c r="A1425">
        <f>NAV!A1425</f>
      </c>
      <c r="B1425">
        <f>IFERROR(POWER(NAV!B1425/LOOKUP(EDATE(NAV!A1425,-12),NAV!A:A,NAV!B:B),1.0)-1,"")</f>
      </c>
      <c r="C1425">
        <f>IFERROR(POWER(NAV!B1425/LOOKUP(EDATE(NAV!A1425,-36),NAV!A:A,NAV!B:B),0.3333333333333333)-1,"")</f>
      </c>
      <c r="D1425">
        <f>IFERROR(POWER(NAV!B1425/LOOKUP(EDATE(NAV!A1425,-60),NAV!A:A,NAV!B:B),0.2)-1,"")</f>
      </c>
      <c r="E1425">
        <f>IFERROR(POWER(NAV!B1425/LOOKUP(EDATE(NAV!A1425,-120),NAV!A:A,NAV!B:B),0.1)-1,"")</f>
      </c>
      <c r="F1425">
        <f>IFERROR(POWER(NAV!B1425/LOOKUP(EDATE(NAV!A1425,-180),NAV!A:A,NAV!B:B),0.06666666666666667)-1,"")</f>
      </c>
    </row>
    <row r="1426">
      <c r="A1426">
        <f>NAV!A1426</f>
      </c>
      <c r="B1426">
        <f>IFERROR(POWER(NAV!B1426/LOOKUP(EDATE(NAV!A1426,-12),NAV!A:A,NAV!B:B),1.0)-1,"")</f>
      </c>
      <c r="C1426">
        <f>IFERROR(POWER(NAV!B1426/LOOKUP(EDATE(NAV!A1426,-36),NAV!A:A,NAV!B:B),0.3333333333333333)-1,"")</f>
      </c>
      <c r="D1426">
        <f>IFERROR(POWER(NAV!B1426/LOOKUP(EDATE(NAV!A1426,-60),NAV!A:A,NAV!B:B),0.2)-1,"")</f>
      </c>
      <c r="E1426">
        <f>IFERROR(POWER(NAV!B1426/LOOKUP(EDATE(NAV!A1426,-120),NAV!A:A,NAV!B:B),0.1)-1,"")</f>
      </c>
      <c r="F1426">
        <f>IFERROR(POWER(NAV!B1426/LOOKUP(EDATE(NAV!A1426,-180),NAV!A:A,NAV!B:B),0.06666666666666667)-1,"")</f>
      </c>
    </row>
    <row r="1427">
      <c r="A1427">
        <f>NAV!A1427</f>
      </c>
      <c r="B1427">
        <f>IFERROR(POWER(NAV!B1427/LOOKUP(EDATE(NAV!A1427,-12),NAV!A:A,NAV!B:B),1.0)-1,"")</f>
      </c>
      <c r="C1427">
        <f>IFERROR(POWER(NAV!B1427/LOOKUP(EDATE(NAV!A1427,-36),NAV!A:A,NAV!B:B),0.3333333333333333)-1,"")</f>
      </c>
      <c r="D1427">
        <f>IFERROR(POWER(NAV!B1427/LOOKUP(EDATE(NAV!A1427,-60),NAV!A:A,NAV!B:B),0.2)-1,"")</f>
      </c>
      <c r="E1427">
        <f>IFERROR(POWER(NAV!B1427/LOOKUP(EDATE(NAV!A1427,-120),NAV!A:A,NAV!B:B),0.1)-1,"")</f>
      </c>
      <c r="F1427">
        <f>IFERROR(POWER(NAV!B1427/LOOKUP(EDATE(NAV!A1427,-180),NAV!A:A,NAV!B:B),0.06666666666666667)-1,"")</f>
      </c>
    </row>
    <row r="1428">
      <c r="A1428">
        <f>NAV!A1428</f>
      </c>
      <c r="B1428">
        <f>IFERROR(POWER(NAV!B1428/LOOKUP(EDATE(NAV!A1428,-12),NAV!A:A,NAV!B:B),1.0)-1,"")</f>
      </c>
      <c r="C1428">
        <f>IFERROR(POWER(NAV!B1428/LOOKUP(EDATE(NAV!A1428,-36),NAV!A:A,NAV!B:B),0.3333333333333333)-1,"")</f>
      </c>
      <c r="D1428">
        <f>IFERROR(POWER(NAV!B1428/LOOKUP(EDATE(NAV!A1428,-60),NAV!A:A,NAV!B:B),0.2)-1,"")</f>
      </c>
      <c r="E1428">
        <f>IFERROR(POWER(NAV!B1428/LOOKUP(EDATE(NAV!A1428,-120),NAV!A:A,NAV!B:B),0.1)-1,"")</f>
      </c>
      <c r="F1428">
        <f>IFERROR(POWER(NAV!B1428/LOOKUP(EDATE(NAV!A1428,-180),NAV!A:A,NAV!B:B),0.06666666666666667)-1,"")</f>
      </c>
    </row>
    <row r="1429">
      <c r="A1429">
        <f>NAV!A1429</f>
      </c>
      <c r="B1429">
        <f>IFERROR(POWER(NAV!B1429/LOOKUP(EDATE(NAV!A1429,-12),NAV!A:A,NAV!B:B),1.0)-1,"")</f>
      </c>
      <c r="C1429">
        <f>IFERROR(POWER(NAV!B1429/LOOKUP(EDATE(NAV!A1429,-36),NAV!A:A,NAV!B:B),0.3333333333333333)-1,"")</f>
      </c>
      <c r="D1429">
        <f>IFERROR(POWER(NAV!B1429/LOOKUP(EDATE(NAV!A1429,-60),NAV!A:A,NAV!B:B),0.2)-1,"")</f>
      </c>
      <c r="E1429">
        <f>IFERROR(POWER(NAV!B1429/LOOKUP(EDATE(NAV!A1429,-120),NAV!A:A,NAV!B:B),0.1)-1,"")</f>
      </c>
      <c r="F1429">
        <f>IFERROR(POWER(NAV!B1429/LOOKUP(EDATE(NAV!A1429,-180),NAV!A:A,NAV!B:B),0.06666666666666667)-1,"")</f>
      </c>
    </row>
    <row r="1430">
      <c r="A1430">
        <f>NAV!A1430</f>
      </c>
      <c r="B1430">
        <f>IFERROR(POWER(NAV!B1430/LOOKUP(EDATE(NAV!A1430,-12),NAV!A:A,NAV!B:B),1.0)-1,"")</f>
      </c>
      <c r="C1430">
        <f>IFERROR(POWER(NAV!B1430/LOOKUP(EDATE(NAV!A1430,-36),NAV!A:A,NAV!B:B),0.3333333333333333)-1,"")</f>
      </c>
      <c r="D1430">
        <f>IFERROR(POWER(NAV!B1430/LOOKUP(EDATE(NAV!A1430,-60),NAV!A:A,NAV!B:B),0.2)-1,"")</f>
      </c>
      <c r="E1430">
        <f>IFERROR(POWER(NAV!B1430/LOOKUP(EDATE(NAV!A1430,-120),NAV!A:A,NAV!B:B),0.1)-1,"")</f>
      </c>
      <c r="F1430">
        <f>IFERROR(POWER(NAV!B1430/LOOKUP(EDATE(NAV!A1430,-180),NAV!A:A,NAV!B:B),0.06666666666666667)-1,"")</f>
      </c>
    </row>
    <row r="1431">
      <c r="A1431">
        <f>NAV!A1431</f>
      </c>
      <c r="B1431">
        <f>IFERROR(POWER(NAV!B1431/LOOKUP(EDATE(NAV!A1431,-12),NAV!A:A,NAV!B:B),1.0)-1,"")</f>
      </c>
      <c r="C1431">
        <f>IFERROR(POWER(NAV!B1431/LOOKUP(EDATE(NAV!A1431,-36),NAV!A:A,NAV!B:B),0.3333333333333333)-1,"")</f>
      </c>
      <c r="D1431">
        <f>IFERROR(POWER(NAV!B1431/LOOKUP(EDATE(NAV!A1431,-60),NAV!A:A,NAV!B:B),0.2)-1,"")</f>
      </c>
      <c r="E1431">
        <f>IFERROR(POWER(NAV!B1431/LOOKUP(EDATE(NAV!A1431,-120),NAV!A:A,NAV!B:B),0.1)-1,"")</f>
      </c>
      <c r="F1431">
        <f>IFERROR(POWER(NAV!B1431/LOOKUP(EDATE(NAV!A1431,-180),NAV!A:A,NAV!B:B),0.06666666666666667)-1,"")</f>
      </c>
    </row>
    <row r="1432">
      <c r="A1432">
        <f>NAV!A1432</f>
      </c>
      <c r="B1432">
        <f>IFERROR(POWER(NAV!B1432/LOOKUP(EDATE(NAV!A1432,-12),NAV!A:A,NAV!B:B),1.0)-1,"")</f>
      </c>
      <c r="C1432">
        <f>IFERROR(POWER(NAV!B1432/LOOKUP(EDATE(NAV!A1432,-36),NAV!A:A,NAV!B:B),0.3333333333333333)-1,"")</f>
      </c>
      <c r="D1432">
        <f>IFERROR(POWER(NAV!B1432/LOOKUP(EDATE(NAV!A1432,-60),NAV!A:A,NAV!B:B),0.2)-1,"")</f>
      </c>
      <c r="E1432">
        <f>IFERROR(POWER(NAV!B1432/LOOKUP(EDATE(NAV!A1432,-120),NAV!A:A,NAV!B:B),0.1)-1,"")</f>
      </c>
      <c r="F1432">
        <f>IFERROR(POWER(NAV!B1432/LOOKUP(EDATE(NAV!A1432,-180),NAV!A:A,NAV!B:B),0.06666666666666667)-1,"")</f>
      </c>
    </row>
    <row r="1433">
      <c r="A1433">
        <f>NAV!A1433</f>
      </c>
      <c r="B1433">
        <f>IFERROR(POWER(NAV!B1433/LOOKUP(EDATE(NAV!A1433,-12),NAV!A:A,NAV!B:B),1.0)-1,"")</f>
      </c>
      <c r="C1433">
        <f>IFERROR(POWER(NAV!B1433/LOOKUP(EDATE(NAV!A1433,-36),NAV!A:A,NAV!B:B),0.3333333333333333)-1,"")</f>
      </c>
      <c r="D1433">
        <f>IFERROR(POWER(NAV!B1433/LOOKUP(EDATE(NAV!A1433,-60),NAV!A:A,NAV!B:B),0.2)-1,"")</f>
      </c>
      <c r="E1433">
        <f>IFERROR(POWER(NAV!B1433/LOOKUP(EDATE(NAV!A1433,-120),NAV!A:A,NAV!B:B),0.1)-1,"")</f>
      </c>
      <c r="F1433">
        <f>IFERROR(POWER(NAV!B1433/LOOKUP(EDATE(NAV!A1433,-180),NAV!A:A,NAV!B:B),0.06666666666666667)-1,"")</f>
      </c>
    </row>
    <row r="1434">
      <c r="A1434">
        <f>NAV!A1434</f>
      </c>
      <c r="B1434">
        <f>IFERROR(POWER(NAV!B1434/LOOKUP(EDATE(NAV!A1434,-12),NAV!A:A,NAV!B:B),1.0)-1,"")</f>
      </c>
      <c r="C1434">
        <f>IFERROR(POWER(NAV!B1434/LOOKUP(EDATE(NAV!A1434,-36),NAV!A:A,NAV!B:B),0.3333333333333333)-1,"")</f>
      </c>
      <c r="D1434">
        <f>IFERROR(POWER(NAV!B1434/LOOKUP(EDATE(NAV!A1434,-60),NAV!A:A,NAV!B:B),0.2)-1,"")</f>
      </c>
      <c r="E1434">
        <f>IFERROR(POWER(NAV!B1434/LOOKUP(EDATE(NAV!A1434,-120),NAV!A:A,NAV!B:B),0.1)-1,"")</f>
      </c>
      <c r="F1434">
        <f>IFERROR(POWER(NAV!B1434/LOOKUP(EDATE(NAV!A1434,-180),NAV!A:A,NAV!B:B),0.06666666666666667)-1,"")</f>
      </c>
    </row>
    <row r="1435">
      <c r="A1435">
        <f>NAV!A1435</f>
      </c>
      <c r="B1435">
        <f>IFERROR(POWER(NAV!B1435/LOOKUP(EDATE(NAV!A1435,-12),NAV!A:A,NAV!B:B),1.0)-1,"")</f>
      </c>
      <c r="C1435">
        <f>IFERROR(POWER(NAV!B1435/LOOKUP(EDATE(NAV!A1435,-36),NAV!A:A,NAV!B:B),0.3333333333333333)-1,"")</f>
      </c>
      <c r="D1435">
        <f>IFERROR(POWER(NAV!B1435/LOOKUP(EDATE(NAV!A1435,-60),NAV!A:A,NAV!B:B),0.2)-1,"")</f>
      </c>
      <c r="E1435">
        <f>IFERROR(POWER(NAV!B1435/LOOKUP(EDATE(NAV!A1435,-120),NAV!A:A,NAV!B:B),0.1)-1,"")</f>
      </c>
      <c r="F1435">
        <f>IFERROR(POWER(NAV!B1435/LOOKUP(EDATE(NAV!A1435,-180),NAV!A:A,NAV!B:B),0.06666666666666667)-1,"")</f>
      </c>
    </row>
    <row r="1436">
      <c r="A1436">
        <f>NAV!A1436</f>
      </c>
      <c r="B1436">
        <f>IFERROR(POWER(NAV!B1436/LOOKUP(EDATE(NAV!A1436,-12),NAV!A:A,NAV!B:B),1.0)-1,"")</f>
      </c>
      <c r="C1436">
        <f>IFERROR(POWER(NAV!B1436/LOOKUP(EDATE(NAV!A1436,-36),NAV!A:A,NAV!B:B),0.3333333333333333)-1,"")</f>
      </c>
      <c r="D1436">
        <f>IFERROR(POWER(NAV!B1436/LOOKUP(EDATE(NAV!A1436,-60),NAV!A:A,NAV!B:B),0.2)-1,"")</f>
      </c>
      <c r="E1436">
        <f>IFERROR(POWER(NAV!B1436/LOOKUP(EDATE(NAV!A1436,-120),NAV!A:A,NAV!B:B),0.1)-1,"")</f>
      </c>
      <c r="F1436">
        <f>IFERROR(POWER(NAV!B1436/LOOKUP(EDATE(NAV!A1436,-180),NAV!A:A,NAV!B:B),0.06666666666666667)-1,"")</f>
      </c>
    </row>
    <row r="1437">
      <c r="A1437">
        <f>NAV!A1437</f>
      </c>
      <c r="B1437">
        <f>IFERROR(POWER(NAV!B1437/LOOKUP(EDATE(NAV!A1437,-12),NAV!A:A,NAV!B:B),1.0)-1,"")</f>
      </c>
      <c r="C1437">
        <f>IFERROR(POWER(NAV!B1437/LOOKUP(EDATE(NAV!A1437,-36),NAV!A:A,NAV!B:B),0.3333333333333333)-1,"")</f>
      </c>
      <c r="D1437">
        <f>IFERROR(POWER(NAV!B1437/LOOKUP(EDATE(NAV!A1437,-60),NAV!A:A,NAV!B:B),0.2)-1,"")</f>
      </c>
      <c r="E1437">
        <f>IFERROR(POWER(NAV!B1437/LOOKUP(EDATE(NAV!A1437,-120),NAV!A:A,NAV!B:B),0.1)-1,"")</f>
      </c>
      <c r="F1437">
        <f>IFERROR(POWER(NAV!B1437/LOOKUP(EDATE(NAV!A1437,-180),NAV!A:A,NAV!B:B),0.06666666666666667)-1,"")</f>
      </c>
    </row>
    <row r="1438">
      <c r="A1438">
        <f>NAV!A1438</f>
      </c>
      <c r="B1438">
        <f>IFERROR(POWER(NAV!B1438/LOOKUP(EDATE(NAV!A1438,-12),NAV!A:A,NAV!B:B),1.0)-1,"")</f>
      </c>
      <c r="C1438">
        <f>IFERROR(POWER(NAV!B1438/LOOKUP(EDATE(NAV!A1438,-36),NAV!A:A,NAV!B:B),0.3333333333333333)-1,"")</f>
      </c>
      <c r="D1438">
        <f>IFERROR(POWER(NAV!B1438/LOOKUP(EDATE(NAV!A1438,-60),NAV!A:A,NAV!B:B),0.2)-1,"")</f>
      </c>
      <c r="E1438">
        <f>IFERROR(POWER(NAV!B1438/LOOKUP(EDATE(NAV!A1438,-120),NAV!A:A,NAV!B:B),0.1)-1,"")</f>
      </c>
      <c r="F1438">
        <f>IFERROR(POWER(NAV!B1438/LOOKUP(EDATE(NAV!A1438,-180),NAV!A:A,NAV!B:B),0.06666666666666667)-1,"")</f>
      </c>
    </row>
    <row r="1439">
      <c r="A1439">
        <f>NAV!A1439</f>
      </c>
      <c r="B1439">
        <f>IFERROR(POWER(NAV!B1439/LOOKUP(EDATE(NAV!A1439,-12),NAV!A:A,NAV!B:B),1.0)-1,"")</f>
      </c>
      <c r="C1439">
        <f>IFERROR(POWER(NAV!B1439/LOOKUP(EDATE(NAV!A1439,-36),NAV!A:A,NAV!B:B),0.3333333333333333)-1,"")</f>
      </c>
      <c r="D1439">
        <f>IFERROR(POWER(NAV!B1439/LOOKUP(EDATE(NAV!A1439,-60),NAV!A:A,NAV!B:B),0.2)-1,"")</f>
      </c>
      <c r="E1439">
        <f>IFERROR(POWER(NAV!B1439/LOOKUP(EDATE(NAV!A1439,-120),NAV!A:A,NAV!B:B),0.1)-1,"")</f>
      </c>
      <c r="F1439">
        <f>IFERROR(POWER(NAV!B1439/LOOKUP(EDATE(NAV!A1439,-180),NAV!A:A,NAV!B:B),0.06666666666666667)-1,"")</f>
      </c>
    </row>
    <row r="1440">
      <c r="A1440">
        <f>NAV!A1440</f>
      </c>
      <c r="B1440">
        <f>IFERROR(POWER(NAV!B1440/LOOKUP(EDATE(NAV!A1440,-12),NAV!A:A,NAV!B:B),1.0)-1,"")</f>
      </c>
      <c r="C1440">
        <f>IFERROR(POWER(NAV!B1440/LOOKUP(EDATE(NAV!A1440,-36),NAV!A:A,NAV!B:B),0.3333333333333333)-1,"")</f>
      </c>
      <c r="D1440">
        <f>IFERROR(POWER(NAV!B1440/LOOKUP(EDATE(NAV!A1440,-60),NAV!A:A,NAV!B:B),0.2)-1,"")</f>
      </c>
      <c r="E1440">
        <f>IFERROR(POWER(NAV!B1440/LOOKUP(EDATE(NAV!A1440,-120),NAV!A:A,NAV!B:B),0.1)-1,"")</f>
      </c>
      <c r="F1440">
        <f>IFERROR(POWER(NAV!B1440/LOOKUP(EDATE(NAV!A1440,-180),NAV!A:A,NAV!B:B),0.06666666666666667)-1,"")</f>
      </c>
    </row>
    <row r="1441">
      <c r="A1441">
        <f>NAV!A1441</f>
      </c>
      <c r="B1441">
        <f>IFERROR(POWER(NAV!B1441/LOOKUP(EDATE(NAV!A1441,-12),NAV!A:A,NAV!B:B),1.0)-1,"")</f>
      </c>
      <c r="C1441">
        <f>IFERROR(POWER(NAV!B1441/LOOKUP(EDATE(NAV!A1441,-36),NAV!A:A,NAV!B:B),0.3333333333333333)-1,"")</f>
      </c>
      <c r="D1441">
        <f>IFERROR(POWER(NAV!B1441/LOOKUP(EDATE(NAV!A1441,-60),NAV!A:A,NAV!B:B),0.2)-1,"")</f>
      </c>
      <c r="E1441">
        <f>IFERROR(POWER(NAV!B1441/LOOKUP(EDATE(NAV!A1441,-120),NAV!A:A,NAV!B:B),0.1)-1,"")</f>
      </c>
      <c r="F1441">
        <f>IFERROR(POWER(NAV!B1441/LOOKUP(EDATE(NAV!A1441,-180),NAV!A:A,NAV!B:B),0.06666666666666667)-1,"")</f>
      </c>
    </row>
    <row r="1442">
      <c r="A1442">
        <f>NAV!A1442</f>
      </c>
      <c r="B1442">
        <f>IFERROR(POWER(NAV!B1442/LOOKUP(EDATE(NAV!A1442,-12),NAV!A:A,NAV!B:B),1.0)-1,"")</f>
      </c>
      <c r="C1442">
        <f>IFERROR(POWER(NAV!B1442/LOOKUP(EDATE(NAV!A1442,-36),NAV!A:A,NAV!B:B),0.3333333333333333)-1,"")</f>
      </c>
      <c r="D1442">
        <f>IFERROR(POWER(NAV!B1442/LOOKUP(EDATE(NAV!A1442,-60),NAV!A:A,NAV!B:B),0.2)-1,"")</f>
      </c>
      <c r="E1442">
        <f>IFERROR(POWER(NAV!B1442/LOOKUP(EDATE(NAV!A1442,-120),NAV!A:A,NAV!B:B),0.1)-1,"")</f>
      </c>
      <c r="F1442">
        <f>IFERROR(POWER(NAV!B1442/LOOKUP(EDATE(NAV!A1442,-180),NAV!A:A,NAV!B:B),0.06666666666666667)-1,"")</f>
      </c>
    </row>
    <row r="1443">
      <c r="A1443">
        <f>NAV!A1443</f>
      </c>
      <c r="B1443">
        <f>IFERROR(POWER(NAV!B1443/LOOKUP(EDATE(NAV!A1443,-12),NAV!A:A,NAV!B:B),1.0)-1,"")</f>
      </c>
      <c r="C1443">
        <f>IFERROR(POWER(NAV!B1443/LOOKUP(EDATE(NAV!A1443,-36),NAV!A:A,NAV!B:B),0.3333333333333333)-1,"")</f>
      </c>
      <c r="D1443">
        <f>IFERROR(POWER(NAV!B1443/LOOKUP(EDATE(NAV!A1443,-60),NAV!A:A,NAV!B:B),0.2)-1,"")</f>
      </c>
      <c r="E1443">
        <f>IFERROR(POWER(NAV!B1443/LOOKUP(EDATE(NAV!A1443,-120),NAV!A:A,NAV!B:B),0.1)-1,"")</f>
      </c>
      <c r="F1443">
        <f>IFERROR(POWER(NAV!B1443/LOOKUP(EDATE(NAV!A1443,-180),NAV!A:A,NAV!B:B),0.06666666666666667)-1,"")</f>
      </c>
    </row>
    <row r="1444">
      <c r="A1444">
        <f>NAV!A1444</f>
      </c>
      <c r="B1444">
        <f>IFERROR(POWER(NAV!B1444/LOOKUP(EDATE(NAV!A1444,-12),NAV!A:A,NAV!B:B),1.0)-1,"")</f>
      </c>
      <c r="C1444">
        <f>IFERROR(POWER(NAV!B1444/LOOKUP(EDATE(NAV!A1444,-36),NAV!A:A,NAV!B:B),0.3333333333333333)-1,"")</f>
      </c>
      <c r="D1444">
        <f>IFERROR(POWER(NAV!B1444/LOOKUP(EDATE(NAV!A1444,-60),NAV!A:A,NAV!B:B),0.2)-1,"")</f>
      </c>
      <c r="E1444">
        <f>IFERROR(POWER(NAV!B1444/LOOKUP(EDATE(NAV!A1444,-120),NAV!A:A,NAV!B:B),0.1)-1,"")</f>
      </c>
      <c r="F1444">
        <f>IFERROR(POWER(NAV!B1444/LOOKUP(EDATE(NAV!A1444,-180),NAV!A:A,NAV!B:B),0.06666666666666667)-1,"")</f>
      </c>
    </row>
    <row r="1445">
      <c r="A1445">
        <f>NAV!A1445</f>
      </c>
      <c r="B1445">
        <f>IFERROR(POWER(NAV!B1445/LOOKUP(EDATE(NAV!A1445,-12),NAV!A:A,NAV!B:B),1.0)-1,"")</f>
      </c>
      <c r="C1445">
        <f>IFERROR(POWER(NAV!B1445/LOOKUP(EDATE(NAV!A1445,-36),NAV!A:A,NAV!B:B),0.3333333333333333)-1,"")</f>
      </c>
      <c r="D1445">
        <f>IFERROR(POWER(NAV!B1445/LOOKUP(EDATE(NAV!A1445,-60),NAV!A:A,NAV!B:B),0.2)-1,"")</f>
      </c>
      <c r="E1445">
        <f>IFERROR(POWER(NAV!B1445/LOOKUP(EDATE(NAV!A1445,-120),NAV!A:A,NAV!B:B),0.1)-1,"")</f>
      </c>
      <c r="F1445">
        <f>IFERROR(POWER(NAV!B1445/LOOKUP(EDATE(NAV!A1445,-180),NAV!A:A,NAV!B:B),0.06666666666666667)-1,"")</f>
      </c>
    </row>
    <row r="1446">
      <c r="A1446">
        <f>NAV!A1446</f>
      </c>
      <c r="B1446">
        <f>IFERROR(POWER(NAV!B1446/LOOKUP(EDATE(NAV!A1446,-12),NAV!A:A,NAV!B:B),1.0)-1,"")</f>
      </c>
      <c r="C1446">
        <f>IFERROR(POWER(NAV!B1446/LOOKUP(EDATE(NAV!A1446,-36),NAV!A:A,NAV!B:B),0.3333333333333333)-1,"")</f>
      </c>
      <c r="D1446">
        <f>IFERROR(POWER(NAV!B1446/LOOKUP(EDATE(NAV!A1446,-60),NAV!A:A,NAV!B:B),0.2)-1,"")</f>
      </c>
      <c r="E1446">
        <f>IFERROR(POWER(NAV!B1446/LOOKUP(EDATE(NAV!A1446,-120),NAV!A:A,NAV!B:B),0.1)-1,"")</f>
      </c>
      <c r="F1446">
        <f>IFERROR(POWER(NAV!B1446/LOOKUP(EDATE(NAV!A1446,-180),NAV!A:A,NAV!B:B),0.06666666666666667)-1,"")</f>
      </c>
    </row>
    <row r="1447">
      <c r="A1447">
        <f>NAV!A1447</f>
      </c>
      <c r="B1447">
        <f>IFERROR(POWER(NAV!B1447/LOOKUP(EDATE(NAV!A1447,-12),NAV!A:A,NAV!B:B),1.0)-1,"")</f>
      </c>
      <c r="C1447">
        <f>IFERROR(POWER(NAV!B1447/LOOKUP(EDATE(NAV!A1447,-36),NAV!A:A,NAV!B:B),0.3333333333333333)-1,"")</f>
      </c>
      <c r="D1447">
        <f>IFERROR(POWER(NAV!B1447/LOOKUP(EDATE(NAV!A1447,-60),NAV!A:A,NAV!B:B),0.2)-1,"")</f>
      </c>
      <c r="E1447">
        <f>IFERROR(POWER(NAV!B1447/LOOKUP(EDATE(NAV!A1447,-120),NAV!A:A,NAV!B:B),0.1)-1,"")</f>
      </c>
      <c r="F1447">
        <f>IFERROR(POWER(NAV!B1447/LOOKUP(EDATE(NAV!A1447,-180),NAV!A:A,NAV!B:B),0.06666666666666667)-1,"")</f>
      </c>
    </row>
    <row r="1448">
      <c r="A1448">
        <f>NAV!A1448</f>
      </c>
      <c r="B1448">
        <f>IFERROR(POWER(NAV!B1448/LOOKUP(EDATE(NAV!A1448,-12),NAV!A:A,NAV!B:B),1.0)-1,"")</f>
      </c>
      <c r="C1448">
        <f>IFERROR(POWER(NAV!B1448/LOOKUP(EDATE(NAV!A1448,-36),NAV!A:A,NAV!B:B),0.3333333333333333)-1,"")</f>
      </c>
      <c r="D1448">
        <f>IFERROR(POWER(NAV!B1448/LOOKUP(EDATE(NAV!A1448,-60),NAV!A:A,NAV!B:B),0.2)-1,"")</f>
      </c>
      <c r="E1448">
        <f>IFERROR(POWER(NAV!B1448/LOOKUP(EDATE(NAV!A1448,-120),NAV!A:A,NAV!B:B),0.1)-1,"")</f>
      </c>
      <c r="F1448">
        <f>IFERROR(POWER(NAV!B1448/LOOKUP(EDATE(NAV!A1448,-180),NAV!A:A,NAV!B:B),0.06666666666666667)-1,"")</f>
      </c>
    </row>
    <row r="1449">
      <c r="A1449">
        <f>NAV!A1449</f>
      </c>
      <c r="B1449">
        <f>IFERROR(POWER(NAV!B1449/LOOKUP(EDATE(NAV!A1449,-12),NAV!A:A,NAV!B:B),1.0)-1,"")</f>
      </c>
      <c r="C1449">
        <f>IFERROR(POWER(NAV!B1449/LOOKUP(EDATE(NAV!A1449,-36),NAV!A:A,NAV!B:B),0.3333333333333333)-1,"")</f>
      </c>
      <c r="D1449">
        <f>IFERROR(POWER(NAV!B1449/LOOKUP(EDATE(NAV!A1449,-60),NAV!A:A,NAV!B:B),0.2)-1,"")</f>
      </c>
      <c r="E1449">
        <f>IFERROR(POWER(NAV!B1449/LOOKUP(EDATE(NAV!A1449,-120),NAV!A:A,NAV!B:B),0.1)-1,"")</f>
      </c>
      <c r="F1449">
        <f>IFERROR(POWER(NAV!B1449/LOOKUP(EDATE(NAV!A1449,-180),NAV!A:A,NAV!B:B),0.06666666666666667)-1,"")</f>
      </c>
    </row>
    <row r="1450">
      <c r="A1450">
        <f>NAV!A1450</f>
      </c>
      <c r="B1450">
        <f>IFERROR(POWER(NAV!B1450/LOOKUP(EDATE(NAV!A1450,-12),NAV!A:A,NAV!B:B),1.0)-1,"")</f>
      </c>
      <c r="C1450">
        <f>IFERROR(POWER(NAV!B1450/LOOKUP(EDATE(NAV!A1450,-36),NAV!A:A,NAV!B:B),0.3333333333333333)-1,"")</f>
      </c>
      <c r="D1450">
        <f>IFERROR(POWER(NAV!B1450/LOOKUP(EDATE(NAV!A1450,-60),NAV!A:A,NAV!B:B),0.2)-1,"")</f>
      </c>
      <c r="E1450">
        <f>IFERROR(POWER(NAV!B1450/LOOKUP(EDATE(NAV!A1450,-120),NAV!A:A,NAV!B:B),0.1)-1,"")</f>
      </c>
      <c r="F1450">
        <f>IFERROR(POWER(NAV!B1450/LOOKUP(EDATE(NAV!A1450,-180),NAV!A:A,NAV!B:B),0.06666666666666667)-1,"")</f>
      </c>
    </row>
    <row r="1451">
      <c r="A1451">
        <f>NAV!A1451</f>
      </c>
      <c r="B1451">
        <f>IFERROR(POWER(NAV!B1451/LOOKUP(EDATE(NAV!A1451,-12),NAV!A:A,NAV!B:B),1.0)-1,"")</f>
      </c>
      <c r="C1451">
        <f>IFERROR(POWER(NAV!B1451/LOOKUP(EDATE(NAV!A1451,-36),NAV!A:A,NAV!B:B),0.3333333333333333)-1,"")</f>
      </c>
      <c r="D1451">
        <f>IFERROR(POWER(NAV!B1451/LOOKUP(EDATE(NAV!A1451,-60),NAV!A:A,NAV!B:B),0.2)-1,"")</f>
      </c>
      <c r="E1451">
        <f>IFERROR(POWER(NAV!B1451/LOOKUP(EDATE(NAV!A1451,-120),NAV!A:A,NAV!B:B),0.1)-1,"")</f>
      </c>
      <c r="F1451">
        <f>IFERROR(POWER(NAV!B1451/LOOKUP(EDATE(NAV!A1451,-180),NAV!A:A,NAV!B:B),0.06666666666666667)-1,"")</f>
      </c>
    </row>
    <row r="1452">
      <c r="A1452">
        <f>NAV!A1452</f>
      </c>
      <c r="B1452">
        <f>IFERROR(POWER(NAV!B1452/LOOKUP(EDATE(NAV!A1452,-12),NAV!A:A,NAV!B:B),1.0)-1,"")</f>
      </c>
      <c r="C1452">
        <f>IFERROR(POWER(NAV!B1452/LOOKUP(EDATE(NAV!A1452,-36),NAV!A:A,NAV!B:B),0.3333333333333333)-1,"")</f>
      </c>
      <c r="D1452">
        <f>IFERROR(POWER(NAV!B1452/LOOKUP(EDATE(NAV!A1452,-60),NAV!A:A,NAV!B:B),0.2)-1,"")</f>
      </c>
      <c r="E1452">
        <f>IFERROR(POWER(NAV!B1452/LOOKUP(EDATE(NAV!A1452,-120),NAV!A:A,NAV!B:B),0.1)-1,"")</f>
      </c>
      <c r="F1452">
        <f>IFERROR(POWER(NAV!B1452/LOOKUP(EDATE(NAV!A1452,-180),NAV!A:A,NAV!B:B),0.06666666666666667)-1,"")</f>
      </c>
    </row>
    <row r="1453">
      <c r="A1453">
        <f>NAV!A1453</f>
      </c>
      <c r="B1453">
        <f>IFERROR(POWER(NAV!B1453/LOOKUP(EDATE(NAV!A1453,-12),NAV!A:A,NAV!B:B),1.0)-1,"")</f>
      </c>
      <c r="C1453">
        <f>IFERROR(POWER(NAV!B1453/LOOKUP(EDATE(NAV!A1453,-36),NAV!A:A,NAV!B:B),0.3333333333333333)-1,"")</f>
      </c>
      <c r="D1453">
        <f>IFERROR(POWER(NAV!B1453/LOOKUP(EDATE(NAV!A1453,-60),NAV!A:A,NAV!B:B),0.2)-1,"")</f>
      </c>
      <c r="E1453">
        <f>IFERROR(POWER(NAV!B1453/LOOKUP(EDATE(NAV!A1453,-120),NAV!A:A,NAV!B:B),0.1)-1,"")</f>
      </c>
      <c r="F1453">
        <f>IFERROR(POWER(NAV!B1453/LOOKUP(EDATE(NAV!A1453,-180),NAV!A:A,NAV!B:B),0.06666666666666667)-1,"")</f>
      </c>
    </row>
    <row r="1454">
      <c r="A1454">
        <f>NAV!A1454</f>
      </c>
      <c r="B1454">
        <f>IFERROR(POWER(NAV!B1454/LOOKUP(EDATE(NAV!A1454,-12),NAV!A:A,NAV!B:B),1.0)-1,"")</f>
      </c>
      <c r="C1454">
        <f>IFERROR(POWER(NAV!B1454/LOOKUP(EDATE(NAV!A1454,-36),NAV!A:A,NAV!B:B),0.3333333333333333)-1,"")</f>
      </c>
      <c r="D1454">
        <f>IFERROR(POWER(NAV!B1454/LOOKUP(EDATE(NAV!A1454,-60),NAV!A:A,NAV!B:B),0.2)-1,"")</f>
      </c>
      <c r="E1454">
        <f>IFERROR(POWER(NAV!B1454/LOOKUP(EDATE(NAV!A1454,-120),NAV!A:A,NAV!B:B),0.1)-1,"")</f>
      </c>
      <c r="F1454">
        <f>IFERROR(POWER(NAV!B1454/LOOKUP(EDATE(NAV!A1454,-180),NAV!A:A,NAV!B:B),0.06666666666666667)-1,"")</f>
      </c>
    </row>
    <row r="1455">
      <c r="A1455">
        <f>NAV!A1455</f>
      </c>
      <c r="B1455">
        <f>IFERROR(POWER(NAV!B1455/LOOKUP(EDATE(NAV!A1455,-12),NAV!A:A,NAV!B:B),1.0)-1,"")</f>
      </c>
      <c r="C1455">
        <f>IFERROR(POWER(NAV!B1455/LOOKUP(EDATE(NAV!A1455,-36),NAV!A:A,NAV!B:B),0.3333333333333333)-1,"")</f>
      </c>
      <c r="D1455">
        <f>IFERROR(POWER(NAV!B1455/LOOKUP(EDATE(NAV!A1455,-60),NAV!A:A,NAV!B:B),0.2)-1,"")</f>
      </c>
      <c r="E1455">
        <f>IFERROR(POWER(NAV!B1455/LOOKUP(EDATE(NAV!A1455,-120),NAV!A:A,NAV!B:B),0.1)-1,"")</f>
      </c>
      <c r="F1455">
        <f>IFERROR(POWER(NAV!B1455/LOOKUP(EDATE(NAV!A1455,-180),NAV!A:A,NAV!B:B),0.06666666666666667)-1,"")</f>
      </c>
    </row>
    <row r="1456">
      <c r="A1456">
        <f>NAV!A1456</f>
      </c>
      <c r="B1456">
        <f>IFERROR(POWER(NAV!B1456/LOOKUP(EDATE(NAV!A1456,-12),NAV!A:A,NAV!B:B),1.0)-1,"")</f>
      </c>
      <c r="C1456">
        <f>IFERROR(POWER(NAV!B1456/LOOKUP(EDATE(NAV!A1456,-36),NAV!A:A,NAV!B:B),0.3333333333333333)-1,"")</f>
      </c>
      <c r="D1456">
        <f>IFERROR(POWER(NAV!B1456/LOOKUP(EDATE(NAV!A1456,-60),NAV!A:A,NAV!B:B),0.2)-1,"")</f>
      </c>
      <c r="E1456">
        <f>IFERROR(POWER(NAV!B1456/LOOKUP(EDATE(NAV!A1456,-120),NAV!A:A,NAV!B:B),0.1)-1,"")</f>
      </c>
      <c r="F1456">
        <f>IFERROR(POWER(NAV!B1456/LOOKUP(EDATE(NAV!A1456,-180),NAV!A:A,NAV!B:B),0.06666666666666667)-1,"")</f>
      </c>
    </row>
    <row r="1457">
      <c r="A1457">
        <f>NAV!A1457</f>
      </c>
      <c r="B1457">
        <f>IFERROR(POWER(NAV!B1457/LOOKUP(EDATE(NAV!A1457,-12),NAV!A:A,NAV!B:B),1.0)-1,"")</f>
      </c>
      <c r="C1457">
        <f>IFERROR(POWER(NAV!B1457/LOOKUP(EDATE(NAV!A1457,-36),NAV!A:A,NAV!B:B),0.3333333333333333)-1,"")</f>
      </c>
      <c r="D1457">
        <f>IFERROR(POWER(NAV!B1457/LOOKUP(EDATE(NAV!A1457,-60),NAV!A:A,NAV!B:B),0.2)-1,"")</f>
      </c>
      <c r="E1457">
        <f>IFERROR(POWER(NAV!B1457/LOOKUP(EDATE(NAV!A1457,-120),NAV!A:A,NAV!B:B),0.1)-1,"")</f>
      </c>
      <c r="F1457">
        <f>IFERROR(POWER(NAV!B1457/LOOKUP(EDATE(NAV!A1457,-180),NAV!A:A,NAV!B:B),0.06666666666666667)-1,"")</f>
      </c>
    </row>
    <row r="1458">
      <c r="A1458">
        <f>NAV!A1458</f>
      </c>
      <c r="B1458">
        <f>IFERROR(POWER(NAV!B1458/LOOKUP(EDATE(NAV!A1458,-12),NAV!A:A,NAV!B:B),1.0)-1,"")</f>
      </c>
      <c r="C1458">
        <f>IFERROR(POWER(NAV!B1458/LOOKUP(EDATE(NAV!A1458,-36),NAV!A:A,NAV!B:B),0.3333333333333333)-1,"")</f>
      </c>
      <c r="D1458">
        <f>IFERROR(POWER(NAV!B1458/LOOKUP(EDATE(NAV!A1458,-60),NAV!A:A,NAV!B:B),0.2)-1,"")</f>
      </c>
      <c r="E1458">
        <f>IFERROR(POWER(NAV!B1458/LOOKUP(EDATE(NAV!A1458,-120),NAV!A:A,NAV!B:B),0.1)-1,"")</f>
      </c>
      <c r="F1458">
        <f>IFERROR(POWER(NAV!B1458/LOOKUP(EDATE(NAV!A1458,-180),NAV!A:A,NAV!B:B),0.06666666666666667)-1,"")</f>
      </c>
    </row>
    <row r="1459">
      <c r="A1459">
        <f>NAV!A1459</f>
      </c>
      <c r="B1459">
        <f>IFERROR(POWER(NAV!B1459/LOOKUP(EDATE(NAV!A1459,-12),NAV!A:A,NAV!B:B),1.0)-1,"")</f>
      </c>
      <c r="C1459">
        <f>IFERROR(POWER(NAV!B1459/LOOKUP(EDATE(NAV!A1459,-36),NAV!A:A,NAV!B:B),0.3333333333333333)-1,"")</f>
      </c>
      <c r="D1459">
        <f>IFERROR(POWER(NAV!B1459/LOOKUP(EDATE(NAV!A1459,-60),NAV!A:A,NAV!B:B),0.2)-1,"")</f>
      </c>
      <c r="E1459">
        <f>IFERROR(POWER(NAV!B1459/LOOKUP(EDATE(NAV!A1459,-120),NAV!A:A,NAV!B:B),0.1)-1,"")</f>
      </c>
      <c r="F1459">
        <f>IFERROR(POWER(NAV!B1459/LOOKUP(EDATE(NAV!A1459,-180),NAV!A:A,NAV!B:B),0.06666666666666667)-1,"")</f>
      </c>
    </row>
    <row r="1460">
      <c r="A1460">
        <f>NAV!A1460</f>
      </c>
      <c r="B1460">
        <f>IFERROR(POWER(NAV!B1460/LOOKUP(EDATE(NAV!A1460,-12),NAV!A:A,NAV!B:B),1.0)-1,"")</f>
      </c>
      <c r="C1460">
        <f>IFERROR(POWER(NAV!B1460/LOOKUP(EDATE(NAV!A1460,-36),NAV!A:A,NAV!B:B),0.3333333333333333)-1,"")</f>
      </c>
      <c r="D1460">
        <f>IFERROR(POWER(NAV!B1460/LOOKUP(EDATE(NAV!A1460,-60),NAV!A:A,NAV!B:B),0.2)-1,"")</f>
      </c>
      <c r="E1460">
        <f>IFERROR(POWER(NAV!B1460/LOOKUP(EDATE(NAV!A1460,-120),NAV!A:A,NAV!B:B),0.1)-1,"")</f>
      </c>
      <c r="F1460">
        <f>IFERROR(POWER(NAV!B1460/LOOKUP(EDATE(NAV!A1460,-180),NAV!A:A,NAV!B:B),0.06666666666666667)-1,"")</f>
      </c>
    </row>
    <row r="1461">
      <c r="A1461">
        <f>NAV!A1461</f>
      </c>
      <c r="B1461">
        <f>IFERROR(POWER(NAV!B1461/LOOKUP(EDATE(NAV!A1461,-12),NAV!A:A,NAV!B:B),1.0)-1,"")</f>
      </c>
      <c r="C1461">
        <f>IFERROR(POWER(NAV!B1461/LOOKUP(EDATE(NAV!A1461,-36),NAV!A:A,NAV!B:B),0.3333333333333333)-1,"")</f>
      </c>
      <c r="D1461">
        <f>IFERROR(POWER(NAV!B1461/LOOKUP(EDATE(NAV!A1461,-60),NAV!A:A,NAV!B:B),0.2)-1,"")</f>
      </c>
      <c r="E1461">
        <f>IFERROR(POWER(NAV!B1461/LOOKUP(EDATE(NAV!A1461,-120),NAV!A:A,NAV!B:B),0.1)-1,"")</f>
      </c>
      <c r="F1461">
        <f>IFERROR(POWER(NAV!B1461/LOOKUP(EDATE(NAV!A1461,-180),NAV!A:A,NAV!B:B),0.06666666666666667)-1,"")</f>
      </c>
    </row>
    <row r="1462">
      <c r="A1462">
        <f>NAV!A1462</f>
      </c>
      <c r="B1462">
        <f>IFERROR(POWER(NAV!B1462/LOOKUP(EDATE(NAV!A1462,-12),NAV!A:A,NAV!B:B),1.0)-1,"")</f>
      </c>
      <c r="C1462">
        <f>IFERROR(POWER(NAV!B1462/LOOKUP(EDATE(NAV!A1462,-36),NAV!A:A,NAV!B:B),0.3333333333333333)-1,"")</f>
      </c>
      <c r="D1462">
        <f>IFERROR(POWER(NAV!B1462/LOOKUP(EDATE(NAV!A1462,-60),NAV!A:A,NAV!B:B),0.2)-1,"")</f>
      </c>
      <c r="E1462">
        <f>IFERROR(POWER(NAV!B1462/LOOKUP(EDATE(NAV!A1462,-120),NAV!A:A,NAV!B:B),0.1)-1,"")</f>
      </c>
      <c r="F1462">
        <f>IFERROR(POWER(NAV!B1462/LOOKUP(EDATE(NAV!A1462,-180),NAV!A:A,NAV!B:B),0.06666666666666667)-1,"")</f>
      </c>
    </row>
    <row r="1463">
      <c r="A1463">
        <f>NAV!A1463</f>
      </c>
      <c r="B1463">
        <f>IFERROR(POWER(NAV!B1463/LOOKUP(EDATE(NAV!A1463,-12),NAV!A:A,NAV!B:B),1.0)-1,"")</f>
      </c>
      <c r="C1463">
        <f>IFERROR(POWER(NAV!B1463/LOOKUP(EDATE(NAV!A1463,-36),NAV!A:A,NAV!B:B),0.3333333333333333)-1,"")</f>
      </c>
      <c r="D1463">
        <f>IFERROR(POWER(NAV!B1463/LOOKUP(EDATE(NAV!A1463,-60),NAV!A:A,NAV!B:B),0.2)-1,"")</f>
      </c>
      <c r="E1463">
        <f>IFERROR(POWER(NAV!B1463/LOOKUP(EDATE(NAV!A1463,-120),NAV!A:A,NAV!B:B),0.1)-1,"")</f>
      </c>
      <c r="F1463">
        <f>IFERROR(POWER(NAV!B1463/LOOKUP(EDATE(NAV!A1463,-180),NAV!A:A,NAV!B:B),0.06666666666666667)-1,"")</f>
      </c>
    </row>
    <row r="1464">
      <c r="A1464">
        <f>NAV!A1464</f>
      </c>
      <c r="B1464">
        <f>IFERROR(POWER(NAV!B1464/LOOKUP(EDATE(NAV!A1464,-12),NAV!A:A,NAV!B:B),1.0)-1,"")</f>
      </c>
      <c r="C1464">
        <f>IFERROR(POWER(NAV!B1464/LOOKUP(EDATE(NAV!A1464,-36),NAV!A:A,NAV!B:B),0.3333333333333333)-1,"")</f>
      </c>
      <c r="D1464">
        <f>IFERROR(POWER(NAV!B1464/LOOKUP(EDATE(NAV!A1464,-60),NAV!A:A,NAV!B:B),0.2)-1,"")</f>
      </c>
      <c r="E1464">
        <f>IFERROR(POWER(NAV!B1464/LOOKUP(EDATE(NAV!A1464,-120),NAV!A:A,NAV!B:B),0.1)-1,"")</f>
      </c>
      <c r="F1464">
        <f>IFERROR(POWER(NAV!B1464/LOOKUP(EDATE(NAV!A1464,-180),NAV!A:A,NAV!B:B),0.06666666666666667)-1,"")</f>
      </c>
    </row>
    <row r="1465">
      <c r="A1465">
        <f>NAV!A1465</f>
      </c>
      <c r="B1465">
        <f>IFERROR(POWER(NAV!B1465/LOOKUP(EDATE(NAV!A1465,-12),NAV!A:A,NAV!B:B),1.0)-1,"")</f>
      </c>
      <c r="C1465">
        <f>IFERROR(POWER(NAV!B1465/LOOKUP(EDATE(NAV!A1465,-36),NAV!A:A,NAV!B:B),0.3333333333333333)-1,"")</f>
      </c>
      <c r="D1465">
        <f>IFERROR(POWER(NAV!B1465/LOOKUP(EDATE(NAV!A1465,-60),NAV!A:A,NAV!B:B),0.2)-1,"")</f>
      </c>
      <c r="E1465">
        <f>IFERROR(POWER(NAV!B1465/LOOKUP(EDATE(NAV!A1465,-120),NAV!A:A,NAV!B:B),0.1)-1,"")</f>
      </c>
      <c r="F1465">
        <f>IFERROR(POWER(NAV!B1465/LOOKUP(EDATE(NAV!A1465,-180),NAV!A:A,NAV!B:B),0.06666666666666667)-1,"")</f>
      </c>
    </row>
    <row r="1466">
      <c r="A1466">
        <f>NAV!A1466</f>
      </c>
      <c r="B1466">
        <f>IFERROR(POWER(NAV!B1466/LOOKUP(EDATE(NAV!A1466,-12),NAV!A:A,NAV!B:B),1.0)-1,"")</f>
      </c>
      <c r="C1466">
        <f>IFERROR(POWER(NAV!B1466/LOOKUP(EDATE(NAV!A1466,-36),NAV!A:A,NAV!B:B),0.3333333333333333)-1,"")</f>
      </c>
      <c r="D1466">
        <f>IFERROR(POWER(NAV!B1466/LOOKUP(EDATE(NAV!A1466,-60),NAV!A:A,NAV!B:B),0.2)-1,"")</f>
      </c>
      <c r="E1466">
        <f>IFERROR(POWER(NAV!B1466/LOOKUP(EDATE(NAV!A1466,-120),NAV!A:A,NAV!B:B),0.1)-1,"")</f>
      </c>
      <c r="F1466">
        <f>IFERROR(POWER(NAV!B1466/LOOKUP(EDATE(NAV!A1466,-180),NAV!A:A,NAV!B:B),0.06666666666666667)-1,"")</f>
      </c>
    </row>
    <row r="1467">
      <c r="A1467">
        <f>NAV!A1467</f>
      </c>
      <c r="B1467">
        <f>IFERROR(POWER(NAV!B1467/LOOKUP(EDATE(NAV!A1467,-12),NAV!A:A,NAV!B:B),1.0)-1,"")</f>
      </c>
      <c r="C1467">
        <f>IFERROR(POWER(NAV!B1467/LOOKUP(EDATE(NAV!A1467,-36),NAV!A:A,NAV!B:B),0.3333333333333333)-1,"")</f>
      </c>
      <c r="D1467">
        <f>IFERROR(POWER(NAV!B1467/LOOKUP(EDATE(NAV!A1467,-60),NAV!A:A,NAV!B:B),0.2)-1,"")</f>
      </c>
      <c r="E1467">
        <f>IFERROR(POWER(NAV!B1467/LOOKUP(EDATE(NAV!A1467,-120),NAV!A:A,NAV!B:B),0.1)-1,"")</f>
      </c>
      <c r="F1467">
        <f>IFERROR(POWER(NAV!B1467/LOOKUP(EDATE(NAV!A1467,-180),NAV!A:A,NAV!B:B),0.06666666666666667)-1,"")</f>
      </c>
    </row>
    <row r="1468">
      <c r="A1468">
        <f>NAV!A1468</f>
      </c>
      <c r="B1468">
        <f>IFERROR(POWER(NAV!B1468/LOOKUP(EDATE(NAV!A1468,-12),NAV!A:A,NAV!B:B),1.0)-1,"")</f>
      </c>
      <c r="C1468">
        <f>IFERROR(POWER(NAV!B1468/LOOKUP(EDATE(NAV!A1468,-36),NAV!A:A,NAV!B:B),0.3333333333333333)-1,"")</f>
      </c>
      <c r="D1468">
        <f>IFERROR(POWER(NAV!B1468/LOOKUP(EDATE(NAV!A1468,-60),NAV!A:A,NAV!B:B),0.2)-1,"")</f>
      </c>
      <c r="E1468">
        <f>IFERROR(POWER(NAV!B1468/LOOKUP(EDATE(NAV!A1468,-120),NAV!A:A,NAV!B:B),0.1)-1,"")</f>
      </c>
      <c r="F1468">
        <f>IFERROR(POWER(NAV!B1468/LOOKUP(EDATE(NAV!A1468,-180),NAV!A:A,NAV!B:B),0.06666666666666667)-1,"")</f>
      </c>
    </row>
    <row r="1469">
      <c r="A1469">
        <f>NAV!A1469</f>
      </c>
      <c r="B1469">
        <f>IFERROR(POWER(NAV!B1469/LOOKUP(EDATE(NAV!A1469,-12),NAV!A:A,NAV!B:B),1.0)-1,"")</f>
      </c>
      <c r="C1469">
        <f>IFERROR(POWER(NAV!B1469/LOOKUP(EDATE(NAV!A1469,-36),NAV!A:A,NAV!B:B),0.3333333333333333)-1,"")</f>
      </c>
      <c r="D1469">
        <f>IFERROR(POWER(NAV!B1469/LOOKUP(EDATE(NAV!A1469,-60),NAV!A:A,NAV!B:B),0.2)-1,"")</f>
      </c>
      <c r="E1469">
        <f>IFERROR(POWER(NAV!B1469/LOOKUP(EDATE(NAV!A1469,-120),NAV!A:A,NAV!B:B),0.1)-1,"")</f>
      </c>
      <c r="F1469">
        <f>IFERROR(POWER(NAV!B1469/LOOKUP(EDATE(NAV!A1469,-180),NAV!A:A,NAV!B:B),0.06666666666666667)-1,"")</f>
      </c>
    </row>
    <row r="1470">
      <c r="A1470">
        <f>NAV!A1470</f>
      </c>
      <c r="B1470">
        <f>IFERROR(POWER(NAV!B1470/LOOKUP(EDATE(NAV!A1470,-12),NAV!A:A,NAV!B:B),1.0)-1,"")</f>
      </c>
      <c r="C1470">
        <f>IFERROR(POWER(NAV!B1470/LOOKUP(EDATE(NAV!A1470,-36),NAV!A:A,NAV!B:B),0.3333333333333333)-1,"")</f>
      </c>
      <c r="D1470">
        <f>IFERROR(POWER(NAV!B1470/LOOKUP(EDATE(NAV!A1470,-60),NAV!A:A,NAV!B:B),0.2)-1,"")</f>
      </c>
      <c r="E1470">
        <f>IFERROR(POWER(NAV!B1470/LOOKUP(EDATE(NAV!A1470,-120),NAV!A:A,NAV!B:B),0.1)-1,"")</f>
      </c>
      <c r="F1470">
        <f>IFERROR(POWER(NAV!B1470/LOOKUP(EDATE(NAV!A1470,-180),NAV!A:A,NAV!B:B),0.06666666666666667)-1,"")</f>
      </c>
    </row>
    <row r="1471">
      <c r="A1471">
        <f>NAV!A1471</f>
      </c>
      <c r="B1471">
        <f>IFERROR(POWER(NAV!B1471/LOOKUP(EDATE(NAV!A1471,-12),NAV!A:A,NAV!B:B),1.0)-1,"")</f>
      </c>
      <c r="C1471">
        <f>IFERROR(POWER(NAV!B1471/LOOKUP(EDATE(NAV!A1471,-36),NAV!A:A,NAV!B:B),0.3333333333333333)-1,"")</f>
      </c>
      <c r="D1471">
        <f>IFERROR(POWER(NAV!B1471/LOOKUP(EDATE(NAV!A1471,-60),NAV!A:A,NAV!B:B),0.2)-1,"")</f>
      </c>
      <c r="E1471">
        <f>IFERROR(POWER(NAV!B1471/LOOKUP(EDATE(NAV!A1471,-120),NAV!A:A,NAV!B:B),0.1)-1,"")</f>
      </c>
      <c r="F1471">
        <f>IFERROR(POWER(NAV!B1471/LOOKUP(EDATE(NAV!A1471,-180),NAV!A:A,NAV!B:B),0.06666666666666667)-1,"")</f>
      </c>
    </row>
    <row r="1472">
      <c r="A1472">
        <f>NAV!A1472</f>
      </c>
      <c r="B1472">
        <f>IFERROR(POWER(NAV!B1472/LOOKUP(EDATE(NAV!A1472,-12),NAV!A:A,NAV!B:B),1.0)-1,"")</f>
      </c>
      <c r="C1472">
        <f>IFERROR(POWER(NAV!B1472/LOOKUP(EDATE(NAV!A1472,-36),NAV!A:A,NAV!B:B),0.3333333333333333)-1,"")</f>
      </c>
      <c r="D1472">
        <f>IFERROR(POWER(NAV!B1472/LOOKUP(EDATE(NAV!A1472,-60),NAV!A:A,NAV!B:B),0.2)-1,"")</f>
      </c>
      <c r="E1472">
        <f>IFERROR(POWER(NAV!B1472/LOOKUP(EDATE(NAV!A1472,-120),NAV!A:A,NAV!B:B),0.1)-1,"")</f>
      </c>
      <c r="F1472">
        <f>IFERROR(POWER(NAV!B1472/LOOKUP(EDATE(NAV!A1472,-180),NAV!A:A,NAV!B:B),0.06666666666666667)-1,"")</f>
      </c>
    </row>
    <row r="1473">
      <c r="A1473">
        <f>NAV!A1473</f>
      </c>
      <c r="B1473">
        <f>IFERROR(POWER(NAV!B1473/LOOKUP(EDATE(NAV!A1473,-12),NAV!A:A,NAV!B:B),1.0)-1,"")</f>
      </c>
      <c r="C1473">
        <f>IFERROR(POWER(NAV!B1473/LOOKUP(EDATE(NAV!A1473,-36),NAV!A:A,NAV!B:B),0.3333333333333333)-1,"")</f>
      </c>
      <c r="D1473">
        <f>IFERROR(POWER(NAV!B1473/LOOKUP(EDATE(NAV!A1473,-60),NAV!A:A,NAV!B:B),0.2)-1,"")</f>
      </c>
      <c r="E1473">
        <f>IFERROR(POWER(NAV!B1473/LOOKUP(EDATE(NAV!A1473,-120),NAV!A:A,NAV!B:B),0.1)-1,"")</f>
      </c>
      <c r="F1473">
        <f>IFERROR(POWER(NAV!B1473/LOOKUP(EDATE(NAV!A1473,-180),NAV!A:A,NAV!B:B),0.06666666666666667)-1,"")</f>
      </c>
    </row>
    <row r="1474">
      <c r="A1474">
        <f>NAV!A1474</f>
      </c>
      <c r="B1474">
        <f>IFERROR(POWER(NAV!B1474/LOOKUP(EDATE(NAV!A1474,-12),NAV!A:A,NAV!B:B),1.0)-1,"")</f>
      </c>
      <c r="C1474">
        <f>IFERROR(POWER(NAV!B1474/LOOKUP(EDATE(NAV!A1474,-36),NAV!A:A,NAV!B:B),0.3333333333333333)-1,"")</f>
      </c>
      <c r="D1474">
        <f>IFERROR(POWER(NAV!B1474/LOOKUP(EDATE(NAV!A1474,-60),NAV!A:A,NAV!B:B),0.2)-1,"")</f>
      </c>
      <c r="E1474">
        <f>IFERROR(POWER(NAV!B1474/LOOKUP(EDATE(NAV!A1474,-120),NAV!A:A,NAV!B:B),0.1)-1,"")</f>
      </c>
      <c r="F1474">
        <f>IFERROR(POWER(NAV!B1474/LOOKUP(EDATE(NAV!A1474,-180),NAV!A:A,NAV!B:B),0.06666666666666667)-1,"")</f>
      </c>
    </row>
    <row r="1475">
      <c r="A1475">
        <f>NAV!A1475</f>
      </c>
      <c r="B1475">
        <f>IFERROR(POWER(NAV!B1475/LOOKUP(EDATE(NAV!A1475,-12),NAV!A:A,NAV!B:B),1.0)-1,"")</f>
      </c>
      <c r="C1475">
        <f>IFERROR(POWER(NAV!B1475/LOOKUP(EDATE(NAV!A1475,-36),NAV!A:A,NAV!B:B),0.3333333333333333)-1,"")</f>
      </c>
      <c r="D1475">
        <f>IFERROR(POWER(NAV!B1475/LOOKUP(EDATE(NAV!A1475,-60),NAV!A:A,NAV!B:B),0.2)-1,"")</f>
      </c>
      <c r="E1475">
        <f>IFERROR(POWER(NAV!B1475/LOOKUP(EDATE(NAV!A1475,-120),NAV!A:A,NAV!B:B),0.1)-1,"")</f>
      </c>
      <c r="F1475">
        <f>IFERROR(POWER(NAV!B1475/LOOKUP(EDATE(NAV!A1475,-180),NAV!A:A,NAV!B:B),0.06666666666666667)-1,"")</f>
      </c>
    </row>
    <row r="1476">
      <c r="A1476">
        <f>NAV!A1476</f>
      </c>
      <c r="B1476">
        <f>IFERROR(POWER(NAV!B1476/LOOKUP(EDATE(NAV!A1476,-12),NAV!A:A,NAV!B:B),1.0)-1,"")</f>
      </c>
      <c r="C1476">
        <f>IFERROR(POWER(NAV!B1476/LOOKUP(EDATE(NAV!A1476,-36),NAV!A:A,NAV!B:B),0.3333333333333333)-1,"")</f>
      </c>
      <c r="D1476">
        <f>IFERROR(POWER(NAV!B1476/LOOKUP(EDATE(NAV!A1476,-60),NAV!A:A,NAV!B:B),0.2)-1,"")</f>
      </c>
      <c r="E1476">
        <f>IFERROR(POWER(NAV!B1476/LOOKUP(EDATE(NAV!A1476,-120),NAV!A:A,NAV!B:B),0.1)-1,"")</f>
      </c>
      <c r="F1476">
        <f>IFERROR(POWER(NAV!B1476/LOOKUP(EDATE(NAV!A1476,-180),NAV!A:A,NAV!B:B),0.06666666666666667)-1,"")</f>
      </c>
    </row>
    <row r="1477">
      <c r="A1477">
        <f>NAV!A1477</f>
      </c>
      <c r="B1477">
        <f>IFERROR(POWER(NAV!B1477/LOOKUP(EDATE(NAV!A1477,-12),NAV!A:A,NAV!B:B),1.0)-1,"")</f>
      </c>
      <c r="C1477">
        <f>IFERROR(POWER(NAV!B1477/LOOKUP(EDATE(NAV!A1477,-36),NAV!A:A,NAV!B:B),0.3333333333333333)-1,"")</f>
      </c>
      <c r="D1477">
        <f>IFERROR(POWER(NAV!B1477/LOOKUP(EDATE(NAV!A1477,-60),NAV!A:A,NAV!B:B),0.2)-1,"")</f>
      </c>
      <c r="E1477">
        <f>IFERROR(POWER(NAV!B1477/LOOKUP(EDATE(NAV!A1477,-120),NAV!A:A,NAV!B:B),0.1)-1,"")</f>
      </c>
      <c r="F1477">
        <f>IFERROR(POWER(NAV!B1477/LOOKUP(EDATE(NAV!A1477,-180),NAV!A:A,NAV!B:B),0.06666666666666667)-1,"")</f>
      </c>
    </row>
    <row r="1478">
      <c r="A1478">
        <f>NAV!A1478</f>
      </c>
      <c r="B1478">
        <f>IFERROR(POWER(NAV!B1478/LOOKUP(EDATE(NAV!A1478,-12),NAV!A:A,NAV!B:B),1.0)-1,"")</f>
      </c>
      <c r="C1478">
        <f>IFERROR(POWER(NAV!B1478/LOOKUP(EDATE(NAV!A1478,-36),NAV!A:A,NAV!B:B),0.3333333333333333)-1,"")</f>
      </c>
      <c r="D1478">
        <f>IFERROR(POWER(NAV!B1478/LOOKUP(EDATE(NAV!A1478,-60),NAV!A:A,NAV!B:B),0.2)-1,"")</f>
      </c>
      <c r="E1478">
        <f>IFERROR(POWER(NAV!B1478/LOOKUP(EDATE(NAV!A1478,-120),NAV!A:A,NAV!B:B),0.1)-1,"")</f>
      </c>
      <c r="F1478">
        <f>IFERROR(POWER(NAV!B1478/LOOKUP(EDATE(NAV!A1478,-180),NAV!A:A,NAV!B:B),0.06666666666666667)-1,"")</f>
      </c>
    </row>
    <row r="1479">
      <c r="A1479">
        <f>NAV!A1479</f>
      </c>
      <c r="B1479">
        <f>IFERROR(POWER(NAV!B1479/LOOKUP(EDATE(NAV!A1479,-12),NAV!A:A,NAV!B:B),1.0)-1,"")</f>
      </c>
      <c r="C1479">
        <f>IFERROR(POWER(NAV!B1479/LOOKUP(EDATE(NAV!A1479,-36),NAV!A:A,NAV!B:B),0.3333333333333333)-1,"")</f>
      </c>
      <c r="D1479">
        <f>IFERROR(POWER(NAV!B1479/LOOKUP(EDATE(NAV!A1479,-60),NAV!A:A,NAV!B:B),0.2)-1,"")</f>
      </c>
      <c r="E1479">
        <f>IFERROR(POWER(NAV!B1479/LOOKUP(EDATE(NAV!A1479,-120),NAV!A:A,NAV!B:B),0.1)-1,"")</f>
      </c>
      <c r="F1479">
        <f>IFERROR(POWER(NAV!B1479/LOOKUP(EDATE(NAV!A1479,-180),NAV!A:A,NAV!B:B),0.06666666666666667)-1,"")</f>
      </c>
    </row>
    <row r="1480">
      <c r="A1480">
        <f>NAV!A1480</f>
      </c>
      <c r="B1480">
        <f>IFERROR(POWER(NAV!B1480/LOOKUP(EDATE(NAV!A1480,-12),NAV!A:A,NAV!B:B),1.0)-1,"")</f>
      </c>
      <c r="C1480">
        <f>IFERROR(POWER(NAV!B1480/LOOKUP(EDATE(NAV!A1480,-36),NAV!A:A,NAV!B:B),0.3333333333333333)-1,"")</f>
      </c>
      <c r="D1480">
        <f>IFERROR(POWER(NAV!B1480/LOOKUP(EDATE(NAV!A1480,-60),NAV!A:A,NAV!B:B),0.2)-1,"")</f>
      </c>
      <c r="E1480">
        <f>IFERROR(POWER(NAV!B1480/LOOKUP(EDATE(NAV!A1480,-120),NAV!A:A,NAV!B:B),0.1)-1,"")</f>
      </c>
      <c r="F1480">
        <f>IFERROR(POWER(NAV!B1480/LOOKUP(EDATE(NAV!A1480,-180),NAV!A:A,NAV!B:B),0.06666666666666667)-1,"")</f>
      </c>
    </row>
    <row r="1481">
      <c r="A1481">
        <f>NAV!A1481</f>
      </c>
      <c r="B1481">
        <f>IFERROR(POWER(NAV!B1481/LOOKUP(EDATE(NAV!A1481,-12),NAV!A:A,NAV!B:B),1.0)-1,"")</f>
      </c>
      <c r="C1481">
        <f>IFERROR(POWER(NAV!B1481/LOOKUP(EDATE(NAV!A1481,-36),NAV!A:A,NAV!B:B),0.3333333333333333)-1,"")</f>
      </c>
      <c r="D1481">
        <f>IFERROR(POWER(NAV!B1481/LOOKUP(EDATE(NAV!A1481,-60),NAV!A:A,NAV!B:B),0.2)-1,"")</f>
      </c>
      <c r="E1481">
        <f>IFERROR(POWER(NAV!B1481/LOOKUP(EDATE(NAV!A1481,-120),NAV!A:A,NAV!B:B),0.1)-1,"")</f>
      </c>
      <c r="F1481">
        <f>IFERROR(POWER(NAV!B1481/LOOKUP(EDATE(NAV!A1481,-180),NAV!A:A,NAV!B:B),0.06666666666666667)-1,"")</f>
      </c>
    </row>
    <row r="1482">
      <c r="A1482">
        <f>NAV!A1482</f>
      </c>
      <c r="B1482">
        <f>IFERROR(POWER(NAV!B1482/LOOKUP(EDATE(NAV!A1482,-12),NAV!A:A,NAV!B:B),1.0)-1,"")</f>
      </c>
      <c r="C1482">
        <f>IFERROR(POWER(NAV!B1482/LOOKUP(EDATE(NAV!A1482,-36),NAV!A:A,NAV!B:B),0.3333333333333333)-1,"")</f>
      </c>
      <c r="D1482">
        <f>IFERROR(POWER(NAV!B1482/LOOKUP(EDATE(NAV!A1482,-60),NAV!A:A,NAV!B:B),0.2)-1,"")</f>
      </c>
      <c r="E1482">
        <f>IFERROR(POWER(NAV!B1482/LOOKUP(EDATE(NAV!A1482,-120),NAV!A:A,NAV!B:B),0.1)-1,"")</f>
      </c>
      <c r="F1482">
        <f>IFERROR(POWER(NAV!B1482/LOOKUP(EDATE(NAV!A1482,-180),NAV!A:A,NAV!B:B),0.06666666666666667)-1,"")</f>
      </c>
    </row>
    <row r="1483">
      <c r="A1483">
        <f>NAV!A1483</f>
      </c>
      <c r="B1483">
        <f>IFERROR(POWER(NAV!B1483/LOOKUP(EDATE(NAV!A1483,-12),NAV!A:A,NAV!B:B),1.0)-1,"")</f>
      </c>
      <c r="C1483">
        <f>IFERROR(POWER(NAV!B1483/LOOKUP(EDATE(NAV!A1483,-36),NAV!A:A,NAV!B:B),0.3333333333333333)-1,"")</f>
      </c>
      <c r="D1483">
        <f>IFERROR(POWER(NAV!B1483/LOOKUP(EDATE(NAV!A1483,-60),NAV!A:A,NAV!B:B),0.2)-1,"")</f>
      </c>
      <c r="E1483">
        <f>IFERROR(POWER(NAV!B1483/LOOKUP(EDATE(NAV!A1483,-120),NAV!A:A,NAV!B:B),0.1)-1,"")</f>
      </c>
      <c r="F1483">
        <f>IFERROR(POWER(NAV!B1483/LOOKUP(EDATE(NAV!A1483,-180),NAV!A:A,NAV!B:B),0.06666666666666667)-1,"")</f>
      </c>
    </row>
    <row r="1484">
      <c r="A1484">
        <f>NAV!A1484</f>
      </c>
      <c r="B1484">
        <f>IFERROR(POWER(NAV!B1484/LOOKUP(EDATE(NAV!A1484,-12),NAV!A:A,NAV!B:B),1.0)-1,"")</f>
      </c>
      <c r="C1484">
        <f>IFERROR(POWER(NAV!B1484/LOOKUP(EDATE(NAV!A1484,-36),NAV!A:A,NAV!B:B),0.3333333333333333)-1,"")</f>
      </c>
      <c r="D1484">
        <f>IFERROR(POWER(NAV!B1484/LOOKUP(EDATE(NAV!A1484,-60),NAV!A:A,NAV!B:B),0.2)-1,"")</f>
      </c>
      <c r="E1484">
        <f>IFERROR(POWER(NAV!B1484/LOOKUP(EDATE(NAV!A1484,-120),NAV!A:A,NAV!B:B),0.1)-1,"")</f>
      </c>
      <c r="F1484">
        <f>IFERROR(POWER(NAV!B1484/LOOKUP(EDATE(NAV!A1484,-180),NAV!A:A,NAV!B:B),0.06666666666666667)-1,"")</f>
      </c>
    </row>
    <row r="1485">
      <c r="A1485">
        <f>NAV!A1485</f>
      </c>
      <c r="B1485">
        <f>IFERROR(POWER(NAV!B1485/LOOKUP(EDATE(NAV!A1485,-12),NAV!A:A,NAV!B:B),1.0)-1,"")</f>
      </c>
      <c r="C1485">
        <f>IFERROR(POWER(NAV!B1485/LOOKUP(EDATE(NAV!A1485,-36),NAV!A:A,NAV!B:B),0.3333333333333333)-1,"")</f>
      </c>
      <c r="D1485">
        <f>IFERROR(POWER(NAV!B1485/LOOKUP(EDATE(NAV!A1485,-60),NAV!A:A,NAV!B:B),0.2)-1,"")</f>
      </c>
      <c r="E1485">
        <f>IFERROR(POWER(NAV!B1485/LOOKUP(EDATE(NAV!A1485,-120),NAV!A:A,NAV!B:B),0.1)-1,"")</f>
      </c>
      <c r="F1485">
        <f>IFERROR(POWER(NAV!B1485/LOOKUP(EDATE(NAV!A1485,-180),NAV!A:A,NAV!B:B),0.06666666666666667)-1,"")</f>
      </c>
    </row>
    <row r="1486">
      <c r="A1486">
        <f>NAV!A1486</f>
      </c>
      <c r="B1486">
        <f>IFERROR(POWER(NAV!B1486/LOOKUP(EDATE(NAV!A1486,-12),NAV!A:A,NAV!B:B),1.0)-1,"")</f>
      </c>
      <c r="C1486">
        <f>IFERROR(POWER(NAV!B1486/LOOKUP(EDATE(NAV!A1486,-36),NAV!A:A,NAV!B:B),0.3333333333333333)-1,"")</f>
      </c>
      <c r="D1486">
        <f>IFERROR(POWER(NAV!B1486/LOOKUP(EDATE(NAV!A1486,-60),NAV!A:A,NAV!B:B),0.2)-1,"")</f>
      </c>
      <c r="E1486">
        <f>IFERROR(POWER(NAV!B1486/LOOKUP(EDATE(NAV!A1486,-120),NAV!A:A,NAV!B:B),0.1)-1,"")</f>
      </c>
      <c r="F1486">
        <f>IFERROR(POWER(NAV!B1486/LOOKUP(EDATE(NAV!A1486,-180),NAV!A:A,NAV!B:B),0.06666666666666667)-1,"")</f>
      </c>
    </row>
    <row r="1487">
      <c r="A1487">
        <f>NAV!A1487</f>
      </c>
      <c r="B1487">
        <f>IFERROR(POWER(NAV!B1487/LOOKUP(EDATE(NAV!A1487,-12),NAV!A:A,NAV!B:B),1.0)-1,"")</f>
      </c>
      <c r="C1487">
        <f>IFERROR(POWER(NAV!B1487/LOOKUP(EDATE(NAV!A1487,-36),NAV!A:A,NAV!B:B),0.3333333333333333)-1,"")</f>
      </c>
      <c r="D1487">
        <f>IFERROR(POWER(NAV!B1487/LOOKUP(EDATE(NAV!A1487,-60),NAV!A:A,NAV!B:B),0.2)-1,"")</f>
      </c>
      <c r="E1487">
        <f>IFERROR(POWER(NAV!B1487/LOOKUP(EDATE(NAV!A1487,-120),NAV!A:A,NAV!B:B),0.1)-1,"")</f>
      </c>
      <c r="F1487">
        <f>IFERROR(POWER(NAV!B1487/LOOKUP(EDATE(NAV!A1487,-180),NAV!A:A,NAV!B:B),0.06666666666666667)-1,"")</f>
      </c>
    </row>
    <row r="1488">
      <c r="A1488">
        <f>NAV!A1488</f>
      </c>
      <c r="B1488">
        <f>IFERROR(POWER(NAV!B1488/LOOKUP(EDATE(NAV!A1488,-12),NAV!A:A,NAV!B:B),1.0)-1,"")</f>
      </c>
      <c r="C1488">
        <f>IFERROR(POWER(NAV!B1488/LOOKUP(EDATE(NAV!A1488,-36),NAV!A:A,NAV!B:B),0.3333333333333333)-1,"")</f>
      </c>
      <c r="D1488">
        <f>IFERROR(POWER(NAV!B1488/LOOKUP(EDATE(NAV!A1488,-60),NAV!A:A,NAV!B:B),0.2)-1,"")</f>
      </c>
      <c r="E1488">
        <f>IFERROR(POWER(NAV!B1488/LOOKUP(EDATE(NAV!A1488,-120),NAV!A:A,NAV!B:B),0.1)-1,"")</f>
      </c>
      <c r="F1488">
        <f>IFERROR(POWER(NAV!B1488/LOOKUP(EDATE(NAV!A1488,-180),NAV!A:A,NAV!B:B),0.06666666666666667)-1,"")</f>
      </c>
    </row>
    <row r="1489">
      <c r="A1489">
        <f>NAV!A1489</f>
      </c>
      <c r="B1489">
        <f>IFERROR(POWER(NAV!B1489/LOOKUP(EDATE(NAV!A1489,-12),NAV!A:A,NAV!B:B),1.0)-1,"")</f>
      </c>
      <c r="C1489">
        <f>IFERROR(POWER(NAV!B1489/LOOKUP(EDATE(NAV!A1489,-36),NAV!A:A,NAV!B:B),0.3333333333333333)-1,"")</f>
      </c>
      <c r="D1489">
        <f>IFERROR(POWER(NAV!B1489/LOOKUP(EDATE(NAV!A1489,-60),NAV!A:A,NAV!B:B),0.2)-1,"")</f>
      </c>
      <c r="E1489">
        <f>IFERROR(POWER(NAV!B1489/LOOKUP(EDATE(NAV!A1489,-120),NAV!A:A,NAV!B:B),0.1)-1,"")</f>
      </c>
      <c r="F1489">
        <f>IFERROR(POWER(NAV!B1489/LOOKUP(EDATE(NAV!A1489,-180),NAV!A:A,NAV!B:B),0.06666666666666667)-1,"")</f>
      </c>
    </row>
    <row r="1490">
      <c r="A1490">
        <f>NAV!A1490</f>
      </c>
      <c r="B1490">
        <f>IFERROR(POWER(NAV!B1490/LOOKUP(EDATE(NAV!A1490,-12),NAV!A:A,NAV!B:B),1.0)-1,"")</f>
      </c>
      <c r="C1490">
        <f>IFERROR(POWER(NAV!B1490/LOOKUP(EDATE(NAV!A1490,-36),NAV!A:A,NAV!B:B),0.3333333333333333)-1,"")</f>
      </c>
      <c r="D1490">
        <f>IFERROR(POWER(NAV!B1490/LOOKUP(EDATE(NAV!A1490,-60),NAV!A:A,NAV!B:B),0.2)-1,"")</f>
      </c>
      <c r="E1490">
        <f>IFERROR(POWER(NAV!B1490/LOOKUP(EDATE(NAV!A1490,-120),NAV!A:A,NAV!B:B),0.1)-1,"")</f>
      </c>
      <c r="F1490">
        <f>IFERROR(POWER(NAV!B1490/LOOKUP(EDATE(NAV!A1490,-180),NAV!A:A,NAV!B:B),0.06666666666666667)-1,"")</f>
      </c>
    </row>
    <row r="1491">
      <c r="A1491">
        <f>NAV!A1491</f>
      </c>
      <c r="B1491">
        <f>IFERROR(POWER(NAV!B1491/LOOKUP(EDATE(NAV!A1491,-12),NAV!A:A,NAV!B:B),1.0)-1,"")</f>
      </c>
      <c r="C1491">
        <f>IFERROR(POWER(NAV!B1491/LOOKUP(EDATE(NAV!A1491,-36),NAV!A:A,NAV!B:B),0.3333333333333333)-1,"")</f>
      </c>
      <c r="D1491">
        <f>IFERROR(POWER(NAV!B1491/LOOKUP(EDATE(NAV!A1491,-60),NAV!A:A,NAV!B:B),0.2)-1,"")</f>
      </c>
      <c r="E1491">
        <f>IFERROR(POWER(NAV!B1491/LOOKUP(EDATE(NAV!A1491,-120),NAV!A:A,NAV!B:B),0.1)-1,"")</f>
      </c>
      <c r="F1491">
        <f>IFERROR(POWER(NAV!B1491/LOOKUP(EDATE(NAV!A1491,-180),NAV!A:A,NAV!B:B),0.06666666666666667)-1,"")</f>
      </c>
    </row>
    <row r="1492">
      <c r="A1492">
        <f>NAV!A1492</f>
      </c>
      <c r="B1492">
        <f>IFERROR(POWER(NAV!B1492/LOOKUP(EDATE(NAV!A1492,-12),NAV!A:A,NAV!B:B),1.0)-1,"")</f>
      </c>
      <c r="C1492">
        <f>IFERROR(POWER(NAV!B1492/LOOKUP(EDATE(NAV!A1492,-36),NAV!A:A,NAV!B:B),0.3333333333333333)-1,"")</f>
      </c>
      <c r="D1492">
        <f>IFERROR(POWER(NAV!B1492/LOOKUP(EDATE(NAV!A1492,-60),NAV!A:A,NAV!B:B),0.2)-1,"")</f>
      </c>
      <c r="E1492">
        <f>IFERROR(POWER(NAV!B1492/LOOKUP(EDATE(NAV!A1492,-120),NAV!A:A,NAV!B:B),0.1)-1,"")</f>
      </c>
      <c r="F1492">
        <f>IFERROR(POWER(NAV!B1492/LOOKUP(EDATE(NAV!A1492,-180),NAV!A:A,NAV!B:B),0.06666666666666667)-1,"")</f>
      </c>
    </row>
    <row r="1493">
      <c r="A1493">
        <f>NAV!A1493</f>
      </c>
      <c r="B1493">
        <f>IFERROR(POWER(NAV!B1493/LOOKUP(EDATE(NAV!A1493,-12),NAV!A:A,NAV!B:B),1.0)-1,"")</f>
      </c>
      <c r="C1493">
        <f>IFERROR(POWER(NAV!B1493/LOOKUP(EDATE(NAV!A1493,-36),NAV!A:A,NAV!B:B),0.3333333333333333)-1,"")</f>
      </c>
      <c r="D1493">
        <f>IFERROR(POWER(NAV!B1493/LOOKUP(EDATE(NAV!A1493,-60),NAV!A:A,NAV!B:B),0.2)-1,"")</f>
      </c>
      <c r="E1493">
        <f>IFERROR(POWER(NAV!B1493/LOOKUP(EDATE(NAV!A1493,-120),NAV!A:A,NAV!B:B),0.1)-1,"")</f>
      </c>
      <c r="F1493">
        <f>IFERROR(POWER(NAV!B1493/LOOKUP(EDATE(NAV!A1493,-180),NAV!A:A,NAV!B:B),0.06666666666666667)-1,"")</f>
      </c>
    </row>
    <row r="1494">
      <c r="A1494">
        <f>NAV!A1494</f>
      </c>
      <c r="B1494">
        <f>IFERROR(POWER(NAV!B1494/LOOKUP(EDATE(NAV!A1494,-12),NAV!A:A,NAV!B:B),1.0)-1,"")</f>
      </c>
      <c r="C1494">
        <f>IFERROR(POWER(NAV!B1494/LOOKUP(EDATE(NAV!A1494,-36),NAV!A:A,NAV!B:B),0.3333333333333333)-1,"")</f>
      </c>
      <c r="D1494">
        <f>IFERROR(POWER(NAV!B1494/LOOKUP(EDATE(NAV!A1494,-60),NAV!A:A,NAV!B:B),0.2)-1,"")</f>
      </c>
      <c r="E1494">
        <f>IFERROR(POWER(NAV!B1494/LOOKUP(EDATE(NAV!A1494,-120),NAV!A:A,NAV!B:B),0.1)-1,"")</f>
      </c>
      <c r="F1494">
        <f>IFERROR(POWER(NAV!B1494/LOOKUP(EDATE(NAV!A1494,-180),NAV!A:A,NAV!B:B),0.06666666666666667)-1,"")</f>
      </c>
    </row>
    <row r="1495">
      <c r="A1495">
        <f>NAV!A1495</f>
      </c>
      <c r="B1495">
        <f>IFERROR(POWER(NAV!B1495/LOOKUP(EDATE(NAV!A1495,-12),NAV!A:A,NAV!B:B),1.0)-1,"")</f>
      </c>
      <c r="C1495">
        <f>IFERROR(POWER(NAV!B1495/LOOKUP(EDATE(NAV!A1495,-36),NAV!A:A,NAV!B:B),0.3333333333333333)-1,"")</f>
      </c>
      <c r="D1495">
        <f>IFERROR(POWER(NAV!B1495/LOOKUP(EDATE(NAV!A1495,-60),NAV!A:A,NAV!B:B),0.2)-1,"")</f>
      </c>
      <c r="E1495">
        <f>IFERROR(POWER(NAV!B1495/LOOKUP(EDATE(NAV!A1495,-120),NAV!A:A,NAV!B:B),0.1)-1,"")</f>
      </c>
      <c r="F1495">
        <f>IFERROR(POWER(NAV!B1495/LOOKUP(EDATE(NAV!A1495,-180),NAV!A:A,NAV!B:B),0.06666666666666667)-1,"")</f>
      </c>
    </row>
    <row r="1496">
      <c r="A1496">
        <f>NAV!A1496</f>
      </c>
      <c r="B1496">
        <f>IFERROR(POWER(NAV!B1496/LOOKUP(EDATE(NAV!A1496,-12),NAV!A:A,NAV!B:B),1.0)-1,"")</f>
      </c>
      <c r="C1496">
        <f>IFERROR(POWER(NAV!B1496/LOOKUP(EDATE(NAV!A1496,-36),NAV!A:A,NAV!B:B),0.3333333333333333)-1,"")</f>
      </c>
      <c r="D1496">
        <f>IFERROR(POWER(NAV!B1496/LOOKUP(EDATE(NAV!A1496,-60),NAV!A:A,NAV!B:B),0.2)-1,"")</f>
      </c>
      <c r="E1496">
        <f>IFERROR(POWER(NAV!B1496/LOOKUP(EDATE(NAV!A1496,-120),NAV!A:A,NAV!B:B),0.1)-1,"")</f>
      </c>
      <c r="F1496">
        <f>IFERROR(POWER(NAV!B1496/LOOKUP(EDATE(NAV!A1496,-180),NAV!A:A,NAV!B:B),0.06666666666666667)-1,"")</f>
      </c>
    </row>
    <row r="1497">
      <c r="A1497">
        <f>NAV!A1497</f>
      </c>
      <c r="B1497">
        <f>IFERROR(POWER(NAV!B1497/LOOKUP(EDATE(NAV!A1497,-12),NAV!A:A,NAV!B:B),1.0)-1,"")</f>
      </c>
      <c r="C1497">
        <f>IFERROR(POWER(NAV!B1497/LOOKUP(EDATE(NAV!A1497,-36),NAV!A:A,NAV!B:B),0.3333333333333333)-1,"")</f>
      </c>
      <c r="D1497">
        <f>IFERROR(POWER(NAV!B1497/LOOKUP(EDATE(NAV!A1497,-60),NAV!A:A,NAV!B:B),0.2)-1,"")</f>
      </c>
      <c r="E1497">
        <f>IFERROR(POWER(NAV!B1497/LOOKUP(EDATE(NAV!A1497,-120),NAV!A:A,NAV!B:B),0.1)-1,"")</f>
      </c>
      <c r="F1497">
        <f>IFERROR(POWER(NAV!B1497/LOOKUP(EDATE(NAV!A1497,-180),NAV!A:A,NAV!B:B),0.06666666666666667)-1,"")</f>
      </c>
    </row>
    <row r="1498">
      <c r="A1498">
        <f>NAV!A1498</f>
      </c>
      <c r="B1498">
        <f>IFERROR(POWER(NAV!B1498/LOOKUP(EDATE(NAV!A1498,-12),NAV!A:A,NAV!B:B),1.0)-1,"")</f>
      </c>
      <c r="C1498">
        <f>IFERROR(POWER(NAV!B1498/LOOKUP(EDATE(NAV!A1498,-36),NAV!A:A,NAV!B:B),0.3333333333333333)-1,"")</f>
      </c>
      <c r="D1498">
        <f>IFERROR(POWER(NAV!B1498/LOOKUP(EDATE(NAV!A1498,-60),NAV!A:A,NAV!B:B),0.2)-1,"")</f>
      </c>
      <c r="E1498">
        <f>IFERROR(POWER(NAV!B1498/LOOKUP(EDATE(NAV!A1498,-120),NAV!A:A,NAV!B:B),0.1)-1,"")</f>
      </c>
      <c r="F1498">
        <f>IFERROR(POWER(NAV!B1498/LOOKUP(EDATE(NAV!A1498,-180),NAV!A:A,NAV!B:B),0.06666666666666667)-1,"")</f>
      </c>
    </row>
    <row r="1499">
      <c r="A1499">
        <f>NAV!A1499</f>
      </c>
      <c r="B1499">
        <f>IFERROR(POWER(NAV!B1499/LOOKUP(EDATE(NAV!A1499,-12),NAV!A:A,NAV!B:B),1.0)-1,"")</f>
      </c>
      <c r="C1499">
        <f>IFERROR(POWER(NAV!B1499/LOOKUP(EDATE(NAV!A1499,-36),NAV!A:A,NAV!B:B),0.3333333333333333)-1,"")</f>
      </c>
      <c r="D1499">
        <f>IFERROR(POWER(NAV!B1499/LOOKUP(EDATE(NAV!A1499,-60),NAV!A:A,NAV!B:B),0.2)-1,"")</f>
      </c>
      <c r="E1499">
        <f>IFERROR(POWER(NAV!B1499/LOOKUP(EDATE(NAV!A1499,-120),NAV!A:A,NAV!B:B),0.1)-1,"")</f>
      </c>
      <c r="F1499">
        <f>IFERROR(POWER(NAV!B1499/LOOKUP(EDATE(NAV!A1499,-180),NAV!A:A,NAV!B:B),0.06666666666666667)-1,"")</f>
      </c>
    </row>
    <row r="1500">
      <c r="A1500">
        <f>NAV!A1500</f>
      </c>
      <c r="B1500">
        <f>IFERROR(POWER(NAV!B1500/LOOKUP(EDATE(NAV!A1500,-12),NAV!A:A,NAV!B:B),1.0)-1,"")</f>
      </c>
      <c r="C1500">
        <f>IFERROR(POWER(NAV!B1500/LOOKUP(EDATE(NAV!A1500,-36),NAV!A:A,NAV!B:B),0.3333333333333333)-1,"")</f>
      </c>
      <c r="D1500">
        <f>IFERROR(POWER(NAV!B1500/LOOKUP(EDATE(NAV!A1500,-60),NAV!A:A,NAV!B:B),0.2)-1,"")</f>
      </c>
      <c r="E1500">
        <f>IFERROR(POWER(NAV!B1500/LOOKUP(EDATE(NAV!A1500,-120),NAV!A:A,NAV!B:B),0.1)-1,"")</f>
      </c>
      <c r="F1500">
        <f>IFERROR(POWER(NAV!B1500/LOOKUP(EDATE(NAV!A1500,-180),NAV!A:A,NAV!B:B),0.06666666666666667)-1,"")</f>
      </c>
    </row>
    <row r="1501">
      <c r="A1501">
        <f>NAV!A1501</f>
      </c>
      <c r="B1501">
        <f>IFERROR(POWER(NAV!B1501/LOOKUP(EDATE(NAV!A1501,-12),NAV!A:A,NAV!B:B),1.0)-1,"")</f>
      </c>
      <c r="C1501">
        <f>IFERROR(POWER(NAV!B1501/LOOKUP(EDATE(NAV!A1501,-36),NAV!A:A,NAV!B:B),0.3333333333333333)-1,"")</f>
      </c>
      <c r="D1501">
        <f>IFERROR(POWER(NAV!B1501/LOOKUP(EDATE(NAV!A1501,-60),NAV!A:A,NAV!B:B),0.2)-1,"")</f>
      </c>
      <c r="E1501">
        <f>IFERROR(POWER(NAV!B1501/LOOKUP(EDATE(NAV!A1501,-120),NAV!A:A,NAV!B:B),0.1)-1,"")</f>
      </c>
      <c r="F1501">
        <f>IFERROR(POWER(NAV!B1501/LOOKUP(EDATE(NAV!A1501,-180),NAV!A:A,NAV!B:B),0.06666666666666667)-1,"")</f>
      </c>
    </row>
    <row r="1502">
      <c r="A1502">
        <f>NAV!A1502</f>
      </c>
      <c r="B1502">
        <f>IFERROR(POWER(NAV!B1502/LOOKUP(EDATE(NAV!A1502,-12),NAV!A:A,NAV!B:B),1.0)-1,"")</f>
      </c>
      <c r="C1502">
        <f>IFERROR(POWER(NAV!B1502/LOOKUP(EDATE(NAV!A1502,-36),NAV!A:A,NAV!B:B),0.3333333333333333)-1,"")</f>
      </c>
      <c r="D1502">
        <f>IFERROR(POWER(NAV!B1502/LOOKUP(EDATE(NAV!A1502,-60),NAV!A:A,NAV!B:B),0.2)-1,"")</f>
      </c>
      <c r="E1502">
        <f>IFERROR(POWER(NAV!B1502/LOOKUP(EDATE(NAV!A1502,-120),NAV!A:A,NAV!B:B),0.1)-1,"")</f>
      </c>
      <c r="F1502">
        <f>IFERROR(POWER(NAV!B1502/LOOKUP(EDATE(NAV!A1502,-180),NAV!A:A,NAV!B:B),0.06666666666666667)-1,"")</f>
      </c>
    </row>
    <row r="1503">
      <c r="A1503">
        <f>NAV!A1503</f>
      </c>
      <c r="B1503">
        <f>IFERROR(POWER(NAV!B1503/LOOKUP(EDATE(NAV!A1503,-12),NAV!A:A,NAV!B:B),1.0)-1,"")</f>
      </c>
      <c r="C1503">
        <f>IFERROR(POWER(NAV!B1503/LOOKUP(EDATE(NAV!A1503,-36),NAV!A:A,NAV!B:B),0.3333333333333333)-1,"")</f>
      </c>
      <c r="D1503">
        <f>IFERROR(POWER(NAV!B1503/LOOKUP(EDATE(NAV!A1503,-60),NAV!A:A,NAV!B:B),0.2)-1,"")</f>
      </c>
      <c r="E1503">
        <f>IFERROR(POWER(NAV!B1503/LOOKUP(EDATE(NAV!A1503,-120),NAV!A:A,NAV!B:B),0.1)-1,"")</f>
      </c>
      <c r="F1503">
        <f>IFERROR(POWER(NAV!B1503/LOOKUP(EDATE(NAV!A1503,-180),NAV!A:A,NAV!B:B),0.06666666666666667)-1,"")</f>
      </c>
    </row>
    <row r="1504">
      <c r="A1504">
        <f>NAV!A1504</f>
      </c>
      <c r="B1504">
        <f>IFERROR(POWER(NAV!B1504/LOOKUP(EDATE(NAV!A1504,-12),NAV!A:A,NAV!B:B),1.0)-1,"")</f>
      </c>
      <c r="C1504">
        <f>IFERROR(POWER(NAV!B1504/LOOKUP(EDATE(NAV!A1504,-36),NAV!A:A,NAV!B:B),0.3333333333333333)-1,"")</f>
      </c>
      <c r="D1504">
        <f>IFERROR(POWER(NAV!B1504/LOOKUP(EDATE(NAV!A1504,-60),NAV!A:A,NAV!B:B),0.2)-1,"")</f>
      </c>
      <c r="E1504">
        <f>IFERROR(POWER(NAV!B1504/LOOKUP(EDATE(NAV!A1504,-120),NAV!A:A,NAV!B:B),0.1)-1,"")</f>
      </c>
      <c r="F1504">
        <f>IFERROR(POWER(NAV!B1504/LOOKUP(EDATE(NAV!A1504,-180),NAV!A:A,NAV!B:B),0.06666666666666667)-1,"")</f>
      </c>
    </row>
    <row r="1505">
      <c r="A1505">
        <f>NAV!A1505</f>
      </c>
      <c r="B1505">
        <f>IFERROR(POWER(NAV!B1505/LOOKUP(EDATE(NAV!A1505,-12),NAV!A:A,NAV!B:B),1.0)-1,"")</f>
      </c>
      <c r="C1505">
        <f>IFERROR(POWER(NAV!B1505/LOOKUP(EDATE(NAV!A1505,-36),NAV!A:A,NAV!B:B),0.3333333333333333)-1,"")</f>
      </c>
      <c r="D1505">
        <f>IFERROR(POWER(NAV!B1505/LOOKUP(EDATE(NAV!A1505,-60),NAV!A:A,NAV!B:B),0.2)-1,"")</f>
      </c>
      <c r="E1505">
        <f>IFERROR(POWER(NAV!B1505/LOOKUP(EDATE(NAV!A1505,-120),NAV!A:A,NAV!B:B),0.1)-1,"")</f>
      </c>
      <c r="F1505">
        <f>IFERROR(POWER(NAV!B1505/LOOKUP(EDATE(NAV!A1505,-180),NAV!A:A,NAV!B:B),0.06666666666666667)-1,"")</f>
      </c>
    </row>
    <row r="1506">
      <c r="A1506">
        <f>NAV!A1506</f>
      </c>
      <c r="B1506">
        <f>IFERROR(POWER(NAV!B1506/LOOKUP(EDATE(NAV!A1506,-12),NAV!A:A,NAV!B:B),1.0)-1,"")</f>
      </c>
      <c r="C1506">
        <f>IFERROR(POWER(NAV!B1506/LOOKUP(EDATE(NAV!A1506,-36),NAV!A:A,NAV!B:B),0.3333333333333333)-1,"")</f>
      </c>
      <c r="D1506">
        <f>IFERROR(POWER(NAV!B1506/LOOKUP(EDATE(NAV!A1506,-60),NAV!A:A,NAV!B:B),0.2)-1,"")</f>
      </c>
      <c r="E1506">
        <f>IFERROR(POWER(NAV!B1506/LOOKUP(EDATE(NAV!A1506,-120),NAV!A:A,NAV!B:B),0.1)-1,"")</f>
      </c>
      <c r="F1506">
        <f>IFERROR(POWER(NAV!B1506/LOOKUP(EDATE(NAV!A1506,-180),NAV!A:A,NAV!B:B),0.06666666666666667)-1,"")</f>
      </c>
    </row>
    <row r="1507">
      <c r="A1507">
        <f>NAV!A1507</f>
      </c>
      <c r="B1507">
        <f>IFERROR(POWER(NAV!B1507/LOOKUP(EDATE(NAV!A1507,-12),NAV!A:A,NAV!B:B),1.0)-1,"")</f>
      </c>
      <c r="C1507">
        <f>IFERROR(POWER(NAV!B1507/LOOKUP(EDATE(NAV!A1507,-36),NAV!A:A,NAV!B:B),0.3333333333333333)-1,"")</f>
      </c>
      <c r="D1507">
        <f>IFERROR(POWER(NAV!B1507/LOOKUP(EDATE(NAV!A1507,-60),NAV!A:A,NAV!B:B),0.2)-1,"")</f>
      </c>
      <c r="E1507">
        <f>IFERROR(POWER(NAV!B1507/LOOKUP(EDATE(NAV!A1507,-120),NAV!A:A,NAV!B:B),0.1)-1,"")</f>
      </c>
      <c r="F1507">
        <f>IFERROR(POWER(NAV!B1507/LOOKUP(EDATE(NAV!A1507,-180),NAV!A:A,NAV!B:B),0.06666666666666667)-1,"")</f>
      </c>
    </row>
    <row r="1508">
      <c r="A1508">
        <f>NAV!A1508</f>
      </c>
      <c r="B1508">
        <f>IFERROR(POWER(NAV!B1508/LOOKUP(EDATE(NAV!A1508,-12),NAV!A:A,NAV!B:B),1.0)-1,"")</f>
      </c>
      <c r="C1508">
        <f>IFERROR(POWER(NAV!B1508/LOOKUP(EDATE(NAV!A1508,-36),NAV!A:A,NAV!B:B),0.3333333333333333)-1,"")</f>
      </c>
      <c r="D1508">
        <f>IFERROR(POWER(NAV!B1508/LOOKUP(EDATE(NAV!A1508,-60),NAV!A:A,NAV!B:B),0.2)-1,"")</f>
      </c>
      <c r="E1508">
        <f>IFERROR(POWER(NAV!B1508/LOOKUP(EDATE(NAV!A1508,-120),NAV!A:A,NAV!B:B),0.1)-1,"")</f>
      </c>
      <c r="F1508">
        <f>IFERROR(POWER(NAV!B1508/LOOKUP(EDATE(NAV!A1508,-180),NAV!A:A,NAV!B:B),0.06666666666666667)-1,"")</f>
      </c>
    </row>
    <row r="1509">
      <c r="A1509">
        <f>NAV!A1509</f>
      </c>
      <c r="B1509">
        <f>IFERROR(POWER(NAV!B1509/LOOKUP(EDATE(NAV!A1509,-12),NAV!A:A,NAV!B:B),1.0)-1,"")</f>
      </c>
      <c r="C1509">
        <f>IFERROR(POWER(NAV!B1509/LOOKUP(EDATE(NAV!A1509,-36),NAV!A:A,NAV!B:B),0.3333333333333333)-1,"")</f>
      </c>
      <c r="D1509">
        <f>IFERROR(POWER(NAV!B1509/LOOKUP(EDATE(NAV!A1509,-60),NAV!A:A,NAV!B:B),0.2)-1,"")</f>
      </c>
      <c r="E1509">
        <f>IFERROR(POWER(NAV!B1509/LOOKUP(EDATE(NAV!A1509,-120),NAV!A:A,NAV!B:B),0.1)-1,"")</f>
      </c>
      <c r="F1509">
        <f>IFERROR(POWER(NAV!B1509/LOOKUP(EDATE(NAV!A1509,-180),NAV!A:A,NAV!B:B),0.06666666666666667)-1,"")</f>
      </c>
    </row>
    <row r="1510">
      <c r="A1510">
        <f>NAV!A1510</f>
      </c>
      <c r="B1510">
        <f>IFERROR(POWER(NAV!B1510/LOOKUP(EDATE(NAV!A1510,-12),NAV!A:A,NAV!B:B),1.0)-1,"")</f>
      </c>
      <c r="C1510">
        <f>IFERROR(POWER(NAV!B1510/LOOKUP(EDATE(NAV!A1510,-36),NAV!A:A,NAV!B:B),0.3333333333333333)-1,"")</f>
      </c>
      <c r="D1510">
        <f>IFERROR(POWER(NAV!B1510/LOOKUP(EDATE(NAV!A1510,-60),NAV!A:A,NAV!B:B),0.2)-1,"")</f>
      </c>
      <c r="E1510">
        <f>IFERROR(POWER(NAV!B1510/LOOKUP(EDATE(NAV!A1510,-120),NAV!A:A,NAV!B:B),0.1)-1,"")</f>
      </c>
      <c r="F1510">
        <f>IFERROR(POWER(NAV!B1510/LOOKUP(EDATE(NAV!A1510,-180),NAV!A:A,NAV!B:B),0.06666666666666667)-1,"")</f>
      </c>
    </row>
    <row r="1511">
      <c r="A1511">
        <f>NAV!A1511</f>
      </c>
      <c r="B1511">
        <f>IFERROR(POWER(NAV!B1511/LOOKUP(EDATE(NAV!A1511,-12),NAV!A:A,NAV!B:B),1.0)-1,"")</f>
      </c>
      <c r="C1511">
        <f>IFERROR(POWER(NAV!B1511/LOOKUP(EDATE(NAV!A1511,-36),NAV!A:A,NAV!B:B),0.3333333333333333)-1,"")</f>
      </c>
      <c r="D1511">
        <f>IFERROR(POWER(NAV!B1511/LOOKUP(EDATE(NAV!A1511,-60),NAV!A:A,NAV!B:B),0.2)-1,"")</f>
      </c>
      <c r="E1511">
        <f>IFERROR(POWER(NAV!B1511/LOOKUP(EDATE(NAV!A1511,-120),NAV!A:A,NAV!B:B),0.1)-1,"")</f>
      </c>
      <c r="F1511">
        <f>IFERROR(POWER(NAV!B1511/LOOKUP(EDATE(NAV!A1511,-180),NAV!A:A,NAV!B:B),0.06666666666666667)-1,"")</f>
      </c>
    </row>
    <row r="1512">
      <c r="A1512">
        <f>NAV!A1512</f>
      </c>
      <c r="B1512">
        <f>IFERROR(POWER(NAV!B1512/LOOKUP(EDATE(NAV!A1512,-12),NAV!A:A,NAV!B:B),1.0)-1,"")</f>
      </c>
      <c r="C1512">
        <f>IFERROR(POWER(NAV!B1512/LOOKUP(EDATE(NAV!A1512,-36),NAV!A:A,NAV!B:B),0.3333333333333333)-1,"")</f>
      </c>
      <c r="D1512">
        <f>IFERROR(POWER(NAV!B1512/LOOKUP(EDATE(NAV!A1512,-60),NAV!A:A,NAV!B:B),0.2)-1,"")</f>
      </c>
      <c r="E1512">
        <f>IFERROR(POWER(NAV!B1512/LOOKUP(EDATE(NAV!A1512,-120),NAV!A:A,NAV!B:B),0.1)-1,"")</f>
      </c>
      <c r="F1512">
        <f>IFERROR(POWER(NAV!B1512/LOOKUP(EDATE(NAV!A1512,-180),NAV!A:A,NAV!B:B),0.06666666666666667)-1,"")</f>
      </c>
    </row>
    <row r="1513">
      <c r="A1513">
        <f>NAV!A1513</f>
      </c>
      <c r="B1513">
        <f>IFERROR(POWER(NAV!B1513/LOOKUP(EDATE(NAV!A1513,-12),NAV!A:A,NAV!B:B),1.0)-1,"")</f>
      </c>
      <c r="C1513">
        <f>IFERROR(POWER(NAV!B1513/LOOKUP(EDATE(NAV!A1513,-36),NAV!A:A,NAV!B:B),0.3333333333333333)-1,"")</f>
      </c>
      <c r="D1513">
        <f>IFERROR(POWER(NAV!B1513/LOOKUP(EDATE(NAV!A1513,-60),NAV!A:A,NAV!B:B),0.2)-1,"")</f>
      </c>
      <c r="E1513">
        <f>IFERROR(POWER(NAV!B1513/LOOKUP(EDATE(NAV!A1513,-120),NAV!A:A,NAV!B:B),0.1)-1,"")</f>
      </c>
      <c r="F1513">
        <f>IFERROR(POWER(NAV!B1513/LOOKUP(EDATE(NAV!A1513,-180),NAV!A:A,NAV!B:B),0.06666666666666667)-1,"")</f>
      </c>
    </row>
    <row r="1514">
      <c r="A1514">
        <f>NAV!A1514</f>
      </c>
      <c r="B1514">
        <f>IFERROR(POWER(NAV!B1514/LOOKUP(EDATE(NAV!A1514,-12),NAV!A:A,NAV!B:B),1.0)-1,"")</f>
      </c>
      <c r="C1514">
        <f>IFERROR(POWER(NAV!B1514/LOOKUP(EDATE(NAV!A1514,-36),NAV!A:A,NAV!B:B),0.3333333333333333)-1,"")</f>
      </c>
      <c r="D1514">
        <f>IFERROR(POWER(NAV!B1514/LOOKUP(EDATE(NAV!A1514,-60),NAV!A:A,NAV!B:B),0.2)-1,"")</f>
      </c>
      <c r="E1514">
        <f>IFERROR(POWER(NAV!B1514/LOOKUP(EDATE(NAV!A1514,-120),NAV!A:A,NAV!B:B),0.1)-1,"")</f>
      </c>
      <c r="F1514">
        <f>IFERROR(POWER(NAV!B1514/LOOKUP(EDATE(NAV!A1514,-180),NAV!A:A,NAV!B:B),0.06666666666666667)-1,"")</f>
      </c>
    </row>
    <row r="1515">
      <c r="A1515">
        <f>NAV!A1515</f>
      </c>
      <c r="B1515">
        <f>IFERROR(POWER(NAV!B1515/LOOKUP(EDATE(NAV!A1515,-12),NAV!A:A,NAV!B:B),1.0)-1,"")</f>
      </c>
      <c r="C1515">
        <f>IFERROR(POWER(NAV!B1515/LOOKUP(EDATE(NAV!A1515,-36),NAV!A:A,NAV!B:B),0.3333333333333333)-1,"")</f>
      </c>
      <c r="D1515">
        <f>IFERROR(POWER(NAV!B1515/LOOKUP(EDATE(NAV!A1515,-60),NAV!A:A,NAV!B:B),0.2)-1,"")</f>
      </c>
      <c r="E1515">
        <f>IFERROR(POWER(NAV!B1515/LOOKUP(EDATE(NAV!A1515,-120),NAV!A:A,NAV!B:B),0.1)-1,"")</f>
      </c>
      <c r="F1515">
        <f>IFERROR(POWER(NAV!B1515/LOOKUP(EDATE(NAV!A1515,-180),NAV!A:A,NAV!B:B),0.06666666666666667)-1,"")</f>
      </c>
    </row>
    <row r="1516">
      <c r="A1516">
        <f>NAV!A1516</f>
      </c>
      <c r="B1516">
        <f>IFERROR(POWER(NAV!B1516/LOOKUP(EDATE(NAV!A1516,-12),NAV!A:A,NAV!B:B),1.0)-1,"")</f>
      </c>
      <c r="C1516">
        <f>IFERROR(POWER(NAV!B1516/LOOKUP(EDATE(NAV!A1516,-36),NAV!A:A,NAV!B:B),0.3333333333333333)-1,"")</f>
      </c>
      <c r="D1516">
        <f>IFERROR(POWER(NAV!B1516/LOOKUP(EDATE(NAV!A1516,-60),NAV!A:A,NAV!B:B),0.2)-1,"")</f>
      </c>
      <c r="E1516">
        <f>IFERROR(POWER(NAV!B1516/LOOKUP(EDATE(NAV!A1516,-120),NAV!A:A,NAV!B:B),0.1)-1,"")</f>
      </c>
      <c r="F1516">
        <f>IFERROR(POWER(NAV!B1516/LOOKUP(EDATE(NAV!A1516,-180),NAV!A:A,NAV!B:B),0.06666666666666667)-1,"")</f>
      </c>
    </row>
    <row r="1517">
      <c r="A1517">
        <f>NAV!A1517</f>
      </c>
      <c r="B1517">
        <f>IFERROR(POWER(NAV!B1517/LOOKUP(EDATE(NAV!A1517,-12),NAV!A:A,NAV!B:B),1.0)-1,"")</f>
      </c>
      <c r="C1517">
        <f>IFERROR(POWER(NAV!B1517/LOOKUP(EDATE(NAV!A1517,-36),NAV!A:A,NAV!B:B),0.3333333333333333)-1,"")</f>
      </c>
      <c r="D1517">
        <f>IFERROR(POWER(NAV!B1517/LOOKUP(EDATE(NAV!A1517,-60),NAV!A:A,NAV!B:B),0.2)-1,"")</f>
      </c>
      <c r="E1517">
        <f>IFERROR(POWER(NAV!B1517/LOOKUP(EDATE(NAV!A1517,-120),NAV!A:A,NAV!B:B),0.1)-1,"")</f>
      </c>
      <c r="F1517">
        <f>IFERROR(POWER(NAV!B1517/LOOKUP(EDATE(NAV!A1517,-180),NAV!A:A,NAV!B:B),0.06666666666666667)-1,"")</f>
      </c>
    </row>
    <row r="1518">
      <c r="A1518">
        <f>NAV!A1518</f>
      </c>
      <c r="B1518">
        <f>IFERROR(POWER(NAV!B1518/LOOKUP(EDATE(NAV!A1518,-12),NAV!A:A,NAV!B:B),1.0)-1,"")</f>
      </c>
      <c r="C1518">
        <f>IFERROR(POWER(NAV!B1518/LOOKUP(EDATE(NAV!A1518,-36),NAV!A:A,NAV!B:B),0.3333333333333333)-1,"")</f>
      </c>
      <c r="D1518">
        <f>IFERROR(POWER(NAV!B1518/LOOKUP(EDATE(NAV!A1518,-60),NAV!A:A,NAV!B:B),0.2)-1,"")</f>
      </c>
      <c r="E1518">
        <f>IFERROR(POWER(NAV!B1518/LOOKUP(EDATE(NAV!A1518,-120),NAV!A:A,NAV!B:B),0.1)-1,"")</f>
      </c>
      <c r="F1518">
        <f>IFERROR(POWER(NAV!B1518/LOOKUP(EDATE(NAV!A1518,-180),NAV!A:A,NAV!B:B),0.06666666666666667)-1,"")</f>
      </c>
    </row>
    <row r="1519">
      <c r="A1519">
        <f>NAV!A1519</f>
      </c>
      <c r="B1519">
        <f>IFERROR(POWER(NAV!B1519/LOOKUP(EDATE(NAV!A1519,-12),NAV!A:A,NAV!B:B),1.0)-1,"")</f>
      </c>
      <c r="C1519">
        <f>IFERROR(POWER(NAV!B1519/LOOKUP(EDATE(NAV!A1519,-36),NAV!A:A,NAV!B:B),0.3333333333333333)-1,"")</f>
      </c>
      <c r="D1519">
        <f>IFERROR(POWER(NAV!B1519/LOOKUP(EDATE(NAV!A1519,-60),NAV!A:A,NAV!B:B),0.2)-1,"")</f>
      </c>
      <c r="E1519">
        <f>IFERROR(POWER(NAV!B1519/LOOKUP(EDATE(NAV!A1519,-120),NAV!A:A,NAV!B:B),0.1)-1,"")</f>
      </c>
      <c r="F1519">
        <f>IFERROR(POWER(NAV!B1519/LOOKUP(EDATE(NAV!A1519,-180),NAV!A:A,NAV!B:B),0.06666666666666667)-1,"")</f>
      </c>
    </row>
    <row r="1520">
      <c r="A1520">
        <f>NAV!A1520</f>
      </c>
      <c r="B1520">
        <f>IFERROR(POWER(NAV!B1520/LOOKUP(EDATE(NAV!A1520,-12),NAV!A:A,NAV!B:B),1.0)-1,"")</f>
      </c>
      <c r="C1520">
        <f>IFERROR(POWER(NAV!B1520/LOOKUP(EDATE(NAV!A1520,-36),NAV!A:A,NAV!B:B),0.3333333333333333)-1,"")</f>
      </c>
      <c r="D1520">
        <f>IFERROR(POWER(NAV!B1520/LOOKUP(EDATE(NAV!A1520,-60),NAV!A:A,NAV!B:B),0.2)-1,"")</f>
      </c>
      <c r="E1520">
        <f>IFERROR(POWER(NAV!B1520/LOOKUP(EDATE(NAV!A1520,-120),NAV!A:A,NAV!B:B),0.1)-1,"")</f>
      </c>
      <c r="F1520">
        <f>IFERROR(POWER(NAV!B1520/LOOKUP(EDATE(NAV!A1520,-180),NAV!A:A,NAV!B:B),0.06666666666666667)-1,"")</f>
      </c>
    </row>
    <row r="1521">
      <c r="A1521">
        <f>NAV!A1521</f>
      </c>
      <c r="B1521">
        <f>IFERROR(POWER(NAV!B1521/LOOKUP(EDATE(NAV!A1521,-12),NAV!A:A,NAV!B:B),1.0)-1,"")</f>
      </c>
      <c r="C1521">
        <f>IFERROR(POWER(NAV!B1521/LOOKUP(EDATE(NAV!A1521,-36),NAV!A:A,NAV!B:B),0.3333333333333333)-1,"")</f>
      </c>
      <c r="D1521">
        <f>IFERROR(POWER(NAV!B1521/LOOKUP(EDATE(NAV!A1521,-60),NAV!A:A,NAV!B:B),0.2)-1,"")</f>
      </c>
      <c r="E1521">
        <f>IFERROR(POWER(NAV!B1521/LOOKUP(EDATE(NAV!A1521,-120),NAV!A:A,NAV!B:B),0.1)-1,"")</f>
      </c>
      <c r="F1521">
        <f>IFERROR(POWER(NAV!B1521/LOOKUP(EDATE(NAV!A1521,-180),NAV!A:A,NAV!B:B),0.06666666666666667)-1,"")</f>
      </c>
    </row>
    <row r="1522">
      <c r="A1522">
        <f>NAV!A1522</f>
      </c>
      <c r="B1522">
        <f>IFERROR(POWER(NAV!B1522/LOOKUP(EDATE(NAV!A1522,-12),NAV!A:A,NAV!B:B),1.0)-1,"")</f>
      </c>
      <c r="C1522">
        <f>IFERROR(POWER(NAV!B1522/LOOKUP(EDATE(NAV!A1522,-36),NAV!A:A,NAV!B:B),0.3333333333333333)-1,"")</f>
      </c>
      <c r="D1522">
        <f>IFERROR(POWER(NAV!B1522/LOOKUP(EDATE(NAV!A1522,-60),NAV!A:A,NAV!B:B),0.2)-1,"")</f>
      </c>
      <c r="E1522">
        <f>IFERROR(POWER(NAV!B1522/LOOKUP(EDATE(NAV!A1522,-120),NAV!A:A,NAV!B:B),0.1)-1,"")</f>
      </c>
      <c r="F1522">
        <f>IFERROR(POWER(NAV!B1522/LOOKUP(EDATE(NAV!A1522,-180),NAV!A:A,NAV!B:B),0.06666666666666667)-1,"")</f>
      </c>
    </row>
    <row r="1523">
      <c r="A1523">
        <f>NAV!A1523</f>
      </c>
      <c r="B1523">
        <f>IFERROR(POWER(NAV!B1523/LOOKUP(EDATE(NAV!A1523,-12),NAV!A:A,NAV!B:B),1.0)-1,"")</f>
      </c>
      <c r="C1523">
        <f>IFERROR(POWER(NAV!B1523/LOOKUP(EDATE(NAV!A1523,-36),NAV!A:A,NAV!B:B),0.3333333333333333)-1,"")</f>
      </c>
      <c r="D1523">
        <f>IFERROR(POWER(NAV!B1523/LOOKUP(EDATE(NAV!A1523,-60),NAV!A:A,NAV!B:B),0.2)-1,"")</f>
      </c>
      <c r="E1523">
        <f>IFERROR(POWER(NAV!B1523/LOOKUP(EDATE(NAV!A1523,-120),NAV!A:A,NAV!B:B),0.1)-1,"")</f>
      </c>
      <c r="F1523">
        <f>IFERROR(POWER(NAV!B1523/LOOKUP(EDATE(NAV!A1523,-180),NAV!A:A,NAV!B:B),0.06666666666666667)-1,"")</f>
      </c>
    </row>
    <row r="1524">
      <c r="A1524">
        <f>NAV!A1524</f>
      </c>
      <c r="B1524">
        <f>IFERROR(POWER(NAV!B1524/LOOKUP(EDATE(NAV!A1524,-12),NAV!A:A,NAV!B:B),1.0)-1,"")</f>
      </c>
      <c r="C1524">
        <f>IFERROR(POWER(NAV!B1524/LOOKUP(EDATE(NAV!A1524,-36),NAV!A:A,NAV!B:B),0.3333333333333333)-1,"")</f>
      </c>
      <c r="D1524">
        <f>IFERROR(POWER(NAV!B1524/LOOKUP(EDATE(NAV!A1524,-60),NAV!A:A,NAV!B:B),0.2)-1,"")</f>
      </c>
      <c r="E1524">
        <f>IFERROR(POWER(NAV!B1524/LOOKUP(EDATE(NAV!A1524,-120),NAV!A:A,NAV!B:B),0.1)-1,"")</f>
      </c>
      <c r="F1524">
        <f>IFERROR(POWER(NAV!B1524/LOOKUP(EDATE(NAV!A1524,-180),NAV!A:A,NAV!B:B),0.06666666666666667)-1,"")</f>
      </c>
    </row>
    <row r="1525">
      <c r="A1525">
        <f>NAV!A1525</f>
      </c>
      <c r="B1525">
        <f>IFERROR(POWER(NAV!B1525/LOOKUP(EDATE(NAV!A1525,-12),NAV!A:A,NAV!B:B),1.0)-1,"")</f>
      </c>
      <c r="C1525">
        <f>IFERROR(POWER(NAV!B1525/LOOKUP(EDATE(NAV!A1525,-36),NAV!A:A,NAV!B:B),0.3333333333333333)-1,"")</f>
      </c>
      <c r="D1525">
        <f>IFERROR(POWER(NAV!B1525/LOOKUP(EDATE(NAV!A1525,-60),NAV!A:A,NAV!B:B),0.2)-1,"")</f>
      </c>
      <c r="E1525">
        <f>IFERROR(POWER(NAV!B1525/LOOKUP(EDATE(NAV!A1525,-120),NAV!A:A,NAV!B:B),0.1)-1,"")</f>
      </c>
      <c r="F1525">
        <f>IFERROR(POWER(NAV!B1525/LOOKUP(EDATE(NAV!A1525,-180),NAV!A:A,NAV!B:B),0.06666666666666667)-1,"")</f>
      </c>
    </row>
    <row r="1526">
      <c r="A1526">
        <f>NAV!A1526</f>
      </c>
      <c r="B1526">
        <f>IFERROR(POWER(NAV!B1526/LOOKUP(EDATE(NAV!A1526,-12),NAV!A:A,NAV!B:B),1.0)-1,"")</f>
      </c>
      <c r="C1526">
        <f>IFERROR(POWER(NAV!B1526/LOOKUP(EDATE(NAV!A1526,-36),NAV!A:A,NAV!B:B),0.3333333333333333)-1,"")</f>
      </c>
      <c r="D1526">
        <f>IFERROR(POWER(NAV!B1526/LOOKUP(EDATE(NAV!A1526,-60),NAV!A:A,NAV!B:B),0.2)-1,"")</f>
      </c>
      <c r="E1526">
        <f>IFERROR(POWER(NAV!B1526/LOOKUP(EDATE(NAV!A1526,-120),NAV!A:A,NAV!B:B),0.1)-1,"")</f>
      </c>
      <c r="F1526">
        <f>IFERROR(POWER(NAV!B1526/LOOKUP(EDATE(NAV!A1526,-180),NAV!A:A,NAV!B:B),0.06666666666666667)-1,"")</f>
      </c>
    </row>
    <row r="1527">
      <c r="A1527">
        <f>NAV!A1527</f>
      </c>
      <c r="B1527">
        <f>IFERROR(POWER(NAV!B1527/LOOKUP(EDATE(NAV!A1527,-12),NAV!A:A,NAV!B:B),1.0)-1,"")</f>
      </c>
      <c r="C1527">
        <f>IFERROR(POWER(NAV!B1527/LOOKUP(EDATE(NAV!A1527,-36),NAV!A:A,NAV!B:B),0.3333333333333333)-1,"")</f>
      </c>
      <c r="D1527">
        <f>IFERROR(POWER(NAV!B1527/LOOKUP(EDATE(NAV!A1527,-60),NAV!A:A,NAV!B:B),0.2)-1,"")</f>
      </c>
      <c r="E1527">
        <f>IFERROR(POWER(NAV!B1527/LOOKUP(EDATE(NAV!A1527,-120),NAV!A:A,NAV!B:B),0.1)-1,"")</f>
      </c>
      <c r="F1527">
        <f>IFERROR(POWER(NAV!B1527/LOOKUP(EDATE(NAV!A1527,-180),NAV!A:A,NAV!B:B),0.06666666666666667)-1,"")</f>
      </c>
    </row>
    <row r="1528">
      <c r="A1528">
        <f>NAV!A1528</f>
      </c>
      <c r="B1528">
        <f>IFERROR(POWER(NAV!B1528/LOOKUP(EDATE(NAV!A1528,-12),NAV!A:A,NAV!B:B),1.0)-1,"")</f>
      </c>
      <c r="C1528">
        <f>IFERROR(POWER(NAV!B1528/LOOKUP(EDATE(NAV!A1528,-36),NAV!A:A,NAV!B:B),0.3333333333333333)-1,"")</f>
      </c>
      <c r="D1528">
        <f>IFERROR(POWER(NAV!B1528/LOOKUP(EDATE(NAV!A1528,-60),NAV!A:A,NAV!B:B),0.2)-1,"")</f>
      </c>
      <c r="E1528">
        <f>IFERROR(POWER(NAV!B1528/LOOKUP(EDATE(NAV!A1528,-120),NAV!A:A,NAV!B:B),0.1)-1,"")</f>
      </c>
      <c r="F1528">
        <f>IFERROR(POWER(NAV!B1528/LOOKUP(EDATE(NAV!A1528,-180),NAV!A:A,NAV!B:B),0.06666666666666667)-1,"")</f>
      </c>
    </row>
    <row r="1529">
      <c r="A1529">
        <f>NAV!A1529</f>
      </c>
      <c r="B1529">
        <f>IFERROR(POWER(NAV!B1529/LOOKUP(EDATE(NAV!A1529,-12),NAV!A:A,NAV!B:B),1.0)-1,"")</f>
      </c>
      <c r="C1529">
        <f>IFERROR(POWER(NAV!B1529/LOOKUP(EDATE(NAV!A1529,-36),NAV!A:A,NAV!B:B),0.3333333333333333)-1,"")</f>
      </c>
      <c r="D1529">
        <f>IFERROR(POWER(NAV!B1529/LOOKUP(EDATE(NAV!A1529,-60),NAV!A:A,NAV!B:B),0.2)-1,"")</f>
      </c>
      <c r="E1529">
        <f>IFERROR(POWER(NAV!B1529/LOOKUP(EDATE(NAV!A1529,-120),NAV!A:A,NAV!B:B),0.1)-1,"")</f>
      </c>
      <c r="F1529">
        <f>IFERROR(POWER(NAV!B1529/LOOKUP(EDATE(NAV!A1529,-180),NAV!A:A,NAV!B:B),0.06666666666666667)-1,"")</f>
      </c>
    </row>
    <row r="1530">
      <c r="A1530">
        <f>NAV!A1530</f>
      </c>
      <c r="B1530">
        <f>IFERROR(POWER(NAV!B1530/LOOKUP(EDATE(NAV!A1530,-12),NAV!A:A,NAV!B:B),1.0)-1,"")</f>
      </c>
      <c r="C1530">
        <f>IFERROR(POWER(NAV!B1530/LOOKUP(EDATE(NAV!A1530,-36),NAV!A:A,NAV!B:B),0.3333333333333333)-1,"")</f>
      </c>
      <c r="D1530">
        <f>IFERROR(POWER(NAV!B1530/LOOKUP(EDATE(NAV!A1530,-60),NAV!A:A,NAV!B:B),0.2)-1,"")</f>
      </c>
      <c r="E1530">
        <f>IFERROR(POWER(NAV!B1530/LOOKUP(EDATE(NAV!A1530,-120),NAV!A:A,NAV!B:B),0.1)-1,"")</f>
      </c>
      <c r="F1530">
        <f>IFERROR(POWER(NAV!B1530/LOOKUP(EDATE(NAV!A1530,-180),NAV!A:A,NAV!B:B),0.06666666666666667)-1,"")</f>
      </c>
    </row>
    <row r="1531">
      <c r="A1531">
        <f>NAV!A1531</f>
      </c>
      <c r="B1531">
        <f>IFERROR(POWER(NAV!B1531/LOOKUP(EDATE(NAV!A1531,-12),NAV!A:A,NAV!B:B),1.0)-1,"")</f>
      </c>
      <c r="C1531">
        <f>IFERROR(POWER(NAV!B1531/LOOKUP(EDATE(NAV!A1531,-36),NAV!A:A,NAV!B:B),0.3333333333333333)-1,"")</f>
      </c>
      <c r="D1531">
        <f>IFERROR(POWER(NAV!B1531/LOOKUP(EDATE(NAV!A1531,-60),NAV!A:A,NAV!B:B),0.2)-1,"")</f>
      </c>
      <c r="E1531">
        <f>IFERROR(POWER(NAV!B1531/LOOKUP(EDATE(NAV!A1531,-120),NAV!A:A,NAV!B:B),0.1)-1,"")</f>
      </c>
      <c r="F1531">
        <f>IFERROR(POWER(NAV!B1531/LOOKUP(EDATE(NAV!A1531,-180),NAV!A:A,NAV!B:B),0.06666666666666667)-1,"")</f>
      </c>
    </row>
    <row r="1532">
      <c r="A1532">
        <f>NAV!A1532</f>
      </c>
      <c r="B1532">
        <f>IFERROR(POWER(NAV!B1532/LOOKUP(EDATE(NAV!A1532,-12),NAV!A:A,NAV!B:B),1.0)-1,"")</f>
      </c>
      <c r="C1532">
        <f>IFERROR(POWER(NAV!B1532/LOOKUP(EDATE(NAV!A1532,-36),NAV!A:A,NAV!B:B),0.3333333333333333)-1,"")</f>
      </c>
      <c r="D1532">
        <f>IFERROR(POWER(NAV!B1532/LOOKUP(EDATE(NAV!A1532,-60),NAV!A:A,NAV!B:B),0.2)-1,"")</f>
      </c>
      <c r="E1532">
        <f>IFERROR(POWER(NAV!B1532/LOOKUP(EDATE(NAV!A1532,-120),NAV!A:A,NAV!B:B),0.1)-1,"")</f>
      </c>
      <c r="F1532">
        <f>IFERROR(POWER(NAV!B1532/LOOKUP(EDATE(NAV!A1532,-180),NAV!A:A,NAV!B:B),0.06666666666666667)-1,"")</f>
      </c>
    </row>
    <row r="1533">
      <c r="A1533">
        <f>NAV!A1533</f>
      </c>
      <c r="B1533">
        <f>IFERROR(POWER(NAV!B1533/LOOKUP(EDATE(NAV!A1533,-12),NAV!A:A,NAV!B:B),1.0)-1,"")</f>
      </c>
      <c r="C1533">
        <f>IFERROR(POWER(NAV!B1533/LOOKUP(EDATE(NAV!A1533,-36),NAV!A:A,NAV!B:B),0.3333333333333333)-1,"")</f>
      </c>
      <c r="D1533">
        <f>IFERROR(POWER(NAV!B1533/LOOKUP(EDATE(NAV!A1533,-60),NAV!A:A,NAV!B:B),0.2)-1,"")</f>
      </c>
      <c r="E1533">
        <f>IFERROR(POWER(NAV!B1533/LOOKUP(EDATE(NAV!A1533,-120),NAV!A:A,NAV!B:B),0.1)-1,"")</f>
      </c>
      <c r="F1533">
        <f>IFERROR(POWER(NAV!B1533/LOOKUP(EDATE(NAV!A1533,-180),NAV!A:A,NAV!B:B),0.06666666666666667)-1,"")</f>
      </c>
    </row>
    <row r="1534">
      <c r="A1534">
        <f>NAV!A1534</f>
      </c>
      <c r="B1534">
        <f>IFERROR(POWER(NAV!B1534/LOOKUP(EDATE(NAV!A1534,-12),NAV!A:A,NAV!B:B),1.0)-1,"")</f>
      </c>
      <c r="C1534">
        <f>IFERROR(POWER(NAV!B1534/LOOKUP(EDATE(NAV!A1534,-36),NAV!A:A,NAV!B:B),0.3333333333333333)-1,"")</f>
      </c>
      <c r="D1534">
        <f>IFERROR(POWER(NAV!B1534/LOOKUP(EDATE(NAV!A1534,-60),NAV!A:A,NAV!B:B),0.2)-1,"")</f>
      </c>
      <c r="E1534">
        <f>IFERROR(POWER(NAV!B1534/LOOKUP(EDATE(NAV!A1534,-120),NAV!A:A,NAV!B:B),0.1)-1,"")</f>
      </c>
      <c r="F1534">
        <f>IFERROR(POWER(NAV!B1534/LOOKUP(EDATE(NAV!A1534,-180),NAV!A:A,NAV!B:B),0.06666666666666667)-1,"")</f>
      </c>
    </row>
    <row r="1535">
      <c r="A1535">
        <f>NAV!A1535</f>
      </c>
      <c r="B1535">
        <f>IFERROR(POWER(NAV!B1535/LOOKUP(EDATE(NAV!A1535,-12),NAV!A:A,NAV!B:B),1.0)-1,"")</f>
      </c>
      <c r="C1535">
        <f>IFERROR(POWER(NAV!B1535/LOOKUP(EDATE(NAV!A1535,-36),NAV!A:A,NAV!B:B),0.3333333333333333)-1,"")</f>
      </c>
      <c r="D1535">
        <f>IFERROR(POWER(NAV!B1535/LOOKUP(EDATE(NAV!A1535,-60),NAV!A:A,NAV!B:B),0.2)-1,"")</f>
      </c>
      <c r="E1535">
        <f>IFERROR(POWER(NAV!B1535/LOOKUP(EDATE(NAV!A1535,-120),NAV!A:A,NAV!B:B),0.1)-1,"")</f>
      </c>
      <c r="F1535">
        <f>IFERROR(POWER(NAV!B1535/LOOKUP(EDATE(NAV!A1535,-180),NAV!A:A,NAV!B:B),0.06666666666666667)-1,"")</f>
      </c>
    </row>
    <row r="1536">
      <c r="A1536">
        <f>NAV!A1536</f>
      </c>
      <c r="B1536">
        <f>IFERROR(POWER(NAV!B1536/LOOKUP(EDATE(NAV!A1536,-12),NAV!A:A,NAV!B:B),1.0)-1,"")</f>
      </c>
      <c r="C1536">
        <f>IFERROR(POWER(NAV!B1536/LOOKUP(EDATE(NAV!A1536,-36),NAV!A:A,NAV!B:B),0.3333333333333333)-1,"")</f>
      </c>
      <c r="D1536">
        <f>IFERROR(POWER(NAV!B1536/LOOKUP(EDATE(NAV!A1536,-60),NAV!A:A,NAV!B:B),0.2)-1,"")</f>
      </c>
      <c r="E1536">
        <f>IFERROR(POWER(NAV!B1536/LOOKUP(EDATE(NAV!A1536,-120),NAV!A:A,NAV!B:B),0.1)-1,"")</f>
      </c>
      <c r="F1536">
        <f>IFERROR(POWER(NAV!B1536/LOOKUP(EDATE(NAV!A1536,-180),NAV!A:A,NAV!B:B),0.06666666666666667)-1,"")</f>
      </c>
    </row>
    <row r="1537">
      <c r="A1537">
        <f>NAV!A1537</f>
      </c>
      <c r="B1537">
        <f>IFERROR(POWER(NAV!B1537/LOOKUP(EDATE(NAV!A1537,-12),NAV!A:A,NAV!B:B),1.0)-1,"")</f>
      </c>
      <c r="C1537">
        <f>IFERROR(POWER(NAV!B1537/LOOKUP(EDATE(NAV!A1537,-36),NAV!A:A,NAV!B:B),0.3333333333333333)-1,"")</f>
      </c>
      <c r="D1537">
        <f>IFERROR(POWER(NAV!B1537/LOOKUP(EDATE(NAV!A1537,-60),NAV!A:A,NAV!B:B),0.2)-1,"")</f>
      </c>
      <c r="E1537">
        <f>IFERROR(POWER(NAV!B1537/LOOKUP(EDATE(NAV!A1537,-120),NAV!A:A,NAV!B:B),0.1)-1,"")</f>
      </c>
      <c r="F1537">
        <f>IFERROR(POWER(NAV!B1537/LOOKUP(EDATE(NAV!A1537,-180),NAV!A:A,NAV!B:B),0.06666666666666667)-1,"")</f>
      </c>
    </row>
    <row r="1538">
      <c r="A1538">
        <f>NAV!A1538</f>
      </c>
      <c r="B1538">
        <f>IFERROR(POWER(NAV!B1538/LOOKUP(EDATE(NAV!A1538,-12),NAV!A:A,NAV!B:B),1.0)-1,"")</f>
      </c>
      <c r="C1538">
        <f>IFERROR(POWER(NAV!B1538/LOOKUP(EDATE(NAV!A1538,-36),NAV!A:A,NAV!B:B),0.3333333333333333)-1,"")</f>
      </c>
      <c r="D1538">
        <f>IFERROR(POWER(NAV!B1538/LOOKUP(EDATE(NAV!A1538,-60),NAV!A:A,NAV!B:B),0.2)-1,"")</f>
      </c>
      <c r="E1538">
        <f>IFERROR(POWER(NAV!B1538/LOOKUP(EDATE(NAV!A1538,-120),NAV!A:A,NAV!B:B),0.1)-1,"")</f>
      </c>
      <c r="F1538">
        <f>IFERROR(POWER(NAV!B1538/LOOKUP(EDATE(NAV!A1538,-180),NAV!A:A,NAV!B:B),0.06666666666666667)-1,"")</f>
      </c>
    </row>
    <row r="1539">
      <c r="A1539">
        <f>NAV!A1539</f>
      </c>
      <c r="B1539">
        <f>IFERROR(POWER(NAV!B1539/LOOKUP(EDATE(NAV!A1539,-12),NAV!A:A,NAV!B:B),1.0)-1,"")</f>
      </c>
      <c r="C1539">
        <f>IFERROR(POWER(NAV!B1539/LOOKUP(EDATE(NAV!A1539,-36),NAV!A:A,NAV!B:B),0.3333333333333333)-1,"")</f>
      </c>
      <c r="D1539">
        <f>IFERROR(POWER(NAV!B1539/LOOKUP(EDATE(NAV!A1539,-60),NAV!A:A,NAV!B:B),0.2)-1,"")</f>
      </c>
      <c r="E1539">
        <f>IFERROR(POWER(NAV!B1539/LOOKUP(EDATE(NAV!A1539,-120),NAV!A:A,NAV!B:B),0.1)-1,"")</f>
      </c>
      <c r="F1539">
        <f>IFERROR(POWER(NAV!B1539/LOOKUP(EDATE(NAV!A1539,-180),NAV!A:A,NAV!B:B),0.06666666666666667)-1,"")</f>
      </c>
    </row>
    <row r="1540">
      <c r="A1540">
        <f>NAV!A1540</f>
      </c>
      <c r="B1540">
        <f>IFERROR(POWER(NAV!B1540/LOOKUP(EDATE(NAV!A1540,-12),NAV!A:A,NAV!B:B),1.0)-1,"")</f>
      </c>
      <c r="C1540">
        <f>IFERROR(POWER(NAV!B1540/LOOKUP(EDATE(NAV!A1540,-36),NAV!A:A,NAV!B:B),0.3333333333333333)-1,"")</f>
      </c>
      <c r="D1540">
        <f>IFERROR(POWER(NAV!B1540/LOOKUP(EDATE(NAV!A1540,-60),NAV!A:A,NAV!B:B),0.2)-1,"")</f>
      </c>
      <c r="E1540">
        <f>IFERROR(POWER(NAV!B1540/LOOKUP(EDATE(NAV!A1540,-120),NAV!A:A,NAV!B:B),0.1)-1,"")</f>
      </c>
      <c r="F1540">
        <f>IFERROR(POWER(NAV!B1540/LOOKUP(EDATE(NAV!A1540,-180),NAV!A:A,NAV!B:B),0.06666666666666667)-1,"")</f>
      </c>
    </row>
    <row r="1541">
      <c r="A1541">
        <f>NAV!A1541</f>
      </c>
      <c r="B1541">
        <f>IFERROR(POWER(NAV!B1541/LOOKUP(EDATE(NAV!A1541,-12),NAV!A:A,NAV!B:B),1.0)-1,"")</f>
      </c>
      <c r="C1541">
        <f>IFERROR(POWER(NAV!B1541/LOOKUP(EDATE(NAV!A1541,-36),NAV!A:A,NAV!B:B),0.3333333333333333)-1,"")</f>
      </c>
      <c r="D1541">
        <f>IFERROR(POWER(NAV!B1541/LOOKUP(EDATE(NAV!A1541,-60),NAV!A:A,NAV!B:B),0.2)-1,"")</f>
      </c>
      <c r="E1541">
        <f>IFERROR(POWER(NAV!B1541/LOOKUP(EDATE(NAV!A1541,-120),NAV!A:A,NAV!B:B),0.1)-1,"")</f>
      </c>
      <c r="F1541">
        <f>IFERROR(POWER(NAV!B1541/LOOKUP(EDATE(NAV!A1541,-180),NAV!A:A,NAV!B:B),0.06666666666666667)-1,"")</f>
      </c>
    </row>
    <row r="1542">
      <c r="A1542">
        <f>NAV!A1542</f>
      </c>
      <c r="B1542">
        <f>IFERROR(POWER(NAV!B1542/LOOKUP(EDATE(NAV!A1542,-12),NAV!A:A,NAV!B:B),1.0)-1,"")</f>
      </c>
      <c r="C1542">
        <f>IFERROR(POWER(NAV!B1542/LOOKUP(EDATE(NAV!A1542,-36),NAV!A:A,NAV!B:B),0.3333333333333333)-1,"")</f>
      </c>
      <c r="D1542">
        <f>IFERROR(POWER(NAV!B1542/LOOKUP(EDATE(NAV!A1542,-60),NAV!A:A,NAV!B:B),0.2)-1,"")</f>
      </c>
      <c r="E1542">
        <f>IFERROR(POWER(NAV!B1542/LOOKUP(EDATE(NAV!A1542,-120),NAV!A:A,NAV!B:B),0.1)-1,"")</f>
      </c>
      <c r="F1542">
        <f>IFERROR(POWER(NAV!B1542/LOOKUP(EDATE(NAV!A1542,-180),NAV!A:A,NAV!B:B),0.06666666666666667)-1,"")</f>
      </c>
    </row>
    <row r="1543">
      <c r="A1543">
        <f>NAV!A1543</f>
      </c>
      <c r="B1543">
        <f>IFERROR(POWER(NAV!B1543/LOOKUP(EDATE(NAV!A1543,-12),NAV!A:A,NAV!B:B),1.0)-1,"")</f>
      </c>
      <c r="C1543">
        <f>IFERROR(POWER(NAV!B1543/LOOKUP(EDATE(NAV!A1543,-36),NAV!A:A,NAV!B:B),0.3333333333333333)-1,"")</f>
      </c>
      <c r="D1543">
        <f>IFERROR(POWER(NAV!B1543/LOOKUP(EDATE(NAV!A1543,-60),NAV!A:A,NAV!B:B),0.2)-1,"")</f>
      </c>
      <c r="E1543">
        <f>IFERROR(POWER(NAV!B1543/LOOKUP(EDATE(NAV!A1543,-120),NAV!A:A,NAV!B:B),0.1)-1,"")</f>
      </c>
      <c r="F1543">
        <f>IFERROR(POWER(NAV!B1543/LOOKUP(EDATE(NAV!A1543,-180),NAV!A:A,NAV!B:B),0.06666666666666667)-1,"")</f>
      </c>
    </row>
    <row r="1544">
      <c r="A1544">
        <f>NAV!A1544</f>
      </c>
      <c r="B1544">
        <f>IFERROR(POWER(NAV!B1544/LOOKUP(EDATE(NAV!A1544,-12),NAV!A:A,NAV!B:B),1.0)-1,"")</f>
      </c>
      <c r="C1544">
        <f>IFERROR(POWER(NAV!B1544/LOOKUP(EDATE(NAV!A1544,-36),NAV!A:A,NAV!B:B),0.3333333333333333)-1,"")</f>
      </c>
      <c r="D1544">
        <f>IFERROR(POWER(NAV!B1544/LOOKUP(EDATE(NAV!A1544,-60),NAV!A:A,NAV!B:B),0.2)-1,"")</f>
      </c>
      <c r="E1544">
        <f>IFERROR(POWER(NAV!B1544/LOOKUP(EDATE(NAV!A1544,-120),NAV!A:A,NAV!B:B),0.1)-1,"")</f>
      </c>
      <c r="F1544">
        <f>IFERROR(POWER(NAV!B1544/LOOKUP(EDATE(NAV!A1544,-180),NAV!A:A,NAV!B:B),0.06666666666666667)-1,"")</f>
      </c>
    </row>
    <row r="1545">
      <c r="A1545">
        <f>NAV!A1545</f>
      </c>
      <c r="B1545">
        <f>IFERROR(POWER(NAV!B1545/LOOKUP(EDATE(NAV!A1545,-12),NAV!A:A,NAV!B:B),1.0)-1,"")</f>
      </c>
      <c r="C1545">
        <f>IFERROR(POWER(NAV!B1545/LOOKUP(EDATE(NAV!A1545,-36),NAV!A:A,NAV!B:B),0.3333333333333333)-1,"")</f>
      </c>
      <c r="D1545">
        <f>IFERROR(POWER(NAV!B1545/LOOKUP(EDATE(NAV!A1545,-60),NAV!A:A,NAV!B:B),0.2)-1,"")</f>
      </c>
      <c r="E1545">
        <f>IFERROR(POWER(NAV!B1545/LOOKUP(EDATE(NAV!A1545,-120),NAV!A:A,NAV!B:B),0.1)-1,"")</f>
      </c>
      <c r="F1545">
        <f>IFERROR(POWER(NAV!B1545/LOOKUP(EDATE(NAV!A1545,-180),NAV!A:A,NAV!B:B),0.06666666666666667)-1,"")</f>
      </c>
    </row>
    <row r="1546">
      <c r="A1546">
        <f>NAV!A1546</f>
      </c>
      <c r="B1546">
        <f>IFERROR(POWER(NAV!B1546/LOOKUP(EDATE(NAV!A1546,-12),NAV!A:A,NAV!B:B),1.0)-1,"")</f>
      </c>
      <c r="C1546">
        <f>IFERROR(POWER(NAV!B1546/LOOKUP(EDATE(NAV!A1546,-36),NAV!A:A,NAV!B:B),0.3333333333333333)-1,"")</f>
      </c>
      <c r="D1546">
        <f>IFERROR(POWER(NAV!B1546/LOOKUP(EDATE(NAV!A1546,-60),NAV!A:A,NAV!B:B),0.2)-1,"")</f>
      </c>
      <c r="E1546">
        <f>IFERROR(POWER(NAV!B1546/LOOKUP(EDATE(NAV!A1546,-120),NAV!A:A,NAV!B:B),0.1)-1,"")</f>
      </c>
      <c r="F1546">
        <f>IFERROR(POWER(NAV!B1546/LOOKUP(EDATE(NAV!A1546,-180),NAV!A:A,NAV!B:B),0.06666666666666667)-1,"")</f>
      </c>
    </row>
    <row r="1547">
      <c r="A1547">
        <f>NAV!A1547</f>
      </c>
      <c r="B1547">
        <f>IFERROR(POWER(NAV!B1547/LOOKUP(EDATE(NAV!A1547,-12),NAV!A:A,NAV!B:B),1.0)-1,"")</f>
      </c>
      <c r="C1547">
        <f>IFERROR(POWER(NAV!B1547/LOOKUP(EDATE(NAV!A1547,-36),NAV!A:A,NAV!B:B),0.3333333333333333)-1,"")</f>
      </c>
      <c r="D1547">
        <f>IFERROR(POWER(NAV!B1547/LOOKUP(EDATE(NAV!A1547,-60),NAV!A:A,NAV!B:B),0.2)-1,"")</f>
      </c>
      <c r="E1547">
        <f>IFERROR(POWER(NAV!B1547/LOOKUP(EDATE(NAV!A1547,-120),NAV!A:A,NAV!B:B),0.1)-1,"")</f>
      </c>
      <c r="F1547">
        <f>IFERROR(POWER(NAV!B1547/LOOKUP(EDATE(NAV!A1547,-180),NAV!A:A,NAV!B:B),0.06666666666666667)-1,"")</f>
      </c>
    </row>
    <row r="1548">
      <c r="A1548">
        <f>NAV!A1548</f>
      </c>
      <c r="B1548">
        <f>IFERROR(POWER(NAV!B1548/LOOKUP(EDATE(NAV!A1548,-12),NAV!A:A,NAV!B:B),1.0)-1,"")</f>
      </c>
      <c r="C1548">
        <f>IFERROR(POWER(NAV!B1548/LOOKUP(EDATE(NAV!A1548,-36),NAV!A:A,NAV!B:B),0.3333333333333333)-1,"")</f>
      </c>
      <c r="D1548">
        <f>IFERROR(POWER(NAV!B1548/LOOKUP(EDATE(NAV!A1548,-60),NAV!A:A,NAV!B:B),0.2)-1,"")</f>
      </c>
      <c r="E1548">
        <f>IFERROR(POWER(NAV!B1548/LOOKUP(EDATE(NAV!A1548,-120),NAV!A:A,NAV!B:B),0.1)-1,"")</f>
      </c>
      <c r="F1548">
        <f>IFERROR(POWER(NAV!B1548/LOOKUP(EDATE(NAV!A1548,-180),NAV!A:A,NAV!B:B),0.06666666666666667)-1,"")</f>
      </c>
    </row>
    <row r="1549">
      <c r="A1549">
        <f>NAV!A1549</f>
      </c>
      <c r="B1549">
        <f>IFERROR(POWER(NAV!B1549/LOOKUP(EDATE(NAV!A1549,-12),NAV!A:A,NAV!B:B),1.0)-1,"")</f>
      </c>
      <c r="C1549">
        <f>IFERROR(POWER(NAV!B1549/LOOKUP(EDATE(NAV!A1549,-36),NAV!A:A,NAV!B:B),0.3333333333333333)-1,"")</f>
      </c>
      <c r="D1549">
        <f>IFERROR(POWER(NAV!B1549/LOOKUP(EDATE(NAV!A1549,-60),NAV!A:A,NAV!B:B),0.2)-1,"")</f>
      </c>
      <c r="E1549">
        <f>IFERROR(POWER(NAV!B1549/LOOKUP(EDATE(NAV!A1549,-120),NAV!A:A,NAV!B:B),0.1)-1,"")</f>
      </c>
      <c r="F1549">
        <f>IFERROR(POWER(NAV!B1549/LOOKUP(EDATE(NAV!A1549,-180),NAV!A:A,NAV!B:B),0.06666666666666667)-1,"")</f>
      </c>
    </row>
    <row r="1550">
      <c r="A1550">
        <f>NAV!A1550</f>
      </c>
      <c r="B1550">
        <f>IFERROR(POWER(NAV!B1550/LOOKUP(EDATE(NAV!A1550,-12),NAV!A:A,NAV!B:B),1.0)-1,"")</f>
      </c>
      <c r="C1550">
        <f>IFERROR(POWER(NAV!B1550/LOOKUP(EDATE(NAV!A1550,-36),NAV!A:A,NAV!B:B),0.3333333333333333)-1,"")</f>
      </c>
      <c r="D1550">
        <f>IFERROR(POWER(NAV!B1550/LOOKUP(EDATE(NAV!A1550,-60),NAV!A:A,NAV!B:B),0.2)-1,"")</f>
      </c>
      <c r="E1550">
        <f>IFERROR(POWER(NAV!B1550/LOOKUP(EDATE(NAV!A1550,-120),NAV!A:A,NAV!B:B),0.1)-1,"")</f>
      </c>
      <c r="F1550">
        <f>IFERROR(POWER(NAV!B1550/LOOKUP(EDATE(NAV!A1550,-180),NAV!A:A,NAV!B:B),0.06666666666666667)-1,"")</f>
      </c>
    </row>
    <row r="1551">
      <c r="A1551">
        <f>NAV!A1551</f>
      </c>
      <c r="B1551">
        <f>IFERROR(POWER(NAV!B1551/LOOKUP(EDATE(NAV!A1551,-12),NAV!A:A,NAV!B:B),1.0)-1,"")</f>
      </c>
      <c r="C1551">
        <f>IFERROR(POWER(NAV!B1551/LOOKUP(EDATE(NAV!A1551,-36),NAV!A:A,NAV!B:B),0.3333333333333333)-1,"")</f>
      </c>
      <c r="D1551">
        <f>IFERROR(POWER(NAV!B1551/LOOKUP(EDATE(NAV!A1551,-60),NAV!A:A,NAV!B:B),0.2)-1,"")</f>
      </c>
      <c r="E1551">
        <f>IFERROR(POWER(NAV!B1551/LOOKUP(EDATE(NAV!A1551,-120),NAV!A:A,NAV!B:B),0.1)-1,"")</f>
      </c>
      <c r="F1551">
        <f>IFERROR(POWER(NAV!B1551/LOOKUP(EDATE(NAV!A1551,-180),NAV!A:A,NAV!B:B),0.06666666666666667)-1,"")</f>
      </c>
    </row>
    <row r="1552">
      <c r="A1552">
        <f>NAV!A1552</f>
      </c>
      <c r="B1552">
        <f>IFERROR(POWER(NAV!B1552/LOOKUP(EDATE(NAV!A1552,-12),NAV!A:A,NAV!B:B),1.0)-1,"")</f>
      </c>
      <c r="C1552">
        <f>IFERROR(POWER(NAV!B1552/LOOKUP(EDATE(NAV!A1552,-36),NAV!A:A,NAV!B:B),0.3333333333333333)-1,"")</f>
      </c>
      <c r="D1552">
        <f>IFERROR(POWER(NAV!B1552/LOOKUP(EDATE(NAV!A1552,-60),NAV!A:A,NAV!B:B),0.2)-1,"")</f>
      </c>
      <c r="E1552">
        <f>IFERROR(POWER(NAV!B1552/LOOKUP(EDATE(NAV!A1552,-120),NAV!A:A,NAV!B:B),0.1)-1,"")</f>
      </c>
      <c r="F1552">
        <f>IFERROR(POWER(NAV!B1552/LOOKUP(EDATE(NAV!A1552,-180),NAV!A:A,NAV!B:B),0.06666666666666667)-1,"")</f>
      </c>
    </row>
    <row r="1553">
      <c r="A1553">
        <f>NAV!A1553</f>
      </c>
      <c r="B1553">
        <f>IFERROR(POWER(NAV!B1553/LOOKUP(EDATE(NAV!A1553,-12),NAV!A:A,NAV!B:B),1.0)-1,"")</f>
      </c>
      <c r="C1553">
        <f>IFERROR(POWER(NAV!B1553/LOOKUP(EDATE(NAV!A1553,-36),NAV!A:A,NAV!B:B),0.3333333333333333)-1,"")</f>
      </c>
      <c r="D1553">
        <f>IFERROR(POWER(NAV!B1553/LOOKUP(EDATE(NAV!A1553,-60),NAV!A:A,NAV!B:B),0.2)-1,"")</f>
      </c>
      <c r="E1553">
        <f>IFERROR(POWER(NAV!B1553/LOOKUP(EDATE(NAV!A1553,-120),NAV!A:A,NAV!B:B),0.1)-1,"")</f>
      </c>
      <c r="F1553">
        <f>IFERROR(POWER(NAV!B1553/LOOKUP(EDATE(NAV!A1553,-180),NAV!A:A,NAV!B:B),0.06666666666666667)-1,"")</f>
      </c>
    </row>
    <row r="1554">
      <c r="A1554">
        <f>NAV!A1554</f>
      </c>
      <c r="B1554">
        <f>IFERROR(POWER(NAV!B1554/LOOKUP(EDATE(NAV!A1554,-12),NAV!A:A,NAV!B:B),1.0)-1,"")</f>
      </c>
      <c r="C1554">
        <f>IFERROR(POWER(NAV!B1554/LOOKUP(EDATE(NAV!A1554,-36),NAV!A:A,NAV!B:B),0.3333333333333333)-1,"")</f>
      </c>
      <c r="D1554">
        <f>IFERROR(POWER(NAV!B1554/LOOKUP(EDATE(NAV!A1554,-60),NAV!A:A,NAV!B:B),0.2)-1,"")</f>
      </c>
      <c r="E1554">
        <f>IFERROR(POWER(NAV!B1554/LOOKUP(EDATE(NAV!A1554,-120),NAV!A:A,NAV!B:B),0.1)-1,"")</f>
      </c>
      <c r="F1554">
        <f>IFERROR(POWER(NAV!B1554/LOOKUP(EDATE(NAV!A1554,-180),NAV!A:A,NAV!B:B),0.06666666666666667)-1,"")</f>
      </c>
    </row>
    <row r="1555">
      <c r="A1555">
        <f>NAV!A1555</f>
      </c>
      <c r="B1555">
        <f>IFERROR(POWER(NAV!B1555/LOOKUP(EDATE(NAV!A1555,-12),NAV!A:A,NAV!B:B),1.0)-1,"")</f>
      </c>
      <c r="C1555">
        <f>IFERROR(POWER(NAV!B1555/LOOKUP(EDATE(NAV!A1555,-36),NAV!A:A,NAV!B:B),0.3333333333333333)-1,"")</f>
      </c>
      <c r="D1555">
        <f>IFERROR(POWER(NAV!B1555/LOOKUP(EDATE(NAV!A1555,-60),NAV!A:A,NAV!B:B),0.2)-1,"")</f>
      </c>
      <c r="E1555">
        <f>IFERROR(POWER(NAV!B1555/LOOKUP(EDATE(NAV!A1555,-120),NAV!A:A,NAV!B:B),0.1)-1,"")</f>
      </c>
      <c r="F1555">
        <f>IFERROR(POWER(NAV!B1555/LOOKUP(EDATE(NAV!A1555,-180),NAV!A:A,NAV!B:B),0.06666666666666667)-1,"")</f>
      </c>
    </row>
    <row r="1556">
      <c r="A1556">
        <f>NAV!A1556</f>
      </c>
      <c r="B1556">
        <f>IFERROR(POWER(NAV!B1556/LOOKUP(EDATE(NAV!A1556,-12),NAV!A:A,NAV!B:B),1.0)-1,"")</f>
      </c>
      <c r="C1556">
        <f>IFERROR(POWER(NAV!B1556/LOOKUP(EDATE(NAV!A1556,-36),NAV!A:A,NAV!B:B),0.3333333333333333)-1,"")</f>
      </c>
      <c r="D1556">
        <f>IFERROR(POWER(NAV!B1556/LOOKUP(EDATE(NAV!A1556,-60),NAV!A:A,NAV!B:B),0.2)-1,"")</f>
      </c>
      <c r="E1556">
        <f>IFERROR(POWER(NAV!B1556/LOOKUP(EDATE(NAV!A1556,-120),NAV!A:A,NAV!B:B),0.1)-1,"")</f>
      </c>
      <c r="F1556">
        <f>IFERROR(POWER(NAV!B1556/LOOKUP(EDATE(NAV!A1556,-180),NAV!A:A,NAV!B:B),0.06666666666666667)-1,"")</f>
      </c>
    </row>
    <row r="1557">
      <c r="A1557">
        <f>NAV!A1557</f>
      </c>
      <c r="B1557">
        <f>IFERROR(POWER(NAV!B1557/LOOKUP(EDATE(NAV!A1557,-12),NAV!A:A,NAV!B:B),1.0)-1,"")</f>
      </c>
      <c r="C1557">
        <f>IFERROR(POWER(NAV!B1557/LOOKUP(EDATE(NAV!A1557,-36),NAV!A:A,NAV!B:B),0.3333333333333333)-1,"")</f>
      </c>
      <c r="D1557">
        <f>IFERROR(POWER(NAV!B1557/LOOKUP(EDATE(NAV!A1557,-60),NAV!A:A,NAV!B:B),0.2)-1,"")</f>
      </c>
      <c r="E1557">
        <f>IFERROR(POWER(NAV!B1557/LOOKUP(EDATE(NAV!A1557,-120),NAV!A:A,NAV!B:B),0.1)-1,"")</f>
      </c>
      <c r="F1557">
        <f>IFERROR(POWER(NAV!B1557/LOOKUP(EDATE(NAV!A1557,-180),NAV!A:A,NAV!B:B),0.06666666666666667)-1,"")</f>
      </c>
    </row>
    <row r="1558">
      <c r="A1558">
        <f>NAV!A1558</f>
      </c>
      <c r="B1558">
        <f>IFERROR(POWER(NAV!B1558/LOOKUP(EDATE(NAV!A1558,-12),NAV!A:A,NAV!B:B),1.0)-1,"")</f>
      </c>
      <c r="C1558">
        <f>IFERROR(POWER(NAV!B1558/LOOKUP(EDATE(NAV!A1558,-36),NAV!A:A,NAV!B:B),0.3333333333333333)-1,"")</f>
      </c>
      <c r="D1558">
        <f>IFERROR(POWER(NAV!B1558/LOOKUP(EDATE(NAV!A1558,-60),NAV!A:A,NAV!B:B),0.2)-1,"")</f>
      </c>
      <c r="E1558">
        <f>IFERROR(POWER(NAV!B1558/LOOKUP(EDATE(NAV!A1558,-120),NAV!A:A,NAV!B:B),0.1)-1,"")</f>
      </c>
      <c r="F1558">
        <f>IFERROR(POWER(NAV!B1558/LOOKUP(EDATE(NAV!A1558,-180),NAV!A:A,NAV!B:B),0.06666666666666667)-1,"")</f>
      </c>
    </row>
    <row r="1559">
      <c r="A1559">
        <f>NAV!A1559</f>
      </c>
      <c r="B1559">
        <f>IFERROR(POWER(NAV!B1559/LOOKUP(EDATE(NAV!A1559,-12),NAV!A:A,NAV!B:B),1.0)-1,"")</f>
      </c>
      <c r="C1559">
        <f>IFERROR(POWER(NAV!B1559/LOOKUP(EDATE(NAV!A1559,-36),NAV!A:A,NAV!B:B),0.3333333333333333)-1,"")</f>
      </c>
      <c r="D1559">
        <f>IFERROR(POWER(NAV!B1559/LOOKUP(EDATE(NAV!A1559,-60),NAV!A:A,NAV!B:B),0.2)-1,"")</f>
      </c>
      <c r="E1559">
        <f>IFERROR(POWER(NAV!B1559/LOOKUP(EDATE(NAV!A1559,-120),NAV!A:A,NAV!B:B),0.1)-1,"")</f>
      </c>
      <c r="F1559">
        <f>IFERROR(POWER(NAV!B1559/LOOKUP(EDATE(NAV!A1559,-180),NAV!A:A,NAV!B:B),0.06666666666666667)-1,"")</f>
      </c>
    </row>
    <row r="1560">
      <c r="A1560">
        <f>NAV!A1560</f>
      </c>
      <c r="B1560">
        <f>IFERROR(POWER(NAV!B1560/LOOKUP(EDATE(NAV!A1560,-12),NAV!A:A,NAV!B:B),1.0)-1,"")</f>
      </c>
      <c r="C1560">
        <f>IFERROR(POWER(NAV!B1560/LOOKUP(EDATE(NAV!A1560,-36),NAV!A:A,NAV!B:B),0.3333333333333333)-1,"")</f>
      </c>
      <c r="D1560">
        <f>IFERROR(POWER(NAV!B1560/LOOKUP(EDATE(NAV!A1560,-60),NAV!A:A,NAV!B:B),0.2)-1,"")</f>
      </c>
      <c r="E1560">
        <f>IFERROR(POWER(NAV!B1560/LOOKUP(EDATE(NAV!A1560,-120),NAV!A:A,NAV!B:B),0.1)-1,"")</f>
      </c>
      <c r="F1560">
        <f>IFERROR(POWER(NAV!B1560/LOOKUP(EDATE(NAV!A1560,-180),NAV!A:A,NAV!B:B),0.06666666666666667)-1,"")</f>
      </c>
    </row>
    <row r="1561">
      <c r="A1561">
        <f>NAV!A1561</f>
      </c>
      <c r="B1561">
        <f>IFERROR(POWER(NAV!B1561/LOOKUP(EDATE(NAV!A1561,-12),NAV!A:A,NAV!B:B),1.0)-1,"")</f>
      </c>
      <c r="C1561">
        <f>IFERROR(POWER(NAV!B1561/LOOKUP(EDATE(NAV!A1561,-36),NAV!A:A,NAV!B:B),0.3333333333333333)-1,"")</f>
      </c>
      <c r="D1561">
        <f>IFERROR(POWER(NAV!B1561/LOOKUP(EDATE(NAV!A1561,-60),NAV!A:A,NAV!B:B),0.2)-1,"")</f>
      </c>
      <c r="E1561">
        <f>IFERROR(POWER(NAV!B1561/LOOKUP(EDATE(NAV!A1561,-120),NAV!A:A,NAV!B:B),0.1)-1,"")</f>
      </c>
      <c r="F1561">
        <f>IFERROR(POWER(NAV!B1561/LOOKUP(EDATE(NAV!A1561,-180),NAV!A:A,NAV!B:B),0.06666666666666667)-1,"")</f>
      </c>
    </row>
    <row r="1562">
      <c r="A1562">
        <f>NAV!A1562</f>
      </c>
      <c r="B1562">
        <f>IFERROR(POWER(NAV!B1562/LOOKUP(EDATE(NAV!A1562,-12),NAV!A:A,NAV!B:B),1.0)-1,"")</f>
      </c>
      <c r="C1562">
        <f>IFERROR(POWER(NAV!B1562/LOOKUP(EDATE(NAV!A1562,-36),NAV!A:A,NAV!B:B),0.3333333333333333)-1,"")</f>
      </c>
      <c r="D1562">
        <f>IFERROR(POWER(NAV!B1562/LOOKUP(EDATE(NAV!A1562,-60),NAV!A:A,NAV!B:B),0.2)-1,"")</f>
      </c>
      <c r="E1562">
        <f>IFERROR(POWER(NAV!B1562/LOOKUP(EDATE(NAV!A1562,-120),NAV!A:A,NAV!B:B),0.1)-1,"")</f>
      </c>
      <c r="F1562">
        <f>IFERROR(POWER(NAV!B1562/LOOKUP(EDATE(NAV!A1562,-180),NAV!A:A,NAV!B:B),0.06666666666666667)-1,"")</f>
      </c>
    </row>
    <row r="1563">
      <c r="A1563">
        <f>NAV!A1563</f>
      </c>
      <c r="B1563">
        <f>IFERROR(POWER(NAV!B1563/LOOKUP(EDATE(NAV!A1563,-12),NAV!A:A,NAV!B:B),1.0)-1,"")</f>
      </c>
      <c r="C1563">
        <f>IFERROR(POWER(NAV!B1563/LOOKUP(EDATE(NAV!A1563,-36),NAV!A:A,NAV!B:B),0.3333333333333333)-1,"")</f>
      </c>
      <c r="D1563">
        <f>IFERROR(POWER(NAV!B1563/LOOKUP(EDATE(NAV!A1563,-60),NAV!A:A,NAV!B:B),0.2)-1,"")</f>
      </c>
      <c r="E1563">
        <f>IFERROR(POWER(NAV!B1563/LOOKUP(EDATE(NAV!A1563,-120),NAV!A:A,NAV!B:B),0.1)-1,"")</f>
      </c>
      <c r="F1563">
        <f>IFERROR(POWER(NAV!B1563/LOOKUP(EDATE(NAV!A1563,-180),NAV!A:A,NAV!B:B),0.06666666666666667)-1,"")</f>
      </c>
    </row>
    <row r="1564">
      <c r="A1564">
        <f>NAV!A1564</f>
      </c>
      <c r="B1564">
        <f>IFERROR(POWER(NAV!B1564/LOOKUP(EDATE(NAV!A1564,-12),NAV!A:A,NAV!B:B),1.0)-1,"")</f>
      </c>
      <c r="C1564">
        <f>IFERROR(POWER(NAV!B1564/LOOKUP(EDATE(NAV!A1564,-36),NAV!A:A,NAV!B:B),0.3333333333333333)-1,"")</f>
      </c>
      <c r="D1564">
        <f>IFERROR(POWER(NAV!B1564/LOOKUP(EDATE(NAV!A1564,-60),NAV!A:A,NAV!B:B),0.2)-1,"")</f>
      </c>
      <c r="E1564">
        <f>IFERROR(POWER(NAV!B1564/LOOKUP(EDATE(NAV!A1564,-120),NAV!A:A,NAV!B:B),0.1)-1,"")</f>
      </c>
      <c r="F1564">
        <f>IFERROR(POWER(NAV!B1564/LOOKUP(EDATE(NAV!A1564,-180),NAV!A:A,NAV!B:B),0.06666666666666667)-1,"")</f>
      </c>
    </row>
    <row r="1565">
      <c r="A1565">
        <f>NAV!A1565</f>
      </c>
      <c r="B1565">
        <f>IFERROR(POWER(NAV!B1565/LOOKUP(EDATE(NAV!A1565,-12),NAV!A:A,NAV!B:B),1.0)-1,"")</f>
      </c>
      <c r="C1565">
        <f>IFERROR(POWER(NAV!B1565/LOOKUP(EDATE(NAV!A1565,-36),NAV!A:A,NAV!B:B),0.3333333333333333)-1,"")</f>
      </c>
      <c r="D1565">
        <f>IFERROR(POWER(NAV!B1565/LOOKUP(EDATE(NAV!A1565,-60),NAV!A:A,NAV!B:B),0.2)-1,"")</f>
      </c>
      <c r="E1565">
        <f>IFERROR(POWER(NAV!B1565/LOOKUP(EDATE(NAV!A1565,-120),NAV!A:A,NAV!B:B),0.1)-1,"")</f>
      </c>
      <c r="F1565">
        <f>IFERROR(POWER(NAV!B1565/LOOKUP(EDATE(NAV!A1565,-180),NAV!A:A,NAV!B:B),0.06666666666666667)-1,"")</f>
      </c>
    </row>
    <row r="1566">
      <c r="A1566">
        <f>NAV!A1566</f>
      </c>
      <c r="B1566">
        <f>IFERROR(POWER(NAV!B1566/LOOKUP(EDATE(NAV!A1566,-12),NAV!A:A,NAV!B:B),1.0)-1,"")</f>
      </c>
      <c r="C1566">
        <f>IFERROR(POWER(NAV!B1566/LOOKUP(EDATE(NAV!A1566,-36),NAV!A:A,NAV!B:B),0.3333333333333333)-1,"")</f>
      </c>
      <c r="D1566">
        <f>IFERROR(POWER(NAV!B1566/LOOKUP(EDATE(NAV!A1566,-60),NAV!A:A,NAV!B:B),0.2)-1,"")</f>
      </c>
      <c r="E1566">
        <f>IFERROR(POWER(NAV!B1566/LOOKUP(EDATE(NAV!A1566,-120),NAV!A:A,NAV!B:B),0.1)-1,"")</f>
      </c>
      <c r="F1566">
        <f>IFERROR(POWER(NAV!B1566/LOOKUP(EDATE(NAV!A1566,-180),NAV!A:A,NAV!B:B),0.06666666666666667)-1,"")</f>
      </c>
    </row>
    <row r="1567">
      <c r="A1567">
        <f>NAV!A1567</f>
      </c>
      <c r="B1567">
        <f>IFERROR(POWER(NAV!B1567/LOOKUP(EDATE(NAV!A1567,-12),NAV!A:A,NAV!B:B),1.0)-1,"")</f>
      </c>
      <c r="C1567">
        <f>IFERROR(POWER(NAV!B1567/LOOKUP(EDATE(NAV!A1567,-36),NAV!A:A,NAV!B:B),0.3333333333333333)-1,"")</f>
      </c>
      <c r="D1567">
        <f>IFERROR(POWER(NAV!B1567/LOOKUP(EDATE(NAV!A1567,-60),NAV!A:A,NAV!B:B),0.2)-1,"")</f>
      </c>
      <c r="E1567">
        <f>IFERROR(POWER(NAV!B1567/LOOKUP(EDATE(NAV!A1567,-120),NAV!A:A,NAV!B:B),0.1)-1,"")</f>
      </c>
      <c r="F1567">
        <f>IFERROR(POWER(NAV!B1567/LOOKUP(EDATE(NAV!A1567,-180),NAV!A:A,NAV!B:B),0.06666666666666667)-1,"")</f>
      </c>
    </row>
    <row r="1568">
      <c r="A1568">
        <f>NAV!A1568</f>
      </c>
      <c r="B1568">
        <f>IFERROR(POWER(NAV!B1568/LOOKUP(EDATE(NAV!A1568,-12),NAV!A:A,NAV!B:B),1.0)-1,"")</f>
      </c>
      <c r="C1568">
        <f>IFERROR(POWER(NAV!B1568/LOOKUP(EDATE(NAV!A1568,-36),NAV!A:A,NAV!B:B),0.3333333333333333)-1,"")</f>
      </c>
      <c r="D1568">
        <f>IFERROR(POWER(NAV!B1568/LOOKUP(EDATE(NAV!A1568,-60),NAV!A:A,NAV!B:B),0.2)-1,"")</f>
      </c>
      <c r="E1568">
        <f>IFERROR(POWER(NAV!B1568/LOOKUP(EDATE(NAV!A1568,-120),NAV!A:A,NAV!B:B),0.1)-1,"")</f>
      </c>
      <c r="F1568">
        <f>IFERROR(POWER(NAV!B1568/LOOKUP(EDATE(NAV!A1568,-180),NAV!A:A,NAV!B:B),0.06666666666666667)-1,"")</f>
      </c>
    </row>
    <row r="1569">
      <c r="A1569">
        <f>NAV!A1569</f>
      </c>
      <c r="B1569">
        <f>IFERROR(POWER(NAV!B1569/LOOKUP(EDATE(NAV!A1569,-12),NAV!A:A,NAV!B:B),1.0)-1,"")</f>
      </c>
      <c r="C1569">
        <f>IFERROR(POWER(NAV!B1569/LOOKUP(EDATE(NAV!A1569,-36),NAV!A:A,NAV!B:B),0.3333333333333333)-1,"")</f>
      </c>
      <c r="D1569">
        <f>IFERROR(POWER(NAV!B1569/LOOKUP(EDATE(NAV!A1569,-60),NAV!A:A,NAV!B:B),0.2)-1,"")</f>
      </c>
      <c r="E1569">
        <f>IFERROR(POWER(NAV!B1569/LOOKUP(EDATE(NAV!A1569,-120),NAV!A:A,NAV!B:B),0.1)-1,"")</f>
      </c>
      <c r="F1569">
        <f>IFERROR(POWER(NAV!B1569/LOOKUP(EDATE(NAV!A1569,-180),NAV!A:A,NAV!B:B),0.06666666666666667)-1,"")</f>
      </c>
    </row>
    <row r="1570">
      <c r="A1570">
        <f>NAV!A1570</f>
      </c>
      <c r="B1570">
        <f>IFERROR(POWER(NAV!B1570/LOOKUP(EDATE(NAV!A1570,-12),NAV!A:A,NAV!B:B),1.0)-1,"")</f>
      </c>
      <c r="C1570">
        <f>IFERROR(POWER(NAV!B1570/LOOKUP(EDATE(NAV!A1570,-36),NAV!A:A,NAV!B:B),0.3333333333333333)-1,"")</f>
      </c>
      <c r="D1570">
        <f>IFERROR(POWER(NAV!B1570/LOOKUP(EDATE(NAV!A1570,-60),NAV!A:A,NAV!B:B),0.2)-1,"")</f>
      </c>
      <c r="E1570">
        <f>IFERROR(POWER(NAV!B1570/LOOKUP(EDATE(NAV!A1570,-120),NAV!A:A,NAV!B:B),0.1)-1,"")</f>
      </c>
      <c r="F1570">
        <f>IFERROR(POWER(NAV!B1570/LOOKUP(EDATE(NAV!A1570,-180),NAV!A:A,NAV!B:B),0.06666666666666667)-1,"")</f>
      </c>
    </row>
    <row r="1571">
      <c r="A1571">
        <f>NAV!A1571</f>
      </c>
      <c r="B1571">
        <f>IFERROR(POWER(NAV!B1571/LOOKUP(EDATE(NAV!A1571,-12),NAV!A:A,NAV!B:B),1.0)-1,"")</f>
      </c>
      <c r="C1571">
        <f>IFERROR(POWER(NAV!B1571/LOOKUP(EDATE(NAV!A1571,-36),NAV!A:A,NAV!B:B),0.3333333333333333)-1,"")</f>
      </c>
      <c r="D1571">
        <f>IFERROR(POWER(NAV!B1571/LOOKUP(EDATE(NAV!A1571,-60),NAV!A:A,NAV!B:B),0.2)-1,"")</f>
      </c>
      <c r="E1571">
        <f>IFERROR(POWER(NAV!B1571/LOOKUP(EDATE(NAV!A1571,-120),NAV!A:A,NAV!B:B),0.1)-1,"")</f>
      </c>
      <c r="F1571">
        <f>IFERROR(POWER(NAV!B1571/LOOKUP(EDATE(NAV!A1571,-180),NAV!A:A,NAV!B:B),0.06666666666666667)-1,"")</f>
      </c>
    </row>
    <row r="1572">
      <c r="A1572">
        <f>NAV!A1572</f>
      </c>
      <c r="B1572">
        <f>IFERROR(POWER(NAV!B1572/LOOKUP(EDATE(NAV!A1572,-12),NAV!A:A,NAV!B:B),1.0)-1,"")</f>
      </c>
      <c r="C1572">
        <f>IFERROR(POWER(NAV!B1572/LOOKUP(EDATE(NAV!A1572,-36),NAV!A:A,NAV!B:B),0.3333333333333333)-1,"")</f>
      </c>
      <c r="D1572">
        <f>IFERROR(POWER(NAV!B1572/LOOKUP(EDATE(NAV!A1572,-60),NAV!A:A,NAV!B:B),0.2)-1,"")</f>
      </c>
      <c r="E1572">
        <f>IFERROR(POWER(NAV!B1572/LOOKUP(EDATE(NAV!A1572,-120),NAV!A:A,NAV!B:B),0.1)-1,"")</f>
      </c>
      <c r="F1572">
        <f>IFERROR(POWER(NAV!B1572/LOOKUP(EDATE(NAV!A1572,-180),NAV!A:A,NAV!B:B),0.06666666666666667)-1,"")</f>
      </c>
    </row>
    <row r="1573">
      <c r="A1573">
        <f>NAV!A1573</f>
      </c>
      <c r="B1573">
        <f>IFERROR(POWER(NAV!B1573/LOOKUP(EDATE(NAV!A1573,-12),NAV!A:A,NAV!B:B),1.0)-1,"")</f>
      </c>
      <c r="C1573">
        <f>IFERROR(POWER(NAV!B1573/LOOKUP(EDATE(NAV!A1573,-36),NAV!A:A,NAV!B:B),0.3333333333333333)-1,"")</f>
      </c>
      <c r="D1573">
        <f>IFERROR(POWER(NAV!B1573/LOOKUP(EDATE(NAV!A1573,-60),NAV!A:A,NAV!B:B),0.2)-1,"")</f>
      </c>
      <c r="E1573">
        <f>IFERROR(POWER(NAV!B1573/LOOKUP(EDATE(NAV!A1573,-120),NAV!A:A,NAV!B:B),0.1)-1,"")</f>
      </c>
      <c r="F1573">
        <f>IFERROR(POWER(NAV!B1573/LOOKUP(EDATE(NAV!A1573,-180),NAV!A:A,NAV!B:B),0.06666666666666667)-1,"")</f>
      </c>
    </row>
    <row r="1574">
      <c r="A1574">
        <f>NAV!A1574</f>
      </c>
      <c r="B1574">
        <f>IFERROR(POWER(NAV!B1574/LOOKUP(EDATE(NAV!A1574,-12),NAV!A:A,NAV!B:B),1.0)-1,"")</f>
      </c>
      <c r="C1574">
        <f>IFERROR(POWER(NAV!B1574/LOOKUP(EDATE(NAV!A1574,-36),NAV!A:A,NAV!B:B),0.3333333333333333)-1,"")</f>
      </c>
      <c r="D1574">
        <f>IFERROR(POWER(NAV!B1574/LOOKUP(EDATE(NAV!A1574,-60),NAV!A:A,NAV!B:B),0.2)-1,"")</f>
      </c>
      <c r="E1574">
        <f>IFERROR(POWER(NAV!B1574/LOOKUP(EDATE(NAV!A1574,-120),NAV!A:A,NAV!B:B),0.1)-1,"")</f>
      </c>
      <c r="F1574">
        <f>IFERROR(POWER(NAV!B1574/LOOKUP(EDATE(NAV!A1574,-180),NAV!A:A,NAV!B:B),0.06666666666666667)-1,"")</f>
      </c>
    </row>
    <row r="1575">
      <c r="A1575">
        <f>NAV!A1575</f>
      </c>
      <c r="B1575">
        <f>IFERROR(POWER(NAV!B1575/LOOKUP(EDATE(NAV!A1575,-12),NAV!A:A,NAV!B:B),1.0)-1,"")</f>
      </c>
      <c r="C1575">
        <f>IFERROR(POWER(NAV!B1575/LOOKUP(EDATE(NAV!A1575,-36),NAV!A:A,NAV!B:B),0.3333333333333333)-1,"")</f>
      </c>
      <c r="D1575">
        <f>IFERROR(POWER(NAV!B1575/LOOKUP(EDATE(NAV!A1575,-60),NAV!A:A,NAV!B:B),0.2)-1,"")</f>
      </c>
      <c r="E1575">
        <f>IFERROR(POWER(NAV!B1575/LOOKUP(EDATE(NAV!A1575,-120),NAV!A:A,NAV!B:B),0.1)-1,"")</f>
      </c>
      <c r="F1575">
        <f>IFERROR(POWER(NAV!B1575/LOOKUP(EDATE(NAV!A1575,-180),NAV!A:A,NAV!B:B),0.06666666666666667)-1,"")</f>
      </c>
    </row>
    <row r="1576">
      <c r="A1576">
        <f>NAV!A1576</f>
      </c>
      <c r="B1576">
        <f>IFERROR(POWER(NAV!B1576/LOOKUP(EDATE(NAV!A1576,-12),NAV!A:A,NAV!B:B),1.0)-1,"")</f>
      </c>
      <c r="C1576">
        <f>IFERROR(POWER(NAV!B1576/LOOKUP(EDATE(NAV!A1576,-36),NAV!A:A,NAV!B:B),0.3333333333333333)-1,"")</f>
      </c>
      <c r="D1576">
        <f>IFERROR(POWER(NAV!B1576/LOOKUP(EDATE(NAV!A1576,-60),NAV!A:A,NAV!B:B),0.2)-1,"")</f>
      </c>
      <c r="E1576">
        <f>IFERROR(POWER(NAV!B1576/LOOKUP(EDATE(NAV!A1576,-120),NAV!A:A,NAV!B:B),0.1)-1,"")</f>
      </c>
      <c r="F1576">
        <f>IFERROR(POWER(NAV!B1576/LOOKUP(EDATE(NAV!A1576,-180),NAV!A:A,NAV!B:B),0.06666666666666667)-1,"")</f>
      </c>
    </row>
    <row r="1577">
      <c r="A1577">
        <f>NAV!A1577</f>
      </c>
      <c r="B1577">
        <f>IFERROR(POWER(NAV!B1577/LOOKUP(EDATE(NAV!A1577,-12),NAV!A:A,NAV!B:B),1.0)-1,"")</f>
      </c>
      <c r="C1577">
        <f>IFERROR(POWER(NAV!B1577/LOOKUP(EDATE(NAV!A1577,-36),NAV!A:A,NAV!B:B),0.3333333333333333)-1,"")</f>
      </c>
      <c r="D1577">
        <f>IFERROR(POWER(NAV!B1577/LOOKUP(EDATE(NAV!A1577,-60),NAV!A:A,NAV!B:B),0.2)-1,"")</f>
      </c>
      <c r="E1577">
        <f>IFERROR(POWER(NAV!B1577/LOOKUP(EDATE(NAV!A1577,-120),NAV!A:A,NAV!B:B),0.1)-1,"")</f>
      </c>
      <c r="F1577">
        <f>IFERROR(POWER(NAV!B1577/LOOKUP(EDATE(NAV!A1577,-180),NAV!A:A,NAV!B:B),0.06666666666666667)-1,"")</f>
      </c>
    </row>
    <row r="1578">
      <c r="A1578">
        <f>NAV!A1578</f>
      </c>
      <c r="B1578">
        <f>IFERROR(POWER(NAV!B1578/LOOKUP(EDATE(NAV!A1578,-12),NAV!A:A,NAV!B:B),1.0)-1,"")</f>
      </c>
      <c r="C1578">
        <f>IFERROR(POWER(NAV!B1578/LOOKUP(EDATE(NAV!A1578,-36),NAV!A:A,NAV!B:B),0.3333333333333333)-1,"")</f>
      </c>
      <c r="D1578">
        <f>IFERROR(POWER(NAV!B1578/LOOKUP(EDATE(NAV!A1578,-60),NAV!A:A,NAV!B:B),0.2)-1,"")</f>
      </c>
      <c r="E1578">
        <f>IFERROR(POWER(NAV!B1578/LOOKUP(EDATE(NAV!A1578,-120),NAV!A:A,NAV!B:B),0.1)-1,"")</f>
      </c>
      <c r="F1578">
        <f>IFERROR(POWER(NAV!B1578/LOOKUP(EDATE(NAV!A1578,-180),NAV!A:A,NAV!B:B),0.06666666666666667)-1,"")</f>
      </c>
    </row>
    <row r="1579">
      <c r="A1579">
        <f>NAV!A1579</f>
      </c>
      <c r="B1579">
        <f>IFERROR(POWER(NAV!B1579/LOOKUP(EDATE(NAV!A1579,-12),NAV!A:A,NAV!B:B),1.0)-1,"")</f>
      </c>
      <c r="C1579">
        <f>IFERROR(POWER(NAV!B1579/LOOKUP(EDATE(NAV!A1579,-36),NAV!A:A,NAV!B:B),0.3333333333333333)-1,"")</f>
      </c>
      <c r="D1579">
        <f>IFERROR(POWER(NAV!B1579/LOOKUP(EDATE(NAV!A1579,-60),NAV!A:A,NAV!B:B),0.2)-1,"")</f>
      </c>
      <c r="E1579">
        <f>IFERROR(POWER(NAV!B1579/LOOKUP(EDATE(NAV!A1579,-120),NAV!A:A,NAV!B:B),0.1)-1,"")</f>
      </c>
      <c r="F1579">
        <f>IFERROR(POWER(NAV!B1579/LOOKUP(EDATE(NAV!A1579,-180),NAV!A:A,NAV!B:B),0.06666666666666667)-1,"")</f>
      </c>
    </row>
    <row r="1580">
      <c r="A1580">
        <f>NAV!A1580</f>
      </c>
      <c r="B1580">
        <f>IFERROR(POWER(NAV!B1580/LOOKUP(EDATE(NAV!A1580,-12),NAV!A:A,NAV!B:B),1.0)-1,"")</f>
      </c>
      <c r="C1580">
        <f>IFERROR(POWER(NAV!B1580/LOOKUP(EDATE(NAV!A1580,-36),NAV!A:A,NAV!B:B),0.3333333333333333)-1,"")</f>
      </c>
      <c r="D1580">
        <f>IFERROR(POWER(NAV!B1580/LOOKUP(EDATE(NAV!A1580,-60),NAV!A:A,NAV!B:B),0.2)-1,"")</f>
      </c>
      <c r="E1580">
        <f>IFERROR(POWER(NAV!B1580/LOOKUP(EDATE(NAV!A1580,-120),NAV!A:A,NAV!B:B),0.1)-1,"")</f>
      </c>
      <c r="F1580">
        <f>IFERROR(POWER(NAV!B1580/LOOKUP(EDATE(NAV!A1580,-180),NAV!A:A,NAV!B:B),0.06666666666666667)-1,"")</f>
      </c>
    </row>
    <row r="1581">
      <c r="A1581">
        <f>NAV!A1581</f>
      </c>
      <c r="B1581">
        <f>IFERROR(POWER(NAV!B1581/LOOKUP(EDATE(NAV!A1581,-12),NAV!A:A,NAV!B:B),1.0)-1,"")</f>
      </c>
      <c r="C1581">
        <f>IFERROR(POWER(NAV!B1581/LOOKUP(EDATE(NAV!A1581,-36),NAV!A:A,NAV!B:B),0.3333333333333333)-1,"")</f>
      </c>
      <c r="D1581">
        <f>IFERROR(POWER(NAV!B1581/LOOKUP(EDATE(NAV!A1581,-60),NAV!A:A,NAV!B:B),0.2)-1,"")</f>
      </c>
      <c r="E1581">
        <f>IFERROR(POWER(NAV!B1581/LOOKUP(EDATE(NAV!A1581,-120),NAV!A:A,NAV!B:B),0.1)-1,"")</f>
      </c>
      <c r="F1581">
        <f>IFERROR(POWER(NAV!B1581/LOOKUP(EDATE(NAV!A1581,-180),NAV!A:A,NAV!B:B),0.06666666666666667)-1,"")</f>
      </c>
    </row>
    <row r="1582">
      <c r="A1582">
        <f>NAV!A1582</f>
      </c>
      <c r="B1582">
        <f>IFERROR(POWER(NAV!B1582/LOOKUP(EDATE(NAV!A1582,-12),NAV!A:A,NAV!B:B),1.0)-1,"")</f>
      </c>
      <c r="C1582">
        <f>IFERROR(POWER(NAV!B1582/LOOKUP(EDATE(NAV!A1582,-36),NAV!A:A,NAV!B:B),0.3333333333333333)-1,"")</f>
      </c>
      <c r="D1582">
        <f>IFERROR(POWER(NAV!B1582/LOOKUP(EDATE(NAV!A1582,-60),NAV!A:A,NAV!B:B),0.2)-1,"")</f>
      </c>
      <c r="E1582">
        <f>IFERROR(POWER(NAV!B1582/LOOKUP(EDATE(NAV!A1582,-120),NAV!A:A,NAV!B:B),0.1)-1,"")</f>
      </c>
      <c r="F1582">
        <f>IFERROR(POWER(NAV!B1582/LOOKUP(EDATE(NAV!A1582,-180),NAV!A:A,NAV!B:B),0.06666666666666667)-1,"")</f>
      </c>
    </row>
    <row r="1583">
      <c r="A1583">
        <f>NAV!A1583</f>
      </c>
      <c r="B1583">
        <f>IFERROR(POWER(NAV!B1583/LOOKUP(EDATE(NAV!A1583,-12),NAV!A:A,NAV!B:B),1.0)-1,"")</f>
      </c>
      <c r="C1583">
        <f>IFERROR(POWER(NAV!B1583/LOOKUP(EDATE(NAV!A1583,-36),NAV!A:A,NAV!B:B),0.3333333333333333)-1,"")</f>
      </c>
      <c r="D1583">
        <f>IFERROR(POWER(NAV!B1583/LOOKUP(EDATE(NAV!A1583,-60),NAV!A:A,NAV!B:B),0.2)-1,"")</f>
      </c>
      <c r="E1583">
        <f>IFERROR(POWER(NAV!B1583/LOOKUP(EDATE(NAV!A1583,-120),NAV!A:A,NAV!B:B),0.1)-1,"")</f>
      </c>
      <c r="F1583">
        <f>IFERROR(POWER(NAV!B1583/LOOKUP(EDATE(NAV!A1583,-180),NAV!A:A,NAV!B:B),0.06666666666666667)-1,"")</f>
      </c>
    </row>
    <row r="1584">
      <c r="A1584">
        <f>NAV!A1584</f>
      </c>
      <c r="B1584">
        <f>IFERROR(POWER(NAV!B1584/LOOKUP(EDATE(NAV!A1584,-12),NAV!A:A,NAV!B:B),1.0)-1,"")</f>
      </c>
      <c r="C1584">
        <f>IFERROR(POWER(NAV!B1584/LOOKUP(EDATE(NAV!A1584,-36),NAV!A:A,NAV!B:B),0.3333333333333333)-1,"")</f>
      </c>
      <c r="D1584">
        <f>IFERROR(POWER(NAV!B1584/LOOKUP(EDATE(NAV!A1584,-60),NAV!A:A,NAV!B:B),0.2)-1,"")</f>
      </c>
      <c r="E1584">
        <f>IFERROR(POWER(NAV!B1584/LOOKUP(EDATE(NAV!A1584,-120),NAV!A:A,NAV!B:B),0.1)-1,"")</f>
      </c>
      <c r="F1584">
        <f>IFERROR(POWER(NAV!B1584/LOOKUP(EDATE(NAV!A1584,-180),NAV!A:A,NAV!B:B),0.06666666666666667)-1,"")</f>
      </c>
    </row>
    <row r="1585">
      <c r="A1585">
        <f>NAV!A1585</f>
      </c>
      <c r="B1585">
        <f>IFERROR(POWER(NAV!B1585/LOOKUP(EDATE(NAV!A1585,-12),NAV!A:A,NAV!B:B),1.0)-1,"")</f>
      </c>
      <c r="C1585">
        <f>IFERROR(POWER(NAV!B1585/LOOKUP(EDATE(NAV!A1585,-36),NAV!A:A,NAV!B:B),0.3333333333333333)-1,"")</f>
      </c>
      <c r="D1585">
        <f>IFERROR(POWER(NAV!B1585/LOOKUP(EDATE(NAV!A1585,-60),NAV!A:A,NAV!B:B),0.2)-1,"")</f>
      </c>
      <c r="E1585">
        <f>IFERROR(POWER(NAV!B1585/LOOKUP(EDATE(NAV!A1585,-120),NAV!A:A,NAV!B:B),0.1)-1,"")</f>
      </c>
      <c r="F1585">
        <f>IFERROR(POWER(NAV!B1585/LOOKUP(EDATE(NAV!A1585,-180),NAV!A:A,NAV!B:B),0.06666666666666667)-1,"")</f>
      </c>
    </row>
    <row r="1586">
      <c r="A1586">
        <f>NAV!A1586</f>
      </c>
      <c r="B1586">
        <f>IFERROR(POWER(NAV!B1586/LOOKUP(EDATE(NAV!A1586,-12),NAV!A:A,NAV!B:B),1.0)-1,"")</f>
      </c>
      <c r="C1586">
        <f>IFERROR(POWER(NAV!B1586/LOOKUP(EDATE(NAV!A1586,-36),NAV!A:A,NAV!B:B),0.3333333333333333)-1,"")</f>
      </c>
      <c r="D1586">
        <f>IFERROR(POWER(NAV!B1586/LOOKUP(EDATE(NAV!A1586,-60),NAV!A:A,NAV!B:B),0.2)-1,"")</f>
      </c>
      <c r="E1586">
        <f>IFERROR(POWER(NAV!B1586/LOOKUP(EDATE(NAV!A1586,-120),NAV!A:A,NAV!B:B),0.1)-1,"")</f>
      </c>
      <c r="F1586">
        <f>IFERROR(POWER(NAV!B1586/LOOKUP(EDATE(NAV!A1586,-180),NAV!A:A,NAV!B:B),0.06666666666666667)-1,"")</f>
      </c>
    </row>
    <row r="1587">
      <c r="A1587">
        <f>NAV!A1587</f>
      </c>
      <c r="B1587">
        <f>IFERROR(POWER(NAV!B1587/LOOKUP(EDATE(NAV!A1587,-12),NAV!A:A,NAV!B:B),1.0)-1,"")</f>
      </c>
      <c r="C1587">
        <f>IFERROR(POWER(NAV!B1587/LOOKUP(EDATE(NAV!A1587,-36),NAV!A:A,NAV!B:B),0.3333333333333333)-1,"")</f>
      </c>
      <c r="D1587">
        <f>IFERROR(POWER(NAV!B1587/LOOKUP(EDATE(NAV!A1587,-60),NAV!A:A,NAV!B:B),0.2)-1,"")</f>
      </c>
      <c r="E1587">
        <f>IFERROR(POWER(NAV!B1587/LOOKUP(EDATE(NAV!A1587,-120),NAV!A:A,NAV!B:B),0.1)-1,"")</f>
      </c>
      <c r="F1587">
        <f>IFERROR(POWER(NAV!B1587/LOOKUP(EDATE(NAV!A1587,-180),NAV!A:A,NAV!B:B),0.06666666666666667)-1,"")</f>
      </c>
    </row>
    <row r="1588">
      <c r="A1588">
        <f>NAV!A1588</f>
      </c>
      <c r="B1588">
        <f>IFERROR(POWER(NAV!B1588/LOOKUP(EDATE(NAV!A1588,-12),NAV!A:A,NAV!B:B),1.0)-1,"")</f>
      </c>
      <c r="C1588">
        <f>IFERROR(POWER(NAV!B1588/LOOKUP(EDATE(NAV!A1588,-36),NAV!A:A,NAV!B:B),0.3333333333333333)-1,"")</f>
      </c>
      <c r="D1588">
        <f>IFERROR(POWER(NAV!B1588/LOOKUP(EDATE(NAV!A1588,-60),NAV!A:A,NAV!B:B),0.2)-1,"")</f>
      </c>
      <c r="E1588">
        <f>IFERROR(POWER(NAV!B1588/LOOKUP(EDATE(NAV!A1588,-120),NAV!A:A,NAV!B:B),0.1)-1,"")</f>
      </c>
      <c r="F1588">
        <f>IFERROR(POWER(NAV!B1588/LOOKUP(EDATE(NAV!A1588,-180),NAV!A:A,NAV!B:B),0.06666666666666667)-1,"")</f>
      </c>
    </row>
    <row r="1589">
      <c r="A1589">
        <f>NAV!A1589</f>
      </c>
      <c r="B1589">
        <f>IFERROR(POWER(NAV!B1589/LOOKUP(EDATE(NAV!A1589,-12),NAV!A:A,NAV!B:B),1.0)-1,"")</f>
      </c>
      <c r="C1589">
        <f>IFERROR(POWER(NAV!B1589/LOOKUP(EDATE(NAV!A1589,-36),NAV!A:A,NAV!B:B),0.3333333333333333)-1,"")</f>
      </c>
      <c r="D1589">
        <f>IFERROR(POWER(NAV!B1589/LOOKUP(EDATE(NAV!A1589,-60),NAV!A:A,NAV!B:B),0.2)-1,"")</f>
      </c>
      <c r="E1589">
        <f>IFERROR(POWER(NAV!B1589/LOOKUP(EDATE(NAV!A1589,-120),NAV!A:A,NAV!B:B),0.1)-1,"")</f>
      </c>
      <c r="F1589">
        <f>IFERROR(POWER(NAV!B1589/LOOKUP(EDATE(NAV!A1589,-180),NAV!A:A,NAV!B:B),0.06666666666666667)-1,"")</f>
      </c>
    </row>
    <row r="1590">
      <c r="A1590">
        <f>NAV!A1590</f>
      </c>
      <c r="B1590">
        <f>IFERROR(POWER(NAV!B1590/LOOKUP(EDATE(NAV!A1590,-12),NAV!A:A,NAV!B:B),1.0)-1,"")</f>
      </c>
      <c r="C1590">
        <f>IFERROR(POWER(NAV!B1590/LOOKUP(EDATE(NAV!A1590,-36),NAV!A:A,NAV!B:B),0.3333333333333333)-1,"")</f>
      </c>
      <c r="D1590">
        <f>IFERROR(POWER(NAV!B1590/LOOKUP(EDATE(NAV!A1590,-60),NAV!A:A,NAV!B:B),0.2)-1,"")</f>
      </c>
      <c r="E1590">
        <f>IFERROR(POWER(NAV!B1590/LOOKUP(EDATE(NAV!A1590,-120),NAV!A:A,NAV!B:B),0.1)-1,"")</f>
      </c>
      <c r="F1590">
        <f>IFERROR(POWER(NAV!B1590/LOOKUP(EDATE(NAV!A1590,-180),NAV!A:A,NAV!B:B),0.06666666666666667)-1,"")</f>
      </c>
    </row>
    <row r="1591">
      <c r="A1591">
        <f>NAV!A1591</f>
      </c>
      <c r="B1591">
        <f>IFERROR(POWER(NAV!B1591/LOOKUP(EDATE(NAV!A1591,-12),NAV!A:A,NAV!B:B),1.0)-1,"")</f>
      </c>
      <c r="C1591">
        <f>IFERROR(POWER(NAV!B1591/LOOKUP(EDATE(NAV!A1591,-36),NAV!A:A,NAV!B:B),0.3333333333333333)-1,"")</f>
      </c>
      <c r="D1591">
        <f>IFERROR(POWER(NAV!B1591/LOOKUP(EDATE(NAV!A1591,-60),NAV!A:A,NAV!B:B),0.2)-1,"")</f>
      </c>
      <c r="E1591">
        <f>IFERROR(POWER(NAV!B1591/LOOKUP(EDATE(NAV!A1591,-120),NAV!A:A,NAV!B:B),0.1)-1,"")</f>
      </c>
      <c r="F1591">
        <f>IFERROR(POWER(NAV!B1591/LOOKUP(EDATE(NAV!A1591,-180),NAV!A:A,NAV!B:B),0.06666666666666667)-1,"")</f>
      </c>
    </row>
    <row r="1592">
      <c r="A1592">
        <f>NAV!A1592</f>
      </c>
      <c r="B1592">
        <f>IFERROR(POWER(NAV!B1592/LOOKUP(EDATE(NAV!A1592,-12),NAV!A:A,NAV!B:B),1.0)-1,"")</f>
      </c>
      <c r="C1592">
        <f>IFERROR(POWER(NAV!B1592/LOOKUP(EDATE(NAV!A1592,-36),NAV!A:A,NAV!B:B),0.3333333333333333)-1,"")</f>
      </c>
      <c r="D1592">
        <f>IFERROR(POWER(NAV!B1592/LOOKUP(EDATE(NAV!A1592,-60),NAV!A:A,NAV!B:B),0.2)-1,"")</f>
      </c>
      <c r="E1592">
        <f>IFERROR(POWER(NAV!B1592/LOOKUP(EDATE(NAV!A1592,-120),NAV!A:A,NAV!B:B),0.1)-1,"")</f>
      </c>
      <c r="F1592">
        <f>IFERROR(POWER(NAV!B1592/LOOKUP(EDATE(NAV!A1592,-180),NAV!A:A,NAV!B:B),0.06666666666666667)-1,"")</f>
      </c>
    </row>
    <row r="1593">
      <c r="A1593">
        <f>NAV!A1593</f>
      </c>
      <c r="B1593">
        <f>IFERROR(POWER(NAV!B1593/LOOKUP(EDATE(NAV!A1593,-12),NAV!A:A,NAV!B:B),1.0)-1,"")</f>
      </c>
      <c r="C1593">
        <f>IFERROR(POWER(NAV!B1593/LOOKUP(EDATE(NAV!A1593,-36),NAV!A:A,NAV!B:B),0.3333333333333333)-1,"")</f>
      </c>
      <c r="D1593">
        <f>IFERROR(POWER(NAV!B1593/LOOKUP(EDATE(NAV!A1593,-60),NAV!A:A,NAV!B:B),0.2)-1,"")</f>
      </c>
      <c r="E1593">
        <f>IFERROR(POWER(NAV!B1593/LOOKUP(EDATE(NAV!A1593,-120),NAV!A:A,NAV!B:B),0.1)-1,"")</f>
      </c>
      <c r="F1593">
        <f>IFERROR(POWER(NAV!B1593/LOOKUP(EDATE(NAV!A1593,-180),NAV!A:A,NAV!B:B),0.06666666666666667)-1,"")</f>
      </c>
    </row>
    <row r="1594">
      <c r="A1594">
        <f>NAV!A1594</f>
      </c>
      <c r="B1594">
        <f>IFERROR(POWER(NAV!B1594/LOOKUP(EDATE(NAV!A1594,-12),NAV!A:A,NAV!B:B),1.0)-1,"")</f>
      </c>
      <c r="C1594">
        <f>IFERROR(POWER(NAV!B1594/LOOKUP(EDATE(NAV!A1594,-36),NAV!A:A,NAV!B:B),0.3333333333333333)-1,"")</f>
      </c>
      <c r="D1594">
        <f>IFERROR(POWER(NAV!B1594/LOOKUP(EDATE(NAV!A1594,-60),NAV!A:A,NAV!B:B),0.2)-1,"")</f>
      </c>
      <c r="E1594">
        <f>IFERROR(POWER(NAV!B1594/LOOKUP(EDATE(NAV!A1594,-120),NAV!A:A,NAV!B:B),0.1)-1,"")</f>
      </c>
      <c r="F1594">
        <f>IFERROR(POWER(NAV!B1594/LOOKUP(EDATE(NAV!A1594,-180),NAV!A:A,NAV!B:B),0.06666666666666667)-1,"")</f>
      </c>
    </row>
    <row r="1595">
      <c r="A1595">
        <f>NAV!A1595</f>
      </c>
      <c r="B1595">
        <f>IFERROR(POWER(NAV!B1595/LOOKUP(EDATE(NAV!A1595,-12),NAV!A:A,NAV!B:B),1.0)-1,"")</f>
      </c>
      <c r="C1595">
        <f>IFERROR(POWER(NAV!B1595/LOOKUP(EDATE(NAV!A1595,-36),NAV!A:A,NAV!B:B),0.3333333333333333)-1,"")</f>
      </c>
      <c r="D1595">
        <f>IFERROR(POWER(NAV!B1595/LOOKUP(EDATE(NAV!A1595,-60),NAV!A:A,NAV!B:B),0.2)-1,"")</f>
      </c>
      <c r="E1595">
        <f>IFERROR(POWER(NAV!B1595/LOOKUP(EDATE(NAV!A1595,-120),NAV!A:A,NAV!B:B),0.1)-1,"")</f>
      </c>
      <c r="F1595">
        <f>IFERROR(POWER(NAV!B1595/LOOKUP(EDATE(NAV!A1595,-180),NAV!A:A,NAV!B:B),0.06666666666666667)-1,"")</f>
      </c>
    </row>
    <row r="1596">
      <c r="A1596">
        <f>NAV!A1596</f>
      </c>
      <c r="B1596">
        <f>IFERROR(POWER(NAV!B1596/LOOKUP(EDATE(NAV!A1596,-12),NAV!A:A,NAV!B:B),1.0)-1,"")</f>
      </c>
      <c r="C1596">
        <f>IFERROR(POWER(NAV!B1596/LOOKUP(EDATE(NAV!A1596,-36),NAV!A:A,NAV!B:B),0.3333333333333333)-1,"")</f>
      </c>
      <c r="D1596">
        <f>IFERROR(POWER(NAV!B1596/LOOKUP(EDATE(NAV!A1596,-60),NAV!A:A,NAV!B:B),0.2)-1,"")</f>
      </c>
      <c r="E1596">
        <f>IFERROR(POWER(NAV!B1596/LOOKUP(EDATE(NAV!A1596,-120),NAV!A:A,NAV!B:B),0.1)-1,"")</f>
      </c>
      <c r="F1596">
        <f>IFERROR(POWER(NAV!B1596/LOOKUP(EDATE(NAV!A1596,-180),NAV!A:A,NAV!B:B),0.06666666666666667)-1,"")</f>
      </c>
    </row>
    <row r="1597">
      <c r="A1597">
        <f>NAV!A1597</f>
      </c>
      <c r="B1597">
        <f>IFERROR(POWER(NAV!B1597/LOOKUP(EDATE(NAV!A1597,-12),NAV!A:A,NAV!B:B),1.0)-1,"")</f>
      </c>
      <c r="C1597">
        <f>IFERROR(POWER(NAV!B1597/LOOKUP(EDATE(NAV!A1597,-36),NAV!A:A,NAV!B:B),0.3333333333333333)-1,"")</f>
      </c>
      <c r="D1597">
        <f>IFERROR(POWER(NAV!B1597/LOOKUP(EDATE(NAV!A1597,-60),NAV!A:A,NAV!B:B),0.2)-1,"")</f>
      </c>
      <c r="E1597">
        <f>IFERROR(POWER(NAV!B1597/LOOKUP(EDATE(NAV!A1597,-120),NAV!A:A,NAV!B:B),0.1)-1,"")</f>
      </c>
      <c r="F1597">
        <f>IFERROR(POWER(NAV!B1597/LOOKUP(EDATE(NAV!A1597,-180),NAV!A:A,NAV!B:B),0.06666666666666667)-1,"")</f>
      </c>
    </row>
    <row r="1598">
      <c r="A1598">
        <f>NAV!A1598</f>
      </c>
      <c r="B1598">
        <f>IFERROR(POWER(NAV!B1598/LOOKUP(EDATE(NAV!A1598,-12),NAV!A:A,NAV!B:B),1.0)-1,"")</f>
      </c>
      <c r="C1598">
        <f>IFERROR(POWER(NAV!B1598/LOOKUP(EDATE(NAV!A1598,-36),NAV!A:A,NAV!B:B),0.3333333333333333)-1,"")</f>
      </c>
      <c r="D1598">
        <f>IFERROR(POWER(NAV!B1598/LOOKUP(EDATE(NAV!A1598,-60),NAV!A:A,NAV!B:B),0.2)-1,"")</f>
      </c>
      <c r="E1598">
        <f>IFERROR(POWER(NAV!B1598/LOOKUP(EDATE(NAV!A1598,-120),NAV!A:A,NAV!B:B),0.1)-1,"")</f>
      </c>
      <c r="F1598">
        <f>IFERROR(POWER(NAV!B1598/LOOKUP(EDATE(NAV!A1598,-180),NAV!A:A,NAV!B:B),0.06666666666666667)-1,"")</f>
      </c>
    </row>
    <row r="1599">
      <c r="A1599">
        <f>NAV!A1599</f>
      </c>
      <c r="B1599">
        <f>IFERROR(POWER(NAV!B1599/LOOKUP(EDATE(NAV!A1599,-12),NAV!A:A,NAV!B:B),1.0)-1,"")</f>
      </c>
      <c r="C1599">
        <f>IFERROR(POWER(NAV!B1599/LOOKUP(EDATE(NAV!A1599,-36),NAV!A:A,NAV!B:B),0.3333333333333333)-1,"")</f>
      </c>
      <c r="D1599">
        <f>IFERROR(POWER(NAV!B1599/LOOKUP(EDATE(NAV!A1599,-60),NAV!A:A,NAV!B:B),0.2)-1,"")</f>
      </c>
      <c r="E1599">
        <f>IFERROR(POWER(NAV!B1599/LOOKUP(EDATE(NAV!A1599,-120),NAV!A:A,NAV!B:B),0.1)-1,"")</f>
      </c>
      <c r="F1599">
        <f>IFERROR(POWER(NAV!B1599/LOOKUP(EDATE(NAV!A1599,-180),NAV!A:A,NAV!B:B),0.06666666666666667)-1,"")</f>
      </c>
    </row>
    <row r="1600">
      <c r="A1600">
        <f>NAV!A1600</f>
      </c>
      <c r="B1600">
        <f>IFERROR(POWER(NAV!B1600/LOOKUP(EDATE(NAV!A1600,-12),NAV!A:A,NAV!B:B),1.0)-1,"")</f>
      </c>
      <c r="C1600">
        <f>IFERROR(POWER(NAV!B1600/LOOKUP(EDATE(NAV!A1600,-36),NAV!A:A,NAV!B:B),0.3333333333333333)-1,"")</f>
      </c>
      <c r="D1600">
        <f>IFERROR(POWER(NAV!B1600/LOOKUP(EDATE(NAV!A1600,-60),NAV!A:A,NAV!B:B),0.2)-1,"")</f>
      </c>
      <c r="E1600">
        <f>IFERROR(POWER(NAV!B1600/LOOKUP(EDATE(NAV!A1600,-120),NAV!A:A,NAV!B:B),0.1)-1,"")</f>
      </c>
      <c r="F1600">
        <f>IFERROR(POWER(NAV!B1600/LOOKUP(EDATE(NAV!A1600,-180),NAV!A:A,NAV!B:B),0.06666666666666667)-1,"")</f>
      </c>
    </row>
    <row r="1601">
      <c r="A1601">
        <f>NAV!A1601</f>
      </c>
      <c r="B1601">
        <f>IFERROR(POWER(NAV!B1601/LOOKUP(EDATE(NAV!A1601,-12),NAV!A:A,NAV!B:B),1.0)-1,"")</f>
      </c>
      <c r="C1601">
        <f>IFERROR(POWER(NAV!B1601/LOOKUP(EDATE(NAV!A1601,-36),NAV!A:A,NAV!B:B),0.3333333333333333)-1,"")</f>
      </c>
      <c r="D1601">
        <f>IFERROR(POWER(NAV!B1601/LOOKUP(EDATE(NAV!A1601,-60),NAV!A:A,NAV!B:B),0.2)-1,"")</f>
      </c>
      <c r="E1601">
        <f>IFERROR(POWER(NAV!B1601/LOOKUP(EDATE(NAV!A1601,-120),NAV!A:A,NAV!B:B),0.1)-1,"")</f>
      </c>
      <c r="F1601">
        <f>IFERROR(POWER(NAV!B1601/LOOKUP(EDATE(NAV!A1601,-180),NAV!A:A,NAV!B:B),0.06666666666666667)-1,"")</f>
      </c>
    </row>
    <row r="1602">
      <c r="A1602">
        <f>NAV!A1602</f>
      </c>
      <c r="B1602">
        <f>IFERROR(POWER(NAV!B1602/LOOKUP(EDATE(NAV!A1602,-12),NAV!A:A,NAV!B:B),1.0)-1,"")</f>
      </c>
      <c r="C1602">
        <f>IFERROR(POWER(NAV!B1602/LOOKUP(EDATE(NAV!A1602,-36),NAV!A:A,NAV!B:B),0.3333333333333333)-1,"")</f>
      </c>
      <c r="D1602">
        <f>IFERROR(POWER(NAV!B1602/LOOKUP(EDATE(NAV!A1602,-60),NAV!A:A,NAV!B:B),0.2)-1,"")</f>
      </c>
      <c r="E1602">
        <f>IFERROR(POWER(NAV!B1602/LOOKUP(EDATE(NAV!A1602,-120),NAV!A:A,NAV!B:B),0.1)-1,"")</f>
      </c>
      <c r="F1602">
        <f>IFERROR(POWER(NAV!B1602/LOOKUP(EDATE(NAV!A1602,-180),NAV!A:A,NAV!B:B),0.06666666666666667)-1,"")</f>
      </c>
    </row>
    <row r="1603">
      <c r="A1603">
        <f>NAV!A1603</f>
      </c>
      <c r="B1603">
        <f>IFERROR(POWER(NAV!B1603/LOOKUP(EDATE(NAV!A1603,-12),NAV!A:A,NAV!B:B),1.0)-1,"")</f>
      </c>
      <c r="C1603">
        <f>IFERROR(POWER(NAV!B1603/LOOKUP(EDATE(NAV!A1603,-36),NAV!A:A,NAV!B:B),0.3333333333333333)-1,"")</f>
      </c>
      <c r="D1603">
        <f>IFERROR(POWER(NAV!B1603/LOOKUP(EDATE(NAV!A1603,-60),NAV!A:A,NAV!B:B),0.2)-1,"")</f>
      </c>
      <c r="E1603">
        <f>IFERROR(POWER(NAV!B1603/LOOKUP(EDATE(NAV!A1603,-120),NAV!A:A,NAV!B:B),0.1)-1,"")</f>
      </c>
      <c r="F1603">
        <f>IFERROR(POWER(NAV!B1603/LOOKUP(EDATE(NAV!A1603,-180),NAV!A:A,NAV!B:B),0.06666666666666667)-1,"")</f>
      </c>
    </row>
    <row r="1604">
      <c r="A1604">
        <f>NAV!A1604</f>
      </c>
      <c r="B1604">
        <f>IFERROR(POWER(NAV!B1604/LOOKUP(EDATE(NAV!A1604,-12),NAV!A:A,NAV!B:B),1.0)-1,"")</f>
      </c>
      <c r="C1604">
        <f>IFERROR(POWER(NAV!B1604/LOOKUP(EDATE(NAV!A1604,-36),NAV!A:A,NAV!B:B),0.3333333333333333)-1,"")</f>
      </c>
      <c r="D1604">
        <f>IFERROR(POWER(NAV!B1604/LOOKUP(EDATE(NAV!A1604,-60),NAV!A:A,NAV!B:B),0.2)-1,"")</f>
      </c>
      <c r="E1604">
        <f>IFERROR(POWER(NAV!B1604/LOOKUP(EDATE(NAV!A1604,-120),NAV!A:A,NAV!B:B),0.1)-1,"")</f>
      </c>
      <c r="F1604">
        <f>IFERROR(POWER(NAV!B1604/LOOKUP(EDATE(NAV!A1604,-180),NAV!A:A,NAV!B:B),0.06666666666666667)-1,"")</f>
      </c>
    </row>
    <row r="1605">
      <c r="A1605">
        <f>NAV!A1605</f>
      </c>
      <c r="B1605">
        <f>IFERROR(POWER(NAV!B1605/LOOKUP(EDATE(NAV!A1605,-12),NAV!A:A,NAV!B:B),1.0)-1,"")</f>
      </c>
      <c r="C1605">
        <f>IFERROR(POWER(NAV!B1605/LOOKUP(EDATE(NAV!A1605,-36),NAV!A:A,NAV!B:B),0.3333333333333333)-1,"")</f>
      </c>
      <c r="D1605">
        <f>IFERROR(POWER(NAV!B1605/LOOKUP(EDATE(NAV!A1605,-60),NAV!A:A,NAV!B:B),0.2)-1,"")</f>
      </c>
      <c r="E1605">
        <f>IFERROR(POWER(NAV!B1605/LOOKUP(EDATE(NAV!A1605,-120),NAV!A:A,NAV!B:B),0.1)-1,"")</f>
      </c>
      <c r="F1605">
        <f>IFERROR(POWER(NAV!B1605/LOOKUP(EDATE(NAV!A1605,-180),NAV!A:A,NAV!B:B),0.06666666666666667)-1,"")</f>
      </c>
    </row>
    <row r="1606">
      <c r="A1606">
        <f>NAV!A1606</f>
      </c>
      <c r="B1606">
        <f>IFERROR(POWER(NAV!B1606/LOOKUP(EDATE(NAV!A1606,-12),NAV!A:A,NAV!B:B),1.0)-1,"")</f>
      </c>
      <c r="C1606">
        <f>IFERROR(POWER(NAV!B1606/LOOKUP(EDATE(NAV!A1606,-36),NAV!A:A,NAV!B:B),0.3333333333333333)-1,"")</f>
      </c>
      <c r="D1606">
        <f>IFERROR(POWER(NAV!B1606/LOOKUP(EDATE(NAV!A1606,-60),NAV!A:A,NAV!B:B),0.2)-1,"")</f>
      </c>
      <c r="E1606">
        <f>IFERROR(POWER(NAV!B1606/LOOKUP(EDATE(NAV!A1606,-120),NAV!A:A,NAV!B:B),0.1)-1,"")</f>
      </c>
      <c r="F1606">
        <f>IFERROR(POWER(NAV!B1606/LOOKUP(EDATE(NAV!A1606,-180),NAV!A:A,NAV!B:B),0.06666666666666667)-1,"")</f>
      </c>
    </row>
    <row r="1607">
      <c r="A1607">
        <f>NAV!A1607</f>
      </c>
      <c r="B1607">
        <f>IFERROR(POWER(NAV!B1607/LOOKUP(EDATE(NAV!A1607,-12),NAV!A:A,NAV!B:B),1.0)-1,"")</f>
      </c>
      <c r="C1607">
        <f>IFERROR(POWER(NAV!B1607/LOOKUP(EDATE(NAV!A1607,-36),NAV!A:A,NAV!B:B),0.3333333333333333)-1,"")</f>
      </c>
      <c r="D1607">
        <f>IFERROR(POWER(NAV!B1607/LOOKUP(EDATE(NAV!A1607,-60),NAV!A:A,NAV!B:B),0.2)-1,"")</f>
      </c>
      <c r="E1607">
        <f>IFERROR(POWER(NAV!B1607/LOOKUP(EDATE(NAV!A1607,-120),NAV!A:A,NAV!B:B),0.1)-1,"")</f>
      </c>
      <c r="F1607">
        <f>IFERROR(POWER(NAV!B1607/LOOKUP(EDATE(NAV!A1607,-180),NAV!A:A,NAV!B:B),0.06666666666666667)-1,"")</f>
      </c>
    </row>
    <row r="1608">
      <c r="A1608">
        <f>NAV!A1608</f>
      </c>
      <c r="B1608">
        <f>IFERROR(POWER(NAV!B1608/LOOKUP(EDATE(NAV!A1608,-12),NAV!A:A,NAV!B:B),1.0)-1,"")</f>
      </c>
      <c r="C1608">
        <f>IFERROR(POWER(NAV!B1608/LOOKUP(EDATE(NAV!A1608,-36),NAV!A:A,NAV!B:B),0.3333333333333333)-1,"")</f>
      </c>
      <c r="D1608">
        <f>IFERROR(POWER(NAV!B1608/LOOKUP(EDATE(NAV!A1608,-60),NAV!A:A,NAV!B:B),0.2)-1,"")</f>
      </c>
      <c r="E1608">
        <f>IFERROR(POWER(NAV!B1608/LOOKUP(EDATE(NAV!A1608,-120),NAV!A:A,NAV!B:B),0.1)-1,"")</f>
      </c>
      <c r="F1608">
        <f>IFERROR(POWER(NAV!B1608/LOOKUP(EDATE(NAV!A1608,-180),NAV!A:A,NAV!B:B),0.06666666666666667)-1,"")</f>
      </c>
    </row>
    <row r="1609">
      <c r="A1609">
        <f>NAV!A1609</f>
      </c>
      <c r="B1609">
        <f>IFERROR(POWER(NAV!B1609/LOOKUP(EDATE(NAV!A1609,-12),NAV!A:A,NAV!B:B),1.0)-1,"")</f>
      </c>
      <c r="C1609">
        <f>IFERROR(POWER(NAV!B1609/LOOKUP(EDATE(NAV!A1609,-36),NAV!A:A,NAV!B:B),0.3333333333333333)-1,"")</f>
      </c>
      <c r="D1609">
        <f>IFERROR(POWER(NAV!B1609/LOOKUP(EDATE(NAV!A1609,-60),NAV!A:A,NAV!B:B),0.2)-1,"")</f>
      </c>
      <c r="E1609">
        <f>IFERROR(POWER(NAV!B1609/LOOKUP(EDATE(NAV!A1609,-120),NAV!A:A,NAV!B:B),0.1)-1,"")</f>
      </c>
      <c r="F1609">
        <f>IFERROR(POWER(NAV!B1609/LOOKUP(EDATE(NAV!A1609,-180),NAV!A:A,NAV!B:B),0.06666666666666667)-1,"")</f>
      </c>
    </row>
    <row r="1610">
      <c r="A1610">
        <f>NAV!A1610</f>
      </c>
      <c r="B1610">
        <f>IFERROR(POWER(NAV!B1610/LOOKUP(EDATE(NAV!A1610,-12),NAV!A:A,NAV!B:B),1.0)-1,"")</f>
      </c>
      <c r="C1610">
        <f>IFERROR(POWER(NAV!B1610/LOOKUP(EDATE(NAV!A1610,-36),NAV!A:A,NAV!B:B),0.3333333333333333)-1,"")</f>
      </c>
      <c r="D1610">
        <f>IFERROR(POWER(NAV!B1610/LOOKUP(EDATE(NAV!A1610,-60),NAV!A:A,NAV!B:B),0.2)-1,"")</f>
      </c>
      <c r="E1610">
        <f>IFERROR(POWER(NAV!B1610/LOOKUP(EDATE(NAV!A1610,-120),NAV!A:A,NAV!B:B),0.1)-1,"")</f>
      </c>
      <c r="F1610">
        <f>IFERROR(POWER(NAV!B1610/LOOKUP(EDATE(NAV!A1610,-180),NAV!A:A,NAV!B:B),0.06666666666666667)-1,"")</f>
      </c>
    </row>
    <row r="1611">
      <c r="A1611">
        <f>NAV!A1611</f>
      </c>
      <c r="B1611">
        <f>IFERROR(POWER(NAV!B1611/LOOKUP(EDATE(NAV!A1611,-12),NAV!A:A,NAV!B:B),1.0)-1,"")</f>
      </c>
      <c r="C1611">
        <f>IFERROR(POWER(NAV!B1611/LOOKUP(EDATE(NAV!A1611,-36),NAV!A:A,NAV!B:B),0.3333333333333333)-1,"")</f>
      </c>
      <c r="D1611">
        <f>IFERROR(POWER(NAV!B1611/LOOKUP(EDATE(NAV!A1611,-60),NAV!A:A,NAV!B:B),0.2)-1,"")</f>
      </c>
      <c r="E1611">
        <f>IFERROR(POWER(NAV!B1611/LOOKUP(EDATE(NAV!A1611,-120),NAV!A:A,NAV!B:B),0.1)-1,"")</f>
      </c>
      <c r="F1611">
        <f>IFERROR(POWER(NAV!B1611/LOOKUP(EDATE(NAV!A1611,-180),NAV!A:A,NAV!B:B),0.06666666666666667)-1,"")</f>
      </c>
    </row>
    <row r="1612">
      <c r="A1612">
        <f>NAV!A1612</f>
      </c>
      <c r="B1612">
        <f>IFERROR(POWER(NAV!B1612/LOOKUP(EDATE(NAV!A1612,-12),NAV!A:A,NAV!B:B),1.0)-1,"")</f>
      </c>
      <c r="C1612">
        <f>IFERROR(POWER(NAV!B1612/LOOKUP(EDATE(NAV!A1612,-36),NAV!A:A,NAV!B:B),0.3333333333333333)-1,"")</f>
      </c>
      <c r="D1612">
        <f>IFERROR(POWER(NAV!B1612/LOOKUP(EDATE(NAV!A1612,-60),NAV!A:A,NAV!B:B),0.2)-1,"")</f>
      </c>
      <c r="E1612">
        <f>IFERROR(POWER(NAV!B1612/LOOKUP(EDATE(NAV!A1612,-120),NAV!A:A,NAV!B:B),0.1)-1,"")</f>
      </c>
      <c r="F1612">
        <f>IFERROR(POWER(NAV!B1612/LOOKUP(EDATE(NAV!A1612,-180),NAV!A:A,NAV!B:B),0.06666666666666667)-1,"")</f>
      </c>
    </row>
    <row r="1613">
      <c r="A1613">
        <f>NAV!A1613</f>
      </c>
      <c r="B1613">
        <f>IFERROR(POWER(NAV!B1613/LOOKUP(EDATE(NAV!A1613,-12),NAV!A:A,NAV!B:B),1.0)-1,"")</f>
      </c>
      <c r="C1613">
        <f>IFERROR(POWER(NAV!B1613/LOOKUP(EDATE(NAV!A1613,-36),NAV!A:A,NAV!B:B),0.3333333333333333)-1,"")</f>
      </c>
      <c r="D1613">
        <f>IFERROR(POWER(NAV!B1613/LOOKUP(EDATE(NAV!A1613,-60),NAV!A:A,NAV!B:B),0.2)-1,"")</f>
      </c>
      <c r="E1613">
        <f>IFERROR(POWER(NAV!B1613/LOOKUP(EDATE(NAV!A1613,-120),NAV!A:A,NAV!B:B),0.1)-1,"")</f>
      </c>
      <c r="F1613">
        <f>IFERROR(POWER(NAV!B1613/LOOKUP(EDATE(NAV!A1613,-180),NAV!A:A,NAV!B:B),0.06666666666666667)-1,"")</f>
      </c>
    </row>
    <row r="1614">
      <c r="A1614">
        <f>NAV!A1614</f>
      </c>
      <c r="B1614">
        <f>IFERROR(POWER(NAV!B1614/LOOKUP(EDATE(NAV!A1614,-12),NAV!A:A,NAV!B:B),1.0)-1,"")</f>
      </c>
      <c r="C1614">
        <f>IFERROR(POWER(NAV!B1614/LOOKUP(EDATE(NAV!A1614,-36),NAV!A:A,NAV!B:B),0.3333333333333333)-1,"")</f>
      </c>
      <c r="D1614">
        <f>IFERROR(POWER(NAV!B1614/LOOKUP(EDATE(NAV!A1614,-60),NAV!A:A,NAV!B:B),0.2)-1,"")</f>
      </c>
      <c r="E1614">
        <f>IFERROR(POWER(NAV!B1614/LOOKUP(EDATE(NAV!A1614,-120),NAV!A:A,NAV!B:B),0.1)-1,"")</f>
      </c>
      <c r="F1614">
        <f>IFERROR(POWER(NAV!B1614/LOOKUP(EDATE(NAV!A1614,-180),NAV!A:A,NAV!B:B),0.06666666666666667)-1,"")</f>
      </c>
    </row>
    <row r="1615">
      <c r="A1615">
        <f>NAV!A1615</f>
      </c>
      <c r="B1615">
        <f>IFERROR(POWER(NAV!B1615/LOOKUP(EDATE(NAV!A1615,-12),NAV!A:A,NAV!B:B),1.0)-1,"")</f>
      </c>
      <c r="C1615">
        <f>IFERROR(POWER(NAV!B1615/LOOKUP(EDATE(NAV!A1615,-36),NAV!A:A,NAV!B:B),0.3333333333333333)-1,"")</f>
      </c>
      <c r="D1615">
        <f>IFERROR(POWER(NAV!B1615/LOOKUP(EDATE(NAV!A1615,-60),NAV!A:A,NAV!B:B),0.2)-1,"")</f>
      </c>
      <c r="E1615">
        <f>IFERROR(POWER(NAV!B1615/LOOKUP(EDATE(NAV!A1615,-120),NAV!A:A,NAV!B:B),0.1)-1,"")</f>
      </c>
      <c r="F1615">
        <f>IFERROR(POWER(NAV!B1615/LOOKUP(EDATE(NAV!A1615,-180),NAV!A:A,NAV!B:B),0.06666666666666667)-1,"")</f>
      </c>
    </row>
    <row r="1616">
      <c r="A1616">
        <f>NAV!A1616</f>
      </c>
      <c r="B1616">
        <f>IFERROR(POWER(NAV!B1616/LOOKUP(EDATE(NAV!A1616,-12),NAV!A:A,NAV!B:B),1.0)-1,"")</f>
      </c>
      <c r="C1616">
        <f>IFERROR(POWER(NAV!B1616/LOOKUP(EDATE(NAV!A1616,-36),NAV!A:A,NAV!B:B),0.3333333333333333)-1,"")</f>
      </c>
      <c r="D1616">
        <f>IFERROR(POWER(NAV!B1616/LOOKUP(EDATE(NAV!A1616,-60),NAV!A:A,NAV!B:B),0.2)-1,"")</f>
      </c>
      <c r="E1616">
        <f>IFERROR(POWER(NAV!B1616/LOOKUP(EDATE(NAV!A1616,-120),NAV!A:A,NAV!B:B),0.1)-1,"")</f>
      </c>
      <c r="F1616">
        <f>IFERROR(POWER(NAV!B1616/LOOKUP(EDATE(NAV!A1616,-180),NAV!A:A,NAV!B:B),0.06666666666666667)-1,"")</f>
      </c>
    </row>
    <row r="1617">
      <c r="A1617">
        <f>NAV!A1617</f>
      </c>
      <c r="B1617">
        <f>IFERROR(POWER(NAV!B1617/LOOKUP(EDATE(NAV!A1617,-12),NAV!A:A,NAV!B:B),1.0)-1,"")</f>
      </c>
      <c r="C1617">
        <f>IFERROR(POWER(NAV!B1617/LOOKUP(EDATE(NAV!A1617,-36),NAV!A:A,NAV!B:B),0.3333333333333333)-1,"")</f>
      </c>
      <c r="D1617">
        <f>IFERROR(POWER(NAV!B1617/LOOKUP(EDATE(NAV!A1617,-60),NAV!A:A,NAV!B:B),0.2)-1,"")</f>
      </c>
      <c r="E1617">
        <f>IFERROR(POWER(NAV!B1617/LOOKUP(EDATE(NAV!A1617,-120),NAV!A:A,NAV!B:B),0.1)-1,"")</f>
      </c>
      <c r="F1617">
        <f>IFERROR(POWER(NAV!B1617/LOOKUP(EDATE(NAV!A1617,-180),NAV!A:A,NAV!B:B),0.06666666666666667)-1,"")</f>
      </c>
    </row>
    <row r="1618">
      <c r="A1618">
        <f>NAV!A1618</f>
      </c>
      <c r="B1618">
        <f>IFERROR(POWER(NAV!B1618/LOOKUP(EDATE(NAV!A1618,-12),NAV!A:A,NAV!B:B),1.0)-1,"")</f>
      </c>
      <c r="C1618">
        <f>IFERROR(POWER(NAV!B1618/LOOKUP(EDATE(NAV!A1618,-36),NAV!A:A,NAV!B:B),0.3333333333333333)-1,"")</f>
      </c>
      <c r="D1618">
        <f>IFERROR(POWER(NAV!B1618/LOOKUP(EDATE(NAV!A1618,-60),NAV!A:A,NAV!B:B),0.2)-1,"")</f>
      </c>
      <c r="E1618">
        <f>IFERROR(POWER(NAV!B1618/LOOKUP(EDATE(NAV!A1618,-120),NAV!A:A,NAV!B:B),0.1)-1,"")</f>
      </c>
      <c r="F1618">
        <f>IFERROR(POWER(NAV!B1618/LOOKUP(EDATE(NAV!A1618,-180),NAV!A:A,NAV!B:B),0.06666666666666667)-1,"")</f>
      </c>
    </row>
    <row r="1619">
      <c r="A1619">
        <f>NAV!A1619</f>
      </c>
      <c r="B1619">
        <f>IFERROR(POWER(NAV!B1619/LOOKUP(EDATE(NAV!A1619,-12),NAV!A:A,NAV!B:B),1.0)-1,"")</f>
      </c>
      <c r="C1619">
        <f>IFERROR(POWER(NAV!B1619/LOOKUP(EDATE(NAV!A1619,-36),NAV!A:A,NAV!B:B),0.3333333333333333)-1,"")</f>
      </c>
      <c r="D1619">
        <f>IFERROR(POWER(NAV!B1619/LOOKUP(EDATE(NAV!A1619,-60),NAV!A:A,NAV!B:B),0.2)-1,"")</f>
      </c>
      <c r="E1619">
        <f>IFERROR(POWER(NAV!B1619/LOOKUP(EDATE(NAV!A1619,-120),NAV!A:A,NAV!B:B),0.1)-1,"")</f>
      </c>
      <c r="F1619">
        <f>IFERROR(POWER(NAV!B1619/LOOKUP(EDATE(NAV!A1619,-180),NAV!A:A,NAV!B:B),0.06666666666666667)-1,"")</f>
      </c>
    </row>
    <row r="1620">
      <c r="A1620">
        <f>NAV!A1620</f>
      </c>
      <c r="B1620">
        <f>IFERROR(POWER(NAV!B1620/LOOKUP(EDATE(NAV!A1620,-12),NAV!A:A,NAV!B:B),1.0)-1,"")</f>
      </c>
      <c r="C1620">
        <f>IFERROR(POWER(NAV!B1620/LOOKUP(EDATE(NAV!A1620,-36),NAV!A:A,NAV!B:B),0.3333333333333333)-1,"")</f>
      </c>
      <c r="D1620">
        <f>IFERROR(POWER(NAV!B1620/LOOKUP(EDATE(NAV!A1620,-60),NAV!A:A,NAV!B:B),0.2)-1,"")</f>
      </c>
      <c r="E1620">
        <f>IFERROR(POWER(NAV!B1620/LOOKUP(EDATE(NAV!A1620,-120),NAV!A:A,NAV!B:B),0.1)-1,"")</f>
      </c>
      <c r="F1620">
        <f>IFERROR(POWER(NAV!B1620/LOOKUP(EDATE(NAV!A1620,-180),NAV!A:A,NAV!B:B),0.06666666666666667)-1,"")</f>
      </c>
    </row>
    <row r="1621">
      <c r="A1621">
        <f>NAV!A1621</f>
      </c>
      <c r="B1621">
        <f>IFERROR(POWER(NAV!B1621/LOOKUP(EDATE(NAV!A1621,-12),NAV!A:A,NAV!B:B),1.0)-1,"")</f>
      </c>
      <c r="C1621">
        <f>IFERROR(POWER(NAV!B1621/LOOKUP(EDATE(NAV!A1621,-36),NAV!A:A,NAV!B:B),0.3333333333333333)-1,"")</f>
      </c>
      <c r="D1621">
        <f>IFERROR(POWER(NAV!B1621/LOOKUP(EDATE(NAV!A1621,-60),NAV!A:A,NAV!B:B),0.2)-1,"")</f>
      </c>
      <c r="E1621">
        <f>IFERROR(POWER(NAV!B1621/LOOKUP(EDATE(NAV!A1621,-120),NAV!A:A,NAV!B:B),0.1)-1,"")</f>
      </c>
      <c r="F1621">
        <f>IFERROR(POWER(NAV!B1621/LOOKUP(EDATE(NAV!A1621,-180),NAV!A:A,NAV!B:B),0.06666666666666667)-1,"")</f>
      </c>
    </row>
    <row r="1622">
      <c r="A1622">
        <f>NAV!A1622</f>
      </c>
      <c r="B1622">
        <f>IFERROR(POWER(NAV!B1622/LOOKUP(EDATE(NAV!A1622,-12),NAV!A:A,NAV!B:B),1.0)-1,"")</f>
      </c>
      <c r="C1622">
        <f>IFERROR(POWER(NAV!B1622/LOOKUP(EDATE(NAV!A1622,-36),NAV!A:A,NAV!B:B),0.3333333333333333)-1,"")</f>
      </c>
      <c r="D1622">
        <f>IFERROR(POWER(NAV!B1622/LOOKUP(EDATE(NAV!A1622,-60),NAV!A:A,NAV!B:B),0.2)-1,"")</f>
      </c>
      <c r="E1622">
        <f>IFERROR(POWER(NAV!B1622/LOOKUP(EDATE(NAV!A1622,-120),NAV!A:A,NAV!B:B),0.1)-1,"")</f>
      </c>
      <c r="F1622">
        <f>IFERROR(POWER(NAV!B1622/LOOKUP(EDATE(NAV!A1622,-180),NAV!A:A,NAV!B:B),0.06666666666666667)-1,"")</f>
      </c>
    </row>
    <row r="1623">
      <c r="A1623">
        <f>NAV!A1623</f>
      </c>
      <c r="B1623">
        <f>IFERROR(POWER(NAV!B1623/LOOKUP(EDATE(NAV!A1623,-12),NAV!A:A,NAV!B:B),1.0)-1,"")</f>
      </c>
      <c r="C1623">
        <f>IFERROR(POWER(NAV!B1623/LOOKUP(EDATE(NAV!A1623,-36),NAV!A:A,NAV!B:B),0.3333333333333333)-1,"")</f>
      </c>
      <c r="D1623">
        <f>IFERROR(POWER(NAV!B1623/LOOKUP(EDATE(NAV!A1623,-60),NAV!A:A,NAV!B:B),0.2)-1,"")</f>
      </c>
      <c r="E1623">
        <f>IFERROR(POWER(NAV!B1623/LOOKUP(EDATE(NAV!A1623,-120),NAV!A:A,NAV!B:B),0.1)-1,"")</f>
      </c>
      <c r="F1623">
        <f>IFERROR(POWER(NAV!B1623/LOOKUP(EDATE(NAV!A1623,-180),NAV!A:A,NAV!B:B),0.06666666666666667)-1,"")</f>
      </c>
    </row>
    <row r="1624">
      <c r="A1624">
        <f>NAV!A1624</f>
      </c>
      <c r="B1624">
        <f>IFERROR(POWER(NAV!B1624/LOOKUP(EDATE(NAV!A1624,-12),NAV!A:A,NAV!B:B),1.0)-1,"")</f>
      </c>
      <c r="C1624">
        <f>IFERROR(POWER(NAV!B1624/LOOKUP(EDATE(NAV!A1624,-36),NAV!A:A,NAV!B:B),0.3333333333333333)-1,"")</f>
      </c>
      <c r="D1624">
        <f>IFERROR(POWER(NAV!B1624/LOOKUP(EDATE(NAV!A1624,-60),NAV!A:A,NAV!B:B),0.2)-1,"")</f>
      </c>
      <c r="E1624">
        <f>IFERROR(POWER(NAV!B1624/LOOKUP(EDATE(NAV!A1624,-120),NAV!A:A,NAV!B:B),0.1)-1,"")</f>
      </c>
      <c r="F1624">
        <f>IFERROR(POWER(NAV!B1624/LOOKUP(EDATE(NAV!A1624,-180),NAV!A:A,NAV!B:B),0.06666666666666667)-1,"")</f>
      </c>
    </row>
    <row r="1625">
      <c r="A1625">
        <f>NAV!A1625</f>
      </c>
      <c r="B1625">
        <f>IFERROR(POWER(NAV!B1625/LOOKUP(EDATE(NAV!A1625,-12),NAV!A:A,NAV!B:B),1.0)-1,"")</f>
      </c>
      <c r="C1625">
        <f>IFERROR(POWER(NAV!B1625/LOOKUP(EDATE(NAV!A1625,-36),NAV!A:A,NAV!B:B),0.3333333333333333)-1,"")</f>
      </c>
      <c r="D1625">
        <f>IFERROR(POWER(NAV!B1625/LOOKUP(EDATE(NAV!A1625,-60),NAV!A:A,NAV!B:B),0.2)-1,"")</f>
      </c>
      <c r="E1625">
        <f>IFERROR(POWER(NAV!B1625/LOOKUP(EDATE(NAV!A1625,-120),NAV!A:A,NAV!B:B),0.1)-1,"")</f>
      </c>
      <c r="F1625">
        <f>IFERROR(POWER(NAV!B1625/LOOKUP(EDATE(NAV!A1625,-180),NAV!A:A,NAV!B:B),0.06666666666666667)-1,"")</f>
      </c>
    </row>
    <row r="1626">
      <c r="A1626">
        <f>NAV!A1626</f>
      </c>
      <c r="B1626">
        <f>IFERROR(POWER(NAV!B1626/LOOKUP(EDATE(NAV!A1626,-12),NAV!A:A,NAV!B:B),1.0)-1,"")</f>
      </c>
      <c r="C1626">
        <f>IFERROR(POWER(NAV!B1626/LOOKUP(EDATE(NAV!A1626,-36),NAV!A:A,NAV!B:B),0.3333333333333333)-1,"")</f>
      </c>
      <c r="D1626">
        <f>IFERROR(POWER(NAV!B1626/LOOKUP(EDATE(NAV!A1626,-60),NAV!A:A,NAV!B:B),0.2)-1,"")</f>
      </c>
      <c r="E1626">
        <f>IFERROR(POWER(NAV!B1626/LOOKUP(EDATE(NAV!A1626,-120),NAV!A:A,NAV!B:B),0.1)-1,"")</f>
      </c>
      <c r="F1626">
        <f>IFERROR(POWER(NAV!B1626/LOOKUP(EDATE(NAV!A1626,-180),NAV!A:A,NAV!B:B),0.06666666666666667)-1,"")</f>
      </c>
    </row>
    <row r="1627">
      <c r="A1627">
        <f>NAV!A1627</f>
      </c>
      <c r="B1627">
        <f>IFERROR(POWER(NAV!B1627/LOOKUP(EDATE(NAV!A1627,-12),NAV!A:A,NAV!B:B),1.0)-1,"")</f>
      </c>
      <c r="C1627">
        <f>IFERROR(POWER(NAV!B1627/LOOKUP(EDATE(NAV!A1627,-36),NAV!A:A,NAV!B:B),0.3333333333333333)-1,"")</f>
      </c>
      <c r="D1627">
        <f>IFERROR(POWER(NAV!B1627/LOOKUP(EDATE(NAV!A1627,-60),NAV!A:A,NAV!B:B),0.2)-1,"")</f>
      </c>
      <c r="E1627">
        <f>IFERROR(POWER(NAV!B1627/LOOKUP(EDATE(NAV!A1627,-120),NAV!A:A,NAV!B:B),0.1)-1,"")</f>
      </c>
      <c r="F1627">
        <f>IFERROR(POWER(NAV!B1627/LOOKUP(EDATE(NAV!A1627,-180),NAV!A:A,NAV!B:B),0.06666666666666667)-1,"")</f>
      </c>
    </row>
    <row r="1628">
      <c r="A1628">
        <f>NAV!A1628</f>
      </c>
      <c r="B1628">
        <f>IFERROR(POWER(NAV!B1628/LOOKUP(EDATE(NAV!A1628,-12),NAV!A:A,NAV!B:B),1.0)-1,"")</f>
      </c>
      <c r="C1628">
        <f>IFERROR(POWER(NAV!B1628/LOOKUP(EDATE(NAV!A1628,-36),NAV!A:A,NAV!B:B),0.3333333333333333)-1,"")</f>
      </c>
      <c r="D1628">
        <f>IFERROR(POWER(NAV!B1628/LOOKUP(EDATE(NAV!A1628,-60),NAV!A:A,NAV!B:B),0.2)-1,"")</f>
      </c>
      <c r="E1628">
        <f>IFERROR(POWER(NAV!B1628/LOOKUP(EDATE(NAV!A1628,-120),NAV!A:A,NAV!B:B),0.1)-1,"")</f>
      </c>
      <c r="F1628">
        <f>IFERROR(POWER(NAV!B1628/LOOKUP(EDATE(NAV!A1628,-180),NAV!A:A,NAV!B:B),0.06666666666666667)-1,"")</f>
      </c>
    </row>
    <row r="1629">
      <c r="A1629">
        <f>NAV!A1629</f>
      </c>
      <c r="B1629">
        <f>IFERROR(POWER(NAV!B1629/LOOKUP(EDATE(NAV!A1629,-12),NAV!A:A,NAV!B:B),1.0)-1,"")</f>
      </c>
      <c r="C1629">
        <f>IFERROR(POWER(NAV!B1629/LOOKUP(EDATE(NAV!A1629,-36),NAV!A:A,NAV!B:B),0.3333333333333333)-1,"")</f>
      </c>
      <c r="D1629">
        <f>IFERROR(POWER(NAV!B1629/LOOKUP(EDATE(NAV!A1629,-60),NAV!A:A,NAV!B:B),0.2)-1,"")</f>
      </c>
      <c r="E1629">
        <f>IFERROR(POWER(NAV!B1629/LOOKUP(EDATE(NAV!A1629,-120),NAV!A:A,NAV!B:B),0.1)-1,"")</f>
      </c>
      <c r="F1629">
        <f>IFERROR(POWER(NAV!B1629/LOOKUP(EDATE(NAV!A1629,-180),NAV!A:A,NAV!B:B),0.06666666666666667)-1,"")</f>
      </c>
    </row>
    <row r="1630">
      <c r="A1630">
        <f>NAV!A1630</f>
      </c>
      <c r="B1630">
        <f>IFERROR(POWER(NAV!B1630/LOOKUP(EDATE(NAV!A1630,-12),NAV!A:A,NAV!B:B),1.0)-1,"")</f>
      </c>
      <c r="C1630">
        <f>IFERROR(POWER(NAV!B1630/LOOKUP(EDATE(NAV!A1630,-36),NAV!A:A,NAV!B:B),0.3333333333333333)-1,"")</f>
      </c>
      <c r="D1630">
        <f>IFERROR(POWER(NAV!B1630/LOOKUP(EDATE(NAV!A1630,-60),NAV!A:A,NAV!B:B),0.2)-1,"")</f>
      </c>
      <c r="E1630">
        <f>IFERROR(POWER(NAV!B1630/LOOKUP(EDATE(NAV!A1630,-120),NAV!A:A,NAV!B:B),0.1)-1,"")</f>
      </c>
      <c r="F1630">
        <f>IFERROR(POWER(NAV!B1630/LOOKUP(EDATE(NAV!A1630,-180),NAV!A:A,NAV!B:B),0.06666666666666667)-1,"")</f>
      </c>
    </row>
    <row r="1631">
      <c r="A1631">
        <f>NAV!A1631</f>
      </c>
      <c r="B1631">
        <f>IFERROR(POWER(NAV!B1631/LOOKUP(EDATE(NAV!A1631,-12),NAV!A:A,NAV!B:B),1.0)-1,"")</f>
      </c>
      <c r="C1631">
        <f>IFERROR(POWER(NAV!B1631/LOOKUP(EDATE(NAV!A1631,-36),NAV!A:A,NAV!B:B),0.3333333333333333)-1,"")</f>
      </c>
      <c r="D1631">
        <f>IFERROR(POWER(NAV!B1631/LOOKUP(EDATE(NAV!A1631,-60),NAV!A:A,NAV!B:B),0.2)-1,"")</f>
      </c>
      <c r="E1631">
        <f>IFERROR(POWER(NAV!B1631/LOOKUP(EDATE(NAV!A1631,-120),NAV!A:A,NAV!B:B),0.1)-1,"")</f>
      </c>
      <c r="F1631">
        <f>IFERROR(POWER(NAV!B1631/LOOKUP(EDATE(NAV!A1631,-180),NAV!A:A,NAV!B:B),0.06666666666666667)-1,"")</f>
      </c>
    </row>
    <row r="1632">
      <c r="A1632">
        <f>NAV!A1632</f>
      </c>
      <c r="B1632">
        <f>IFERROR(POWER(NAV!B1632/LOOKUP(EDATE(NAV!A1632,-12),NAV!A:A,NAV!B:B),1.0)-1,"")</f>
      </c>
      <c r="C1632">
        <f>IFERROR(POWER(NAV!B1632/LOOKUP(EDATE(NAV!A1632,-36),NAV!A:A,NAV!B:B),0.3333333333333333)-1,"")</f>
      </c>
      <c r="D1632">
        <f>IFERROR(POWER(NAV!B1632/LOOKUP(EDATE(NAV!A1632,-60),NAV!A:A,NAV!B:B),0.2)-1,"")</f>
      </c>
      <c r="E1632">
        <f>IFERROR(POWER(NAV!B1632/LOOKUP(EDATE(NAV!A1632,-120),NAV!A:A,NAV!B:B),0.1)-1,"")</f>
      </c>
      <c r="F1632">
        <f>IFERROR(POWER(NAV!B1632/LOOKUP(EDATE(NAV!A1632,-180),NAV!A:A,NAV!B:B),0.06666666666666667)-1,"")</f>
      </c>
    </row>
    <row r="1633">
      <c r="A1633">
        <f>NAV!A1633</f>
      </c>
      <c r="B1633">
        <f>IFERROR(POWER(NAV!B1633/LOOKUP(EDATE(NAV!A1633,-12),NAV!A:A,NAV!B:B),1.0)-1,"")</f>
      </c>
      <c r="C1633">
        <f>IFERROR(POWER(NAV!B1633/LOOKUP(EDATE(NAV!A1633,-36),NAV!A:A,NAV!B:B),0.3333333333333333)-1,"")</f>
      </c>
      <c r="D1633">
        <f>IFERROR(POWER(NAV!B1633/LOOKUP(EDATE(NAV!A1633,-60),NAV!A:A,NAV!B:B),0.2)-1,"")</f>
      </c>
      <c r="E1633">
        <f>IFERROR(POWER(NAV!B1633/LOOKUP(EDATE(NAV!A1633,-120),NAV!A:A,NAV!B:B),0.1)-1,"")</f>
      </c>
      <c r="F1633">
        <f>IFERROR(POWER(NAV!B1633/LOOKUP(EDATE(NAV!A1633,-180),NAV!A:A,NAV!B:B),0.06666666666666667)-1,"")</f>
      </c>
    </row>
    <row r="1634">
      <c r="A1634">
        <f>NAV!A1634</f>
      </c>
      <c r="B1634">
        <f>IFERROR(POWER(NAV!B1634/LOOKUP(EDATE(NAV!A1634,-12),NAV!A:A,NAV!B:B),1.0)-1,"")</f>
      </c>
      <c r="C1634">
        <f>IFERROR(POWER(NAV!B1634/LOOKUP(EDATE(NAV!A1634,-36),NAV!A:A,NAV!B:B),0.3333333333333333)-1,"")</f>
      </c>
      <c r="D1634">
        <f>IFERROR(POWER(NAV!B1634/LOOKUP(EDATE(NAV!A1634,-60),NAV!A:A,NAV!B:B),0.2)-1,"")</f>
      </c>
      <c r="E1634">
        <f>IFERROR(POWER(NAV!B1634/LOOKUP(EDATE(NAV!A1634,-120),NAV!A:A,NAV!B:B),0.1)-1,"")</f>
      </c>
      <c r="F1634">
        <f>IFERROR(POWER(NAV!B1634/LOOKUP(EDATE(NAV!A1634,-180),NAV!A:A,NAV!B:B),0.06666666666666667)-1,"")</f>
      </c>
    </row>
    <row r="1635">
      <c r="A1635">
        <f>NAV!A1635</f>
      </c>
      <c r="B1635">
        <f>IFERROR(POWER(NAV!B1635/LOOKUP(EDATE(NAV!A1635,-12),NAV!A:A,NAV!B:B),1.0)-1,"")</f>
      </c>
      <c r="C1635">
        <f>IFERROR(POWER(NAV!B1635/LOOKUP(EDATE(NAV!A1635,-36),NAV!A:A,NAV!B:B),0.3333333333333333)-1,"")</f>
      </c>
      <c r="D1635">
        <f>IFERROR(POWER(NAV!B1635/LOOKUP(EDATE(NAV!A1635,-60),NAV!A:A,NAV!B:B),0.2)-1,"")</f>
      </c>
      <c r="E1635">
        <f>IFERROR(POWER(NAV!B1635/LOOKUP(EDATE(NAV!A1635,-120),NAV!A:A,NAV!B:B),0.1)-1,"")</f>
      </c>
      <c r="F1635">
        <f>IFERROR(POWER(NAV!B1635/LOOKUP(EDATE(NAV!A1635,-180),NAV!A:A,NAV!B:B),0.06666666666666667)-1,"")</f>
      </c>
    </row>
    <row r="1636">
      <c r="A1636">
        <f>NAV!A1636</f>
      </c>
      <c r="B1636">
        <f>IFERROR(POWER(NAV!B1636/LOOKUP(EDATE(NAV!A1636,-12),NAV!A:A,NAV!B:B),1.0)-1,"")</f>
      </c>
      <c r="C1636">
        <f>IFERROR(POWER(NAV!B1636/LOOKUP(EDATE(NAV!A1636,-36),NAV!A:A,NAV!B:B),0.3333333333333333)-1,"")</f>
      </c>
      <c r="D1636">
        <f>IFERROR(POWER(NAV!B1636/LOOKUP(EDATE(NAV!A1636,-60),NAV!A:A,NAV!B:B),0.2)-1,"")</f>
      </c>
      <c r="E1636">
        <f>IFERROR(POWER(NAV!B1636/LOOKUP(EDATE(NAV!A1636,-120),NAV!A:A,NAV!B:B),0.1)-1,"")</f>
      </c>
      <c r="F1636">
        <f>IFERROR(POWER(NAV!B1636/LOOKUP(EDATE(NAV!A1636,-180),NAV!A:A,NAV!B:B),0.06666666666666667)-1,"")</f>
      </c>
    </row>
    <row r="1637">
      <c r="A1637">
        <f>NAV!A1637</f>
      </c>
      <c r="B1637">
        <f>IFERROR(POWER(NAV!B1637/LOOKUP(EDATE(NAV!A1637,-12),NAV!A:A,NAV!B:B),1.0)-1,"")</f>
      </c>
      <c r="C1637">
        <f>IFERROR(POWER(NAV!B1637/LOOKUP(EDATE(NAV!A1637,-36),NAV!A:A,NAV!B:B),0.3333333333333333)-1,"")</f>
      </c>
      <c r="D1637">
        <f>IFERROR(POWER(NAV!B1637/LOOKUP(EDATE(NAV!A1637,-60),NAV!A:A,NAV!B:B),0.2)-1,"")</f>
      </c>
      <c r="E1637">
        <f>IFERROR(POWER(NAV!B1637/LOOKUP(EDATE(NAV!A1637,-120),NAV!A:A,NAV!B:B),0.1)-1,"")</f>
      </c>
      <c r="F1637">
        <f>IFERROR(POWER(NAV!B1637/LOOKUP(EDATE(NAV!A1637,-180),NAV!A:A,NAV!B:B),0.06666666666666667)-1,"")</f>
      </c>
    </row>
    <row r="1638">
      <c r="A1638">
        <f>NAV!A1638</f>
      </c>
      <c r="B1638">
        <f>IFERROR(POWER(NAV!B1638/LOOKUP(EDATE(NAV!A1638,-12),NAV!A:A,NAV!B:B),1.0)-1,"")</f>
      </c>
      <c r="C1638">
        <f>IFERROR(POWER(NAV!B1638/LOOKUP(EDATE(NAV!A1638,-36),NAV!A:A,NAV!B:B),0.3333333333333333)-1,"")</f>
      </c>
      <c r="D1638">
        <f>IFERROR(POWER(NAV!B1638/LOOKUP(EDATE(NAV!A1638,-60),NAV!A:A,NAV!B:B),0.2)-1,"")</f>
      </c>
      <c r="E1638">
        <f>IFERROR(POWER(NAV!B1638/LOOKUP(EDATE(NAV!A1638,-120),NAV!A:A,NAV!B:B),0.1)-1,"")</f>
      </c>
      <c r="F1638">
        <f>IFERROR(POWER(NAV!B1638/LOOKUP(EDATE(NAV!A1638,-180),NAV!A:A,NAV!B:B),0.06666666666666667)-1,"")</f>
      </c>
    </row>
    <row r="1639">
      <c r="A1639">
        <f>NAV!A1639</f>
      </c>
      <c r="B1639">
        <f>IFERROR(POWER(NAV!B1639/LOOKUP(EDATE(NAV!A1639,-12),NAV!A:A,NAV!B:B),1.0)-1,"")</f>
      </c>
      <c r="C1639">
        <f>IFERROR(POWER(NAV!B1639/LOOKUP(EDATE(NAV!A1639,-36),NAV!A:A,NAV!B:B),0.3333333333333333)-1,"")</f>
      </c>
      <c r="D1639">
        <f>IFERROR(POWER(NAV!B1639/LOOKUP(EDATE(NAV!A1639,-60),NAV!A:A,NAV!B:B),0.2)-1,"")</f>
      </c>
      <c r="E1639">
        <f>IFERROR(POWER(NAV!B1639/LOOKUP(EDATE(NAV!A1639,-120),NAV!A:A,NAV!B:B),0.1)-1,"")</f>
      </c>
      <c r="F1639">
        <f>IFERROR(POWER(NAV!B1639/LOOKUP(EDATE(NAV!A1639,-180),NAV!A:A,NAV!B:B),0.06666666666666667)-1,"")</f>
      </c>
    </row>
    <row r="1640">
      <c r="A1640">
        <f>NAV!A1640</f>
      </c>
      <c r="B1640">
        <f>IFERROR(POWER(NAV!B1640/LOOKUP(EDATE(NAV!A1640,-12),NAV!A:A,NAV!B:B),1.0)-1,"")</f>
      </c>
      <c r="C1640">
        <f>IFERROR(POWER(NAV!B1640/LOOKUP(EDATE(NAV!A1640,-36),NAV!A:A,NAV!B:B),0.3333333333333333)-1,"")</f>
      </c>
      <c r="D1640">
        <f>IFERROR(POWER(NAV!B1640/LOOKUP(EDATE(NAV!A1640,-60),NAV!A:A,NAV!B:B),0.2)-1,"")</f>
      </c>
      <c r="E1640">
        <f>IFERROR(POWER(NAV!B1640/LOOKUP(EDATE(NAV!A1640,-120),NAV!A:A,NAV!B:B),0.1)-1,"")</f>
      </c>
      <c r="F1640">
        <f>IFERROR(POWER(NAV!B1640/LOOKUP(EDATE(NAV!A1640,-180),NAV!A:A,NAV!B:B),0.06666666666666667)-1,"")</f>
      </c>
    </row>
    <row r="1641">
      <c r="A1641">
        <f>NAV!A1641</f>
      </c>
      <c r="B1641">
        <f>IFERROR(POWER(NAV!B1641/LOOKUP(EDATE(NAV!A1641,-12),NAV!A:A,NAV!B:B),1.0)-1,"")</f>
      </c>
      <c r="C1641">
        <f>IFERROR(POWER(NAV!B1641/LOOKUP(EDATE(NAV!A1641,-36),NAV!A:A,NAV!B:B),0.3333333333333333)-1,"")</f>
      </c>
      <c r="D1641">
        <f>IFERROR(POWER(NAV!B1641/LOOKUP(EDATE(NAV!A1641,-60),NAV!A:A,NAV!B:B),0.2)-1,"")</f>
      </c>
      <c r="E1641">
        <f>IFERROR(POWER(NAV!B1641/LOOKUP(EDATE(NAV!A1641,-120),NAV!A:A,NAV!B:B),0.1)-1,"")</f>
      </c>
      <c r="F1641">
        <f>IFERROR(POWER(NAV!B1641/LOOKUP(EDATE(NAV!A1641,-180),NAV!A:A,NAV!B:B),0.06666666666666667)-1,"")</f>
      </c>
    </row>
    <row r="1642">
      <c r="A1642">
        <f>NAV!A1642</f>
      </c>
      <c r="B1642">
        <f>IFERROR(POWER(NAV!B1642/LOOKUP(EDATE(NAV!A1642,-12),NAV!A:A,NAV!B:B),1.0)-1,"")</f>
      </c>
      <c r="C1642">
        <f>IFERROR(POWER(NAV!B1642/LOOKUP(EDATE(NAV!A1642,-36),NAV!A:A,NAV!B:B),0.3333333333333333)-1,"")</f>
      </c>
      <c r="D1642">
        <f>IFERROR(POWER(NAV!B1642/LOOKUP(EDATE(NAV!A1642,-60),NAV!A:A,NAV!B:B),0.2)-1,"")</f>
      </c>
      <c r="E1642">
        <f>IFERROR(POWER(NAV!B1642/LOOKUP(EDATE(NAV!A1642,-120),NAV!A:A,NAV!B:B),0.1)-1,"")</f>
      </c>
      <c r="F1642">
        <f>IFERROR(POWER(NAV!B1642/LOOKUP(EDATE(NAV!A1642,-180),NAV!A:A,NAV!B:B),0.06666666666666667)-1,"")</f>
      </c>
    </row>
    <row r="1643">
      <c r="A1643">
        <f>NAV!A1643</f>
      </c>
      <c r="B1643">
        <f>IFERROR(POWER(NAV!B1643/LOOKUP(EDATE(NAV!A1643,-12),NAV!A:A,NAV!B:B),1.0)-1,"")</f>
      </c>
      <c r="C1643">
        <f>IFERROR(POWER(NAV!B1643/LOOKUP(EDATE(NAV!A1643,-36),NAV!A:A,NAV!B:B),0.3333333333333333)-1,"")</f>
      </c>
      <c r="D1643">
        <f>IFERROR(POWER(NAV!B1643/LOOKUP(EDATE(NAV!A1643,-60),NAV!A:A,NAV!B:B),0.2)-1,"")</f>
      </c>
      <c r="E1643">
        <f>IFERROR(POWER(NAV!B1643/LOOKUP(EDATE(NAV!A1643,-120),NAV!A:A,NAV!B:B),0.1)-1,"")</f>
      </c>
      <c r="F1643">
        <f>IFERROR(POWER(NAV!B1643/LOOKUP(EDATE(NAV!A1643,-180),NAV!A:A,NAV!B:B),0.06666666666666667)-1,"")</f>
      </c>
    </row>
    <row r="1644">
      <c r="A1644">
        <f>NAV!A1644</f>
      </c>
      <c r="B1644">
        <f>IFERROR(POWER(NAV!B1644/LOOKUP(EDATE(NAV!A1644,-12),NAV!A:A,NAV!B:B),1.0)-1,"")</f>
      </c>
      <c r="C1644">
        <f>IFERROR(POWER(NAV!B1644/LOOKUP(EDATE(NAV!A1644,-36),NAV!A:A,NAV!B:B),0.3333333333333333)-1,"")</f>
      </c>
      <c r="D1644">
        <f>IFERROR(POWER(NAV!B1644/LOOKUP(EDATE(NAV!A1644,-60),NAV!A:A,NAV!B:B),0.2)-1,"")</f>
      </c>
      <c r="E1644">
        <f>IFERROR(POWER(NAV!B1644/LOOKUP(EDATE(NAV!A1644,-120),NAV!A:A,NAV!B:B),0.1)-1,"")</f>
      </c>
      <c r="F1644">
        <f>IFERROR(POWER(NAV!B1644/LOOKUP(EDATE(NAV!A1644,-180),NAV!A:A,NAV!B:B),0.06666666666666667)-1,"")</f>
      </c>
    </row>
    <row r="1645">
      <c r="A1645">
        <f>NAV!A1645</f>
      </c>
      <c r="B1645">
        <f>IFERROR(POWER(NAV!B1645/LOOKUP(EDATE(NAV!A1645,-12),NAV!A:A,NAV!B:B),1.0)-1,"")</f>
      </c>
      <c r="C1645">
        <f>IFERROR(POWER(NAV!B1645/LOOKUP(EDATE(NAV!A1645,-36),NAV!A:A,NAV!B:B),0.3333333333333333)-1,"")</f>
      </c>
      <c r="D1645">
        <f>IFERROR(POWER(NAV!B1645/LOOKUP(EDATE(NAV!A1645,-60),NAV!A:A,NAV!B:B),0.2)-1,"")</f>
      </c>
      <c r="E1645">
        <f>IFERROR(POWER(NAV!B1645/LOOKUP(EDATE(NAV!A1645,-120),NAV!A:A,NAV!B:B),0.1)-1,"")</f>
      </c>
      <c r="F1645">
        <f>IFERROR(POWER(NAV!B1645/LOOKUP(EDATE(NAV!A1645,-180),NAV!A:A,NAV!B:B),0.06666666666666667)-1,"")</f>
      </c>
    </row>
    <row r="1646">
      <c r="A1646">
        <f>NAV!A1646</f>
      </c>
      <c r="B1646">
        <f>IFERROR(POWER(NAV!B1646/LOOKUP(EDATE(NAV!A1646,-12),NAV!A:A,NAV!B:B),1.0)-1,"")</f>
      </c>
      <c r="C1646">
        <f>IFERROR(POWER(NAV!B1646/LOOKUP(EDATE(NAV!A1646,-36),NAV!A:A,NAV!B:B),0.3333333333333333)-1,"")</f>
      </c>
      <c r="D1646">
        <f>IFERROR(POWER(NAV!B1646/LOOKUP(EDATE(NAV!A1646,-60),NAV!A:A,NAV!B:B),0.2)-1,"")</f>
      </c>
      <c r="E1646">
        <f>IFERROR(POWER(NAV!B1646/LOOKUP(EDATE(NAV!A1646,-120),NAV!A:A,NAV!B:B),0.1)-1,"")</f>
      </c>
      <c r="F1646">
        <f>IFERROR(POWER(NAV!B1646/LOOKUP(EDATE(NAV!A1646,-180),NAV!A:A,NAV!B:B),0.06666666666666667)-1,"")</f>
      </c>
    </row>
    <row r="1647">
      <c r="A1647">
        <f>NAV!A1647</f>
      </c>
      <c r="B1647">
        <f>IFERROR(POWER(NAV!B1647/LOOKUP(EDATE(NAV!A1647,-12),NAV!A:A,NAV!B:B),1.0)-1,"")</f>
      </c>
      <c r="C1647">
        <f>IFERROR(POWER(NAV!B1647/LOOKUP(EDATE(NAV!A1647,-36),NAV!A:A,NAV!B:B),0.3333333333333333)-1,"")</f>
      </c>
      <c r="D1647">
        <f>IFERROR(POWER(NAV!B1647/LOOKUP(EDATE(NAV!A1647,-60),NAV!A:A,NAV!B:B),0.2)-1,"")</f>
      </c>
      <c r="E1647">
        <f>IFERROR(POWER(NAV!B1647/LOOKUP(EDATE(NAV!A1647,-120),NAV!A:A,NAV!B:B),0.1)-1,"")</f>
      </c>
      <c r="F1647">
        <f>IFERROR(POWER(NAV!B1647/LOOKUP(EDATE(NAV!A1647,-180),NAV!A:A,NAV!B:B),0.06666666666666667)-1,"")</f>
      </c>
    </row>
    <row r="1648">
      <c r="A1648">
        <f>NAV!A1648</f>
      </c>
      <c r="B1648">
        <f>IFERROR(POWER(NAV!B1648/LOOKUP(EDATE(NAV!A1648,-12),NAV!A:A,NAV!B:B),1.0)-1,"")</f>
      </c>
      <c r="C1648">
        <f>IFERROR(POWER(NAV!B1648/LOOKUP(EDATE(NAV!A1648,-36),NAV!A:A,NAV!B:B),0.3333333333333333)-1,"")</f>
      </c>
      <c r="D1648">
        <f>IFERROR(POWER(NAV!B1648/LOOKUP(EDATE(NAV!A1648,-60),NAV!A:A,NAV!B:B),0.2)-1,"")</f>
      </c>
      <c r="E1648">
        <f>IFERROR(POWER(NAV!B1648/LOOKUP(EDATE(NAV!A1648,-120),NAV!A:A,NAV!B:B),0.1)-1,"")</f>
      </c>
      <c r="F1648">
        <f>IFERROR(POWER(NAV!B1648/LOOKUP(EDATE(NAV!A1648,-180),NAV!A:A,NAV!B:B),0.06666666666666667)-1,"")</f>
      </c>
    </row>
    <row r="1649">
      <c r="A1649">
        <f>NAV!A1649</f>
      </c>
      <c r="B1649">
        <f>IFERROR(POWER(NAV!B1649/LOOKUP(EDATE(NAV!A1649,-12),NAV!A:A,NAV!B:B),1.0)-1,"")</f>
      </c>
      <c r="C1649">
        <f>IFERROR(POWER(NAV!B1649/LOOKUP(EDATE(NAV!A1649,-36),NAV!A:A,NAV!B:B),0.3333333333333333)-1,"")</f>
      </c>
      <c r="D1649">
        <f>IFERROR(POWER(NAV!B1649/LOOKUP(EDATE(NAV!A1649,-60),NAV!A:A,NAV!B:B),0.2)-1,"")</f>
      </c>
      <c r="E1649">
        <f>IFERROR(POWER(NAV!B1649/LOOKUP(EDATE(NAV!A1649,-120),NAV!A:A,NAV!B:B),0.1)-1,"")</f>
      </c>
      <c r="F1649">
        <f>IFERROR(POWER(NAV!B1649/LOOKUP(EDATE(NAV!A1649,-180),NAV!A:A,NAV!B:B),0.06666666666666667)-1,"")</f>
      </c>
    </row>
    <row r="1650">
      <c r="A1650">
        <f>NAV!A1650</f>
      </c>
      <c r="B1650">
        <f>IFERROR(POWER(NAV!B1650/LOOKUP(EDATE(NAV!A1650,-12),NAV!A:A,NAV!B:B),1.0)-1,"")</f>
      </c>
      <c r="C1650">
        <f>IFERROR(POWER(NAV!B1650/LOOKUP(EDATE(NAV!A1650,-36),NAV!A:A,NAV!B:B),0.3333333333333333)-1,"")</f>
      </c>
      <c r="D1650">
        <f>IFERROR(POWER(NAV!B1650/LOOKUP(EDATE(NAV!A1650,-60),NAV!A:A,NAV!B:B),0.2)-1,"")</f>
      </c>
      <c r="E1650">
        <f>IFERROR(POWER(NAV!B1650/LOOKUP(EDATE(NAV!A1650,-120),NAV!A:A,NAV!B:B),0.1)-1,"")</f>
      </c>
      <c r="F1650">
        <f>IFERROR(POWER(NAV!B1650/LOOKUP(EDATE(NAV!A1650,-180),NAV!A:A,NAV!B:B),0.06666666666666667)-1,"")</f>
      </c>
    </row>
    <row r="1651">
      <c r="A1651">
        <f>NAV!A1651</f>
      </c>
      <c r="B1651">
        <f>IFERROR(POWER(NAV!B1651/LOOKUP(EDATE(NAV!A1651,-12),NAV!A:A,NAV!B:B),1.0)-1,"")</f>
      </c>
      <c r="C1651">
        <f>IFERROR(POWER(NAV!B1651/LOOKUP(EDATE(NAV!A1651,-36),NAV!A:A,NAV!B:B),0.3333333333333333)-1,"")</f>
      </c>
      <c r="D1651">
        <f>IFERROR(POWER(NAV!B1651/LOOKUP(EDATE(NAV!A1651,-60),NAV!A:A,NAV!B:B),0.2)-1,"")</f>
      </c>
      <c r="E1651">
        <f>IFERROR(POWER(NAV!B1651/LOOKUP(EDATE(NAV!A1651,-120),NAV!A:A,NAV!B:B),0.1)-1,"")</f>
      </c>
      <c r="F1651">
        <f>IFERROR(POWER(NAV!B1651/LOOKUP(EDATE(NAV!A1651,-180),NAV!A:A,NAV!B:B),0.06666666666666667)-1,"")</f>
      </c>
    </row>
    <row r="1652">
      <c r="A1652">
        <f>NAV!A1652</f>
      </c>
      <c r="B1652">
        <f>IFERROR(POWER(NAV!B1652/LOOKUP(EDATE(NAV!A1652,-12),NAV!A:A,NAV!B:B),1.0)-1,"")</f>
      </c>
      <c r="C1652">
        <f>IFERROR(POWER(NAV!B1652/LOOKUP(EDATE(NAV!A1652,-36),NAV!A:A,NAV!B:B),0.3333333333333333)-1,"")</f>
      </c>
      <c r="D1652">
        <f>IFERROR(POWER(NAV!B1652/LOOKUP(EDATE(NAV!A1652,-60),NAV!A:A,NAV!B:B),0.2)-1,"")</f>
      </c>
      <c r="E1652">
        <f>IFERROR(POWER(NAV!B1652/LOOKUP(EDATE(NAV!A1652,-120),NAV!A:A,NAV!B:B),0.1)-1,"")</f>
      </c>
      <c r="F1652">
        <f>IFERROR(POWER(NAV!B1652/LOOKUP(EDATE(NAV!A1652,-180),NAV!A:A,NAV!B:B),0.06666666666666667)-1,"")</f>
      </c>
    </row>
    <row r="1653">
      <c r="A1653">
        <f>NAV!A1653</f>
      </c>
      <c r="B1653">
        <f>IFERROR(POWER(NAV!B1653/LOOKUP(EDATE(NAV!A1653,-12),NAV!A:A,NAV!B:B),1.0)-1,"")</f>
      </c>
      <c r="C1653">
        <f>IFERROR(POWER(NAV!B1653/LOOKUP(EDATE(NAV!A1653,-36),NAV!A:A,NAV!B:B),0.3333333333333333)-1,"")</f>
      </c>
      <c r="D1653">
        <f>IFERROR(POWER(NAV!B1653/LOOKUP(EDATE(NAV!A1653,-60),NAV!A:A,NAV!B:B),0.2)-1,"")</f>
      </c>
      <c r="E1653">
        <f>IFERROR(POWER(NAV!B1653/LOOKUP(EDATE(NAV!A1653,-120),NAV!A:A,NAV!B:B),0.1)-1,"")</f>
      </c>
      <c r="F1653">
        <f>IFERROR(POWER(NAV!B1653/LOOKUP(EDATE(NAV!A1653,-180),NAV!A:A,NAV!B:B),0.06666666666666667)-1,"")</f>
      </c>
    </row>
    <row r="1654">
      <c r="A1654">
        <f>NAV!A1654</f>
      </c>
      <c r="B1654">
        <f>IFERROR(POWER(NAV!B1654/LOOKUP(EDATE(NAV!A1654,-12),NAV!A:A,NAV!B:B),1.0)-1,"")</f>
      </c>
      <c r="C1654">
        <f>IFERROR(POWER(NAV!B1654/LOOKUP(EDATE(NAV!A1654,-36),NAV!A:A,NAV!B:B),0.3333333333333333)-1,"")</f>
      </c>
      <c r="D1654">
        <f>IFERROR(POWER(NAV!B1654/LOOKUP(EDATE(NAV!A1654,-60),NAV!A:A,NAV!B:B),0.2)-1,"")</f>
      </c>
      <c r="E1654">
        <f>IFERROR(POWER(NAV!B1654/LOOKUP(EDATE(NAV!A1654,-120),NAV!A:A,NAV!B:B),0.1)-1,"")</f>
      </c>
      <c r="F1654">
        <f>IFERROR(POWER(NAV!B1654/LOOKUP(EDATE(NAV!A1654,-180),NAV!A:A,NAV!B:B),0.06666666666666667)-1,"")</f>
      </c>
    </row>
    <row r="1655">
      <c r="A1655">
        <f>NAV!A1655</f>
      </c>
      <c r="B1655">
        <f>IFERROR(POWER(NAV!B1655/LOOKUP(EDATE(NAV!A1655,-12),NAV!A:A,NAV!B:B),1.0)-1,"")</f>
      </c>
      <c r="C1655">
        <f>IFERROR(POWER(NAV!B1655/LOOKUP(EDATE(NAV!A1655,-36),NAV!A:A,NAV!B:B),0.3333333333333333)-1,"")</f>
      </c>
      <c r="D1655">
        <f>IFERROR(POWER(NAV!B1655/LOOKUP(EDATE(NAV!A1655,-60),NAV!A:A,NAV!B:B),0.2)-1,"")</f>
      </c>
      <c r="E1655">
        <f>IFERROR(POWER(NAV!B1655/LOOKUP(EDATE(NAV!A1655,-120),NAV!A:A,NAV!B:B),0.1)-1,"")</f>
      </c>
      <c r="F1655">
        <f>IFERROR(POWER(NAV!B1655/LOOKUP(EDATE(NAV!A1655,-180),NAV!A:A,NAV!B:B),0.06666666666666667)-1,"")</f>
      </c>
    </row>
    <row r="1656">
      <c r="A1656">
        <f>NAV!A1656</f>
      </c>
      <c r="B1656">
        <f>IFERROR(POWER(NAV!B1656/LOOKUP(EDATE(NAV!A1656,-12),NAV!A:A,NAV!B:B),1.0)-1,"")</f>
      </c>
      <c r="C1656">
        <f>IFERROR(POWER(NAV!B1656/LOOKUP(EDATE(NAV!A1656,-36),NAV!A:A,NAV!B:B),0.3333333333333333)-1,"")</f>
      </c>
      <c r="D1656">
        <f>IFERROR(POWER(NAV!B1656/LOOKUP(EDATE(NAV!A1656,-60),NAV!A:A,NAV!B:B),0.2)-1,"")</f>
      </c>
      <c r="E1656">
        <f>IFERROR(POWER(NAV!B1656/LOOKUP(EDATE(NAV!A1656,-120),NAV!A:A,NAV!B:B),0.1)-1,"")</f>
      </c>
      <c r="F1656">
        <f>IFERROR(POWER(NAV!B1656/LOOKUP(EDATE(NAV!A1656,-180),NAV!A:A,NAV!B:B),0.06666666666666667)-1,"")</f>
      </c>
    </row>
    <row r="1657">
      <c r="A1657">
        <f>NAV!A1657</f>
      </c>
      <c r="B1657">
        <f>IFERROR(POWER(NAV!B1657/LOOKUP(EDATE(NAV!A1657,-12),NAV!A:A,NAV!B:B),1.0)-1,"")</f>
      </c>
      <c r="C1657">
        <f>IFERROR(POWER(NAV!B1657/LOOKUP(EDATE(NAV!A1657,-36),NAV!A:A,NAV!B:B),0.3333333333333333)-1,"")</f>
      </c>
      <c r="D1657">
        <f>IFERROR(POWER(NAV!B1657/LOOKUP(EDATE(NAV!A1657,-60),NAV!A:A,NAV!B:B),0.2)-1,"")</f>
      </c>
      <c r="E1657">
        <f>IFERROR(POWER(NAV!B1657/LOOKUP(EDATE(NAV!A1657,-120),NAV!A:A,NAV!B:B),0.1)-1,"")</f>
      </c>
      <c r="F1657">
        <f>IFERROR(POWER(NAV!B1657/LOOKUP(EDATE(NAV!A1657,-180),NAV!A:A,NAV!B:B),0.06666666666666667)-1,"")</f>
      </c>
    </row>
    <row r="1658">
      <c r="A1658">
        <f>NAV!A1658</f>
      </c>
      <c r="B1658">
        <f>IFERROR(POWER(NAV!B1658/LOOKUP(EDATE(NAV!A1658,-12),NAV!A:A,NAV!B:B),1.0)-1,"")</f>
      </c>
      <c r="C1658">
        <f>IFERROR(POWER(NAV!B1658/LOOKUP(EDATE(NAV!A1658,-36),NAV!A:A,NAV!B:B),0.3333333333333333)-1,"")</f>
      </c>
      <c r="D1658">
        <f>IFERROR(POWER(NAV!B1658/LOOKUP(EDATE(NAV!A1658,-60),NAV!A:A,NAV!B:B),0.2)-1,"")</f>
      </c>
      <c r="E1658">
        <f>IFERROR(POWER(NAV!B1658/LOOKUP(EDATE(NAV!A1658,-120),NAV!A:A,NAV!B:B),0.1)-1,"")</f>
      </c>
      <c r="F1658">
        <f>IFERROR(POWER(NAV!B1658/LOOKUP(EDATE(NAV!A1658,-180),NAV!A:A,NAV!B:B),0.06666666666666667)-1,"")</f>
      </c>
    </row>
    <row r="1659">
      <c r="A1659">
        <f>NAV!A1659</f>
      </c>
      <c r="B1659">
        <f>IFERROR(POWER(NAV!B1659/LOOKUP(EDATE(NAV!A1659,-12),NAV!A:A,NAV!B:B),1.0)-1,"")</f>
      </c>
      <c r="C1659">
        <f>IFERROR(POWER(NAV!B1659/LOOKUP(EDATE(NAV!A1659,-36),NAV!A:A,NAV!B:B),0.3333333333333333)-1,"")</f>
      </c>
      <c r="D1659">
        <f>IFERROR(POWER(NAV!B1659/LOOKUP(EDATE(NAV!A1659,-60),NAV!A:A,NAV!B:B),0.2)-1,"")</f>
      </c>
      <c r="E1659">
        <f>IFERROR(POWER(NAV!B1659/LOOKUP(EDATE(NAV!A1659,-120),NAV!A:A,NAV!B:B),0.1)-1,"")</f>
      </c>
      <c r="F1659">
        <f>IFERROR(POWER(NAV!B1659/LOOKUP(EDATE(NAV!A1659,-180),NAV!A:A,NAV!B:B),0.06666666666666667)-1,"")</f>
      </c>
    </row>
    <row r="1660">
      <c r="A1660">
        <f>NAV!A1660</f>
      </c>
      <c r="B1660">
        <f>IFERROR(POWER(NAV!B1660/LOOKUP(EDATE(NAV!A1660,-12),NAV!A:A,NAV!B:B),1.0)-1,"")</f>
      </c>
      <c r="C1660">
        <f>IFERROR(POWER(NAV!B1660/LOOKUP(EDATE(NAV!A1660,-36),NAV!A:A,NAV!B:B),0.3333333333333333)-1,"")</f>
      </c>
      <c r="D1660">
        <f>IFERROR(POWER(NAV!B1660/LOOKUP(EDATE(NAV!A1660,-60),NAV!A:A,NAV!B:B),0.2)-1,"")</f>
      </c>
      <c r="E1660">
        <f>IFERROR(POWER(NAV!B1660/LOOKUP(EDATE(NAV!A1660,-120),NAV!A:A,NAV!B:B),0.1)-1,"")</f>
      </c>
      <c r="F1660">
        <f>IFERROR(POWER(NAV!B1660/LOOKUP(EDATE(NAV!A1660,-180),NAV!A:A,NAV!B:B),0.06666666666666667)-1,"")</f>
      </c>
    </row>
    <row r="1661">
      <c r="A1661">
        <f>NAV!A1661</f>
      </c>
      <c r="B1661">
        <f>IFERROR(POWER(NAV!B1661/LOOKUP(EDATE(NAV!A1661,-12),NAV!A:A,NAV!B:B),1.0)-1,"")</f>
      </c>
      <c r="C1661">
        <f>IFERROR(POWER(NAV!B1661/LOOKUP(EDATE(NAV!A1661,-36),NAV!A:A,NAV!B:B),0.3333333333333333)-1,"")</f>
      </c>
      <c r="D1661">
        <f>IFERROR(POWER(NAV!B1661/LOOKUP(EDATE(NAV!A1661,-60),NAV!A:A,NAV!B:B),0.2)-1,"")</f>
      </c>
      <c r="E1661">
        <f>IFERROR(POWER(NAV!B1661/LOOKUP(EDATE(NAV!A1661,-120),NAV!A:A,NAV!B:B),0.1)-1,"")</f>
      </c>
      <c r="F1661">
        <f>IFERROR(POWER(NAV!B1661/LOOKUP(EDATE(NAV!A1661,-180),NAV!A:A,NAV!B:B),0.06666666666666667)-1,"")</f>
      </c>
    </row>
    <row r="1662">
      <c r="A1662">
        <f>NAV!A1662</f>
      </c>
      <c r="B1662">
        <f>IFERROR(POWER(NAV!B1662/LOOKUP(EDATE(NAV!A1662,-12),NAV!A:A,NAV!B:B),1.0)-1,"")</f>
      </c>
      <c r="C1662">
        <f>IFERROR(POWER(NAV!B1662/LOOKUP(EDATE(NAV!A1662,-36),NAV!A:A,NAV!B:B),0.3333333333333333)-1,"")</f>
      </c>
      <c r="D1662">
        <f>IFERROR(POWER(NAV!B1662/LOOKUP(EDATE(NAV!A1662,-60),NAV!A:A,NAV!B:B),0.2)-1,"")</f>
      </c>
      <c r="E1662">
        <f>IFERROR(POWER(NAV!B1662/LOOKUP(EDATE(NAV!A1662,-120),NAV!A:A,NAV!B:B),0.1)-1,"")</f>
      </c>
      <c r="F1662">
        <f>IFERROR(POWER(NAV!B1662/LOOKUP(EDATE(NAV!A1662,-180),NAV!A:A,NAV!B:B),0.06666666666666667)-1,"")</f>
      </c>
    </row>
    <row r="1663">
      <c r="A1663">
        <f>NAV!A1663</f>
      </c>
      <c r="B1663">
        <f>IFERROR(POWER(NAV!B1663/LOOKUP(EDATE(NAV!A1663,-12),NAV!A:A,NAV!B:B),1.0)-1,"")</f>
      </c>
      <c r="C1663">
        <f>IFERROR(POWER(NAV!B1663/LOOKUP(EDATE(NAV!A1663,-36),NAV!A:A,NAV!B:B),0.3333333333333333)-1,"")</f>
      </c>
      <c r="D1663">
        <f>IFERROR(POWER(NAV!B1663/LOOKUP(EDATE(NAV!A1663,-60),NAV!A:A,NAV!B:B),0.2)-1,"")</f>
      </c>
      <c r="E1663">
        <f>IFERROR(POWER(NAV!B1663/LOOKUP(EDATE(NAV!A1663,-120),NAV!A:A,NAV!B:B),0.1)-1,"")</f>
      </c>
      <c r="F1663">
        <f>IFERROR(POWER(NAV!B1663/LOOKUP(EDATE(NAV!A1663,-180),NAV!A:A,NAV!B:B),0.06666666666666667)-1,"")</f>
      </c>
    </row>
    <row r="1664">
      <c r="A1664">
        <f>NAV!A1664</f>
      </c>
      <c r="B1664">
        <f>IFERROR(POWER(NAV!B1664/LOOKUP(EDATE(NAV!A1664,-12),NAV!A:A,NAV!B:B),1.0)-1,"")</f>
      </c>
      <c r="C1664">
        <f>IFERROR(POWER(NAV!B1664/LOOKUP(EDATE(NAV!A1664,-36),NAV!A:A,NAV!B:B),0.3333333333333333)-1,"")</f>
      </c>
      <c r="D1664">
        <f>IFERROR(POWER(NAV!B1664/LOOKUP(EDATE(NAV!A1664,-60),NAV!A:A,NAV!B:B),0.2)-1,"")</f>
      </c>
      <c r="E1664">
        <f>IFERROR(POWER(NAV!B1664/LOOKUP(EDATE(NAV!A1664,-120),NAV!A:A,NAV!B:B),0.1)-1,"")</f>
      </c>
      <c r="F1664">
        <f>IFERROR(POWER(NAV!B1664/LOOKUP(EDATE(NAV!A1664,-180),NAV!A:A,NAV!B:B),0.06666666666666667)-1,"")</f>
      </c>
    </row>
    <row r="1665">
      <c r="A1665">
        <f>NAV!A1665</f>
      </c>
      <c r="B1665">
        <f>IFERROR(POWER(NAV!B1665/LOOKUP(EDATE(NAV!A1665,-12),NAV!A:A,NAV!B:B),1.0)-1,"")</f>
      </c>
      <c r="C1665">
        <f>IFERROR(POWER(NAV!B1665/LOOKUP(EDATE(NAV!A1665,-36),NAV!A:A,NAV!B:B),0.3333333333333333)-1,"")</f>
      </c>
      <c r="D1665">
        <f>IFERROR(POWER(NAV!B1665/LOOKUP(EDATE(NAV!A1665,-60),NAV!A:A,NAV!B:B),0.2)-1,"")</f>
      </c>
      <c r="E1665">
        <f>IFERROR(POWER(NAV!B1665/LOOKUP(EDATE(NAV!A1665,-120),NAV!A:A,NAV!B:B),0.1)-1,"")</f>
      </c>
      <c r="F1665">
        <f>IFERROR(POWER(NAV!B1665/LOOKUP(EDATE(NAV!A1665,-180),NAV!A:A,NAV!B:B),0.06666666666666667)-1,"")</f>
      </c>
    </row>
    <row r="1666">
      <c r="A1666">
        <f>NAV!A1666</f>
      </c>
      <c r="B1666">
        <f>IFERROR(POWER(NAV!B1666/LOOKUP(EDATE(NAV!A1666,-12),NAV!A:A,NAV!B:B),1.0)-1,"")</f>
      </c>
      <c r="C1666">
        <f>IFERROR(POWER(NAV!B1666/LOOKUP(EDATE(NAV!A1666,-36),NAV!A:A,NAV!B:B),0.3333333333333333)-1,"")</f>
      </c>
      <c r="D1666">
        <f>IFERROR(POWER(NAV!B1666/LOOKUP(EDATE(NAV!A1666,-60),NAV!A:A,NAV!B:B),0.2)-1,"")</f>
      </c>
      <c r="E1666">
        <f>IFERROR(POWER(NAV!B1666/LOOKUP(EDATE(NAV!A1666,-120),NAV!A:A,NAV!B:B),0.1)-1,"")</f>
      </c>
      <c r="F1666">
        <f>IFERROR(POWER(NAV!B1666/LOOKUP(EDATE(NAV!A1666,-180),NAV!A:A,NAV!B:B),0.06666666666666667)-1,"")</f>
      </c>
    </row>
    <row r="1667">
      <c r="A1667">
        <f>NAV!A1667</f>
      </c>
      <c r="B1667">
        <f>IFERROR(POWER(NAV!B1667/LOOKUP(EDATE(NAV!A1667,-12),NAV!A:A,NAV!B:B),1.0)-1,"")</f>
      </c>
      <c r="C1667">
        <f>IFERROR(POWER(NAV!B1667/LOOKUP(EDATE(NAV!A1667,-36),NAV!A:A,NAV!B:B),0.3333333333333333)-1,"")</f>
      </c>
      <c r="D1667">
        <f>IFERROR(POWER(NAV!B1667/LOOKUP(EDATE(NAV!A1667,-60),NAV!A:A,NAV!B:B),0.2)-1,"")</f>
      </c>
      <c r="E1667">
        <f>IFERROR(POWER(NAV!B1667/LOOKUP(EDATE(NAV!A1667,-120),NAV!A:A,NAV!B:B),0.1)-1,"")</f>
      </c>
      <c r="F1667">
        <f>IFERROR(POWER(NAV!B1667/LOOKUP(EDATE(NAV!A1667,-180),NAV!A:A,NAV!B:B),0.06666666666666667)-1,"")</f>
      </c>
    </row>
    <row r="1668">
      <c r="A1668">
        <f>NAV!A1668</f>
      </c>
      <c r="B1668">
        <f>IFERROR(POWER(NAV!B1668/LOOKUP(EDATE(NAV!A1668,-12),NAV!A:A,NAV!B:B),1.0)-1,"")</f>
      </c>
      <c r="C1668">
        <f>IFERROR(POWER(NAV!B1668/LOOKUP(EDATE(NAV!A1668,-36),NAV!A:A,NAV!B:B),0.3333333333333333)-1,"")</f>
      </c>
      <c r="D1668">
        <f>IFERROR(POWER(NAV!B1668/LOOKUP(EDATE(NAV!A1668,-60),NAV!A:A,NAV!B:B),0.2)-1,"")</f>
      </c>
      <c r="E1668">
        <f>IFERROR(POWER(NAV!B1668/LOOKUP(EDATE(NAV!A1668,-120),NAV!A:A,NAV!B:B),0.1)-1,"")</f>
      </c>
      <c r="F1668">
        <f>IFERROR(POWER(NAV!B1668/LOOKUP(EDATE(NAV!A1668,-180),NAV!A:A,NAV!B:B),0.06666666666666667)-1,"")</f>
      </c>
    </row>
    <row r="1669">
      <c r="A1669">
        <f>NAV!A1669</f>
      </c>
      <c r="B1669">
        <f>IFERROR(POWER(NAV!B1669/LOOKUP(EDATE(NAV!A1669,-12),NAV!A:A,NAV!B:B),1.0)-1,"")</f>
      </c>
      <c r="C1669">
        <f>IFERROR(POWER(NAV!B1669/LOOKUP(EDATE(NAV!A1669,-36),NAV!A:A,NAV!B:B),0.3333333333333333)-1,"")</f>
      </c>
      <c r="D1669">
        <f>IFERROR(POWER(NAV!B1669/LOOKUP(EDATE(NAV!A1669,-60),NAV!A:A,NAV!B:B),0.2)-1,"")</f>
      </c>
      <c r="E1669">
        <f>IFERROR(POWER(NAV!B1669/LOOKUP(EDATE(NAV!A1669,-120),NAV!A:A,NAV!B:B),0.1)-1,"")</f>
      </c>
      <c r="F1669">
        <f>IFERROR(POWER(NAV!B1669/LOOKUP(EDATE(NAV!A1669,-180),NAV!A:A,NAV!B:B),0.06666666666666667)-1,"")</f>
      </c>
    </row>
    <row r="1670">
      <c r="A1670">
        <f>NAV!A1670</f>
      </c>
      <c r="B1670">
        <f>IFERROR(POWER(NAV!B1670/LOOKUP(EDATE(NAV!A1670,-12),NAV!A:A,NAV!B:B),1.0)-1,"")</f>
      </c>
      <c r="C1670">
        <f>IFERROR(POWER(NAV!B1670/LOOKUP(EDATE(NAV!A1670,-36),NAV!A:A,NAV!B:B),0.3333333333333333)-1,"")</f>
      </c>
      <c r="D1670">
        <f>IFERROR(POWER(NAV!B1670/LOOKUP(EDATE(NAV!A1670,-60),NAV!A:A,NAV!B:B),0.2)-1,"")</f>
      </c>
      <c r="E1670">
        <f>IFERROR(POWER(NAV!B1670/LOOKUP(EDATE(NAV!A1670,-120),NAV!A:A,NAV!B:B),0.1)-1,"")</f>
      </c>
      <c r="F1670">
        <f>IFERROR(POWER(NAV!B1670/LOOKUP(EDATE(NAV!A1670,-180),NAV!A:A,NAV!B:B),0.06666666666666667)-1,"")</f>
      </c>
    </row>
    <row r="1671">
      <c r="A1671">
        <f>NAV!A1671</f>
      </c>
      <c r="B1671">
        <f>IFERROR(POWER(NAV!B1671/LOOKUP(EDATE(NAV!A1671,-12),NAV!A:A,NAV!B:B),1.0)-1,"")</f>
      </c>
      <c r="C1671">
        <f>IFERROR(POWER(NAV!B1671/LOOKUP(EDATE(NAV!A1671,-36),NAV!A:A,NAV!B:B),0.3333333333333333)-1,"")</f>
      </c>
      <c r="D1671">
        <f>IFERROR(POWER(NAV!B1671/LOOKUP(EDATE(NAV!A1671,-60),NAV!A:A,NAV!B:B),0.2)-1,"")</f>
      </c>
      <c r="E1671">
        <f>IFERROR(POWER(NAV!B1671/LOOKUP(EDATE(NAV!A1671,-120),NAV!A:A,NAV!B:B),0.1)-1,"")</f>
      </c>
      <c r="F1671">
        <f>IFERROR(POWER(NAV!B1671/LOOKUP(EDATE(NAV!A1671,-180),NAV!A:A,NAV!B:B),0.06666666666666667)-1,"")</f>
      </c>
    </row>
    <row r="1672">
      <c r="A1672">
        <f>NAV!A1672</f>
      </c>
      <c r="B1672">
        <f>IFERROR(POWER(NAV!B1672/LOOKUP(EDATE(NAV!A1672,-12),NAV!A:A,NAV!B:B),1.0)-1,"")</f>
      </c>
      <c r="C1672">
        <f>IFERROR(POWER(NAV!B1672/LOOKUP(EDATE(NAV!A1672,-36),NAV!A:A,NAV!B:B),0.3333333333333333)-1,"")</f>
      </c>
      <c r="D1672">
        <f>IFERROR(POWER(NAV!B1672/LOOKUP(EDATE(NAV!A1672,-60),NAV!A:A,NAV!B:B),0.2)-1,"")</f>
      </c>
      <c r="E1672">
        <f>IFERROR(POWER(NAV!B1672/LOOKUP(EDATE(NAV!A1672,-120),NAV!A:A,NAV!B:B),0.1)-1,"")</f>
      </c>
      <c r="F1672">
        <f>IFERROR(POWER(NAV!B1672/LOOKUP(EDATE(NAV!A1672,-180),NAV!A:A,NAV!B:B),0.06666666666666667)-1,"")</f>
      </c>
    </row>
    <row r="1673">
      <c r="A1673">
        <f>NAV!A1673</f>
      </c>
      <c r="B1673">
        <f>IFERROR(POWER(NAV!B1673/LOOKUP(EDATE(NAV!A1673,-12),NAV!A:A,NAV!B:B),1.0)-1,"")</f>
      </c>
      <c r="C1673">
        <f>IFERROR(POWER(NAV!B1673/LOOKUP(EDATE(NAV!A1673,-36),NAV!A:A,NAV!B:B),0.3333333333333333)-1,"")</f>
      </c>
      <c r="D1673">
        <f>IFERROR(POWER(NAV!B1673/LOOKUP(EDATE(NAV!A1673,-60),NAV!A:A,NAV!B:B),0.2)-1,"")</f>
      </c>
      <c r="E1673">
        <f>IFERROR(POWER(NAV!B1673/LOOKUP(EDATE(NAV!A1673,-120),NAV!A:A,NAV!B:B),0.1)-1,"")</f>
      </c>
      <c r="F1673">
        <f>IFERROR(POWER(NAV!B1673/LOOKUP(EDATE(NAV!A1673,-180),NAV!A:A,NAV!B:B),0.06666666666666667)-1,"")</f>
      </c>
    </row>
    <row r="1674">
      <c r="A1674">
        <f>NAV!A1674</f>
      </c>
      <c r="B1674">
        <f>IFERROR(POWER(NAV!B1674/LOOKUP(EDATE(NAV!A1674,-12),NAV!A:A,NAV!B:B),1.0)-1,"")</f>
      </c>
      <c r="C1674">
        <f>IFERROR(POWER(NAV!B1674/LOOKUP(EDATE(NAV!A1674,-36),NAV!A:A,NAV!B:B),0.3333333333333333)-1,"")</f>
      </c>
      <c r="D1674">
        <f>IFERROR(POWER(NAV!B1674/LOOKUP(EDATE(NAV!A1674,-60),NAV!A:A,NAV!B:B),0.2)-1,"")</f>
      </c>
      <c r="E1674">
        <f>IFERROR(POWER(NAV!B1674/LOOKUP(EDATE(NAV!A1674,-120),NAV!A:A,NAV!B:B),0.1)-1,"")</f>
      </c>
      <c r="F1674">
        <f>IFERROR(POWER(NAV!B1674/LOOKUP(EDATE(NAV!A1674,-180),NAV!A:A,NAV!B:B),0.06666666666666667)-1,"")</f>
      </c>
    </row>
    <row r="1675">
      <c r="A1675">
        <f>NAV!A1675</f>
      </c>
      <c r="B1675">
        <f>IFERROR(POWER(NAV!B1675/LOOKUP(EDATE(NAV!A1675,-12),NAV!A:A,NAV!B:B),1.0)-1,"")</f>
      </c>
      <c r="C1675">
        <f>IFERROR(POWER(NAV!B1675/LOOKUP(EDATE(NAV!A1675,-36),NAV!A:A,NAV!B:B),0.3333333333333333)-1,"")</f>
      </c>
      <c r="D1675">
        <f>IFERROR(POWER(NAV!B1675/LOOKUP(EDATE(NAV!A1675,-60),NAV!A:A,NAV!B:B),0.2)-1,"")</f>
      </c>
      <c r="E1675">
        <f>IFERROR(POWER(NAV!B1675/LOOKUP(EDATE(NAV!A1675,-120),NAV!A:A,NAV!B:B),0.1)-1,"")</f>
      </c>
      <c r="F1675">
        <f>IFERROR(POWER(NAV!B1675/LOOKUP(EDATE(NAV!A1675,-180),NAV!A:A,NAV!B:B),0.06666666666666667)-1,"")</f>
      </c>
    </row>
    <row r="1676">
      <c r="A1676">
        <f>NAV!A1676</f>
      </c>
      <c r="B1676">
        <f>IFERROR(POWER(NAV!B1676/LOOKUP(EDATE(NAV!A1676,-12),NAV!A:A,NAV!B:B),1.0)-1,"")</f>
      </c>
      <c r="C1676">
        <f>IFERROR(POWER(NAV!B1676/LOOKUP(EDATE(NAV!A1676,-36),NAV!A:A,NAV!B:B),0.3333333333333333)-1,"")</f>
      </c>
      <c r="D1676">
        <f>IFERROR(POWER(NAV!B1676/LOOKUP(EDATE(NAV!A1676,-60),NAV!A:A,NAV!B:B),0.2)-1,"")</f>
      </c>
      <c r="E1676">
        <f>IFERROR(POWER(NAV!B1676/LOOKUP(EDATE(NAV!A1676,-120),NAV!A:A,NAV!B:B),0.1)-1,"")</f>
      </c>
      <c r="F1676">
        <f>IFERROR(POWER(NAV!B1676/LOOKUP(EDATE(NAV!A1676,-180),NAV!A:A,NAV!B:B),0.06666666666666667)-1,"")</f>
      </c>
    </row>
    <row r="1677">
      <c r="A1677">
        <f>NAV!A1677</f>
      </c>
      <c r="B1677">
        <f>IFERROR(POWER(NAV!B1677/LOOKUP(EDATE(NAV!A1677,-12),NAV!A:A,NAV!B:B),1.0)-1,"")</f>
      </c>
      <c r="C1677">
        <f>IFERROR(POWER(NAV!B1677/LOOKUP(EDATE(NAV!A1677,-36),NAV!A:A,NAV!B:B),0.3333333333333333)-1,"")</f>
      </c>
      <c r="D1677">
        <f>IFERROR(POWER(NAV!B1677/LOOKUP(EDATE(NAV!A1677,-60),NAV!A:A,NAV!B:B),0.2)-1,"")</f>
      </c>
      <c r="E1677">
        <f>IFERROR(POWER(NAV!B1677/LOOKUP(EDATE(NAV!A1677,-120),NAV!A:A,NAV!B:B),0.1)-1,"")</f>
      </c>
      <c r="F1677">
        <f>IFERROR(POWER(NAV!B1677/LOOKUP(EDATE(NAV!A1677,-180),NAV!A:A,NAV!B:B),0.06666666666666667)-1,"")</f>
      </c>
    </row>
    <row r="1678">
      <c r="A1678">
        <f>NAV!A1678</f>
      </c>
      <c r="B1678">
        <f>IFERROR(POWER(NAV!B1678/LOOKUP(EDATE(NAV!A1678,-12),NAV!A:A,NAV!B:B),1.0)-1,"")</f>
      </c>
      <c r="C1678">
        <f>IFERROR(POWER(NAV!B1678/LOOKUP(EDATE(NAV!A1678,-36),NAV!A:A,NAV!B:B),0.3333333333333333)-1,"")</f>
      </c>
      <c r="D1678">
        <f>IFERROR(POWER(NAV!B1678/LOOKUP(EDATE(NAV!A1678,-60),NAV!A:A,NAV!B:B),0.2)-1,"")</f>
      </c>
      <c r="E1678">
        <f>IFERROR(POWER(NAV!B1678/LOOKUP(EDATE(NAV!A1678,-120),NAV!A:A,NAV!B:B),0.1)-1,"")</f>
      </c>
      <c r="F1678">
        <f>IFERROR(POWER(NAV!B1678/LOOKUP(EDATE(NAV!A1678,-180),NAV!A:A,NAV!B:B),0.06666666666666667)-1,"")</f>
      </c>
    </row>
    <row r="1679">
      <c r="A1679">
        <f>NAV!A1679</f>
      </c>
      <c r="B1679">
        <f>IFERROR(POWER(NAV!B1679/LOOKUP(EDATE(NAV!A1679,-12),NAV!A:A,NAV!B:B),1.0)-1,"")</f>
      </c>
      <c r="C1679">
        <f>IFERROR(POWER(NAV!B1679/LOOKUP(EDATE(NAV!A1679,-36),NAV!A:A,NAV!B:B),0.3333333333333333)-1,"")</f>
      </c>
      <c r="D1679">
        <f>IFERROR(POWER(NAV!B1679/LOOKUP(EDATE(NAV!A1679,-60),NAV!A:A,NAV!B:B),0.2)-1,"")</f>
      </c>
      <c r="E1679">
        <f>IFERROR(POWER(NAV!B1679/LOOKUP(EDATE(NAV!A1679,-120),NAV!A:A,NAV!B:B),0.1)-1,"")</f>
      </c>
      <c r="F1679">
        <f>IFERROR(POWER(NAV!B1679/LOOKUP(EDATE(NAV!A1679,-180),NAV!A:A,NAV!B:B),0.06666666666666667)-1,"")</f>
      </c>
    </row>
    <row r="1680">
      <c r="A1680">
        <f>NAV!A1680</f>
      </c>
      <c r="B1680">
        <f>IFERROR(POWER(NAV!B1680/LOOKUP(EDATE(NAV!A1680,-12),NAV!A:A,NAV!B:B),1.0)-1,"")</f>
      </c>
      <c r="C1680">
        <f>IFERROR(POWER(NAV!B1680/LOOKUP(EDATE(NAV!A1680,-36),NAV!A:A,NAV!B:B),0.3333333333333333)-1,"")</f>
      </c>
      <c r="D1680">
        <f>IFERROR(POWER(NAV!B1680/LOOKUP(EDATE(NAV!A1680,-60),NAV!A:A,NAV!B:B),0.2)-1,"")</f>
      </c>
      <c r="E1680">
        <f>IFERROR(POWER(NAV!B1680/LOOKUP(EDATE(NAV!A1680,-120),NAV!A:A,NAV!B:B),0.1)-1,"")</f>
      </c>
      <c r="F1680">
        <f>IFERROR(POWER(NAV!B1680/LOOKUP(EDATE(NAV!A1680,-180),NAV!A:A,NAV!B:B),0.06666666666666667)-1,"")</f>
      </c>
    </row>
    <row r="1681">
      <c r="A1681">
        <f>NAV!A1681</f>
      </c>
      <c r="B1681">
        <f>IFERROR(POWER(NAV!B1681/LOOKUP(EDATE(NAV!A1681,-12),NAV!A:A,NAV!B:B),1.0)-1,"")</f>
      </c>
      <c r="C1681">
        <f>IFERROR(POWER(NAV!B1681/LOOKUP(EDATE(NAV!A1681,-36),NAV!A:A,NAV!B:B),0.3333333333333333)-1,"")</f>
      </c>
      <c r="D1681">
        <f>IFERROR(POWER(NAV!B1681/LOOKUP(EDATE(NAV!A1681,-60),NAV!A:A,NAV!B:B),0.2)-1,"")</f>
      </c>
      <c r="E1681">
        <f>IFERROR(POWER(NAV!B1681/LOOKUP(EDATE(NAV!A1681,-120),NAV!A:A,NAV!B:B),0.1)-1,"")</f>
      </c>
      <c r="F1681">
        <f>IFERROR(POWER(NAV!B1681/LOOKUP(EDATE(NAV!A1681,-180),NAV!A:A,NAV!B:B),0.06666666666666667)-1,"")</f>
      </c>
    </row>
    <row r="1682">
      <c r="A1682">
        <f>NAV!A1682</f>
      </c>
      <c r="B1682">
        <f>IFERROR(POWER(NAV!B1682/LOOKUP(EDATE(NAV!A1682,-12),NAV!A:A,NAV!B:B),1.0)-1,"")</f>
      </c>
      <c r="C1682">
        <f>IFERROR(POWER(NAV!B1682/LOOKUP(EDATE(NAV!A1682,-36),NAV!A:A,NAV!B:B),0.3333333333333333)-1,"")</f>
      </c>
      <c r="D1682">
        <f>IFERROR(POWER(NAV!B1682/LOOKUP(EDATE(NAV!A1682,-60),NAV!A:A,NAV!B:B),0.2)-1,"")</f>
      </c>
      <c r="E1682">
        <f>IFERROR(POWER(NAV!B1682/LOOKUP(EDATE(NAV!A1682,-120),NAV!A:A,NAV!B:B),0.1)-1,"")</f>
      </c>
      <c r="F1682">
        <f>IFERROR(POWER(NAV!B1682/LOOKUP(EDATE(NAV!A1682,-180),NAV!A:A,NAV!B:B),0.06666666666666667)-1,"")</f>
      </c>
    </row>
    <row r="1683">
      <c r="A1683">
        <f>NAV!A1683</f>
      </c>
      <c r="B1683">
        <f>IFERROR(POWER(NAV!B1683/LOOKUP(EDATE(NAV!A1683,-12),NAV!A:A,NAV!B:B),1.0)-1,"")</f>
      </c>
      <c r="C1683">
        <f>IFERROR(POWER(NAV!B1683/LOOKUP(EDATE(NAV!A1683,-36),NAV!A:A,NAV!B:B),0.3333333333333333)-1,"")</f>
      </c>
      <c r="D1683">
        <f>IFERROR(POWER(NAV!B1683/LOOKUP(EDATE(NAV!A1683,-60),NAV!A:A,NAV!B:B),0.2)-1,"")</f>
      </c>
      <c r="E1683">
        <f>IFERROR(POWER(NAV!B1683/LOOKUP(EDATE(NAV!A1683,-120),NAV!A:A,NAV!B:B),0.1)-1,"")</f>
      </c>
      <c r="F1683">
        <f>IFERROR(POWER(NAV!B1683/LOOKUP(EDATE(NAV!A1683,-180),NAV!A:A,NAV!B:B),0.06666666666666667)-1,"")</f>
      </c>
    </row>
    <row r="1684">
      <c r="A1684">
        <f>NAV!A1684</f>
      </c>
      <c r="B1684">
        <f>IFERROR(POWER(NAV!B1684/LOOKUP(EDATE(NAV!A1684,-12),NAV!A:A,NAV!B:B),1.0)-1,"")</f>
      </c>
      <c r="C1684">
        <f>IFERROR(POWER(NAV!B1684/LOOKUP(EDATE(NAV!A1684,-36),NAV!A:A,NAV!B:B),0.3333333333333333)-1,"")</f>
      </c>
      <c r="D1684">
        <f>IFERROR(POWER(NAV!B1684/LOOKUP(EDATE(NAV!A1684,-60),NAV!A:A,NAV!B:B),0.2)-1,"")</f>
      </c>
      <c r="E1684">
        <f>IFERROR(POWER(NAV!B1684/LOOKUP(EDATE(NAV!A1684,-120),NAV!A:A,NAV!B:B),0.1)-1,"")</f>
      </c>
      <c r="F1684">
        <f>IFERROR(POWER(NAV!B1684/LOOKUP(EDATE(NAV!A1684,-180),NAV!A:A,NAV!B:B),0.06666666666666667)-1,"")</f>
      </c>
    </row>
    <row r="1685">
      <c r="A1685">
        <f>NAV!A1685</f>
      </c>
      <c r="B1685">
        <f>IFERROR(POWER(NAV!B1685/LOOKUP(EDATE(NAV!A1685,-12),NAV!A:A,NAV!B:B),1.0)-1,"")</f>
      </c>
      <c r="C1685">
        <f>IFERROR(POWER(NAV!B1685/LOOKUP(EDATE(NAV!A1685,-36),NAV!A:A,NAV!B:B),0.3333333333333333)-1,"")</f>
      </c>
      <c r="D1685">
        <f>IFERROR(POWER(NAV!B1685/LOOKUP(EDATE(NAV!A1685,-60),NAV!A:A,NAV!B:B),0.2)-1,"")</f>
      </c>
      <c r="E1685">
        <f>IFERROR(POWER(NAV!B1685/LOOKUP(EDATE(NAV!A1685,-120),NAV!A:A,NAV!B:B),0.1)-1,"")</f>
      </c>
      <c r="F1685">
        <f>IFERROR(POWER(NAV!B1685/LOOKUP(EDATE(NAV!A1685,-180),NAV!A:A,NAV!B:B),0.06666666666666667)-1,"")</f>
      </c>
    </row>
    <row r="1686">
      <c r="A1686">
        <f>NAV!A1686</f>
      </c>
      <c r="B1686">
        <f>IFERROR(POWER(NAV!B1686/LOOKUP(EDATE(NAV!A1686,-12),NAV!A:A,NAV!B:B),1.0)-1,"")</f>
      </c>
      <c r="C1686">
        <f>IFERROR(POWER(NAV!B1686/LOOKUP(EDATE(NAV!A1686,-36),NAV!A:A,NAV!B:B),0.3333333333333333)-1,"")</f>
      </c>
      <c r="D1686">
        <f>IFERROR(POWER(NAV!B1686/LOOKUP(EDATE(NAV!A1686,-60),NAV!A:A,NAV!B:B),0.2)-1,"")</f>
      </c>
      <c r="E1686">
        <f>IFERROR(POWER(NAV!B1686/LOOKUP(EDATE(NAV!A1686,-120),NAV!A:A,NAV!B:B),0.1)-1,"")</f>
      </c>
      <c r="F1686">
        <f>IFERROR(POWER(NAV!B1686/LOOKUP(EDATE(NAV!A1686,-180),NAV!A:A,NAV!B:B),0.06666666666666667)-1,"")</f>
      </c>
    </row>
    <row r="1687">
      <c r="A1687">
        <f>NAV!A1687</f>
      </c>
      <c r="B1687">
        <f>IFERROR(POWER(NAV!B1687/LOOKUP(EDATE(NAV!A1687,-12),NAV!A:A,NAV!B:B),1.0)-1,"")</f>
      </c>
      <c r="C1687">
        <f>IFERROR(POWER(NAV!B1687/LOOKUP(EDATE(NAV!A1687,-36),NAV!A:A,NAV!B:B),0.3333333333333333)-1,"")</f>
      </c>
      <c r="D1687">
        <f>IFERROR(POWER(NAV!B1687/LOOKUP(EDATE(NAV!A1687,-60),NAV!A:A,NAV!B:B),0.2)-1,"")</f>
      </c>
      <c r="E1687">
        <f>IFERROR(POWER(NAV!B1687/LOOKUP(EDATE(NAV!A1687,-120),NAV!A:A,NAV!B:B),0.1)-1,"")</f>
      </c>
      <c r="F1687">
        <f>IFERROR(POWER(NAV!B1687/LOOKUP(EDATE(NAV!A1687,-180),NAV!A:A,NAV!B:B),0.06666666666666667)-1,"")</f>
      </c>
    </row>
    <row r="1688">
      <c r="A1688">
        <f>NAV!A1688</f>
      </c>
      <c r="B1688">
        <f>IFERROR(POWER(NAV!B1688/LOOKUP(EDATE(NAV!A1688,-12),NAV!A:A,NAV!B:B),1.0)-1,"")</f>
      </c>
      <c r="C1688">
        <f>IFERROR(POWER(NAV!B1688/LOOKUP(EDATE(NAV!A1688,-36),NAV!A:A,NAV!B:B),0.3333333333333333)-1,"")</f>
      </c>
      <c r="D1688">
        <f>IFERROR(POWER(NAV!B1688/LOOKUP(EDATE(NAV!A1688,-60),NAV!A:A,NAV!B:B),0.2)-1,"")</f>
      </c>
      <c r="E1688">
        <f>IFERROR(POWER(NAV!B1688/LOOKUP(EDATE(NAV!A1688,-120),NAV!A:A,NAV!B:B),0.1)-1,"")</f>
      </c>
      <c r="F1688">
        <f>IFERROR(POWER(NAV!B1688/LOOKUP(EDATE(NAV!A1688,-180),NAV!A:A,NAV!B:B),0.06666666666666667)-1,"")</f>
      </c>
    </row>
    <row r="1689">
      <c r="A1689">
        <f>NAV!A1689</f>
      </c>
      <c r="B1689">
        <f>IFERROR(POWER(NAV!B1689/LOOKUP(EDATE(NAV!A1689,-12),NAV!A:A,NAV!B:B),1.0)-1,"")</f>
      </c>
      <c r="C1689">
        <f>IFERROR(POWER(NAV!B1689/LOOKUP(EDATE(NAV!A1689,-36),NAV!A:A,NAV!B:B),0.3333333333333333)-1,"")</f>
      </c>
      <c r="D1689">
        <f>IFERROR(POWER(NAV!B1689/LOOKUP(EDATE(NAV!A1689,-60),NAV!A:A,NAV!B:B),0.2)-1,"")</f>
      </c>
      <c r="E1689">
        <f>IFERROR(POWER(NAV!B1689/LOOKUP(EDATE(NAV!A1689,-120),NAV!A:A,NAV!B:B),0.1)-1,"")</f>
      </c>
      <c r="F1689">
        <f>IFERROR(POWER(NAV!B1689/LOOKUP(EDATE(NAV!A1689,-180),NAV!A:A,NAV!B:B),0.06666666666666667)-1,"")</f>
      </c>
    </row>
    <row r="1690">
      <c r="A1690">
        <f>NAV!A1690</f>
      </c>
      <c r="B1690">
        <f>IFERROR(POWER(NAV!B1690/LOOKUP(EDATE(NAV!A1690,-12),NAV!A:A,NAV!B:B),1.0)-1,"")</f>
      </c>
      <c r="C1690">
        <f>IFERROR(POWER(NAV!B1690/LOOKUP(EDATE(NAV!A1690,-36),NAV!A:A,NAV!B:B),0.3333333333333333)-1,"")</f>
      </c>
      <c r="D1690">
        <f>IFERROR(POWER(NAV!B1690/LOOKUP(EDATE(NAV!A1690,-60),NAV!A:A,NAV!B:B),0.2)-1,"")</f>
      </c>
      <c r="E1690">
        <f>IFERROR(POWER(NAV!B1690/LOOKUP(EDATE(NAV!A1690,-120),NAV!A:A,NAV!B:B),0.1)-1,"")</f>
      </c>
      <c r="F1690">
        <f>IFERROR(POWER(NAV!B1690/LOOKUP(EDATE(NAV!A1690,-180),NAV!A:A,NAV!B:B),0.06666666666666667)-1,"")</f>
      </c>
    </row>
    <row r="1691">
      <c r="A1691">
        <f>NAV!A1691</f>
      </c>
      <c r="B1691">
        <f>IFERROR(POWER(NAV!B1691/LOOKUP(EDATE(NAV!A1691,-12),NAV!A:A,NAV!B:B),1.0)-1,"")</f>
      </c>
      <c r="C1691">
        <f>IFERROR(POWER(NAV!B1691/LOOKUP(EDATE(NAV!A1691,-36),NAV!A:A,NAV!B:B),0.3333333333333333)-1,"")</f>
      </c>
      <c r="D1691">
        <f>IFERROR(POWER(NAV!B1691/LOOKUP(EDATE(NAV!A1691,-60),NAV!A:A,NAV!B:B),0.2)-1,"")</f>
      </c>
      <c r="E1691">
        <f>IFERROR(POWER(NAV!B1691/LOOKUP(EDATE(NAV!A1691,-120),NAV!A:A,NAV!B:B),0.1)-1,"")</f>
      </c>
      <c r="F1691">
        <f>IFERROR(POWER(NAV!B1691/LOOKUP(EDATE(NAV!A1691,-180),NAV!A:A,NAV!B:B),0.06666666666666667)-1,"")</f>
      </c>
    </row>
    <row r="1692">
      <c r="A1692">
        <f>NAV!A1692</f>
      </c>
      <c r="B1692">
        <f>IFERROR(POWER(NAV!B1692/LOOKUP(EDATE(NAV!A1692,-12),NAV!A:A,NAV!B:B),1.0)-1,"")</f>
      </c>
      <c r="C1692">
        <f>IFERROR(POWER(NAV!B1692/LOOKUP(EDATE(NAV!A1692,-36),NAV!A:A,NAV!B:B),0.3333333333333333)-1,"")</f>
      </c>
      <c r="D1692">
        <f>IFERROR(POWER(NAV!B1692/LOOKUP(EDATE(NAV!A1692,-60),NAV!A:A,NAV!B:B),0.2)-1,"")</f>
      </c>
      <c r="E1692">
        <f>IFERROR(POWER(NAV!B1692/LOOKUP(EDATE(NAV!A1692,-120),NAV!A:A,NAV!B:B),0.1)-1,"")</f>
      </c>
      <c r="F1692">
        <f>IFERROR(POWER(NAV!B1692/LOOKUP(EDATE(NAV!A1692,-180),NAV!A:A,NAV!B:B),0.06666666666666667)-1,"")</f>
      </c>
    </row>
    <row r="1693">
      <c r="A1693">
        <f>NAV!A1693</f>
      </c>
      <c r="B1693">
        <f>IFERROR(POWER(NAV!B1693/LOOKUP(EDATE(NAV!A1693,-12),NAV!A:A,NAV!B:B),1.0)-1,"")</f>
      </c>
      <c r="C1693">
        <f>IFERROR(POWER(NAV!B1693/LOOKUP(EDATE(NAV!A1693,-36),NAV!A:A,NAV!B:B),0.3333333333333333)-1,"")</f>
      </c>
      <c r="D1693">
        <f>IFERROR(POWER(NAV!B1693/LOOKUP(EDATE(NAV!A1693,-60),NAV!A:A,NAV!B:B),0.2)-1,"")</f>
      </c>
      <c r="E1693">
        <f>IFERROR(POWER(NAV!B1693/LOOKUP(EDATE(NAV!A1693,-120),NAV!A:A,NAV!B:B),0.1)-1,"")</f>
      </c>
      <c r="F1693">
        <f>IFERROR(POWER(NAV!B1693/LOOKUP(EDATE(NAV!A1693,-180),NAV!A:A,NAV!B:B),0.06666666666666667)-1,"")</f>
      </c>
    </row>
    <row r="1694">
      <c r="A1694">
        <f>NAV!A1694</f>
      </c>
      <c r="B1694">
        <f>IFERROR(POWER(NAV!B1694/LOOKUP(EDATE(NAV!A1694,-12),NAV!A:A,NAV!B:B),1.0)-1,"")</f>
      </c>
      <c r="C1694">
        <f>IFERROR(POWER(NAV!B1694/LOOKUP(EDATE(NAV!A1694,-36),NAV!A:A,NAV!B:B),0.3333333333333333)-1,"")</f>
      </c>
      <c r="D1694">
        <f>IFERROR(POWER(NAV!B1694/LOOKUP(EDATE(NAV!A1694,-60),NAV!A:A,NAV!B:B),0.2)-1,"")</f>
      </c>
      <c r="E1694">
        <f>IFERROR(POWER(NAV!B1694/LOOKUP(EDATE(NAV!A1694,-120),NAV!A:A,NAV!B:B),0.1)-1,"")</f>
      </c>
      <c r="F1694">
        <f>IFERROR(POWER(NAV!B1694/LOOKUP(EDATE(NAV!A1694,-180),NAV!A:A,NAV!B:B),0.06666666666666667)-1,"")</f>
      </c>
    </row>
    <row r="1695">
      <c r="A1695">
        <f>NAV!A1695</f>
      </c>
      <c r="B1695">
        <f>IFERROR(POWER(NAV!B1695/LOOKUP(EDATE(NAV!A1695,-12),NAV!A:A,NAV!B:B),1.0)-1,"")</f>
      </c>
      <c r="C1695">
        <f>IFERROR(POWER(NAV!B1695/LOOKUP(EDATE(NAV!A1695,-36),NAV!A:A,NAV!B:B),0.3333333333333333)-1,"")</f>
      </c>
      <c r="D1695">
        <f>IFERROR(POWER(NAV!B1695/LOOKUP(EDATE(NAV!A1695,-60),NAV!A:A,NAV!B:B),0.2)-1,"")</f>
      </c>
      <c r="E1695">
        <f>IFERROR(POWER(NAV!B1695/LOOKUP(EDATE(NAV!A1695,-120),NAV!A:A,NAV!B:B),0.1)-1,"")</f>
      </c>
      <c r="F1695">
        <f>IFERROR(POWER(NAV!B1695/LOOKUP(EDATE(NAV!A1695,-180),NAV!A:A,NAV!B:B),0.06666666666666667)-1,"")</f>
      </c>
    </row>
    <row r="1696">
      <c r="A1696">
        <f>NAV!A1696</f>
      </c>
      <c r="B1696">
        <f>IFERROR(POWER(NAV!B1696/LOOKUP(EDATE(NAV!A1696,-12),NAV!A:A,NAV!B:B),1.0)-1,"")</f>
      </c>
      <c r="C1696">
        <f>IFERROR(POWER(NAV!B1696/LOOKUP(EDATE(NAV!A1696,-36),NAV!A:A,NAV!B:B),0.3333333333333333)-1,"")</f>
      </c>
      <c r="D1696">
        <f>IFERROR(POWER(NAV!B1696/LOOKUP(EDATE(NAV!A1696,-60),NAV!A:A,NAV!B:B),0.2)-1,"")</f>
      </c>
      <c r="E1696">
        <f>IFERROR(POWER(NAV!B1696/LOOKUP(EDATE(NAV!A1696,-120),NAV!A:A,NAV!B:B),0.1)-1,"")</f>
      </c>
      <c r="F1696">
        <f>IFERROR(POWER(NAV!B1696/LOOKUP(EDATE(NAV!A1696,-180),NAV!A:A,NAV!B:B),0.06666666666666667)-1,"")</f>
      </c>
    </row>
    <row r="1697">
      <c r="A1697">
        <f>NAV!A1697</f>
      </c>
      <c r="B1697">
        <f>IFERROR(POWER(NAV!B1697/LOOKUP(EDATE(NAV!A1697,-12),NAV!A:A,NAV!B:B),1.0)-1,"")</f>
      </c>
      <c r="C1697">
        <f>IFERROR(POWER(NAV!B1697/LOOKUP(EDATE(NAV!A1697,-36),NAV!A:A,NAV!B:B),0.3333333333333333)-1,"")</f>
      </c>
      <c r="D1697">
        <f>IFERROR(POWER(NAV!B1697/LOOKUP(EDATE(NAV!A1697,-60),NAV!A:A,NAV!B:B),0.2)-1,"")</f>
      </c>
      <c r="E1697">
        <f>IFERROR(POWER(NAV!B1697/LOOKUP(EDATE(NAV!A1697,-120),NAV!A:A,NAV!B:B),0.1)-1,"")</f>
      </c>
      <c r="F1697">
        <f>IFERROR(POWER(NAV!B1697/LOOKUP(EDATE(NAV!A1697,-180),NAV!A:A,NAV!B:B),0.06666666666666667)-1,"")</f>
      </c>
    </row>
    <row r="1698">
      <c r="A1698">
        <f>NAV!A1698</f>
      </c>
      <c r="B1698">
        <f>IFERROR(POWER(NAV!B1698/LOOKUP(EDATE(NAV!A1698,-12),NAV!A:A,NAV!B:B),1.0)-1,"")</f>
      </c>
      <c r="C1698">
        <f>IFERROR(POWER(NAV!B1698/LOOKUP(EDATE(NAV!A1698,-36),NAV!A:A,NAV!B:B),0.3333333333333333)-1,"")</f>
      </c>
      <c r="D1698">
        <f>IFERROR(POWER(NAV!B1698/LOOKUP(EDATE(NAV!A1698,-60),NAV!A:A,NAV!B:B),0.2)-1,"")</f>
      </c>
      <c r="E1698">
        <f>IFERROR(POWER(NAV!B1698/LOOKUP(EDATE(NAV!A1698,-120),NAV!A:A,NAV!B:B),0.1)-1,"")</f>
      </c>
      <c r="F1698">
        <f>IFERROR(POWER(NAV!B1698/LOOKUP(EDATE(NAV!A1698,-180),NAV!A:A,NAV!B:B),0.06666666666666667)-1,"")</f>
      </c>
    </row>
    <row r="1699">
      <c r="A1699">
        <f>NAV!A1699</f>
      </c>
      <c r="B1699">
        <f>IFERROR(POWER(NAV!B1699/LOOKUP(EDATE(NAV!A1699,-12),NAV!A:A,NAV!B:B),1.0)-1,"")</f>
      </c>
      <c r="C1699">
        <f>IFERROR(POWER(NAV!B1699/LOOKUP(EDATE(NAV!A1699,-36),NAV!A:A,NAV!B:B),0.3333333333333333)-1,"")</f>
      </c>
      <c r="D1699">
        <f>IFERROR(POWER(NAV!B1699/LOOKUP(EDATE(NAV!A1699,-60),NAV!A:A,NAV!B:B),0.2)-1,"")</f>
      </c>
      <c r="E1699">
        <f>IFERROR(POWER(NAV!B1699/LOOKUP(EDATE(NAV!A1699,-120),NAV!A:A,NAV!B:B),0.1)-1,"")</f>
      </c>
      <c r="F1699">
        <f>IFERROR(POWER(NAV!B1699/LOOKUP(EDATE(NAV!A1699,-180),NAV!A:A,NAV!B:B),0.06666666666666667)-1,"")</f>
      </c>
    </row>
    <row r="1700">
      <c r="A1700">
        <f>NAV!A1700</f>
      </c>
      <c r="B1700">
        <f>IFERROR(POWER(NAV!B1700/LOOKUP(EDATE(NAV!A1700,-12),NAV!A:A,NAV!B:B),1.0)-1,"")</f>
      </c>
      <c r="C1700">
        <f>IFERROR(POWER(NAV!B1700/LOOKUP(EDATE(NAV!A1700,-36),NAV!A:A,NAV!B:B),0.3333333333333333)-1,"")</f>
      </c>
      <c r="D1700">
        <f>IFERROR(POWER(NAV!B1700/LOOKUP(EDATE(NAV!A1700,-60),NAV!A:A,NAV!B:B),0.2)-1,"")</f>
      </c>
      <c r="E1700">
        <f>IFERROR(POWER(NAV!B1700/LOOKUP(EDATE(NAV!A1700,-120),NAV!A:A,NAV!B:B),0.1)-1,"")</f>
      </c>
      <c r="F1700">
        <f>IFERROR(POWER(NAV!B1700/LOOKUP(EDATE(NAV!A1700,-180),NAV!A:A,NAV!B:B),0.06666666666666667)-1,"")</f>
      </c>
    </row>
    <row r="1701">
      <c r="A1701">
        <f>NAV!A1701</f>
      </c>
      <c r="B1701">
        <f>IFERROR(POWER(NAV!B1701/LOOKUP(EDATE(NAV!A1701,-12),NAV!A:A,NAV!B:B),1.0)-1,"")</f>
      </c>
      <c r="C1701">
        <f>IFERROR(POWER(NAV!B1701/LOOKUP(EDATE(NAV!A1701,-36),NAV!A:A,NAV!B:B),0.3333333333333333)-1,"")</f>
      </c>
      <c r="D1701">
        <f>IFERROR(POWER(NAV!B1701/LOOKUP(EDATE(NAV!A1701,-60),NAV!A:A,NAV!B:B),0.2)-1,"")</f>
      </c>
      <c r="E1701">
        <f>IFERROR(POWER(NAV!B1701/LOOKUP(EDATE(NAV!A1701,-120),NAV!A:A,NAV!B:B),0.1)-1,"")</f>
      </c>
      <c r="F1701">
        <f>IFERROR(POWER(NAV!B1701/LOOKUP(EDATE(NAV!A1701,-180),NAV!A:A,NAV!B:B),0.06666666666666667)-1,"")</f>
      </c>
    </row>
    <row r="1702">
      <c r="A1702">
        <f>NAV!A1702</f>
      </c>
      <c r="B1702">
        <f>IFERROR(POWER(NAV!B1702/LOOKUP(EDATE(NAV!A1702,-12),NAV!A:A,NAV!B:B),1.0)-1,"")</f>
      </c>
      <c r="C1702">
        <f>IFERROR(POWER(NAV!B1702/LOOKUP(EDATE(NAV!A1702,-36),NAV!A:A,NAV!B:B),0.3333333333333333)-1,"")</f>
      </c>
      <c r="D1702">
        <f>IFERROR(POWER(NAV!B1702/LOOKUP(EDATE(NAV!A1702,-60),NAV!A:A,NAV!B:B),0.2)-1,"")</f>
      </c>
      <c r="E1702">
        <f>IFERROR(POWER(NAV!B1702/LOOKUP(EDATE(NAV!A1702,-120),NAV!A:A,NAV!B:B),0.1)-1,"")</f>
      </c>
      <c r="F1702">
        <f>IFERROR(POWER(NAV!B1702/LOOKUP(EDATE(NAV!A1702,-180),NAV!A:A,NAV!B:B),0.06666666666666667)-1,"")</f>
      </c>
    </row>
    <row r="1703">
      <c r="A1703">
        <f>NAV!A1703</f>
      </c>
      <c r="B1703">
        <f>IFERROR(POWER(NAV!B1703/LOOKUP(EDATE(NAV!A1703,-12),NAV!A:A,NAV!B:B),1.0)-1,"")</f>
      </c>
      <c r="C1703">
        <f>IFERROR(POWER(NAV!B1703/LOOKUP(EDATE(NAV!A1703,-36),NAV!A:A,NAV!B:B),0.3333333333333333)-1,"")</f>
      </c>
      <c r="D1703">
        <f>IFERROR(POWER(NAV!B1703/LOOKUP(EDATE(NAV!A1703,-60),NAV!A:A,NAV!B:B),0.2)-1,"")</f>
      </c>
      <c r="E1703">
        <f>IFERROR(POWER(NAV!B1703/LOOKUP(EDATE(NAV!A1703,-120),NAV!A:A,NAV!B:B),0.1)-1,"")</f>
      </c>
      <c r="F1703">
        <f>IFERROR(POWER(NAV!B1703/LOOKUP(EDATE(NAV!A1703,-180),NAV!A:A,NAV!B:B),0.06666666666666667)-1,"")</f>
      </c>
    </row>
    <row r="1704">
      <c r="A1704">
        <f>NAV!A1704</f>
      </c>
      <c r="B1704">
        <f>IFERROR(POWER(NAV!B1704/LOOKUP(EDATE(NAV!A1704,-12),NAV!A:A,NAV!B:B),1.0)-1,"")</f>
      </c>
      <c r="C1704">
        <f>IFERROR(POWER(NAV!B1704/LOOKUP(EDATE(NAV!A1704,-36),NAV!A:A,NAV!B:B),0.3333333333333333)-1,"")</f>
      </c>
      <c r="D1704">
        <f>IFERROR(POWER(NAV!B1704/LOOKUP(EDATE(NAV!A1704,-60),NAV!A:A,NAV!B:B),0.2)-1,"")</f>
      </c>
      <c r="E1704">
        <f>IFERROR(POWER(NAV!B1704/LOOKUP(EDATE(NAV!A1704,-120),NAV!A:A,NAV!B:B),0.1)-1,"")</f>
      </c>
      <c r="F1704">
        <f>IFERROR(POWER(NAV!B1704/LOOKUP(EDATE(NAV!A1704,-180),NAV!A:A,NAV!B:B),0.06666666666666667)-1,"")</f>
      </c>
    </row>
    <row r="1705">
      <c r="A1705">
        <f>NAV!A1705</f>
      </c>
      <c r="B1705">
        <f>IFERROR(POWER(NAV!B1705/LOOKUP(EDATE(NAV!A1705,-12),NAV!A:A,NAV!B:B),1.0)-1,"")</f>
      </c>
      <c r="C1705">
        <f>IFERROR(POWER(NAV!B1705/LOOKUP(EDATE(NAV!A1705,-36),NAV!A:A,NAV!B:B),0.3333333333333333)-1,"")</f>
      </c>
      <c r="D1705">
        <f>IFERROR(POWER(NAV!B1705/LOOKUP(EDATE(NAV!A1705,-60),NAV!A:A,NAV!B:B),0.2)-1,"")</f>
      </c>
      <c r="E1705">
        <f>IFERROR(POWER(NAV!B1705/LOOKUP(EDATE(NAV!A1705,-120),NAV!A:A,NAV!B:B),0.1)-1,"")</f>
      </c>
      <c r="F1705">
        <f>IFERROR(POWER(NAV!B1705/LOOKUP(EDATE(NAV!A1705,-180),NAV!A:A,NAV!B:B),0.06666666666666667)-1,"")</f>
      </c>
    </row>
    <row r="1706">
      <c r="A1706">
        <f>NAV!A1706</f>
      </c>
      <c r="B1706">
        <f>IFERROR(POWER(NAV!B1706/LOOKUP(EDATE(NAV!A1706,-12),NAV!A:A,NAV!B:B),1.0)-1,"")</f>
      </c>
      <c r="C1706">
        <f>IFERROR(POWER(NAV!B1706/LOOKUP(EDATE(NAV!A1706,-36),NAV!A:A,NAV!B:B),0.3333333333333333)-1,"")</f>
      </c>
      <c r="D1706">
        <f>IFERROR(POWER(NAV!B1706/LOOKUP(EDATE(NAV!A1706,-60),NAV!A:A,NAV!B:B),0.2)-1,"")</f>
      </c>
      <c r="E1706">
        <f>IFERROR(POWER(NAV!B1706/LOOKUP(EDATE(NAV!A1706,-120),NAV!A:A,NAV!B:B),0.1)-1,"")</f>
      </c>
      <c r="F1706">
        <f>IFERROR(POWER(NAV!B1706/LOOKUP(EDATE(NAV!A1706,-180),NAV!A:A,NAV!B:B),0.06666666666666667)-1,"")</f>
      </c>
    </row>
    <row r="1707">
      <c r="A1707">
        <f>NAV!A1707</f>
      </c>
      <c r="B1707">
        <f>IFERROR(POWER(NAV!B1707/LOOKUP(EDATE(NAV!A1707,-12),NAV!A:A,NAV!B:B),1.0)-1,"")</f>
      </c>
      <c r="C1707">
        <f>IFERROR(POWER(NAV!B1707/LOOKUP(EDATE(NAV!A1707,-36),NAV!A:A,NAV!B:B),0.3333333333333333)-1,"")</f>
      </c>
      <c r="D1707">
        <f>IFERROR(POWER(NAV!B1707/LOOKUP(EDATE(NAV!A1707,-60),NAV!A:A,NAV!B:B),0.2)-1,"")</f>
      </c>
      <c r="E1707">
        <f>IFERROR(POWER(NAV!B1707/LOOKUP(EDATE(NAV!A1707,-120),NAV!A:A,NAV!B:B),0.1)-1,"")</f>
      </c>
      <c r="F1707">
        <f>IFERROR(POWER(NAV!B1707/LOOKUP(EDATE(NAV!A1707,-180),NAV!A:A,NAV!B:B),0.06666666666666667)-1,"")</f>
      </c>
    </row>
    <row r="1708">
      <c r="A1708">
        <f>NAV!A1708</f>
      </c>
      <c r="B1708">
        <f>IFERROR(POWER(NAV!B1708/LOOKUP(EDATE(NAV!A1708,-12),NAV!A:A,NAV!B:B),1.0)-1,"")</f>
      </c>
      <c r="C1708">
        <f>IFERROR(POWER(NAV!B1708/LOOKUP(EDATE(NAV!A1708,-36),NAV!A:A,NAV!B:B),0.3333333333333333)-1,"")</f>
      </c>
      <c r="D1708">
        <f>IFERROR(POWER(NAV!B1708/LOOKUP(EDATE(NAV!A1708,-60),NAV!A:A,NAV!B:B),0.2)-1,"")</f>
      </c>
      <c r="E1708">
        <f>IFERROR(POWER(NAV!B1708/LOOKUP(EDATE(NAV!A1708,-120),NAV!A:A,NAV!B:B),0.1)-1,"")</f>
      </c>
      <c r="F1708">
        <f>IFERROR(POWER(NAV!B1708/LOOKUP(EDATE(NAV!A1708,-180),NAV!A:A,NAV!B:B),0.06666666666666667)-1,"")</f>
      </c>
    </row>
    <row r="1709">
      <c r="A1709">
        <f>NAV!A1709</f>
      </c>
      <c r="B1709">
        <f>IFERROR(POWER(NAV!B1709/LOOKUP(EDATE(NAV!A1709,-12),NAV!A:A,NAV!B:B),1.0)-1,"")</f>
      </c>
      <c r="C1709">
        <f>IFERROR(POWER(NAV!B1709/LOOKUP(EDATE(NAV!A1709,-36),NAV!A:A,NAV!B:B),0.3333333333333333)-1,"")</f>
      </c>
      <c r="D1709">
        <f>IFERROR(POWER(NAV!B1709/LOOKUP(EDATE(NAV!A1709,-60),NAV!A:A,NAV!B:B),0.2)-1,"")</f>
      </c>
      <c r="E1709">
        <f>IFERROR(POWER(NAV!B1709/LOOKUP(EDATE(NAV!A1709,-120),NAV!A:A,NAV!B:B),0.1)-1,"")</f>
      </c>
      <c r="F1709">
        <f>IFERROR(POWER(NAV!B1709/LOOKUP(EDATE(NAV!A1709,-180),NAV!A:A,NAV!B:B),0.06666666666666667)-1,"")</f>
      </c>
    </row>
    <row r="1710">
      <c r="A1710">
        <f>NAV!A1710</f>
      </c>
      <c r="B1710">
        <f>IFERROR(POWER(NAV!B1710/LOOKUP(EDATE(NAV!A1710,-12),NAV!A:A,NAV!B:B),1.0)-1,"")</f>
      </c>
      <c r="C1710">
        <f>IFERROR(POWER(NAV!B1710/LOOKUP(EDATE(NAV!A1710,-36),NAV!A:A,NAV!B:B),0.3333333333333333)-1,"")</f>
      </c>
      <c r="D1710">
        <f>IFERROR(POWER(NAV!B1710/LOOKUP(EDATE(NAV!A1710,-60),NAV!A:A,NAV!B:B),0.2)-1,"")</f>
      </c>
      <c r="E1710">
        <f>IFERROR(POWER(NAV!B1710/LOOKUP(EDATE(NAV!A1710,-120),NAV!A:A,NAV!B:B),0.1)-1,"")</f>
      </c>
      <c r="F1710">
        <f>IFERROR(POWER(NAV!B1710/LOOKUP(EDATE(NAV!A1710,-180),NAV!A:A,NAV!B:B),0.06666666666666667)-1,"")</f>
      </c>
    </row>
    <row r="1711">
      <c r="A1711">
        <f>NAV!A1711</f>
      </c>
      <c r="B1711">
        <f>IFERROR(POWER(NAV!B1711/LOOKUP(EDATE(NAV!A1711,-12),NAV!A:A,NAV!B:B),1.0)-1,"")</f>
      </c>
      <c r="C1711">
        <f>IFERROR(POWER(NAV!B1711/LOOKUP(EDATE(NAV!A1711,-36),NAV!A:A,NAV!B:B),0.3333333333333333)-1,"")</f>
      </c>
      <c r="D1711">
        <f>IFERROR(POWER(NAV!B1711/LOOKUP(EDATE(NAV!A1711,-60),NAV!A:A,NAV!B:B),0.2)-1,"")</f>
      </c>
      <c r="E1711">
        <f>IFERROR(POWER(NAV!B1711/LOOKUP(EDATE(NAV!A1711,-120),NAV!A:A,NAV!B:B),0.1)-1,"")</f>
      </c>
      <c r="F1711">
        <f>IFERROR(POWER(NAV!B1711/LOOKUP(EDATE(NAV!A1711,-180),NAV!A:A,NAV!B:B),0.06666666666666667)-1,"")</f>
      </c>
    </row>
    <row r="1712">
      <c r="A1712">
        <f>NAV!A1712</f>
      </c>
      <c r="B1712">
        <f>IFERROR(POWER(NAV!B1712/LOOKUP(EDATE(NAV!A1712,-12),NAV!A:A,NAV!B:B),1.0)-1,"")</f>
      </c>
      <c r="C1712">
        <f>IFERROR(POWER(NAV!B1712/LOOKUP(EDATE(NAV!A1712,-36),NAV!A:A,NAV!B:B),0.3333333333333333)-1,"")</f>
      </c>
      <c r="D1712">
        <f>IFERROR(POWER(NAV!B1712/LOOKUP(EDATE(NAV!A1712,-60),NAV!A:A,NAV!B:B),0.2)-1,"")</f>
      </c>
      <c r="E1712">
        <f>IFERROR(POWER(NAV!B1712/LOOKUP(EDATE(NAV!A1712,-120),NAV!A:A,NAV!B:B),0.1)-1,"")</f>
      </c>
      <c r="F1712">
        <f>IFERROR(POWER(NAV!B1712/LOOKUP(EDATE(NAV!A1712,-180),NAV!A:A,NAV!B:B),0.06666666666666667)-1,"")</f>
      </c>
    </row>
    <row r="1713">
      <c r="A1713">
        <f>NAV!A1713</f>
      </c>
      <c r="B1713">
        <f>IFERROR(POWER(NAV!B1713/LOOKUP(EDATE(NAV!A1713,-12),NAV!A:A,NAV!B:B),1.0)-1,"")</f>
      </c>
      <c r="C1713">
        <f>IFERROR(POWER(NAV!B1713/LOOKUP(EDATE(NAV!A1713,-36),NAV!A:A,NAV!B:B),0.3333333333333333)-1,"")</f>
      </c>
      <c r="D1713">
        <f>IFERROR(POWER(NAV!B1713/LOOKUP(EDATE(NAV!A1713,-60),NAV!A:A,NAV!B:B),0.2)-1,"")</f>
      </c>
      <c r="E1713">
        <f>IFERROR(POWER(NAV!B1713/LOOKUP(EDATE(NAV!A1713,-120),NAV!A:A,NAV!B:B),0.1)-1,"")</f>
      </c>
      <c r="F1713">
        <f>IFERROR(POWER(NAV!B1713/LOOKUP(EDATE(NAV!A1713,-180),NAV!A:A,NAV!B:B),0.06666666666666667)-1,"")</f>
      </c>
    </row>
    <row r="1714">
      <c r="A1714">
        <f>NAV!A1714</f>
      </c>
      <c r="B1714">
        <f>IFERROR(POWER(NAV!B1714/LOOKUP(EDATE(NAV!A1714,-12),NAV!A:A,NAV!B:B),1.0)-1,"")</f>
      </c>
      <c r="C1714">
        <f>IFERROR(POWER(NAV!B1714/LOOKUP(EDATE(NAV!A1714,-36),NAV!A:A,NAV!B:B),0.3333333333333333)-1,"")</f>
      </c>
      <c r="D1714">
        <f>IFERROR(POWER(NAV!B1714/LOOKUP(EDATE(NAV!A1714,-60),NAV!A:A,NAV!B:B),0.2)-1,"")</f>
      </c>
      <c r="E1714">
        <f>IFERROR(POWER(NAV!B1714/LOOKUP(EDATE(NAV!A1714,-120),NAV!A:A,NAV!B:B),0.1)-1,"")</f>
      </c>
      <c r="F1714">
        <f>IFERROR(POWER(NAV!B1714/LOOKUP(EDATE(NAV!A1714,-180),NAV!A:A,NAV!B:B),0.06666666666666667)-1,"")</f>
      </c>
    </row>
    <row r="1715">
      <c r="A1715">
        <f>NAV!A1715</f>
      </c>
      <c r="B1715">
        <f>IFERROR(POWER(NAV!B1715/LOOKUP(EDATE(NAV!A1715,-12),NAV!A:A,NAV!B:B),1.0)-1,"")</f>
      </c>
      <c r="C1715">
        <f>IFERROR(POWER(NAV!B1715/LOOKUP(EDATE(NAV!A1715,-36),NAV!A:A,NAV!B:B),0.3333333333333333)-1,"")</f>
      </c>
      <c r="D1715">
        <f>IFERROR(POWER(NAV!B1715/LOOKUP(EDATE(NAV!A1715,-60),NAV!A:A,NAV!B:B),0.2)-1,"")</f>
      </c>
      <c r="E1715">
        <f>IFERROR(POWER(NAV!B1715/LOOKUP(EDATE(NAV!A1715,-120),NAV!A:A,NAV!B:B),0.1)-1,"")</f>
      </c>
      <c r="F1715">
        <f>IFERROR(POWER(NAV!B1715/LOOKUP(EDATE(NAV!A1715,-180),NAV!A:A,NAV!B:B),0.06666666666666667)-1,"")</f>
      </c>
    </row>
    <row r="1716">
      <c r="A1716">
        <f>NAV!A1716</f>
      </c>
      <c r="B1716">
        <f>IFERROR(POWER(NAV!B1716/LOOKUP(EDATE(NAV!A1716,-12),NAV!A:A,NAV!B:B),1.0)-1,"")</f>
      </c>
      <c r="C1716">
        <f>IFERROR(POWER(NAV!B1716/LOOKUP(EDATE(NAV!A1716,-36),NAV!A:A,NAV!B:B),0.3333333333333333)-1,"")</f>
      </c>
      <c r="D1716">
        <f>IFERROR(POWER(NAV!B1716/LOOKUP(EDATE(NAV!A1716,-60),NAV!A:A,NAV!B:B),0.2)-1,"")</f>
      </c>
      <c r="E1716">
        <f>IFERROR(POWER(NAV!B1716/LOOKUP(EDATE(NAV!A1716,-120),NAV!A:A,NAV!B:B),0.1)-1,"")</f>
      </c>
      <c r="F1716">
        <f>IFERROR(POWER(NAV!B1716/LOOKUP(EDATE(NAV!A1716,-180),NAV!A:A,NAV!B:B),0.06666666666666667)-1,"")</f>
      </c>
    </row>
    <row r="1717">
      <c r="A1717">
        <f>NAV!A1717</f>
      </c>
      <c r="B1717">
        <f>IFERROR(POWER(NAV!B1717/LOOKUP(EDATE(NAV!A1717,-12),NAV!A:A,NAV!B:B),1.0)-1,"")</f>
      </c>
      <c r="C1717">
        <f>IFERROR(POWER(NAV!B1717/LOOKUP(EDATE(NAV!A1717,-36),NAV!A:A,NAV!B:B),0.3333333333333333)-1,"")</f>
      </c>
      <c r="D1717">
        <f>IFERROR(POWER(NAV!B1717/LOOKUP(EDATE(NAV!A1717,-60),NAV!A:A,NAV!B:B),0.2)-1,"")</f>
      </c>
      <c r="E1717">
        <f>IFERROR(POWER(NAV!B1717/LOOKUP(EDATE(NAV!A1717,-120),NAV!A:A,NAV!B:B),0.1)-1,"")</f>
      </c>
      <c r="F1717">
        <f>IFERROR(POWER(NAV!B1717/LOOKUP(EDATE(NAV!A1717,-180),NAV!A:A,NAV!B:B),0.06666666666666667)-1,"")</f>
      </c>
    </row>
    <row r="1718">
      <c r="A1718">
        <f>NAV!A1718</f>
      </c>
      <c r="B1718">
        <f>IFERROR(POWER(NAV!B1718/LOOKUP(EDATE(NAV!A1718,-12),NAV!A:A,NAV!B:B),1.0)-1,"")</f>
      </c>
      <c r="C1718">
        <f>IFERROR(POWER(NAV!B1718/LOOKUP(EDATE(NAV!A1718,-36),NAV!A:A,NAV!B:B),0.3333333333333333)-1,"")</f>
      </c>
      <c r="D1718">
        <f>IFERROR(POWER(NAV!B1718/LOOKUP(EDATE(NAV!A1718,-60),NAV!A:A,NAV!B:B),0.2)-1,"")</f>
      </c>
      <c r="E1718">
        <f>IFERROR(POWER(NAV!B1718/LOOKUP(EDATE(NAV!A1718,-120),NAV!A:A,NAV!B:B),0.1)-1,"")</f>
      </c>
      <c r="F1718">
        <f>IFERROR(POWER(NAV!B1718/LOOKUP(EDATE(NAV!A1718,-180),NAV!A:A,NAV!B:B),0.06666666666666667)-1,"")</f>
      </c>
    </row>
    <row r="1719">
      <c r="A1719">
        <f>NAV!A1719</f>
      </c>
      <c r="B1719">
        <f>IFERROR(POWER(NAV!B1719/LOOKUP(EDATE(NAV!A1719,-12),NAV!A:A,NAV!B:B),1.0)-1,"")</f>
      </c>
      <c r="C1719">
        <f>IFERROR(POWER(NAV!B1719/LOOKUP(EDATE(NAV!A1719,-36),NAV!A:A,NAV!B:B),0.3333333333333333)-1,"")</f>
      </c>
      <c r="D1719">
        <f>IFERROR(POWER(NAV!B1719/LOOKUP(EDATE(NAV!A1719,-60),NAV!A:A,NAV!B:B),0.2)-1,"")</f>
      </c>
      <c r="E1719">
        <f>IFERROR(POWER(NAV!B1719/LOOKUP(EDATE(NAV!A1719,-120),NAV!A:A,NAV!B:B),0.1)-1,"")</f>
      </c>
      <c r="F1719">
        <f>IFERROR(POWER(NAV!B1719/LOOKUP(EDATE(NAV!A1719,-180),NAV!A:A,NAV!B:B),0.06666666666666667)-1,"")</f>
      </c>
    </row>
    <row r="1720">
      <c r="A1720">
        <f>NAV!A1720</f>
      </c>
      <c r="B1720">
        <f>IFERROR(POWER(NAV!B1720/LOOKUP(EDATE(NAV!A1720,-12),NAV!A:A,NAV!B:B),1.0)-1,"")</f>
      </c>
      <c r="C1720">
        <f>IFERROR(POWER(NAV!B1720/LOOKUP(EDATE(NAV!A1720,-36),NAV!A:A,NAV!B:B),0.3333333333333333)-1,"")</f>
      </c>
      <c r="D1720">
        <f>IFERROR(POWER(NAV!B1720/LOOKUP(EDATE(NAV!A1720,-60),NAV!A:A,NAV!B:B),0.2)-1,"")</f>
      </c>
      <c r="E1720">
        <f>IFERROR(POWER(NAV!B1720/LOOKUP(EDATE(NAV!A1720,-120),NAV!A:A,NAV!B:B),0.1)-1,"")</f>
      </c>
      <c r="F1720">
        <f>IFERROR(POWER(NAV!B1720/LOOKUP(EDATE(NAV!A1720,-180),NAV!A:A,NAV!B:B),0.06666666666666667)-1,"")</f>
      </c>
    </row>
    <row r="1721">
      <c r="A1721">
        <f>NAV!A1721</f>
      </c>
      <c r="B1721">
        <f>IFERROR(POWER(NAV!B1721/LOOKUP(EDATE(NAV!A1721,-12),NAV!A:A,NAV!B:B),1.0)-1,"")</f>
      </c>
      <c r="C1721">
        <f>IFERROR(POWER(NAV!B1721/LOOKUP(EDATE(NAV!A1721,-36),NAV!A:A,NAV!B:B),0.3333333333333333)-1,"")</f>
      </c>
      <c r="D1721">
        <f>IFERROR(POWER(NAV!B1721/LOOKUP(EDATE(NAV!A1721,-60),NAV!A:A,NAV!B:B),0.2)-1,"")</f>
      </c>
      <c r="E1721">
        <f>IFERROR(POWER(NAV!B1721/LOOKUP(EDATE(NAV!A1721,-120),NAV!A:A,NAV!B:B),0.1)-1,"")</f>
      </c>
      <c r="F1721">
        <f>IFERROR(POWER(NAV!B1721/LOOKUP(EDATE(NAV!A1721,-180),NAV!A:A,NAV!B:B),0.06666666666666667)-1,"")</f>
      </c>
    </row>
    <row r="1722">
      <c r="A1722">
        <f>NAV!A1722</f>
      </c>
      <c r="B1722">
        <f>IFERROR(POWER(NAV!B1722/LOOKUP(EDATE(NAV!A1722,-12),NAV!A:A,NAV!B:B),1.0)-1,"")</f>
      </c>
      <c r="C1722">
        <f>IFERROR(POWER(NAV!B1722/LOOKUP(EDATE(NAV!A1722,-36),NAV!A:A,NAV!B:B),0.3333333333333333)-1,"")</f>
      </c>
      <c r="D1722">
        <f>IFERROR(POWER(NAV!B1722/LOOKUP(EDATE(NAV!A1722,-60),NAV!A:A,NAV!B:B),0.2)-1,"")</f>
      </c>
      <c r="E1722">
        <f>IFERROR(POWER(NAV!B1722/LOOKUP(EDATE(NAV!A1722,-120),NAV!A:A,NAV!B:B),0.1)-1,"")</f>
      </c>
      <c r="F1722">
        <f>IFERROR(POWER(NAV!B1722/LOOKUP(EDATE(NAV!A1722,-180),NAV!A:A,NAV!B:B),0.06666666666666667)-1,"")</f>
      </c>
    </row>
    <row r="1723">
      <c r="A1723">
        <f>NAV!A1723</f>
      </c>
      <c r="B1723">
        <f>IFERROR(POWER(NAV!B1723/LOOKUP(EDATE(NAV!A1723,-12),NAV!A:A,NAV!B:B),1.0)-1,"")</f>
      </c>
      <c r="C1723">
        <f>IFERROR(POWER(NAV!B1723/LOOKUP(EDATE(NAV!A1723,-36),NAV!A:A,NAV!B:B),0.3333333333333333)-1,"")</f>
      </c>
      <c r="D1723">
        <f>IFERROR(POWER(NAV!B1723/LOOKUP(EDATE(NAV!A1723,-60),NAV!A:A,NAV!B:B),0.2)-1,"")</f>
      </c>
      <c r="E1723">
        <f>IFERROR(POWER(NAV!B1723/LOOKUP(EDATE(NAV!A1723,-120),NAV!A:A,NAV!B:B),0.1)-1,"")</f>
      </c>
      <c r="F1723">
        <f>IFERROR(POWER(NAV!B1723/LOOKUP(EDATE(NAV!A1723,-180),NAV!A:A,NAV!B:B),0.06666666666666667)-1,"")</f>
      </c>
    </row>
    <row r="1724">
      <c r="A1724">
        <f>NAV!A1724</f>
      </c>
      <c r="B1724">
        <f>IFERROR(POWER(NAV!B1724/LOOKUP(EDATE(NAV!A1724,-12),NAV!A:A,NAV!B:B),1.0)-1,"")</f>
      </c>
      <c r="C1724">
        <f>IFERROR(POWER(NAV!B1724/LOOKUP(EDATE(NAV!A1724,-36),NAV!A:A,NAV!B:B),0.3333333333333333)-1,"")</f>
      </c>
      <c r="D1724">
        <f>IFERROR(POWER(NAV!B1724/LOOKUP(EDATE(NAV!A1724,-60),NAV!A:A,NAV!B:B),0.2)-1,"")</f>
      </c>
      <c r="E1724">
        <f>IFERROR(POWER(NAV!B1724/LOOKUP(EDATE(NAV!A1724,-120),NAV!A:A,NAV!B:B),0.1)-1,"")</f>
      </c>
      <c r="F1724">
        <f>IFERROR(POWER(NAV!B1724/LOOKUP(EDATE(NAV!A1724,-180),NAV!A:A,NAV!B:B),0.06666666666666667)-1,"")</f>
      </c>
    </row>
    <row r="1725">
      <c r="A1725">
        <f>NAV!A1725</f>
      </c>
      <c r="B1725">
        <f>IFERROR(POWER(NAV!B1725/LOOKUP(EDATE(NAV!A1725,-12),NAV!A:A,NAV!B:B),1.0)-1,"")</f>
      </c>
      <c r="C1725">
        <f>IFERROR(POWER(NAV!B1725/LOOKUP(EDATE(NAV!A1725,-36),NAV!A:A,NAV!B:B),0.3333333333333333)-1,"")</f>
      </c>
      <c r="D1725">
        <f>IFERROR(POWER(NAV!B1725/LOOKUP(EDATE(NAV!A1725,-60),NAV!A:A,NAV!B:B),0.2)-1,"")</f>
      </c>
      <c r="E1725">
        <f>IFERROR(POWER(NAV!B1725/LOOKUP(EDATE(NAV!A1725,-120),NAV!A:A,NAV!B:B),0.1)-1,"")</f>
      </c>
      <c r="F1725">
        <f>IFERROR(POWER(NAV!B1725/LOOKUP(EDATE(NAV!A1725,-180),NAV!A:A,NAV!B:B),0.06666666666666667)-1,"")</f>
      </c>
    </row>
    <row r="1726">
      <c r="A1726">
        <f>NAV!A1726</f>
      </c>
      <c r="B1726">
        <f>IFERROR(POWER(NAV!B1726/LOOKUP(EDATE(NAV!A1726,-12),NAV!A:A,NAV!B:B),1.0)-1,"")</f>
      </c>
      <c r="C1726">
        <f>IFERROR(POWER(NAV!B1726/LOOKUP(EDATE(NAV!A1726,-36),NAV!A:A,NAV!B:B),0.3333333333333333)-1,"")</f>
      </c>
      <c r="D1726">
        <f>IFERROR(POWER(NAV!B1726/LOOKUP(EDATE(NAV!A1726,-60),NAV!A:A,NAV!B:B),0.2)-1,"")</f>
      </c>
      <c r="E1726">
        <f>IFERROR(POWER(NAV!B1726/LOOKUP(EDATE(NAV!A1726,-120),NAV!A:A,NAV!B:B),0.1)-1,"")</f>
      </c>
      <c r="F1726">
        <f>IFERROR(POWER(NAV!B1726/LOOKUP(EDATE(NAV!A1726,-180),NAV!A:A,NAV!B:B),0.06666666666666667)-1,"")</f>
      </c>
    </row>
    <row r="1727">
      <c r="A1727">
        <f>NAV!A1727</f>
      </c>
      <c r="B1727">
        <f>IFERROR(POWER(NAV!B1727/LOOKUP(EDATE(NAV!A1727,-12),NAV!A:A,NAV!B:B),1.0)-1,"")</f>
      </c>
      <c r="C1727">
        <f>IFERROR(POWER(NAV!B1727/LOOKUP(EDATE(NAV!A1727,-36),NAV!A:A,NAV!B:B),0.3333333333333333)-1,"")</f>
      </c>
      <c r="D1727">
        <f>IFERROR(POWER(NAV!B1727/LOOKUP(EDATE(NAV!A1727,-60),NAV!A:A,NAV!B:B),0.2)-1,"")</f>
      </c>
      <c r="E1727">
        <f>IFERROR(POWER(NAV!B1727/LOOKUP(EDATE(NAV!A1727,-120),NAV!A:A,NAV!B:B),0.1)-1,"")</f>
      </c>
      <c r="F1727">
        <f>IFERROR(POWER(NAV!B1727/LOOKUP(EDATE(NAV!A1727,-180),NAV!A:A,NAV!B:B),0.06666666666666667)-1,"")</f>
      </c>
    </row>
    <row r="1728">
      <c r="A1728">
        <f>NAV!A1728</f>
      </c>
      <c r="B1728">
        <f>IFERROR(POWER(NAV!B1728/LOOKUP(EDATE(NAV!A1728,-12),NAV!A:A,NAV!B:B),1.0)-1,"")</f>
      </c>
      <c r="C1728">
        <f>IFERROR(POWER(NAV!B1728/LOOKUP(EDATE(NAV!A1728,-36),NAV!A:A,NAV!B:B),0.3333333333333333)-1,"")</f>
      </c>
      <c r="D1728">
        <f>IFERROR(POWER(NAV!B1728/LOOKUP(EDATE(NAV!A1728,-60),NAV!A:A,NAV!B:B),0.2)-1,"")</f>
      </c>
      <c r="E1728">
        <f>IFERROR(POWER(NAV!B1728/LOOKUP(EDATE(NAV!A1728,-120),NAV!A:A,NAV!B:B),0.1)-1,"")</f>
      </c>
      <c r="F1728">
        <f>IFERROR(POWER(NAV!B1728/LOOKUP(EDATE(NAV!A1728,-180),NAV!A:A,NAV!B:B),0.06666666666666667)-1,"")</f>
      </c>
    </row>
    <row r="1729">
      <c r="A1729">
        <f>NAV!A1729</f>
      </c>
      <c r="B1729">
        <f>IFERROR(POWER(NAV!B1729/LOOKUP(EDATE(NAV!A1729,-12),NAV!A:A,NAV!B:B),1.0)-1,"")</f>
      </c>
      <c r="C1729">
        <f>IFERROR(POWER(NAV!B1729/LOOKUP(EDATE(NAV!A1729,-36),NAV!A:A,NAV!B:B),0.3333333333333333)-1,"")</f>
      </c>
      <c r="D1729">
        <f>IFERROR(POWER(NAV!B1729/LOOKUP(EDATE(NAV!A1729,-60),NAV!A:A,NAV!B:B),0.2)-1,"")</f>
      </c>
      <c r="E1729">
        <f>IFERROR(POWER(NAV!B1729/LOOKUP(EDATE(NAV!A1729,-120),NAV!A:A,NAV!B:B),0.1)-1,"")</f>
      </c>
      <c r="F1729">
        <f>IFERROR(POWER(NAV!B1729/LOOKUP(EDATE(NAV!A1729,-180),NAV!A:A,NAV!B:B),0.06666666666666667)-1,"")</f>
      </c>
    </row>
    <row r="1730">
      <c r="A1730">
        <f>NAV!A1730</f>
      </c>
      <c r="B1730">
        <f>IFERROR(POWER(NAV!B1730/LOOKUP(EDATE(NAV!A1730,-12),NAV!A:A,NAV!B:B),1.0)-1,"")</f>
      </c>
      <c r="C1730">
        <f>IFERROR(POWER(NAV!B1730/LOOKUP(EDATE(NAV!A1730,-36),NAV!A:A,NAV!B:B),0.3333333333333333)-1,"")</f>
      </c>
      <c r="D1730">
        <f>IFERROR(POWER(NAV!B1730/LOOKUP(EDATE(NAV!A1730,-60),NAV!A:A,NAV!B:B),0.2)-1,"")</f>
      </c>
      <c r="E1730">
        <f>IFERROR(POWER(NAV!B1730/LOOKUP(EDATE(NAV!A1730,-120),NAV!A:A,NAV!B:B),0.1)-1,"")</f>
      </c>
      <c r="F1730">
        <f>IFERROR(POWER(NAV!B1730/LOOKUP(EDATE(NAV!A1730,-180),NAV!A:A,NAV!B:B),0.06666666666666667)-1,"")</f>
      </c>
    </row>
    <row r="1731">
      <c r="A1731">
        <f>NAV!A1731</f>
      </c>
      <c r="B1731">
        <f>IFERROR(POWER(NAV!B1731/LOOKUP(EDATE(NAV!A1731,-12),NAV!A:A,NAV!B:B),1.0)-1,"")</f>
      </c>
      <c r="C1731">
        <f>IFERROR(POWER(NAV!B1731/LOOKUP(EDATE(NAV!A1731,-36),NAV!A:A,NAV!B:B),0.3333333333333333)-1,"")</f>
      </c>
      <c r="D1731">
        <f>IFERROR(POWER(NAV!B1731/LOOKUP(EDATE(NAV!A1731,-60),NAV!A:A,NAV!B:B),0.2)-1,"")</f>
      </c>
      <c r="E1731">
        <f>IFERROR(POWER(NAV!B1731/LOOKUP(EDATE(NAV!A1731,-120),NAV!A:A,NAV!B:B),0.1)-1,"")</f>
      </c>
      <c r="F1731">
        <f>IFERROR(POWER(NAV!B1731/LOOKUP(EDATE(NAV!A1731,-180),NAV!A:A,NAV!B:B),0.06666666666666667)-1,"")</f>
      </c>
    </row>
    <row r="1732">
      <c r="A1732">
        <f>NAV!A1732</f>
      </c>
      <c r="B1732">
        <f>IFERROR(POWER(NAV!B1732/LOOKUP(EDATE(NAV!A1732,-12),NAV!A:A,NAV!B:B),1.0)-1,"")</f>
      </c>
      <c r="C1732">
        <f>IFERROR(POWER(NAV!B1732/LOOKUP(EDATE(NAV!A1732,-36),NAV!A:A,NAV!B:B),0.3333333333333333)-1,"")</f>
      </c>
      <c r="D1732">
        <f>IFERROR(POWER(NAV!B1732/LOOKUP(EDATE(NAV!A1732,-60),NAV!A:A,NAV!B:B),0.2)-1,"")</f>
      </c>
      <c r="E1732">
        <f>IFERROR(POWER(NAV!B1732/LOOKUP(EDATE(NAV!A1732,-120),NAV!A:A,NAV!B:B),0.1)-1,"")</f>
      </c>
      <c r="F1732">
        <f>IFERROR(POWER(NAV!B1732/LOOKUP(EDATE(NAV!A1732,-180),NAV!A:A,NAV!B:B),0.06666666666666667)-1,"")</f>
      </c>
    </row>
    <row r="1733">
      <c r="A1733">
        <f>NAV!A1733</f>
      </c>
      <c r="B1733">
        <f>IFERROR(POWER(NAV!B1733/LOOKUP(EDATE(NAV!A1733,-12),NAV!A:A,NAV!B:B),1.0)-1,"")</f>
      </c>
      <c r="C1733">
        <f>IFERROR(POWER(NAV!B1733/LOOKUP(EDATE(NAV!A1733,-36),NAV!A:A,NAV!B:B),0.3333333333333333)-1,"")</f>
      </c>
      <c r="D1733">
        <f>IFERROR(POWER(NAV!B1733/LOOKUP(EDATE(NAV!A1733,-60),NAV!A:A,NAV!B:B),0.2)-1,"")</f>
      </c>
      <c r="E1733">
        <f>IFERROR(POWER(NAV!B1733/LOOKUP(EDATE(NAV!A1733,-120),NAV!A:A,NAV!B:B),0.1)-1,"")</f>
      </c>
      <c r="F1733">
        <f>IFERROR(POWER(NAV!B1733/LOOKUP(EDATE(NAV!A1733,-180),NAV!A:A,NAV!B:B),0.06666666666666667)-1,"")</f>
      </c>
    </row>
    <row r="1734">
      <c r="A1734">
        <f>NAV!A1734</f>
      </c>
      <c r="B1734">
        <f>IFERROR(POWER(NAV!B1734/LOOKUP(EDATE(NAV!A1734,-12),NAV!A:A,NAV!B:B),1.0)-1,"")</f>
      </c>
      <c r="C1734">
        <f>IFERROR(POWER(NAV!B1734/LOOKUP(EDATE(NAV!A1734,-36),NAV!A:A,NAV!B:B),0.3333333333333333)-1,"")</f>
      </c>
      <c r="D1734">
        <f>IFERROR(POWER(NAV!B1734/LOOKUP(EDATE(NAV!A1734,-60),NAV!A:A,NAV!B:B),0.2)-1,"")</f>
      </c>
      <c r="E1734">
        <f>IFERROR(POWER(NAV!B1734/LOOKUP(EDATE(NAV!A1734,-120),NAV!A:A,NAV!B:B),0.1)-1,"")</f>
      </c>
      <c r="F1734">
        <f>IFERROR(POWER(NAV!B1734/LOOKUP(EDATE(NAV!A1734,-180),NAV!A:A,NAV!B:B),0.06666666666666667)-1,"")</f>
      </c>
    </row>
    <row r="1735">
      <c r="A1735">
        <f>NAV!A1735</f>
      </c>
      <c r="B1735">
        <f>IFERROR(POWER(NAV!B1735/LOOKUP(EDATE(NAV!A1735,-12),NAV!A:A,NAV!B:B),1.0)-1,"")</f>
      </c>
      <c r="C1735">
        <f>IFERROR(POWER(NAV!B1735/LOOKUP(EDATE(NAV!A1735,-36),NAV!A:A,NAV!B:B),0.3333333333333333)-1,"")</f>
      </c>
      <c r="D1735">
        <f>IFERROR(POWER(NAV!B1735/LOOKUP(EDATE(NAV!A1735,-60),NAV!A:A,NAV!B:B),0.2)-1,"")</f>
      </c>
      <c r="E1735">
        <f>IFERROR(POWER(NAV!B1735/LOOKUP(EDATE(NAV!A1735,-120),NAV!A:A,NAV!B:B),0.1)-1,"")</f>
      </c>
      <c r="F1735">
        <f>IFERROR(POWER(NAV!B1735/LOOKUP(EDATE(NAV!A1735,-180),NAV!A:A,NAV!B:B),0.06666666666666667)-1,"")</f>
      </c>
    </row>
    <row r="1736">
      <c r="A1736">
        <f>NAV!A1736</f>
      </c>
      <c r="B1736">
        <f>IFERROR(POWER(NAV!B1736/LOOKUP(EDATE(NAV!A1736,-12),NAV!A:A,NAV!B:B),1.0)-1,"")</f>
      </c>
      <c r="C1736">
        <f>IFERROR(POWER(NAV!B1736/LOOKUP(EDATE(NAV!A1736,-36),NAV!A:A,NAV!B:B),0.3333333333333333)-1,"")</f>
      </c>
      <c r="D1736">
        <f>IFERROR(POWER(NAV!B1736/LOOKUP(EDATE(NAV!A1736,-60),NAV!A:A,NAV!B:B),0.2)-1,"")</f>
      </c>
      <c r="E1736">
        <f>IFERROR(POWER(NAV!B1736/LOOKUP(EDATE(NAV!A1736,-120),NAV!A:A,NAV!B:B),0.1)-1,"")</f>
      </c>
      <c r="F1736">
        <f>IFERROR(POWER(NAV!B1736/LOOKUP(EDATE(NAV!A1736,-180),NAV!A:A,NAV!B:B),0.06666666666666667)-1,"")</f>
      </c>
    </row>
    <row r="1737">
      <c r="A1737">
        <f>NAV!A1737</f>
      </c>
      <c r="B1737">
        <f>IFERROR(POWER(NAV!B1737/LOOKUP(EDATE(NAV!A1737,-12),NAV!A:A,NAV!B:B),1.0)-1,"")</f>
      </c>
      <c r="C1737">
        <f>IFERROR(POWER(NAV!B1737/LOOKUP(EDATE(NAV!A1737,-36),NAV!A:A,NAV!B:B),0.3333333333333333)-1,"")</f>
      </c>
      <c r="D1737">
        <f>IFERROR(POWER(NAV!B1737/LOOKUP(EDATE(NAV!A1737,-60),NAV!A:A,NAV!B:B),0.2)-1,"")</f>
      </c>
      <c r="E1737">
        <f>IFERROR(POWER(NAV!B1737/LOOKUP(EDATE(NAV!A1737,-120),NAV!A:A,NAV!B:B),0.1)-1,"")</f>
      </c>
      <c r="F1737">
        <f>IFERROR(POWER(NAV!B1737/LOOKUP(EDATE(NAV!A1737,-180),NAV!A:A,NAV!B:B),0.06666666666666667)-1,"")</f>
      </c>
    </row>
    <row r="1738">
      <c r="A1738">
        <f>NAV!A1738</f>
      </c>
      <c r="B1738">
        <f>IFERROR(POWER(NAV!B1738/LOOKUP(EDATE(NAV!A1738,-12),NAV!A:A,NAV!B:B),1.0)-1,"")</f>
      </c>
      <c r="C1738">
        <f>IFERROR(POWER(NAV!B1738/LOOKUP(EDATE(NAV!A1738,-36),NAV!A:A,NAV!B:B),0.3333333333333333)-1,"")</f>
      </c>
      <c r="D1738">
        <f>IFERROR(POWER(NAV!B1738/LOOKUP(EDATE(NAV!A1738,-60),NAV!A:A,NAV!B:B),0.2)-1,"")</f>
      </c>
      <c r="E1738">
        <f>IFERROR(POWER(NAV!B1738/LOOKUP(EDATE(NAV!A1738,-120),NAV!A:A,NAV!B:B),0.1)-1,"")</f>
      </c>
      <c r="F1738">
        <f>IFERROR(POWER(NAV!B1738/LOOKUP(EDATE(NAV!A1738,-180),NAV!A:A,NAV!B:B),0.06666666666666667)-1,"")</f>
      </c>
    </row>
    <row r="1739">
      <c r="A1739">
        <f>NAV!A1739</f>
      </c>
      <c r="B1739">
        <f>IFERROR(POWER(NAV!B1739/LOOKUP(EDATE(NAV!A1739,-12),NAV!A:A,NAV!B:B),1.0)-1,"")</f>
      </c>
      <c r="C1739">
        <f>IFERROR(POWER(NAV!B1739/LOOKUP(EDATE(NAV!A1739,-36),NAV!A:A,NAV!B:B),0.3333333333333333)-1,"")</f>
      </c>
      <c r="D1739">
        <f>IFERROR(POWER(NAV!B1739/LOOKUP(EDATE(NAV!A1739,-60),NAV!A:A,NAV!B:B),0.2)-1,"")</f>
      </c>
      <c r="E1739">
        <f>IFERROR(POWER(NAV!B1739/LOOKUP(EDATE(NAV!A1739,-120),NAV!A:A,NAV!B:B),0.1)-1,"")</f>
      </c>
      <c r="F1739">
        <f>IFERROR(POWER(NAV!B1739/LOOKUP(EDATE(NAV!A1739,-180),NAV!A:A,NAV!B:B),0.06666666666666667)-1,"")</f>
      </c>
    </row>
    <row r="1740">
      <c r="A1740">
        <f>NAV!A1740</f>
      </c>
      <c r="B1740">
        <f>IFERROR(POWER(NAV!B1740/LOOKUP(EDATE(NAV!A1740,-12),NAV!A:A,NAV!B:B),1.0)-1,"")</f>
      </c>
      <c r="C1740">
        <f>IFERROR(POWER(NAV!B1740/LOOKUP(EDATE(NAV!A1740,-36),NAV!A:A,NAV!B:B),0.3333333333333333)-1,"")</f>
      </c>
      <c r="D1740">
        <f>IFERROR(POWER(NAV!B1740/LOOKUP(EDATE(NAV!A1740,-60),NAV!A:A,NAV!B:B),0.2)-1,"")</f>
      </c>
      <c r="E1740">
        <f>IFERROR(POWER(NAV!B1740/LOOKUP(EDATE(NAV!A1740,-120),NAV!A:A,NAV!B:B),0.1)-1,"")</f>
      </c>
      <c r="F1740">
        <f>IFERROR(POWER(NAV!B1740/LOOKUP(EDATE(NAV!A1740,-180),NAV!A:A,NAV!B:B),0.06666666666666667)-1,"")</f>
      </c>
    </row>
    <row r="1741">
      <c r="A1741">
        <f>NAV!A1741</f>
      </c>
      <c r="B1741">
        <f>IFERROR(POWER(NAV!B1741/LOOKUP(EDATE(NAV!A1741,-12),NAV!A:A,NAV!B:B),1.0)-1,"")</f>
      </c>
      <c r="C1741">
        <f>IFERROR(POWER(NAV!B1741/LOOKUP(EDATE(NAV!A1741,-36),NAV!A:A,NAV!B:B),0.3333333333333333)-1,"")</f>
      </c>
      <c r="D1741">
        <f>IFERROR(POWER(NAV!B1741/LOOKUP(EDATE(NAV!A1741,-60),NAV!A:A,NAV!B:B),0.2)-1,"")</f>
      </c>
      <c r="E1741">
        <f>IFERROR(POWER(NAV!B1741/LOOKUP(EDATE(NAV!A1741,-120),NAV!A:A,NAV!B:B),0.1)-1,"")</f>
      </c>
      <c r="F1741">
        <f>IFERROR(POWER(NAV!B1741/LOOKUP(EDATE(NAV!A1741,-180),NAV!A:A,NAV!B:B),0.06666666666666667)-1,"")</f>
      </c>
    </row>
    <row r="1742">
      <c r="A1742">
        <f>NAV!A1742</f>
      </c>
      <c r="B1742">
        <f>IFERROR(POWER(NAV!B1742/LOOKUP(EDATE(NAV!A1742,-12),NAV!A:A,NAV!B:B),1.0)-1,"")</f>
      </c>
      <c r="C1742">
        <f>IFERROR(POWER(NAV!B1742/LOOKUP(EDATE(NAV!A1742,-36),NAV!A:A,NAV!B:B),0.3333333333333333)-1,"")</f>
      </c>
      <c r="D1742">
        <f>IFERROR(POWER(NAV!B1742/LOOKUP(EDATE(NAV!A1742,-60),NAV!A:A,NAV!B:B),0.2)-1,"")</f>
      </c>
      <c r="E1742">
        <f>IFERROR(POWER(NAV!B1742/LOOKUP(EDATE(NAV!A1742,-120),NAV!A:A,NAV!B:B),0.1)-1,"")</f>
      </c>
      <c r="F1742">
        <f>IFERROR(POWER(NAV!B1742/LOOKUP(EDATE(NAV!A1742,-180),NAV!A:A,NAV!B:B),0.06666666666666667)-1,"")</f>
      </c>
    </row>
    <row r="1743">
      <c r="A1743">
        <f>NAV!A1743</f>
      </c>
      <c r="B1743">
        <f>IFERROR(POWER(NAV!B1743/LOOKUP(EDATE(NAV!A1743,-12),NAV!A:A,NAV!B:B),1.0)-1,"")</f>
      </c>
      <c r="C1743">
        <f>IFERROR(POWER(NAV!B1743/LOOKUP(EDATE(NAV!A1743,-36),NAV!A:A,NAV!B:B),0.3333333333333333)-1,"")</f>
      </c>
      <c r="D1743">
        <f>IFERROR(POWER(NAV!B1743/LOOKUP(EDATE(NAV!A1743,-60),NAV!A:A,NAV!B:B),0.2)-1,"")</f>
      </c>
      <c r="E1743">
        <f>IFERROR(POWER(NAV!B1743/LOOKUP(EDATE(NAV!A1743,-120),NAV!A:A,NAV!B:B),0.1)-1,"")</f>
      </c>
      <c r="F1743">
        <f>IFERROR(POWER(NAV!B1743/LOOKUP(EDATE(NAV!A1743,-180),NAV!A:A,NAV!B:B),0.06666666666666667)-1,"")</f>
      </c>
    </row>
    <row r="1744">
      <c r="A1744">
        <f>NAV!A1744</f>
      </c>
      <c r="B1744">
        <f>IFERROR(POWER(NAV!B1744/LOOKUP(EDATE(NAV!A1744,-12),NAV!A:A,NAV!B:B),1.0)-1,"")</f>
      </c>
      <c r="C1744">
        <f>IFERROR(POWER(NAV!B1744/LOOKUP(EDATE(NAV!A1744,-36),NAV!A:A,NAV!B:B),0.3333333333333333)-1,"")</f>
      </c>
      <c r="D1744">
        <f>IFERROR(POWER(NAV!B1744/LOOKUP(EDATE(NAV!A1744,-60),NAV!A:A,NAV!B:B),0.2)-1,"")</f>
      </c>
      <c r="E1744">
        <f>IFERROR(POWER(NAV!B1744/LOOKUP(EDATE(NAV!A1744,-120),NAV!A:A,NAV!B:B),0.1)-1,"")</f>
      </c>
      <c r="F1744">
        <f>IFERROR(POWER(NAV!B1744/LOOKUP(EDATE(NAV!A1744,-180),NAV!A:A,NAV!B:B),0.06666666666666667)-1,"")</f>
      </c>
    </row>
    <row r="1745">
      <c r="A1745">
        <f>NAV!A1745</f>
      </c>
      <c r="B1745">
        <f>IFERROR(POWER(NAV!B1745/LOOKUP(EDATE(NAV!A1745,-12),NAV!A:A,NAV!B:B),1.0)-1,"")</f>
      </c>
      <c r="C1745">
        <f>IFERROR(POWER(NAV!B1745/LOOKUP(EDATE(NAV!A1745,-36),NAV!A:A,NAV!B:B),0.3333333333333333)-1,"")</f>
      </c>
      <c r="D1745">
        <f>IFERROR(POWER(NAV!B1745/LOOKUP(EDATE(NAV!A1745,-60),NAV!A:A,NAV!B:B),0.2)-1,"")</f>
      </c>
      <c r="E1745">
        <f>IFERROR(POWER(NAV!B1745/LOOKUP(EDATE(NAV!A1745,-120),NAV!A:A,NAV!B:B),0.1)-1,"")</f>
      </c>
      <c r="F1745">
        <f>IFERROR(POWER(NAV!B1745/LOOKUP(EDATE(NAV!A1745,-180),NAV!A:A,NAV!B:B),0.06666666666666667)-1,"")</f>
      </c>
    </row>
    <row r="1746">
      <c r="A1746">
        <f>NAV!A1746</f>
      </c>
      <c r="B1746">
        <f>IFERROR(POWER(NAV!B1746/LOOKUP(EDATE(NAV!A1746,-12),NAV!A:A,NAV!B:B),1.0)-1,"")</f>
      </c>
      <c r="C1746">
        <f>IFERROR(POWER(NAV!B1746/LOOKUP(EDATE(NAV!A1746,-36),NAV!A:A,NAV!B:B),0.3333333333333333)-1,"")</f>
      </c>
      <c r="D1746">
        <f>IFERROR(POWER(NAV!B1746/LOOKUP(EDATE(NAV!A1746,-60),NAV!A:A,NAV!B:B),0.2)-1,"")</f>
      </c>
      <c r="E1746">
        <f>IFERROR(POWER(NAV!B1746/LOOKUP(EDATE(NAV!A1746,-120),NAV!A:A,NAV!B:B),0.1)-1,"")</f>
      </c>
      <c r="F1746">
        <f>IFERROR(POWER(NAV!B1746/LOOKUP(EDATE(NAV!A1746,-180),NAV!A:A,NAV!B:B),0.06666666666666667)-1,"")</f>
      </c>
    </row>
    <row r="1747">
      <c r="A1747">
        <f>NAV!A1747</f>
      </c>
      <c r="B1747">
        <f>IFERROR(POWER(NAV!B1747/LOOKUP(EDATE(NAV!A1747,-12),NAV!A:A,NAV!B:B),1.0)-1,"")</f>
      </c>
      <c r="C1747">
        <f>IFERROR(POWER(NAV!B1747/LOOKUP(EDATE(NAV!A1747,-36),NAV!A:A,NAV!B:B),0.3333333333333333)-1,"")</f>
      </c>
      <c r="D1747">
        <f>IFERROR(POWER(NAV!B1747/LOOKUP(EDATE(NAV!A1747,-60),NAV!A:A,NAV!B:B),0.2)-1,"")</f>
      </c>
      <c r="E1747">
        <f>IFERROR(POWER(NAV!B1747/LOOKUP(EDATE(NAV!A1747,-120),NAV!A:A,NAV!B:B),0.1)-1,"")</f>
      </c>
      <c r="F1747">
        <f>IFERROR(POWER(NAV!B1747/LOOKUP(EDATE(NAV!A1747,-180),NAV!A:A,NAV!B:B),0.06666666666666667)-1,"")</f>
      </c>
    </row>
    <row r="1748">
      <c r="A1748">
        <f>NAV!A1748</f>
      </c>
      <c r="B1748">
        <f>IFERROR(POWER(NAV!B1748/LOOKUP(EDATE(NAV!A1748,-12),NAV!A:A,NAV!B:B),1.0)-1,"")</f>
      </c>
      <c r="C1748">
        <f>IFERROR(POWER(NAV!B1748/LOOKUP(EDATE(NAV!A1748,-36),NAV!A:A,NAV!B:B),0.3333333333333333)-1,"")</f>
      </c>
      <c r="D1748">
        <f>IFERROR(POWER(NAV!B1748/LOOKUP(EDATE(NAV!A1748,-60),NAV!A:A,NAV!B:B),0.2)-1,"")</f>
      </c>
      <c r="E1748">
        <f>IFERROR(POWER(NAV!B1748/LOOKUP(EDATE(NAV!A1748,-120),NAV!A:A,NAV!B:B),0.1)-1,"")</f>
      </c>
      <c r="F1748">
        <f>IFERROR(POWER(NAV!B1748/LOOKUP(EDATE(NAV!A1748,-180),NAV!A:A,NAV!B:B),0.06666666666666667)-1,"")</f>
      </c>
    </row>
    <row r="1749">
      <c r="A1749">
        <f>NAV!A1749</f>
      </c>
      <c r="B1749">
        <f>IFERROR(POWER(NAV!B1749/LOOKUP(EDATE(NAV!A1749,-12),NAV!A:A,NAV!B:B),1.0)-1,"")</f>
      </c>
      <c r="C1749">
        <f>IFERROR(POWER(NAV!B1749/LOOKUP(EDATE(NAV!A1749,-36),NAV!A:A,NAV!B:B),0.3333333333333333)-1,"")</f>
      </c>
      <c r="D1749">
        <f>IFERROR(POWER(NAV!B1749/LOOKUP(EDATE(NAV!A1749,-60),NAV!A:A,NAV!B:B),0.2)-1,"")</f>
      </c>
      <c r="E1749">
        <f>IFERROR(POWER(NAV!B1749/LOOKUP(EDATE(NAV!A1749,-120),NAV!A:A,NAV!B:B),0.1)-1,"")</f>
      </c>
      <c r="F1749">
        <f>IFERROR(POWER(NAV!B1749/LOOKUP(EDATE(NAV!A1749,-180),NAV!A:A,NAV!B:B),0.06666666666666667)-1,"")</f>
      </c>
    </row>
    <row r="1750">
      <c r="A1750">
        <f>NAV!A1750</f>
      </c>
      <c r="B1750">
        <f>IFERROR(POWER(NAV!B1750/LOOKUP(EDATE(NAV!A1750,-12),NAV!A:A,NAV!B:B),1.0)-1,"")</f>
      </c>
      <c r="C1750">
        <f>IFERROR(POWER(NAV!B1750/LOOKUP(EDATE(NAV!A1750,-36),NAV!A:A,NAV!B:B),0.3333333333333333)-1,"")</f>
      </c>
      <c r="D1750">
        <f>IFERROR(POWER(NAV!B1750/LOOKUP(EDATE(NAV!A1750,-60),NAV!A:A,NAV!B:B),0.2)-1,"")</f>
      </c>
      <c r="E1750">
        <f>IFERROR(POWER(NAV!B1750/LOOKUP(EDATE(NAV!A1750,-120),NAV!A:A,NAV!B:B),0.1)-1,"")</f>
      </c>
      <c r="F1750">
        <f>IFERROR(POWER(NAV!B1750/LOOKUP(EDATE(NAV!A1750,-180),NAV!A:A,NAV!B:B),0.06666666666666667)-1,"")</f>
      </c>
    </row>
    <row r="1751">
      <c r="A1751">
        <f>NAV!A1751</f>
      </c>
      <c r="B1751">
        <f>IFERROR(POWER(NAV!B1751/LOOKUP(EDATE(NAV!A1751,-12),NAV!A:A,NAV!B:B),1.0)-1,"")</f>
      </c>
      <c r="C1751">
        <f>IFERROR(POWER(NAV!B1751/LOOKUP(EDATE(NAV!A1751,-36),NAV!A:A,NAV!B:B),0.3333333333333333)-1,"")</f>
      </c>
      <c r="D1751">
        <f>IFERROR(POWER(NAV!B1751/LOOKUP(EDATE(NAV!A1751,-60),NAV!A:A,NAV!B:B),0.2)-1,"")</f>
      </c>
      <c r="E1751">
        <f>IFERROR(POWER(NAV!B1751/LOOKUP(EDATE(NAV!A1751,-120),NAV!A:A,NAV!B:B),0.1)-1,"")</f>
      </c>
      <c r="F1751">
        <f>IFERROR(POWER(NAV!B1751/LOOKUP(EDATE(NAV!A1751,-180),NAV!A:A,NAV!B:B),0.06666666666666667)-1,"")</f>
      </c>
    </row>
    <row r="1752">
      <c r="A1752">
        <f>NAV!A1752</f>
      </c>
      <c r="B1752">
        <f>IFERROR(POWER(NAV!B1752/LOOKUP(EDATE(NAV!A1752,-12),NAV!A:A,NAV!B:B),1.0)-1,"")</f>
      </c>
      <c r="C1752">
        <f>IFERROR(POWER(NAV!B1752/LOOKUP(EDATE(NAV!A1752,-36),NAV!A:A,NAV!B:B),0.3333333333333333)-1,"")</f>
      </c>
      <c r="D1752">
        <f>IFERROR(POWER(NAV!B1752/LOOKUP(EDATE(NAV!A1752,-60),NAV!A:A,NAV!B:B),0.2)-1,"")</f>
      </c>
      <c r="E1752">
        <f>IFERROR(POWER(NAV!B1752/LOOKUP(EDATE(NAV!A1752,-120),NAV!A:A,NAV!B:B),0.1)-1,"")</f>
      </c>
      <c r="F1752">
        <f>IFERROR(POWER(NAV!B1752/LOOKUP(EDATE(NAV!A1752,-180),NAV!A:A,NAV!B:B),0.06666666666666667)-1,"")</f>
      </c>
    </row>
    <row r="1753">
      <c r="A1753">
        <f>NAV!A1753</f>
      </c>
      <c r="B1753">
        <f>IFERROR(POWER(NAV!B1753/LOOKUP(EDATE(NAV!A1753,-12),NAV!A:A,NAV!B:B),1.0)-1,"")</f>
      </c>
      <c r="C1753">
        <f>IFERROR(POWER(NAV!B1753/LOOKUP(EDATE(NAV!A1753,-36),NAV!A:A,NAV!B:B),0.3333333333333333)-1,"")</f>
      </c>
      <c r="D1753">
        <f>IFERROR(POWER(NAV!B1753/LOOKUP(EDATE(NAV!A1753,-60),NAV!A:A,NAV!B:B),0.2)-1,"")</f>
      </c>
      <c r="E1753">
        <f>IFERROR(POWER(NAV!B1753/LOOKUP(EDATE(NAV!A1753,-120),NAV!A:A,NAV!B:B),0.1)-1,"")</f>
      </c>
      <c r="F1753">
        <f>IFERROR(POWER(NAV!B1753/LOOKUP(EDATE(NAV!A1753,-180),NAV!A:A,NAV!B:B),0.06666666666666667)-1,"")</f>
      </c>
    </row>
    <row r="1754">
      <c r="A1754">
        <f>NAV!A1754</f>
      </c>
      <c r="B1754">
        <f>IFERROR(POWER(NAV!B1754/LOOKUP(EDATE(NAV!A1754,-12),NAV!A:A,NAV!B:B),1.0)-1,"")</f>
      </c>
      <c r="C1754">
        <f>IFERROR(POWER(NAV!B1754/LOOKUP(EDATE(NAV!A1754,-36),NAV!A:A,NAV!B:B),0.3333333333333333)-1,"")</f>
      </c>
      <c r="D1754">
        <f>IFERROR(POWER(NAV!B1754/LOOKUP(EDATE(NAV!A1754,-60),NAV!A:A,NAV!B:B),0.2)-1,"")</f>
      </c>
      <c r="E1754">
        <f>IFERROR(POWER(NAV!B1754/LOOKUP(EDATE(NAV!A1754,-120),NAV!A:A,NAV!B:B),0.1)-1,"")</f>
      </c>
      <c r="F1754">
        <f>IFERROR(POWER(NAV!B1754/LOOKUP(EDATE(NAV!A1754,-180),NAV!A:A,NAV!B:B),0.06666666666666667)-1,"")</f>
      </c>
    </row>
    <row r="1755">
      <c r="A1755">
        <f>NAV!A1755</f>
      </c>
      <c r="B1755">
        <f>IFERROR(POWER(NAV!B1755/LOOKUP(EDATE(NAV!A1755,-12),NAV!A:A,NAV!B:B),1.0)-1,"")</f>
      </c>
      <c r="C1755">
        <f>IFERROR(POWER(NAV!B1755/LOOKUP(EDATE(NAV!A1755,-36),NAV!A:A,NAV!B:B),0.3333333333333333)-1,"")</f>
      </c>
      <c r="D1755">
        <f>IFERROR(POWER(NAV!B1755/LOOKUP(EDATE(NAV!A1755,-60),NAV!A:A,NAV!B:B),0.2)-1,"")</f>
      </c>
      <c r="E1755">
        <f>IFERROR(POWER(NAV!B1755/LOOKUP(EDATE(NAV!A1755,-120),NAV!A:A,NAV!B:B),0.1)-1,"")</f>
      </c>
      <c r="F1755">
        <f>IFERROR(POWER(NAV!B1755/LOOKUP(EDATE(NAV!A1755,-180),NAV!A:A,NAV!B:B),0.06666666666666667)-1,"")</f>
      </c>
    </row>
    <row r="1756">
      <c r="A1756">
        <f>NAV!A1756</f>
      </c>
      <c r="B1756">
        <f>IFERROR(POWER(NAV!B1756/LOOKUP(EDATE(NAV!A1756,-12),NAV!A:A,NAV!B:B),1.0)-1,"")</f>
      </c>
      <c r="C1756">
        <f>IFERROR(POWER(NAV!B1756/LOOKUP(EDATE(NAV!A1756,-36),NAV!A:A,NAV!B:B),0.3333333333333333)-1,"")</f>
      </c>
      <c r="D1756">
        <f>IFERROR(POWER(NAV!B1756/LOOKUP(EDATE(NAV!A1756,-60),NAV!A:A,NAV!B:B),0.2)-1,"")</f>
      </c>
      <c r="E1756">
        <f>IFERROR(POWER(NAV!B1756/LOOKUP(EDATE(NAV!A1756,-120),NAV!A:A,NAV!B:B),0.1)-1,"")</f>
      </c>
      <c r="F1756">
        <f>IFERROR(POWER(NAV!B1756/LOOKUP(EDATE(NAV!A1756,-180),NAV!A:A,NAV!B:B),0.06666666666666667)-1,"")</f>
      </c>
    </row>
    <row r="1757">
      <c r="A1757">
        <f>NAV!A1757</f>
      </c>
      <c r="B1757">
        <f>IFERROR(POWER(NAV!B1757/LOOKUP(EDATE(NAV!A1757,-12),NAV!A:A,NAV!B:B),1.0)-1,"")</f>
      </c>
      <c r="C1757">
        <f>IFERROR(POWER(NAV!B1757/LOOKUP(EDATE(NAV!A1757,-36),NAV!A:A,NAV!B:B),0.3333333333333333)-1,"")</f>
      </c>
      <c r="D1757">
        <f>IFERROR(POWER(NAV!B1757/LOOKUP(EDATE(NAV!A1757,-60),NAV!A:A,NAV!B:B),0.2)-1,"")</f>
      </c>
      <c r="E1757">
        <f>IFERROR(POWER(NAV!B1757/LOOKUP(EDATE(NAV!A1757,-120),NAV!A:A,NAV!B:B),0.1)-1,"")</f>
      </c>
      <c r="F1757">
        <f>IFERROR(POWER(NAV!B1757/LOOKUP(EDATE(NAV!A1757,-180),NAV!A:A,NAV!B:B),0.06666666666666667)-1,"")</f>
      </c>
    </row>
    <row r="1758">
      <c r="A1758">
        <f>NAV!A1758</f>
      </c>
      <c r="B1758">
        <f>IFERROR(POWER(NAV!B1758/LOOKUP(EDATE(NAV!A1758,-12),NAV!A:A,NAV!B:B),1.0)-1,"")</f>
      </c>
      <c r="C1758">
        <f>IFERROR(POWER(NAV!B1758/LOOKUP(EDATE(NAV!A1758,-36),NAV!A:A,NAV!B:B),0.3333333333333333)-1,"")</f>
      </c>
      <c r="D1758">
        <f>IFERROR(POWER(NAV!B1758/LOOKUP(EDATE(NAV!A1758,-60),NAV!A:A,NAV!B:B),0.2)-1,"")</f>
      </c>
      <c r="E1758">
        <f>IFERROR(POWER(NAV!B1758/LOOKUP(EDATE(NAV!A1758,-120),NAV!A:A,NAV!B:B),0.1)-1,"")</f>
      </c>
      <c r="F1758">
        <f>IFERROR(POWER(NAV!B1758/LOOKUP(EDATE(NAV!A1758,-180),NAV!A:A,NAV!B:B),0.06666666666666667)-1,"")</f>
      </c>
    </row>
    <row r="1759">
      <c r="A1759">
        <f>NAV!A1759</f>
      </c>
      <c r="B1759">
        <f>IFERROR(POWER(NAV!B1759/LOOKUP(EDATE(NAV!A1759,-12),NAV!A:A,NAV!B:B),1.0)-1,"")</f>
      </c>
      <c r="C1759">
        <f>IFERROR(POWER(NAV!B1759/LOOKUP(EDATE(NAV!A1759,-36),NAV!A:A,NAV!B:B),0.3333333333333333)-1,"")</f>
      </c>
      <c r="D1759">
        <f>IFERROR(POWER(NAV!B1759/LOOKUP(EDATE(NAV!A1759,-60),NAV!A:A,NAV!B:B),0.2)-1,"")</f>
      </c>
      <c r="E1759">
        <f>IFERROR(POWER(NAV!B1759/LOOKUP(EDATE(NAV!A1759,-120),NAV!A:A,NAV!B:B),0.1)-1,"")</f>
      </c>
      <c r="F1759">
        <f>IFERROR(POWER(NAV!B1759/LOOKUP(EDATE(NAV!A1759,-180),NAV!A:A,NAV!B:B),0.06666666666666667)-1,"")</f>
      </c>
    </row>
    <row r="1760">
      <c r="A1760">
        <f>NAV!A1760</f>
      </c>
      <c r="B1760">
        <f>IFERROR(POWER(NAV!B1760/LOOKUP(EDATE(NAV!A1760,-12),NAV!A:A,NAV!B:B),1.0)-1,"")</f>
      </c>
      <c r="C1760">
        <f>IFERROR(POWER(NAV!B1760/LOOKUP(EDATE(NAV!A1760,-36),NAV!A:A,NAV!B:B),0.3333333333333333)-1,"")</f>
      </c>
      <c r="D1760">
        <f>IFERROR(POWER(NAV!B1760/LOOKUP(EDATE(NAV!A1760,-60),NAV!A:A,NAV!B:B),0.2)-1,"")</f>
      </c>
      <c r="E1760">
        <f>IFERROR(POWER(NAV!B1760/LOOKUP(EDATE(NAV!A1760,-120),NAV!A:A,NAV!B:B),0.1)-1,"")</f>
      </c>
      <c r="F1760">
        <f>IFERROR(POWER(NAV!B1760/LOOKUP(EDATE(NAV!A1760,-180),NAV!A:A,NAV!B:B),0.06666666666666667)-1,"")</f>
      </c>
    </row>
    <row r="1761">
      <c r="A1761">
        <f>NAV!A1761</f>
      </c>
      <c r="B1761">
        <f>IFERROR(POWER(NAV!B1761/LOOKUP(EDATE(NAV!A1761,-12),NAV!A:A,NAV!B:B),1.0)-1,"")</f>
      </c>
      <c r="C1761">
        <f>IFERROR(POWER(NAV!B1761/LOOKUP(EDATE(NAV!A1761,-36),NAV!A:A,NAV!B:B),0.3333333333333333)-1,"")</f>
      </c>
      <c r="D1761">
        <f>IFERROR(POWER(NAV!B1761/LOOKUP(EDATE(NAV!A1761,-60),NAV!A:A,NAV!B:B),0.2)-1,"")</f>
      </c>
      <c r="E1761">
        <f>IFERROR(POWER(NAV!B1761/LOOKUP(EDATE(NAV!A1761,-120),NAV!A:A,NAV!B:B),0.1)-1,"")</f>
      </c>
      <c r="F1761">
        <f>IFERROR(POWER(NAV!B1761/LOOKUP(EDATE(NAV!A1761,-180),NAV!A:A,NAV!B:B),0.06666666666666667)-1,"")</f>
      </c>
    </row>
    <row r="1762">
      <c r="A1762">
        <f>NAV!A1762</f>
      </c>
      <c r="B1762">
        <f>IFERROR(POWER(NAV!B1762/LOOKUP(EDATE(NAV!A1762,-12),NAV!A:A,NAV!B:B),1.0)-1,"")</f>
      </c>
      <c r="C1762">
        <f>IFERROR(POWER(NAV!B1762/LOOKUP(EDATE(NAV!A1762,-36),NAV!A:A,NAV!B:B),0.3333333333333333)-1,"")</f>
      </c>
      <c r="D1762">
        <f>IFERROR(POWER(NAV!B1762/LOOKUP(EDATE(NAV!A1762,-60),NAV!A:A,NAV!B:B),0.2)-1,"")</f>
      </c>
      <c r="E1762">
        <f>IFERROR(POWER(NAV!B1762/LOOKUP(EDATE(NAV!A1762,-120),NAV!A:A,NAV!B:B),0.1)-1,"")</f>
      </c>
      <c r="F1762">
        <f>IFERROR(POWER(NAV!B1762/LOOKUP(EDATE(NAV!A1762,-180),NAV!A:A,NAV!B:B),0.06666666666666667)-1,"")</f>
      </c>
    </row>
    <row r="1763">
      <c r="A1763">
        <f>NAV!A1763</f>
      </c>
      <c r="B1763">
        <f>IFERROR(POWER(NAV!B1763/LOOKUP(EDATE(NAV!A1763,-12),NAV!A:A,NAV!B:B),1.0)-1,"")</f>
      </c>
      <c r="C1763">
        <f>IFERROR(POWER(NAV!B1763/LOOKUP(EDATE(NAV!A1763,-36),NAV!A:A,NAV!B:B),0.3333333333333333)-1,"")</f>
      </c>
      <c r="D1763">
        <f>IFERROR(POWER(NAV!B1763/LOOKUP(EDATE(NAV!A1763,-60),NAV!A:A,NAV!B:B),0.2)-1,"")</f>
      </c>
      <c r="E1763">
        <f>IFERROR(POWER(NAV!B1763/LOOKUP(EDATE(NAV!A1763,-120),NAV!A:A,NAV!B:B),0.1)-1,"")</f>
      </c>
      <c r="F1763">
        <f>IFERROR(POWER(NAV!B1763/LOOKUP(EDATE(NAV!A1763,-180),NAV!A:A,NAV!B:B),0.06666666666666667)-1,"")</f>
      </c>
    </row>
    <row r="1764">
      <c r="A1764">
        <f>NAV!A1764</f>
      </c>
      <c r="B1764">
        <f>IFERROR(POWER(NAV!B1764/LOOKUP(EDATE(NAV!A1764,-12),NAV!A:A,NAV!B:B),1.0)-1,"")</f>
      </c>
      <c r="C1764">
        <f>IFERROR(POWER(NAV!B1764/LOOKUP(EDATE(NAV!A1764,-36),NAV!A:A,NAV!B:B),0.3333333333333333)-1,"")</f>
      </c>
      <c r="D1764">
        <f>IFERROR(POWER(NAV!B1764/LOOKUP(EDATE(NAV!A1764,-60),NAV!A:A,NAV!B:B),0.2)-1,"")</f>
      </c>
      <c r="E1764">
        <f>IFERROR(POWER(NAV!B1764/LOOKUP(EDATE(NAV!A1764,-120),NAV!A:A,NAV!B:B),0.1)-1,"")</f>
      </c>
      <c r="F1764">
        <f>IFERROR(POWER(NAV!B1764/LOOKUP(EDATE(NAV!A1764,-180),NAV!A:A,NAV!B:B),0.06666666666666667)-1,"")</f>
      </c>
    </row>
    <row r="1765">
      <c r="A1765">
        <f>NAV!A1765</f>
      </c>
      <c r="B1765">
        <f>IFERROR(POWER(NAV!B1765/LOOKUP(EDATE(NAV!A1765,-12),NAV!A:A,NAV!B:B),1.0)-1,"")</f>
      </c>
      <c r="C1765">
        <f>IFERROR(POWER(NAV!B1765/LOOKUP(EDATE(NAV!A1765,-36),NAV!A:A,NAV!B:B),0.3333333333333333)-1,"")</f>
      </c>
      <c r="D1765">
        <f>IFERROR(POWER(NAV!B1765/LOOKUP(EDATE(NAV!A1765,-60),NAV!A:A,NAV!B:B),0.2)-1,"")</f>
      </c>
      <c r="E1765">
        <f>IFERROR(POWER(NAV!B1765/LOOKUP(EDATE(NAV!A1765,-120),NAV!A:A,NAV!B:B),0.1)-1,"")</f>
      </c>
      <c r="F1765">
        <f>IFERROR(POWER(NAV!B1765/LOOKUP(EDATE(NAV!A1765,-180),NAV!A:A,NAV!B:B),0.06666666666666667)-1,"")</f>
      </c>
    </row>
    <row r="1766">
      <c r="A1766">
        <f>NAV!A1766</f>
      </c>
      <c r="B1766">
        <f>IFERROR(POWER(NAV!B1766/LOOKUP(EDATE(NAV!A1766,-12),NAV!A:A,NAV!B:B),1.0)-1,"")</f>
      </c>
      <c r="C1766">
        <f>IFERROR(POWER(NAV!B1766/LOOKUP(EDATE(NAV!A1766,-36),NAV!A:A,NAV!B:B),0.3333333333333333)-1,"")</f>
      </c>
      <c r="D1766">
        <f>IFERROR(POWER(NAV!B1766/LOOKUP(EDATE(NAV!A1766,-60),NAV!A:A,NAV!B:B),0.2)-1,"")</f>
      </c>
      <c r="E1766">
        <f>IFERROR(POWER(NAV!B1766/LOOKUP(EDATE(NAV!A1766,-120),NAV!A:A,NAV!B:B),0.1)-1,"")</f>
      </c>
      <c r="F1766">
        <f>IFERROR(POWER(NAV!B1766/LOOKUP(EDATE(NAV!A1766,-180),NAV!A:A,NAV!B:B),0.06666666666666667)-1,"")</f>
      </c>
    </row>
    <row r="1767">
      <c r="A1767">
        <f>NAV!A1767</f>
      </c>
      <c r="B1767">
        <f>IFERROR(POWER(NAV!B1767/LOOKUP(EDATE(NAV!A1767,-12),NAV!A:A,NAV!B:B),1.0)-1,"")</f>
      </c>
      <c r="C1767">
        <f>IFERROR(POWER(NAV!B1767/LOOKUP(EDATE(NAV!A1767,-36),NAV!A:A,NAV!B:B),0.3333333333333333)-1,"")</f>
      </c>
      <c r="D1767">
        <f>IFERROR(POWER(NAV!B1767/LOOKUP(EDATE(NAV!A1767,-60),NAV!A:A,NAV!B:B),0.2)-1,"")</f>
      </c>
      <c r="E1767">
        <f>IFERROR(POWER(NAV!B1767/LOOKUP(EDATE(NAV!A1767,-120),NAV!A:A,NAV!B:B),0.1)-1,"")</f>
      </c>
      <c r="F1767">
        <f>IFERROR(POWER(NAV!B1767/LOOKUP(EDATE(NAV!A1767,-180),NAV!A:A,NAV!B:B),0.06666666666666667)-1,"")</f>
      </c>
    </row>
    <row r="1768">
      <c r="A1768">
        <f>NAV!A1768</f>
      </c>
      <c r="B1768">
        <f>IFERROR(POWER(NAV!B1768/LOOKUP(EDATE(NAV!A1768,-12),NAV!A:A,NAV!B:B),1.0)-1,"")</f>
      </c>
      <c r="C1768">
        <f>IFERROR(POWER(NAV!B1768/LOOKUP(EDATE(NAV!A1768,-36),NAV!A:A,NAV!B:B),0.3333333333333333)-1,"")</f>
      </c>
      <c r="D1768">
        <f>IFERROR(POWER(NAV!B1768/LOOKUP(EDATE(NAV!A1768,-60),NAV!A:A,NAV!B:B),0.2)-1,"")</f>
      </c>
      <c r="E1768">
        <f>IFERROR(POWER(NAV!B1768/LOOKUP(EDATE(NAV!A1768,-120),NAV!A:A,NAV!B:B),0.1)-1,"")</f>
      </c>
      <c r="F1768">
        <f>IFERROR(POWER(NAV!B1768/LOOKUP(EDATE(NAV!A1768,-180),NAV!A:A,NAV!B:B),0.06666666666666667)-1,"")</f>
      </c>
    </row>
    <row r="1769">
      <c r="A1769">
        <f>NAV!A1769</f>
      </c>
      <c r="B1769">
        <f>IFERROR(POWER(NAV!B1769/LOOKUP(EDATE(NAV!A1769,-12),NAV!A:A,NAV!B:B),1.0)-1,"")</f>
      </c>
      <c r="C1769">
        <f>IFERROR(POWER(NAV!B1769/LOOKUP(EDATE(NAV!A1769,-36),NAV!A:A,NAV!B:B),0.3333333333333333)-1,"")</f>
      </c>
      <c r="D1769">
        <f>IFERROR(POWER(NAV!B1769/LOOKUP(EDATE(NAV!A1769,-60),NAV!A:A,NAV!B:B),0.2)-1,"")</f>
      </c>
      <c r="E1769">
        <f>IFERROR(POWER(NAV!B1769/LOOKUP(EDATE(NAV!A1769,-120),NAV!A:A,NAV!B:B),0.1)-1,"")</f>
      </c>
      <c r="F1769">
        <f>IFERROR(POWER(NAV!B1769/LOOKUP(EDATE(NAV!A1769,-180),NAV!A:A,NAV!B:B),0.06666666666666667)-1,"")</f>
      </c>
    </row>
    <row r="1770">
      <c r="A1770">
        <f>NAV!A1770</f>
      </c>
      <c r="B1770">
        <f>IFERROR(POWER(NAV!B1770/LOOKUP(EDATE(NAV!A1770,-12),NAV!A:A,NAV!B:B),1.0)-1,"")</f>
      </c>
      <c r="C1770">
        <f>IFERROR(POWER(NAV!B1770/LOOKUP(EDATE(NAV!A1770,-36),NAV!A:A,NAV!B:B),0.3333333333333333)-1,"")</f>
      </c>
      <c r="D1770">
        <f>IFERROR(POWER(NAV!B1770/LOOKUP(EDATE(NAV!A1770,-60),NAV!A:A,NAV!B:B),0.2)-1,"")</f>
      </c>
      <c r="E1770">
        <f>IFERROR(POWER(NAV!B1770/LOOKUP(EDATE(NAV!A1770,-120),NAV!A:A,NAV!B:B),0.1)-1,"")</f>
      </c>
      <c r="F1770">
        <f>IFERROR(POWER(NAV!B1770/LOOKUP(EDATE(NAV!A1770,-180),NAV!A:A,NAV!B:B),0.06666666666666667)-1,"")</f>
      </c>
    </row>
    <row r="1771">
      <c r="A1771">
        <f>NAV!A1771</f>
      </c>
      <c r="B1771">
        <f>IFERROR(POWER(NAV!B1771/LOOKUP(EDATE(NAV!A1771,-12),NAV!A:A,NAV!B:B),1.0)-1,"")</f>
      </c>
      <c r="C1771">
        <f>IFERROR(POWER(NAV!B1771/LOOKUP(EDATE(NAV!A1771,-36),NAV!A:A,NAV!B:B),0.3333333333333333)-1,"")</f>
      </c>
      <c r="D1771">
        <f>IFERROR(POWER(NAV!B1771/LOOKUP(EDATE(NAV!A1771,-60),NAV!A:A,NAV!B:B),0.2)-1,"")</f>
      </c>
      <c r="E1771">
        <f>IFERROR(POWER(NAV!B1771/LOOKUP(EDATE(NAV!A1771,-120),NAV!A:A,NAV!B:B),0.1)-1,"")</f>
      </c>
      <c r="F1771">
        <f>IFERROR(POWER(NAV!B1771/LOOKUP(EDATE(NAV!A1771,-180),NAV!A:A,NAV!B:B),0.06666666666666667)-1,"")</f>
      </c>
    </row>
    <row r="1772">
      <c r="A1772">
        <f>NAV!A1772</f>
      </c>
      <c r="B1772">
        <f>IFERROR(POWER(NAV!B1772/LOOKUP(EDATE(NAV!A1772,-12),NAV!A:A,NAV!B:B),1.0)-1,"")</f>
      </c>
      <c r="C1772">
        <f>IFERROR(POWER(NAV!B1772/LOOKUP(EDATE(NAV!A1772,-36),NAV!A:A,NAV!B:B),0.3333333333333333)-1,"")</f>
      </c>
      <c r="D1772">
        <f>IFERROR(POWER(NAV!B1772/LOOKUP(EDATE(NAV!A1772,-60),NAV!A:A,NAV!B:B),0.2)-1,"")</f>
      </c>
      <c r="E1772">
        <f>IFERROR(POWER(NAV!B1772/LOOKUP(EDATE(NAV!A1772,-120),NAV!A:A,NAV!B:B),0.1)-1,"")</f>
      </c>
      <c r="F1772">
        <f>IFERROR(POWER(NAV!B1772/LOOKUP(EDATE(NAV!A1772,-180),NAV!A:A,NAV!B:B),0.06666666666666667)-1,"")</f>
      </c>
    </row>
    <row r="1773">
      <c r="A1773">
        <f>NAV!A1773</f>
      </c>
      <c r="B1773">
        <f>IFERROR(POWER(NAV!B1773/LOOKUP(EDATE(NAV!A1773,-12),NAV!A:A,NAV!B:B),1.0)-1,"")</f>
      </c>
      <c r="C1773">
        <f>IFERROR(POWER(NAV!B1773/LOOKUP(EDATE(NAV!A1773,-36),NAV!A:A,NAV!B:B),0.3333333333333333)-1,"")</f>
      </c>
      <c r="D1773">
        <f>IFERROR(POWER(NAV!B1773/LOOKUP(EDATE(NAV!A1773,-60),NAV!A:A,NAV!B:B),0.2)-1,"")</f>
      </c>
      <c r="E1773">
        <f>IFERROR(POWER(NAV!B1773/LOOKUP(EDATE(NAV!A1773,-120),NAV!A:A,NAV!B:B),0.1)-1,"")</f>
      </c>
      <c r="F1773">
        <f>IFERROR(POWER(NAV!B1773/LOOKUP(EDATE(NAV!A1773,-180),NAV!A:A,NAV!B:B),0.06666666666666667)-1,"")</f>
      </c>
    </row>
    <row r="1774">
      <c r="A1774">
        <f>NAV!A1774</f>
      </c>
      <c r="B1774">
        <f>IFERROR(POWER(NAV!B1774/LOOKUP(EDATE(NAV!A1774,-12),NAV!A:A,NAV!B:B),1.0)-1,"")</f>
      </c>
      <c r="C1774">
        <f>IFERROR(POWER(NAV!B1774/LOOKUP(EDATE(NAV!A1774,-36),NAV!A:A,NAV!B:B),0.3333333333333333)-1,"")</f>
      </c>
      <c r="D1774">
        <f>IFERROR(POWER(NAV!B1774/LOOKUP(EDATE(NAV!A1774,-60),NAV!A:A,NAV!B:B),0.2)-1,"")</f>
      </c>
      <c r="E1774">
        <f>IFERROR(POWER(NAV!B1774/LOOKUP(EDATE(NAV!A1774,-120),NAV!A:A,NAV!B:B),0.1)-1,"")</f>
      </c>
      <c r="F1774">
        <f>IFERROR(POWER(NAV!B1774/LOOKUP(EDATE(NAV!A1774,-180),NAV!A:A,NAV!B:B),0.06666666666666667)-1,"")</f>
      </c>
    </row>
    <row r="1775">
      <c r="A1775">
        <f>NAV!A1775</f>
      </c>
      <c r="B1775">
        <f>IFERROR(POWER(NAV!B1775/LOOKUP(EDATE(NAV!A1775,-12),NAV!A:A,NAV!B:B),1.0)-1,"")</f>
      </c>
      <c r="C1775">
        <f>IFERROR(POWER(NAV!B1775/LOOKUP(EDATE(NAV!A1775,-36),NAV!A:A,NAV!B:B),0.3333333333333333)-1,"")</f>
      </c>
      <c r="D1775">
        <f>IFERROR(POWER(NAV!B1775/LOOKUP(EDATE(NAV!A1775,-60),NAV!A:A,NAV!B:B),0.2)-1,"")</f>
      </c>
      <c r="E1775">
        <f>IFERROR(POWER(NAV!B1775/LOOKUP(EDATE(NAV!A1775,-120),NAV!A:A,NAV!B:B),0.1)-1,"")</f>
      </c>
      <c r="F1775">
        <f>IFERROR(POWER(NAV!B1775/LOOKUP(EDATE(NAV!A1775,-180),NAV!A:A,NAV!B:B),0.06666666666666667)-1,"")</f>
      </c>
    </row>
    <row r="1776">
      <c r="A1776">
        <f>NAV!A1776</f>
      </c>
      <c r="B1776">
        <f>IFERROR(POWER(NAV!B1776/LOOKUP(EDATE(NAV!A1776,-12),NAV!A:A,NAV!B:B),1.0)-1,"")</f>
      </c>
      <c r="C1776">
        <f>IFERROR(POWER(NAV!B1776/LOOKUP(EDATE(NAV!A1776,-36),NAV!A:A,NAV!B:B),0.3333333333333333)-1,"")</f>
      </c>
      <c r="D1776">
        <f>IFERROR(POWER(NAV!B1776/LOOKUP(EDATE(NAV!A1776,-60),NAV!A:A,NAV!B:B),0.2)-1,"")</f>
      </c>
      <c r="E1776">
        <f>IFERROR(POWER(NAV!B1776/LOOKUP(EDATE(NAV!A1776,-120),NAV!A:A,NAV!B:B),0.1)-1,"")</f>
      </c>
      <c r="F1776">
        <f>IFERROR(POWER(NAV!B1776/LOOKUP(EDATE(NAV!A1776,-180),NAV!A:A,NAV!B:B),0.06666666666666667)-1,"")</f>
      </c>
    </row>
    <row r="1777">
      <c r="A1777">
        <f>NAV!A1777</f>
      </c>
      <c r="B1777">
        <f>IFERROR(POWER(NAV!B1777/LOOKUP(EDATE(NAV!A1777,-12),NAV!A:A,NAV!B:B),1.0)-1,"")</f>
      </c>
      <c r="C1777">
        <f>IFERROR(POWER(NAV!B1777/LOOKUP(EDATE(NAV!A1777,-36),NAV!A:A,NAV!B:B),0.3333333333333333)-1,"")</f>
      </c>
      <c r="D1777">
        <f>IFERROR(POWER(NAV!B1777/LOOKUP(EDATE(NAV!A1777,-60),NAV!A:A,NAV!B:B),0.2)-1,"")</f>
      </c>
      <c r="E1777">
        <f>IFERROR(POWER(NAV!B1777/LOOKUP(EDATE(NAV!A1777,-120),NAV!A:A,NAV!B:B),0.1)-1,"")</f>
      </c>
      <c r="F1777">
        <f>IFERROR(POWER(NAV!B1777/LOOKUP(EDATE(NAV!A1777,-180),NAV!A:A,NAV!B:B),0.06666666666666667)-1,"")</f>
      </c>
    </row>
    <row r="1778">
      <c r="A1778">
        <f>NAV!A1778</f>
      </c>
      <c r="B1778">
        <f>IFERROR(POWER(NAV!B1778/LOOKUP(EDATE(NAV!A1778,-12),NAV!A:A,NAV!B:B),1.0)-1,"")</f>
      </c>
      <c r="C1778">
        <f>IFERROR(POWER(NAV!B1778/LOOKUP(EDATE(NAV!A1778,-36),NAV!A:A,NAV!B:B),0.3333333333333333)-1,"")</f>
      </c>
      <c r="D1778">
        <f>IFERROR(POWER(NAV!B1778/LOOKUP(EDATE(NAV!A1778,-60),NAV!A:A,NAV!B:B),0.2)-1,"")</f>
      </c>
      <c r="E1778">
        <f>IFERROR(POWER(NAV!B1778/LOOKUP(EDATE(NAV!A1778,-120),NAV!A:A,NAV!B:B),0.1)-1,"")</f>
      </c>
      <c r="F1778">
        <f>IFERROR(POWER(NAV!B1778/LOOKUP(EDATE(NAV!A1778,-180),NAV!A:A,NAV!B:B),0.06666666666666667)-1,"")</f>
      </c>
    </row>
    <row r="1779">
      <c r="A1779">
        <f>NAV!A1779</f>
      </c>
      <c r="B1779">
        <f>IFERROR(POWER(NAV!B1779/LOOKUP(EDATE(NAV!A1779,-12),NAV!A:A,NAV!B:B),1.0)-1,"")</f>
      </c>
      <c r="C1779">
        <f>IFERROR(POWER(NAV!B1779/LOOKUP(EDATE(NAV!A1779,-36),NAV!A:A,NAV!B:B),0.3333333333333333)-1,"")</f>
      </c>
      <c r="D1779">
        <f>IFERROR(POWER(NAV!B1779/LOOKUP(EDATE(NAV!A1779,-60),NAV!A:A,NAV!B:B),0.2)-1,"")</f>
      </c>
      <c r="E1779">
        <f>IFERROR(POWER(NAV!B1779/LOOKUP(EDATE(NAV!A1779,-120),NAV!A:A,NAV!B:B),0.1)-1,"")</f>
      </c>
      <c r="F1779">
        <f>IFERROR(POWER(NAV!B1779/LOOKUP(EDATE(NAV!A1779,-180),NAV!A:A,NAV!B:B),0.06666666666666667)-1,"")</f>
      </c>
    </row>
    <row r="1780">
      <c r="A1780">
        <f>NAV!A1780</f>
      </c>
      <c r="B1780">
        <f>IFERROR(POWER(NAV!B1780/LOOKUP(EDATE(NAV!A1780,-12),NAV!A:A,NAV!B:B),1.0)-1,"")</f>
      </c>
      <c r="C1780">
        <f>IFERROR(POWER(NAV!B1780/LOOKUP(EDATE(NAV!A1780,-36),NAV!A:A,NAV!B:B),0.3333333333333333)-1,"")</f>
      </c>
      <c r="D1780">
        <f>IFERROR(POWER(NAV!B1780/LOOKUP(EDATE(NAV!A1780,-60),NAV!A:A,NAV!B:B),0.2)-1,"")</f>
      </c>
      <c r="E1780">
        <f>IFERROR(POWER(NAV!B1780/LOOKUP(EDATE(NAV!A1780,-120),NAV!A:A,NAV!B:B),0.1)-1,"")</f>
      </c>
      <c r="F1780">
        <f>IFERROR(POWER(NAV!B1780/LOOKUP(EDATE(NAV!A1780,-180),NAV!A:A,NAV!B:B),0.06666666666666667)-1,"")</f>
      </c>
    </row>
    <row r="1781">
      <c r="A1781">
        <f>NAV!A1781</f>
      </c>
      <c r="B1781">
        <f>IFERROR(POWER(NAV!B1781/LOOKUP(EDATE(NAV!A1781,-12),NAV!A:A,NAV!B:B),1.0)-1,"")</f>
      </c>
      <c r="C1781">
        <f>IFERROR(POWER(NAV!B1781/LOOKUP(EDATE(NAV!A1781,-36),NAV!A:A,NAV!B:B),0.3333333333333333)-1,"")</f>
      </c>
      <c r="D1781">
        <f>IFERROR(POWER(NAV!B1781/LOOKUP(EDATE(NAV!A1781,-60),NAV!A:A,NAV!B:B),0.2)-1,"")</f>
      </c>
      <c r="E1781">
        <f>IFERROR(POWER(NAV!B1781/LOOKUP(EDATE(NAV!A1781,-120),NAV!A:A,NAV!B:B),0.1)-1,"")</f>
      </c>
      <c r="F1781">
        <f>IFERROR(POWER(NAV!B1781/LOOKUP(EDATE(NAV!A1781,-180),NAV!A:A,NAV!B:B),0.06666666666666667)-1,"")</f>
      </c>
    </row>
    <row r="1782">
      <c r="A1782">
        <f>NAV!A1782</f>
      </c>
      <c r="B1782">
        <f>IFERROR(POWER(NAV!B1782/LOOKUP(EDATE(NAV!A1782,-12),NAV!A:A,NAV!B:B),1.0)-1,"")</f>
      </c>
      <c r="C1782">
        <f>IFERROR(POWER(NAV!B1782/LOOKUP(EDATE(NAV!A1782,-36),NAV!A:A,NAV!B:B),0.3333333333333333)-1,"")</f>
      </c>
      <c r="D1782">
        <f>IFERROR(POWER(NAV!B1782/LOOKUP(EDATE(NAV!A1782,-60),NAV!A:A,NAV!B:B),0.2)-1,"")</f>
      </c>
      <c r="E1782">
        <f>IFERROR(POWER(NAV!B1782/LOOKUP(EDATE(NAV!A1782,-120),NAV!A:A,NAV!B:B),0.1)-1,"")</f>
      </c>
      <c r="F1782">
        <f>IFERROR(POWER(NAV!B1782/LOOKUP(EDATE(NAV!A1782,-180),NAV!A:A,NAV!B:B),0.06666666666666667)-1,"")</f>
      </c>
    </row>
    <row r="1783">
      <c r="A1783">
        <f>NAV!A1783</f>
      </c>
      <c r="B1783">
        <f>IFERROR(POWER(NAV!B1783/LOOKUP(EDATE(NAV!A1783,-12),NAV!A:A,NAV!B:B),1.0)-1,"")</f>
      </c>
      <c r="C1783">
        <f>IFERROR(POWER(NAV!B1783/LOOKUP(EDATE(NAV!A1783,-36),NAV!A:A,NAV!B:B),0.3333333333333333)-1,"")</f>
      </c>
      <c r="D1783">
        <f>IFERROR(POWER(NAV!B1783/LOOKUP(EDATE(NAV!A1783,-60),NAV!A:A,NAV!B:B),0.2)-1,"")</f>
      </c>
      <c r="E1783">
        <f>IFERROR(POWER(NAV!B1783/LOOKUP(EDATE(NAV!A1783,-120),NAV!A:A,NAV!B:B),0.1)-1,"")</f>
      </c>
      <c r="F1783">
        <f>IFERROR(POWER(NAV!B1783/LOOKUP(EDATE(NAV!A1783,-180),NAV!A:A,NAV!B:B),0.06666666666666667)-1,"")</f>
      </c>
    </row>
    <row r="1784">
      <c r="A1784">
        <f>NAV!A1784</f>
      </c>
      <c r="B1784">
        <f>IFERROR(POWER(NAV!B1784/LOOKUP(EDATE(NAV!A1784,-12),NAV!A:A,NAV!B:B),1.0)-1,"")</f>
      </c>
      <c r="C1784">
        <f>IFERROR(POWER(NAV!B1784/LOOKUP(EDATE(NAV!A1784,-36),NAV!A:A,NAV!B:B),0.3333333333333333)-1,"")</f>
      </c>
      <c r="D1784">
        <f>IFERROR(POWER(NAV!B1784/LOOKUP(EDATE(NAV!A1784,-60),NAV!A:A,NAV!B:B),0.2)-1,"")</f>
      </c>
      <c r="E1784">
        <f>IFERROR(POWER(NAV!B1784/LOOKUP(EDATE(NAV!A1784,-120),NAV!A:A,NAV!B:B),0.1)-1,"")</f>
      </c>
      <c r="F1784">
        <f>IFERROR(POWER(NAV!B1784/LOOKUP(EDATE(NAV!A1784,-180),NAV!A:A,NAV!B:B),0.06666666666666667)-1,"")</f>
      </c>
    </row>
    <row r="1785">
      <c r="A1785">
        <f>NAV!A1785</f>
      </c>
      <c r="B1785">
        <f>IFERROR(POWER(NAV!B1785/LOOKUP(EDATE(NAV!A1785,-12),NAV!A:A,NAV!B:B),1.0)-1,"")</f>
      </c>
      <c r="C1785">
        <f>IFERROR(POWER(NAV!B1785/LOOKUP(EDATE(NAV!A1785,-36),NAV!A:A,NAV!B:B),0.3333333333333333)-1,"")</f>
      </c>
      <c r="D1785">
        <f>IFERROR(POWER(NAV!B1785/LOOKUP(EDATE(NAV!A1785,-60),NAV!A:A,NAV!B:B),0.2)-1,"")</f>
      </c>
      <c r="E1785">
        <f>IFERROR(POWER(NAV!B1785/LOOKUP(EDATE(NAV!A1785,-120),NAV!A:A,NAV!B:B),0.1)-1,"")</f>
      </c>
      <c r="F1785">
        <f>IFERROR(POWER(NAV!B1785/LOOKUP(EDATE(NAV!A1785,-180),NAV!A:A,NAV!B:B),0.06666666666666667)-1,"")</f>
      </c>
    </row>
    <row r="1786">
      <c r="A1786">
        <f>NAV!A1786</f>
      </c>
      <c r="B1786">
        <f>IFERROR(POWER(NAV!B1786/LOOKUP(EDATE(NAV!A1786,-12),NAV!A:A,NAV!B:B),1.0)-1,"")</f>
      </c>
      <c r="C1786">
        <f>IFERROR(POWER(NAV!B1786/LOOKUP(EDATE(NAV!A1786,-36),NAV!A:A,NAV!B:B),0.3333333333333333)-1,"")</f>
      </c>
      <c r="D1786">
        <f>IFERROR(POWER(NAV!B1786/LOOKUP(EDATE(NAV!A1786,-60),NAV!A:A,NAV!B:B),0.2)-1,"")</f>
      </c>
      <c r="E1786">
        <f>IFERROR(POWER(NAV!B1786/LOOKUP(EDATE(NAV!A1786,-120),NAV!A:A,NAV!B:B),0.1)-1,"")</f>
      </c>
      <c r="F1786">
        <f>IFERROR(POWER(NAV!B1786/LOOKUP(EDATE(NAV!A1786,-180),NAV!A:A,NAV!B:B),0.06666666666666667)-1,"")</f>
      </c>
    </row>
    <row r="1787">
      <c r="A1787">
        <f>NAV!A1787</f>
      </c>
      <c r="B1787">
        <f>IFERROR(POWER(NAV!B1787/LOOKUP(EDATE(NAV!A1787,-12),NAV!A:A,NAV!B:B),1.0)-1,"")</f>
      </c>
      <c r="C1787">
        <f>IFERROR(POWER(NAV!B1787/LOOKUP(EDATE(NAV!A1787,-36),NAV!A:A,NAV!B:B),0.3333333333333333)-1,"")</f>
      </c>
      <c r="D1787">
        <f>IFERROR(POWER(NAV!B1787/LOOKUP(EDATE(NAV!A1787,-60),NAV!A:A,NAV!B:B),0.2)-1,"")</f>
      </c>
      <c r="E1787">
        <f>IFERROR(POWER(NAV!B1787/LOOKUP(EDATE(NAV!A1787,-120),NAV!A:A,NAV!B:B),0.1)-1,"")</f>
      </c>
      <c r="F1787">
        <f>IFERROR(POWER(NAV!B1787/LOOKUP(EDATE(NAV!A1787,-180),NAV!A:A,NAV!B:B),0.06666666666666667)-1,"")</f>
      </c>
    </row>
    <row r="1788">
      <c r="A1788">
        <f>NAV!A1788</f>
      </c>
      <c r="B1788">
        <f>IFERROR(POWER(NAV!B1788/LOOKUP(EDATE(NAV!A1788,-12),NAV!A:A,NAV!B:B),1.0)-1,"")</f>
      </c>
      <c r="C1788">
        <f>IFERROR(POWER(NAV!B1788/LOOKUP(EDATE(NAV!A1788,-36),NAV!A:A,NAV!B:B),0.3333333333333333)-1,"")</f>
      </c>
      <c r="D1788">
        <f>IFERROR(POWER(NAV!B1788/LOOKUP(EDATE(NAV!A1788,-60),NAV!A:A,NAV!B:B),0.2)-1,"")</f>
      </c>
      <c r="E1788">
        <f>IFERROR(POWER(NAV!B1788/LOOKUP(EDATE(NAV!A1788,-120),NAV!A:A,NAV!B:B),0.1)-1,"")</f>
      </c>
      <c r="F1788">
        <f>IFERROR(POWER(NAV!B1788/LOOKUP(EDATE(NAV!A1788,-180),NAV!A:A,NAV!B:B),0.06666666666666667)-1,"")</f>
      </c>
    </row>
    <row r="1789">
      <c r="A1789">
        <f>NAV!A1789</f>
      </c>
      <c r="B1789">
        <f>IFERROR(POWER(NAV!B1789/LOOKUP(EDATE(NAV!A1789,-12),NAV!A:A,NAV!B:B),1.0)-1,"")</f>
      </c>
      <c r="C1789">
        <f>IFERROR(POWER(NAV!B1789/LOOKUP(EDATE(NAV!A1789,-36),NAV!A:A,NAV!B:B),0.3333333333333333)-1,"")</f>
      </c>
      <c r="D1789">
        <f>IFERROR(POWER(NAV!B1789/LOOKUP(EDATE(NAV!A1789,-60),NAV!A:A,NAV!B:B),0.2)-1,"")</f>
      </c>
      <c r="E1789">
        <f>IFERROR(POWER(NAV!B1789/LOOKUP(EDATE(NAV!A1789,-120),NAV!A:A,NAV!B:B),0.1)-1,"")</f>
      </c>
      <c r="F1789">
        <f>IFERROR(POWER(NAV!B1789/LOOKUP(EDATE(NAV!A1789,-180),NAV!A:A,NAV!B:B),0.06666666666666667)-1,"")</f>
      </c>
    </row>
    <row r="1790">
      <c r="A1790">
        <f>NAV!A1790</f>
      </c>
      <c r="B1790">
        <f>IFERROR(POWER(NAV!B1790/LOOKUP(EDATE(NAV!A1790,-12),NAV!A:A,NAV!B:B),1.0)-1,"")</f>
      </c>
      <c r="C1790">
        <f>IFERROR(POWER(NAV!B1790/LOOKUP(EDATE(NAV!A1790,-36),NAV!A:A,NAV!B:B),0.3333333333333333)-1,"")</f>
      </c>
      <c r="D1790">
        <f>IFERROR(POWER(NAV!B1790/LOOKUP(EDATE(NAV!A1790,-60),NAV!A:A,NAV!B:B),0.2)-1,"")</f>
      </c>
      <c r="E1790">
        <f>IFERROR(POWER(NAV!B1790/LOOKUP(EDATE(NAV!A1790,-120),NAV!A:A,NAV!B:B),0.1)-1,"")</f>
      </c>
      <c r="F1790">
        <f>IFERROR(POWER(NAV!B1790/LOOKUP(EDATE(NAV!A1790,-180),NAV!A:A,NAV!B:B),0.06666666666666667)-1,"")</f>
      </c>
    </row>
    <row r="1791">
      <c r="A1791">
        <f>NAV!A1791</f>
      </c>
      <c r="B1791">
        <f>IFERROR(POWER(NAV!B1791/LOOKUP(EDATE(NAV!A1791,-12),NAV!A:A,NAV!B:B),1.0)-1,"")</f>
      </c>
      <c r="C1791">
        <f>IFERROR(POWER(NAV!B1791/LOOKUP(EDATE(NAV!A1791,-36),NAV!A:A,NAV!B:B),0.3333333333333333)-1,"")</f>
      </c>
      <c r="D1791">
        <f>IFERROR(POWER(NAV!B1791/LOOKUP(EDATE(NAV!A1791,-60),NAV!A:A,NAV!B:B),0.2)-1,"")</f>
      </c>
      <c r="E1791">
        <f>IFERROR(POWER(NAV!B1791/LOOKUP(EDATE(NAV!A1791,-120),NAV!A:A,NAV!B:B),0.1)-1,"")</f>
      </c>
      <c r="F1791">
        <f>IFERROR(POWER(NAV!B1791/LOOKUP(EDATE(NAV!A1791,-180),NAV!A:A,NAV!B:B),0.06666666666666667)-1,"")</f>
      </c>
    </row>
    <row r="1792">
      <c r="A1792">
        <f>NAV!A1792</f>
      </c>
      <c r="B1792">
        <f>IFERROR(POWER(NAV!B1792/LOOKUP(EDATE(NAV!A1792,-12),NAV!A:A,NAV!B:B),1.0)-1,"")</f>
      </c>
      <c r="C1792">
        <f>IFERROR(POWER(NAV!B1792/LOOKUP(EDATE(NAV!A1792,-36),NAV!A:A,NAV!B:B),0.3333333333333333)-1,"")</f>
      </c>
      <c r="D1792">
        <f>IFERROR(POWER(NAV!B1792/LOOKUP(EDATE(NAV!A1792,-60),NAV!A:A,NAV!B:B),0.2)-1,"")</f>
      </c>
      <c r="E1792">
        <f>IFERROR(POWER(NAV!B1792/LOOKUP(EDATE(NAV!A1792,-120),NAV!A:A,NAV!B:B),0.1)-1,"")</f>
      </c>
      <c r="F1792">
        <f>IFERROR(POWER(NAV!B1792/LOOKUP(EDATE(NAV!A1792,-180),NAV!A:A,NAV!B:B),0.06666666666666667)-1,"")</f>
      </c>
    </row>
    <row r="1793">
      <c r="A1793">
        <f>NAV!A1793</f>
      </c>
      <c r="B1793">
        <f>IFERROR(POWER(NAV!B1793/LOOKUP(EDATE(NAV!A1793,-12),NAV!A:A,NAV!B:B),1.0)-1,"")</f>
      </c>
      <c r="C1793">
        <f>IFERROR(POWER(NAV!B1793/LOOKUP(EDATE(NAV!A1793,-36),NAV!A:A,NAV!B:B),0.3333333333333333)-1,"")</f>
      </c>
      <c r="D1793">
        <f>IFERROR(POWER(NAV!B1793/LOOKUP(EDATE(NAV!A1793,-60),NAV!A:A,NAV!B:B),0.2)-1,"")</f>
      </c>
      <c r="E1793">
        <f>IFERROR(POWER(NAV!B1793/LOOKUP(EDATE(NAV!A1793,-120),NAV!A:A,NAV!B:B),0.1)-1,"")</f>
      </c>
      <c r="F1793">
        <f>IFERROR(POWER(NAV!B1793/LOOKUP(EDATE(NAV!A1793,-180),NAV!A:A,NAV!B:B),0.06666666666666667)-1,"")</f>
      </c>
    </row>
    <row r="1794">
      <c r="A1794">
        <f>NAV!A1794</f>
      </c>
      <c r="B1794">
        <f>IFERROR(POWER(NAV!B1794/LOOKUP(EDATE(NAV!A1794,-12),NAV!A:A,NAV!B:B),1.0)-1,"")</f>
      </c>
      <c r="C1794">
        <f>IFERROR(POWER(NAV!B1794/LOOKUP(EDATE(NAV!A1794,-36),NAV!A:A,NAV!B:B),0.3333333333333333)-1,"")</f>
      </c>
      <c r="D1794">
        <f>IFERROR(POWER(NAV!B1794/LOOKUP(EDATE(NAV!A1794,-60),NAV!A:A,NAV!B:B),0.2)-1,"")</f>
      </c>
      <c r="E1794">
        <f>IFERROR(POWER(NAV!B1794/LOOKUP(EDATE(NAV!A1794,-120),NAV!A:A,NAV!B:B),0.1)-1,"")</f>
      </c>
      <c r="F1794">
        <f>IFERROR(POWER(NAV!B1794/LOOKUP(EDATE(NAV!A1794,-180),NAV!A:A,NAV!B:B),0.06666666666666667)-1,"")</f>
      </c>
    </row>
    <row r="1795">
      <c r="A1795">
        <f>NAV!A1795</f>
      </c>
      <c r="B1795">
        <f>IFERROR(POWER(NAV!B1795/LOOKUP(EDATE(NAV!A1795,-12),NAV!A:A,NAV!B:B),1.0)-1,"")</f>
      </c>
      <c r="C1795">
        <f>IFERROR(POWER(NAV!B1795/LOOKUP(EDATE(NAV!A1795,-36),NAV!A:A,NAV!B:B),0.3333333333333333)-1,"")</f>
      </c>
      <c r="D1795">
        <f>IFERROR(POWER(NAV!B1795/LOOKUP(EDATE(NAV!A1795,-60),NAV!A:A,NAV!B:B),0.2)-1,"")</f>
      </c>
      <c r="E1795">
        <f>IFERROR(POWER(NAV!B1795/LOOKUP(EDATE(NAV!A1795,-120),NAV!A:A,NAV!B:B),0.1)-1,"")</f>
      </c>
      <c r="F1795">
        <f>IFERROR(POWER(NAV!B1795/LOOKUP(EDATE(NAV!A1795,-180),NAV!A:A,NAV!B:B),0.06666666666666667)-1,"")</f>
      </c>
    </row>
    <row r="1796">
      <c r="A1796">
        <f>NAV!A1796</f>
      </c>
      <c r="B1796">
        <f>IFERROR(POWER(NAV!B1796/LOOKUP(EDATE(NAV!A1796,-12),NAV!A:A,NAV!B:B),1.0)-1,"")</f>
      </c>
      <c r="C1796">
        <f>IFERROR(POWER(NAV!B1796/LOOKUP(EDATE(NAV!A1796,-36),NAV!A:A,NAV!B:B),0.3333333333333333)-1,"")</f>
      </c>
      <c r="D1796">
        <f>IFERROR(POWER(NAV!B1796/LOOKUP(EDATE(NAV!A1796,-60),NAV!A:A,NAV!B:B),0.2)-1,"")</f>
      </c>
      <c r="E1796">
        <f>IFERROR(POWER(NAV!B1796/LOOKUP(EDATE(NAV!A1796,-120),NAV!A:A,NAV!B:B),0.1)-1,"")</f>
      </c>
      <c r="F1796">
        <f>IFERROR(POWER(NAV!B1796/LOOKUP(EDATE(NAV!A1796,-180),NAV!A:A,NAV!B:B),0.06666666666666667)-1,"")</f>
      </c>
    </row>
    <row r="1797">
      <c r="A1797">
        <f>NAV!A1797</f>
      </c>
      <c r="B1797">
        <f>IFERROR(POWER(NAV!B1797/LOOKUP(EDATE(NAV!A1797,-12),NAV!A:A,NAV!B:B),1.0)-1,"")</f>
      </c>
      <c r="C1797">
        <f>IFERROR(POWER(NAV!B1797/LOOKUP(EDATE(NAV!A1797,-36),NAV!A:A,NAV!B:B),0.3333333333333333)-1,"")</f>
      </c>
      <c r="D1797">
        <f>IFERROR(POWER(NAV!B1797/LOOKUP(EDATE(NAV!A1797,-60),NAV!A:A,NAV!B:B),0.2)-1,"")</f>
      </c>
      <c r="E1797">
        <f>IFERROR(POWER(NAV!B1797/LOOKUP(EDATE(NAV!A1797,-120),NAV!A:A,NAV!B:B),0.1)-1,"")</f>
      </c>
      <c r="F1797">
        <f>IFERROR(POWER(NAV!B1797/LOOKUP(EDATE(NAV!A1797,-180),NAV!A:A,NAV!B:B),0.06666666666666667)-1,"")</f>
      </c>
    </row>
    <row r="1798">
      <c r="A1798">
        <f>NAV!A1798</f>
      </c>
      <c r="B1798">
        <f>IFERROR(POWER(NAV!B1798/LOOKUP(EDATE(NAV!A1798,-12),NAV!A:A,NAV!B:B),1.0)-1,"")</f>
      </c>
      <c r="C1798">
        <f>IFERROR(POWER(NAV!B1798/LOOKUP(EDATE(NAV!A1798,-36),NAV!A:A,NAV!B:B),0.3333333333333333)-1,"")</f>
      </c>
      <c r="D1798">
        <f>IFERROR(POWER(NAV!B1798/LOOKUP(EDATE(NAV!A1798,-60),NAV!A:A,NAV!B:B),0.2)-1,"")</f>
      </c>
      <c r="E1798">
        <f>IFERROR(POWER(NAV!B1798/LOOKUP(EDATE(NAV!A1798,-120),NAV!A:A,NAV!B:B),0.1)-1,"")</f>
      </c>
      <c r="F1798">
        <f>IFERROR(POWER(NAV!B1798/LOOKUP(EDATE(NAV!A1798,-180),NAV!A:A,NAV!B:B),0.06666666666666667)-1,"")</f>
      </c>
    </row>
    <row r="1799">
      <c r="A1799">
        <f>NAV!A1799</f>
      </c>
      <c r="B1799">
        <f>IFERROR(POWER(NAV!B1799/LOOKUP(EDATE(NAV!A1799,-12),NAV!A:A,NAV!B:B),1.0)-1,"")</f>
      </c>
      <c r="C1799">
        <f>IFERROR(POWER(NAV!B1799/LOOKUP(EDATE(NAV!A1799,-36),NAV!A:A,NAV!B:B),0.3333333333333333)-1,"")</f>
      </c>
      <c r="D1799">
        <f>IFERROR(POWER(NAV!B1799/LOOKUP(EDATE(NAV!A1799,-60),NAV!A:A,NAV!B:B),0.2)-1,"")</f>
      </c>
      <c r="E1799">
        <f>IFERROR(POWER(NAV!B1799/LOOKUP(EDATE(NAV!A1799,-120),NAV!A:A,NAV!B:B),0.1)-1,"")</f>
      </c>
      <c r="F1799">
        <f>IFERROR(POWER(NAV!B1799/LOOKUP(EDATE(NAV!A1799,-180),NAV!A:A,NAV!B:B),0.06666666666666667)-1,"")</f>
      </c>
    </row>
    <row r="1800">
      <c r="A1800">
        <f>NAV!A1800</f>
      </c>
      <c r="B1800">
        <f>IFERROR(POWER(NAV!B1800/LOOKUP(EDATE(NAV!A1800,-12),NAV!A:A,NAV!B:B),1.0)-1,"")</f>
      </c>
      <c r="C1800">
        <f>IFERROR(POWER(NAV!B1800/LOOKUP(EDATE(NAV!A1800,-36),NAV!A:A,NAV!B:B),0.3333333333333333)-1,"")</f>
      </c>
      <c r="D1800">
        <f>IFERROR(POWER(NAV!B1800/LOOKUP(EDATE(NAV!A1800,-60),NAV!A:A,NAV!B:B),0.2)-1,"")</f>
      </c>
      <c r="E1800">
        <f>IFERROR(POWER(NAV!B1800/LOOKUP(EDATE(NAV!A1800,-120),NAV!A:A,NAV!B:B),0.1)-1,"")</f>
      </c>
      <c r="F1800">
        <f>IFERROR(POWER(NAV!B1800/LOOKUP(EDATE(NAV!A1800,-180),NAV!A:A,NAV!B:B),0.06666666666666667)-1,"")</f>
      </c>
    </row>
    <row r="1801">
      <c r="A1801">
        <f>NAV!A1801</f>
      </c>
      <c r="B1801">
        <f>IFERROR(POWER(NAV!B1801/LOOKUP(EDATE(NAV!A1801,-12),NAV!A:A,NAV!B:B),1.0)-1,"")</f>
      </c>
      <c r="C1801">
        <f>IFERROR(POWER(NAV!B1801/LOOKUP(EDATE(NAV!A1801,-36),NAV!A:A,NAV!B:B),0.3333333333333333)-1,"")</f>
      </c>
      <c r="D1801">
        <f>IFERROR(POWER(NAV!B1801/LOOKUP(EDATE(NAV!A1801,-60),NAV!A:A,NAV!B:B),0.2)-1,"")</f>
      </c>
      <c r="E1801">
        <f>IFERROR(POWER(NAV!B1801/LOOKUP(EDATE(NAV!A1801,-120),NAV!A:A,NAV!B:B),0.1)-1,"")</f>
      </c>
      <c r="F1801">
        <f>IFERROR(POWER(NAV!B1801/LOOKUP(EDATE(NAV!A1801,-180),NAV!A:A,NAV!B:B),0.06666666666666667)-1,"")</f>
      </c>
    </row>
    <row r="1802">
      <c r="A1802">
        <f>NAV!A1802</f>
      </c>
      <c r="B1802">
        <f>IFERROR(POWER(NAV!B1802/LOOKUP(EDATE(NAV!A1802,-12),NAV!A:A,NAV!B:B),1.0)-1,"")</f>
      </c>
      <c r="C1802">
        <f>IFERROR(POWER(NAV!B1802/LOOKUP(EDATE(NAV!A1802,-36),NAV!A:A,NAV!B:B),0.3333333333333333)-1,"")</f>
      </c>
      <c r="D1802">
        <f>IFERROR(POWER(NAV!B1802/LOOKUP(EDATE(NAV!A1802,-60),NAV!A:A,NAV!B:B),0.2)-1,"")</f>
      </c>
      <c r="E1802">
        <f>IFERROR(POWER(NAV!B1802/LOOKUP(EDATE(NAV!A1802,-120),NAV!A:A,NAV!B:B),0.1)-1,"")</f>
      </c>
      <c r="F1802">
        <f>IFERROR(POWER(NAV!B1802/LOOKUP(EDATE(NAV!A1802,-180),NAV!A:A,NAV!B:B),0.06666666666666667)-1,"")</f>
      </c>
    </row>
    <row r="1803">
      <c r="A1803">
        <f>NAV!A1803</f>
      </c>
      <c r="B1803">
        <f>IFERROR(POWER(NAV!B1803/LOOKUP(EDATE(NAV!A1803,-12),NAV!A:A,NAV!B:B),1.0)-1,"")</f>
      </c>
      <c r="C1803">
        <f>IFERROR(POWER(NAV!B1803/LOOKUP(EDATE(NAV!A1803,-36),NAV!A:A,NAV!B:B),0.3333333333333333)-1,"")</f>
      </c>
      <c r="D1803">
        <f>IFERROR(POWER(NAV!B1803/LOOKUP(EDATE(NAV!A1803,-60),NAV!A:A,NAV!B:B),0.2)-1,"")</f>
      </c>
      <c r="E1803">
        <f>IFERROR(POWER(NAV!B1803/LOOKUP(EDATE(NAV!A1803,-120),NAV!A:A,NAV!B:B),0.1)-1,"")</f>
      </c>
      <c r="F1803">
        <f>IFERROR(POWER(NAV!B1803/LOOKUP(EDATE(NAV!A1803,-180),NAV!A:A,NAV!B:B),0.06666666666666667)-1,"")</f>
      </c>
    </row>
    <row r="1804">
      <c r="A1804">
        <f>NAV!A1804</f>
      </c>
      <c r="B1804">
        <f>IFERROR(POWER(NAV!B1804/LOOKUP(EDATE(NAV!A1804,-12),NAV!A:A,NAV!B:B),1.0)-1,"")</f>
      </c>
      <c r="C1804">
        <f>IFERROR(POWER(NAV!B1804/LOOKUP(EDATE(NAV!A1804,-36),NAV!A:A,NAV!B:B),0.3333333333333333)-1,"")</f>
      </c>
      <c r="D1804">
        <f>IFERROR(POWER(NAV!B1804/LOOKUP(EDATE(NAV!A1804,-60),NAV!A:A,NAV!B:B),0.2)-1,"")</f>
      </c>
      <c r="E1804">
        <f>IFERROR(POWER(NAV!B1804/LOOKUP(EDATE(NAV!A1804,-120),NAV!A:A,NAV!B:B),0.1)-1,"")</f>
      </c>
      <c r="F1804">
        <f>IFERROR(POWER(NAV!B1804/LOOKUP(EDATE(NAV!A1804,-180),NAV!A:A,NAV!B:B),0.06666666666666667)-1,"")</f>
      </c>
    </row>
    <row r="1805">
      <c r="A1805">
        <f>NAV!A1805</f>
      </c>
      <c r="B1805">
        <f>IFERROR(POWER(NAV!B1805/LOOKUP(EDATE(NAV!A1805,-12),NAV!A:A,NAV!B:B),1.0)-1,"")</f>
      </c>
      <c r="C1805">
        <f>IFERROR(POWER(NAV!B1805/LOOKUP(EDATE(NAV!A1805,-36),NAV!A:A,NAV!B:B),0.3333333333333333)-1,"")</f>
      </c>
      <c r="D1805">
        <f>IFERROR(POWER(NAV!B1805/LOOKUP(EDATE(NAV!A1805,-60),NAV!A:A,NAV!B:B),0.2)-1,"")</f>
      </c>
      <c r="E1805">
        <f>IFERROR(POWER(NAV!B1805/LOOKUP(EDATE(NAV!A1805,-120),NAV!A:A,NAV!B:B),0.1)-1,"")</f>
      </c>
      <c r="F1805">
        <f>IFERROR(POWER(NAV!B1805/LOOKUP(EDATE(NAV!A1805,-180),NAV!A:A,NAV!B:B),0.06666666666666667)-1,"")</f>
      </c>
    </row>
    <row r="1806">
      <c r="A1806">
        <f>NAV!A1806</f>
      </c>
      <c r="B1806">
        <f>IFERROR(POWER(NAV!B1806/LOOKUP(EDATE(NAV!A1806,-12),NAV!A:A,NAV!B:B),1.0)-1,"")</f>
      </c>
      <c r="C1806">
        <f>IFERROR(POWER(NAV!B1806/LOOKUP(EDATE(NAV!A1806,-36),NAV!A:A,NAV!B:B),0.3333333333333333)-1,"")</f>
      </c>
      <c r="D1806">
        <f>IFERROR(POWER(NAV!B1806/LOOKUP(EDATE(NAV!A1806,-60),NAV!A:A,NAV!B:B),0.2)-1,"")</f>
      </c>
      <c r="E1806">
        <f>IFERROR(POWER(NAV!B1806/LOOKUP(EDATE(NAV!A1806,-120),NAV!A:A,NAV!B:B),0.1)-1,"")</f>
      </c>
      <c r="F1806">
        <f>IFERROR(POWER(NAV!B1806/LOOKUP(EDATE(NAV!A1806,-180),NAV!A:A,NAV!B:B),0.06666666666666667)-1,"")</f>
      </c>
    </row>
    <row r="1807">
      <c r="A1807">
        <f>NAV!A1807</f>
      </c>
      <c r="B1807">
        <f>IFERROR(POWER(NAV!B1807/LOOKUP(EDATE(NAV!A1807,-12),NAV!A:A,NAV!B:B),1.0)-1,"")</f>
      </c>
      <c r="C1807">
        <f>IFERROR(POWER(NAV!B1807/LOOKUP(EDATE(NAV!A1807,-36),NAV!A:A,NAV!B:B),0.3333333333333333)-1,"")</f>
      </c>
      <c r="D1807">
        <f>IFERROR(POWER(NAV!B1807/LOOKUP(EDATE(NAV!A1807,-60),NAV!A:A,NAV!B:B),0.2)-1,"")</f>
      </c>
      <c r="E1807">
        <f>IFERROR(POWER(NAV!B1807/LOOKUP(EDATE(NAV!A1807,-120),NAV!A:A,NAV!B:B),0.1)-1,"")</f>
      </c>
      <c r="F1807">
        <f>IFERROR(POWER(NAV!B1807/LOOKUP(EDATE(NAV!A1807,-180),NAV!A:A,NAV!B:B),0.06666666666666667)-1,"")</f>
      </c>
    </row>
    <row r="1808">
      <c r="A1808">
        <f>NAV!A1808</f>
      </c>
      <c r="B1808">
        <f>IFERROR(POWER(NAV!B1808/LOOKUP(EDATE(NAV!A1808,-12),NAV!A:A,NAV!B:B),1.0)-1,"")</f>
      </c>
      <c r="C1808">
        <f>IFERROR(POWER(NAV!B1808/LOOKUP(EDATE(NAV!A1808,-36),NAV!A:A,NAV!B:B),0.3333333333333333)-1,"")</f>
      </c>
      <c r="D1808">
        <f>IFERROR(POWER(NAV!B1808/LOOKUP(EDATE(NAV!A1808,-60),NAV!A:A,NAV!B:B),0.2)-1,"")</f>
      </c>
      <c r="E1808">
        <f>IFERROR(POWER(NAV!B1808/LOOKUP(EDATE(NAV!A1808,-120),NAV!A:A,NAV!B:B),0.1)-1,"")</f>
      </c>
      <c r="F1808">
        <f>IFERROR(POWER(NAV!B1808/LOOKUP(EDATE(NAV!A1808,-180),NAV!A:A,NAV!B:B),0.06666666666666667)-1,"")</f>
      </c>
    </row>
    <row r="1809">
      <c r="A1809">
        <f>NAV!A1809</f>
      </c>
      <c r="B1809">
        <f>IFERROR(POWER(NAV!B1809/LOOKUP(EDATE(NAV!A1809,-12),NAV!A:A,NAV!B:B),1.0)-1,"")</f>
      </c>
      <c r="C1809">
        <f>IFERROR(POWER(NAV!B1809/LOOKUP(EDATE(NAV!A1809,-36),NAV!A:A,NAV!B:B),0.3333333333333333)-1,"")</f>
      </c>
      <c r="D1809">
        <f>IFERROR(POWER(NAV!B1809/LOOKUP(EDATE(NAV!A1809,-60),NAV!A:A,NAV!B:B),0.2)-1,"")</f>
      </c>
      <c r="E1809">
        <f>IFERROR(POWER(NAV!B1809/LOOKUP(EDATE(NAV!A1809,-120),NAV!A:A,NAV!B:B),0.1)-1,"")</f>
      </c>
      <c r="F1809">
        <f>IFERROR(POWER(NAV!B1809/LOOKUP(EDATE(NAV!A1809,-180),NAV!A:A,NAV!B:B),0.06666666666666667)-1,"")</f>
      </c>
    </row>
    <row r="1810">
      <c r="A1810">
        <f>NAV!A1810</f>
      </c>
      <c r="B1810">
        <f>IFERROR(POWER(NAV!B1810/LOOKUP(EDATE(NAV!A1810,-12),NAV!A:A,NAV!B:B),1.0)-1,"")</f>
      </c>
      <c r="C1810">
        <f>IFERROR(POWER(NAV!B1810/LOOKUP(EDATE(NAV!A1810,-36),NAV!A:A,NAV!B:B),0.3333333333333333)-1,"")</f>
      </c>
      <c r="D1810">
        <f>IFERROR(POWER(NAV!B1810/LOOKUP(EDATE(NAV!A1810,-60),NAV!A:A,NAV!B:B),0.2)-1,"")</f>
      </c>
      <c r="E1810">
        <f>IFERROR(POWER(NAV!B1810/LOOKUP(EDATE(NAV!A1810,-120),NAV!A:A,NAV!B:B),0.1)-1,"")</f>
      </c>
      <c r="F1810">
        <f>IFERROR(POWER(NAV!B1810/LOOKUP(EDATE(NAV!A1810,-180),NAV!A:A,NAV!B:B),0.06666666666666667)-1,"")</f>
      </c>
    </row>
    <row r="1811">
      <c r="A1811">
        <f>NAV!A1811</f>
      </c>
      <c r="B1811">
        <f>IFERROR(POWER(NAV!B1811/LOOKUP(EDATE(NAV!A1811,-12),NAV!A:A,NAV!B:B),1.0)-1,"")</f>
      </c>
      <c r="C1811">
        <f>IFERROR(POWER(NAV!B1811/LOOKUP(EDATE(NAV!A1811,-36),NAV!A:A,NAV!B:B),0.3333333333333333)-1,"")</f>
      </c>
      <c r="D1811">
        <f>IFERROR(POWER(NAV!B1811/LOOKUP(EDATE(NAV!A1811,-60),NAV!A:A,NAV!B:B),0.2)-1,"")</f>
      </c>
      <c r="E1811">
        <f>IFERROR(POWER(NAV!B1811/LOOKUP(EDATE(NAV!A1811,-120),NAV!A:A,NAV!B:B),0.1)-1,"")</f>
      </c>
      <c r="F1811">
        <f>IFERROR(POWER(NAV!B1811/LOOKUP(EDATE(NAV!A1811,-180),NAV!A:A,NAV!B:B),0.06666666666666667)-1,"")</f>
      </c>
    </row>
    <row r="1812">
      <c r="A1812">
        <f>NAV!A1812</f>
      </c>
      <c r="B1812">
        <f>IFERROR(POWER(NAV!B1812/LOOKUP(EDATE(NAV!A1812,-12),NAV!A:A,NAV!B:B),1.0)-1,"")</f>
      </c>
      <c r="C1812">
        <f>IFERROR(POWER(NAV!B1812/LOOKUP(EDATE(NAV!A1812,-36),NAV!A:A,NAV!B:B),0.3333333333333333)-1,"")</f>
      </c>
      <c r="D1812">
        <f>IFERROR(POWER(NAV!B1812/LOOKUP(EDATE(NAV!A1812,-60),NAV!A:A,NAV!B:B),0.2)-1,"")</f>
      </c>
      <c r="E1812">
        <f>IFERROR(POWER(NAV!B1812/LOOKUP(EDATE(NAV!A1812,-120),NAV!A:A,NAV!B:B),0.1)-1,"")</f>
      </c>
      <c r="F1812">
        <f>IFERROR(POWER(NAV!B1812/LOOKUP(EDATE(NAV!A1812,-180),NAV!A:A,NAV!B:B),0.06666666666666667)-1,"")</f>
      </c>
    </row>
    <row r="1813">
      <c r="A1813">
        <f>NAV!A1813</f>
      </c>
      <c r="B1813">
        <f>IFERROR(POWER(NAV!B1813/LOOKUP(EDATE(NAV!A1813,-12),NAV!A:A,NAV!B:B),1.0)-1,"")</f>
      </c>
      <c r="C1813">
        <f>IFERROR(POWER(NAV!B1813/LOOKUP(EDATE(NAV!A1813,-36),NAV!A:A,NAV!B:B),0.3333333333333333)-1,"")</f>
      </c>
      <c r="D1813">
        <f>IFERROR(POWER(NAV!B1813/LOOKUP(EDATE(NAV!A1813,-60),NAV!A:A,NAV!B:B),0.2)-1,"")</f>
      </c>
      <c r="E1813">
        <f>IFERROR(POWER(NAV!B1813/LOOKUP(EDATE(NAV!A1813,-120),NAV!A:A,NAV!B:B),0.1)-1,"")</f>
      </c>
      <c r="F1813">
        <f>IFERROR(POWER(NAV!B1813/LOOKUP(EDATE(NAV!A1813,-180),NAV!A:A,NAV!B:B),0.06666666666666667)-1,"")</f>
      </c>
    </row>
    <row r="1814">
      <c r="A1814">
        <f>NAV!A1814</f>
      </c>
      <c r="B1814">
        <f>IFERROR(POWER(NAV!B1814/LOOKUP(EDATE(NAV!A1814,-12),NAV!A:A,NAV!B:B),1.0)-1,"")</f>
      </c>
      <c r="C1814">
        <f>IFERROR(POWER(NAV!B1814/LOOKUP(EDATE(NAV!A1814,-36),NAV!A:A,NAV!B:B),0.3333333333333333)-1,"")</f>
      </c>
      <c r="D1814">
        <f>IFERROR(POWER(NAV!B1814/LOOKUP(EDATE(NAV!A1814,-60),NAV!A:A,NAV!B:B),0.2)-1,"")</f>
      </c>
      <c r="E1814">
        <f>IFERROR(POWER(NAV!B1814/LOOKUP(EDATE(NAV!A1814,-120),NAV!A:A,NAV!B:B),0.1)-1,"")</f>
      </c>
      <c r="F1814">
        <f>IFERROR(POWER(NAV!B1814/LOOKUP(EDATE(NAV!A1814,-180),NAV!A:A,NAV!B:B),0.06666666666666667)-1,"")</f>
      </c>
    </row>
    <row r="1815">
      <c r="A1815">
        <f>NAV!A1815</f>
      </c>
      <c r="B1815">
        <f>IFERROR(POWER(NAV!B1815/LOOKUP(EDATE(NAV!A1815,-12),NAV!A:A,NAV!B:B),1.0)-1,"")</f>
      </c>
      <c r="C1815">
        <f>IFERROR(POWER(NAV!B1815/LOOKUP(EDATE(NAV!A1815,-36),NAV!A:A,NAV!B:B),0.3333333333333333)-1,"")</f>
      </c>
      <c r="D1815">
        <f>IFERROR(POWER(NAV!B1815/LOOKUP(EDATE(NAV!A1815,-60),NAV!A:A,NAV!B:B),0.2)-1,"")</f>
      </c>
      <c r="E1815">
        <f>IFERROR(POWER(NAV!B1815/LOOKUP(EDATE(NAV!A1815,-120),NAV!A:A,NAV!B:B),0.1)-1,"")</f>
      </c>
      <c r="F1815">
        <f>IFERROR(POWER(NAV!B1815/LOOKUP(EDATE(NAV!A1815,-180),NAV!A:A,NAV!B:B),0.06666666666666667)-1,"")</f>
      </c>
    </row>
    <row r="1816">
      <c r="A1816">
        <f>NAV!A1816</f>
      </c>
      <c r="B1816">
        <f>IFERROR(POWER(NAV!B1816/LOOKUP(EDATE(NAV!A1816,-12),NAV!A:A,NAV!B:B),1.0)-1,"")</f>
      </c>
      <c r="C1816">
        <f>IFERROR(POWER(NAV!B1816/LOOKUP(EDATE(NAV!A1816,-36),NAV!A:A,NAV!B:B),0.3333333333333333)-1,"")</f>
      </c>
      <c r="D1816">
        <f>IFERROR(POWER(NAV!B1816/LOOKUP(EDATE(NAV!A1816,-60),NAV!A:A,NAV!B:B),0.2)-1,"")</f>
      </c>
      <c r="E1816">
        <f>IFERROR(POWER(NAV!B1816/LOOKUP(EDATE(NAV!A1816,-120),NAV!A:A,NAV!B:B),0.1)-1,"")</f>
      </c>
      <c r="F1816">
        <f>IFERROR(POWER(NAV!B1816/LOOKUP(EDATE(NAV!A1816,-180),NAV!A:A,NAV!B:B),0.06666666666666667)-1,"")</f>
      </c>
    </row>
    <row r="1817">
      <c r="A1817">
        <f>NAV!A1817</f>
      </c>
      <c r="B1817">
        <f>IFERROR(POWER(NAV!B1817/LOOKUP(EDATE(NAV!A1817,-12),NAV!A:A,NAV!B:B),1.0)-1,"")</f>
      </c>
      <c r="C1817">
        <f>IFERROR(POWER(NAV!B1817/LOOKUP(EDATE(NAV!A1817,-36),NAV!A:A,NAV!B:B),0.3333333333333333)-1,"")</f>
      </c>
      <c r="D1817">
        <f>IFERROR(POWER(NAV!B1817/LOOKUP(EDATE(NAV!A1817,-60),NAV!A:A,NAV!B:B),0.2)-1,"")</f>
      </c>
      <c r="E1817">
        <f>IFERROR(POWER(NAV!B1817/LOOKUP(EDATE(NAV!A1817,-120),NAV!A:A,NAV!B:B),0.1)-1,"")</f>
      </c>
      <c r="F1817">
        <f>IFERROR(POWER(NAV!B1817/LOOKUP(EDATE(NAV!A1817,-180),NAV!A:A,NAV!B:B),0.06666666666666667)-1,"")</f>
      </c>
    </row>
    <row r="1818">
      <c r="A1818">
        <f>NAV!A1818</f>
      </c>
      <c r="B1818">
        <f>IFERROR(POWER(NAV!B1818/LOOKUP(EDATE(NAV!A1818,-12),NAV!A:A,NAV!B:B),1.0)-1,"")</f>
      </c>
      <c r="C1818">
        <f>IFERROR(POWER(NAV!B1818/LOOKUP(EDATE(NAV!A1818,-36),NAV!A:A,NAV!B:B),0.3333333333333333)-1,"")</f>
      </c>
      <c r="D1818">
        <f>IFERROR(POWER(NAV!B1818/LOOKUP(EDATE(NAV!A1818,-60),NAV!A:A,NAV!B:B),0.2)-1,"")</f>
      </c>
      <c r="E1818">
        <f>IFERROR(POWER(NAV!B1818/LOOKUP(EDATE(NAV!A1818,-120),NAV!A:A,NAV!B:B),0.1)-1,"")</f>
      </c>
      <c r="F1818">
        <f>IFERROR(POWER(NAV!B1818/LOOKUP(EDATE(NAV!A1818,-180),NAV!A:A,NAV!B:B),0.06666666666666667)-1,"")</f>
      </c>
    </row>
    <row r="1819">
      <c r="A1819">
        <f>NAV!A1819</f>
      </c>
      <c r="B1819">
        <f>IFERROR(POWER(NAV!B1819/LOOKUP(EDATE(NAV!A1819,-12),NAV!A:A,NAV!B:B),1.0)-1,"")</f>
      </c>
      <c r="C1819">
        <f>IFERROR(POWER(NAV!B1819/LOOKUP(EDATE(NAV!A1819,-36),NAV!A:A,NAV!B:B),0.3333333333333333)-1,"")</f>
      </c>
      <c r="D1819">
        <f>IFERROR(POWER(NAV!B1819/LOOKUP(EDATE(NAV!A1819,-60),NAV!A:A,NAV!B:B),0.2)-1,"")</f>
      </c>
      <c r="E1819">
        <f>IFERROR(POWER(NAV!B1819/LOOKUP(EDATE(NAV!A1819,-120),NAV!A:A,NAV!B:B),0.1)-1,"")</f>
      </c>
      <c r="F1819">
        <f>IFERROR(POWER(NAV!B1819/LOOKUP(EDATE(NAV!A1819,-180),NAV!A:A,NAV!B:B),0.06666666666666667)-1,"")</f>
      </c>
    </row>
    <row r="1820">
      <c r="A1820">
        <f>NAV!A1820</f>
      </c>
      <c r="B1820">
        <f>IFERROR(POWER(NAV!B1820/LOOKUP(EDATE(NAV!A1820,-12),NAV!A:A,NAV!B:B),1.0)-1,"")</f>
      </c>
      <c r="C1820">
        <f>IFERROR(POWER(NAV!B1820/LOOKUP(EDATE(NAV!A1820,-36),NAV!A:A,NAV!B:B),0.3333333333333333)-1,"")</f>
      </c>
      <c r="D1820">
        <f>IFERROR(POWER(NAV!B1820/LOOKUP(EDATE(NAV!A1820,-60),NAV!A:A,NAV!B:B),0.2)-1,"")</f>
      </c>
      <c r="E1820">
        <f>IFERROR(POWER(NAV!B1820/LOOKUP(EDATE(NAV!A1820,-120),NAV!A:A,NAV!B:B),0.1)-1,"")</f>
      </c>
      <c r="F1820">
        <f>IFERROR(POWER(NAV!B1820/LOOKUP(EDATE(NAV!A1820,-180),NAV!A:A,NAV!B:B),0.06666666666666667)-1,"")</f>
      </c>
    </row>
    <row r="1821">
      <c r="A1821">
        <f>NAV!A1821</f>
      </c>
      <c r="B1821">
        <f>IFERROR(POWER(NAV!B1821/LOOKUP(EDATE(NAV!A1821,-12),NAV!A:A,NAV!B:B),1.0)-1,"")</f>
      </c>
      <c r="C1821">
        <f>IFERROR(POWER(NAV!B1821/LOOKUP(EDATE(NAV!A1821,-36),NAV!A:A,NAV!B:B),0.3333333333333333)-1,"")</f>
      </c>
      <c r="D1821">
        <f>IFERROR(POWER(NAV!B1821/LOOKUP(EDATE(NAV!A1821,-60),NAV!A:A,NAV!B:B),0.2)-1,"")</f>
      </c>
      <c r="E1821">
        <f>IFERROR(POWER(NAV!B1821/LOOKUP(EDATE(NAV!A1821,-120),NAV!A:A,NAV!B:B),0.1)-1,"")</f>
      </c>
      <c r="F1821">
        <f>IFERROR(POWER(NAV!B1821/LOOKUP(EDATE(NAV!A1821,-180),NAV!A:A,NAV!B:B),0.06666666666666667)-1,"")</f>
      </c>
    </row>
    <row r="1822">
      <c r="A1822">
        <f>NAV!A1822</f>
      </c>
      <c r="B1822">
        <f>IFERROR(POWER(NAV!B1822/LOOKUP(EDATE(NAV!A1822,-12),NAV!A:A,NAV!B:B),1.0)-1,"")</f>
      </c>
      <c r="C1822">
        <f>IFERROR(POWER(NAV!B1822/LOOKUP(EDATE(NAV!A1822,-36),NAV!A:A,NAV!B:B),0.3333333333333333)-1,"")</f>
      </c>
      <c r="D1822">
        <f>IFERROR(POWER(NAV!B1822/LOOKUP(EDATE(NAV!A1822,-60),NAV!A:A,NAV!B:B),0.2)-1,"")</f>
      </c>
      <c r="E1822">
        <f>IFERROR(POWER(NAV!B1822/LOOKUP(EDATE(NAV!A1822,-120),NAV!A:A,NAV!B:B),0.1)-1,"")</f>
      </c>
      <c r="F1822">
        <f>IFERROR(POWER(NAV!B1822/LOOKUP(EDATE(NAV!A1822,-180),NAV!A:A,NAV!B:B),0.06666666666666667)-1,"")</f>
      </c>
    </row>
    <row r="1823">
      <c r="A1823">
        <f>NAV!A1823</f>
      </c>
      <c r="B1823">
        <f>IFERROR(POWER(NAV!B1823/LOOKUP(EDATE(NAV!A1823,-12),NAV!A:A,NAV!B:B),1.0)-1,"")</f>
      </c>
      <c r="C1823">
        <f>IFERROR(POWER(NAV!B1823/LOOKUP(EDATE(NAV!A1823,-36),NAV!A:A,NAV!B:B),0.3333333333333333)-1,"")</f>
      </c>
      <c r="D1823">
        <f>IFERROR(POWER(NAV!B1823/LOOKUP(EDATE(NAV!A1823,-60),NAV!A:A,NAV!B:B),0.2)-1,"")</f>
      </c>
      <c r="E1823">
        <f>IFERROR(POWER(NAV!B1823/LOOKUP(EDATE(NAV!A1823,-120),NAV!A:A,NAV!B:B),0.1)-1,"")</f>
      </c>
      <c r="F1823">
        <f>IFERROR(POWER(NAV!B1823/LOOKUP(EDATE(NAV!A1823,-180),NAV!A:A,NAV!B:B),0.06666666666666667)-1,"")</f>
      </c>
    </row>
    <row r="1824">
      <c r="A1824">
        <f>NAV!A1824</f>
      </c>
      <c r="B1824">
        <f>IFERROR(POWER(NAV!B1824/LOOKUP(EDATE(NAV!A1824,-12),NAV!A:A,NAV!B:B),1.0)-1,"")</f>
      </c>
      <c r="C1824">
        <f>IFERROR(POWER(NAV!B1824/LOOKUP(EDATE(NAV!A1824,-36),NAV!A:A,NAV!B:B),0.3333333333333333)-1,"")</f>
      </c>
      <c r="D1824">
        <f>IFERROR(POWER(NAV!B1824/LOOKUP(EDATE(NAV!A1824,-60),NAV!A:A,NAV!B:B),0.2)-1,"")</f>
      </c>
      <c r="E1824">
        <f>IFERROR(POWER(NAV!B1824/LOOKUP(EDATE(NAV!A1824,-120),NAV!A:A,NAV!B:B),0.1)-1,"")</f>
      </c>
      <c r="F1824">
        <f>IFERROR(POWER(NAV!B1824/LOOKUP(EDATE(NAV!A1824,-180),NAV!A:A,NAV!B:B),0.06666666666666667)-1,"")</f>
      </c>
    </row>
    <row r="1825">
      <c r="A1825">
        <f>NAV!A1825</f>
      </c>
      <c r="B1825">
        <f>IFERROR(POWER(NAV!B1825/LOOKUP(EDATE(NAV!A1825,-12),NAV!A:A,NAV!B:B),1.0)-1,"")</f>
      </c>
      <c r="C1825">
        <f>IFERROR(POWER(NAV!B1825/LOOKUP(EDATE(NAV!A1825,-36),NAV!A:A,NAV!B:B),0.3333333333333333)-1,"")</f>
      </c>
      <c r="D1825">
        <f>IFERROR(POWER(NAV!B1825/LOOKUP(EDATE(NAV!A1825,-60),NAV!A:A,NAV!B:B),0.2)-1,"")</f>
      </c>
      <c r="E1825">
        <f>IFERROR(POWER(NAV!B1825/LOOKUP(EDATE(NAV!A1825,-120),NAV!A:A,NAV!B:B),0.1)-1,"")</f>
      </c>
      <c r="F1825">
        <f>IFERROR(POWER(NAV!B1825/LOOKUP(EDATE(NAV!A1825,-180),NAV!A:A,NAV!B:B),0.06666666666666667)-1,"")</f>
      </c>
    </row>
    <row r="1826">
      <c r="A1826">
        <f>NAV!A1826</f>
      </c>
      <c r="B1826">
        <f>IFERROR(POWER(NAV!B1826/LOOKUP(EDATE(NAV!A1826,-12),NAV!A:A,NAV!B:B),1.0)-1,"")</f>
      </c>
      <c r="C1826">
        <f>IFERROR(POWER(NAV!B1826/LOOKUP(EDATE(NAV!A1826,-36),NAV!A:A,NAV!B:B),0.3333333333333333)-1,"")</f>
      </c>
      <c r="D1826">
        <f>IFERROR(POWER(NAV!B1826/LOOKUP(EDATE(NAV!A1826,-60),NAV!A:A,NAV!B:B),0.2)-1,"")</f>
      </c>
      <c r="E1826">
        <f>IFERROR(POWER(NAV!B1826/LOOKUP(EDATE(NAV!A1826,-120),NAV!A:A,NAV!B:B),0.1)-1,"")</f>
      </c>
      <c r="F1826">
        <f>IFERROR(POWER(NAV!B1826/LOOKUP(EDATE(NAV!A1826,-180),NAV!A:A,NAV!B:B),0.06666666666666667)-1,"")</f>
      </c>
    </row>
    <row r="1827">
      <c r="A1827">
        <f>NAV!A1827</f>
      </c>
      <c r="B1827">
        <f>IFERROR(POWER(NAV!B1827/LOOKUP(EDATE(NAV!A1827,-12),NAV!A:A,NAV!B:B),1.0)-1,"")</f>
      </c>
      <c r="C1827">
        <f>IFERROR(POWER(NAV!B1827/LOOKUP(EDATE(NAV!A1827,-36),NAV!A:A,NAV!B:B),0.3333333333333333)-1,"")</f>
      </c>
      <c r="D1827">
        <f>IFERROR(POWER(NAV!B1827/LOOKUP(EDATE(NAV!A1827,-60),NAV!A:A,NAV!B:B),0.2)-1,"")</f>
      </c>
      <c r="E1827">
        <f>IFERROR(POWER(NAV!B1827/LOOKUP(EDATE(NAV!A1827,-120),NAV!A:A,NAV!B:B),0.1)-1,"")</f>
      </c>
      <c r="F1827">
        <f>IFERROR(POWER(NAV!B1827/LOOKUP(EDATE(NAV!A1827,-180),NAV!A:A,NAV!B:B),0.06666666666666667)-1,"")</f>
      </c>
    </row>
    <row r="1828">
      <c r="A1828">
        <f>NAV!A1828</f>
      </c>
      <c r="B1828">
        <f>IFERROR(POWER(NAV!B1828/LOOKUP(EDATE(NAV!A1828,-12),NAV!A:A,NAV!B:B),1.0)-1,"")</f>
      </c>
      <c r="C1828">
        <f>IFERROR(POWER(NAV!B1828/LOOKUP(EDATE(NAV!A1828,-36),NAV!A:A,NAV!B:B),0.3333333333333333)-1,"")</f>
      </c>
      <c r="D1828">
        <f>IFERROR(POWER(NAV!B1828/LOOKUP(EDATE(NAV!A1828,-60),NAV!A:A,NAV!B:B),0.2)-1,"")</f>
      </c>
      <c r="E1828">
        <f>IFERROR(POWER(NAV!B1828/LOOKUP(EDATE(NAV!A1828,-120),NAV!A:A,NAV!B:B),0.1)-1,"")</f>
      </c>
      <c r="F1828">
        <f>IFERROR(POWER(NAV!B1828/LOOKUP(EDATE(NAV!A1828,-180),NAV!A:A,NAV!B:B),0.06666666666666667)-1,"")</f>
      </c>
    </row>
    <row r="1829">
      <c r="A1829">
        <f>NAV!A1829</f>
      </c>
      <c r="B1829">
        <f>IFERROR(POWER(NAV!B1829/LOOKUP(EDATE(NAV!A1829,-12),NAV!A:A,NAV!B:B),1.0)-1,"")</f>
      </c>
      <c r="C1829">
        <f>IFERROR(POWER(NAV!B1829/LOOKUP(EDATE(NAV!A1829,-36),NAV!A:A,NAV!B:B),0.3333333333333333)-1,"")</f>
      </c>
      <c r="D1829">
        <f>IFERROR(POWER(NAV!B1829/LOOKUP(EDATE(NAV!A1829,-60),NAV!A:A,NAV!B:B),0.2)-1,"")</f>
      </c>
      <c r="E1829">
        <f>IFERROR(POWER(NAV!B1829/LOOKUP(EDATE(NAV!A1829,-120),NAV!A:A,NAV!B:B),0.1)-1,"")</f>
      </c>
      <c r="F1829">
        <f>IFERROR(POWER(NAV!B1829/LOOKUP(EDATE(NAV!A1829,-180),NAV!A:A,NAV!B:B),0.06666666666666667)-1,"")</f>
      </c>
    </row>
    <row r="1830">
      <c r="A1830">
        <f>NAV!A1830</f>
      </c>
      <c r="B1830">
        <f>IFERROR(POWER(NAV!B1830/LOOKUP(EDATE(NAV!A1830,-12),NAV!A:A,NAV!B:B),1.0)-1,"")</f>
      </c>
      <c r="C1830">
        <f>IFERROR(POWER(NAV!B1830/LOOKUP(EDATE(NAV!A1830,-36),NAV!A:A,NAV!B:B),0.3333333333333333)-1,"")</f>
      </c>
      <c r="D1830">
        <f>IFERROR(POWER(NAV!B1830/LOOKUP(EDATE(NAV!A1830,-60),NAV!A:A,NAV!B:B),0.2)-1,"")</f>
      </c>
      <c r="E1830">
        <f>IFERROR(POWER(NAV!B1830/LOOKUP(EDATE(NAV!A1830,-120),NAV!A:A,NAV!B:B),0.1)-1,"")</f>
      </c>
      <c r="F1830">
        <f>IFERROR(POWER(NAV!B1830/LOOKUP(EDATE(NAV!A1830,-180),NAV!A:A,NAV!B:B),0.06666666666666667)-1,"")</f>
      </c>
    </row>
    <row r="1831">
      <c r="A1831">
        <f>NAV!A1831</f>
      </c>
      <c r="B1831">
        <f>IFERROR(POWER(NAV!B1831/LOOKUP(EDATE(NAV!A1831,-12),NAV!A:A,NAV!B:B),1.0)-1,"")</f>
      </c>
      <c r="C1831">
        <f>IFERROR(POWER(NAV!B1831/LOOKUP(EDATE(NAV!A1831,-36),NAV!A:A,NAV!B:B),0.3333333333333333)-1,"")</f>
      </c>
      <c r="D1831">
        <f>IFERROR(POWER(NAV!B1831/LOOKUP(EDATE(NAV!A1831,-60),NAV!A:A,NAV!B:B),0.2)-1,"")</f>
      </c>
      <c r="E1831">
        <f>IFERROR(POWER(NAV!B1831/LOOKUP(EDATE(NAV!A1831,-120),NAV!A:A,NAV!B:B),0.1)-1,"")</f>
      </c>
      <c r="F1831">
        <f>IFERROR(POWER(NAV!B1831/LOOKUP(EDATE(NAV!A1831,-180),NAV!A:A,NAV!B:B),0.06666666666666667)-1,"")</f>
      </c>
    </row>
    <row r="1832">
      <c r="A1832">
        <f>NAV!A1832</f>
      </c>
      <c r="B1832">
        <f>IFERROR(POWER(NAV!B1832/LOOKUP(EDATE(NAV!A1832,-12),NAV!A:A,NAV!B:B),1.0)-1,"")</f>
      </c>
      <c r="C1832">
        <f>IFERROR(POWER(NAV!B1832/LOOKUP(EDATE(NAV!A1832,-36),NAV!A:A,NAV!B:B),0.3333333333333333)-1,"")</f>
      </c>
      <c r="D1832">
        <f>IFERROR(POWER(NAV!B1832/LOOKUP(EDATE(NAV!A1832,-60),NAV!A:A,NAV!B:B),0.2)-1,"")</f>
      </c>
      <c r="E1832">
        <f>IFERROR(POWER(NAV!B1832/LOOKUP(EDATE(NAV!A1832,-120),NAV!A:A,NAV!B:B),0.1)-1,"")</f>
      </c>
      <c r="F1832">
        <f>IFERROR(POWER(NAV!B1832/LOOKUP(EDATE(NAV!A1832,-180),NAV!A:A,NAV!B:B),0.06666666666666667)-1,"")</f>
      </c>
    </row>
    <row r="1833">
      <c r="A1833">
        <f>NAV!A1833</f>
      </c>
      <c r="B1833">
        <f>IFERROR(POWER(NAV!B1833/LOOKUP(EDATE(NAV!A1833,-12),NAV!A:A,NAV!B:B),1.0)-1,"")</f>
      </c>
      <c r="C1833">
        <f>IFERROR(POWER(NAV!B1833/LOOKUP(EDATE(NAV!A1833,-36),NAV!A:A,NAV!B:B),0.3333333333333333)-1,"")</f>
      </c>
      <c r="D1833">
        <f>IFERROR(POWER(NAV!B1833/LOOKUP(EDATE(NAV!A1833,-60),NAV!A:A,NAV!B:B),0.2)-1,"")</f>
      </c>
      <c r="E1833">
        <f>IFERROR(POWER(NAV!B1833/LOOKUP(EDATE(NAV!A1833,-120),NAV!A:A,NAV!B:B),0.1)-1,"")</f>
      </c>
      <c r="F1833">
        <f>IFERROR(POWER(NAV!B1833/LOOKUP(EDATE(NAV!A1833,-180),NAV!A:A,NAV!B:B),0.06666666666666667)-1,"")</f>
      </c>
    </row>
    <row r="1834">
      <c r="A1834">
        <f>NAV!A1834</f>
      </c>
      <c r="B1834">
        <f>IFERROR(POWER(NAV!B1834/LOOKUP(EDATE(NAV!A1834,-12),NAV!A:A,NAV!B:B),1.0)-1,"")</f>
      </c>
      <c r="C1834">
        <f>IFERROR(POWER(NAV!B1834/LOOKUP(EDATE(NAV!A1834,-36),NAV!A:A,NAV!B:B),0.3333333333333333)-1,"")</f>
      </c>
      <c r="D1834">
        <f>IFERROR(POWER(NAV!B1834/LOOKUP(EDATE(NAV!A1834,-60),NAV!A:A,NAV!B:B),0.2)-1,"")</f>
      </c>
      <c r="E1834">
        <f>IFERROR(POWER(NAV!B1834/LOOKUP(EDATE(NAV!A1834,-120),NAV!A:A,NAV!B:B),0.1)-1,"")</f>
      </c>
      <c r="F1834">
        <f>IFERROR(POWER(NAV!B1834/LOOKUP(EDATE(NAV!A1834,-180),NAV!A:A,NAV!B:B),0.06666666666666667)-1,"")</f>
      </c>
    </row>
    <row r="1835">
      <c r="A1835">
        <f>NAV!A1835</f>
      </c>
      <c r="B1835">
        <f>IFERROR(POWER(NAV!B1835/LOOKUP(EDATE(NAV!A1835,-12),NAV!A:A,NAV!B:B),1.0)-1,"")</f>
      </c>
      <c r="C1835">
        <f>IFERROR(POWER(NAV!B1835/LOOKUP(EDATE(NAV!A1835,-36),NAV!A:A,NAV!B:B),0.3333333333333333)-1,"")</f>
      </c>
      <c r="D1835">
        <f>IFERROR(POWER(NAV!B1835/LOOKUP(EDATE(NAV!A1835,-60),NAV!A:A,NAV!B:B),0.2)-1,"")</f>
      </c>
      <c r="E1835">
        <f>IFERROR(POWER(NAV!B1835/LOOKUP(EDATE(NAV!A1835,-120),NAV!A:A,NAV!B:B),0.1)-1,"")</f>
      </c>
      <c r="F1835">
        <f>IFERROR(POWER(NAV!B1835/LOOKUP(EDATE(NAV!A1835,-180),NAV!A:A,NAV!B:B),0.06666666666666667)-1,"")</f>
      </c>
    </row>
    <row r="1836">
      <c r="A1836">
        <f>NAV!A1836</f>
      </c>
      <c r="B1836">
        <f>IFERROR(POWER(NAV!B1836/LOOKUP(EDATE(NAV!A1836,-12),NAV!A:A,NAV!B:B),1.0)-1,"")</f>
      </c>
      <c r="C1836">
        <f>IFERROR(POWER(NAV!B1836/LOOKUP(EDATE(NAV!A1836,-36),NAV!A:A,NAV!B:B),0.3333333333333333)-1,"")</f>
      </c>
      <c r="D1836">
        <f>IFERROR(POWER(NAV!B1836/LOOKUP(EDATE(NAV!A1836,-60),NAV!A:A,NAV!B:B),0.2)-1,"")</f>
      </c>
      <c r="E1836">
        <f>IFERROR(POWER(NAV!B1836/LOOKUP(EDATE(NAV!A1836,-120),NAV!A:A,NAV!B:B),0.1)-1,"")</f>
      </c>
      <c r="F1836">
        <f>IFERROR(POWER(NAV!B1836/LOOKUP(EDATE(NAV!A1836,-180),NAV!A:A,NAV!B:B),0.06666666666666667)-1,"")</f>
      </c>
    </row>
    <row r="1837">
      <c r="A1837">
        <f>NAV!A1837</f>
      </c>
      <c r="B1837">
        <f>IFERROR(POWER(NAV!B1837/LOOKUP(EDATE(NAV!A1837,-12),NAV!A:A,NAV!B:B),1.0)-1,"")</f>
      </c>
      <c r="C1837">
        <f>IFERROR(POWER(NAV!B1837/LOOKUP(EDATE(NAV!A1837,-36),NAV!A:A,NAV!B:B),0.3333333333333333)-1,"")</f>
      </c>
      <c r="D1837">
        <f>IFERROR(POWER(NAV!B1837/LOOKUP(EDATE(NAV!A1837,-60),NAV!A:A,NAV!B:B),0.2)-1,"")</f>
      </c>
      <c r="E1837">
        <f>IFERROR(POWER(NAV!B1837/LOOKUP(EDATE(NAV!A1837,-120),NAV!A:A,NAV!B:B),0.1)-1,"")</f>
      </c>
      <c r="F1837">
        <f>IFERROR(POWER(NAV!B1837/LOOKUP(EDATE(NAV!A1837,-180),NAV!A:A,NAV!B:B),0.06666666666666667)-1,"")</f>
      </c>
    </row>
    <row r="1838">
      <c r="A1838">
        <f>NAV!A1838</f>
      </c>
      <c r="B1838">
        <f>IFERROR(POWER(NAV!B1838/LOOKUP(EDATE(NAV!A1838,-12),NAV!A:A,NAV!B:B),1.0)-1,"")</f>
      </c>
      <c r="C1838">
        <f>IFERROR(POWER(NAV!B1838/LOOKUP(EDATE(NAV!A1838,-36),NAV!A:A,NAV!B:B),0.3333333333333333)-1,"")</f>
      </c>
      <c r="D1838">
        <f>IFERROR(POWER(NAV!B1838/LOOKUP(EDATE(NAV!A1838,-60),NAV!A:A,NAV!B:B),0.2)-1,"")</f>
      </c>
      <c r="E1838">
        <f>IFERROR(POWER(NAV!B1838/LOOKUP(EDATE(NAV!A1838,-120),NAV!A:A,NAV!B:B),0.1)-1,"")</f>
      </c>
      <c r="F1838">
        <f>IFERROR(POWER(NAV!B1838/LOOKUP(EDATE(NAV!A1838,-180),NAV!A:A,NAV!B:B),0.06666666666666667)-1,"")</f>
      </c>
    </row>
    <row r="1839">
      <c r="A1839">
        <f>NAV!A1839</f>
      </c>
      <c r="B1839">
        <f>IFERROR(POWER(NAV!B1839/LOOKUP(EDATE(NAV!A1839,-12),NAV!A:A,NAV!B:B),1.0)-1,"")</f>
      </c>
      <c r="C1839">
        <f>IFERROR(POWER(NAV!B1839/LOOKUP(EDATE(NAV!A1839,-36),NAV!A:A,NAV!B:B),0.3333333333333333)-1,"")</f>
      </c>
      <c r="D1839">
        <f>IFERROR(POWER(NAV!B1839/LOOKUP(EDATE(NAV!A1839,-60),NAV!A:A,NAV!B:B),0.2)-1,"")</f>
      </c>
      <c r="E1839">
        <f>IFERROR(POWER(NAV!B1839/LOOKUP(EDATE(NAV!A1839,-120),NAV!A:A,NAV!B:B),0.1)-1,"")</f>
      </c>
      <c r="F1839">
        <f>IFERROR(POWER(NAV!B1839/LOOKUP(EDATE(NAV!A1839,-180),NAV!A:A,NAV!B:B),0.06666666666666667)-1,"")</f>
      </c>
    </row>
    <row r="1840">
      <c r="A1840">
        <f>NAV!A1840</f>
      </c>
      <c r="B1840">
        <f>IFERROR(POWER(NAV!B1840/LOOKUP(EDATE(NAV!A1840,-12),NAV!A:A,NAV!B:B),1.0)-1,"")</f>
      </c>
      <c r="C1840">
        <f>IFERROR(POWER(NAV!B1840/LOOKUP(EDATE(NAV!A1840,-36),NAV!A:A,NAV!B:B),0.3333333333333333)-1,"")</f>
      </c>
      <c r="D1840">
        <f>IFERROR(POWER(NAV!B1840/LOOKUP(EDATE(NAV!A1840,-60),NAV!A:A,NAV!B:B),0.2)-1,"")</f>
      </c>
      <c r="E1840">
        <f>IFERROR(POWER(NAV!B1840/LOOKUP(EDATE(NAV!A1840,-120),NAV!A:A,NAV!B:B),0.1)-1,"")</f>
      </c>
      <c r="F1840">
        <f>IFERROR(POWER(NAV!B1840/LOOKUP(EDATE(NAV!A1840,-180),NAV!A:A,NAV!B:B),0.06666666666666667)-1,"")</f>
      </c>
    </row>
    <row r="1841">
      <c r="A1841">
        <f>NAV!A1841</f>
      </c>
      <c r="B1841">
        <f>IFERROR(POWER(NAV!B1841/LOOKUP(EDATE(NAV!A1841,-12),NAV!A:A,NAV!B:B),1.0)-1,"")</f>
      </c>
      <c r="C1841">
        <f>IFERROR(POWER(NAV!B1841/LOOKUP(EDATE(NAV!A1841,-36),NAV!A:A,NAV!B:B),0.3333333333333333)-1,"")</f>
      </c>
      <c r="D1841">
        <f>IFERROR(POWER(NAV!B1841/LOOKUP(EDATE(NAV!A1841,-60),NAV!A:A,NAV!B:B),0.2)-1,"")</f>
      </c>
      <c r="E1841">
        <f>IFERROR(POWER(NAV!B1841/LOOKUP(EDATE(NAV!A1841,-120),NAV!A:A,NAV!B:B),0.1)-1,"")</f>
      </c>
      <c r="F1841">
        <f>IFERROR(POWER(NAV!B1841/LOOKUP(EDATE(NAV!A1841,-180),NAV!A:A,NAV!B:B),0.06666666666666667)-1,"")</f>
      </c>
    </row>
    <row r="1842">
      <c r="A1842">
        <f>NAV!A1842</f>
      </c>
      <c r="B1842">
        <f>IFERROR(POWER(NAV!B1842/LOOKUP(EDATE(NAV!A1842,-12),NAV!A:A,NAV!B:B),1.0)-1,"")</f>
      </c>
      <c r="C1842">
        <f>IFERROR(POWER(NAV!B1842/LOOKUP(EDATE(NAV!A1842,-36),NAV!A:A,NAV!B:B),0.3333333333333333)-1,"")</f>
      </c>
      <c r="D1842">
        <f>IFERROR(POWER(NAV!B1842/LOOKUP(EDATE(NAV!A1842,-60),NAV!A:A,NAV!B:B),0.2)-1,"")</f>
      </c>
      <c r="E1842">
        <f>IFERROR(POWER(NAV!B1842/LOOKUP(EDATE(NAV!A1842,-120),NAV!A:A,NAV!B:B),0.1)-1,"")</f>
      </c>
      <c r="F1842">
        <f>IFERROR(POWER(NAV!B1842/LOOKUP(EDATE(NAV!A1842,-180),NAV!A:A,NAV!B:B),0.06666666666666667)-1,"")</f>
      </c>
    </row>
    <row r="1843">
      <c r="A1843">
        <f>NAV!A1843</f>
      </c>
      <c r="B1843">
        <f>IFERROR(POWER(NAV!B1843/LOOKUP(EDATE(NAV!A1843,-12),NAV!A:A,NAV!B:B),1.0)-1,"")</f>
      </c>
      <c r="C1843">
        <f>IFERROR(POWER(NAV!B1843/LOOKUP(EDATE(NAV!A1843,-36),NAV!A:A,NAV!B:B),0.3333333333333333)-1,"")</f>
      </c>
      <c r="D1843">
        <f>IFERROR(POWER(NAV!B1843/LOOKUP(EDATE(NAV!A1843,-60),NAV!A:A,NAV!B:B),0.2)-1,"")</f>
      </c>
      <c r="E1843">
        <f>IFERROR(POWER(NAV!B1843/LOOKUP(EDATE(NAV!A1843,-120),NAV!A:A,NAV!B:B),0.1)-1,"")</f>
      </c>
      <c r="F1843">
        <f>IFERROR(POWER(NAV!B1843/LOOKUP(EDATE(NAV!A1843,-180),NAV!A:A,NAV!B:B),0.06666666666666667)-1,"")</f>
      </c>
    </row>
    <row r="1844">
      <c r="A1844">
        <f>NAV!A1844</f>
      </c>
      <c r="B1844">
        <f>IFERROR(POWER(NAV!B1844/LOOKUP(EDATE(NAV!A1844,-12),NAV!A:A,NAV!B:B),1.0)-1,"")</f>
      </c>
      <c r="C1844">
        <f>IFERROR(POWER(NAV!B1844/LOOKUP(EDATE(NAV!A1844,-36),NAV!A:A,NAV!B:B),0.3333333333333333)-1,"")</f>
      </c>
      <c r="D1844">
        <f>IFERROR(POWER(NAV!B1844/LOOKUP(EDATE(NAV!A1844,-60),NAV!A:A,NAV!B:B),0.2)-1,"")</f>
      </c>
      <c r="E1844">
        <f>IFERROR(POWER(NAV!B1844/LOOKUP(EDATE(NAV!A1844,-120),NAV!A:A,NAV!B:B),0.1)-1,"")</f>
      </c>
      <c r="F1844">
        <f>IFERROR(POWER(NAV!B1844/LOOKUP(EDATE(NAV!A1844,-180),NAV!A:A,NAV!B:B),0.06666666666666667)-1,"")</f>
      </c>
    </row>
    <row r="1845">
      <c r="A1845">
        <f>NAV!A1845</f>
      </c>
      <c r="B1845">
        <f>IFERROR(POWER(NAV!B1845/LOOKUP(EDATE(NAV!A1845,-12),NAV!A:A,NAV!B:B),1.0)-1,"")</f>
      </c>
      <c r="C1845">
        <f>IFERROR(POWER(NAV!B1845/LOOKUP(EDATE(NAV!A1845,-36),NAV!A:A,NAV!B:B),0.3333333333333333)-1,"")</f>
      </c>
      <c r="D1845">
        <f>IFERROR(POWER(NAV!B1845/LOOKUP(EDATE(NAV!A1845,-60),NAV!A:A,NAV!B:B),0.2)-1,"")</f>
      </c>
      <c r="E1845">
        <f>IFERROR(POWER(NAV!B1845/LOOKUP(EDATE(NAV!A1845,-120),NAV!A:A,NAV!B:B),0.1)-1,"")</f>
      </c>
      <c r="F1845">
        <f>IFERROR(POWER(NAV!B1845/LOOKUP(EDATE(NAV!A1845,-180),NAV!A:A,NAV!B:B),0.06666666666666667)-1,"")</f>
      </c>
    </row>
    <row r="1846">
      <c r="A1846">
        <f>NAV!A1846</f>
      </c>
      <c r="B1846">
        <f>IFERROR(POWER(NAV!B1846/LOOKUP(EDATE(NAV!A1846,-12),NAV!A:A,NAV!B:B),1.0)-1,"")</f>
      </c>
      <c r="C1846">
        <f>IFERROR(POWER(NAV!B1846/LOOKUP(EDATE(NAV!A1846,-36),NAV!A:A,NAV!B:B),0.3333333333333333)-1,"")</f>
      </c>
      <c r="D1846">
        <f>IFERROR(POWER(NAV!B1846/LOOKUP(EDATE(NAV!A1846,-60),NAV!A:A,NAV!B:B),0.2)-1,"")</f>
      </c>
      <c r="E1846">
        <f>IFERROR(POWER(NAV!B1846/LOOKUP(EDATE(NAV!A1846,-120),NAV!A:A,NAV!B:B),0.1)-1,"")</f>
      </c>
      <c r="F1846">
        <f>IFERROR(POWER(NAV!B1846/LOOKUP(EDATE(NAV!A1846,-180),NAV!A:A,NAV!B:B),0.06666666666666667)-1,"")</f>
      </c>
    </row>
    <row r="1847">
      <c r="A1847">
        <f>NAV!A1847</f>
      </c>
      <c r="B1847">
        <f>IFERROR(POWER(NAV!B1847/LOOKUP(EDATE(NAV!A1847,-12),NAV!A:A,NAV!B:B),1.0)-1,"")</f>
      </c>
      <c r="C1847">
        <f>IFERROR(POWER(NAV!B1847/LOOKUP(EDATE(NAV!A1847,-36),NAV!A:A,NAV!B:B),0.3333333333333333)-1,"")</f>
      </c>
      <c r="D1847">
        <f>IFERROR(POWER(NAV!B1847/LOOKUP(EDATE(NAV!A1847,-60),NAV!A:A,NAV!B:B),0.2)-1,"")</f>
      </c>
      <c r="E1847">
        <f>IFERROR(POWER(NAV!B1847/LOOKUP(EDATE(NAV!A1847,-120),NAV!A:A,NAV!B:B),0.1)-1,"")</f>
      </c>
      <c r="F1847">
        <f>IFERROR(POWER(NAV!B1847/LOOKUP(EDATE(NAV!A1847,-180),NAV!A:A,NAV!B:B),0.06666666666666667)-1,"")</f>
      </c>
    </row>
    <row r="1848">
      <c r="A1848">
        <f>NAV!A1848</f>
      </c>
      <c r="B1848">
        <f>IFERROR(POWER(NAV!B1848/LOOKUP(EDATE(NAV!A1848,-12),NAV!A:A,NAV!B:B),1.0)-1,"")</f>
      </c>
      <c r="C1848">
        <f>IFERROR(POWER(NAV!B1848/LOOKUP(EDATE(NAV!A1848,-36),NAV!A:A,NAV!B:B),0.3333333333333333)-1,"")</f>
      </c>
      <c r="D1848">
        <f>IFERROR(POWER(NAV!B1848/LOOKUP(EDATE(NAV!A1848,-60),NAV!A:A,NAV!B:B),0.2)-1,"")</f>
      </c>
      <c r="E1848">
        <f>IFERROR(POWER(NAV!B1848/LOOKUP(EDATE(NAV!A1848,-120),NAV!A:A,NAV!B:B),0.1)-1,"")</f>
      </c>
      <c r="F1848">
        <f>IFERROR(POWER(NAV!B1848/LOOKUP(EDATE(NAV!A1848,-180),NAV!A:A,NAV!B:B),0.06666666666666667)-1,"")</f>
      </c>
    </row>
    <row r="1849">
      <c r="A1849">
        <f>NAV!A1849</f>
      </c>
      <c r="B1849">
        <f>IFERROR(POWER(NAV!B1849/LOOKUP(EDATE(NAV!A1849,-12),NAV!A:A,NAV!B:B),1.0)-1,"")</f>
      </c>
      <c r="C1849">
        <f>IFERROR(POWER(NAV!B1849/LOOKUP(EDATE(NAV!A1849,-36),NAV!A:A,NAV!B:B),0.3333333333333333)-1,"")</f>
      </c>
      <c r="D1849">
        <f>IFERROR(POWER(NAV!B1849/LOOKUP(EDATE(NAV!A1849,-60),NAV!A:A,NAV!B:B),0.2)-1,"")</f>
      </c>
      <c r="E1849">
        <f>IFERROR(POWER(NAV!B1849/LOOKUP(EDATE(NAV!A1849,-120),NAV!A:A,NAV!B:B),0.1)-1,"")</f>
      </c>
      <c r="F1849">
        <f>IFERROR(POWER(NAV!B1849/LOOKUP(EDATE(NAV!A1849,-180),NAV!A:A,NAV!B:B),0.06666666666666667)-1,"")</f>
      </c>
    </row>
    <row r="1850">
      <c r="A1850">
        <f>NAV!A1850</f>
      </c>
      <c r="B1850">
        <f>IFERROR(POWER(NAV!B1850/LOOKUP(EDATE(NAV!A1850,-12),NAV!A:A,NAV!B:B),1.0)-1,"")</f>
      </c>
      <c r="C1850">
        <f>IFERROR(POWER(NAV!B1850/LOOKUP(EDATE(NAV!A1850,-36),NAV!A:A,NAV!B:B),0.3333333333333333)-1,"")</f>
      </c>
      <c r="D1850">
        <f>IFERROR(POWER(NAV!B1850/LOOKUP(EDATE(NAV!A1850,-60),NAV!A:A,NAV!B:B),0.2)-1,"")</f>
      </c>
      <c r="E1850">
        <f>IFERROR(POWER(NAV!B1850/LOOKUP(EDATE(NAV!A1850,-120),NAV!A:A,NAV!B:B),0.1)-1,"")</f>
      </c>
      <c r="F1850">
        <f>IFERROR(POWER(NAV!B1850/LOOKUP(EDATE(NAV!A1850,-180),NAV!A:A,NAV!B:B),0.06666666666666667)-1,"")</f>
      </c>
    </row>
    <row r="1851">
      <c r="A1851">
        <f>NAV!A1851</f>
      </c>
      <c r="B1851">
        <f>IFERROR(POWER(NAV!B1851/LOOKUP(EDATE(NAV!A1851,-12),NAV!A:A,NAV!B:B),1.0)-1,"")</f>
      </c>
      <c r="C1851">
        <f>IFERROR(POWER(NAV!B1851/LOOKUP(EDATE(NAV!A1851,-36),NAV!A:A,NAV!B:B),0.3333333333333333)-1,"")</f>
      </c>
      <c r="D1851">
        <f>IFERROR(POWER(NAV!B1851/LOOKUP(EDATE(NAV!A1851,-60),NAV!A:A,NAV!B:B),0.2)-1,"")</f>
      </c>
      <c r="E1851">
        <f>IFERROR(POWER(NAV!B1851/LOOKUP(EDATE(NAV!A1851,-120),NAV!A:A,NAV!B:B),0.1)-1,"")</f>
      </c>
      <c r="F1851">
        <f>IFERROR(POWER(NAV!B1851/LOOKUP(EDATE(NAV!A1851,-180),NAV!A:A,NAV!B:B),0.06666666666666667)-1,"")</f>
      </c>
    </row>
    <row r="1852">
      <c r="A1852">
        <f>NAV!A1852</f>
      </c>
      <c r="B1852">
        <f>IFERROR(POWER(NAV!B1852/LOOKUP(EDATE(NAV!A1852,-12),NAV!A:A,NAV!B:B),1.0)-1,"")</f>
      </c>
      <c r="C1852">
        <f>IFERROR(POWER(NAV!B1852/LOOKUP(EDATE(NAV!A1852,-36),NAV!A:A,NAV!B:B),0.3333333333333333)-1,"")</f>
      </c>
      <c r="D1852">
        <f>IFERROR(POWER(NAV!B1852/LOOKUP(EDATE(NAV!A1852,-60),NAV!A:A,NAV!B:B),0.2)-1,"")</f>
      </c>
      <c r="E1852">
        <f>IFERROR(POWER(NAV!B1852/LOOKUP(EDATE(NAV!A1852,-120),NAV!A:A,NAV!B:B),0.1)-1,"")</f>
      </c>
      <c r="F1852">
        <f>IFERROR(POWER(NAV!B1852/LOOKUP(EDATE(NAV!A1852,-180),NAV!A:A,NAV!B:B),0.06666666666666667)-1,"")</f>
      </c>
    </row>
    <row r="1853">
      <c r="A1853">
        <f>NAV!A1853</f>
      </c>
      <c r="B1853">
        <f>IFERROR(POWER(NAV!B1853/LOOKUP(EDATE(NAV!A1853,-12),NAV!A:A,NAV!B:B),1.0)-1,"")</f>
      </c>
      <c r="C1853">
        <f>IFERROR(POWER(NAV!B1853/LOOKUP(EDATE(NAV!A1853,-36),NAV!A:A,NAV!B:B),0.3333333333333333)-1,"")</f>
      </c>
      <c r="D1853">
        <f>IFERROR(POWER(NAV!B1853/LOOKUP(EDATE(NAV!A1853,-60),NAV!A:A,NAV!B:B),0.2)-1,"")</f>
      </c>
      <c r="E1853">
        <f>IFERROR(POWER(NAV!B1853/LOOKUP(EDATE(NAV!A1853,-120),NAV!A:A,NAV!B:B),0.1)-1,"")</f>
      </c>
      <c r="F1853">
        <f>IFERROR(POWER(NAV!B1853/LOOKUP(EDATE(NAV!A1853,-180),NAV!A:A,NAV!B:B),0.06666666666666667)-1,"")</f>
      </c>
    </row>
    <row r="1854">
      <c r="A1854">
        <f>NAV!A1854</f>
      </c>
      <c r="B1854">
        <f>IFERROR(POWER(NAV!B1854/LOOKUP(EDATE(NAV!A1854,-12),NAV!A:A,NAV!B:B),1.0)-1,"")</f>
      </c>
      <c r="C1854">
        <f>IFERROR(POWER(NAV!B1854/LOOKUP(EDATE(NAV!A1854,-36),NAV!A:A,NAV!B:B),0.3333333333333333)-1,"")</f>
      </c>
      <c r="D1854">
        <f>IFERROR(POWER(NAV!B1854/LOOKUP(EDATE(NAV!A1854,-60),NAV!A:A,NAV!B:B),0.2)-1,"")</f>
      </c>
      <c r="E1854">
        <f>IFERROR(POWER(NAV!B1854/LOOKUP(EDATE(NAV!A1854,-120),NAV!A:A,NAV!B:B),0.1)-1,"")</f>
      </c>
      <c r="F1854">
        <f>IFERROR(POWER(NAV!B1854/LOOKUP(EDATE(NAV!A1854,-180),NAV!A:A,NAV!B:B),0.06666666666666667)-1,"")</f>
      </c>
    </row>
    <row r="1855">
      <c r="A1855">
        <f>NAV!A1855</f>
      </c>
      <c r="B1855">
        <f>IFERROR(POWER(NAV!B1855/LOOKUP(EDATE(NAV!A1855,-12),NAV!A:A,NAV!B:B),1.0)-1,"")</f>
      </c>
      <c r="C1855">
        <f>IFERROR(POWER(NAV!B1855/LOOKUP(EDATE(NAV!A1855,-36),NAV!A:A,NAV!B:B),0.3333333333333333)-1,"")</f>
      </c>
      <c r="D1855">
        <f>IFERROR(POWER(NAV!B1855/LOOKUP(EDATE(NAV!A1855,-60),NAV!A:A,NAV!B:B),0.2)-1,"")</f>
      </c>
      <c r="E1855">
        <f>IFERROR(POWER(NAV!B1855/LOOKUP(EDATE(NAV!A1855,-120),NAV!A:A,NAV!B:B),0.1)-1,"")</f>
      </c>
      <c r="F1855">
        <f>IFERROR(POWER(NAV!B1855/LOOKUP(EDATE(NAV!A1855,-180),NAV!A:A,NAV!B:B),0.06666666666666667)-1,"")</f>
      </c>
    </row>
    <row r="1856">
      <c r="A1856">
        <f>NAV!A1856</f>
      </c>
      <c r="B1856">
        <f>IFERROR(POWER(NAV!B1856/LOOKUP(EDATE(NAV!A1856,-12),NAV!A:A,NAV!B:B),1.0)-1,"")</f>
      </c>
      <c r="C1856">
        <f>IFERROR(POWER(NAV!B1856/LOOKUP(EDATE(NAV!A1856,-36),NAV!A:A,NAV!B:B),0.3333333333333333)-1,"")</f>
      </c>
      <c r="D1856">
        <f>IFERROR(POWER(NAV!B1856/LOOKUP(EDATE(NAV!A1856,-60),NAV!A:A,NAV!B:B),0.2)-1,"")</f>
      </c>
      <c r="E1856">
        <f>IFERROR(POWER(NAV!B1856/LOOKUP(EDATE(NAV!A1856,-120),NAV!A:A,NAV!B:B),0.1)-1,"")</f>
      </c>
      <c r="F1856">
        <f>IFERROR(POWER(NAV!B1856/LOOKUP(EDATE(NAV!A1856,-180),NAV!A:A,NAV!B:B),0.06666666666666667)-1,"")</f>
      </c>
    </row>
    <row r="1857">
      <c r="A1857">
        <f>NAV!A1857</f>
      </c>
      <c r="B1857">
        <f>IFERROR(POWER(NAV!B1857/LOOKUP(EDATE(NAV!A1857,-12),NAV!A:A,NAV!B:B),1.0)-1,"")</f>
      </c>
      <c r="C1857">
        <f>IFERROR(POWER(NAV!B1857/LOOKUP(EDATE(NAV!A1857,-36),NAV!A:A,NAV!B:B),0.3333333333333333)-1,"")</f>
      </c>
      <c r="D1857">
        <f>IFERROR(POWER(NAV!B1857/LOOKUP(EDATE(NAV!A1857,-60),NAV!A:A,NAV!B:B),0.2)-1,"")</f>
      </c>
      <c r="E1857">
        <f>IFERROR(POWER(NAV!B1857/LOOKUP(EDATE(NAV!A1857,-120),NAV!A:A,NAV!B:B),0.1)-1,"")</f>
      </c>
      <c r="F1857">
        <f>IFERROR(POWER(NAV!B1857/LOOKUP(EDATE(NAV!A1857,-180),NAV!A:A,NAV!B:B),0.06666666666666667)-1,"")</f>
      </c>
    </row>
    <row r="1858">
      <c r="A1858">
        <f>NAV!A1858</f>
      </c>
      <c r="B1858">
        <f>IFERROR(POWER(NAV!B1858/LOOKUP(EDATE(NAV!A1858,-12),NAV!A:A,NAV!B:B),1.0)-1,"")</f>
      </c>
      <c r="C1858">
        <f>IFERROR(POWER(NAV!B1858/LOOKUP(EDATE(NAV!A1858,-36),NAV!A:A,NAV!B:B),0.3333333333333333)-1,"")</f>
      </c>
      <c r="D1858">
        <f>IFERROR(POWER(NAV!B1858/LOOKUP(EDATE(NAV!A1858,-60),NAV!A:A,NAV!B:B),0.2)-1,"")</f>
      </c>
      <c r="E1858">
        <f>IFERROR(POWER(NAV!B1858/LOOKUP(EDATE(NAV!A1858,-120),NAV!A:A,NAV!B:B),0.1)-1,"")</f>
      </c>
      <c r="F1858">
        <f>IFERROR(POWER(NAV!B1858/LOOKUP(EDATE(NAV!A1858,-180),NAV!A:A,NAV!B:B),0.06666666666666667)-1,"")</f>
      </c>
    </row>
    <row r="1859">
      <c r="A1859">
        <f>NAV!A1859</f>
      </c>
      <c r="B1859">
        <f>IFERROR(POWER(NAV!B1859/LOOKUP(EDATE(NAV!A1859,-12),NAV!A:A,NAV!B:B),1.0)-1,"")</f>
      </c>
      <c r="C1859">
        <f>IFERROR(POWER(NAV!B1859/LOOKUP(EDATE(NAV!A1859,-36),NAV!A:A,NAV!B:B),0.3333333333333333)-1,"")</f>
      </c>
      <c r="D1859">
        <f>IFERROR(POWER(NAV!B1859/LOOKUP(EDATE(NAV!A1859,-60),NAV!A:A,NAV!B:B),0.2)-1,"")</f>
      </c>
      <c r="E1859">
        <f>IFERROR(POWER(NAV!B1859/LOOKUP(EDATE(NAV!A1859,-120),NAV!A:A,NAV!B:B),0.1)-1,"")</f>
      </c>
      <c r="F1859">
        <f>IFERROR(POWER(NAV!B1859/LOOKUP(EDATE(NAV!A1859,-180),NAV!A:A,NAV!B:B),0.06666666666666667)-1,"")</f>
      </c>
    </row>
    <row r="1860">
      <c r="A1860">
        <f>NAV!A1860</f>
      </c>
      <c r="B1860">
        <f>IFERROR(POWER(NAV!B1860/LOOKUP(EDATE(NAV!A1860,-12),NAV!A:A,NAV!B:B),1.0)-1,"")</f>
      </c>
      <c r="C1860">
        <f>IFERROR(POWER(NAV!B1860/LOOKUP(EDATE(NAV!A1860,-36),NAV!A:A,NAV!B:B),0.3333333333333333)-1,"")</f>
      </c>
      <c r="D1860">
        <f>IFERROR(POWER(NAV!B1860/LOOKUP(EDATE(NAV!A1860,-60),NAV!A:A,NAV!B:B),0.2)-1,"")</f>
      </c>
      <c r="E1860">
        <f>IFERROR(POWER(NAV!B1860/LOOKUP(EDATE(NAV!A1860,-120),NAV!A:A,NAV!B:B),0.1)-1,"")</f>
      </c>
      <c r="F1860">
        <f>IFERROR(POWER(NAV!B1860/LOOKUP(EDATE(NAV!A1860,-180),NAV!A:A,NAV!B:B),0.06666666666666667)-1,"")</f>
      </c>
    </row>
    <row r="1861">
      <c r="A1861">
        <f>NAV!A1861</f>
      </c>
      <c r="B1861">
        <f>IFERROR(POWER(NAV!B1861/LOOKUP(EDATE(NAV!A1861,-12),NAV!A:A,NAV!B:B),1.0)-1,"")</f>
      </c>
      <c r="C1861">
        <f>IFERROR(POWER(NAV!B1861/LOOKUP(EDATE(NAV!A1861,-36),NAV!A:A,NAV!B:B),0.3333333333333333)-1,"")</f>
      </c>
      <c r="D1861">
        <f>IFERROR(POWER(NAV!B1861/LOOKUP(EDATE(NAV!A1861,-60),NAV!A:A,NAV!B:B),0.2)-1,"")</f>
      </c>
      <c r="E1861">
        <f>IFERROR(POWER(NAV!B1861/LOOKUP(EDATE(NAV!A1861,-120),NAV!A:A,NAV!B:B),0.1)-1,"")</f>
      </c>
      <c r="F1861">
        <f>IFERROR(POWER(NAV!B1861/LOOKUP(EDATE(NAV!A1861,-180),NAV!A:A,NAV!B:B),0.06666666666666667)-1,"")</f>
      </c>
    </row>
    <row r="1862">
      <c r="A1862">
        <f>NAV!A1862</f>
      </c>
      <c r="B1862">
        <f>IFERROR(POWER(NAV!B1862/LOOKUP(EDATE(NAV!A1862,-12),NAV!A:A,NAV!B:B),1.0)-1,"")</f>
      </c>
      <c r="C1862">
        <f>IFERROR(POWER(NAV!B1862/LOOKUP(EDATE(NAV!A1862,-36),NAV!A:A,NAV!B:B),0.3333333333333333)-1,"")</f>
      </c>
      <c r="D1862">
        <f>IFERROR(POWER(NAV!B1862/LOOKUP(EDATE(NAV!A1862,-60),NAV!A:A,NAV!B:B),0.2)-1,"")</f>
      </c>
      <c r="E1862">
        <f>IFERROR(POWER(NAV!B1862/LOOKUP(EDATE(NAV!A1862,-120),NAV!A:A,NAV!B:B),0.1)-1,"")</f>
      </c>
      <c r="F1862">
        <f>IFERROR(POWER(NAV!B1862/LOOKUP(EDATE(NAV!A1862,-180),NAV!A:A,NAV!B:B),0.06666666666666667)-1,"")</f>
      </c>
    </row>
    <row r="1863">
      <c r="A1863">
        <f>NAV!A1863</f>
      </c>
      <c r="B1863">
        <f>IFERROR(POWER(NAV!B1863/LOOKUP(EDATE(NAV!A1863,-12),NAV!A:A,NAV!B:B),1.0)-1,"")</f>
      </c>
      <c r="C1863">
        <f>IFERROR(POWER(NAV!B1863/LOOKUP(EDATE(NAV!A1863,-36),NAV!A:A,NAV!B:B),0.3333333333333333)-1,"")</f>
      </c>
      <c r="D1863">
        <f>IFERROR(POWER(NAV!B1863/LOOKUP(EDATE(NAV!A1863,-60),NAV!A:A,NAV!B:B),0.2)-1,"")</f>
      </c>
      <c r="E1863">
        <f>IFERROR(POWER(NAV!B1863/LOOKUP(EDATE(NAV!A1863,-120),NAV!A:A,NAV!B:B),0.1)-1,"")</f>
      </c>
      <c r="F1863">
        <f>IFERROR(POWER(NAV!B1863/LOOKUP(EDATE(NAV!A1863,-180),NAV!A:A,NAV!B:B),0.06666666666666667)-1,"")</f>
      </c>
    </row>
    <row r="1864">
      <c r="A1864">
        <f>NAV!A1864</f>
      </c>
      <c r="B1864">
        <f>IFERROR(POWER(NAV!B1864/LOOKUP(EDATE(NAV!A1864,-12),NAV!A:A,NAV!B:B),1.0)-1,"")</f>
      </c>
      <c r="C1864">
        <f>IFERROR(POWER(NAV!B1864/LOOKUP(EDATE(NAV!A1864,-36),NAV!A:A,NAV!B:B),0.3333333333333333)-1,"")</f>
      </c>
      <c r="D1864">
        <f>IFERROR(POWER(NAV!B1864/LOOKUP(EDATE(NAV!A1864,-60),NAV!A:A,NAV!B:B),0.2)-1,"")</f>
      </c>
      <c r="E1864">
        <f>IFERROR(POWER(NAV!B1864/LOOKUP(EDATE(NAV!A1864,-120),NAV!A:A,NAV!B:B),0.1)-1,"")</f>
      </c>
      <c r="F1864">
        <f>IFERROR(POWER(NAV!B1864/LOOKUP(EDATE(NAV!A1864,-180),NAV!A:A,NAV!B:B),0.06666666666666667)-1,"")</f>
      </c>
    </row>
    <row r="1865">
      <c r="A1865">
        <f>NAV!A1865</f>
      </c>
      <c r="B1865">
        <f>IFERROR(POWER(NAV!B1865/LOOKUP(EDATE(NAV!A1865,-12),NAV!A:A,NAV!B:B),1.0)-1,"")</f>
      </c>
      <c r="C1865">
        <f>IFERROR(POWER(NAV!B1865/LOOKUP(EDATE(NAV!A1865,-36),NAV!A:A,NAV!B:B),0.3333333333333333)-1,"")</f>
      </c>
      <c r="D1865">
        <f>IFERROR(POWER(NAV!B1865/LOOKUP(EDATE(NAV!A1865,-60),NAV!A:A,NAV!B:B),0.2)-1,"")</f>
      </c>
      <c r="E1865">
        <f>IFERROR(POWER(NAV!B1865/LOOKUP(EDATE(NAV!A1865,-120),NAV!A:A,NAV!B:B),0.1)-1,"")</f>
      </c>
      <c r="F1865">
        <f>IFERROR(POWER(NAV!B1865/LOOKUP(EDATE(NAV!A1865,-180),NAV!A:A,NAV!B:B),0.06666666666666667)-1,"")</f>
      </c>
    </row>
    <row r="1866">
      <c r="A1866">
        <f>NAV!A1866</f>
      </c>
      <c r="B1866">
        <f>IFERROR(POWER(NAV!B1866/LOOKUP(EDATE(NAV!A1866,-12),NAV!A:A,NAV!B:B),1.0)-1,"")</f>
      </c>
      <c r="C1866">
        <f>IFERROR(POWER(NAV!B1866/LOOKUP(EDATE(NAV!A1866,-36),NAV!A:A,NAV!B:B),0.3333333333333333)-1,"")</f>
      </c>
      <c r="D1866">
        <f>IFERROR(POWER(NAV!B1866/LOOKUP(EDATE(NAV!A1866,-60),NAV!A:A,NAV!B:B),0.2)-1,"")</f>
      </c>
      <c r="E1866">
        <f>IFERROR(POWER(NAV!B1866/LOOKUP(EDATE(NAV!A1866,-120),NAV!A:A,NAV!B:B),0.1)-1,"")</f>
      </c>
      <c r="F1866">
        <f>IFERROR(POWER(NAV!B1866/LOOKUP(EDATE(NAV!A1866,-180),NAV!A:A,NAV!B:B),0.06666666666666667)-1,"")</f>
      </c>
    </row>
    <row r="1867">
      <c r="A1867">
        <f>NAV!A1867</f>
      </c>
      <c r="B1867">
        <f>IFERROR(POWER(NAV!B1867/LOOKUP(EDATE(NAV!A1867,-12),NAV!A:A,NAV!B:B),1.0)-1,"")</f>
      </c>
      <c r="C1867">
        <f>IFERROR(POWER(NAV!B1867/LOOKUP(EDATE(NAV!A1867,-36),NAV!A:A,NAV!B:B),0.3333333333333333)-1,"")</f>
      </c>
      <c r="D1867">
        <f>IFERROR(POWER(NAV!B1867/LOOKUP(EDATE(NAV!A1867,-60),NAV!A:A,NAV!B:B),0.2)-1,"")</f>
      </c>
      <c r="E1867">
        <f>IFERROR(POWER(NAV!B1867/LOOKUP(EDATE(NAV!A1867,-120),NAV!A:A,NAV!B:B),0.1)-1,"")</f>
      </c>
      <c r="F1867">
        <f>IFERROR(POWER(NAV!B1867/LOOKUP(EDATE(NAV!A1867,-180),NAV!A:A,NAV!B:B),0.06666666666666667)-1,"")</f>
      </c>
    </row>
    <row r="1868">
      <c r="A1868">
        <f>NAV!A1868</f>
      </c>
      <c r="B1868">
        <f>IFERROR(POWER(NAV!B1868/LOOKUP(EDATE(NAV!A1868,-12),NAV!A:A,NAV!B:B),1.0)-1,"")</f>
      </c>
      <c r="C1868">
        <f>IFERROR(POWER(NAV!B1868/LOOKUP(EDATE(NAV!A1868,-36),NAV!A:A,NAV!B:B),0.3333333333333333)-1,"")</f>
      </c>
      <c r="D1868">
        <f>IFERROR(POWER(NAV!B1868/LOOKUP(EDATE(NAV!A1868,-60),NAV!A:A,NAV!B:B),0.2)-1,"")</f>
      </c>
      <c r="E1868">
        <f>IFERROR(POWER(NAV!B1868/LOOKUP(EDATE(NAV!A1868,-120),NAV!A:A,NAV!B:B),0.1)-1,"")</f>
      </c>
      <c r="F1868">
        <f>IFERROR(POWER(NAV!B1868/LOOKUP(EDATE(NAV!A1868,-180),NAV!A:A,NAV!B:B),0.06666666666666667)-1,"")</f>
      </c>
    </row>
    <row r="1869">
      <c r="A1869">
        <f>NAV!A1869</f>
      </c>
      <c r="B1869">
        <f>IFERROR(POWER(NAV!B1869/LOOKUP(EDATE(NAV!A1869,-12),NAV!A:A,NAV!B:B),1.0)-1,"")</f>
      </c>
      <c r="C1869">
        <f>IFERROR(POWER(NAV!B1869/LOOKUP(EDATE(NAV!A1869,-36),NAV!A:A,NAV!B:B),0.3333333333333333)-1,"")</f>
      </c>
      <c r="D1869">
        <f>IFERROR(POWER(NAV!B1869/LOOKUP(EDATE(NAV!A1869,-60),NAV!A:A,NAV!B:B),0.2)-1,"")</f>
      </c>
      <c r="E1869">
        <f>IFERROR(POWER(NAV!B1869/LOOKUP(EDATE(NAV!A1869,-120),NAV!A:A,NAV!B:B),0.1)-1,"")</f>
      </c>
      <c r="F1869">
        <f>IFERROR(POWER(NAV!B1869/LOOKUP(EDATE(NAV!A1869,-180),NAV!A:A,NAV!B:B),0.06666666666666667)-1,"")</f>
      </c>
    </row>
    <row r="1870">
      <c r="A1870">
        <f>NAV!A1870</f>
      </c>
      <c r="B1870">
        <f>IFERROR(POWER(NAV!B1870/LOOKUP(EDATE(NAV!A1870,-12),NAV!A:A,NAV!B:B),1.0)-1,"")</f>
      </c>
      <c r="C1870">
        <f>IFERROR(POWER(NAV!B1870/LOOKUP(EDATE(NAV!A1870,-36),NAV!A:A,NAV!B:B),0.3333333333333333)-1,"")</f>
      </c>
      <c r="D1870">
        <f>IFERROR(POWER(NAV!B1870/LOOKUP(EDATE(NAV!A1870,-60),NAV!A:A,NAV!B:B),0.2)-1,"")</f>
      </c>
      <c r="E1870">
        <f>IFERROR(POWER(NAV!B1870/LOOKUP(EDATE(NAV!A1870,-120),NAV!A:A,NAV!B:B),0.1)-1,"")</f>
      </c>
      <c r="F1870">
        <f>IFERROR(POWER(NAV!B1870/LOOKUP(EDATE(NAV!A1870,-180),NAV!A:A,NAV!B:B),0.06666666666666667)-1,"")</f>
      </c>
    </row>
    <row r="1871">
      <c r="A1871">
        <f>NAV!A1871</f>
      </c>
      <c r="B1871">
        <f>IFERROR(POWER(NAV!B1871/LOOKUP(EDATE(NAV!A1871,-12),NAV!A:A,NAV!B:B),1.0)-1,"")</f>
      </c>
      <c r="C1871">
        <f>IFERROR(POWER(NAV!B1871/LOOKUP(EDATE(NAV!A1871,-36),NAV!A:A,NAV!B:B),0.3333333333333333)-1,"")</f>
      </c>
      <c r="D1871">
        <f>IFERROR(POWER(NAV!B1871/LOOKUP(EDATE(NAV!A1871,-60),NAV!A:A,NAV!B:B),0.2)-1,"")</f>
      </c>
      <c r="E1871">
        <f>IFERROR(POWER(NAV!B1871/LOOKUP(EDATE(NAV!A1871,-120),NAV!A:A,NAV!B:B),0.1)-1,"")</f>
      </c>
      <c r="F1871">
        <f>IFERROR(POWER(NAV!B1871/LOOKUP(EDATE(NAV!A1871,-180),NAV!A:A,NAV!B:B),0.06666666666666667)-1,"")</f>
      </c>
    </row>
    <row r="1872">
      <c r="A1872">
        <f>NAV!A1872</f>
      </c>
      <c r="B1872">
        <f>IFERROR(POWER(NAV!B1872/LOOKUP(EDATE(NAV!A1872,-12),NAV!A:A,NAV!B:B),1.0)-1,"")</f>
      </c>
      <c r="C1872">
        <f>IFERROR(POWER(NAV!B1872/LOOKUP(EDATE(NAV!A1872,-36),NAV!A:A,NAV!B:B),0.3333333333333333)-1,"")</f>
      </c>
      <c r="D1872">
        <f>IFERROR(POWER(NAV!B1872/LOOKUP(EDATE(NAV!A1872,-60),NAV!A:A,NAV!B:B),0.2)-1,"")</f>
      </c>
      <c r="E1872">
        <f>IFERROR(POWER(NAV!B1872/LOOKUP(EDATE(NAV!A1872,-120),NAV!A:A,NAV!B:B),0.1)-1,"")</f>
      </c>
      <c r="F1872">
        <f>IFERROR(POWER(NAV!B1872/LOOKUP(EDATE(NAV!A1872,-180),NAV!A:A,NAV!B:B),0.06666666666666667)-1,"")</f>
      </c>
    </row>
    <row r="1873">
      <c r="A1873">
        <f>NAV!A1873</f>
      </c>
      <c r="B1873">
        <f>IFERROR(POWER(NAV!B1873/LOOKUP(EDATE(NAV!A1873,-12),NAV!A:A,NAV!B:B),1.0)-1,"")</f>
      </c>
      <c r="C1873">
        <f>IFERROR(POWER(NAV!B1873/LOOKUP(EDATE(NAV!A1873,-36),NAV!A:A,NAV!B:B),0.3333333333333333)-1,"")</f>
      </c>
      <c r="D1873">
        <f>IFERROR(POWER(NAV!B1873/LOOKUP(EDATE(NAV!A1873,-60),NAV!A:A,NAV!B:B),0.2)-1,"")</f>
      </c>
      <c r="E1873">
        <f>IFERROR(POWER(NAV!B1873/LOOKUP(EDATE(NAV!A1873,-120),NAV!A:A,NAV!B:B),0.1)-1,"")</f>
      </c>
      <c r="F1873">
        <f>IFERROR(POWER(NAV!B1873/LOOKUP(EDATE(NAV!A1873,-180),NAV!A:A,NAV!B:B),0.06666666666666667)-1,"")</f>
      </c>
    </row>
    <row r="1874">
      <c r="A1874">
        <f>NAV!A1874</f>
      </c>
      <c r="B1874">
        <f>IFERROR(POWER(NAV!B1874/LOOKUP(EDATE(NAV!A1874,-12),NAV!A:A,NAV!B:B),1.0)-1,"")</f>
      </c>
      <c r="C1874">
        <f>IFERROR(POWER(NAV!B1874/LOOKUP(EDATE(NAV!A1874,-36),NAV!A:A,NAV!B:B),0.3333333333333333)-1,"")</f>
      </c>
      <c r="D1874">
        <f>IFERROR(POWER(NAV!B1874/LOOKUP(EDATE(NAV!A1874,-60),NAV!A:A,NAV!B:B),0.2)-1,"")</f>
      </c>
      <c r="E1874">
        <f>IFERROR(POWER(NAV!B1874/LOOKUP(EDATE(NAV!A1874,-120),NAV!A:A,NAV!B:B),0.1)-1,"")</f>
      </c>
      <c r="F1874">
        <f>IFERROR(POWER(NAV!B1874/LOOKUP(EDATE(NAV!A1874,-180),NAV!A:A,NAV!B:B),0.06666666666666667)-1,"")</f>
      </c>
    </row>
    <row r="1875">
      <c r="A1875">
        <f>NAV!A1875</f>
      </c>
      <c r="B1875">
        <f>IFERROR(POWER(NAV!B1875/LOOKUP(EDATE(NAV!A1875,-12),NAV!A:A,NAV!B:B),1.0)-1,"")</f>
      </c>
      <c r="C1875">
        <f>IFERROR(POWER(NAV!B1875/LOOKUP(EDATE(NAV!A1875,-36),NAV!A:A,NAV!B:B),0.3333333333333333)-1,"")</f>
      </c>
      <c r="D1875">
        <f>IFERROR(POWER(NAV!B1875/LOOKUP(EDATE(NAV!A1875,-60),NAV!A:A,NAV!B:B),0.2)-1,"")</f>
      </c>
      <c r="E1875">
        <f>IFERROR(POWER(NAV!B1875/LOOKUP(EDATE(NAV!A1875,-120),NAV!A:A,NAV!B:B),0.1)-1,"")</f>
      </c>
      <c r="F1875">
        <f>IFERROR(POWER(NAV!B1875/LOOKUP(EDATE(NAV!A1875,-180),NAV!A:A,NAV!B:B),0.06666666666666667)-1,"")</f>
      </c>
    </row>
    <row r="1876">
      <c r="A1876">
        <f>NAV!A1876</f>
      </c>
      <c r="B1876">
        <f>IFERROR(POWER(NAV!B1876/LOOKUP(EDATE(NAV!A1876,-12),NAV!A:A,NAV!B:B),1.0)-1,"")</f>
      </c>
      <c r="C1876">
        <f>IFERROR(POWER(NAV!B1876/LOOKUP(EDATE(NAV!A1876,-36),NAV!A:A,NAV!B:B),0.3333333333333333)-1,"")</f>
      </c>
      <c r="D1876">
        <f>IFERROR(POWER(NAV!B1876/LOOKUP(EDATE(NAV!A1876,-60),NAV!A:A,NAV!B:B),0.2)-1,"")</f>
      </c>
      <c r="E1876">
        <f>IFERROR(POWER(NAV!B1876/LOOKUP(EDATE(NAV!A1876,-120),NAV!A:A,NAV!B:B),0.1)-1,"")</f>
      </c>
      <c r="F1876">
        <f>IFERROR(POWER(NAV!B1876/LOOKUP(EDATE(NAV!A1876,-180),NAV!A:A,NAV!B:B),0.06666666666666667)-1,"")</f>
      </c>
    </row>
    <row r="1877">
      <c r="A1877">
        <f>NAV!A1877</f>
      </c>
      <c r="B1877">
        <f>IFERROR(POWER(NAV!B1877/LOOKUP(EDATE(NAV!A1877,-12),NAV!A:A,NAV!B:B),1.0)-1,"")</f>
      </c>
      <c r="C1877">
        <f>IFERROR(POWER(NAV!B1877/LOOKUP(EDATE(NAV!A1877,-36),NAV!A:A,NAV!B:B),0.3333333333333333)-1,"")</f>
      </c>
      <c r="D1877">
        <f>IFERROR(POWER(NAV!B1877/LOOKUP(EDATE(NAV!A1877,-60),NAV!A:A,NAV!B:B),0.2)-1,"")</f>
      </c>
      <c r="E1877">
        <f>IFERROR(POWER(NAV!B1877/LOOKUP(EDATE(NAV!A1877,-120),NAV!A:A,NAV!B:B),0.1)-1,"")</f>
      </c>
      <c r="F1877">
        <f>IFERROR(POWER(NAV!B1877/LOOKUP(EDATE(NAV!A1877,-180),NAV!A:A,NAV!B:B),0.06666666666666667)-1,"")</f>
      </c>
    </row>
    <row r="1878">
      <c r="A1878">
        <f>NAV!A1878</f>
      </c>
      <c r="B1878">
        <f>IFERROR(POWER(NAV!B1878/LOOKUP(EDATE(NAV!A1878,-12),NAV!A:A,NAV!B:B),1.0)-1,"")</f>
      </c>
      <c r="C1878">
        <f>IFERROR(POWER(NAV!B1878/LOOKUP(EDATE(NAV!A1878,-36),NAV!A:A,NAV!B:B),0.3333333333333333)-1,"")</f>
      </c>
      <c r="D1878">
        <f>IFERROR(POWER(NAV!B1878/LOOKUP(EDATE(NAV!A1878,-60),NAV!A:A,NAV!B:B),0.2)-1,"")</f>
      </c>
      <c r="E1878">
        <f>IFERROR(POWER(NAV!B1878/LOOKUP(EDATE(NAV!A1878,-120),NAV!A:A,NAV!B:B),0.1)-1,"")</f>
      </c>
      <c r="F1878">
        <f>IFERROR(POWER(NAV!B1878/LOOKUP(EDATE(NAV!A1878,-180),NAV!A:A,NAV!B:B),0.06666666666666667)-1,"")</f>
      </c>
    </row>
    <row r="1879">
      <c r="A1879">
        <f>NAV!A1879</f>
      </c>
      <c r="B1879">
        <f>IFERROR(POWER(NAV!B1879/LOOKUP(EDATE(NAV!A1879,-12),NAV!A:A,NAV!B:B),1.0)-1,"")</f>
      </c>
      <c r="C1879">
        <f>IFERROR(POWER(NAV!B1879/LOOKUP(EDATE(NAV!A1879,-36),NAV!A:A,NAV!B:B),0.3333333333333333)-1,"")</f>
      </c>
      <c r="D1879">
        <f>IFERROR(POWER(NAV!B1879/LOOKUP(EDATE(NAV!A1879,-60),NAV!A:A,NAV!B:B),0.2)-1,"")</f>
      </c>
      <c r="E1879">
        <f>IFERROR(POWER(NAV!B1879/LOOKUP(EDATE(NAV!A1879,-120),NAV!A:A,NAV!B:B),0.1)-1,"")</f>
      </c>
      <c r="F1879">
        <f>IFERROR(POWER(NAV!B1879/LOOKUP(EDATE(NAV!A1879,-180),NAV!A:A,NAV!B:B),0.06666666666666667)-1,"")</f>
      </c>
    </row>
    <row r="1880">
      <c r="A1880">
        <f>NAV!A1880</f>
      </c>
      <c r="B1880">
        <f>IFERROR(POWER(NAV!B1880/LOOKUP(EDATE(NAV!A1880,-12),NAV!A:A,NAV!B:B),1.0)-1,"")</f>
      </c>
      <c r="C1880">
        <f>IFERROR(POWER(NAV!B1880/LOOKUP(EDATE(NAV!A1880,-36),NAV!A:A,NAV!B:B),0.3333333333333333)-1,"")</f>
      </c>
      <c r="D1880">
        <f>IFERROR(POWER(NAV!B1880/LOOKUP(EDATE(NAV!A1880,-60),NAV!A:A,NAV!B:B),0.2)-1,"")</f>
      </c>
      <c r="E1880">
        <f>IFERROR(POWER(NAV!B1880/LOOKUP(EDATE(NAV!A1880,-120),NAV!A:A,NAV!B:B),0.1)-1,"")</f>
      </c>
      <c r="F1880">
        <f>IFERROR(POWER(NAV!B1880/LOOKUP(EDATE(NAV!A1880,-180),NAV!A:A,NAV!B:B),0.06666666666666667)-1,"")</f>
      </c>
    </row>
    <row r="1881">
      <c r="A1881">
        <f>NAV!A1881</f>
      </c>
      <c r="B1881">
        <f>IFERROR(POWER(NAV!B1881/LOOKUP(EDATE(NAV!A1881,-12),NAV!A:A,NAV!B:B),1.0)-1,"")</f>
      </c>
      <c r="C1881">
        <f>IFERROR(POWER(NAV!B1881/LOOKUP(EDATE(NAV!A1881,-36),NAV!A:A,NAV!B:B),0.3333333333333333)-1,"")</f>
      </c>
      <c r="D1881">
        <f>IFERROR(POWER(NAV!B1881/LOOKUP(EDATE(NAV!A1881,-60),NAV!A:A,NAV!B:B),0.2)-1,"")</f>
      </c>
      <c r="E1881">
        <f>IFERROR(POWER(NAV!B1881/LOOKUP(EDATE(NAV!A1881,-120),NAV!A:A,NAV!B:B),0.1)-1,"")</f>
      </c>
      <c r="F1881">
        <f>IFERROR(POWER(NAV!B1881/LOOKUP(EDATE(NAV!A1881,-180),NAV!A:A,NAV!B:B),0.06666666666666667)-1,"")</f>
      </c>
    </row>
    <row r="1882">
      <c r="A1882">
        <f>NAV!A1882</f>
      </c>
      <c r="B1882">
        <f>IFERROR(POWER(NAV!B1882/LOOKUP(EDATE(NAV!A1882,-12),NAV!A:A,NAV!B:B),1.0)-1,"")</f>
      </c>
      <c r="C1882">
        <f>IFERROR(POWER(NAV!B1882/LOOKUP(EDATE(NAV!A1882,-36),NAV!A:A,NAV!B:B),0.3333333333333333)-1,"")</f>
      </c>
      <c r="D1882">
        <f>IFERROR(POWER(NAV!B1882/LOOKUP(EDATE(NAV!A1882,-60),NAV!A:A,NAV!B:B),0.2)-1,"")</f>
      </c>
      <c r="E1882">
        <f>IFERROR(POWER(NAV!B1882/LOOKUP(EDATE(NAV!A1882,-120),NAV!A:A,NAV!B:B),0.1)-1,"")</f>
      </c>
      <c r="F1882">
        <f>IFERROR(POWER(NAV!B1882/LOOKUP(EDATE(NAV!A1882,-180),NAV!A:A,NAV!B:B),0.06666666666666667)-1,"")</f>
      </c>
    </row>
    <row r="1883">
      <c r="A1883">
        <f>NAV!A1883</f>
      </c>
      <c r="B1883">
        <f>IFERROR(POWER(NAV!B1883/LOOKUP(EDATE(NAV!A1883,-12),NAV!A:A,NAV!B:B),1.0)-1,"")</f>
      </c>
      <c r="C1883">
        <f>IFERROR(POWER(NAV!B1883/LOOKUP(EDATE(NAV!A1883,-36),NAV!A:A,NAV!B:B),0.3333333333333333)-1,"")</f>
      </c>
      <c r="D1883">
        <f>IFERROR(POWER(NAV!B1883/LOOKUP(EDATE(NAV!A1883,-60),NAV!A:A,NAV!B:B),0.2)-1,"")</f>
      </c>
      <c r="E1883">
        <f>IFERROR(POWER(NAV!B1883/LOOKUP(EDATE(NAV!A1883,-120),NAV!A:A,NAV!B:B),0.1)-1,"")</f>
      </c>
      <c r="F1883">
        <f>IFERROR(POWER(NAV!B1883/LOOKUP(EDATE(NAV!A1883,-180),NAV!A:A,NAV!B:B),0.06666666666666667)-1,"")</f>
      </c>
    </row>
    <row r="1884">
      <c r="A1884">
        <f>NAV!A1884</f>
      </c>
      <c r="B1884">
        <f>IFERROR(POWER(NAV!B1884/LOOKUP(EDATE(NAV!A1884,-12),NAV!A:A,NAV!B:B),1.0)-1,"")</f>
      </c>
      <c r="C1884">
        <f>IFERROR(POWER(NAV!B1884/LOOKUP(EDATE(NAV!A1884,-36),NAV!A:A,NAV!B:B),0.3333333333333333)-1,"")</f>
      </c>
      <c r="D1884">
        <f>IFERROR(POWER(NAV!B1884/LOOKUP(EDATE(NAV!A1884,-60),NAV!A:A,NAV!B:B),0.2)-1,"")</f>
      </c>
      <c r="E1884">
        <f>IFERROR(POWER(NAV!B1884/LOOKUP(EDATE(NAV!A1884,-120),NAV!A:A,NAV!B:B),0.1)-1,"")</f>
      </c>
      <c r="F1884">
        <f>IFERROR(POWER(NAV!B1884/LOOKUP(EDATE(NAV!A1884,-180),NAV!A:A,NAV!B:B),0.06666666666666667)-1,"")</f>
      </c>
    </row>
    <row r="1885">
      <c r="A1885">
        <f>NAV!A1885</f>
      </c>
      <c r="B1885">
        <f>IFERROR(POWER(NAV!B1885/LOOKUP(EDATE(NAV!A1885,-12),NAV!A:A,NAV!B:B),1.0)-1,"")</f>
      </c>
      <c r="C1885">
        <f>IFERROR(POWER(NAV!B1885/LOOKUP(EDATE(NAV!A1885,-36),NAV!A:A,NAV!B:B),0.3333333333333333)-1,"")</f>
      </c>
      <c r="D1885">
        <f>IFERROR(POWER(NAV!B1885/LOOKUP(EDATE(NAV!A1885,-60),NAV!A:A,NAV!B:B),0.2)-1,"")</f>
      </c>
      <c r="E1885">
        <f>IFERROR(POWER(NAV!B1885/LOOKUP(EDATE(NAV!A1885,-120),NAV!A:A,NAV!B:B),0.1)-1,"")</f>
      </c>
      <c r="F1885">
        <f>IFERROR(POWER(NAV!B1885/LOOKUP(EDATE(NAV!A1885,-180),NAV!A:A,NAV!B:B),0.06666666666666667)-1,"")</f>
      </c>
    </row>
    <row r="1886">
      <c r="A1886">
        <f>NAV!A1886</f>
      </c>
      <c r="B1886">
        <f>IFERROR(POWER(NAV!B1886/LOOKUP(EDATE(NAV!A1886,-12),NAV!A:A,NAV!B:B),1.0)-1,"")</f>
      </c>
      <c r="C1886">
        <f>IFERROR(POWER(NAV!B1886/LOOKUP(EDATE(NAV!A1886,-36),NAV!A:A,NAV!B:B),0.3333333333333333)-1,"")</f>
      </c>
      <c r="D1886">
        <f>IFERROR(POWER(NAV!B1886/LOOKUP(EDATE(NAV!A1886,-60),NAV!A:A,NAV!B:B),0.2)-1,"")</f>
      </c>
      <c r="E1886">
        <f>IFERROR(POWER(NAV!B1886/LOOKUP(EDATE(NAV!A1886,-120),NAV!A:A,NAV!B:B),0.1)-1,"")</f>
      </c>
      <c r="F1886">
        <f>IFERROR(POWER(NAV!B1886/LOOKUP(EDATE(NAV!A1886,-180),NAV!A:A,NAV!B:B),0.06666666666666667)-1,"")</f>
      </c>
    </row>
    <row r="1887">
      <c r="A1887">
        <f>NAV!A1887</f>
      </c>
      <c r="B1887">
        <f>IFERROR(POWER(NAV!B1887/LOOKUP(EDATE(NAV!A1887,-12),NAV!A:A,NAV!B:B),1.0)-1,"")</f>
      </c>
      <c r="C1887">
        <f>IFERROR(POWER(NAV!B1887/LOOKUP(EDATE(NAV!A1887,-36),NAV!A:A,NAV!B:B),0.3333333333333333)-1,"")</f>
      </c>
      <c r="D1887">
        <f>IFERROR(POWER(NAV!B1887/LOOKUP(EDATE(NAV!A1887,-60),NAV!A:A,NAV!B:B),0.2)-1,"")</f>
      </c>
      <c r="E1887">
        <f>IFERROR(POWER(NAV!B1887/LOOKUP(EDATE(NAV!A1887,-120),NAV!A:A,NAV!B:B),0.1)-1,"")</f>
      </c>
      <c r="F1887">
        <f>IFERROR(POWER(NAV!B1887/LOOKUP(EDATE(NAV!A1887,-180),NAV!A:A,NAV!B:B),0.06666666666666667)-1,"")</f>
      </c>
    </row>
    <row r="1888">
      <c r="A1888">
        <f>NAV!A1888</f>
      </c>
      <c r="B1888">
        <f>IFERROR(POWER(NAV!B1888/LOOKUP(EDATE(NAV!A1888,-12),NAV!A:A,NAV!B:B),1.0)-1,"")</f>
      </c>
      <c r="C1888">
        <f>IFERROR(POWER(NAV!B1888/LOOKUP(EDATE(NAV!A1888,-36),NAV!A:A,NAV!B:B),0.3333333333333333)-1,"")</f>
      </c>
      <c r="D1888">
        <f>IFERROR(POWER(NAV!B1888/LOOKUP(EDATE(NAV!A1888,-60),NAV!A:A,NAV!B:B),0.2)-1,"")</f>
      </c>
      <c r="E1888">
        <f>IFERROR(POWER(NAV!B1888/LOOKUP(EDATE(NAV!A1888,-120),NAV!A:A,NAV!B:B),0.1)-1,"")</f>
      </c>
      <c r="F1888">
        <f>IFERROR(POWER(NAV!B1888/LOOKUP(EDATE(NAV!A1888,-180),NAV!A:A,NAV!B:B),0.06666666666666667)-1,"")</f>
      </c>
    </row>
    <row r="1889">
      <c r="A1889">
        <f>NAV!A1889</f>
      </c>
      <c r="B1889">
        <f>IFERROR(POWER(NAV!B1889/LOOKUP(EDATE(NAV!A1889,-12),NAV!A:A,NAV!B:B),1.0)-1,"")</f>
      </c>
      <c r="C1889">
        <f>IFERROR(POWER(NAV!B1889/LOOKUP(EDATE(NAV!A1889,-36),NAV!A:A,NAV!B:B),0.3333333333333333)-1,"")</f>
      </c>
      <c r="D1889">
        <f>IFERROR(POWER(NAV!B1889/LOOKUP(EDATE(NAV!A1889,-60),NAV!A:A,NAV!B:B),0.2)-1,"")</f>
      </c>
      <c r="E1889">
        <f>IFERROR(POWER(NAV!B1889/LOOKUP(EDATE(NAV!A1889,-120),NAV!A:A,NAV!B:B),0.1)-1,"")</f>
      </c>
      <c r="F1889">
        <f>IFERROR(POWER(NAV!B1889/LOOKUP(EDATE(NAV!A1889,-180),NAV!A:A,NAV!B:B),0.06666666666666667)-1,"")</f>
      </c>
    </row>
    <row r="1890">
      <c r="A1890">
        <f>NAV!A1890</f>
      </c>
      <c r="B1890">
        <f>IFERROR(POWER(NAV!B1890/LOOKUP(EDATE(NAV!A1890,-12),NAV!A:A,NAV!B:B),1.0)-1,"")</f>
      </c>
      <c r="C1890">
        <f>IFERROR(POWER(NAV!B1890/LOOKUP(EDATE(NAV!A1890,-36),NAV!A:A,NAV!B:B),0.3333333333333333)-1,"")</f>
      </c>
      <c r="D1890">
        <f>IFERROR(POWER(NAV!B1890/LOOKUP(EDATE(NAV!A1890,-60),NAV!A:A,NAV!B:B),0.2)-1,"")</f>
      </c>
      <c r="E1890">
        <f>IFERROR(POWER(NAV!B1890/LOOKUP(EDATE(NAV!A1890,-120),NAV!A:A,NAV!B:B),0.1)-1,"")</f>
      </c>
      <c r="F1890">
        <f>IFERROR(POWER(NAV!B1890/LOOKUP(EDATE(NAV!A1890,-180),NAV!A:A,NAV!B:B),0.06666666666666667)-1,"")</f>
      </c>
    </row>
    <row r="1891">
      <c r="A1891">
        <f>NAV!A1891</f>
      </c>
      <c r="B1891">
        <f>IFERROR(POWER(NAV!B1891/LOOKUP(EDATE(NAV!A1891,-12),NAV!A:A,NAV!B:B),1.0)-1,"")</f>
      </c>
      <c r="C1891">
        <f>IFERROR(POWER(NAV!B1891/LOOKUP(EDATE(NAV!A1891,-36),NAV!A:A,NAV!B:B),0.3333333333333333)-1,"")</f>
      </c>
      <c r="D1891">
        <f>IFERROR(POWER(NAV!B1891/LOOKUP(EDATE(NAV!A1891,-60),NAV!A:A,NAV!B:B),0.2)-1,"")</f>
      </c>
      <c r="E1891">
        <f>IFERROR(POWER(NAV!B1891/LOOKUP(EDATE(NAV!A1891,-120),NAV!A:A,NAV!B:B),0.1)-1,"")</f>
      </c>
      <c r="F1891">
        <f>IFERROR(POWER(NAV!B1891/LOOKUP(EDATE(NAV!A1891,-180),NAV!A:A,NAV!B:B),0.06666666666666667)-1,"")</f>
      </c>
    </row>
    <row r="1892">
      <c r="A1892">
        <f>NAV!A1892</f>
      </c>
      <c r="B1892">
        <f>IFERROR(POWER(NAV!B1892/LOOKUP(EDATE(NAV!A1892,-12),NAV!A:A,NAV!B:B),1.0)-1,"")</f>
      </c>
      <c r="C1892">
        <f>IFERROR(POWER(NAV!B1892/LOOKUP(EDATE(NAV!A1892,-36),NAV!A:A,NAV!B:B),0.3333333333333333)-1,"")</f>
      </c>
      <c r="D1892">
        <f>IFERROR(POWER(NAV!B1892/LOOKUP(EDATE(NAV!A1892,-60),NAV!A:A,NAV!B:B),0.2)-1,"")</f>
      </c>
      <c r="E1892">
        <f>IFERROR(POWER(NAV!B1892/LOOKUP(EDATE(NAV!A1892,-120),NAV!A:A,NAV!B:B),0.1)-1,"")</f>
      </c>
      <c r="F1892">
        <f>IFERROR(POWER(NAV!B1892/LOOKUP(EDATE(NAV!A1892,-180),NAV!A:A,NAV!B:B),0.06666666666666667)-1,"")</f>
      </c>
    </row>
    <row r="1893">
      <c r="A1893">
        <f>NAV!A1893</f>
      </c>
      <c r="B1893">
        <f>IFERROR(POWER(NAV!B1893/LOOKUP(EDATE(NAV!A1893,-12),NAV!A:A,NAV!B:B),1.0)-1,"")</f>
      </c>
      <c r="C1893">
        <f>IFERROR(POWER(NAV!B1893/LOOKUP(EDATE(NAV!A1893,-36),NAV!A:A,NAV!B:B),0.3333333333333333)-1,"")</f>
      </c>
      <c r="D1893">
        <f>IFERROR(POWER(NAV!B1893/LOOKUP(EDATE(NAV!A1893,-60),NAV!A:A,NAV!B:B),0.2)-1,"")</f>
      </c>
      <c r="E1893">
        <f>IFERROR(POWER(NAV!B1893/LOOKUP(EDATE(NAV!A1893,-120),NAV!A:A,NAV!B:B),0.1)-1,"")</f>
      </c>
      <c r="F1893">
        <f>IFERROR(POWER(NAV!B1893/LOOKUP(EDATE(NAV!A1893,-180),NAV!A:A,NAV!B:B),0.06666666666666667)-1,"")</f>
      </c>
    </row>
    <row r="1894">
      <c r="A1894">
        <f>NAV!A1894</f>
      </c>
      <c r="B1894">
        <f>IFERROR(POWER(NAV!B1894/LOOKUP(EDATE(NAV!A1894,-12),NAV!A:A,NAV!B:B),1.0)-1,"")</f>
      </c>
      <c r="C1894">
        <f>IFERROR(POWER(NAV!B1894/LOOKUP(EDATE(NAV!A1894,-36),NAV!A:A,NAV!B:B),0.3333333333333333)-1,"")</f>
      </c>
      <c r="D1894">
        <f>IFERROR(POWER(NAV!B1894/LOOKUP(EDATE(NAV!A1894,-60),NAV!A:A,NAV!B:B),0.2)-1,"")</f>
      </c>
      <c r="E1894">
        <f>IFERROR(POWER(NAV!B1894/LOOKUP(EDATE(NAV!A1894,-120),NAV!A:A,NAV!B:B),0.1)-1,"")</f>
      </c>
      <c r="F1894">
        <f>IFERROR(POWER(NAV!B1894/LOOKUP(EDATE(NAV!A1894,-180),NAV!A:A,NAV!B:B),0.06666666666666667)-1,"")</f>
      </c>
    </row>
    <row r="1895">
      <c r="A1895">
        <f>NAV!A1895</f>
      </c>
      <c r="B1895">
        <f>IFERROR(POWER(NAV!B1895/LOOKUP(EDATE(NAV!A1895,-12),NAV!A:A,NAV!B:B),1.0)-1,"")</f>
      </c>
      <c r="C1895">
        <f>IFERROR(POWER(NAV!B1895/LOOKUP(EDATE(NAV!A1895,-36),NAV!A:A,NAV!B:B),0.3333333333333333)-1,"")</f>
      </c>
      <c r="D1895">
        <f>IFERROR(POWER(NAV!B1895/LOOKUP(EDATE(NAV!A1895,-60),NAV!A:A,NAV!B:B),0.2)-1,"")</f>
      </c>
      <c r="E1895">
        <f>IFERROR(POWER(NAV!B1895/LOOKUP(EDATE(NAV!A1895,-120),NAV!A:A,NAV!B:B),0.1)-1,"")</f>
      </c>
      <c r="F1895">
        <f>IFERROR(POWER(NAV!B1895/LOOKUP(EDATE(NAV!A1895,-180),NAV!A:A,NAV!B:B),0.06666666666666667)-1,"")</f>
      </c>
    </row>
    <row r="1896">
      <c r="A1896">
        <f>NAV!A1896</f>
      </c>
      <c r="B1896">
        <f>IFERROR(POWER(NAV!B1896/LOOKUP(EDATE(NAV!A1896,-12),NAV!A:A,NAV!B:B),1.0)-1,"")</f>
      </c>
      <c r="C1896">
        <f>IFERROR(POWER(NAV!B1896/LOOKUP(EDATE(NAV!A1896,-36),NAV!A:A,NAV!B:B),0.3333333333333333)-1,"")</f>
      </c>
      <c r="D1896">
        <f>IFERROR(POWER(NAV!B1896/LOOKUP(EDATE(NAV!A1896,-60),NAV!A:A,NAV!B:B),0.2)-1,"")</f>
      </c>
      <c r="E1896">
        <f>IFERROR(POWER(NAV!B1896/LOOKUP(EDATE(NAV!A1896,-120),NAV!A:A,NAV!B:B),0.1)-1,"")</f>
      </c>
      <c r="F1896">
        <f>IFERROR(POWER(NAV!B1896/LOOKUP(EDATE(NAV!A1896,-180),NAV!A:A,NAV!B:B),0.06666666666666667)-1,"")</f>
      </c>
    </row>
    <row r="1897">
      <c r="A1897">
        <f>NAV!A1897</f>
      </c>
      <c r="B1897">
        <f>IFERROR(POWER(NAV!B1897/LOOKUP(EDATE(NAV!A1897,-12),NAV!A:A,NAV!B:B),1.0)-1,"")</f>
      </c>
      <c r="C1897">
        <f>IFERROR(POWER(NAV!B1897/LOOKUP(EDATE(NAV!A1897,-36),NAV!A:A,NAV!B:B),0.3333333333333333)-1,"")</f>
      </c>
      <c r="D1897">
        <f>IFERROR(POWER(NAV!B1897/LOOKUP(EDATE(NAV!A1897,-60),NAV!A:A,NAV!B:B),0.2)-1,"")</f>
      </c>
      <c r="E1897">
        <f>IFERROR(POWER(NAV!B1897/LOOKUP(EDATE(NAV!A1897,-120),NAV!A:A,NAV!B:B),0.1)-1,"")</f>
      </c>
      <c r="F1897">
        <f>IFERROR(POWER(NAV!B1897/LOOKUP(EDATE(NAV!A1897,-180),NAV!A:A,NAV!B:B),0.06666666666666667)-1,"")</f>
      </c>
    </row>
    <row r="1898">
      <c r="A1898">
        <f>NAV!A1898</f>
      </c>
      <c r="B1898">
        <f>IFERROR(POWER(NAV!B1898/LOOKUP(EDATE(NAV!A1898,-12),NAV!A:A,NAV!B:B),1.0)-1,"")</f>
      </c>
      <c r="C1898">
        <f>IFERROR(POWER(NAV!B1898/LOOKUP(EDATE(NAV!A1898,-36),NAV!A:A,NAV!B:B),0.3333333333333333)-1,"")</f>
      </c>
      <c r="D1898">
        <f>IFERROR(POWER(NAV!B1898/LOOKUP(EDATE(NAV!A1898,-60),NAV!A:A,NAV!B:B),0.2)-1,"")</f>
      </c>
      <c r="E1898">
        <f>IFERROR(POWER(NAV!B1898/LOOKUP(EDATE(NAV!A1898,-120),NAV!A:A,NAV!B:B),0.1)-1,"")</f>
      </c>
      <c r="F1898">
        <f>IFERROR(POWER(NAV!B1898/LOOKUP(EDATE(NAV!A1898,-180),NAV!A:A,NAV!B:B),0.06666666666666667)-1,"")</f>
      </c>
    </row>
    <row r="1899">
      <c r="A1899">
        <f>NAV!A1899</f>
      </c>
      <c r="B1899">
        <f>IFERROR(POWER(NAV!B1899/LOOKUP(EDATE(NAV!A1899,-12),NAV!A:A,NAV!B:B),1.0)-1,"")</f>
      </c>
      <c r="C1899">
        <f>IFERROR(POWER(NAV!B1899/LOOKUP(EDATE(NAV!A1899,-36),NAV!A:A,NAV!B:B),0.3333333333333333)-1,"")</f>
      </c>
      <c r="D1899">
        <f>IFERROR(POWER(NAV!B1899/LOOKUP(EDATE(NAV!A1899,-60),NAV!A:A,NAV!B:B),0.2)-1,"")</f>
      </c>
      <c r="E1899">
        <f>IFERROR(POWER(NAV!B1899/LOOKUP(EDATE(NAV!A1899,-120),NAV!A:A,NAV!B:B),0.1)-1,"")</f>
      </c>
      <c r="F1899">
        <f>IFERROR(POWER(NAV!B1899/LOOKUP(EDATE(NAV!A1899,-180),NAV!A:A,NAV!B:B),0.06666666666666667)-1,"")</f>
      </c>
    </row>
    <row r="1900">
      <c r="A1900">
        <f>NAV!A1900</f>
      </c>
      <c r="B1900">
        <f>IFERROR(POWER(NAV!B1900/LOOKUP(EDATE(NAV!A1900,-12),NAV!A:A,NAV!B:B),1.0)-1,"")</f>
      </c>
      <c r="C1900">
        <f>IFERROR(POWER(NAV!B1900/LOOKUP(EDATE(NAV!A1900,-36),NAV!A:A,NAV!B:B),0.3333333333333333)-1,"")</f>
      </c>
      <c r="D1900">
        <f>IFERROR(POWER(NAV!B1900/LOOKUP(EDATE(NAV!A1900,-60),NAV!A:A,NAV!B:B),0.2)-1,"")</f>
      </c>
      <c r="E1900">
        <f>IFERROR(POWER(NAV!B1900/LOOKUP(EDATE(NAV!A1900,-120),NAV!A:A,NAV!B:B),0.1)-1,"")</f>
      </c>
      <c r="F1900">
        <f>IFERROR(POWER(NAV!B1900/LOOKUP(EDATE(NAV!A1900,-180),NAV!A:A,NAV!B:B),0.06666666666666667)-1,"")</f>
      </c>
    </row>
    <row r="1901">
      <c r="A1901">
        <f>NAV!A1901</f>
      </c>
      <c r="B1901">
        <f>IFERROR(POWER(NAV!B1901/LOOKUP(EDATE(NAV!A1901,-12),NAV!A:A,NAV!B:B),1.0)-1,"")</f>
      </c>
      <c r="C1901">
        <f>IFERROR(POWER(NAV!B1901/LOOKUP(EDATE(NAV!A1901,-36),NAV!A:A,NAV!B:B),0.3333333333333333)-1,"")</f>
      </c>
      <c r="D1901">
        <f>IFERROR(POWER(NAV!B1901/LOOKUP(EDATE(NAV!A1901,-60),NAV!A:A,NAV!B:B),0.2)-1,"")</f>
      </c>
      <c r="E1901">
        <f>IFERROR(POWER(NAV!B1901/LOOKUP(EDATE(NAV!A1901,-120),NAV!A:A,NAV!B:B),0.1)-1,"")</f>
      </c>
      <c r="F1901">
        <f>IFERROR(POWER(NAV!B1901/LOOKUP(EDATE(NAV!A1901,-180),NAV!A:A,NAV!B:B),0.06666666666666667)-1,"")</f>
      </c>
    </row>
    <row r="1902">
      <c r="A1902">
        <f>NAV!A1902</f>
      </c>
      <c r="B1902">
        <f>IFERROR(POWER(NAV!B1902/LOOKUP(EDATE(NAV!A1902,-12),NAV!A:A,NAV!B:B),1.0)-1,"")</f>
      </c>
      <c r="C1902">
        <f>IFERROR(POWER(NAV!B1902/LOOKUP(EDATE(NAV!A1902,-36),NAV!A:A,NAV!B:B),0.3333333333333333)-1,"")</f>
      </c>
      <c r="D1902">
        <f>IFERROR(POWER(NAV!B1902/LOOKUP(EDATE(NAV!A1902,-60),NAV!A:A,NAV!B:B),0.2)-1,"")</f>
      </c>
      <c r="E1902">
        <f>IFERROR(POWER(NAV!B1902/LOOKUP(EDATE(NAV!A1902,-120),NAV!A:A,NAV!B:B),0.1)-1,"")</f>
      </c>
      <c r="F1902">
        <f>IFERROR(POWER(NAV!B1902/LOOKUP(EDATE(NAV!A1902,-180),NAV!A:A,NAV!B:B),0.06666666666666667)-1,"")</f>
      </c>
    </row>
    <row r="1903">
      <c r="A1903">
        <f>NAV!A1903</f>
      </c>
      <c r="B1903">
        <f>IFERROR(POWER(NAV!B1903/LOOKUP(EDATE(NAV!A1903,-12),NAV!A:A,NAV!B:B),1.0)-1,"")</f>
      </c>
      <c r="C1903">
        <f>IFERROR(POWER(NAV!B1903/LOOKUP(EDATE(NAV!A1903,-36),NAV!A:A,NAV!B:B),0.3333333333333333)-1,"")</f>
      </c>
      <c r="D1903">
        <f>IFERROR(POWER(NAV!B1903/LOOKUP(EDATE(NAV!A1903,-60),NAV!A:A,NAV!B:B),0.2)-1,"")</f>
      </c>
      <c r="E1903">
        <f>IFERROR(POWER(NAV!B1903/LOOKUP(EDATE(NAV!A1903,-120),NAV!A:A,NAV!B:B),0.1)-1,"")</f>
      </c>
      <c r="F1903">
        <f>IFERROR(POWER(NAV!B1903/LOOKUP(EDATE(NAV!A1903,-180),NAV!A:A,NAV!B:B),0.06666666666666667)-1,"")</f>
      </c>
    </row>
    <row r="1904">
      <c r="A1904">
        <f>NAV!A1904</f>
      </c>
      <c r="B1904">
        <f>IFERROR(POWER(NAV!B1904/LOOKUP(EDATE(NAV!A1904,-12),NAV!A:A,NAV!B:B),1.0)-1,"")</f>
      </c>
      <c r="C1904">
        <f>IFERROR(POWER(NAV!B1904/LOOKUP(EDATE(NAV!A1904,-36),NAV!A:A,NAV!B:B),0.3333333333333333)-1,"")</f>
      </c>
      <c r="D1904">
        <f>IFERROR(POWER(NAV!B1904/LOOKUP(EDATE(NAV!A1904,-60),NAV!A:A,NAV!B:B),0.2)-1,"")</f>
      </c>
      <c r="E1904">
        <f>IFERROR(POWER(NAV!B1904/LOOKUP(EDATE(NAV!A1904,-120),NAV!A:A,NAV!B:B),0.1)-1,"")</f>
      </c>
      <c r="F1904">
        <f>IFERROR(POWER(NAV!B1904/LOOKUP(EDATE(NAV!A1904,-180),NAV!A:A,NAV!B:B),0.06666666666666667)-1,"")</f>
      </c>
    </row>
    <row r="1905">
      <c r="A1905">
        <f>NAV!A1905</f>
      </c>
      <c r="B1905">
        <f>IFERROR(POWER(NAV!B1905/LOOKUP(EDATE(NAV!A1905,-12),NAV!A:A,NAV!B:B),1.0)-1,"")</f>
      </c>
      <c r="C1905">
        <f>IFERROR(POWER(NAV!B1905/LOOKUP(EDATE(NAV!A1905,-36),NAV!A:A,NAV!B:B),0.3333333333333333)-1,"")</f>
      </c>
      <c r="D1905">
        <f>IFERROR(POWER(NAV!B1905/LOOKUP(EDATE(NAV!A1905,-60),NAV!A:A,NAV!B:B),0.2)-1,"")</f>
      </c>
      <c r="E1905">
        <f>IFERROR(POWER(NAV!B1905/LOOKUP(EDATE(NAV!A1905,-120),NAV!A:A,NAV!B:B),0.1)-1,"")</f>
      </c>
      <c r="F1905">
        <f>IFERROR(POWER(NAV!B1905/LOOKUP(EDATE(NAV!A1905,-180),NAV!A:A,NAV!B:B),0.06666666666666667)-1,"")</f>
      </c>
    </row>
    <row r="1906">
      <c r="A1906">
        <f>NAV!A1906</f>
      </c>
      <c r="B1906">
        <f>IFERROR(POWER(NAV!B1906/LOOKUP(EDATE(NAV!A1906,-12),NAV!A:A,NAV!B:B),1.0)-1,"")</f>
      </c>
      <c r="C1906">
        <f>IFERROR(POWER(NAV!B1906/LOOKUP(EDATE(NAV!A1906,-36),NAV!A:A,NAV!B:B),0.3333333333333333)-1,"")</f>
      </c>
      <c r="D1906">
        <f>IFERROR(POWER(NAV!B1906/LOOKUP(EDATE(NAV!A1906,-60),NAV!A:A,NAV!B:B),0.2)-1,"")</f>
      </c>
      <c r="E1906">
        <f>IFERROR(POWER(NAV!B1906/LOOKUP(EDATE(NAV!A1906,-120),NAV!A:A,NAV!B:B),0.1)-1,"")</f>
      </c>
      <c r="F1906">
        <f>IFERROR(POWER(NAV!B1906/LOOKUP(EDATE(NAV!A1906,-180),NAV!A:A,NAV!B:B),0.06666666666666667)-1,"")</f>
      </c>
    </row>
    <row r="1907">
      <c r="A1907">
        <f>NAV!A1907</f>
      </c>
      <c r="B1907">
        <f>IFERROR(POWER(NAV!B1907/LOOKUP(EDATE(NAV!A1907,-12),NAV!A:A,NAV!B:B),1.0)-1,"")</f>
      </c>
      <c r="C1907">
        <f>IFERROR(POWER(NAV!B1907/LOOKUP(EDATE(NAV!A1907,-36),NAV!A:A,NAV!B:B),0.3333333333333333)-1,"")</f>
      </c>
      <c r="D1907">
        <f>IFERROR(POWER(NAV!B1907/LOOKUP(EDATE(NAV!A1907,-60),NAV!A:A,NAV!B:B),0.2)-1,"")</f>
      </c>
      <c r="E1907">
        <f>IFERROR(POWER(NAV!B1907/LOOKUP(EDATE(NAV!A1907,-120),NAV!A:A,NAV!B:B),0.1)-1,"")</f>
      </c>
      <c r="F1907">
        <f>IFERROR(POWER(NAV!B1907/LOOKUP(EDATE(NAV!A1907,-180),NAV!A:A,NAV!B:B),0.06666666666666667)-1,"")</f>
      </c>
    </row>
    <row r="1908">
      <c r="A1908">
        <f>NAV!A1908</f>
      </c>
      <c r="B1908">
        <f>IFERROR(POWER(NAV!B1908/LOOKUP(EDATE(NAV!A1908,-12),NAV!A:A,NAV!B:B),1.0)-1,"")</f>
      </c>
      <c r="C1908">
        <f>IFERROR(POWER(NAV!B1908/LOOKUP(EDATE(NAV!A1908,-36),NAV!A:A,NAV!B:B),0.3333333333333333)-1,"")</f>
      </c>
      <c r="D1908">
        <f>IFERROR(POWER(NAV!B1908/LOOKUP(EDATE(NAV!A1908,-60),NAV!A:A,NAV!B:B),0.2)-1,"")</f>
      </c>
      <c r="E1908">
        <f>IFERROR(POWER(NAV!B1908/LOOKUP(EDATE(NAV!A1908,-120),NAV!A:A,NAV!B:B),0.1)-1,"")</f>
      </c>
      <c r="F1908">
        <f>IFERROR(POWER(NAV!B1908/LOOKUP(EDATE(NAV!A1908,-180),NAV!A:A,NAV!B:B),0.06666666666666667)-1,"")</f>
      </c>
    </row>
    <row r="1909">
      <c r="A1909">
        <f>NAV!A1909</f>
      </c>
      <c r="B1909">
        <f>IFERROR(POWER(NAV!B1909/LOOKUP(EDATE(NAV!A1909,-12),NAV!A:A,NAV!B:B),1.0)-1,"")</f>
      </c>
      <c r="C1909">
        <f>IFERROR(POWER(NAV!B1909/LOOKUP(EDATE(NAV!A1909,-36),NAV!A:A,NAV!B:B),0.3333333333333333)-1,"")</f>
      </c>
      <c r="D1909">
        <f>IFERROR(POWER(NAV!B1909/LOOKUP(EDATE(NAV!A1909,-60),NAV!A:A,NAV!B:B),0.2)-1,"")</f>
      </c>
      <c r="E1909">
        <f>IFERROR(POWER(NAV!B1909/LOOKUP(EDATE(NAV!A1909,-120),NAV!A:A,NAV!B:B),0.1)-1,"")</f>
      </c>
      <c r="F1909">
        <f>IFERROR(POWER(NAV!B1909/LOOKUP(EDATE(NAV!A1909,-180),NAV!A:A,NAV!B:B),0.06666666666666667)-1,"")</f>
      </c>
    </row>
    <row r="1910">
      <c r="A1910">
        <f>NAV!A1910</f>
      </c>
      <c r="B1910">
        <f>IFERROR(POWER(NAV!B1910/LOOKUP(EDATE(NAV!A1910,-12),NAV!A:A,NAV!B:B),1.0)-1,"")</f>
      </c>
      <c r="C1910">
        <f>IFERROR(POWER(NAV!B1910/LOOKUP(EDATE(NAV!A1910,-36),NAV!A:A,NAV!B:B),0.3333333333333333)-1,"")</f>
      </c>
      <c r="D1910">
        <f>IFERROR(POWER(NAV!B1910/LOOKUP(EDATE(NAV!A1910,-60),NAV!A:A,NAV!B:B),0.2)-1,"")</f>
      </c>
      <c r="E1910">
        <f>IFERROR(POWER(NAV!B1910/LOOKUP(EDATE(NAV!A1910,-120),NAV!A:A,NAV!B:B),0.1)-1,"")</f>
      </c>
      <c r="F1910">
        <f>IFERROR(POWER(NAV!B1910/LOOKUP(EDATE(NAV!A1910,-180),NAV!A:A,NAV!B:B),0.06666666666666667)-1,"")</f>
      </c>
    </row>
    <row r="1911">
      <c r="A1911">
        <f>NAV!A1911</f>
      </c>
      <c r="B1911">
        <f>IFERROR(POWER(NAV!B1911/LOOKUP(EDATE(NAV!A1911,-12),NAV!A:A,NAV!B:B),1.0)-1,"")</f>
      </c>
      <c r="C1911">
        <f>IFERROR(POWER(NAV!B1911/LOOKUP(EDATE(NAV!A1911,-36),NAV!A:A,NAV!B:B),0.3333333333333333)-1,"")</f>
      </c>
      <c r="D1911">
        <f>IFERROR(POWER(NAV!B1911/LOOKUP(EDATE(NAV!A1911,-60),NAV!A:A,NAV!B:B),0.2)-1,"")</f>
      </c>
      <c r="E1911">
        <f>IFERROR(POWER(NAV!B1911/LOOKUP(EDATE(NAV!A1911,-120),NAV!A:A,NAV!B:B),0.1)-1,"")</f>
      </c>
      <c r="F1911">
        <f>IFERROR(POWER(NAV!B1911/LOOKUP(EDATE(NAV!A1911,-180),NAV!A:A,NAV!B:B),0.06666666666666667)-1,"")</f>
      </c>
    </row>
    <row r="1912">
      <c r="A1912">
        <f>NAV!A1912</f>
      </c>
      <c r="B1912">
        <f>IFERROR(POWER(NAV!B1912/LOOKUP(EDATE(NAV!A1912,-12),NAV!A:A,NAV!B:B),1.0)-1,"")</f>
      </c>
      <c r="C1912">
        <f>IFERROR(POWER(NAV!B1912/LOOKUP(EDATE(NAV!A1912,-36),NAV!A:A,NAV!B:B),0.3333333333333333)-1,"")</f>
      </c>
      <c r="D1912">
        <f>IFERROR(POWER(NAV!B1912/LOOKUP(EDATE(NAV!A1912,-60),NAV!A:A,NAV!B:B),0.2)-1,"")</f>
      </c>
      <c r="E1912">
        <f>IFERROR(POWER(NAV!B1912/LOOKUP(EDATE(NAV!A1912,-120),NAV!A:A,NAV!B:B),0.1)-1,"")</f>
      </c>
      <c r="F1912">
        <f>IFERROR(POWER(NAV!B1912/LOOKUP(EDATE(NAV!A1912,-180),NAV!A:A,NAV!B:B),0.06666666666666667)-1,"")</f>
      </c>
    </row>
    <row r="1913">
      <c r="A1913">
        <f>NAV!A1913</f>
      </c>
      <c r="B1913">
        <f>IFERROR(POWER(NAV!B1913/LOOKUP(EDATE(NAV!A1913,-12),NAV!A:A,NAV!B:B),1.0)-1,"")</f>
      </c>
      <c r="C1913">
        <f>IFERROR(POWER(NAV!B1913/LOOKUP(EDATE(NAV!A1913,-36),NAV!A:A,NAV!B:B),0.3333333333333333)-1,"")</f>
      </c>
      <c r="D1913">
        <f>IFERROR(POWER(NAV!B1913/LOOKUP(EDATE(NAV!A1913,-60),NAV!A:A,NAV!B:B),0.2)-1,"")</f>
      </c>
      <c r="E1913">
        <f>IFERROR(POWER(NAV!B1913/LOOKUP(EDATE(NAV!A1913,-120),NAV!A:A,NAV!B:B),0.1)-1,"")</f>
      </c>
      <c r="F1913">
        <f>IFERROR(POWER(NAV!B1913/LOOKUP(EDATE(NAV!A1913,-180),NAV!A:A,NAV!B:B),0.06666666666666667)-1,"")</f>
      </c>
    </row>
    <row r="1914">
      <c r="A1914">
        <f>NAV!A1914</f>
      </c>
      <c r="B1914">
        <f>IFERROR(POWER(NAV!B1914/LOOKUP(EDATE(NAV!A1914,-12),NAV!A:A,NAV!B:B),1.0)-1,"")</f>
      </c>
      <c r="C1914">
        <f>IFERROR(POWER(NAV!B1914/LOOKUP(EDATE(NAV!A1914,-36),NAV!A:A,NAV!B:B),0.3333333333333333)-1,"")</f>
      </c>
      <c r="D1914">
        <f>IFERROR(POWER(NAV!B1914/LOOKUP(EDATE(NAV!A1914,-60),NAV!A:A,NAV!B:B),0.2)-1,"")</f>
      </c>
      <c r="E1914">
        <f>IFERROR(POWER(NAV!B1914/LOOKUP(EDATE(NAV!A1914,-120),NAV!A:A,NAV!B:B),0.1)-1,"")</f>
      </c>
      <c r="F1914">
        <f>IFERROR(POWER(NAV!B1914/LOOKUP(EDATE(NAV!A1914,-180),NAV!A:A,NAV!B:B),0.06666666666666667)-1,"")</f>
      </c>
    </row>
    <row r="1915">
      <c r="A1915">
        <f>NAV!A1915</f>
      </c>
      <c r="B1915">
        <f>IFERROR(POWER(NAV!B1915/LOOKUP(EDATE(NAV!A1915,-12),NAV!A:A,NAV!B:B),1.0)-1,"")</f>
      </c>
      <c r="C1915">
        <f>IFERROR(POWER(NAV!B1915/LOOKUP(EDATE(NAV!A1915,-36),NAV!A:A,NAV!B:B),0.3333333333333333)-1,"")</f>
      </c>
      <c r="D1915">
        <f>IFERROR(POWER(NAV!B1915/LOOKUP(EDATE(NAV!A1915,-60),NAV!A:A,NAV!B:B),0.2)-1,"")</f>
      </c>
      <c r="E1915">
        <f>IFERROR(POWER(NAV!B1915/LOOKUP(EDATE(NAV!A1915,-120),NAV!A:A,NAV!B:B),0.1)-1,"")</f>
      </c>
      <c r="F1915">
        <f>IFERROR(POWER(NAV!B1915/LOOKUP(EDATE(NAV!A1915,-180),NAV!A:A,NAV!B:B),0.06666666666666667)-1,"")</f>
      </c>
    </row>
    <row r="1916">
      <c r="A1916">
        <f>NAV!A1916</f>
      </c>
      <c r="B1916">
        <f>IFERROR(POWER(NAV!B1916/LOOKUP(EDATE(NAV!A1916,-12),NAV!A:A,NAV!B:B),1.0)-1,"")</f>
      </c>
      <c r="C1916">
        <f>IFERROR(POWER(NAV!B1916/LOOKUP(EDATE(NAV!A1916,-36),NAV!A:A,NAV!B:B),0.3333333333333333)-1,"")</f>
      </c>
      <c r="D1916">
        <f>IFERROR(POWER(NAV!B1916/LOOKUP(EDATE(NAV!A1916,-60),NAV!A:A,NAV!B:B),0.2)-1,"")</f>
      </c>
      <c r="E1916">
        <f>IFERROR(POWER(NAV!B1916/LOOKUP(EDATE(NAV!A1916,-120),NAV!A:A,NAV!B:B),0.1)-1,"")</f>
      </c>
      <c r="F1916">
        <f>IFERROR(POWER(NAV!B1916/LOOKUP(EDATE(NAV!A1916,-180),NAV!A:A,NAV!B:B),0.06666666666666667)-1,"")</f>
      </c>
    </row>
    <row r="1917">
      <c r="A1917">
        <f>NAV!A1917</f>
      </c>
      <c r="B1917">
        <f>IFERROR(POWER(NAV!B1917/LOOKUP(EDATE(NAV!A1917,-12),NAV!A:A,NAV!B:B),1.0)-1,"")</f>
      </c>
      <c r="C1917">
        <f>IFERROR(POWER(NAV!B1917/LOOKUP(EDATE(NAV!A1917,-36),NAV!A:A,NAV!B:B),0.3333333333333333)-1,"")</f>
      </c>
      <c r="D1917">
        <f>IFERROR(POWER(NAV!B1917/LOOKUP(EDATE(NAV!A1917,-60),NAV!A:A,NAV!B:B),0.2)-1,"")</f>
      </c>
      <c r="E1917">
        <f>IFERROR(POWER(NAV!B1917/LOOKUP(EDATE(NAV!A1917,-120),NAV!A:A,NAV!B:B),0.1)-1,"")</f>
      </c>
      <c r="F1917">
        <f>IFERROR(POWER(NAV!B1917/LOOKUP(EDATE(NAV!A1917,-180),NAV!A:A,NAV!B:B),0.06666666666666667)-1,"")</f>
      </c>
    </row>
    <row r="1918">
      <c r="A1918">
        <f>NAV!A1918</f>
      </c>
      <c r="B1918">
        <f>IFERROR(POWER(NAV!B1918/LOOKUP(EDATE(NAV!A1918,-12),NAV!A:A,NAV!B:B),1.0)-1,"")</f>
      </c>
      <c r="C1918">
        <f>IFERROR(POWER(NAV!B1918/LOOKUP(EDATE(NAV!A1918,-36),NAV!A:A,NAV!B:B),0.3333333333333333)-1,"")</f>
      </c>
      <c r="D1918">
        <f>IFERROR(POWER(NAV!B1918/LOOKUP(EDATE(NAV!A1918,-60),NAV!A:A,NAV!B:B),0.2)-1,"")</f>
      </c>
      <c r="E1918">
        <f>IFERROR(POWER(NAV!B1918/LOOKUP(EDATE(NAV!A1918,-120),NAV!A:A,NAV!B:B),0.1)-1,"")</f>
      </c>
      <c r="F1918">
        <f>IFERROR(POWER(NAV!B1918/LOOKUP(EDATE(NAV!A1918,-180),NAV!A:A,NAV!B:B),0.06666666666666667)-1,"")</f>
      </c>
    </row>
    <row r="1919">
      <c r="A1919">
        <f>NAV!A1919</f>
      </c>
      <c r="B1919">
        <f>IFERROR(POWER(NAV!B1919/LOOKUP(EDATE(NAV!A1919,-12),NAV!A:A,NAV!B:B),1.0)-1,"")</f>
      </c>
      <c r="C1919">
        <f>IFERROR(POWER(NAV!B1919/LOOKUP(EDATE(NAV!A1919,-36),NAV!A:A,NAV!B:B),0.3333333333333333)-1,"")</f>
      </c>
      <c r="D1919">
        <f>IFERROR(POWER(NAV!B1919/LOOKUP(EDATE(NAV!A1919,-60),NAV!A:A,NAV!B:B),0.2)-1,"")</f>
      </c>
      <c r="E1919">
        <f>IFERROR(POWER(NAV!B1919/LOOKUP(EDATE(NAV!A1919,-120),NAV!A:A,NAV!B:B),0.1)-1,"")</f>
      </c>
      <c r="F1919">
        <f>IFERROR(POWER(NAV!B1919/LOOKUP(EDATE(NAV!A1919,-180),NAV!A:A,NAV!B:B),0.06666666666666667)-1,"")</f>
      </c>
    </row>
    <row r="1920">
      <c r="A1920">
        <f>NAV!A1920</f>
      </c>
      <c r="B1920">
        <f>IFERROR(POWER(NAV!B1920/LOOKUP(EDATE(NAV!A1920,-12),NAV!A:A,NAV!B:B),1.0)-1,"")</f>
      </c>
      <c r="C1920">
        <f>IFERROR(POWER(NAV!B1920/LOOKUP(EDATE(NAV!A1920,-36),NAV!A:A,NAV!B:B),0.3333333333333333)-1,"")</f>
      </c>
      <c r="D1920">
        <f>IFERROR(POWER(NAV!B1920/LOOKUP(EDATE(NAV!A1920,-60),NAV!A:A,NAV!B:B),0.2)-1,"")</f>
      </c>
      <c r="E1920">
        <f>IFERROR(POWER(NAV!B1920/LOOKUP(EDATE(NAV!A1920,-120),NAV!A:A,NAV!B:B),0.1)-1,"")</f>
      </c>
      <c r="F1920">
        <f>IFERROR(POWER(NAV!B1920/LOOKUP(EDATE(NAV!A1920,-180),NAV!A:A,NAV!B:B),0.06666666666666667)-1,"")</f>
      </c>
    </row>
    <row r="1921">
      <c r="A1921">
        <f>NAV!A1921</f>
      </c>
      <c r="B1921">
        <f>IFERROR(POWER(NAV!B1921/LOOKUP(EDATE(NAV!A1921,-12),NAV!A:A,NAV!B:B),1.0)-1,"")</f>
      </c>
      <c r="C1921">
        <f>IFERROR(POWER(NAV!B1921/LOOKUP(EDATE(NAV!A1921,-36),NAV!A:A,NAV!B:B),0.3333333333333333)-1,"")</f>
      </c>
      <c r="D1921">
        <f>IFERROR(POWER(NAV!B1921/LOOKUP(EDATE(NAV!A1921,-60),NAV!A:A,NAV!B:B),0.2)-1,"")</f>
      </c>
      <c r="E1921">
        <f>IFERROR(POWER(NAV!B1921/LOOKUP(EDATE(NAV!A1921,-120),NAV!A:A,NAV!B:B),0.1)-1,"")</f>
      </c>
      <c r="F1921">
        <f>IFERROR(POWER(NAV!B1921/LOOKUP(EDATE(NAV!A1921,-180),NAV!A:A,NAV!B:B),0.06666666666666667)-1,"")</f>
      </c>
    </row>
    <row r="1922">
      <c r="A1922">
        <f>NAV!A1922</f>
      </c>
      <c r="B1922">
        <f>IFERROR(POWER(NAV!B1922/LOOKUP(EDATE(NAV!A1922,-12),NAV!A:A,NAV!B:B),1.0)-1,"")</f>
      </c>
      <c r="C1922">
        <f>IFERROR(POWER(NAV!B1922/LOOKUP(EDATE(NAV!A1922,-36),NAV!A:A,NAV!B:B),0.3333333333333333)-1,"")</f>
      </c>
      <c r="D1922">
        <f>IFERROR(POWER(NAV!B1922/LOOKUP(EDATE(NAV!A1922,-60),NAV!A:A,NAV!B:B),0.2)-1,"")</f>
      </c>
      <c r="E1922">
        <f>IFERROR(POWER(NAV!B1922/LOOKUP(EDATE(NAV!A1922,-120),NAV!A:A,NAV!B:B),0.1)-1,"")</f>
      </c>
      <c r="F1922">
        <f>IFERROR(POWER(NAV!B1922/LOOKUP(EDATE(NAV!A1922,-180),NAV!A:A,NAV!B:B),0.06666666666666667)-1,"")</f>
      </c>
    </row>
    <row r="1923">
      <c r="A1923">
        <f>NAV!A1923</f>
      </c>
      <c r="B1923">
        <f>IFERROR(POWER(NAV!B1923/LOOKUP(EDATE(NAV!A1923,-12),NAV!A:A,NAV!B:B),1.0)-1,"")</f>
      </c>
      <c r="C1923">
        <f>IFERROR(POWER(NAV!B1923/LOOKUP(EDATE(NAV!A1923,-36),NAV!A:A,NAV!B:B),0.3333333333333333)-1,"")</f>
      </c>
      <c r="D1923">
        <f>IFERROR(POWER(NAV!B1923/LOOKUP(EDATE(NAV!A1923,-60),NAV!A:A,NAV!B:B),0.2)-1,"")</f>
      </c>
      <c r="E1923">
        <f>IFERROR(POWER(NAV!B1923/LOOKUP(EDATE(NAV!A1923,-120),NAV!A:A,NAV!B:B),0.1)-1,"")</f>
      </c>
      <c r="F1923">
        <f>IFERROR(POWER(NAV!B1923/LOOKUP(EDATE(NAV!A1923,-180),NAV!A:A,NAV!B:B),0.06666666666666667)-1,"")</f>
      </c>
    </row>
    <row r="1924">
      <c r="A1924">
        <f>NAV!A1924</f>
      </c>
      <c r="B1924">
        <f>IFERROR(POWER(NAV!B1924/LOOKUP(EDATE(NAV!A1924,-12),NAV!A:A,NAV!B:B),1.0)-1,"")</f>
      </c>
      <c r="C1924">
        <f>IFERROR(POWER(NAV!B1924/LOOKUP(EDATE(NAV!A1924,-36),NAV!A:A,NAV!B:B),0.3333333333333333)-1,"")</f>
      </c>
      <c r="D1924">
        <f>IFERROR(POWER(NAV!B1924/LOOKUP(EDATE(NAV!A1924,-60),NAV!A:A,NAV!B:B),0.2)-1,"")</f>
      </c>
      <c r="E1924">
        <f>IFERROR(POWER(NAV!B1924/LOOKUP(EDATE(NAV!A1924,-120),NAV!A:A,NAV!B:B),0.1)-1,"")</f>
      </c>
      <c r="F1924">
        <f>IFERROR(POWER(NAV!B1924/LOOKUP(EDATE(NAV!A1924,-180),NAV!A:A,NAV!B:B),0.06666666666666667)-1,"")</f>
      </c>
    </row>
    <row r="1925">
      <c r="A1925">
        <f>NAV!A1925</f>
      </c>
      <c r="B1925">
        <f>IFERROR(POWER(NAV!B1925/LOOKUP(EDATE(NAV!A1925,-12),NAV!A:A,NAV!B:B),1.0)-1,"")</f>
      </c>
      <c r="C1925">
        <f>IFERROR(POWER(NAV!B1925/LOOKUP(EDATE(NAV!A1925,-36),NAV!A:A,NAV!B:B),0.3333333333333333)-1,"")</f>
      </c>
      <c r="D1925">
        <f>IFERROR(POWER(NAV!B1925/LOOKUP(EDATE(NAV!A1925,-60),NAV!A:A,NAV!B:B),0.2)-1,"")</f>
      </c>
      <c r="E1925">
        <f>IFERROR(POWER(NAV!B1925/LOOKUP(EDATE(NAV!A1925,-120),NAV!A:A,NAV!B:B),0.1)-1,"")</f>
      </c>
      <c r="F1925">
        <f>IFERROR(POWER(NAV!B1925/LOOKUP(EDATE(NAV!A1925,-180),NAV!A:A,NAV!B:B),0.06666666666666667)-1,"")</f>
      </c>
    </row>
    <row r="1926">
      <c r="A1926">
        <f>NAV!A1926</f>
      </c>
      <c r="B1926">
        <f>IFERROR(POWER(NAV!B1926/LOOKUP(EDATE(NAV!A1926,-12),NAV!A:A,NAV!B:B),1.0)-1,"")</f>
      </c>
      <c r="C1926">
        <f>IFERROR(POWER(NAV!B1926/LOOKUP(EDATE(NAV!A1926,-36),NAV!A:A,NAV!B:B),0.3333333333333333)-1,"")</f>
      </c>
      <c r="D1926">
        <f>IFERROR(POWER(NAV!B1926/LOOKUP(EDATE(NAV!A1926,-60),NAV!A:A,NAV!B:B),0.2)-1,"")</f>
      </c>
      <c r="E1926">
        <f>IFERROR(POWER(NAV!B1926/LOOKUP(EDATE(NAV!A1926,-120),NAV!A:A,NAV!B:B),0.1)-1,"")</f>
      </c>
      <c r="F1926">
        <f>IFERROR(POWER(NAV!B1926/LOOKUP(EDATE(NAV!A1926,-180),NAV!A:A,NAV!B:B),0.06666666666666667)-1,"")</f>
      </c>
    </row>
    <row r="1927">
      <c r="A1927">
        <f>NAV!A1927</f>
      </c>
      <c r="B1927">
        <f>IFERROR(POWER(NAV!B1927/LOOKUP(EDATE(NAV!A1927,-12),NAV!A:A,NAV!B:B),1.0)-1,"")</f>
      </c>
      <c r="C1927">
        <f>IFERROR(POWER(NAV!B1927/LOOKUP(EDATE(NAV!A1927,-36),NAV!A:A,NAV!B:B),0.3333333333333333)-1,"")</f>
      </c>
      <c r="D1927">
        <f>IFERROR(POWER(NAV!B1927/LOOKUP(EDATE(NAV!A1927,-60),NAV!A:A,NAV!B:B),0.2)-1,"")</f>
      </c>
      <c r="E1927">
        <f>IFERROR(POWER(NAV!B1927/LOOKUP(EDATE(NAV!A1927,-120),NAV!A:A,NAV!B:B),0.1)-1,"")</f>
      </c>
      <c r="F1927">
        <f>IFERROR(POWER(NAV!B1927/LOOKUP(EDATE(NAV!A1927,-180),NAV!A:A,NAV!B:B),0.06666666666666667)-1,"")</f>
      </c>
    </row>
    <row r="1928">
      <c r="A1928">
        <f>NAV!A1928</f>
      </c>
      <c r="B1928">
        <f>IFERROR(POWER(NAV!B1928/LOOKUP(EDATE(NAV!A1928,-12),NAV!A:A,NAV!B:B),1.0)-1,"")</f>
      </c>
      <c r="C1928">
        <f>IFERROR(POWER(NAV!B1928/LOOKUP(EDATE(NAV!A1928,-36),NAV!A:A,NAV!B:B),0.3333333333333333)-1,"")</f>
      </c>
      <c r="D1928">
        <f>IFERROR(POWER(NAV!B1928/LOOKUP(EDATE(NAV!A1928,-60),NAV!A:A,NAV!B:B),0.2)-1,"")</f>
      </c>
      <c r="E1928">
        <f>IFERROR(POWER(NAV!B1928/LOOKUP(EDATE(NAV!A1928,-120),NAV!A:A,NAV!B:B),0.1)-1,"")</f>
      </c>
      <c r="F1928">
        <f>IFERROR(POWER(NAV!B1928/LOOKUP(EDATE(NAV!A1928,-180),NAV!A:A,NAV!B:B),0.06666666666666667)-1,"")</f>
      </c>
    </row>
    <row r="1929">
      <c r="A1929">
        <f>NAV!A1929</f>
      </c>
      <c r="B1929">
        <f>IFERROR(POWER(NAV!B1929/LOOKUP(EDATE(NAV!A1929,-12),NAV!A:A,NAV!B:B),1.0)-1,"")</f>
      </c>
      <c r="C1929">
        <f>IFERROR(POWER(NAV!B1929/LOOKUP(EDATE(NAV!A1929,-36),NAV!A:A,NAV!B:B),0.3333333333333333)-1,"")</f>
      </c>
      <c r="D1929">
        <f>IFERROR(POWER(NAV!B1929/LOOKUP(EDATE(NAV!A1929,-60),NAV!A:A,NAV!B:B),0.2)-1,"")</f>
      </c>
      <c r="E1929">
        <f>IFERROR(POWER(NAV!B1929/LOOKUP(EDATE(NAV!A1929,-120),NAV!A:A,NAV!B:B),0.1)-1,"")</f>
      </c>
      <c r="F1929">
        <f>IFERROR(POWER(NAV!B1929/LOOKUP(EDATE(NAV!A1929,-180),NAV!A:A,NAV!B:B),0.06666666666666667)-1,"")</f>
      </c>
    </row>
    <row r="1930">
      <c r="A1930">
        <f>NAV!A1930</f>
      </c>
      <c r="B1930">
        <f>IFERROR(POWER(NAV!B1930/LOOKUP(EDATE(NAV!A1930,-12),NAV!A:A,NAV!B:B),1.0)-1,"")</f>
      </c>
      <c r="C1930">
        <f>IFERROR(POWER(NAV!B1930/LOOKUP(EDATE(NAV!A1930,-36),NAV!A:A,NAV!B:B),0.3333333333333333)-1,"")</f>
      </c>
      <c r="D1930">
        <f>IFERROR(POWER(NAV!B1930/LOOKUP(EDATE(NAV!A1930,-60),NAV!A:A,NAV!B:B),0.2)-1,"")</f>
      </c>
      <c r="E1930">
        <f>IFERROR(POWER(NAV!B1930/LOOKUP(EDATE(NAV!A1930,-120),NAV!A:A,NAV!B:B),0.1)-1,"")</f>
      </c>
      <c r="F1930">
        <f>IFERROR(POWER(NAV!B1930/LOOKUP(EDATE(NAV!A1930,-180),NAV!A:A,NAV!B:B),0.06666666666666667)-1,"")</f>
      </c>
    </row>
    <row r="1931">
      <c r="A1931">
        <f>NAV!A1931</f>
      </c>
      <c r="B1931">
        <f>IFERROR(POWER(NAV!B1931/LOOKUP(EDATE(NAV!A1931,-12),NAV!A:A,NAV!B:B),1.0)-1,"")</f>
      </c>
      <c r="C1931">
        <f>IFERROR(POWER(NAV!B1931/LOOKUP(EDATE(NAV!A1931,-36),NAV!A:A,NAV!B:B),0.3333333333333333)-1,"")</f>
      </c>
      <c r="D1931">
        <f>IFERROR(POWER(NAV!B1931/LOOKUP(EDATE(NAV!A1931,-60),NAV!A:A,NAV!B:B),0.2)-1,"")</f>
      </c>
      <c r="E1931">
        <f>IFERROR(POWER(NAV!B1931/LOOKUP(EDATE(NAV!A1931,-120),NAV!A:A,NAV!B:B),0.1)-1,"")</f>
      </c>
      <c r="F1931">
        <f>IFERROR(POWER(NAV!B1931/LOOKUP(EDATE(NAV!A1931,-180),NAV!A:A,NAV!B:B),0.06666666666666667)-1,"")</f>
      </c>
    </row>
    <row r="1932">
      <c r="A1932">
        <f>NAV!A1932</f>
      </c>
      <c r="B1932">
        <f>IFERROR(POWER(NAV!B1932/LOOKUP(EDATE(NAV!A1932,-12),NAV!A:A,NAV!B:B),1.0)-1,"")</f>
      </c>
      <c r="C1932">
        <f>IFERROR(POWER(NAV!B1932/LOOKUP(EDATE(NAV!A1932,-36),NAV!A:A,NAV!B:B),0.3333333333333333)-1,"")</f>
      </c>
      <c r="D1932">
        <f>IFERROR(POWER(NAV!B1932/LOOKUP(EDATE(NAV!A1932,-60),NAV!A:A,NAV!B:B),0.2)-1,"")</f>
      </c>
      <c r="E1932">
        <f>IFERROR(POWER(NAV!B1932/LOOKUP(EDATE(NAV!A1932,-120),NAV!A:A,NAV!B:B),0.1)-1,"")</f>
      </c>
      <c r="F1932">
        <f>IFERROR(POWER(NAV!B1932/LOOKUP(EDATE(NAV!A1932,-180),NAV!A:A,NAV!B:B),0.06666666666666667)-1,"")</f>
      </c>
    </row>
    <row r="1933">
      <c r="A1933">
        <f>NAV!A1933</f>
      </c>
      <c r="B1933">
        <f>IFERROR(POWER(NAV!B1933/LOOKUP(EDATE(NAV!A1933,-12),NAV!A:A,NAV!B:B),1.0)-1,"")</f>
      </c>
      <c r="C1933">
        <f>IFERROR(POWER(NAV!B1933/LOOKUP(EDATE(NAV!A1933,-36),NAV!A:A,NAV!B:B),0.3333333333333333)-1,"")</f>
      </c>
      <c r="D1933">
        <f>IFERROR(POWER(NAV!B1933/LOOKUP(EDATE(NAV!A1933,-60),NAV!A:A,NAV!B:B),0.2)-1,"")</f>
      </c>
      <c r="E1933">
        <f>IFERROR(POWER(NAV!B1933/LOOKUP(EDATE(NAV!A1933,-120),NAV!A:A,NAV!B:B),0.1)-1,"")</f>
      </c>
      <c r="F1933">
        <f>IFERROR(POWER(NAV!B1933/LOOKUP(EDATE(NAV!A1933,-180),NAV!A:A,NAV!B:B),0.06666666666666667)-1,"")</f>
      </c>
    </row>
    <row r="1934">
      <c r="A1934">
        <f>NAV!A1934</f>
      </c>
      <c r="B1934">
        <f>IFERROR(POWER(NAV!B1934/LOOKUP(EDATE(NAV!A1934,-12),NAV!A:A,NAV!B:B),1.0)-1,"")</f>
      </c>
      <c r="C1934">
        <f>IFERROR(POWER(NAV!B1934/LOOKUP(EDATE(NAV!A1934,-36),NAV!A:A,NAV!B:B),0.3333333333333333)-1,"")</f>
      </c>
      <c r="D1934">
        <f>IFERROR(POWER(NAV!B1934/LOOKUP(EDATE(NAV!A1934,-60),NAV!A:A,NAV!B:B),0.2)-1,"")</f>
      </c>
      <c r="E1934">
        <f>IFERROR(POWER(NAV!B1934/LOOKUP(EDATE(NAV!A1934,-120),NAV!A:A,NAV!B:B),0.1)-1,"")</f>
      </c>
      <c r="F1934">
        <f>IFERROR(POWER(NAV!B1934/LOOKUP(EDATE(NAV!A1934,-180),NAV!A:A,NAV!B:B),0.06666666666666667)-1,"")</f>
      </c>
    </row>
    <row r="1935">
      <c r="A1935">
        <f>NAV!A1935</f>
      </c>
      <c r="B1935">
        <f>IFERROR(POWER(NAV!B1935/LOOKUP(EDATE(NAV!A1935,-12),NAV!A:A,NAV!B:B),1.0)-1,"")</f>
      </c>
      <c r="C1935">
        <f>IFERROR(POWER(NAV!B1935/LOOKUP(EDATE(NAV!A1935,-36),NAV!A:A,NAV!B:B),0.3333333333333333)-1,"")</f>
      </c>
      <c r="D1935">
        <f>IFERROR(POWER(NAV!B1935/LOOKUP(EDATE(NAV!A1935,-60),NAV!A:A,NAV!B:B),0.2)-1,"")</f>
      </c>
      <c r="E1935">
        <f>IFERROR(POWER(NAV!B1935/LOOKUP(EDATE(NAV!A1935,-120),NAV!A:A,NAV!B:B),0.1)-1,"")</f>
      </c>
      <c r="F1935">
        <f>IFERROR(POWER(NAV!B1935/LOOKUP(EDATE(NAV!A1935,-180),NAV!A:A,NAV!B:B),0.06666666666666667)-1,"")</f>
      </c>
    </row>
    <row r="1936">
      <c r="A1936">
        <f>NAV!A1936</f>
      </c>
      <c r="B1936">
        <f>IFERROR(POWER(NAV!B1936/LOOKUP(EDATE(NAV!A1936,-12),NAV!A:A,NAV!B:B),1.0)-1,"")</f>
      </c>
      <c r="C1936">
        <f>IFERROR(POWER(NAV!B1936/LOOKUP(EDATE(NAV!A1936,-36),NAV!A:A,NAV!B:B),0.3333333333333333)-1,"")</f>
      </c>
      <c r="D1936">
        <f>IFERROR(POWER(NAV!B1936/LOOKUP(EDATE(NAV!A1936,-60),NAV!A:A,NAV!B:B),0.2)-1,"")</f>
      </c>
      <c r="E1936">
        <f>IFERROR(POWER(NAV!B1936/LOOKUP(EDATE(NAV!A1936,-120),NAV!A:A,NAV!B:B),0.1)-1,"")</f>
      </c>
      <c r="F1936">
        <f>IFERROR(POWER(NAV!B1936/LOOKUP(EDATE(NAV!A1936,-180),NAV!A:A,NAV!B:B),0.06666666666666667)-1,"")</f>
      </c>
    </row>
    <row r="1937">
      <c r="A1937">
        <f>NAV!A1937</f>
      </c>
      <c r="B1937">
        <f>IFERROR(POWER(NAV!B1937/LOOKUP(EDATE(NAV!A1937,-12),NAV!A:A,NAV!B:B),1.0)-1,"")</f>
      </c>
      <c r="C1937">
        <f>IFERROR(POWER(NAV!B1937/LOOKUP(EDATE(NAV!A1937,-36),NAV!A:A,NAV!B:B),0.3333333333333333)-1,"")</f>
      </c>
      <c r="D1937">
        <f>IFERROR(POWER(NAV!B1937/LOOKUP(EDATE(NAV!A1937,-60),NAV!A:A,NAV!B:B),0.2)-1,"")</f>
      </c>
      <c r="E1937">
        <f>IFERROR(POWER(NAV!B1937/LOOKUP(EDATE(NAV!A1937,-120),NAV!A:A,NAV!B:B),0.1)-1,"")</f>
      </c>
      <c r="F1937">
        <f>IFERROR(POWER(NAV!B1937/LOOKUP(EDATE(NAV!A1937,-180),NAV!A:A,NAV!B:B),0.06666666666666667)-1,"")</f>
      </c>
    </row>
    <row r="1938">
      <c r="A1938">
        <f>NAV!A1938</f>
      </c>
      <c r="B1938">
        <f>IFERROR(POWER(NAV!B1938/LOOKUP(EDATE(NAV!A1938,-12),NAV!A:A,NAV!B:B),1.0)-1,"")</f>
      </c>
      <c r="C1938">
        <f>IFERROR(POWER(NAV!B1938/LOOKUP(EDATE(NAV!A1938,-36),NAV!A:A,NAV!B:B),0.3333333333333333)-1,"")</f>
      </c>
      <c r="D1938">
        <f>IFERROR(POWER(NAV!B1938/LOOKUP(EDATE(NAV!A1938,-60),NAV!A:A,NAV!B:B),0.2)-1,"")</f>
      </c>
      <c r="E1938">
        <f>IFERROR(POWER(NAV!B1938/LOOKUP(EDATE(NAV!A1938,-120),NAV!A:A,NAV!B:B),0.1)-1,"")</f>
      </c>
      <c r="F1938">
        <f>IFERROR(POWER(NAV!B1938/LOOKUP(EDATE(NAV!A1938,-180),NAV!A:A,NAV!B:B),0.06666666666666667)-1,"")</f>
      </c>
    </row>
    <row r="1939">
      <c r="A1939">
        <f>NAV!A1939</f>
      </c>
      <c r="B1939">
        <f>IFERROR(POWER(NAV!B1939/LOOKUP(EDATE(NAV!A1939,-12),NAV!A:A,NAV!B:B),1.0)-1,"")</f>
      </c>
      <c r="C1939">
        <f>IFERROR(POWER(NAV!B1939/LOOKUP(EDATE(NAV!A1939,-36),NAV!A:A,NAV!B:B),0.3333333333333333)-1,"")</f>
      </c>
      <c r="D1939">
        <f>IFERROR(POWER(NAV!B1939/LOOKUP(EDATE(NAV!A1939,-60),NAV!A:A,NAV!B:B),0.2)-1,"")</f>
      </c>
      <c r="E1939">
        <f>IFERROR(POWER(NAV!B1939/LOOKUP(EDATE(NAV!A1939,-120),NAV!A:A,NAV!B:B),0.1)-1,"")</f>
      </c>
      <c r="F1939">
        <f>IFERROR(POWER(NAV!B1939/LOOKUP(EDATE(NAV!A1939,-180),NAV!A:A,NAV!B:B),0.06666666666666667)-1,"")</f>
      </c>
    </row>
    <row r="1940">
      <c r="A1940">
        <f>NAV!A1940</f>
      </c>
      <c r="B1940">
        <f>IFERROR(POWER(NAV!B1940/LOOKUP(EDATE(NAV!A1940,-12),NAV!A:A,NAV!B:B),1.0)-1,"")</f>
      </c>
      <c r="C1940">
        <f>IFERROR(POWER(NAV!B1940/LOOKUP(EDATE(NAV!A1940,-36),NAV!A:A,NAV!B:B),0.3333333333333333)-1,"")</f>
      </c>
      <c r="D1940">
        <f>IFERROR(POWER(NAV!B1940/LOOKUP(EDATE(NAV!A1940,-60),NAV!A:A,NAV!B:B),0.2)-1,"")</f>
      </c>
      <c r="E1940">
        <f>IFERROR(POWER(NAV!B1940/LOOKUP(EDATE(NAV!A1940,-120),NAV!A:A,NAV!B:B),0.1)-1,"")</f>
      </c>
      <c r="F1940">
        <f>IFERROR(POWER(NAV!B1940/LOOKUP(EDATE(NAV!A1940,-180),NAV!A:A,NAV!B:B),0.06666666666666667)-1,"")</f>
      </c>
    </row>
    <row r="1941">
      <c r="A1941">
        <f>NAV!A1941</f>
      </c>
      <c r="B1941">
        <f>IFERROR(POWER(NAV!B1941/LOOKUP(EDATE(NAV!A1941,-12),NAV!A:A,NAV!B:B),1.0)-1,"")</f>
      </c>
      <c r="C1941">
        <f>IFERROR(POWER(NAV!B1941/LOOKUP(EDATE(NAV!A1941,-36),NAV!A:A,NAV!B:B),0.3333333333333333)-1,"")</f>
      </c>
      <c r="D1941">
        <f>IFERROR(POWER(NAV!B1941/LOOKUP(EDATE(NAV!A1941,-60),NAV!A:A,NAV!B:B),0.2)-1,"")</f>
      </c>
      <c r="E1941">
        <f>IFERROR(POWER(NAV!B1941/LOOKUP(EDATE(NAV!A1941,-120),NAV!A:A,NAV!B:B),0.1)-1,"")</f>
      </c>
      <c r="F1941">
        <f>IFERROR(POWER(NAV!B1941/LOOKUP(EDATE(NAV!A1941,-180),NAV!A:A,NAV!B:B),0.06666666666666667)-1,"")</f>
      </c>
    </row>
    <row r="1942">
      <c r="A1942">
        <f>NAV!A1942</f>
      </c>
      <c r="B1942">
        <f>IFERROR(POWER(NAV!B1942/LOOKUP(EDATE(NAV!A1942,-12),NAV!A:A,NAV!B:B),1.0)-1,"")</f>
      </c>
      <c r="C1942">
        <f>IFERROR(POWER(NAV!B1942/LOOKUP(EDATE(NAV!A1942,-36),NAV!A:A,NAV!B:B),0.3333333333333333)-1,"")</f>
      </c>
      <c r="D1942">
        <f>IFERROR(POWER(NAV!B1942/LOOKUP(EDATE(NAV!A1942,-60),NAV!A:A,NAV!B:B),0.2)-1,"")</f>
      </c>
      <c r="E1942">
        <f>IFERROR(POWER(NAV!B1942/LOOKUP(EDATE(NAV!A1942,-120),NAV!A:A,NAV!B:B),0.1)-1,"")</f>
      </c>
      <c r="F1942">
        <f>IFERROR(POWER(NAV!B1942/LOOKUP(EDATE(NAV!A1942,-180),NAV!A:A,NAV!B:B),0.06666666666666667)-1,"")</f>
      </c>
    </row>
    <row r="1943">
      <c r="A1943">
        <f>NAV!A1943</f>
      </c>
      <c r="B1943">
        <f>IFERROR(POWER(NAV!B1943/LOOKUP(EDATE(NAV!A1943,-12),NAV!A:A,NAV!B:B),1.0)-1,"")</f>
      </c>
      <c r="C1943">
        <f>IFERROR(POWER(NAV!B1943/LOOKUP(EDATE(NAV!A1943,-36),NAV!A:A,NAV!B:B),0.3333333333333333)-1,"")</f>
      </c>
      <c r="D1943">
        <f>IFERROR(POWER(NAV!B1943/LOOKUP(EDATE(NAV!A1943,-60),NAV!A:A,NAV!B:B),0.2)-1,"")</f>
      </c>
      <c r="E1943">
        <f>IFERROR(POWER(NAV!B1943/LOOKUP(EDATE(NAV!A1943,-120),NAV!A:A,NAV!B:B),0.1)-1,"")</f>
      </c>
      <c r="F1943">
        <f>IFERROR(POWER(NAV!B1943/LOOKUP(EDATE(NAV!A1943,-180),NAV!A:A,NAV!B:B),0.06666666666666667)-1,"")</f>
      </c>
    </row>
    <row r="1944">
      <c r="A1944">
        <f>NAV!A1944</f>
      </c>
      <c r="B1944">
        <f>IFERROR(POWER(NAV!B1944/LOOKUP(EDATE(NAV!A1944,-12),NAV!A:A,NAV!B:B),1.0)-1,"")</f>
      </c>
      <c r="C1944">
        <f>IFERROR(POWER(NAV!B1944/LOOKUP(EDATE(NAV!A1944,-36),NAV!A:A,NAV!B:B),0.3333333333333333)-1,"")</f>
      </c>
      <c r="D1944">
        <f>IFERROR(POWER(NAV!B1944/LOOKUP(EDATE(NAV!A1944,-60),NAV!A:A,NAV!B:B),0.2)-1,"")</f>
      </c>
      <c r="E1944">
        <f>IFERROR(POWER(NAV!B1944/LOOKUP(EDATE(NAV!A1944,-120),NAV!A:A,NAV!B:B),0.1)-1,"")</f>
      </c>
      <c r="F1944">
        <f>IFERROR(POWER(NAV!B1944/LOOKUP(EDATE(NAV!A1944,-180),NAV!A:A,NAV!B:B),0.06666666666666667)-1,"")</f>
      </c>
    </row>
    <row r="1945">
      <c r="A1945">
        <f>NAV!A1945</f>
      </c>
      <c r="B1945">
        <f>IFERROR(POWER(NAV!B1945/LOOKUP(EDATE(NAV!A1945,-12),NAV!A:A,NAV!B:B),1.0)-1,"")</f>
      </c>
      <c r="C1945">
        <f>IFERROR(POWER(NAV!B1945/LOOKUP(EDATE(NAV!A1945,-36),NAV!A:A,NAV!B:B),0.3333333333333333)-1,"")</f>
      </c>
      <c r="D1945">
        <f>IFERROR(POWER(NAV!B1945/LOOKUP(EDATE(NAV!A1945,-60),NAV!A:A,NAV!B:B),0.2)-1,"")</f>
      </c>
      <c r="E1945">
        <f>IFERROR(POWER(NAV!B1945/LOOKUP(EDATE(NAV!A1945,-120),NAV!A:A,NAV!B:B),0.1)-1,"")</f>
      </c>
      <c r="F1945">
        <f>IFERROR(POWER(NAV!B1945/LOOKUP(EDATE(NAV!A1945,-180),NAV!A:A,NAV!B:B),0.06666666666666667)-1,"")</f>
      </c>
    </row>
    <row r="1946">
      <c r="A1946">
        <f>NAV!A1946</f>
      </c>
      <c r="B1946">
        <f>IFERROR(POWER(NAV!B1946/LOOKUP(EDATE(NAV!A1946,-12),NAV!A:A,NAV!B:B),1.0)-1,"")</f>
      </c>
      <c r="C1946">
        <f>IFERROR(POWER(NAV!B1946/LOOKUP(EDATE(NAV!A1946,-36),NAV!A:A,NAV!B:B),0.3333333333333333)-1,"")</f>
      </c>
      <c r="D1946">
        <f>IFERROR(POWER(NAV!B1946/LOOKUP(EDATE(NAV!A1946,-60),NAV!A:A,NAV!B:B),0.2)-1,"")</f>
      </c>
      <c r="E1946">
        <f>IFERROR(POWER(NAV!B1946/LOOKUP(EDATE(NAV!A1946,-120),NAV!A:A,NAV!B:B),0.1)-1,"")</f>
      </c>
      <c r="F1946">
        <f>IFERROR(POWER(NAV!B1946/LOOKUP(EDATE(NAV!A1946,-180),NAV!A:A,NAV!B:B),0.06666666666666667)-1,"")</f>
      </c>
    </row>
    <row r="1947">
      <c r="A1947">
        <f>NAV!A1947</f>
      </c>
      <c r="B1947">
        <f>IFERROR(POWER(NAV!B1947/LOOKUP(EDATE(NAV!A1947,-12),NAV!A:A,NAV!B:B),1.0)-1,"")</f>
      </c>
      <c r="C1947">
        <f>IFERROR(POWER(NAV!B1947/LOOKUP(EDATE(NAV!A1947,-36),NAV!A:A,NAV!B:B),0.3333333333333333)-1,"")</f>
      </c>
      <c r="D1947">
        <f>IFERROR(POWER(NAV!B1947/LOOKUP(EDATE(NAV!A1947,-60),NAV!A:A,NAV!B:B),0.2)-1,"")</f>
      </c>
      <c r="E1947">
        <f>IFERROR(POWER(NAV!B1947/LOOKUP(EDATE(NAV!A1947,-120),NAV!A:A,NAV!B:B),0.1)-1,"")</f>
      </c>
      <c r="F1947">
        <f>IFERROR(POWER(NAV!B1947/LOOKUP(EDATE(NAV!A1947,-180),NAV!A:A,NAV!B:B),0.06666666666666667)-1,"")</f>
      </c>
    </row>
    <row r="1948">
      <c r="A1948">
        <f>NAV!A1948</f>
      </c>
      <c r="B1948">
        <f>IFERROR(POWER(NAV!B1948/LOOKUP(EDATE(NAV!A1948,-12),NAV!A:A,NAV!B:B),1.0)-1,"")</f>
      </c>
      <c r="C1948">
        <f>IFERROR(POWER(NAV!B1948/LOOKUP(EDATE(NAV!A1948,-36),NAV!A:A,NAV!B:B),0.3333333333333333)-1,"")</f>
      </c>
      <c r="D1948">
        <f>IFERROR(POWER(NAV!B1948/LOOKUP(EDATE(NAV!A1948,-60),NAV!A:A,NAV!B:B),0.2)-1,"")</f>
      </c>
      <c r="E1948">
        <f>IFERROR(POWER(NAV!B1948/LOOKUP(EDATE(NAV!A1948,-120),NAV!A:A,NAV!B:B),0.1)-1,"")</f>
      </c>
      <c r="F1948">
        <f>IFERROR(POWER(NAV!B1948/LOOKUP(EDATE(NAV!A1948,-180),NAV!A:A,NAV!B:B),0.06666666666666667)-1,"")</f>
      </c>
    </row>
    <row r="1949">
      <c r="A1949">
        <f>NAV!A1949</f>
      </c>
      <c r="B1949">
        <f>IFERROR(POWER(NAV!B1949/LOOKUP(EDATE(NAV!A1949,-12),NAV!A:A,NAV!B:B),1.0)-1,"")</f>
      </c>
      <c r="C1949">
        <f>IFERROR(POWER(NAV!B1949/LOOKUP(EDATE(NAV!A1949,-36),NAV!A:A,NAV!B:B),0.3333333333333333)-1,"")</f>
      </c>
      <c r="D1949">
        <f>IFERROR(POWER(NAV!B1949/LOOKUP(EDATE(NAV!A1949,-60),NAV!A:A,NAV!B:B),0.2)-1,"")</f>
      </c>
      <c r="E1949">
        <f>IFERROR(POWER(NAV!B1949/LOOKUP(EDATE(NAV!A1949,-120),NAV!A:A,NAV!B:B),0.1)-1,"")</f>
      </c>
      <c r="F1949">
        <f>IFERROR(POWER(NAV!B1949/LOOKUP(EDATE(NAV!A1949,-180),NAV!A:A,NAV!B:B),0.06666666666666667)-1,"")</f>
      </c>
    </row>
    <row r="1950">
      <c r="A1950">
        <f>NAV!A1950</f>
      </c>
      <c r="B1950">
        <f>IFERROR(POWER(NAV!B1950/LOOKUP(EDATE(NAV!A1950,-12),NAV!A:A,NAV!B:B),1.0)-1,"")</f>
      </c>
      <c r="C1950">
        <f>IFERROR(POWER(NAV!B1950/LOOKUP(EDATE(NAV!A1950,-36),NAV!A:A,NAV!B:B),0.3333333333333333)-1,"")</f>
      </c>
      <c r="D1950">
        <f>IFERROR(POWER(NAV!B1950/LOOKUP(EDATE(NAV!A1950,-60),NAV!A:A,NAV!B:B),0.2)-1,"")</f>
      </c>
      <c r="E1950">
        <f>IFERROR(POWER(NAV!B1950/LOOKUP(EDATE(NAV!A1950,-120),NAV!A:A,NAV!B:B),0.1)-1,"")</f>
      </c>
      <c r="F1950">
        <f>IFERROR(POWER(NAV!B1950/LOOKUP(EDATE(NAV!A1950,-180),NAV!A:A,NAV!B:B),0.06666666666666667)-1,"")</f>
      </c>
    </row>
    <row r="1951">
      <c r="A1951">
        <f>NAV!A1951</f>
      </c>
      <c r="B1951">
        <f>IFERROR(POWER(NAV!B1951/LOOKUP(EDATE(NAV!A1951,-12),NAV!A:A,NAV!B:B),1.0)-1,"")</f>
      </c>
      <c r="C1951">
        <f>IFERROR(POWER(NAV!B1951/LOOKUP(EDATE(NAV!A1951,-36),NAV!A:A,NAV!B:B),0.3333333333333333)-1,"")</f>
      </c>
      <c r="D1951">
        <f>IFERROR(POWER(NAV!B1951/LOOKUP(EDATE(NAV!A1951,-60),NAV!A:A,NAV!B:B),0.2)-1,"")</f>
      </c>
      <c r="E1951">
        <f>IFERROR(POWER(NAV!B1951/LOOKUP(EDATE(NAV!A1951,-120),NAV!A:A,NAV!B:B),0.1)-1,"")</f>
      </c>
      <c r="F1951">
        <f>IFERROR(POWER(NAV!B1951/LOOKUP(EDATE(NAV!A1951,-180),NAV!A:A,NAV!B:B),0.06666666666666667)-1,"")</f>
      </c>
    </row>
    <row r="1952">
      <c r="A1952">
        <f>NAV!A1952</f>
      </c>
      <c r="B1952">
        <f>IFERROR(POWER(NAV!B1952/LOOKUP(EDATE(NAV!A1952,-12),NAV!A:A,NAV!B:B),1.0)-1,"")</f>
      </c>
      <c r="C1952">
        <f>IFERROR(POWER(NAV!B1952/LOOKUP(EDATE(NAV!A1952,-36),NAV!A:A,NAV!B:B),0.3333333333333333)-1,"")</f>
      </c>
      <c r="D1952">
        <f>IFERROR(POWER(NAV!B1952/LOOKUP(EDATE(NAV!A1952,-60),NAV!A:A,NAV!B:B),0.2)-1,"")</f>
      </c>
      <c r="E1952">
        <f>IFERROR(POWER(NAV!B1952/LOOKUP(EDATE(NAV!A1952,-120),NAV!A:A,NAV!B:B),0.1)-1,"")</f>
      </c>
      <c r="F1952">
        <f>IFERROR(POWER(NAV!B1952/LOOKUP(EDATE(NAV!A1952,-180),NAV!A:A,NAV!B:B),0.06666666666666667)-1,"")</f>
      </c>
    </row>
    <row r="1953">
      <c r="A1953">
        <f>NAV!A1953</f>
      </c>
      <c r="B1953">
        <f>IFERROR(POWER(NAV!B1953/LOOKUP(EDATE(NAV!A1953,-12),NAV!A:A,NAV!B:B),1.0)-1,"")</f>
      </c>
      <c r="C1953">
        <f>IFERROR(POWER(NAV!B1953/LOOKUP(EDATE(NAV!A1953,-36),NAV!A:A,NAV!B:B),0.3333333333333333)-1,"")</f>
      </c>
      <c r="D1953">
        <f>IFERROR(POWER(NAV!B1953/LOOKUP(EDATE(NAV!A1953,-60),NAV!A:A,NAV!B:B),0.2)-1,"")</f>
      </c>
      <c r="E1953">
        <f>IFERROR(POWER(NAV!B1953/LOOKUP(EDATE(NAV!A1953,-120),NAV!A:A,NAV!B:B),0.1)-1,"")</f>
      </c>
      <c r="F1953">
        <f>IFERROR(POWER(NAV!B1953/LOOKUP(EDATE(NAV!A1953,-180),NAV!A:A,NAV!B:B),0.06666666666666667)-1,"")</f>
      </c>
    </row>
    <row r="1954">
      <c r="A1954">
        <f>NAV!A1954</f>
      </c>
      <c r="B1954">
        <f>IFERROR(POWER(NAV!B1954/LOOKUP(EDATE(NAV!A1954,-12),NAV!A:A,NAV!B:B),1.0)-1,"")</f>
      </c>
      <c r="C1954">
        <f>IFERROR(POWER(NAV!B1954/LOOKUP(EDATE(NAV!A1954,-36),NAV!A:A,NAV!B:B),0.3333333333333333)-1,"")</f>
      </c>
      <c r="D1954">
        <f>IFERROR(POWER(NAV!B1954/LOOKUP(EDATE(NAV!A1954,-60),NAV!A:A,NAV!B:B),0.2)-1,"")</f>
      </c>
      <c r="E1954">
        <f>IFERROR(POWER(NAV!B1954/LOOKUP(EDATE(NAV!A1954,-120),NAV!A:A,NAV!B:B),0.1)-1,"")</f>
      </c>
      <c r="F1954">
        <f>IFERROR(POWER(NAV!B1954/LOOKUP(EDATE(NAV!A1954,-180),NAV!A:A,NAV!B:B),0.06666666666666667)-1,"")</f>
      </c>
    </row>
    <row r="1955">
      <c r="A1955">
        <f>NAV!A1955</f>
      </c>
      <c r="B1955">
        <f>IFERROR(POWER(NAV!B1955/LOOKUP(EDATE(NAV!A1955,-12),NAV!A:A,NAV!B:B),1.0)-1,"")</f>
      </c>
      <c r="C1955">
        <f>IFERROR(POWER(NAV!B1955/LOOKUP(EDATE(NAV!A1955,-36),NAV!A:A,NAV!B:B),0.3333333333333333)-1,"")</f>
      </c>
      <c r="D1955">
        <f>IFERROR(POWER(NAV!B1955/LOOKUP(EDATE(NAV!A1955,-60),NAV!A:A,NAV!B:B),0.2)-1,"")</f>
      </c>
      <c r="E1955">
        <f>IFERROR(POWER(NAV!B1955/LOOKUP(EDATE(NAV!A1955,-120),NAV!A:A,NAV!B:B),0.1)-1,"")</f>
      </c>
      <c r="F1955">
        <f>IFERROR(POWER(NAV!B1955/LOOKUP(EDATE(NAV!A1955,-180),NAV!A:A,NAV!B:B),0.06666666666666667)-1,"")</f>
      </c>
    </row>
    <row r="1956">
      <c r="A1956">
        <f>NAV!A1956</f>
      </c>
      <c r="B1956">
        <f>IFERROR(POWER(NAV!B1956/LOOKUP(EDATE(NAV!A1956,-12),NAV!A:A,NAV!B:B),1.0)-1,"")</f>
      </c>
      <c r="C1956">
        <f>IFERROR(POWER(NAV!B1956/LOOKUP(EDATE(NAV!A1956,-36),NAV!A:A,NAV!B:B),0.3333333333333333)-1,"")</f>
      </c>
      <c r="D1956">
        <f>IFERROR(POWER(NAV!B1956/LOOKUP(EDATE(NAV!A1956,-60),NAV!A:A,NAV!B:B),0.2)-1,"")</f>
      </c>
      <c r="E1956">
        <f>IFERROR(POWER(NAV!B1956/LOOKUP(EDATE(NAV!A1956,-120),NAV!A:A,NAV!B:B),0.1)-1,"")</f>
      </c>
      <c r="F1956">
        <f>IFERROR(POWER(NAV!B1956/LOOKUP(EDATE(NAV!A1956,-180),NAV!A:A,NAV!B:B),0.06666666666666667)-1,"")</f>
      </c>
    </row>
    <row r="1957">
      <c r="A1957">
        <f>NAV!A1957</f>
      </c>
      <c r="B1957">
        <f>IFERROR(POWER(NAV!B1957/LOOKUP(EDATE(NAV!A1957,-12),NAV!A:A,NAV!B:B),1.0)-1,"")</f>
      </c>
      <c r="C1957">
        <f>IFERROR(POWER(NAV!B1957/LOOKUP(EDATE(NAV!A1957,-36),NAV!A:A,NAV!B:B),0.3333333333333333)-1,"")</f>
      </c>
      <c r="D1957">
        <f>IFERROR(POWER(NAV!B1957/LOOKUP(EDATE(NAV!A1957,-60),NAV!A:A,NAV!B:B),0.2)-1,"")</f>
      </c>
      <c r="E1957">
        <f>IFERROR(POWER(NAV!B1957/LOOKUP(EDATE(NAV!A1957,-120),NAV!A:A,NAV!B:B),0.1)-1,"")</f>
      </c>
      <c r="F1957">
        <f>IFERROR(POWER(NAV!B1957/LOOKUP(EDATE(NAV!A1957,-180),NAV!A:A,NAV!B:B),0.06666666666666667)-1,"")</f>
      </c>
    </row>
    <row r="1958">
      <c r="A1958">
        <f>NAV!A1958</f>
      </c>
      <c r="B1958">
        <f>IFERROR(POWER(NAV!B1958/LOOKUP(EDATE(NAV!A1958,-12),NAV!A:A,NAV!B:B),1.0)-1,"")</f>
      </c>
      <c r="C1958">
        <f>IFERROR(POWER(NAV!B1958/LOOKUP(EDATE(NAV!A1958,-36),NAV!A:A,NAV!B:B),0.3333333333333333)-1,"")</f>
      </c>
      <c r="D1958">
        <f>IFERROR(POWER(NAV!B1958/LOOKUP(EDATE(NAV!A1958,-60),NAV!A:A,NAV!B:B),0.2)-1,"")</f>
      </c>
      <c r="E1958">
        <f>IFERROR(POWER(NAV!B1958/LOOKUP(EDATE(NAV!A1958,-120),NAV!A:A,NAV!B:B),0.1)-1,"")</f>
      </c>
      <c r="F1958">
        <f>IFERROR(POWER(NAV!B1958/LOOKUP(EDATE(NAV!A1958,-180),NAV!A:A,NAV!B:B),0.06666666666666667)-1,"")</f>
      </c>
    </row>
    <row r="1959">
      <c r="A1959">
        <f>NAV!A1959</f>
      </c>
      <c r="B1959">
        <f>IFERROR(POWER(NAV!B1959/LOOKUP(EDATE(NAV!A1959,-12),NAV!A:A,NAV!B:B),1.0)-1,"")</f>
      </c>
      <c r="C1959">
        <f>IFERROR(POWER(NAV!B1959/LOOKUP(EDATE(NAV!A1959,-36),NAV!A:A,NAV!B:B),0.3333333333333333)-1,"")</f>
      </c>
      <c r="D1959">
        <f>IFERROR(POWER(NAV!B1959/LOOKUP(EDATE(NAV!A1959,-60),NAV!A:A,NAV!B:B),0.2)-1,"")</f>
      </c>
      <c r="E1959">
        <f>IFERROR(POWER(NAV!B1959/LOOKUP(EDATE(NAV!A1959,-120),NAV!A:A,NAV!B:B),0.1)-1,"")</f>
      </c>
      <c r="F1959">
        <f>IFERROR(POWER(NAV!B1959/LOOKUP(EDATE(NAV!A1959,-180),NAV!A:A,NAV!B:B),0.06666666666666667)-1,"")</f>
      </c>
    </row>
    <row r="1960">
      <c r="A1960">
        <f>NAV!A1960</f>
      </c>
      <c r="B1960">
        <f>IFERROR(POWER(NAV!B1960/LOOKUP(EDATE(NAV!A1960,-12),NAV!A:A,NAV!B:B),1.0)-1,"")</f>
      </c>
      <c r="C1960">
        <f>IFERROR(POWER(NAV!B1960/LOOKUP(EDATE(NAV!A1960,-36),NAV!A:A,NAV!B:B),0.3333333333333333)-1,"")</f>
      </c>
      <c r="D1960">
        <f>IFERROR(POWER(NAV!B1960/LOOKUP(EDATE(NAV!A1960,-60),NAV!A:A,NAV!B:B),0.2)-1,"")</f>
      </c>
      <c r="E1960">
        <f>IFERROR(POWER(NAV!B1960/LOOKUP(EDATE(NAV!A1960,-120),NAV!A:A,NAV!B:B),0.1)-1,"")</f>
      </c>
      <c r="F1960">
        <f>IFERROR(POWER(NAV!B1960/LOOKUP(EDATE(NAV!A1960,-180),NAV!A:A,NAV!B:B),0.06666666666666667)-1,"")</f>
      </c>
    </row>
    <row r="1961">
      <c r="A1961">
        <f>NAV!A1961</f>
      </c>
      <c r="B1961">
        <f>IFERROR(POWER(NAV!B1961/LOOKUP(EDATE(NAV!A1961,-12),NAV!A:A,NAV!B:B),1.0)-1,"")</f>
      </c>
      <c r="C1961">
        <f>IFERROR(POWER(NAV!B1961/LOOKUP(EDATE(NAV!A1961,-36),NAV!A:A,NAV!B:B),0.3333333333333333)-1,"")</f>
      </c>
      <c r="D1961">
        <f>IFERROR(POWER(NAV!B1961/LOOKUP(EDATE(NAV!A1961,-60),NAV!A:A,NAV!B:B),0.2)-1,"")</f>
      </c>
      <c r="E1961">
        <f>IFERROR(POWER(NAV!B1961/LOOKUP(EDATE(NAV!A1961,-120),NAV!A:A,NAV!B:B),0.1)-1,"")</f>
      </c>
      <c r="F1961">
        <f>IFERROR(POWER(NAV!B1961/LOOKUP(EDATE(NAV!A1961,-180),NAV!A:A,NAV!B:B),0.06666666666666667)-1,"")</f>
      </c>
    </row>
    <row r="1962">
      <c r="A1962">
        <f>NAV!A1962</f>
      </c>
      <c r="B1962">
        <f>IFERROR(POWER(NAV!B1962/LOOKUP(EDATE(NAV!A1962,-12),NAV!A:A,NAV!B:B),1.0)-1,"")</f>
      </c>
      <c r="C1962">
        <f>IFERROR(POWER(NAV!B1962/LOOKUP(EDATE(NAV!A1962,-36),NAV!A:A,NAV!B:B),0.3333333333333333)-1,"")</f>
      </c>
      <c r="D1962">
        <f>IFERROR(POWER(NAV!B1962/LOOKUP(EDATE(NAV!A1962,-60),NAV!A:A,NAV!B:B),0.2)-1,"")</f>
      </c>
      <c r="E1962">
        <f>IFERROR(POWER(NAV!B1962/LOOKUP(EDATE(NAV!A1962,-120),NAV!A:A,NAV!B:B),0.1)-1,"")</f>
      </c>
      <c r="F1962">
        <f>IFERROR(POWER(NAV!B1962/LOOKUP(EDATE(NAV!A1962,-180),NAV!A:A,NAV!B:B),0.06666666666666667)-1,"")</f>
      </c>
    </row>
    <row r="1963">
      <c r="A1963">
        <f>NAV!A1963</f>
      </c>
      <c r="B1963">
        <f>IFERROR(POWER(NAV!B1963/LOOKUP(EDATE(NAV!A1963,-12),NAV!A:A,NAV!B:B),1.0)-1,"")</f>
      </c>
      <c r="C1963">
        <f>IFERROR(POWER(NAV!B1963/LOOKUP(EDATE(NAV!A1963,-36),NAV!A:A,NAV!B:B),0.3333333333333333)-1,"")</f>
      </c>
      <c r="D1963">
        <f>IFERROR(POWER(NAV!B1963/LOOKUP(EDATE(NAV!A1963,-60),NAV!A:A,NAV!B:B),0.2)-1,"")</f>
      </c>
      <c r="E1963">
        <f>IFERROR(POWER(NAV!B1963/LOOKUP(EDATE(NAV!A1963,-120),NAV!A:A,NAV!B:B),0.1)-1,"")</f>
      </c>
      <c r="F1963">
        <f>IFERROR(POWER(NAV!B1963/LOOKUP(EDATE(NAV!A1963,-180),NAV!A:A,NAV!B:B),0.06666666666666667)-1,"")</f>
      </c>
    </row>
    <row r="1964">
      <c r="A1964">
        <f>NAV!A1964</f>
      </c>
      <c r="B1964">
        <f>IFERROR(POWER(NAV!B1964/LOOKUP(EDATE(NAV!A1964,-12),NAV!A:A,NAV!B:B),1.0)-1,"")</f>
      </c>
      <c r="C1964">
        <f>IFERROR(POWER(NAV!B1964/LOOKUP(EDATE(NAV!A1964,-36),NAV!A:A,NAV!B:B),0.3333333333333333)-1,"")</f>
      </c>
      <c r="D1964">
        <f>IFERROR(POWER(NAV!B1964/LOOKUP(EDATE(NAV!A1964,-60),NAV!A:A,NAV!B:B),0.2)-1,"")</f>
      </c>
      <c r="E1964">
        <f>IFERROR(POWER(NAV!B1964/LOOKUP(EDATE(NAV!A1964,-120),NAV!A:A,NAV!B:B),0.1)-1,"")</f>
      </c>
      <c r="F1964">
        <f>IFERROR(POWER(NAV!B1964/LOOKUP(EDATE(NAV!A1964,-180),NAV!A:A,NAV!B:B),0.06666666666666667)-1,"")</f>
      </c>
    </row>
    <row r="1965">
      <c r="A1965">
        <f>NAV!A1965</f>
      </c>
      <c r="B1965">
        <f>IFERROR(POWER(NAV!B1965/LOOKUP(EDATE(NAV!A1965,-12),NAV!A:A,NAV!B:B),1.0)-1,"")</f>
      </c>
      <c r="C1965">
        <f>IFERROR(POWER(NAV!B1965/LOOKUP(EDATE(NAV!A1965,-36),NAV!A:A,NAV!B:B),0.3333333333333333)-1,"")</f>
      </c>
      <c r="D1965">
        <f>IFERROR(POWER(NAV!B1965/LOOKUP(EDATE(NAV!A1965,-60),NAV!A:A,NAV!B:B),0.2)-1,"")</f>
      </c>
      <c r="E1965">
        <f>IFERROR(POWER(NAV!B1965/LOOKUP(EDATE(NAV!A1965,-120),NAV!A:A,NAV!B:B),0.1)-1,"")</f>
      </c>
      <c r="F1965">
        <f>IFERROR(POWER(NAV!B1965/LOOKUP(EDATE(NAV!A1965,-180),NAV!A:A,NAV!B:B),0.06666666666666667)-1,"")</f>
      </c>
    </row>
    <row r="1966">
      <c r="A1966">
        <f>NAV!A1966</f>
      </c>
      <c r="B1966">
        <f>IFERROR(POWER(NAV!B1966/LOOKUP(EDATE(NAV!A1966,-12),NAV!A:A,NAV!B:B),1.0)-1,"")</f>
      </c>
      <c r="C1966">
        <f>IFERROR(POWER(NAV!B1966/LOOKUP(EDATE(NAV!A1966,-36),NAV!A:A,NAV!B:B),0.3333333333333333)-1,"")</f>
      </c>
      <c r="D1966">
        <f>IFERROR(POWER(NAV!B1966/LOOKUP(EDATE(NAV!A1966,-60),NAV!A:A,NAV!B:B),0.2)-1,"")</f>
      </c>
      <c r="E1966">
        <f>IFERROR(POWER(NAV!B1966/LOOKUP(EDATE(NAV!A1966,-120),NAV!A:A,NAV!B:B),0.1)-1,"")</f>
      </c>
      <c r="F1966">
        <f>IFERROR(POWER(NAV!B1966/LOOKUP(EDATE(NAV!A1966,-180),NAV!A:A,NAV!B:B),0.06666666666666667)-1,"")</f>
      </c>
    </row>
    <row r="1967">
      <c r="A1967">
        <f>NAV!A1967</f>
      </c>
      <c r="B1967">
        <f>IFERROR(POWER(NAV!B1967/LOOKUP(EDATE(NAV!A1967,-12),NAV!A:A,NAV!B:B),1.0)-1,"")</f>
      </c>
      <c r="C1967">
        <f>IFERROR(POWER(NAV!B1967/LOOKUP(EDATE(NAV!A1967,-36),NAV!A:A,NAV!B:B),0.3333333333333333)-1,"")</f>
      </c>
      <c r="D1967">
        <f>IFERROR(POWER(NAV!B1967/LOOKUP(EDATE(NAV!A1967,-60),NAV!A:A,NAV!B:B),0.2)-1,"")</f>
      </c>
      <c r="E1967">
        <f>IFERROR(POWER(NAV!B1967/LOOKUP(EDATE(NAV!A1967,-120),NAV!A:A,NAV!B:B),0.1)-1,"")</f>
      </c>
      <c r="F1967">
        <f>IFERROR(POWER(NAV!B1967/LOOKUP(EDATE(NAV!A1967,-180),NAV!A:A,NAV!B:B),0.06666666666666667)-1,"")</f>
      </c>
    </row>
    <row r="1968">
      <c r="A1968">
        <f>NAV!A1968</f>
      </c>
      <c r="B1968">
        <f>IFERROR(POWER(NAV!B1968/LOOKUP(EDATE(NAV!A1968,-12),NAV!A:A,NAV!B:B),1.0)-1,"")</f>
      </c>
      <c r="C1968">
        <f>IFERROR(POWER(NAV!B1968/LOOKUP(EDATE(NAV!A1968,-36),NAV!A:A,NAV!B:B),0.3333333333333333)-1,"")</f>
      </c>
      <c r="D1968">
        <f>IFERROR(POWER(NAV!B1968/LOOKUP(EDATE(NAV!A1968,-60),NAV!A:A,NAV!B:B),0.2)-1,"")</f>
      </c>
      <c r="E1968">
        <f>IFERROR(POWER(NAV!B1968/LOOKUP(EDATE(NAV!A1968,-120),NAV!A:A,NAV!B:B),0.1)-1,"")</f>
      </c>
      <c r="F1968">
        <f>IFERROR(POWER(NAV!B1968/LOOKUP(EDATE(NAV!A1968,-180),NAV!A:A,NAV!B:B),0.06666666666666667)-1,"")</f>
      </c>
    </row>
    <row r="1969">
      <c r="A1969">
        <f>NAV!A1969</f>
      </c>
      <c r="B1969">
        <f>IFERROR(POWER(NAV!B1969/LOOKUP(EDATE(NAV!A1969,-12),NAV!A:A,NAV!B:B),1.0)-1,"")</f>
      </c>
      <c r="C1969">
        <f>IFERROR(POWER(NAV!B1969/LOOKUP(EDATE(NAV!A1969,-36),NAV!A:A,NAV!B:B),0.3333333333333333)-1,"")</f>
      </c>
      <c r="D1969">
        <f>IFERROR(POWER(NAV!B1969/LOOKUP(EDATE(NAV!A1969,-60),NAV!A:A,NAV!B:B),0.2)-1,"")</f>
      </c>
      <c r="E1969">
        <f>IFERROR(POWER(NAV!B1969/LOOKUP(EDATE(NAV!A1969,-120),NAV!A:A,NAV!B:B),0.1)-1,"")</f>
      </c>
      <c r="F1969">
        <f>IFERROR(POWER(NAV!B1969/LOOKUP(EDATE(NAV!A1969,-180),NAV!A:A,NAV!B:B),0.06666666666666667)-1,"")</f>
      </c>
    </row>
    <row r="1970">
      <c r="A1970">
        <f>NAV!A1970</f>
      </c>
      <c r="B1970">
        <f>IFERROR(POWER(NAV!B1970/LOOKUP(EDATE(NAV!A1970,-12),NAV!A:A,NAV!B:B),1.0)-1,"")</f>
      </c>
      <c r="C1970">
        <f>IFERROR(POWER(NAV!B1970/LOOKUP(EDATE(NAV!A1970,-36),NAV!A:A,NAV!B:B),0.3333333333333333)-1,"")</f>
      </c>
      <c r="D1970">
        <f>IFERROR(POWER(NAV!B1970/LOOKUP(EDATE(NAV!A1970,-60),NAV!A:A,NAV!B:B),0.2)-1,"")</f>
      </c>
      <c r="E1970">
        <f>IFERROR(POWER(NAV!B1970/LOOKUP(EDATE(NAV!A1970,-120),NAV!A:A,NAV!B:B),0.1)-1,"")</f>
      </c>
      <c r="F1970">
        <f>IFERROR(POWER(NAV!B1970/LOOKUP(EDATE(NAV!A1970,-180),NAV!A:A,NAV!B:B),0.06666666666666667)-1,"")</f>
      </c>
    </row>
    <row r="1971">
      <c r="A1971">
        <f>NAV!A1971</f>
      </c>
      <c r="B1971">
        <f>IFERROR(POWER(NAV!B1971/LOOKUP(EDATE(NAV!A1971,-12),NAV!A:A,NAV!B:B),1.0)-1,"")</f>
      </c>
      <c r="C1971">
        <f>IFERROR(POWER(NAV!B1971/LOOKUP(EDATE(NAV!A1971,-36),NAV!A:A,NAV!B:B),0.3333333333333333)-1,"")</f>
      </c>
      <c r="D1971">
        <f>IFERROR(POWER(NAV!B1971/LOOKUP(EDATE(NAV!A1971,-60),NAV!A:A,NAV!B:B),0.2)-1,"")</f>
      </c>
      <c r="E1971">
        <f>IFERROR(POWER(NAV!B1971/LOOKUP(EDATE(NAV!A1971,-120),NAV!A:A,NAV!B:B),0.1)-1,"")</f>
      </c>
      <c r="F1971">
        <f>IFERROR(POWER(NAV!B1971/LOOKUP(EDATE(NAV!A1971,-180),NAV!A:A,NAV!B:B),0.06666666666666667)-1,"")</f>
      </c>
    </row>
    <row r="1972">
      <c r="A1972">
        <f>NAV!A1972</f>
      </c>
      <c r="B1972">
        <f>IFERROR(POWER(NAV!B1972/LOOKUP(EDATE(NAV!A1972,-12),NAV!A:A,NAV!B:B),1.0)-1,"")</f>
      </c>
      <c r="C1972">
        <f>IFERROR(POWER(NAV!B1972/LOOKUP(EDATE(NAV!A1972,-36),NAV!A:A,NAV!B:B),0.3333333333333333)-1,"")</f>
      </c>
      <c r="D1972">
        <f>IFERROR(POWER(NAV!B1972/LOOKUP(EDATE(NAV!A1972,-60),NAV!A:A,NAV!B:B),0.2)-1,"")</f>
      </c>
      <c r="E1972">
        <f>IFERROR(POWER(NAV!B1972/LOOKUP(EDATE(NAV!A1972,-120),NAV!A:A,NAV!B:B),0.1)-1,"")</f>
      </c>
      <c r="F1972">
        <f>IFERROR(POWER(NAV!B1972/LOOKUP(EDATE(NAV!A1972,-180),NAV!A:A,NAV!B:B),0.06666666666666667)-1,"")</f>
      </c>
    </row>
    <row r="1973">
      <c r="A1973">
        <f>NAV!A1973</f>
      </c>
      <c r="B1973">
        <f>IFERROR(POWER(NAV!B1973/LOOKUP(EDATE(NAV!A1973,-12),NAV!A:A,NAV!B:B),1.0)-1,"")</f>
      </c>
      <c r="C1973">
        <f>IFERROR(POWER(NAV!B1973/LOOKUP(EDATE(NAV!A1973,-36),NAV!A:A,NAV!B:B),0.3333333333333333)-1,"")</f>
      </c>
      <c r="D1973">
        <f>IFERROR(POWER(NAV!B1973/LOOKUP(EDATE(NAV!A1973,-60),NAV!A:A,NAV!B:B),0.2)-1,"")</f>
      </c>
      <c r="E1973">
        <f>IFERROR(POWER(NAV!B1973/LOOKUP(EDATE(NAV!A1973,-120),NAV!A:A,NAV!B:B),0.1)-1,"")</f>
      </c>
      <c r="F1973">
        <f>IFERROR(POWER(NAV!B1973/LOOKUP(EDATE(NAV!A1973,-180),NAV!A:A,NAV!B:B),0.06666666666666667)-1,"")</f>
      </c>
    </row>
    <row r="1974">
      <c r="A1974">
        <f>NAV!A1974</f>
      </c>
      <c r="B1974">
        <f>IFERROR(POWER(NAV!B1974/LOOKUP(EDATE(NAV!A1974,-12),NAV!A:A,NAV!B:B),1.0)-1,"")</f>
      </c>
      <c r="C1974">
        <f>IFERROR(POWER(NAV!B1974/LOOKUP(EDATE(NAV!A1974,-36),NAV!A:A,NAV!B:B),0.3333333333333333)-1,"")</f>
      </c>
      <c r="D1974">
        <f>IFERROR(POWER(NAV!B1974/LOOKUP(EDATE(NAV!A1974,-60),NAV!A:A,NAV!B:B),0.2)-1,"")</f>
      </c>
      <c r="E1974">
        <f>IFERROR(POWER(NAV!B1974/LOOKUP(EDATE(NAV!A1974,-120),NAV!A:A,NAV!B:B),0.1)-1,"")</f>
      </c>
      <c r="F1974">
        <f>IFERROR(POWER(NAV!B1974/LOOKUP(EDATE(NAV!A1974,-180),NAV!A:A,NAV!B:B),0.06666666666666667)-1,"")</f>
      </c>
    </row>
    <row r="1975">
      <c r="A1975">
        <f>NAV!A1975</f>
      </c>
      <c r="B1975">
        <f>IFERROR(POWER(NAV!B1975/LOOKUP(EDATE(NAV!A1975,-12),NAV!A:A,NAV!B:B),1.0)-1,"")</f>
      </c>
      <c r="C1975">
        <f>IFERROR(POWER(NAV!B1975/LOOKUP(EDATE(NAV!A1975,-36),NAV!A:A,NAV!B:B),0.3333333333333333)-1,"")</f>
      </c>
      <c r="D1975">
        <f>IFERROR(POWER(NAV!B1975/LOOKUP(EDATE(NAV!A1975,-60),NAV!A:A,NAV!B:B),0.2)-1,"")</f>
      </c>
      <c r="E1975">
        <f>IFERROR(POWER(NAV!B1975/LOOKUP(EDATE(NAV!A1975,-120),NAV!A:A,NAV!B:B),0.1)-1,"")</f>
      </c>
      <c r="F1975">
        <f>IFERROR(POWER(NAV!B1975/LOOKUP(EDATE(NAV!A1975,-180),NAV!A:A,NAV!B:B),0.06666666666666667)-1,"")</f>
      </c>
    </row>
    <row r="1976">
      <c r="A1976">
        <f>NAV!A1976</f>
      </c>
      <c r="B1976">
        <f>IFERROR(POWER(NAV!B1976/LOOKUP(EDATE(NAV!A1976,-12),NAV!A:A,NAV!B:B),1.0)-1,"")</f>
      </c>
      <c r="C1976">
        <f>IFERROR(POWER(NAV!B1976/LOOKUP(EDATE(NAV!A1976,-36),NAV!A:A,NAV!B:B),0.3333333333333333)-1,"")</f>
      </c>
      <c r="D1976">
        <f>IFERROR(POWER(NAV!B1976/LOOKUP(EDATE(NAV!A1976,-60),NAV!A:A,NAV!B:B),0.2)-1,"")</f>
      </c>
      <c r="E1976">
        <f>IFERROR(POWER(NAV!B1976/LOOKUP(EDATE(NAV!A1976,-120),NAV!A:A,NAV!B:B),0.1)-1,"")</f>
      </c>
      <c r="F1976">
        <f>IFERROR(POWER(NAV!B1976/LOOKUP(EDATE(NAV!A1976,-180),NAV!A:A,NAV!B:B),0.06666666666666667)-1,"")</f>
      </c>
    </row>
    <row r="1977">
      <c r="A1977">
        <f>NAV!A1977</f>
      </c>
      <c r="B1977">
        <f>IFERROR(POWER(NAV!B1977/LOOKUP(EDATE(NAV!A1977,-12),NAV!A:A,NAV!B:B),1.0)-1,"")</f>
      </c>
      <c r="C1977">
        <f>IFERROR(POWER(NAV!B1977/LOOKUP(EDATE(NAV!A1977,-36),NAV!A:A,NAV!B:B),0.3333333333333333)-1,"")</f>
      </c>
      <c r="D1977">
        <f>IFERROR(POWER(NAV!B1977/LOOKUP(EDATE(NAV!A1977,-60),NAV!A:A,NAV!B:B),0.2)-1,"")</f>
      </c>
      <c r="E1977">
        <f>IFERROR(POWER(NAV!B1977/LOOKUP(EDATE(NAV!A1977,-120),NAV!A:A,NAV!B:B),0.1)-1,"")</f>
      </c>
      <c r="F1977">
        <f>IFERROR(POWER(NAV!B1977/LOOKUP(EDATE(NAV!A1977,-180),NAV!A:A,NAV!B:B),0.06666666666666667)-1,"")</f>
      </c>
    </row>
    <row r="1978">
      <c r="A1978">
        <f>NAV!A1978</f>
      </c>
      <c r="B1978">
        <f>IFERROR(POWER(NAV!B1978/LOOKUP(EDATE(NAV!A1978,-12),NAV!A:A,NAV!B:B),1.0)-1,"")</f>
      </c>
      <c r="C1978">
        <f>IFERROR(POWER(NAV!B1978/LOOKUP(EDATE(NAV!A1978,-36),NAV!A:A,NAV!B:B),0.3333333333333333)-1,"")</f>
      </c>
      <c r="D1978">
        <f>IFERROR(POWER(NAV!B1978/LOOKUP(EDATE(NAV!A1978,-60),NAV!A:A,NAV!B:B),0.2)-1,"")</f>
      </c>
      <c r="E1978">
        <f>IFERROR(POWER(NAV!B1978/LOOKUP(EDATE(NAV!A1978,-120),NAV!A:A,NAV!B:B),0.1)-1,"")</f>
      </c>
      <c r="F1978">
        <f>IFERROR(POWER(NAV!B1978/LOOKUP(EDATE(NAV!A1978,-180),NAV!A:A,NAV!B:B),0.06666666666666667)-1,"")</f>
      </c>
    </row>
    <row r="1979">
      <c r="A1979">
        <f>NAV!A1979</f>
      </c>
      <c r="B1979">
        <f>IFERROR(POWER(NAV!B1979/LOOKUP(EDATE(NAV!A1979,-12),NAV!A:A,NAV!B:B),1.0)-1,"")</f>
      </c>
      <c r="C1979">
        <f>IFERROR(POWER(NAV!B1979/LOOKUP(EDATE(NAV!A1979,-36),NAV!A:A,NAV!B:B),0.3333333333333333)-1,"")</f>
      </c>
      <c r="D1979">
        <f>IFERROR(POWER(NAV!B1979/LOOKUP(EDATE(NAV!A1979,-60),NAV!A:A,NAV!B:B),0.2)-1,"")</f>
      </c>
      <c r="E1979">
        <f>IFERROR(POWER(NAV!B1979/LOOKUP(EDATE(NAV!A1979,-120),NAV!A:A,NAV!B:B),0.1)-1,"")</f>
      </c>
      <c r="F1979">
        <f>IFERROR(POWER(NAV!B1979/LOOKUP(EDATE(NAV!A1979,-180),NAV!A:A,NAV!B:B),0.06666666666666667)-1,"")</f>
      </c>
    </row>
    <row r="1980">
      <c r="A1980">
        <f>NAV!A1980</f>
      </c>
      <c r="B1980">
        <f>IFERROR(POWER(NAV!B1980/LOOKUP(EDATE(NAV!A1980,-12),NAV!A:A,NAV!B:B),1.0)-1,"")</f>
      </c>
      <c r="C1980">
        <f>IFERROR(POWER(NAV!B1980/LOOKUP(EDATE(NAV!A1980,-36),NAV!A:A,NAV!B:B),0.3333333333333333)-1,"")</f>
      </c>
      <c r="D1980">
        <f>IFERROR(POWER(NAV!B1980/LOOKUP(EDATE(NAV!A1980,-60),NAV!A:A,NAV!B:B),0.2)-1,"")</f>
      </c>
      <c r="E1980">
        <f>IFERROR(POWER(NAV!B1980/LOOKUP(EDATE(NAV!A1980,-120),NAV!A:A,NAV!B:B),0.1)-1,"")</f>
      </c>
      <c r="F1980">
        <f>IFERROR(POWER(NAV!B1980/LOOKUP(EDATE(NAV!A1980,-180),NAV!A:A,NAV!B:B),0.06666666666666667)-1,"")</f>
      </c>
    </row>
    <row r="1981">
      <c r="A1981">
        <f>NAV!A1981</f>
      </c>
      <c r="B1981">
        <f>IFERROR(POWER(NAV!B1981/LOOKUP(EDATE(NAV!A1981,-12),NAV!A:A,NAV!B:B),1.0)-1,"")</f>
      </c>
      <c r="C1981">
        <f>IFERROR(POWER(NAV!B1981/LOOKUP(EDATE(NAV!A1981,-36),NAV!A:A,NAV!B:B),0.3333333333333333)-1,"")</f>
      </c>
      <c r="D1981">
        <f>IFERROR(POWER(NAV!B1981/LOOKUP(EDATE(NAV!A1981,-60),NAV!A:A,NAV!B:B),0.2)-1,"")</f>
      </c>
      <c r="E1981">
        <f>IFERROR(POWER(NAV!B1981/LOOKUP(EDATE(NAV!A1981,-120),NAV!A:A,NAV!B:B),0.1)-1,"")</f>
      </c>
      <c r="F1981">
        <f>IFERROR(POWER(NAV!B1981/LOOKUP(EDATE(NAV!A1981,-180),NAV!A:A,NAV!B:B),0.06666666666666667)-1,"")</f>
      </c>
    </row>
    <row r="1982">
      <c r="A1982">
        <f>NAV!A1982</f>
      </c>
      <c r="B1982">
        <f>IFERROR(POWER(NAV!B1982/LOOKUP(EDATE(NAV!A1982,-12),NAV!A:A,NAV!B:B),1.0)-1,"")</f>
      </c>
      <c r="C1982">
        <f>IFERROR(POWER(NAV!B1982/LOOKUP(EDATE(NAV!A1982,-36),NAV!A:A,NAV!B:B),0.3333333333333333)-1,"")</f>
      </c>
      <c r="D1982">
        <f>IFERROR(POWER(NAV!B1982/LOOKUP(EDATE(NAV!A1982,-60),NAV!A:A,NAV!B:B),0.2)-1,"")</f>
      </c>
      <c r="E1982">
        <f>IFERROR(POWER(NAV!B1982/LOOKUP(EDATE(NAV!A1982,-120),NAV!A:A,NAV!B:B),0.1)-1,"")</f>
      </c>
      <c r="F1982">
        <f>IFERROR(POWER(NAV!B1982/LOOKUP(EDATE(NAV!A1982,-180),NAV!A:A,NAV!B:B),0.06666666666666667)-1,"")</f>
      </c>
    </row>
    <row r="1983">
      <c r="A1983">
        <f>NAV!A1983</f>
      </c>
      <c r="B1983">
        <f>IFERROR(POWER(NAV!B1983/LOOKUP(EDATE(NAV!A1983,-12),NAV!A:A,NAV!B:B),1.0)-1,"")</f>
      </c>
      <c r="C1983">
        <f>IFERROR(POWER(NAV!B1983/LOOKUP(EDATE(NAV!A1983,-36),NAV!A:A,NAV!B:B),0.3333333333333333)-1,"")</f>
      </c>
      <c r="D1983">
        <f>IFERROR(POWER(NAV!B1983/LOOKUP(EDATE(NAV!A1983,-60),NAV!A:A,NAV!B:B),0.2)-1,"")</f>
      </c>
      <c r="E1983">
        <f>IFERROR(POWER(NAV!B1983/LOOKUP(EDATE(NAV!A1983,-120),NAV!A:A,NAV!B:B),0.1)-1,"")</f>
      </c>
      <c r="F1983">
        <f>IFERROR(POWER(NAV!B1983/LOOKUP(EDATE(NAV!A1983,-180),NAV!A:A,NAV!B:B),0.06666666666666667)-1,"")</f>
      </c>
    </row>
    <row r="1984">
      <c r="A1984">
        <f>NAV!A1984</f>
      </c>
      <c r="B1984">
        <f>IFERROR(POWER(NAV!B1984/LOOKUP(EDATE(NAV!A1984,-12),NAV!A:A,NAV!B:B),1.0)-1,"")</f>
      </c>
      <c r="C1984">
        <f>IFERROR(POWER(NAV!B1984/LOOKUP(EDATE(NAV!A1984,-36),NAV!A:A,NAV!B:B),0.3333333333333333)-1,"")</f>
      </c>
      <c r="D1984">
        <f>IFERROR(POWER(NAV!B1984/LOOKUP(EDATE(NAV!A1984,-60),NAV!A:A,NAV!B:B),0.2)-1,"")</f>
      </c>
      <c r="E1984">
        <f>IFERROR(POWER(NAV!B1984/LOOKUP(EDATE(NAV!A1984,-120),NAV!A:A,NAV!B:B),0.1)-1,"")</f>
      </c>
      <c r="F1984">
        <f>IFERROR(POWER(NAV!B1984/LOOKUP(EDATE(NAV!A1984,-180),NAV!A:A,NAV!B:B),0.06666666666666667)-1,"")</f>
      </c>
    </row>
    <row r="1985">
      <c r="A1985">
        <f>NAV!A1985</f>
      </c>
      <c r="B1985">
        <f>IFERROR(POWER(NAV!B1985/LOOKUP(EDATE(NAV!A1985,-12),NAV!A:A,NAV!B:B),1.0)-1,"")</f>
      </c>
      <c r="C1985">
        <f>IFERROR(POWER(NAV!B1985/LOOKUP(EDATE(NAV!A1985,-36),NAV!A:A,NAV!B:B),0.3333333333333333)-1,"")</f>
      </c>
      <c r="D1985">
        <f>IFERROR(POWER(NAV!B1985/LOOKUP(EDATE(NAV!A1985,-60),NAV!A:A,NAV!B:B),0.2)-1,"")</f>
      </c>
      <c r="E1985">
        <f>IFERROR(POWER(NAV!B1985/LOOKUP(EDATE(NAV!A1985,-120),NAV!A:A,NAV!B:B),0.1)-1,"")</f>
      </c>
      <c r="F1985">
        <f>IFERROR(POWER(NAV!B1985/LOOKUP(EDATE(NAV!A1985,-180),NAV!A:A,NAV!B:B),0.06666666666666667)-1,"")</f>
      </c>
    </row>
    <row r="1986">
      <c r="A1986">
        <f>NAV!A1986</f>
      </c>
      <c r="B1986">
        <f>IFERROR(POWER(NAV!B1986/LOOKUP(EDATE(NAV!A1986,-12),NAV!A:A,NAV!B:B),1.0)-1,"")</f>
      </c>
      <c r="C1986">
        <f>IFERROR(POWER(NAV!B1986/LOOKUP(EDATE(NAV!A1986,-36),NAV!A:A,NAV!B:B),0.3333333333333333)-1,"")</f>
      </c>
      <c r="D1986">
        <f>IFERROR(POWER(NAV!B1986/LOOKUP(EDATE(NAV!A1986,-60),NAV!A:A,NAV!B:B),0.2)-1,"")</f>
      </c>
      <c r="E1986">
        <f>IFERROR(POWER(NAV!B1986/LOOKUP(EDATE(NAV!A1986,-120),NAV!A:A,NAV!B:B),0.1)-1,"")</f>
      </c>
      <c r="F1986">
        <f>IFERROR(POWER(NAV!B1986/LOOKUP(EDATE(NAV!A1986,-180),NAV!A:A,NAV!B:B),0.06666666666666667)-1,"")</f>
      </c>
    </row>
    <row r="1987">
      <c r="A1987">
        <f>NAV!A1987</f>
      </c>
      <c r="B1987">
        <f>IFERROR(POWER(NAV!B1987/LOOKUP(EDATE(NAV!A1987,-12),NAV!A:A,NAV!B:B),1.0)-1,"")</f>
      </c>
      <c r="C1987">
        <f>IFERROR(POWER(NAV!B1987/LOOKUP(EDATE(NAV!A1987,-36),NAV!A:A,NAV!B:B),0.3333333333333333)-1,"")</f>
      </c>
      <c r="D1987">
        <f>IFERROR(POWER(NAV!B1987/LOOKUP(EDATE(NAV!A1987,-60),NAV!A:A,NAV!B:B),0.2)-1,"")</f>
      </c>
      <c r="E1987">
        <f>IFERROR(POWER(NAV!B1987/LOOKUP(EDATE(NAV!A1987,-120),NAV!A:A,NAV!B:B),0.1)-1,"")</f>
      </c>
      <c r="F1987">
        <f>IFERROR(POWER(NAV!B1987/LOOKUP(EDATE(NAV!A1987,-180),NAV!A:A,NAV!B:B),0.06666666666666667)-1,"")</f>
      </c>
    </row>
    <row r="1988">
      <c r="A1988">
        <f>NAV!A1988</f>
      </c>
      <c r="B1988">
        <f>IFERROR(POWER(NAV!B1988/LOOKUP(EDATE(NAV!A1988,-12),NAV!A:A,NAV!B:B),1.0)-1,"")</f>
      </c>
      <c r="C1988">
        <f>IFERROR(POWER(NAV!B1988/LOOKUP(EDATE(NAV!A1988,-36),NAV!A:A,NAV!B:B),0.3333333333333333)-1,"")</f>
      </c>
      <c r="D1988">
        <f>IFERROR(POWER(NAV!B1988/LOOKUP(EDATE(NAV!A1988,-60),NAV!A:A,NAV!B:B),0.2)-1,"")</f>
      </c>
      <c r="E1988">
        <f>IFERROR(POWER(NAV!B1988/LOOKUP(EDATE(NAV!A1988,-120),NAV!A:A,NAV!B:B),0.1)-1,"")</f>
      </c>
      <c r="F1988">
        <f>IFERROR(POWER(NAV!B1988/LOOKUP(EDATE(NAV!A1988,-180),NAV!A:A,NAV!B:B),0.06666666666666667)-1,"")</f>
      </c>
    </row>
    <row r="1989">
      <c r="A1989">
        <f>NAV!A1989</f>
      </c>
      <c r="B1989">
        <f>IFERROR(POWER(NAV!B1989/LOOKUP(EDATE(NAV!A1989,-12),NAV!A:A,NAV!B:B),1.0)-1,"")</f>
      </c>
      <c r="C1989">
        <f>IFERROR(POWER(NAV!B1989/LOOKUP(EDATE(NAV!A1989,-36),NAV!A:A,NAV!B:B),0.3333333333333333)-1,"")</f>
      </c>
      <c r="D1989">
        <f>IFERROR(POWER(NAV!B1989/LOOKUP(EDATE(NAV!A1989,-60),NAV!A:A,NAV!B:B),0.2)-1,"")</f>
      </c>
      <c r="E1989">
        <f>IFERROR(POWER(NAV!B1989/LOOKUP(EDATE(NAV!A1989,-120),NAV!A:A,NAV!B:B),0.1)-1,"")</f>
      </c>
      <c r="F1989">
        <f>IFERROR(POWER(NAV!B1989/LOOKUP(EDATE(NAV!A1989,-180),NAV!A:A,NAV!B:B),0.06666666666666667)-1,"")</f>
      </c>
    </row>
    <row r="1990">
      <c r="A1990">
        <f>NAV!A1990</f>
      </c>
      <c r="B1990">
        <f>IFERROR(POWER(NAV!B1990/LOOKUP(EDATE(NAV!A1990,-12),NAV!A:A,NAV!B:B),1.0)-1,"")</f>
      </c>
      <c r="C1990">
        <f>IFERROR(POWER(NAV!B1990/LOOKUP(EDATE(NAV!A1990,-36),NAV!A:A,NAV!B:B),0.3333333333333333)-1,"")</f>
      </c>
      <c r="D1990">
        <f>IFERROR(POWER(NAV!B1990/LOOKUP(EDATE(NAV!A1990,-60),NAV!A:A,NAV!B:B),0.2)-1,"")</f>
      </c>
      <c r="E1990">
        <f>IFERROR(POWER(NAV!B1990/LOOKUP(EDATE(NAV!A1990,-120),NAV!A:A,NAV!B:B),0.1)-1,"")</f>
      </c>
      <c r="F1990">
        <f>IFERROR(POWER(NAV!B1990/LOOKUP(EDATE(NAV!A1990,-180),NAV!A:A,NAV!B:B),0.06666666666666667)-1,"")</f>
      </c>
    </row>
    <row r="1991">
      <c r="A1991">
        <f>NAV!A1991</f>
      </c>
      <c r="B1991">
        <f>IFERROR(POWER(NAV!B1991/LOOKUP(EDATE(NAV!A1991,-12),NAV!A:A,NAV!B:B),1.0)-1,"")</f>
      </c>
      <c r="C1991">
        <f>IFERROR(POWER(NAV!B1991/LOOKUP(EDATE(NAV!A1991,-36),NAV!A:A,NAV!B:B),0.3333333333333333)-1,"")</f>
      </c>
      <c r="D1991">
        <f>IFERROR(POWER(NAV!B1991/LOOKUP(EDATE(NAV!A1991,-60),NAV!A:A,NAV!B:B),0.2)-1,"")</f>
      </c>
      <c r="E1991">
        <f>IFERROR(POWER(NAV!B1991/LOOKUP(EDATE(NAV!A1991,-120),NAV!A:A,NAV!B:B),0.1)-1,"")</f>
      </c>
      <c r="F1991">
        <f>IFERROR(POWER(NAV!B1991/LOOKUP(EDATE(NAV!A1991,-180),NAV!A:A,NAV!B:B),0.06666666666666667)-1,"")</f>
      </c>
    </row>
    <row r="1992">
      <c r="A1992">
        <f>NAV!A1992</f>
      </c>
      <c r="B1992">
        <f>IFERROR(POWER(NAV!B1992/LOOKUP(EDATE(NAV!A1992,-12),NAV!A:A,NAV!B:B),1.0)-1,"")</f>
      </c>
      <c r="C1992">
        <f>IFERROR(POWER(NAV!B1992/LOOKUP(EDATE(NAV!A1992,-36),NAV!A:A,NAV!B:B),0.3333333333333333)-1,"")</f>
      </c>
      <c r="D1992">
        <f>IFERROR(POWER(NAV!B1992/LOOKUP(EDATE(NAV!A1992,-60),NAV!A:A,NAV!B:B),0.2)-1,"")</f>
      </c>
      <c r="E1992">
        <f>IFERROR(POWER(NAV!B1992/LOOKUP(EDATE(NAV!A1992,-120),NAV!A:A,NAV!B:B),0.1)-1,"")</f>
      </c>
      <c r="F1992">
        <f>IFERROR(POWER(NAV!B1992/LOOKUP(EDATE(NAV!A1992,-180),NAV!A:A,NAV!B:B),0.06666666666666667)-1,"")</f>
      </c>
    </row>
    <row r="1993">
      <c r="A1993">
        <f>NAV!A1993</f>
      </c>
      <c r="B1993">
        <f>IFERROR(POWER(NAV!B1993/LOOKUP(EDATE(NAV!A1993,-12),NAV!A:A,NAV!B:B),1.0)-1,"")</f>
      </c>
      <c r="C1993">
        <f>IFERROR(POWER(NAV!B1993/LOOKUP(EDATE(NAV!A1993,-36),NAV!A:A,NAV!B:B),0.3333333333333333)-1,"")</f>
      </c>
      <c r="D1993">
        <f>IFERROR(POWER(NAV!B1993/LOOKUP(EDATE(NAV!A1993,-60),NAV!A:A,NAV!B:B),0.2)-1,"")</f>
      </c>
      <c r="E1993">
        <f>IFERROR(POWER(NAV!B1993/LOOKUP(EDATE(NAV!A1993,-120),NAV!A:A,NAV!B:B),0.1)-1,"")</f>
      </c>
      <c r="F1993">
        <f>IFERROR(POWER(NAV!B1993/LOOKUP(EDATE(NAV!A1993,-180),NAV!A:A,NAV!B:B),0.06666666666666667)-1,"")</f>
      </c>
    </row>
    <row r="1994">
      <c r="A1994">
        <f>NAV!A1994</f>
      </c>
      <c r="B1994">
        <f>IFERROR(POWER(NAV!B1994/LOOKUP(EDATE(NAV!A1994,-12),NAV!A:A,NAV!B:B),1.0)-1,"")</f>
      </c>
      <c r="C1994">
        <f>IFERROR(POWER(NAV!B1994/LOOKUP(EDATE(NAV!A1994,-36),NAV!A:A,NAV!B:B),0.3333333333333333)-1,"")</f>
      </c>
      <c r="D1994">
        <f>IFERROR(POWER(NAV!B1994/LOOKUP(EDATE(NAV!A1994,-60),NAV!A:A,NAV!B:B),0.2)-1,"")</f>
      </c>
      <c r="E1994">
        <f>IFERROR(POWER(NAV!B1994/LOOKUP(EDATE(NAV!A1994,-120),NAV!A:A,NAV!B:B),0.1)-1,"")</f>
      </c>
      <c r="F1994">
        <f>IFERROR(POWER(NAV!B1994/LOOKUP(EDATE(NAV!A1994,-180),NAV!A:A,NAV!B:B),0.06666666666666667)-1,"")</f>
      </c>
    </row>
    <row r="1995">
      <c r="A1995">
        <f>NAV!A1995</f>
      </c>
      <c r="B1995">
        <f>IFERROR(POWER(NAV!B1995/LOOKUP(EDATE(NAV!A1995,-12),NAV!A:A,NAV!B:B),1.0)-1,"")</f>
      </c>
      <c r="C1995">
        <f>IFERROR(POWER(NAV!B1995/LOOKUP(EDATE(NAV!A1995,-36),NAV!A:A,NAV!B:B),0.3333333333333333)-1,"")</f>
      </c>
      <c r="D1995">
        <f>IFERROR(POWER(NAV!B1995/LOOKUP(EDATE(NAV!A1995,-60),NAV!A:A,NAV!B:B),0.2)-1,"")</f>
      </c>
      <c r="E1995">
        <f>IFERROR(POWER(NAV!B1995/LOOKUP(EDATE(NAV!A1995,-120),NAV!A:A,NAV!B:B),0.1)-1,"")</f>
      </c>
      <c r="F1995">
        <f>IFERROR(POWER(NAV!B1995/LOOKUP(EDATE(NAV!A1995,-180),NAV!A:A,NAV!B:B),0.06666666666666667)-1,"")</f>
      </c>
    </row>
    <row r="1996">
      <c r="A1996">
        <f>NAV!A1996</f>
      </c>
      <c r="B1996">
        <f>IFERROR(POWER(NAV!B1996/LOOKUP(EDATE(NAV!A1996,-12),NAV!A:A,NAV!B:B),1.0)-1,"")</f>
      </c>
      <c r="C1996">
        <f>IFERROR(POWER(NAV!B1996/LOOKUP(EDATE(NAV!A1996,-36),NAV!A:A,NAV!B:B),0.3333333333333333)-1,"")</f>
      </c>
      <c r="D1996">
        <f>IFERROR(POWER(NAV!B1996/LOOKUP(EDATE(NAV!A1996,-60),NAV!A:A,NAV!B:B),0.2)-1,"")</f>
      </c>
      <c r="E1996">
        <f>IFERROR(POWER(NAV!B1996/LOOKUP(EDATE(NAV!A1996,-120),NAV!A:A,NAV!B:B),0.1)-1,"")</f>
      </c>
      <c r="F1996">
        <f>IFERROR(POWER(NAV!B1996/LOOKUP(EDATE(NAV!A1996,-180),NAV!A:A,NAV!B:B),0.06666666666666667)-1,"")</f>
      </c>
    </row>
    <row r="1997">
      <c r="A1997">
        <f>NAV!A1997</f>
      </c>
      <c r="B1997">
        <f>IFERROR(POWER(NAV!B1997/LOOKUP(EDATE(NAV!A1997,-12),NAV!A:A,NAV!B:B),1.0)-1,"")</f>
      </c>
      <c r="C1997">
        <f>IFERROR(POWER(NAV!B1997/LOOKUP(EDATE(NAV!A1997,-36),NAV!A:A,NAV!B:B),0.3333333333333333)-1,"")</f>
      </c>
      <c r="D1997">
        <f>IFERROR(POWER(NAV!B1997/LOOKUP(EDATE(NAV!A1997,-60),NAV!A:A,NAV!B:B),0.2)-1,"")</f>
      </c>
      <c r="E1997">
        <f>IFERROR(POWER(NAV!B1997/LOOKUP(EDATE(NAV!A1997,-120),NAV!A:A,NAV!B:B),0.1)-1,"")</f>
      </c>
      <c r="F1997">
        <f>IFERROR(POWER(NAV!B1997/LOOKUP(EDATE(NAV!A1997,-180),NAV!A:A,NAV!B:B),0.06666666666666667)-1,"")</f>
      </c>
    </row>
    <row r="1998">
      <c r="A1998">
        <f>NAV!A1998</f>
      </c>
      <c r="B1998">
        <f>IFERROR(POWER(NAV!B1998/LOOKUP(EDATE(NAV!A1998,-12),NAV!A:A,NAV!B:B),1.0)-1,"")</f>
      </c>
      <c r="C1998">
        <f>IFERROR(POWER(NAV!B1998/LOOKUP(EDATE(NAV!A1998,-36),NAV!A:A,NAV!B:B),0.3333333333333333)-1,"")</f>
      </c>
      <c r="D1998">
        <f>IFERROR(POWER(NAV!B1998/LOOKUP(EDATE(NAV!A1998,-60),NAV!A:A,NAV!B:B),0.2)-1,"")</f>
      </c>
      <c r="E1998">
        <f>IFERROR(POWER(NAV!B1998/LOOKUP(EDATE(NAV!A1998,-120),NAV!A:A,NAV!B:B),0.1)-1,"")</f>
      </c>
      <c r="F1998">
        <f>IFERROR(POWER(NAV!B1998/LOOKUP(EDATE(NAV!A1998,-180),NAV!A:A,NAV!B:B),0.06666666666666667)-1,"")</f>
      </c>
    </row>
    <row r="1999">
      <c r="A1999">
        <f>NAV!A1999</f>
      </c>
      <c r="B1999">
        <f>IFERROR(POWER(NAV!B1999/LOOKUP(EDATE(NAV!A1999,-12),NAV!A:A,NAV!B:B),1.0)-1,"")</f>
      </c>
      <c r="C1999">
        <f>IFERROR(POWER(NAV!B1999/LOOKUP(EDATE(NAV!A1999,-36),NAV!A:A,NAV!B:B),0.3333333333333333)-1,"")</f>
      </c>
      <c r="D1999">
        <f>IFERROR(POWER(NAV!B1999/LOOKUP(EDATE(NAV!A1999,-60),NAV!A:A,NAV!B:B),0.2)-1,"")</f>
      </c>
      <c r="E1999">
        <f>IFERROR(POWER(NAV!B1999/LOOKUP(EDATE(NAV!A1999,-120),NAV!A:A,NAV!B:B),0.1)-1,"")</f>
      </c>
      <c r="F1999">
        <f>IFERROR(POWER(NAV!B1999/LOOKUP(EDATE(NAV!A1999,-180),NAV!A:A,NAV!B:B),0.06666666666666667)-1,"")</f>
      </c>
    </row>
    <row r="2000">
      <c r="A2000">
        <f>NAV!A2000</f>
      </c>
      <c r="B2000">
        <f>IFERROR(POWER(NAV!B2000/LOOKUP(EDATE(NAV!A2000,-12),NAV!A:A,NAV!B:B),1.0)-1,"")</f>
      </c>
      <c r="C2000">
        <f>IFERROR(POWER(NAV!B2000/LOOKUP(EDATE(NAV!A2000,-36),NAV!A:A,NAV!B:B),0.3333333333333333)-1,"")</f>
      </c>
      <c r="D2000">
        <f>IFERROR(POWER(NAV!B2000/LOOKUP(EDATE(NAV!A2000,-60),NAV!A:A,NAV!B:B),0.2)-1,"")</f>
      </c>
      <c r="E2000">
        <f>IFERROR(POWER(NAV!B2000/LOOKUP(EDATE(NAV!A2000,-120),NAV!A:A,NAV!B:B),0.1)-1,"")</f>
      </c>
      <c r="F2000">
        <f>IFERROR(POWER(NAV!B2000/LOOKUP(EDATE(NAV!A2000,-180),NAV!A:A,NAV!B:B),0.06666666666666667)-1,"")</f>
      </c>
    </row>
    <row r="2001">
      <c r="A2001">
        <f>NAV!A2001</f>
      </c>
      <c r="B2001">
        <f>IFERROR(POWER(NAV!B2001/LOOKUP(EDATE(NAV!A2001,-12),NAV!A:A,NAV!B:B),1.0)-1,"")</f>
      </c>
      <c r="C2001">
        <f>IFERROR(POWER(NAV!B2001/LOOKUP(EDATE(NAV!A2001,-36),NAV!A:A,NAV!B:B),0.3333333333333333)-1,"")</f>
      </c>
      <c r="D2001">
        <f>IFERROR(POWER(NAV!B2001/LOOKUP(EDATE(NAV!A2001,-60),NAV!A:A,NAV!B:B),0.2)-1,"")</f>
      </c>
      <c r="E2001">
        <f>IFERROR(POWER(NAV!B2001/LOOKUP(EDATE(NAV!A2001,-120),NAV!A:A,NAV!B:B),0.1)-1,"")</f>
      </c>
      <c r="F2001">
        <f>IFERROR(POWER(NAV!B2001/LOOKUP(EDATE(NAV!A2001,-180),NAV!A:A,NAV!B:B),0.06666666666666667)-1,"")</f>
      </c>
    </row>
    <row r="2002">
      <c r="A2002">
        <f>NAV!A2002</f>
      </c>
      <c r="B2002">
        <f>IFERROR(POWER(NAV!B2002/LOOKUP(EDATE(NAV!A2002,-12),NAV!A:A,NAV!B:B),1.0)-1,"")</f>
      </c>
      <c r="C2002">
        <f>IFERROR(POWER(NAV!B2002/LOOKUP(EDATE(NAV!A2002,-36),NAV!A:A,NAV!B:B),0.3333333333333333)-1,"")</f>
      </c>
      <c r="D2002">
        <f>IFERROR(POWER(NAV!B2002/LOOKUP(EDATE(NAV!A2002,-60),NAV!A:A,NAV!B:B),0.2)-1,"")</f>
      </c>
      <c r="E2002">
        <f>IFERROR(POWER(NAV!B2002/LOOKUP(EDATE(NAV!A2002,-120),NAV!A:A,NAV!B:B),0.1)-1,"")</f>
      </c>
      <c r="F2002">
        <f>IFERROR(POWER(NAV!B2002/LOOKUP(EDATE(NAV!A2002,-180),NAV!A:A,NAV!B:B),0.06666666666666667)-1,"")</f>
      </c>
    </row>
    <row r="2003">
      <c r="A2003">
        <f>NAV!A2003</f>
      </c>
      <c r="B2003">
        <f>IFERROR(POWER(NAV!B2003/LOOKUP(EDATE(NAV!A2003,-12),NAV!A:A,NAV!B:B),1.0)-1,"")</f>
      </c>
      <c r="C2003">
        <f>IFERROR(POWER(NAV!B2003/LOOKUP(EDATE(NAV!A2003,-36),NAV!A:A,NAV!B:B),0.3333333333333333)-1,"")</f>
      </c>
      <c r="D2003">
        <f>IFERROR(POWER(NAV!B2003/LOOKUP(EDATE(NAV!A2003,-60),NAV!A:A,NAV!B:B),0.2)-1,"")</f>
      </c>
      <c r="E2003">
        <f>IFERROR(POWER(NAV!B2003/LOOKUP(EDATE(NAV!A2003,-120),NAV!A:A,NAV!B:B),0.1)-1,"")</f>
      </c>
      <c r="F2003">
        <f>IFERROR(POWER(NAV!B2003/LOOKUP(EDATE(NAV!A2003,-180),NAV!A:A,NAV!B:B),0.06666666666666667)-1,"")</f>
      </c>
    </row>
    <row r="2004">
      <c r="A2004">
        <f>NAV!A2004</f>
      </c>
      <c r="B2004">
        <f>IFERROR(POWER(NAV!B2004/LOOKUP(EDATE(NAV!A2004,-12),NAV!A:A,NAV!B:B),1.0)-1,"")</f>
      </c>
      <c r="C2004">
        <f>IFERROR(POWER(NAV!B2004/LOOKUP(EDATE(NAV!A2004,-36),NAV!A:A,NAV!B:B),0.3333333333333333)-1,"")</f>
      </c>
      <c r="D2004">
        <f>IFERROR(POWER(NAV!B2004/LOOKUP(EDATE(NAV!A2004,-60),NAV!A:A,NAV!B:B),0.2)-1,"")</f>
      </c>
      <c r="E2004">
        <f>IFERROR(POWER(NAV!B2004/LOOKUP(EDATE(NAV!A2004,-120),NAV!A:A,NAV!B:B),0.1)-1,"")</f>
      </c>
      <c r="F2004">
        <f>IFERROR(POWER(NAV!B2004/LOOKUP(EDATE(NAV!A2004,-180),NAV!A:A,NAV!B:B),0.06666666666666667)-1,"")</f>
      </c>
    </row>
    <row r="2005">
      <c r="A2005">
        <f>NAV!A2005</f>
      </c>
      <c r="B2005">
        <f>IFERROR(POWER(NAV!B2005/LOOKUP(EDATE(NAV!A2005,-12),NAV!A:A,NAV!B:B),1.0)-1,"")</f>
      </c>
      <c r="C2005">
        <f>IFERROR(POWER(NAV!B2005/LOOKUP(EDATE(NAV!A2005,-36),NAV!A:A,NAV!B:B),0.3333333333333333)-1,"")</f>
      </c>
      <c r="D2005">
        <f>IFERROR(POWER(NAV!B2005/LOOKUP(EDATE(NAV!A2005,-60),NAV!A:A,NAV!B:B),0.2)-1,"")</f>
      </c>
      <c r="E2005">
        <f>IFERROR(POWER(NAV!B2005/LOOKUP(EDATE(NAV!A2005,-120),NAV!A:A,NAV!B:B),0.1)-1,"")</f>
      </c>
      <c r="F2005">
        <f>IFERROR(POWER(NAV!B2005/LOOKUP(EDATE(NAV!A2005,-180),NAV!A:A,NAV!B:B),0.06666666666666667)-1,"")</f>
      </c>
    </row>
    <row r="2006">
      <c r="A2006">
        <f>NAV!A2006</f>
      </c>
      <c r="B2006">
        <f>IFERROR(POWER(NAV!B2006/LOOKUP(EDATE(NAV!A2006,-12),NAV!A:A,NAV!B:B),1.0)-1,"")</f>
      </c>
      <c r="C2006">
        <f>IFERROR(POWER(NAV!B2006/LOOKUP(EDATE(NAV!A2006,-36),NAV!A:A,NAV!B:B),0.3333333333333333)-1,"")</f>
      </c>
      <c r="D2006">
        <f>IFERROR(POWER(NAV!B2006/LOOKUP(EDATE(NAV!A2006,-60),NAV!A:A,NAV!B:B),0.2)-1,"")</f>
      </c>
      <c r="E2006">
        <f>IFERROR(POWER(NAV!B2006/LOOKUP(EDATE(NAV!A2006,-120),NAV!A:A,NAV!B:B),0.1)-1,"")</f>
      </c>
      <c r="F2006">
        <f>IFERROR(POWER(NAV!B2006/LOOKUP(EDATE(NAV!A2006,-180),NAV!A:A,NAV!B:B),0.06666666666666667)-1,"")</f>
      </c>
    </row>
    <row r="2007">
      <c r="A2007">
        <f>NAV!A2007</f>
      </c>
      <c r="B2007">
        <f>IFERROR(POWER(NAV!B2007/LOOKUP(EDATE(NAV!A2007,-12),NAV!A:A,NAV!B:B),1.0)-1,"")</f>
      </c>
      <c r="C2007">
        <f>IFERROR(POWER(NAV!B2007/LOOKUP(EDATE(NAV!A2007,-36),NAV!A:A,NAV!B:B),0.3333333333333333)-1,"")</f>
      </c>
      <c r="D2007">
        <f>IFERROR(POWER(NAV!B2007/LOOKUP(EDATE(NAV!A2007,-60),NAV!A:A,NAV!B:B),0.2)-1,"")</f>
      </c>
      <c r="E2007">
        <f>IFERROR(POWER(NAV!B2007/LOOKUP(EDATE(NAV!A2007,-120),NAV!A:A,NAV!B:B),0.1)-1,"")</f>
      </c>
      <c r="F2007">
        <f>IFERROR(POWER(NAV!B2007/LOOKUP(EDATE(NAV!A2007,-180),NAV!A:A,NAV!B:B),0.06666666666666667)-1,"")</f>
      </c>
    </row>
    <row r="2008">
      <c r="A2008">
        <f>NAV!A2008</f>
      </c>
      <c r="B2008">
        <f>IFERROR(POWER(NAV!B2008/LOOKUP(EDATE(NAV!A2008,-12),NAV!A:A,NAV!B:B),1.0)-1,"")</f>
      </c>
      <c r="C2008">
        <f>IFERROR(POWER(NAV!B2008/LOOKUP(EDATE(NAV!A2008,-36),NAV!A:A,NAV!B:B),0.3333333333333333)-1,"")</f>
      </c>
      <c r="D2008">
        <f>IFERROR(POWER(NAV!B2008/LOOKUP(EDATE(NAV!A2008,-60),NAV!A:A,NAV!B:B),0.2)-1,"")</f>
      </c>
      <c r="E2008">
        <f>IFERROR(POWER(NAV!B2008/LOOKUP(EDATE(NAV!A2008,-120),NAV!A:A,NAV!B:B),0.1)-1,"")</f>
      </c>
      <c r="F2008">
        <f>IFERROR(POWER(NAV!B2008/LOOKUP(EDATE(NAV!A2008,-180),NAV!A:A,NAV!B:B),0.06666666666666667)-1,"")</f>
      </c>
    </row>
    <row r="2009">
      <c r="A2009">
        <f>NAV!A2009</f>
      </c>
      <c r="B2009">
        <f>IFERROR(POWER(NAV!B2009/LOOKUP(EDATE(NAV!A2009,-12),NAV!A:A,NAV!B:B),1.0)-1,"")</f>
      </c>
      <c r="C2009">
        <f>IFERROR(POWER(NAV!B2009/LOOKUP(EDATE(NAV!A2009,-36),NAV!A:A,NAV!B:B),0.3333333333333333)-1,"")</f>
      </c>
      <c r="D2009">
        <f>IFERROR(POWER(NAV!B2009/LOOKUP(EDATE(NAV!A2009,-60),NAV!A:A,NAV!B:B),0.2)-1,"")</f>
      </c>
      <c r="E2009">
        <f>IFERROR(POWER(NAV!B2009/LOOKUP(EDATE(NAV!A2009,-120),NAV!A:A,NAV!B:B),0.1)-1,"")</f>
      </c>
      <c r="F2009">
        <f>IFERROR(POWER(NAV!B2009/LOOKUP(EDATE(NAV!A2009,-180),NAV!A:A,NAV!B:B),0.06666666666666667)-1,"")</f>
      </c>
    </row>
    <row r="2010">
      <c r="A2010">
        <f>NAV!A2010</f>
      </c>
      <c r="B2010">
        <f>IFERROR(POWER(NAV!B2010/LOOKUP(EDATE(NAV!A2010,-12),NAV!A:A,NAV!B:B),1.0)-1,"")</f>
      </c>
      <c r="C2010">
        <f>IFERROR(POWER(NAV!B2010/LOOKUP(EDATE(NAV!A2010,-36),NAV!A:A,NAV!B:B),0.3333333333333333)-1,"")</f>
      </c>
      <c r="D2010">
        <f>IFERROR(POWER(NAV!B2010/LOOKUP(EDATE(NAV!A2010,-60),NAV!A:A,NAV!B:B),0.2)-1,"")</f>
      </c>
      <c r="E2010">
        <f>IFERROR(POWER(NAV!B2010/LOOKUP(EDATE(NAV!A2010,-120),NAV!A:A,NAV!B:B),0.1)-1,"")</f>
      </c>
      <c r="F2010">
        <f>IFERROR(POWER(NAV!B2010/LOOKUP(EDATE(NAV!A2010,-180),NAV!A:A,NAV!B:B),0.06666666666666667)-1,"")</f>
      </c>
    </row>
    <row r="2011">
      <c r="A2011">
        <f>NAV!A2011</f>
      </c>
      <c r="B2011">
        <f>IFERROR(POWER(NAV!B2011/LOOKUP(EDATE(NAV!A2011,-12),NAV!A:A,NAV!B:B),1.0)-1,"")</f>
      </c>
      <c r="C2011">
        <f>IFERROR(POWER(NAV!B2011/LOOKUP(EDATE(NAV!A2011,-36),NAV!A:A,NAV!B:B),0.3333333333333333)-1,"")</f>
      </c>
      <c r="D2011">
        <f>IFERROR(POWER(NAV!B2011/LOOKUP(EDATE(NAV!A2011,-60),NAV!A:A,NAV!B:B),0.2)-1,"")</f>
      </c>
      <c r="E2011">
        <f>IFERROR(POWER(NAV!B2011/LOOKUP(EDATE(NAV!A2011,-120),NAV!A:A,NAV!B:B),0.1)-1,"")</f>
      </c>
      <c r="F2011">
        <f>IFERROR(POWER(NAV!B2011/LOOKUP(EDATE(NAV!A2011,-180),NAV!A:A,NAV!B:B),0.06666666666666667)-1,"")</f>
      </c>
    </row>
    <row r="2012">
      <c r="A2012">
        <f>NAV!A2012</f>
      </c>
      <c r="B2012">
        <f>IFERROR(POWER(NAV!B2012/LOOKUP(EDATE(NAV!A2012,-12),NAV!A:A,NAV!B:B),1.0)-1,"")</f>
      </c>
      <c r="C2012">
        <f>IFERROR(POWER(NAV!B2012/LOOKUP(EDATE(NAV!A2012,-36),NAV!A:A,NAV!B:B),0.3333333333333333)-1,"")</f>
      </c>
      <c r="D2012">
        <f>IFERROR(POWER(NAV!B2012/LOOKUP(EDATE(NAV!A2012,-60),NAV!A:A,NAV!B:B),0.2)-1,"")</f>
      </c>
      <c r="E2012">
        <f>IFERROR(POWER(NAV!B2012/LOOKUP(EDATE(NAV!A2012,-120),NAV!A:A,NAV!B:B),0.1)-1,"")</f>
      </c>
      <c r="F2012">
        <f>IFERROR(POWER(NAV!B2012/LOOKUP(EDATE(NAV!A2012,-180),NAV!A:A,NAV!B:B),0.06666666666666667)-1,"")</f>
      </c>
    </row>
    <row r="2013">
      <c r="A2013">
        <f>NAV!A2013</f>
      </c>
      <c r="B2013">
        <f>IFERROR(POWER(NAV!B2013/LOOKUP(EDATE(NAV!A2013,-12),NAV!A:A,NAV!B:B),1.0)-1,"")</f>
      </c>
      <c r="C2013">
        <f>IFERROR(POWER(NAV!B2013/LOOKUP(EDATE(NAV!A2013,-36),NAV!A:A,NAV!B:B),0.3333333333333333)-1,"")</f>
      </c>
      <c r="D2013">
        <f>IFERROR(POWER(NAV!B2013/LOOKUP(EDATE(NAV!A2013,-60),NAV!A:A,NAV!B:B),0.2)-1,"")</f>
      </c>
      <c r="E2013">
        <f>IFERROR(POWER(NAV!B2013/LOOKUP(EDATE(NAV!A2013,-120),NAV!A:A,NAV!B:B),0.1)-1,"")</f>
      </c>
      <c r="F2013">
        <f>IFERROR(POWER(NAV!B2013/LOOKUP(EDATE(NAV!A2013,-180),NAV!A:A,NAV!B:B),0.06666666666666667)-1,"")</f>
      </c>
    </row>
    <row r="2014">
      <c r="A2014">
        <f>NAV!A2014</f>
      </c>
      <c r="B2014">
        <f>IFERROR(POWER(NAV!B2014/LOOKUP(EDATE(NAV!A2014,-12),NAV!A:A,NAV!B:B),1.0)-1,"")</f>
      </c>
      <c r="C2014">
        <f>IFERROR(POWER(NAV!B2014/LOOKUP(EDATE(NAV!A2014,-36),NAV!A:A,NAV!B:B),0.3333333333333333)-1,"")</f>
      </c>
      <c r="D2014">
        <f>IFERROR(POWER(NAV!B2014/LOOKUP(EDATE(NAV!A2014,-60),NAV!A:A,NAV!B:B),0.2)-1,"")</f>
      </c>
      <c r="E2014">
        <f>IFERROR(POWER(NAV!B2014/LOOKUP(EDATE(NAV!A2014,-120),NAV!A:A,NAV!B:B),0.1)-1,"")</f>
      </c>
      <c r="F2014">
        <f>IFERROR(POWER(NAV!B2014/LOOKUP(EDATE(NAV!A2014,-180),NAV!A:A,NAV!B:B),0.06666666666666667)-1,"")</f>
      </c>
    </row>
    <row r="2015">
      <c r="A2015">
        <f>NAV!A2015</f>
      </c>
      <c r="B2015">
        <f>IFERROR(POWER(NAV!B2015/LOOKUP(EDATE(NAV!A2015,-12),NAV!A:A,NAV!B:B),1.0)-1,"")</f>
      </c>
      <c r="C2015">
        <f>IFERROR(POWER(NAV!B2015/LOOKUP(EDATE(NAV!A2015,-36),NAV!A:A,NAV!B:B),0.3333333333333333)-1,"")</f>
      </c>
      <c r="D2015">
        <f>IFERROR(POWER(NAV!B2015/LOOKUP(EDATE(NAV!A2015,-60),NAV!A:A,NAV!B:B),0.2)-1,"")</f>
      </c>
      <c r="E2015">
        <f>IFERROR(POWER(NAV!B2015/LOOKUP(EDATE(NAV!A2015,-120),NAV!A:A,NAV!B:B),0.1)-1,"")</f>
      </c>
      <c r="F2015">
        <f>IFERROR(POWER(NAV!B2015/LOOKUP(EDATE(NAV!A2015,-180),NAV!A:A,NAV!B:B),0.06666666666666667)-1,"")</f>
      </c>
    </row>
    <row r="2016">
      <c r="A2016">
        <f>NAV!A2016</f>
      </c>
      <c r="B2016">
        <f>IFERROR(POWER(NAV!B2016/LOOKUP(EDATE(NAV!A2016,-12),NAV!A:A,NAV!B:B),1.0)-1,"")</f>
      </c>
      <c r="C2016">
        <f>IFERROR(POWER(NAV!B2016/LOOKUP(EDATE(NAV!A2016,-36),NAV!A:A,NAV!B:B),0.3333333333333333)-1,"")</f>
      </c>
      <c r="D2016">
        <f>IFERROR(POWER(NAV!B2016/LOOKUP(EDATE(NAV!A2016,-60),NAV!A:A,NAV!B:B),0.2)-1,"")</f>
      </c>
      <c r="E2016">
        <f>IFERROR(POWER(NAV!B2016/LOOKUP(EDATE(NAV!A2016,-120),NAV!A:A,NAV!B:B),0.1)-1,"")</f>
      </c>
      <c r="F2016">
        <f>IFERROR(POWER(NAV!B2016/LOOKUP(EDATE(NAV!A2016,-180),NAV!A:A,NAV!B:B),0.06666666666666667)-1,"")</f>
      </c>
    </row>
    <row r="2017">
      <c r="A2017">
        <f>NAV!A2017</f>
      </c>
      <c r="B2017">
        <f>IFERROR(POWER(NAV!B2017/LOOKUP(EDATE(NAV!A2017,-12),NAV!A:A,NAV!B:B),1.0)-1,"")</f>
      </c>
      <c r="C2017">
        <f>IFERROR(POWER(NAV!B2017/LOOKUP(EDATE(NAV!A2017,-36),NAV!A:A,NAV!B:B),0.3333333333333333)-1,"")</f>
      </c>
      <c r="D2017">
        <f>IFERROR(POWER(NAV!B2017/LOOKUP(EDATE(NAV!A2017,-60),NAV!A:A,NAV!B:B),0.2)-1,"")</f>
      </c>
      <c r="E2017">
        <f>IFERROR(POWER(NAV!B2017/LOOKUP(EDATE(NAV!A2017,-120),NAV!A:A,NAV!B:B),0.1)-1,"")</f>
      </c>
      <c r="F2017">
        <f>IFERROR(POWER(NAV!B2017/LOOKUP(EDATE(NAV!A2017,-180),NAV!A:A,NAV!B:B),0.06666666666666667)-1,"")</f>
      </c>
    </row>
    <row r="2018">
      <c r="A2018">
        <f>NAV!A2018</f>
      </c>
      <c r="B2018">
        <f>IFERROR(POWER(NAV!B2018/LOOKUP(EDATE(NAV!A2018,-12),NAV!A:A,NAV!B:B),1.0)-1,"")</f>
      </c>
      <c r="C2018">
        <f>IFERROR(POWER(NAV!B2018/LOOKUP(EDATE(NAV!A2018,-36),NAV!A:A,NAV!B:B),0.3333333333333333)-1,"")</f>
      </c>
      <c r="D2018">
        <f>IFERROR(POWER(NAV!B2018/LOOKUP(EDATE(NAV!A2018,-60),NAV!A:A,NAV!B:B),0.2)-1,"")</f>
      </c>
      <c r="E2018">
        <f>IFERROR(POWER(NAV!B2018/LOOKUP(EDATE(NAV!A2018,-120),NAV!A:A,NAV!B:B),0.1)-1,"")</f>
      </c>
      <c r="F2018">
        <f>IFERROR(POWER(NAV!B2018/LOOKUP(EDATE(NAV!A2018,-180),NAV!A:A,NAV!B:B),0.06666666666666667)-1,"")</f>
      </c>
    </row>
    <row r="2019">
      <c r="A2019">
        <f>NAV!A2019</f>
      </c>
      <c r="B2019">
        <f>IFERROR(POWER(NAV!B2019/LOOKUP(EDATE(NAV!A2019,-12),NAV!A:A,NAV!B:B),1.0)-1,"")</f>
      </c>
      <c r="C2019">
        <f>IFERROR(POWER(NAV!B2019/LOOKUP(EDATE(NAV!A2019,-36),NAV!A:A,NAV!B:B),0.3333333333333333)-1,"")</f>
      </c>
      <c r="D2019">
        <f>IFERROR(POWER(NAV!B2019/LOOKUP(EDATE(NAV!A2019,-60),NAV!A:A,NAV!B:B),0.2)-1,"")</f>
      </c>
      <c r="E2019">
        <f>IFERROR(POWER(NAV!B2019/LOOKUP(EDATE(NAV!A2019,-120),NAV!A:A,NAV!B:B),0.1)-1,"")</f>
      </c>
      <c r="F2019">
        <f>IFERROR(POWER(NAV!B2019/LOOKUP(EDATE(NAV!A2019,-180),NAV!A:A,NAV!B:B),0.06666666666666667)-1,"")</f>
      </c>
    </row>
    <row r="2020">
      <c r="A2020">
        <f>NAV!A2020</f>
      </c>
      <c r="B2020">
        <f>IFERROR(POWER(NAV!B2020/LOOKUP(EDATE(NAV!A2020,-12),NAV!A:A,NAV!B:B),1.0)-1,"")</f>
      </c>
      <c r="C2020">
        <f>IFERROR(POWER(NAV!B2020/LOOKUP(EDATE(NAV!A2020,-36),NAV!A:A,NAV!B:B),0.3333333333333333)-1,"")</f>
      </c>
      <c r="D2020">
        <f>IFERROR(POWER(NAV!B2020/LOOKUP(EDATE(NAV!A2020,-60),NAV!A:A,NAV!B:B),0.2)-1,"")</f>
      </c>
      <c r="E2020">
        <f>IFERROR(POWER(NAV!B2020/LOOKUP(EDATE(NAV!A2020,-120),NAV!A:A,NAV!B:B),0.1)-1,"")</f>
      </c>
      <c r="F2020">
        <f>IFERROR(POWER(NAV!B2020/LOOKUP(EDATE(NAV!A2020,-180),NAV!A:A,NAV!B:B),0.06666666666666667)-1,"")</f>
      </c>
    </row>
    <row r="2021">
      <c r="A2021">
        <f>NAV!A2021</f>
      </c>
      <c r="B2021">
        <f>IFERROR(POWER(NAV!B2021/LOOKUP(EDATE(NAV!A2021,-12),NAV!A:A,NAV!B:B),1.0)-1,"")</f>
      </c>
      <c r="C2021">
        <f>IFERROR(POWER(NAV!B2021/LOOKUP(EDATE(NAV!A2021,-36),NAV!A:A,NAV!B:B),0.3333333333333333)-1,"")</f>
      </c>
      <c r="D2021">
        <f>IFERROR(POWER(NAV!B2021/LOOKUP(EDATE(NAV!A2021,-60),NAV!A:A,NAV!B:B),0.2)-1,"")</f>
      </c>
      <c r="E2021">
        <f>IFERROR(POWER(NAV!B2021/LOOKUP(EDATE(NAV!A2021,-120),NAV!A:A,NAV!B:B),0.1)-1,"")</f>
      </c>
      <c r="F2021">
        <f>IFERROR(POWER(NAV!B2021/LOOKUP(EDATE(NAV!A2021,-180),NAV!A:A,NAV!B:B),0.06666666666666667)-1,"")</f>
      </c>
    </row>
    <row r="2022">
      <c r="A2022">
        <f>NAV!A2022</f>
      </c>
      <c r="B2022">
        <f>IFERROR(POWER(NAV!B2022/LOOKUP(EDATE(NAV!A2022,-12),NAV!A:A,NAV!B:B),1.0)-1,"")</f>
      </c>
      <c r="C2022">
        <f>IFERROR(POWER(NAV!B2022/LOOKUP(EDATE(NAV!A2022,-36),NAV!A:A,NAV!B:B),0.3333333333333333)-1,"")</f>
      </c>
      <c r="D2022">
        <f>IFERROR(POWER(NAV!B2022/LOOKUP(EDATE(NAV!A2022,-60),NAV!A:A,NAV!B:B),0.2)-1,"")</f>
      </c>
      <c r="E2022">
        <f>IFERROR(POWER(NAV!B2022/LOOKUP(EDATE(NAV!A2022,-120),NAV!A:A,NAV!B:B),0.1)-1,"")</f>
      </c>
      <c r="F2022">
        <f>IFERROR(POWER(NAV!B2022/LOOKUP(EDATE(NAV!A2022,-180),NAV!A:A,NAV!B:B),0.06666666666666667)-1,"")</f>
      </c>
    </row>
    <row r="2023">
      <c r="A2023">
        <f>NAV!A2023</f>
      </c>
      <c r="B2023">
        <f>IFERROR(POWER(NAV!B2023/LOOKUP(EDATE(NAV!A2023,-12),NAV!A:A,NAV!B:B),1.0)-1,"")</f>
      </c>
      <c r="C2023">
        <f>IFERROR(POWER(NAV!B2023/LOOKUP(EDATE(NAV!A2023,-36),NAV!A:A,NAV!B:B),0.3333333333333333)-1,"")</f>
      </c>
      <c r="D2023">
        <f>IFERROR(POWER(NAV!B2023/LOOKUP(EDATE(NAV!A2023,-60),NAV!A:A,NAV!B:B),0.2)-1,"")</f>
      </c>
      <c r="E2023">
        <f>IFERROR(POWER(NAV!B2023/LOOKUP(EDATE(NAV!A2023,-120),NAV!A:A,NAV!B:B),0.1)-1,"")</f>
      </c>
      <c r="F2023">
        <f>IFERROR(POWER(NAV!B2023/LOOKUP(EDATE(NAV!A2023,-180),NAV!A:A,NAV!B:B),0.06666666666666667)-1,"")</f>
      </c>
    </row>
    <row r="2024">
      <c r="A2024">
        <f>NAV!A2024</f>
      </c>
      <c r="B2024">
        <f>IFERROR(POWER(NAV!B2024/LOOKUP(EDATE(NAV!A2024,-12),NAV!A:A,NAV!B:B),1.0)-1,"")</f>
      </c>
      <c r="C2024">
        <f>IFERROR(POWER(NAV!B2024/LOOKUP(EDATE(NAV!A2024,-36),NAV!A:A,NAV!B:B),0.3333333333333333)-1,"")</f>
      </c>
      <c r="D2024">
        <f>IFERROR(POWER(NAV!B2024/LOOKUP(EDATE(NAV!A2024,-60),NAV!A:A,NAV!B:B),0.2)-1,"")</f>
      </c>
      <c r="E2024">
        <f>IFERROR(POWER(NAV!B2024/LOOKUP(EDATE(NAV!A2024,-120),NAV!A:A,NAV!B:B),0.1)-1,"")</f>
      </c>
      <c r="F2024">
        <f>IFERROR(POWER(NAV!B2024/LOOKUP(EDATE(NAV!A2024,-180),NAV!A:A,NAV!B:B),0.06666666666666667)-1,"")</f>
      </c>
    </row>
    <row r="2025">
      <c r="A2025">
        <f>NAV!A2025</f>
      </c>
      <c r="B2025">
        <f>IFERROR(POWER(NAV!B2025/LOOKUP(EDATE(NAV!A2025,-12),NAV!A:A,NAV!B:B),1.0)-1,"")</f>
      </c>
      <c r="C2025">
        <f>IFERROR(POWER(NAV!B2025/LOOKUP(EDATE(NAV!A2025,-36),NAV!A:A,NAV!B:B),0.3333333333333333)-1,"")</f>
      </c>
      <c r="D2025">
        <f>IFERROR(POWER(NAV!B2025/LOOKUP(EDATE(NAV!A2025,-60),NAV!A:A,NAV!B:B),0.2)-1,"")</f>
      </c>
      <c r="E2025">
        <f>IFERROR(POWER(NAV!B2025/LOOKUP(EDATE(NAV!A2025,-120),NAV!A:A,NAV!B:B),0.1)-1,"")</f>
      </c>
      <c r="F2025">
        <f>IFERROR(POWER(NAV!B2025/LOOKUP(EDATE(NAV!A2025,-180),NAV!A:A,NAV!B:B),0.06666666666666667)-1,"")</f>
      </c>
    </row>
    <row r="2026">
      <c r="A2026">
        <f>NAV!A2026</f>
      </c>
      <c r="B2026">
        <f>IFERROR(POWER(NAV!B2026/LOOKUP(EDATE(NAV!A2026,-12),NAV!A:A,NAV!B:B),1.0)-1,"")</f>
      </c>
      <c r="C2026">
        <f>IFERROR(POWER(NAV!B2026/LOOKUP(EDATE(NAV!A2026,-36),NAV!A:A,NAV!B:B),0.3333333333333333)-1,"")</f>
      </c>
      <c r="D2026">
        <f>IFERROR(POWER(NAV!B2026/LOOKUP(EDATE(NAV!A2026,-60),NAV!A:A,NAV!B:B),0.2)-1,"")</f>
      </c>
      <c r="E2026">
        <f>IFERROR(POWER(NAV!B2026/LOOKUP(EDATE(NAV!A2026,-120),NAV!A:A,NAV!B:B),0.1)-1,"")</f>
      </c>
      <c r="F2026">
        <f>IFERROR(POWER(NAV!B2026/LOOKUP(EDATE(NAV!A2026,-180),NAV!A:A,NAV!B:B),0.06666666666666667)-1,"")</f>
      </c>
    </row>
    <row r="2027">
      <c r="A2027">
        <f>NAV!A2027</f>
      </c>
      <c r="B2027">
        <f>IFERROR(POWER(NAV!B2027/LOOKUP(EDATE(NAV!A2027,-12),NAV!A:A,NAV!B:B),1.0)-1,"")</f>
      </c>
      <c r="C2027">
        <f>IFERROR(POWER(NAV!B2027/LOOKUP(EDATE(NAV!A2027,-36),NAV!A:A,NAV!B:B),0.3333333333333333)-1,"")</f>
      </c>
      <c r="D2027">
        <f>IFERROR(POWER(NAV!B2027/LOOKUP(EDATE(NAV!A2027,-60),NAV!A:A,NAV!B:B),0.2)-1,"")</f>
      </c>
      <c r="E2027">
        <f>IFERROR(POWER(NAV!B2027/LOOKUP(EDATE(NAV!A2027,-120),NAV!A:A,NAV!B:B),0.1)-1,"")</f>
      </c>
      <c r="F2027">
        <f>IFERROR(POWER(NAV!B2027/LOOKUP(EDATE(NAV!A2027,-180),NAV!A:A,NAV!B:B),0.06666666666666667)-1,"")</f>
      </c>
    </row>
    <row r="2028">
      <c r="A2028">
        <f>NAV!A2028</f>
      </c>
      <c r="B2028">
        <f>IFERROR(POWER(NAV!B2028/LOOKUP(EDATE(NAV!A2028,-12),NAV!A:A,NAV!B:B),1.0)-1,"")</f>
      </c>
      <c r="C2028">
        <f>IFERROR(POWER(NAV!B2028/LOOKUP(EDATE(NAV!A2028,-36),NAV!A:A,NAV!B:B),0.3333333333333333)-1,"")</f>
      </c>
      <c r="D2028">
        <f>IFERROR(POWER(NAV!B2028/LOOKUP(EDATE(NAV!A2028,-60),NAV!A:A,NAV!B:B),0.2)-1,"")</f>
      </c>
      <c r="E2028">
        <f>IFERROR(POWER(NAV!B2028/LOOKUP(EDATE(NAV!A2028,-120),NAV!A:A,NAV!B:B),0.1)-1,"")</f>
      </c>
      <c r="F2028">
        <f>IFERROR(POWER(NAV!B2028/LOOKUP(EDATE(NAV!A2028,-180),NAV!A:A,NAV!B:B),0.06666666666666667)-1,"")</f>
      </c>
    </row>
    <row r="2029">
      <c r="A2029">
        <f>NAV!A2029</f>
      </c>
      <c r="B2029">
        <f>IFERROR(POWER(NAV!B2029/LOOKUP(EDATE(NAV!A2029,-12),NAV!A:A,NAV!B:B),1.0)-1,"")</f>
      </c>
      <c r="C2029">
        <f>IFERROR(POWER(NAV!B2029/LOOKUP(EDATE(NAV!A2029,-36),NAV!A:A,NAV!B:B),0.3333333333333333)-1,"")</f>
      </c>
      <c r="D2029">
        <f>IFERROR(POWER(NAV!B2029/LOOKUP(EDATE(NAV!A2029,-60),NAV!A:A,NAV!B:B),0.2)-1,"")</f>
      </c>
      <c r="E2029">
        <f>IFERROR(POWER(NAV!B2029/LOOKUP(EDATE(NAV!A2029,-120),NAV!A:A,NAV!B:B),0.1)-1,"")</f>
      </c>
      <c r="F2029">
        <f>IFERROR(POWER(NAV!B2029/LOOKUP(EDATE(NAV!A2029,-180),NAV!A:A,NAV!B:B),0.06666666666666667)-1,"")</f>
      </c>
    </row>
    <row r="2030">
      <c r="A2030">
        <f>NAV!A2030</f>
      </c>
      <c r="B2030">
        <f>IFERROR(POWER(NAV!B2030/LOOKUP(EDATE(NAV!A2030,-12),NAV!A:A,NAV!B:B),1.0)-1,"")</f>
      </c>
      <c r="C2030">
        <f>IFERROR(POWER(NAV!B2030/LOOKUP(EDATE(NAV!A2030,-36),NAV!A:A,NAV!B:B),0.3333333333333333)-1,"")</f>
      </c>
      <c r="D2030">
        <f>IFERROR(POWER(NAV!B2030/LOOKUP(EDATE(NAV!A2030,-60),NAV!A:A,NAV!B:B),0.2)-1,"")</f>
      </c>
      <c r="E2030">
        <f>IFERROR(POWER(NAV!B2030/LOOKUP(EDATE(NAV!A2030,-120),NAV!A:A,NAV!B:B),0.1)-1,"")</f>
      </c>
      <c r="F2030">
        <f>IFERROR(POWER(NAV!B2030/LOOKUP(EDATE(NAV!A2030,-180),NAV!A:A,NAV!B:B),0.06666666666666667)-1,"")</f>
      </c>
    </row>
    <row r="2031">
      <c r="A2031">
        <f>NAV!A2031</f>
      </c>
      <c r="B2031">
        <f>IFERROR(POWER(NAV!B2031/LOOKUP(EDATE(NAV!A2031,-12),NAV!A:A,NAV!B:B),1.0)-1,"")</f>
      </c>
      <c r="C2031">
        <f>IFERROR(POWER(NAV!B2031/LOOKUP(EDATE(NAV!A2031,-36),NAV!A:A,NAV!B:B),0.3333333333333333)-1,"")</f>
      </c>
      <c r="D2031">
        <f>IFERROR(POWER(NAV!B2031/LOOKUP(EDATE(NAV!A2031,-60),NAV!A:A,NAV!B:B),0.2)-1,"")</f>
      </c>
      <c r="E2031">
        <f>IFERROR(POWER(NAV!B2031/LOOKUP(EDATE(NAV!A2031,-120),NAV!A:A,NAV!B:B),0.1)-1,"")</f>
      </c>
      <c r="F2031">
        <f>IFERROR(POWER(NAV!B2031/LOOKUP(EDATE(NAV!A2031,-180),NAV!A:A,NAV!B:B),0.06666666666666667)-1,"")</f>
      </c>
    </row>
    <row r="2032">
      <c r="A2032">
        <f>NAV!A2032</f>
      </c>
      <c r="B2032">
        <f>IFERROR(POWER(NAV!B2032/LOOKUP(EDATE(NAV!A2032,-12),NAV!A:A,NAV!B:B),1.0)-1,"")</f>
      </c>
      <c r="C2032">
        <f>IFERROR(POWER(NAV!B2032/LOOKUP(EDATE(NAV!A2032,-36),NAV!A:A,NAV!B:B),0.3333333333333333)-1,"")</f>
      </c>
      <c r="D2032">
        <f>IFERROR(POWER(NAV!B2032/LOOKUP(EDATE(NAV!A2032,-60),NAV!A:A,NAV!B:B),0.2)-1,"")</f>
      </c>
      <c r="E2032">
        <f>IFERROR(POWER(NAV!B2032/LOOKUP(EDATE(NAV!A2032,-120),NAV!A:A,NAV!B:B),0.1)-1,"")</f>
      </c>
      <c r="F2032">
        <f>IFERROR(POWER(NAV!B2032/LOOKUP(EDATE(NAV!A2032,-180),NAV!A:A,NAV!B:B),0.06666666666666667)-1,"")</f>
      </c>
    </row>
    <row r="2033">
      <c r="A2033">
        <f>NAV!A2033</f>
      </c>
      <c r="B2033">
        <f>IFERROR(POWER(NAV!B2033/LOOKUP(EDATE(NAV!A2033,-12),NAV!A:A,NAV!B:B),1.0)-1,"")</f>
      </c>
      <c r="C2033">
        <f>IFERROR(POWER(NAV!B2033/LOOKUP(EDATE(NAV!A2033,-36),NAV!A:A,NAV!B:B),0.3333333333333333)-1,"")</f>
      </c>
      <c r="D2033">
        <f>IFERROR(POWER(NAV!B2033/LOOKUP(EDATE(NAV!A2033,-60),NAV!A:A,NAV!B:B),0.2)-1,"")</f>
      </c>
      <c r="E2033">
        <f>IFERROR(POWER(NAV!B2033/LOOKUP(EDATE(NAV!A2033,-120),NAV!A:A,NAV!B:B),0.1)-1,"")</f>
      </c>
      <c r="F2033">
        <f>IFERROR(POWER(NAV!B2033/LOOKUP(EDATE(NAV!A2033,-180),NAV!A:A,NAV!B:B),0.06666666666666667)-1,"")</f>
      </c>
    </row>
    <row r="2034">
      <c r="A2034">
        <f>NAV!A2034</f>
      </c>
      <c r="B2034">
        <f>IFERROR(POWER(NAV!B2034/LOOKUP(EDATE(NAV!A2034,-12),NAV!A:A,NAV!B:B),1.0)-1,"")</f>
      </c>
      <c r="C2034">
        <f>IFERROR(POWER(NAV!B2034/LOOKUP(EDATE(NAV!A2034,-36),NAV!A:A,NAV!B:B),0.3333333333333333)-1,"")</f>
      </c>
      <c r="D2034">
        <f>IFERROR(POWER(NAV!B2034/LOOKUP(EDATE(NAV!A2034,-60),NAV!A:A,NAV!B:B),0.2)-1,"")</f>
      </c>
      <c r="E2034">
        <f>IFERROR(POWER(NAV!B2034/LOOKUP(EDATE(NAV!A2034,-120),NAV!A:A,NAV!B:B),0.1)-1,"")</f>
      </c>
      <c r="F2034">
        <f>IFERROR(POWER(NAV!B2034/LOOKUP(EDATE(NAV!A2034,-180),NAV!A:A,NAV!B:B),0.06666666666666667)-1,"")</f>
      </c>
    </row>
    <row r="2035">
      <c r="A2035">
        <f>NAV!A2035</f>
      </c>
      <c r="B2035">
        <f>IFERROR(POWER(NAV!B2035/LOOKUP(EDATE(NAV!A2035,-12),NAV!A:A,NAV!B:B),1.0)-1,"")</f>
      </c>
      <c r="C2035">
        <f>IFERROR(POWER(NAV!B2035/LOOKUP(EDATE(NAV!A2035,-36),NAV!A:A,NAV!B:B),0.3333333333333333)-1,"")</f>
      </c>
      <c r="D2035">
        <f>IFERROR(POWER(NAV!B2035/LOOKUP(EDATE(NAV!A2035,-60),NAV!A:A,NAV!B:B),0.2)-1,"")</f>
      </c>
      <c r="E2035">
        <f>IFERROR(POWER(NAV!B2035/LOOKUP(EDATE(NAV!A2035,-120),NAV!A:A,NAV!B:B),0.1)-1,"")</f>
      </c>
      <c r="F2035">
        <f>IFERROR(POWER(NAV!B2035/LOOKUP(EDATE(NAV!A2035,-180),NAV!A:A,NAV!B:B),0.06666666666666667)-1,"")</f>
      </c>
    </row>
    <row r="2036">
      <c r="A2036">
        <f>NAV!A2036</f>
      </c>
      <c r="B2036">
        <f>IFERROR(POWER(NAV!B2036/LOOKUP(EDATE(NAV!A2036,-12),NAV!A:A,NAV!B:B),1.0)-1,"")</f>
      </c>
      <c r="C2036">
        <f>IFERROR(POWER(NAV!B2036/LOOKUP(EDATE(NAV!A2036,-36),NAV!A:A,NAV!B:B),0.3333333333333333)-1,"")</f>
      </c>
      <c r="D2036">
        <f>IFERROR(POWER(NAV!B2036/LOOKUP(EDATE(NAV!A2036,-60),NAV!A:A,NAV!B:B),0.2)-1,"")</f>
      </c>
      <c r="E2036">
        <f>IFERROR(POWER(NAV!B2036/LOOKUP(EDATE(NAV!A2036,-120),NAV!A:A,NAV!B:B),0.1)-1,"")</f>
      </c>
      <c r="F2036">
        <f>IFERROR(POWER(NAV!B2036/LOOKUP(EDATE(NAV!A2036,-180),NAV!A:A,NAV!B:B),0.06666666666666667)-1,"")</f>
      </c>
    </row>
    <row r="2037">
      <c r="A2037">
        <f>NAV!A2037</f>
      </c>
      <c r="B2037">
        <f>IFERROR(POWER(NAV!B2037/LOOKUP(EDATE(NAV!A2037,-12),NAV!A:A,NAV!B:B),1.0)-1,"")</f>
      </c>
      <c r="C2037">
        <f>IFERROR(POWER(NAV!B2037/LOOKUP(EDATE(NAV!A2037,-36),NAV!A:A,NAV!B:B),0.3333333333333333)-1,"")</f>
      </c>
      <c r="D2037">
        <f>IFERROR(POWER(NAV!B2037/LOOKUP(EDATE(NAV!A2037,-60),NAV!A:A,NAV!B:B),0.2)-1,"")</f>
      </c>
      <c r="E2037">
        <f>IFERROR(POWER(NAV!B2037/LOOKUP(EDATE(NAV!A2037,-120),NAV!A:A,NAV!B:B),0.1)-1,"")</f>
      </c>
      <c r="F2037">
        <f>IFERROR(POWER(NAV!B2037/LOOKUP(EDATE(NAV!A2037,-180),NAV!A:A,NAV!B:B),0.06666666666666667)-1,"")</f>
      </c>
    </row>
    <row r="2038">
      <c r="A2038">
        <f>NAV!A2038</f>
      </c>
      <c r="B2038">
        <f>IFERROR(POWER(NAV!B2038/LOOKUP(EDATE(NAV!A2038,-12),NAV!A:A,NAV!B:B),1.0)-1,"")</f>
      </c>
      <c r="C2038">
        <f>IFERROR(POWER(NAV!B2038/LOOKUP(EDATE(NAV!A2038,-36),NAV!A:A,NAV!B:B),0.3333333333333333)-1,"")</f>
      </c>
      <c r="D2038">
        <f>IFERROR(POWER(NAV!B2038/LOOKUP(EDATE(NAV!A2038,-60),NAV!A:A,NAV!B:B),0.2)-1,"")</f>
      </c>
      <c r="E2038">
        <f>IFERROR(POWER(NAV!B2038/LOOKUP(EDATE(NAV!A2038,-120),NAV!A:A,NAV!B:B),0.1)-1,"")</f>
      </c>
      <c r="F2038">
        <f>IFERROR(POWER(NAV!B2038/LOOKUP(EDATE(NAV!A2038,-180),NAV!A:A,NAV!B:B),0.06666666666666667)-1,"")</f>
      </c>
    </row>
    <row r="2039">
      <c r="A2039">
        <f>NAV!A2039</f>
      </c>
      <c r="B2039">
        <f>IFERROR(POWER(NAV!B2039/LOOKUP(EDATE(NAV!A2039,-12),NAV!A:A,NAV!B:B),1.0)-1,"")</f>
      </c>
      <c r="C2039">
        <f>IFERROR(POWER(NAV!B2039/LOOKUP(EDATE(NAV!A2039,-36),NAV!A:A,NAV!B:B),0.3333333333333333)-1,"")</f>
      </c>
      <c r="D2039">
        <f>IFERROR(POWER(NAV!B2039/LOOKUP(EDATE(NAV!A2039,-60),NAV!A:A,NAV!B:B),0.2)-1,"")</f>
      </c>
      <c r="E2039">
        <f>IFERROR(POWER(NAV!B2039/LOOKUP(EDATE(NAV!A2039,-120),NAV!A:A,NAV!B:B),0.1)-1,"")</f>
      </c>
      <c r="F2039">
        <f>IFERROR(POWER(NAV!B2039/LOOKUP(EDATE(NAV!A2039,-180),NAV!A:A,NAV!B:B),0.06666666666666667)-1,"")</f>
      </c>
    </row>
    <row r="2040">
      <c r="A2040">
        <f>NAV!A2040</f>
      </c>
      <c r="B2040">
        <f>IFERROR(POWER(NAV!B2040/LOOKUP(EDATE(NAV!A2040,-12),NAV!A:A,NAV!B:B),1.0)-1,"")</f>
      </c>
      <c r="C2040">
        <f>IFERROR(POWER(NAV!B2040/LOOKUP(EDATE(NAV!A2040,-36),NAV!A:A,NAV!B:B),0.3333333333333333)-1,"")</f>
      </c>
      <c r="D2040">
        <f>IFERROR(POWER(NAV!B2040/LOOKUP(EDATE(NAV!A2040,-60),NAV!A:A,NAV!B:B),0.2)-1,"")</f>
      </c>
      <c r="E2040">
        <f>IFERROR(POWER(NAV!B2040/LOOKUP(EDATE(NAV!A2040,-120),NAV!A:A,NAV!B:B),0.1)-1,"")</f>
      </c>
      <c r="F2040">
        <f>IFERROR(POWER(NAV!B2040/LOOKUP(EDATE(NAV!A2040,-180),NAV!A:A,NAV!B:B),0.06666666666666667)-1,"")</f>
      </c>
    </row>
    <row r="2041">
      <c r="A2041">
        <f>NAV!A2041</f>
      </c>
      <c r="B2041">
        <f>IFERROR(POWER(NAV!B2041/LOOKUP(EDATE(NAV!A2041,-12),NAV!A:A,NAV!B:B),1.0)-1,"")</f>
      </c>
      <c r="C2041">
        <f>IFERROR(POWER(NAV!B2041/LOOKUP(EDATE(NAV!A2041,-36),NAV!A:A,NAV!B:B),0.3333333333333333)-1,"")</f>
      </c>
      <c r="D2041">
        <f>IFERROR(POWER(NAV!B2041/LOOKUP(EDATE(NAV!A2041,-60),NAV!A:A,NAV!B:B),0.2)-1,"")</f>
      </c>
      <c r="E2041">
        <f>IFERROR(POWER(NAV!B2041/LOOKUP(EDATE(NAV!A2041,-120),NAV!A:A,NAV!B:B),0.1)-1,"")</f>
      </c>
      <c r="F2041">
        <f>IFERROR(POWER(NAV!B2041/LOOKUP(EDATE(NAV!A2041,-180),NAV!A:A,NAV!B:B),0.06666666666666667)-1,"")</f>
      </c>
    </row>
    <row r="2042">
      <c r="A2042">
        <f>NAV!A2042</f>
      </c>
      <c r="B2042">
        <f>IFERROR(POWER(NAV!B2042/LOOKUP(EDATE(NAV!A2042,-12),NAV!A:A,NAV!B:B),1.0)-1,"")</f>
      </c>
      <c r="C2042">
        <f>IFERROR(POWER(NAV!B2042/LOOKUP(EDATE(NAV!A2042,-36),NAV!A:A,NAV!B:B),0.3333333333333333)-1,"")</f>
      </c>
      <c r="D2042">
        <f>IFERROR(POWER(NAV!B2042/LOOKUP(EDATE(NAV!A2042,-60),NAV!A:A,NAV!B:B),0.2)-1,"")</f>
      </c>
      <c r="E2042">
        <f>IFERROR(POWER(NAV!B2042/LOOKUP(EDATE(NAV!A2042,-120),NAV!A:A,NAV!B:B),0.1)-1,"")</f>
      </c>
      <c r="F2042">
        <f>IFERROR(POWER(NAV!B2042/LOOKUP(EDATE(NAV!A2042,-180),NAV!A:A,NAV!B:B),0.06666666666666667)-1,"")</f>
      </c>
    </row>
    <row r="2043">
      <c r="A2043">
        <f>NAV!A2043</f>
      </c>
      <c r="B2043">
        <f>IFERROR(POWER(NAV!B2043/LOOKUP(EDATE(NAV!A2043,-12),NAV!A:A,NAV!B:B),1.0)-1,"")</f>
      </c>
      <c r="C2043">
        <f>IFERROR(POWER(NAV!B2043/LOOKUP(EDATE(NAV!A2043,-36),NAV!A:A,NAV!B:B),0.3333333333333333)-1,"")</f>
      </c>
      <c r="D2043">
        <f>IFERROR(POWER(NAV!B2043/LOOKUP(EDATE(NAV!A2043,-60),NAV!A:A,NAV!B:B),0.2)-1,"")</f>
      </c>
      <c r="E2043">
        <f>IFERROR(POWER(NAV!B2043/LOOKUP(EDATE(NAV!A2043,-120),NAV!A:A,NAV!B:B),0.1)-1,"")</f>
      </c>
      <c r="F2043">
        <f>IFERROR(POWER(NAV!B2043/LOOKUP(EDATE(NAV!A2043,-180),NAV!A:A,NAV!B:B),0.06666666666666667)-1,"")</f>
      </c>
    </row>
    <row r="2044">
      <c r="A2044">
        <f>NAV!A2044</f>
      </c>
      <c r="B2044">
        <f>IFERROR(POWER(NAV!B2044/LOOKUP(EDATE(NAV!A2044,-12),NAV!A:A,NAV!B:B),1.0)-1,"")</f>
      </c>
      <c r="C2044">
        <f>IFERROR(POWER(NAV!B2044/LOOKUP(EDATE(NAV!A2044,-36),NAV!A:A,NAV!B:B),0.3333333333333333)-1,"")</f>
      </c>
      <c r="D2044">
        <f>IFERROR(POWER(NAV!B2044/LOOKUP(EDATE(NAV!A2044,-60),NAV!A:A,NAV!B:B),0.2)-1,"")</f>
      </c>
      <c r="E2044">
        <f>IFERROR(POWER(NAV!B2044/LOOKUP(EDATE(NAV!A2044,-120),NAV!A:A,NAV!B:B),0.1)-1,"")</f>
      </c>
      <c r="F2044">
        <f>IFERROR(POWER(NAV!B2044/LOOKUP(EDATE(NAV!A2044,-180),NAV!A:A,NAV!B:B),0.06666666666666667)-1,"")</f>
      </c>
    </row>
    <row r="2045">
      <c r="A2045">
        <f>NAV!A2045</f>
      </c>
      <c r="B2045">
        <f>IFERROR(POWER(NAV!B2045/LOOKUP(EDATE(NAV!A2045,-12),NAV!A:A,NAV!B:B),1.0)-1,"")</f>
      </c>
      <c r="C2045">
        <f>IFERROR(POWER(NAV!B2045/LOOKUP(EDATE(NAV!A2045,-36),NAV!A:A,NAV!B:B),0.3333333333333333)-1,"")</f>
      </c>
      <c r="D2045">
        <f>IFERROR(POWER(NAV!B2045/LOOKUP(EDATE(NAV!A2045,-60),NAV!A:A,NAV!B:B),0.2)-1,"")</f>
      </c>
      <c r="E2045">
        <f>IFERROR(POWER(NAV!B2045/LOOKUP(EDATE(NAV!A2045,-120),NAV!A:A,NAV!B:B),0.1)-1,"")</f>
      </c>
      <c r="F2045">
        <f>IFERROR(POWER(NAV!B2045/LOOKUP(EDATE(NAV!A2045,-180),NAV!A:A,NAV!B:B),0.06666666666666667)-1,"")</f>
      </c>
    </row>
    <row r="2046">
      <c r="A2046">
        <f>NAV!A2046</f>
      </c>
      <c r="B2046">
        <f>IFERROR(POWER(NAV!B2046/LOOKUP(EDATE(NAV!A2046,-12),NAV!A:A,NAV!B:B),1.0)-1,"")</f>
      </c>
      <c r="C2046">
        <f>IFERROR(POWER(NAV!B2046/LOOKUP(EDATE(NAV!A2046,-36),NAV!A:A,NAV!B:B),0.3333333333333333)-1,"")</f>
      </c>
      <c r="D2046">
        <f>IFERROR(POWER(NAV!B2046/LOOKUP(EDATE(NAV!A2046,-60),NAV!A:A,NAV!B:B),0.2)-1,"")</f>
      </c>
      <c r="E2046">
        <f>IFERROR(POWER(NAV!B2046/LOOKUP(EDATE(NAV!A2046,-120),NAV!A:A,NAV!B:B),0.1)-1,"")</f>
      </c>
      <c r="F2046">
        <f>IFERROR(POWER(NAV!B2046/LOOKUP(EDATE(NAV!A2046,-180),NAV!A:A,NAV!B:B),0.06666666666666667)-1,"")</f>
      </c>
    </row>
    <row r="2047">
      <c r="A2047">
        <f>NAV!A2047</f>
      </c>
      <c r="B2047">
        <f>IFERROR(POWER(NAV!B2047/LOOKUP(EDATE(NAV!A2047,-12),NAV!A:A,NAV!B:B),1.0)-1,"")</f>
      </c>
      <c r="C2047">
        <f>IFERROR(POWER(NAV!B2047/LOOKUP(EDATE(NAV!A2047,-36),NAV!A:A,NAV!B:B),0.3333333333333333)-1,"")</f>
      </c>
      <c r="D2047">
        <f>IFERROR(POWER(NAV!B2047/LOOKUP(EDATE(NAV!A2047,-60),NAV!A:A,NAV!B:B),0.2)-1,"")</f>
      </c>
      <c r="E2047">
        <f>IFERROR(POWER(NAV!B2047/LOOKUP(EDATE(NAV!A2047,-120),NAV!A:A,NAV!B:B),0.1)-1,"")</f>
      </c>
      <c r="F2047">
        <f>IFERROR(POWER(NAV!B2047/LOOKUP(EDATE(NAV!A2047,-180),NAV!A:A,NAV!B:B),0.06666666666666667)-1,"")</f>
      </c>
    </row>
    <row r="2048">
      <c r="A2048">
        <f>NAV!A2048</f>
      </c>
      <c r="B2048">
        <f>IFERROR(POWER(NAV!B2048/LOOKUP(EDATE(NAV!A2048,-12),NAV!A:A,NAV!B:B),1.0)-1,"")</f>
      </c>
      <c r="C2048">
        <f>IFERROR(POWER(NAV!B2048/LOOKUP(EDATE(NAV!A2048,-36),NAV!A:A,NAV!B:B),0.3333333333333333)-1,"")</f>
      </c>
      <c r="D2048">
        <f>IFERROR(POWER(NAV!B2048/LOOKUP(EDATE(NAV!A2048,-60),NAV!A:A,NAV!B:B),0.2)-1,"")</f>
      </c>
      <c r="E2048">
        <f>IFERROR(POWER(NAV!B2048/LOOKUP(EDATE(NAV!A2048,-120),NAV!A:A,NAV!B:B),0.1)-1,"")</f>
      </c>
      <c r="F2048">
        <f>IFERROR(POWER(NAV!B2048/LOOKUP(EDATE(NAV!A2048,-180),NAV!A:A,NAV!B:B),0.06666666666666667)-1,"")</f>
      </c>
    </row>
    <row r="2049">
      <c r="A2049">
        <f>NAV!A2049</f>
      </c>
      <c r="B2049">
        <f>IFERROR(POWER(NAV!B2049/LOOKUP(EDATE(NAV!A2049,-12),NAV!A:A,NAV!B:B),1.0)-1,"")</f>
      </c>
      <c r="C2049">
        <f>IFERROR(POWER(NAV!B2049/LOOKUP(EDATE(NAV!A2049,-36),NAV!A:A,NAV!B:B),0.3333333333333333)-1,"")</f>
      </c>
      <c r="D2049">
        <f>IFERROR(POWER(NAV!B2049/LOOKUP(EDATE(NAV!A2049,-60),NAV!A:A,NAV!B:B),0.2)-1,"")</f>
      </c>
      <c r="E2049">
        <f>IFERROR(POWER(NAV!B2049/LOOKUP(EDATE(NAV!A2049,-120),NAV!A:A,NAV!B:B),0.1)-1,"")</f>
      </c>
      <c r="F2049">
        <f>IFERROR(POWER(NAV!B2049/LOOKUP(EDATE(NAV!A2049,-180),NAV!A:A,NAV!B:B),0.06666666666666667)-1,"")</f>
      </c>
    </row>
    <row r="2050">
      <c r="A2050">
        <f>NAV!A2050</f>
      </c>
      <c r="B2050">
        <f>IFERROR(POWER(NAV!B2050/LOOKUP(EDATE(NAV!A2050,-12),NAV!A:A,NAV!B:B),1.0)-1,"")</f>
      </c>
      <c r="C2050">
        <f>IFERROR(POWER(NAV!B2050/LOOKUP(EDATE(NAV!A2050,-36),NAV!A:A,NAV!B:B),0.3333333333333333)-1,"")</f>
      </c>
      <c r="D2050">
        <f>IFERROR(POWER(NAV!B2050/LOOKUP(EDATE(NAV!A2050,-60),NAV!A:A,NAV!B:B),0.2)-1,"")</f>
      </c>
      <c r="E2050">
        <f>IFERROR(POWER(NAV!B2050/LOOKUP(EDATE(NAV!A2050,-120),NAV!A:A,NAV!B:B),0.1)-1,"")</f>
      </c>
      <c r="F2050">
        <f>IFERROR(POWER(NAV!B2050/LOOKUP(EDATE(NAV!A2050,-180),NAV!A:A,NAV!B:B),0.06666666666666667)-1,"")</f>
      </c>
    </row>
    <row r="2051">
      <c r="A2051">
        <f>NAV!A2051</f>
      </c>
      <c r="B2051">
        <f>IFERROR(POWER(NAV!B2051/LOOKUP(EDATE(NAV!A2051,-12),NAV!A:A,NAV!B:B),1.0)-1,"")</f>
      </c>
      <c r="C2051">
        <f>IFERROR(POWER(NAV!B2051/LOOKUP(EDATE(NAV!A2051,-36),NAV!A:A,NAV!B:B),0.3333333333333333)-1,"")</f>
      </c>
      <c r="D2051">
        <f>IFERROR(POWER(NAV!B2051/LOOKUP(EDATE(NAV!A2051,-60),NAV!A:A,NAV!B:B),0.2)-1,"")</f>
      </c>
      <c r="E2051">
        <f>IFERROR(POWER(NAV!B2051/LOOKUP(EDATE(NAV!A2051,-120),NAV!A:A,NAV!B:B),0.1)-1,"")</f>
      </c>
      <c r="F2051">
        <f>IFERROR(POWER(NAV!B2051/LOOKUP(EDATE(NAV!A2051,-180),NAV!A:A,NAV!B:B),0.06666666666666667)-1,"")</f>
      </c>
    </row>
    <row r="2052">
      <c r="A2052">
        <f>NAV!A2052</f>
      </c>
      <c r="B2052">
        <f>IFERROR(POWER(NAV!B2052/LOOKUP(EDATE(NAV!A2052,-12),NAV!A:A,NAV!B:B),1.0)-1,"")</f>
      </c>
      <c r="C2052">
        <f>IFERROR(POWER(NAV!B2052/LOOKUP(EDATE(NAV!A2052,-36),NAV!A:A,NAV!B:B),0.3333333333333333)-1,"")</f>
      </c>
      <c r="D2052">
        <f>IFERROR(POWER(NAV!B2052/LOOKUP(EDATE(NAV!A2052,-60),NAV!A:A,NAV!B:B),0.2)-1,"")</f>
      </c>
      <c r="E2052">
        <f>IFERROR(POWER(NAV!B2052/LOOKUP(EDATE(NAV!A2052,-120),NAV!A:A,NAV!B:B),0.1)-1,"")</f>
      </c>
      <c r="F2052">
        <f>IFERROR(POWER(NAV!B2052/LOOKUP(EDATE(NAV!A2052,-180),NAV!A:A,NAV!B:B),0.06666666666666667)-1,"")</f>
      </c>
    </row>
    <row r="2053">
      <c r="A2053">
        <f>NAV!A2053</f>
      </c>
      <c r="B2053">
        <f>IFERROR(POWER(NAV!B2053/LOOKUP(EDATE(NAV!A2053,-12),NAV!A:A,NAV!B:B),1.0)-1,"")</f>
      </c>
      <c r="C2053">
        <f>IFERROR(POWER(NAV!B2053/LOOKUP(EDATE(NAV!A2053,-36),NAV!A:A,NAV!B:B),0.3333333333333333)-1,"")</f>
      </c>
      <c r="D2053">
        <f>IFERROR(POWER(NAV!B2053/LOOKUP(EDATE(NAV!A2053,-60),NAV!A:A,NAV!B:B),0.2)-1,"")</f>
      </c>
      <c r="E2053">
        <f>IFERROR(POWER(NAV!B2053/LOOKUP(EDATE(NAV!A2053,-120),NAV!A:A,NAV!B:B),0.1)-1,"")</f>
      </c>
      <c r="F2053">
        <f>IFERROR(POWER(NAV!B2053/LOOKUP(EDATE(NAV!A2053,-180),NAV!A:A,NAV!B:B),0.06666666666666667)-1,"")</f>
      </c>
    </row>
    <row r="2054">
      <c r="A2054">
        <f>NAV!A2054</f>
      </c>
      <c r="B2054">
        <f>IFERROR(POWER(NAV!B2054/LOOKUP(EDATE(NAV!A2054,-12),NAV!A:A,NAV!B:B),1.0)-1,"")</f>
      </c>
      <c r="C2054">
        <f>IFERROR(POWER(NAV!B2054/LOOKUP(EDATE(NAV!A2054,-36),NAV!A:A,NAV!B:B),0.3333333333333333)-1,"")</f>
      </c>
      <c r="D2054">
        <f>IFERROR(POWER(NAV!B2054/LOOKUP(EDATE(NAV!A2054,-60),NAV!A:A,NAV!B:B),0.2)-1,"")</f>
      </c>
      <c r="E2054">
        <f>IFERROR(POWER(NAV!B2054/LOOKUP(EDATE(NAV!A2054,-120),NAV!A:A,NAV!B:B),0.1)-1,"")</f>
      </c>
      <c r="F2054">
        <f>IFERROR(POWER(NAV!B2054/LOOKUP(EDATE(NAV!A2054,-180),NAV!A:A,NAV!B:B),0.06666666666666667)-1,"")</f>
      </c>
    </row>
    <row r="2055">
      <c r="A2055">
        <f>NAV!A2055</f>
      </c>
      <c r="B2055">
        <f>IFERROR(POWER(NAV!B2055/LOOKUP(EDATE(NAV!A2055,-12),NAV!A:A,NAV!B:B),1.0)-1,"")</f>
      </c>
      <c r="C2055">
        <f>IFERROR(POWER(NAV!B2055/LOOKUP(EDATE(NAV!A2055,-36),NAV!A:A,NAV!B:B),0.3333333333333333)-1,"")</f>
      </c>
      <c r="D2055">
        <f>IFERROR(POWER(NAV!B2055/LOOKUP(EDATE(NAV!A2055,-60),NAV!A:A,NAV!B:B),0.2)-1,"")</f>
      </c>
      <c r="E2055">
        <f>IFERROR(POWER(NAV!B2055/LOOKUP(EDATE(NAV!A2055,-120),NAV!A:A,NAV!B:B),0.1)-1,"")</f>
      </c>
      <c r="F2055">
        <f>IFERROR(POWER(NAV!B2055/LOOKUP(EDATE(NAV!A2055,-180),NAV!A:A,NAV!B:B),0.06666666666666667)-1,"")</f>
      </c>
    </row>
    <row r="2056">
      <c r="A2056">
        <f>NAV!A2056</f>
      </c>
      <c r="B2056">
        <f>IFERROR(POWER(NAV!B2056/LOOKUP(EDATE(NAV!A2056,-12),NAV!A:A,NAV!B:B),1.0)-1,"")</f>
      </c>
      <c r="C2056">
        <f>IFERROR(POWER(NAV!B2056/LOOKUP(EDATE(NAV!A2056,-36),NAV!A:A,NAV!B:B),0.3333333333333333)-1,"")</f>
      </c>
      <c r="D2056">
        <f>IFERROR(POWER(NAV!B2056/LOOKUP(EDATE(NAV!A2056,-60),NAV!A:A,NAV!B:B),0.2)-1,"")</f>
      </c>
      <c r="E2056">
        <f>IFERROR(POWER(NAV!B2056/LOOKUP(EDATE(NAV!A2056,-120),NAV!A:A,NAV!B:B),0.1)-1,"")</f>
      </c>
      <c r="F2056">
        <f>IFERROR(POWER(NAV!B2056/LOOKUP(EDATE(NAV!A2056,-180),NAV!A:A,NAV!B:B),0.06666666666666667)-1,"")</f>
      </c>
    </row>
    <row r="2057">
      <c r="A2057">
        <f>NAV!A2057</f>
      </c>
      <c r="B2057">
        <f>IFERROR(POWER(NAV!B2057/LOOKUP(EDATE(NAV!A2057,-12),NAV!A:A,NAV!B:B),1.0)-1,"")</f>
      </c>
      <c r="C2057">
        <f>IFERROR(POWER(NAV!B2057/LOOKUP(EDATE(NAV!A2057,-36),NAV!A:A,NAV!B:B),0.3333333333333333)-1,"")</f>
      </c>
      <c r="D2057">
        <f>IFERROR(POWER(NAV!B2057/LOOKUP(EDATE(NAV!A2057,-60),NAV!A:A,NAV!B:B),0.2)-1,"")</f>
      </c>
      <c r="E2057">
        <f>IFERROR(POWER(NAV!B2057/LOOKUP(EDATE(NAV!A2057,-120),NAV!A:A,NAV!B:B),0.1)-1,"")</f>
      </c>
      <c r="F2057">
        <f>IFERROR(POWER(NAV!B2057/LOOKUP(EDATE(NAV!A2057,-180),NAV!A:A,NAV!B:B),0.06666666666666667)-1,"")</f>
      </c>
    </row>
    <row r="2058">
      <c r="A2058">
        <f>NAV!A2058</f>
      </c>
      <c r="B2058">
        <f>IFERROR(POWER(NAV!B2058/LOOKUP(EDATE(NAV!A2058,-12),NAV!A:A,NAV!B:B),1.0)-1,"")</f>
      </c>
      <c r="C2058">
        <f>IFERROR(POWER(NAV!B2058/LOOKUP(EDATE(NAV!A2058,-36),NAV!A:A,NAV!B:B),0.3333333333333333)-1,"")</f>
      </c>
      <c r="D2058">
        <f>IFERROR(POWER(NAV!B2058/LOOKUP(EDATE(NAV!A2058,-60),NAV!A:A,NAV!B:B),0.2)-1,"")</f>
      </c>
      <c r="E2058">
        <f>IFERROR(POWER(NAV!B2058/LOOKUP(EDATE(NAV!A2058,-120),NAV!A:A,NAV!B:B),0.1)-1,"")</f>
      </c>
      <c r="F2058">
        <f>IFERROR(POWER(NAV!B2058/LOOKUP(EDATE(NAV!A2058,-180),NAV!A:A,NAV!B:B),0.06666666666666667)-1,"")</f>
      </c>
    </row>
    <row r="2059">
      <c r="A2059">
        <f>NAV!A2059</f>
      </c>
      <c r="B2059">
        <f>IFERROR(POWER(NAV!B2059/LOOKUP(EDATE(NAV!A2059,-12),NAV!A:A,NAV!B:B),1.0)-1,"")</f>
      </c>
      <c r="C2059">
        <f>IFERROR(POWER(NAV!B2059/LOOKUP(EDATE(NAV!A2059,-36),NAV!A:A,NAV!B:B),0.3333333333333333)-1,"")</f>
      </c>
      <c r="D2059">
        <f>IFERROR(POWER(NAV!B2059/LOOKUP(EDATE(NAV!A2059,-60),NAV!A:A,NAV!B:B),0.2)-1,"")</f>
      </c>
      <c r="E2059">
        <f>IFERROR(POWER(NAV!B2059/LOOKUP(EDATE(NAV!A2059,-120),NAV!A:A,NAV!B:B),0.1)-1,"")</f>
      </c>
      <c r="F2059">
        <f>IFERROR(POWER(NAV!B2059/LOOKUP(EDATE(NAV!A2059,-180),NAV!A:A,NAV!B:B),0.06666666666666667)-1,"")</f>
      </c>
    </row>
    <row r="2060">
      <c r="A2060">
        <f>NAV!A2060</f>
      </c>
      <c r="B2060">
        <f>IFERROR(POWER(NAV!B2060/LOOKUP(EDATE(NAV!A2060,-12),NAV!A:A,NAV!B:B),1.0)-1,"")</f>
      </c>
      <c r="C2060">
        <f>IFERROR(POWER(NAV!B2060/LOOKUP(EDATE(NAV!A2060,-36),NAV!A:A,NAV!B:B),0.3333333333333333)-1,"")</f>
      </c>
      <c r="D2060">
        <f>IFERROR(POWER(NAV!B2060/LOOKUP(EDATE(NAV!A2060,-60),NAV!A:A,NAV!B:B),0.2)-1,"")</f>
      </c>
      <c r="E2060">
        <f>IFERROR(POWER(NAV!B2060/LOOKUP(EDATE(NAV!A2060,-120),NAV!A:A,NAV!B:B),0.1)-1,"")</f>
      </c>
      <c r="F2060">
        <f>IFERROR(POWER(NAV!B2060/LOOKUP(EDATE(NAV!A2060,-180),NAV!A:A,NAV!B:B),0.06666666666666667)-1,"")</f>
      </c>
    </row>
    <row r="2061">
      <c r="A2061">
        <f>NAV!A2061</f>
      </c>
      <c r="B2061">
        <f>IFERROR(POWER(NAV!B2061/LOOKUP(EDATE(NAV!A2061,-12),NAV!A:A,NAV!B:B),1.0)-1,"")</f>
      </c>
      <c r="C2061">
        <f>IFERROR(POWER(NAV!B2061/LOOKUP(EDATE(NAV!A2061,-36),NAV!A:A,NAV!B:B),0.3333333333333333)-1,"")</f>
      </c>
      <c r="D2061">
        <f>IFERROR(POWER(NAV!B2061/LOOKUP(EDATE(NAV!A2061,-60),NAV!A:A,NAV!B:B),0.2)-1,"")</f>
      </c>
      <c r="E2061">
        <f>IFERROR(POWER(NAV!B2061/LOOKUP(EDATE(NAV!A2061,-120),NAV!A:A,NAV!B:B),0.1)-1,"")</f>
      </c>
      <c r="F2061">
        <f>IFERROR(POWER(NAV!B2061/LOOKUP(EDATE(NAV!A2061,-180),NAV!A:A,NAV!B:B),0.06666666666666667)-1,"")</f>
      </c>
    </row>
    <row r="2062">
      <c r="A2062">
        <f>NAV!A2062</f>
      </c>
      <c r="B2062">
        <f>IFERROR(POWER(NAV!B2062/LOOKUP(EDATE(NAV!A2062,-12),NAV!A:A,NAV!B:B),1.0)-1,"")</f>
      </c>
      <c r="C2062">
        <f>IFERROR(POWER(NAV!B2062/LOOKUP(EDATE(NAV!A2062,-36),NAV!A:A,NAV!B:B),0.3333333333333333)-1,"")</f>
      </c>
      <c r="D2062">
        <f>IFERROR(POWER(NAV!B2062/LOOKUP(EDATE(NAV!A2062,-60),NAV!A:A,NAV!B:B),0.2)-1,"")</f>
      </c>
      <c r="E2062">
        <f>IFERROR(POWER(NAV!B2062/LOOKUP(EDATE(NAV!A2062,-120),NAV!A:A,NAV!B:B),0.1)-1,"")</f>
      </c>
      <c r="F2062">
        <f>IFERROR(POWER(NAV!B2062/LOOKUP(EDATE(NAV!A2062,-180),NAV!A:A,NAV!B:B),0.06666666666666667)-1,"")</f>
      </c>
    </row>
    <row r="2063">
      <c r="A2063">
        <f>NAV!A2063</f>
      </c>
      <c r="B2063">
        <f>IFERROR(POWER(NAV!B2063/LOOKUP(EDATE(NAV!A2063,-12),NAV!A:A,NAV!B:B),1.0)-1,"")</f>
      </c>
      <c r="C2063">
        <f>IFERROR(POWER(NAV!B2063/LOOKUP(EDATE(NAV!A2063,-36),NAV!A:A,NAV!B:B),0.3333333333333333)-1,"")</f>
      </c>
      <c r="D2063">
        <f>IFERROR(POWER(NAV!B2063/LOOKUP(EDATE(NAV!A2063,-60),NAV!A:A,NAV!B:B),0.2)-1,"")</f>
      </c>
      <c r="E2063">
        <f>IFERROR(POWER(NAV!B2063/LOOKUP(EDATE(NAV!A2063,-120),NAV!A:A,NAV!B:B),0.1)-1,"")</f>
      </c>
      <c r="F2063">
        <f>IFERROR(POWER(NAV!B2063/LOOKUP(EDATE(NAV!A2063,-180),NAV!A:A,NAV!B:B),0.06666666666666667)-1,"")</f>
      </c>
    </row>
    <row r="2064">
      <c r="A2064">
        <f>NAV!A2064</f>
      </c>
      <c r="B2064">
        <f>IFERROR(POWER(NAV!B2064/LOOKUP(EDATE(NAV!A2064,-12),NAV!A:A,NAV!B:B),1.0)-1,"")</f>
      </c>
      <c r="C2064">
        <f>IFERROR(POWER(NAV!B2064/LOOKUP(EDATE(NAV!A2064,-36),NAV!A:A,NAV!B:B),0.3333333333333333)-1,"")</f>
      </c>
      <c r="D2064">
        <f>IFERROR(POWER(NAV!B2064/LOOKUP(EDATE(NAV!A2064,-60),NAV!A:A,NAV!B:B),0.2)-1,"")</f>
      </c>
      <c r="E2064">
        <f>IFERROR(POWER(NAV!B2064/LOOKUP(EDATE(NAV!A2064,-120),NAV!A:A,NAV!B:B),0.1)-1,"")</f>
      </c>
      <c r="F2064">
        <f>IFERROR(POWER(NAV!B2064/LOOKUP(EDATE(NAV!A2064,-180),NAV!A:A,NAV!B:B),0.06666666666666667)-1,"")</f>
      </c>
    </row>
    <row r="2065">
      <c r="A2065">
        <f>NAV!A2065</f>
      </c>
      <c r="B2065">
        <f>IFERROR(POWER(NAV!B2065/LOOKUP(EDATE(NAV!A2065,-12),NAV!A:A,NAV!B:B),1.0)-1,"")</f>
      </c>
      <c r="C2065">
        <f>IFERROR(POWER(NAV!B2065/LOOKUP(EDATE(NAV!A2065,-36),NAV!A:A,NAV!B:B),0.3333333333333333)-1,"")</f>
      </c>
      <c r="D2065">
        <f>IFERROR(POWER(NAV!B2065/LOOKUP(EDATE(NAV!A2065,-60),NAV!A:A,NAV!B:B),0.2)-1,"")</f>
      </c>
      <c r="E2065">
        <f>IFERROR(POWER(NAV!B2065/LOOKUP(EDATE(NAV!A2065,-120),NAV!A:A,NAV!B:B),0.1)-1,"")</f>
      </c>
      <c r="F2065">
        <f>IFERROR(POWER(NAV!B2065/LOOKUP(EDATE(NAV!A2065,-180),NAV!A:A,NAV!B:B),0.06666666666666667)-1,"")</f>
      </c>
    </row>
    <row r="2066">
      <c r="A2066">
        <f>NAV!A2066</f>
      </c>
      <c r="B2066">
        <f>IFERROR(POWER(NAV!B2066/LOOKUP(EDATE(NAV!A2066,-12),NAV!A:A,NAV!B:B),1.0)-1,"")</f>
      </c>
      <c r="C2066">
        <f>IFERROR(POWER(NAV!B2066/LOOKUP(EDATE(NAV!A2066,-36),NAV!A:A,NAV!B:B),0.3333333333333333)-1,"")</f>
      </c>
      <c r="D2066">
        <f>IFERROR(POWER(NAV!B2066/LOOKUP(EDATE(NAV!A2066,-60),NAV!A:A,NAV!B:B),0.2)-1,"")</f>
      </c>
      <c r="E2066">
        <f>IFERROR(POWER(NAV!B2066/LOOKUP(EDATE(NAV!A2066,-120),NAV!A:A,NAV!B:B),0.1)-1,"")</f>
      </c>
      <c r="F2066">
        <f>IFERROR(POWER(NAV!B2066/LOOKUP(EDATE(NAV!A2066,-180),NAV!A:A,NAV!B:B),0.06666666666666667)-1,"")</f>
      </c>
    </row>
    <row r="2067">
      <c r="A2067">
        <f>NAV!A2067</f>
      </c>
      <c r="B2067">
        <f>IFERROR(POWER(NAV!B2067/LOOKUP(EDATE(NAV!A2067,-12),NAV!A:A,NAV!B:B),1.0)-1,"")</f>
      </c>
      <c r="C2067">
        <f>IFERROR(POWER(NAV!B2067/LOOKUP(EDATE(NAV!A2067,-36),NAV!A:A,NAV!B:B),0.3333333333333333)-1,"")</f>
      </c>
      <c r="D2067">
        <f>IFERROR(POWER(NAV!B2067/LOOKUP(EDATE(NAV!A2067,-60),NAV!A:A,NAV!B:B),0.2)-1,"")</f>
      </c>
      <c r="E2067">
        <f>IFERROR(POWER(NAV!B2067/LOOKUP(EDATE(NAV!A2067,-120),NAV!A:A,NAV!B:B),0.1)-1,"")</f>
      </c>
      <c r="F2067">
        <f>IFERROR(POWER(NAV!B2067/LOOKUP(EDATE(NAV!A2067,-180),NAV!A:A,NAV!B:B),0.06666666666666667)-1,"")</f>
      </c>
    </row>
    <row r="2068">
      <c r="A2068">
        <f>NAV!A2068</f>
      </c>
      <c r="B2068">
        <f>IFERROR(POWER(NAV!B2068/LOOKUP(EDATE(NAV!A2068,-12),NAV!A:A,NAV!B:B),1.0)-1,"")</f>
      </c>
      <c r="C2068">
        <f>IFERROR(POWER(NAV!B2068/LOOKUP(EDATE(NAV!A2068,-36),NAV!A:A,NAV!B:B),0.3333333333333333)-1,"")</f>
      </c>
      <c r="D2068">
        <f>IFERROR(POWER(NAV!B2068/LOOKUP(EDATE(NAV!A2068,-60),NAV!A:A,NAV!B:B),0.2)-1,"")</f>
      </c>
      <c r="E2068">
        <f>IFERROR(POWER(NAV!B2068/LOOKUP(EDATE(NAV!A2068,-120),NAV!A:A,NAV!B:B),0.1)-1,"")</f>
      </c>
      <c r="F2068">
        <f>IFERROR(POWER(NAV!B2068/LOOKUP(EDATE(NAV!A2068,-180),NAV!A:A,NAV!B:B),0.06666666666666667)-1,"")</f>
      </c>
    </row>
    <row r="2069">
      <c r="A2069">
        <f>NAV!A2069</f>
      </c>
      <c r="B2069">
        <f>IFERROR(POWER(NAV!B2069/LOOKUP(EDATE(NAV!A2069,-12),NAV!A:A,NAV!B:B),1.0)-1,"")</f>
      </c>
      <c r="C2069">
        <f>IFERROR(POWER(NAV!B2069/LOOKUP(EDATE(NAV!A2069,-36),NAV!A:A,NAV!B:B),0.3333333333333333)-1,"")</f>
      </c>
      <c r="D2069">
        <f>IFERROR(POWER(NAV!B2069/LOOKUP(EDATE(NAV!A2069,-60),NAV!A:A,NAV!B:B),0.2)-1,"")</f>
      </c>
      <c r="E2069">
        <f>IFERROR(POWER(NAV!B2069/LOOKUP(EDATE(NAV!A2069,-120),NAV!A:A,NAV!B:B),0.1)-1,"")</f>
      </c>
      <c r="F2069">
        <f>IFERROR(POWER(NAV!B2069/LOOKUP(EDATE(NAV!A2069,-180),NAV!A:A,NAV!B:B),0.06666666666666667)-1,"")</f>
      </c>
    </row>
    <row r="2070">
      <c r="A2070">
        <f>NAV!A2070</f>
      </c>
      <c r="B2070">
        <f>IFERROR(POWER(NAV!B2070/LOOKUP(EDATE(NAV!A2070,-12),NAV!A:A,NAV!B:B),1.0)-1,"")</f>
      </c>
      <c r="C2070">
        <f>IFERROR(POWER(NAV!B2070/LOOKUP(EDATE(NAV!A2070,-36),NAV!A:A,NAV!B:B),0.3333333333333333)-1,"")</f>
      </c>
      <c r="D2070">
        <f>IFERROR(POWER(NAV!B2070/LOOKUP(EDATE(NAV!A2070,-60),NAV!A:A,NAV!B:B),0.2)-1,"")</f>
      </c>
      <c r="E2070">
        <f>IFERROR(POWER(NAV!B2070/LOOKUP(EDATE(NAV!A2070,-120),NAV!A:A,NAV!B:B),0.1)-1,"")</f>
      </c>
      <c r="F2070">
        <f>IFERROR(POWER(NAV!B2070/LOOKUP(EDATE(NAV!A2070,-180),NAV!A:A,NAV!B:B),0.06666666666666667)-1,"")</f>
      </c>
    </row>
    <row r="2071">
      <c r="A2071">
        <f>NAV!A2071</f>
      </c>
      <c r="B2071">
        <f>IFERROR(POWER(NAV!B2071/LOOKUP(EDATE(NAV!A2071,-12),NAV!A:A,NAV!B:B),1.0)-1,"")</f>
      </c>
      <c r="C2071">
        <f>IFERROR(POWER(NAV!B2071/LOOKUP(EDATE(NAV!A2071,-36),NAV!A:A,NAV!B:B),0.3333333333333333)-1,"")</f>
      </c>
      <c r="D2071">
        <f>IFERROR(POWER(NAV!B2071/LOOKUP(EDATE(NAV!A2071,-60),NAV!A:A,NAV!B:B),0.2)-1,"")</f>
      </c>
      <c r="E2071">
        <f>IFERROR(POWER(NAV!B2071/LOOKUP(EDATE(NAV!A2071,-120),NAV!A:A,NAV!B:B),0.1)-1,"")</f>
      </c>
      <c r="F2071">
        <f>IFERROR(POWER(NAV!B2071/LOOKUP(EDATE(NAV!A2071,-180),NAV!A:A,NAV!B:B),0.06666666666666667)-1,"")</f>
      </c>
    </row>
    <row r="2072">
      <c r="A2072">
        <f>NAV!A2072</f>
      </c>
      <c r="B2072">
        <f>IFERROR(POWER(NAV!B2072/LOOKUP(EDATE(NAV!A2072,-12),NAV!A:A,NAV!B:B),1.0)-1,"")</f>
      </c>
      <c r="C2072">
        <f>IFERROR(POWER(NAV!B2072/LOOKUP(EDATE(NAV!A2072,-36),NAV!A:A,NAV!B:B),0.3333333333333333)-1,"")</f>
      </c>
      <c r="D2072">
        <f>IFERROR(POWER(NAV!B2072/LOOKUP(EDATE(NAV!A2072,-60),NAV!A:A,NAV!B:B),0.2)-1,"")</f>
      </c>
      <c r="E2072">
        <f>IFERROR(POWER(NAV!B2072/LOOKUP(EDATE(NAV!A2072,-120),NAV!A:A,NAV!B:B),0.1)-1,"")</f>
      </c>
      <c r="F2072">
        <f>IFERROR(POWER(NAV!B2072/LOOKUP(EDATE(NAV!A2072,-180),NAV!A:A,NAV!B:B),0.06666666666666667)-1,"")</f>
      </c>
    </row>
    <row r="2073">
      <c r="A2073">
        <f>NAV!A2073</f>
      </c>
      <c r="B2073">
        <f>IFERROR(POWER(NAV!B2073/LOOKUP(EDATE(NAV!A2073,-12),NAV!A:A,NAV!B:B),1.0)-1,"")</f>
      </c>
      <c r="C2073">
        <f>IFERROR(POWER(NAV!B2073/LOOKUP(EDATE(NAV!A2073,-36),NAV!A:A,NAV!B:B),0.3333333333333333)-1,"")</f>
      </c>
      <c r="D2073">
        <f>IFERROR(POWER(NAV!B2073/LOOKUP(EDATE(NAV!A2073,-60),NAV!A:A,NAV!B:B),0.2)-1,"")</f>
      </c>
      <c r="E2073">
        <f>IFERROR(POWER(NAV!B2073/LOOKUP(EDATE(NAV!A2073,-120),NAV!A:A,NAV!B:B),0.1)-1,"")</f>
      </c>
      <c r="F2073">
        <f>IFERROR(POWER(NAV!B2073/LOOKUP(EDATE(NAV!A2073,-180),NAV!A:A,NAV!B:B),0.06666666666666667)-1,"")</f>
      </c>
    </row>
    <row r="2074">
      <c r="A2074">
        <f>NAV!A2074</f>
      </c>
      <c r="B2074">
        <f>IFERROR(POWER(NAV!B2074/LOOKUP(EDATE(NAV!A2074,-12),NAV!A:A,NAV!B:B),1.0)-1,"")</f>
      </c>
      <c r="C2074">
        <f>IFERROR(POWER(NAV!B2074/LOOKUP(EDATE(NAV!A2074,-36),NAV!A:A,NAV!B:B),0.3333333333333333)-1,"")</f>
      </c>
      <c r="D2074">
        <f>IFERROR(POWER(NAV!B2074/LOOKUP(EDATE(NAV!A2074,-60),NAV!A:A,NAV!B:B),0.2)-1,"")</f>
      </c>
      <c r="E2074">
        <f>IFERROR(POWER(NAV!B2074/LOOKUP(EDATE(NAV!A2074,-120),NAV!A:A,NAV!B:B),0.1)-1,"")</f>
      </c>
      <c r="F2074">
        <f>IFERROR(POWER(NAV!B2074/LOOKUP(EDATE(NAV!A2074,-180),NAV!A:A,NAV!B:B),0.06666666666666667)-1,"")</f>
      </c>
    </row>
    <row r="2075">
      <c r="A2075">
        <f>NAV!A2075</f>
      </c>
      <c r="B2075">
        <f>IFERROR(POWER(NAV!B2075/LOOKUP(EDATE(NAV!A2075,-12),NAV!A:A,NAV!B:B),1.0)-1,"")</f>
      </c>
      <c r="C2075">
        <f>IFERROR(POWER(NAV!B2075/LOOKUP(EDATE(NAV!A2075,-36),NAV!A:A,NAV!B:B),0.3333333333333333)-1,"")</f>
      </c>
      <c r="D2075">
        <f>IFERROR(POWER(NAV!B2075/LOOKUP(EDATE(NAV!A2075,-60),NAV!A:A,NAV!B:B),0.2)-1,"")</f>
      </c>
      <c r="E2075">
        <f>IFERROR(POWER(NAV!B2075/LOOKUP(EDATE(NAV!A2075,-120),NAV!A:A,NAV!B:B),0.1)-1,"")</f>
      </c>
      <c r="F2075">
        <f>IFERROR(POWER(NAV!B2075/LOOKUP(EDATE(NAV!A2075,-180),NAV!A:A,NAV!B:B),0.06666666666666667)-1,"")</f>
      </c>
    </row>
    <row r="2076">
      <c r="A2076">
        <f>NAV!A2076</f>
      </c>
      <c r="B2076">
        <f>IFERROR(POWER(NAV!B2076/LOOKUP(EDATE(NAV!A2076,-12),NAV!A:A,NAV!B:B),1.0)-1,"")</f>
      </c>
      <c r="C2076">
        <f>IFERROR(POWER(NAV!B2076/LOOKUP(EDATE(NAV!A2076,-36),NAV!A:A,NAV!B:B),0.3333333333333333)-1,"")</f>
      </c>
      <c r="D2076">
        <f>IFERROR(POWER(NAV!B2076/LOOKUP(EDATE(NAV!A2076,-60),NAV!A:A,NAV!B:B),0.2)-1,"")</f>
      </c>
      <c r="E2076">
        <f>IFERROR(POWER(NAV!B2076/LOOKUP(EDATE(NAV!A2076,-120),NAV!A:A,NAV!B:B),0.1)-1,"")</f>
      </c>
      <c r="F2076">
        <f>IFERROR(POWER(NAV!B2076/LOOKUP(EDATE(NAV!A2076,-180),NAV!A:A,NAV!B:B),0.06666666666666667)-1,"")</f>
      </c>
    </row>
    <row r="2077">
      <c r="A2077">
        <f>NAV!A2077</f>
      </c>
      <c r="B2077">
        <f>IFERROR(POWER(NAV!B2077/LOOKUP(EDATE(NAV!A2077,-12),NAV!A:A,NAV!B:B),1.0)-1,"")</f>
      </c>
      <c r="C2077">
        <f>IFERROR(POWER(NAV!B2077/LOOKUP(EDATE(NAV!A2077,-36),NAV!A:A,NAV!B:B),0.3333333333333333)-1,"")</f>
      </c>
      <c r="D2077">
        <f>IFERROR(POWER(NAV!B2077/LOOKUP(EDATE(NAV!A2077,-60),NAV!A:A,NAV!B:B),0.2)-1,"")</f>
      </c>
      <c r="E2077">
        <f>IFERROR(POWER(NAV!B2077/LOOKUP(EDATE(NAV!A2077,-120),NAV!A:A,NAV!B:B),0.1)-1,"")</f>
      </c>
      <c r="F2077">
        <f>IFERROR(POWER(NAV!B2077/LOOKUP(EDATE(NAV!A2077,-180),NAV!A:A,NAV!B:B),0.06666666666666667)-1,"")</f>
      </c>
    </row>
    <row r="2078">
      <c r="A2078">
        <f>NAV!A2078</f>
      </c>
      <c r="B2078">
        <f>IFERROR(POWER(NAV!B2078/LOOKUP(EDATE(NAV!A2078,-12),NAV!A:A,NAV!B:B),1.0)-1,"")</f>
      </c>
      <c r="C2078">
        <f>IFERROR(POWER(NAV!B2078/LOOKUP(EDATE(NAV!A2078,-36),NAV!A:A,NAV!B:B),0.3333333333333333)-1,"")</f>
      </c>
      <c r="D2078">
        <f>IFERROR(POWER(NAV!B2078/LOOKUP(EDATE(NAV!A2078,-60),NAV!A:A,NAV!B:B),0.2)-1,"")</f>
      </c>
      <c r="E2078">
        <f>IFERROR(POWER(NAV!B2078/LOOKUP(EDATE(NAV!A2078,-120),NAV!A:A,NAV!B:B),0.1)-1,"")</f>
      </c>
      <c r="F2078">
        <f>IFERROR(POWER(NAV!B2078/LOOKUP(EDATE(NAV!A2078,-180),NAV!A:A,NAV!B:B),0.06666666666666667)-1,"")</f>
      </c>
    </row>
    <row r="2079">
      <c r="A2079">
        <f>NAV!A2079</f>
      </c>
      <c r="B2079">
        <f>IFERROR(POWER(NAV!B2079/LOOKUP(EDATE(NAV!A2079,-12),NAV!A:A,NAV!B:B),1.0)-1,"")</f>
      </c>
      <c r="C2079">
        <f>IFERROR(POWER(NAV!B2079/LOOKUP(EDATE(NAV!A2079,-36),NAV!A:A,NAV!B:B),0.3333333333333333)-1,"")</f>
      </c>
      <c r="D2079">
        <f>IFERROR(POWER(NAV!B2079/LOOKUP(EDATE(NAV!A2079,-60),NAV!A:A,NAV!B:B),0.2)-1,"")</f>
      </c>
      <c r="E2079">
        <f>IFERROR(POWER(NAV!B2079/LOOKUP(EDATE(NAV!A2079,-120),NAV!A:A,NAV!B:B),0.1)-1,"")</f>
      </c>
      <c r="F2079">
        <f>IFERROR(POWER(NAV!B2079/LOOKUP(EDATE(NAV!A2079,-180),NAV!A:A,NAV!B:B),0.06666666666666667)-1,"")</f>
      </c>
    </row>
    <row r="2080">
      <c r="A2080">
        <f>NAV!A2080</f>
      </c>
      <c r="B2080">
        <f>IFERROR(POWER(NAV!B2080/LOOKUP(EDATE(NAV!A2080,-12),NAV!A:A,NAV!B:B),1.0)-1,"")</f>
      </c>
      <c r="C2080">
        <f>IFERROR(POWER(NAV!B2080/LOOKUP(EDATE(NAV!A2080,-36),NAV!A:A,NAV!B:B),0.3333333333333333)-1,"")</f>
      </c>
      <c r="D2080">
        <f>IFERROR(POWER(NAV!B2080/LOOKUP(EDATE(NAV!A2080,-60),NAV!A:A,NAV!B:B),0.2)-1,"")</f>
      </c>
      <c r="E2080">
        <f>IFERROR(POWER(NAV!B2080/LOOKUP(EDATE(NAV!A2080,-120),NAV!A:A,NAV!B:B),0.1)-1,"")</f>
      </c>
      <c r="F2080">
        <f>IFERROR(POWER(NAV!B2080/LOOKUP(EDATE(NAV!A2080,-180),NAV!A:A,NAV!B:B),0.06666666666666667)-1,"")</f>
      </c>
    </row>
    <row r="2081">
      <c r="A2081">
        <f>NAV!A2081</f>
      </c>
      <c r="B2081">
        <f>IFERROR(POWER(NAV!B2081/LOOKUP(EDATE(NAV!A2081,-12),NAV!A:A,NAV!B:B),1.0)-1,"")</f>
      </c>
      <c r="C2081">
        <f>IFERROR(POWER(NAV!B2081/LOOKUP(EDATE(NAV!A2081,-36),NAV!A:A,NAV!B:B),0.3333333333333333)-1,"")</f>
      </c>
      <c r="D2081">
        <f>IFERROR(POWER(NAV!B2081/LOOKUP(EDATE(NAV!A2081,-60),NAV!A:A,NAV!B:B),0.2)-1,"")</f>
      </c>
      <c r="E2081">
        <f>IFERROR(POWER(NAV!B2081/LOOKUP(EDATE(NAV!A2081,-120),NAV!A:A,NAV!B:B),0.1)-1,"")</f>
      </c>
      <c r="F2081">
        <f>IFERROR(POWER(NAV!B2081/LOOKUP(EDATE(NAV!A2081,-180),NAV!A:A,NAV!B:B),0.06666666666666667)-1,"")</f>
      </c>
    </row>
    <row r="2082">
      <c r="A2082">
        <f>NAV!A2082</f>
      </c>
      <c r="B2082">
        <f>IFERROR(POWER(NAV!B2082/LOOKUP(EDATE(NAV!A2082,-12),NAV!A:A,NAV!B:B),1.0)-1,"")</f>
      </c>
      <c r="C2082">
        <f>IFERROR(POWER(NAV!B2082/LOOKUP(EDATE(NAV!A2082,-36),NAV!A:A,NAV!B:B),0.3333333333333333)-1,"")</f>
      </c>
      <c r="D2082">
        <f>IFERROR(POWER(NAV!B2082/LOOKUP(EDATE(NAV!A2082,-60),NAV!A:A,NAV!B:B),0.2)-1,"")</f>
      </c>
      <c r="E2082">
        <f>IFERROR(POWER(NAV!B2082/LOOKUP(EDATE(NAV!A2082,-120),NAV!A:A,NAV!B:B),0.1)-1,"")</f>
      </c>
      <c r="F2082">
        <f>IFERROR(POWER(NAV!B2082/LOOKUP(EDATE(NAV!A2082,-180),NAV!A:A,NAV!B:B),0.06666666666666667)-1,"")</f>
      </c>
    </row>
    <row r="2083">
      <c r="A2083">
        <f>NAV!A2083</f>
      </c>
      <c r="B2083">
        <f>IFERROR(POWER(NAV!B2083/LOOKUP(EDATE(NAV!A2083,-12),NAV!A:A,NAV!B:B),1.0)-1,"")</f>
      </c>
      <c r="C2083">
        <f>IFERROR(POWER(NAV!B2083/LOOKUP(EDATE(NAV!A2083,-36),NAV!A:A,NAV!B:B),0.3333333333333333)-1,"")</f>
      </c>
      <c r="D2083">
        <f>IFERROR(POWER(NAV!B2083/LOOKUP(EDATE(NAV!A2083,-60),NAV!A:A,NAV!B:B),0.2)-1,"")</f>
      </c>
      <c r="E2083">
        <f>IFERROR(POWER(NAV!B2083/LOOKUP(EDATE(NAV!A2083,-120),NAV!A:A,NAV!B:B),0.1)-1,"")</f>
      </c>
      <c r="F2083">
        <f>IFERROR(POWER(NAV!B2083/LOOKUP(EDATE(NAV!A2083,-180),NAV!A:A,NAV!B:B),0.06666666666666667)-1,"")</f>
      </c>
    </row>
    <row r="2084">
      <c r="A2084">
        <f>NAV!A2084</f>
      </c>
      <c r="B2084">
        <f>IFERROR(POWER(NAV!B2084/LOOKUP(EDATE(NAV!A2084,-12),NAV!A:A,NAV!B:B),1.0)-1,"")</f>
      </c>
      <c r="C2084">
        <f>IFERROR(POWER(NAV!B2084/LOOKUP(EDATE(NAV!A2084,-36),NAV!A:A,NAV!B:B),0.3333333333333333)-1,"")</f>
      </c>
      <c r="D2084">
        <f>IFERROR(POWER(NAV!B2084/LOOKUP(EDATE(NAV!A2084,-60),NAV!A:A,NAV!B:B),0.2)-1,"")</f>
      </c>
      <c r="E2084">
        <f>IFERROR(POWER(NAV!B2084/LOOKUP(EDATE(NAV!A2084,-120),NAV!A:A,NAV!B:B),0.1)-1,"")</f>
      </c>
      <c r="F2084">
        <f>IFERROR(POWER(NAV!B2084/LOOKUP(EDATE(NAV!A2084,-180),NAV!A:A,NAV!B:B),0.06666666666666667)-1,"")</f>
      </c>
    </row>
    <row r="2085">
      <c r="A2085">
        <f>NAV!A2085</f>
      </c>
      <c r="B2085">
        <f>IFERROR(POWER(NAV!B2085/LOOKUP(EDATE(NAV!A2085,-12),NAV!A:A,NAV!B:B),1.0)-1,"")</f>
      </c>
      <c r="C2085">
        <f>IFERROR(POWER(NAV!B2085/LOOKUP(EDATE(NAV!A2085,-36),NAV!A:A,NAV!B:B),0.3333333333333333)-1,"")</f>
      </c>
      <c r="D2085">
        <f>IFERROR(POWER(NAV!B2085/LOOKUP(EDATE(NAV!A2085,-60),NAV!A:A,NAV!B:B),0.2)-1,"")</f>
      </c>
      <c r="E2085">
        <f>IFERROR(POWER(NAV!B2085/LOOKUP(EDATE(NAV!A2085,-120),NAV!A:A,NAV!B:B),0.1)-1,"")</f>
      </c>
      <c r="F2085">
        <f>IFERROR(POWER(NAV!B2085/LOOKUP(EDATE(NAV!A2085,-180),NAV!A:A,NAV!B:B),0.06666666666666667)-1,"")</f>
      </c>
    </row>
    <row r="2086">
      <c r="A2086">
        <f>NAV!A2086</f>
      </c>
      <c r="B2086">
        <f>IFERROR(POWER(NAV!B2086/LOOKUP(EDATE(NAV!A2086,-12),NAV!A:A,NAV!B:B),1.0)-1,"")</f>
      </c>
      <c r="C2086">
        <f>IFERROR(POWER(NAV!B2086/LOOKUP(EDATE(NAV!A2086,-36),NAV!A:A,NAV!B:B),0.3333333333333333)-1,"")</f>
      </c>
      <c r="D2086">
        <f>IFERROR(POWER(NAV!B2086/LOOKUP(EDATE(NAV!A2086,-60),NAV!A:A,NAV!B:B),0.2)-1,"")</f>
      </c>
      <c r="E2086">
        <f>IFERROR(POWER(NAV!B2086/LOOKUP(EDATE(NAV!A2086,-120),NAV!A:A,NAV!B:B),0.1)-1,"")</f>
      </c>
      <c r="F2086">
        <f>IFERROR(POWER(NAV!B2086/LOOKUP(EDATE(NAV!A2086,-180),NAV!A:A,NAV!B:B),0.06666666666666667)-1,"")</f>
      </c>
    </row>
    <row r="2087">
      <c r="A2087">
        <f>NAV!A2087</f>
      </c>
      <c r="B2087">
        <f>IFERROR(POWER(NAV!B2087/LOOKUP(EDATE(NAV!A2087,-12),NAV!A:A,NAV!B:B),1.0)-1,"")</f>
      </c>
      <c r="C2087">
        <f>IFERROR(POWER(NAV!B2087/LOOKUP(EDATE(NAV!A2087,-36),NAV!A:A,NAV!B:B),0.3333333333333333)-1,"")</f>
      </c>
      <c r="D2087">
        <f>IFERROR(POWER(NAV!B2087/LOOKUP(EDATE(NAV!A2087,-60),NAV!A:A,NAV!B:B),0.2)-1,"")</f>
      </c>
      <c r="E2087">
        <f>IFERROR(POWER(NAV!B2087/LOOKUP(EDATE(NAV!A2087,-120),NAV!A:A,NAV!B:B),0.1)-1,"")</f>
      </c>
      <c r="F2087">
        <f>IFERROR(POWER(NAV!B2087/LOOKUP(EDATE(NAV!A2087,-180),NAV!A:A,NAV!B:B),0.06666666666666667)-1,"")</f>
      </c>
    </row>
    <row r="2088">
      <c r="A2088">
        <f>NAV!A2088</f>
      </c>
      <c r="B2088">
        <f>IFERROR(POWER(NAV!B2088/LOOKUP(EDATE(NAV!A2088,-12),NAV!A:A,NAV!B:B),1.0)-1,"")</f>
      </c>
      <c r="C2088">
        <f>IFERROR(POWER(NAV!B2088/LOOKUP(EDATE(NAV!A2088,-36),NAV!A:A,NAV!B:B),0.3333333333333333)-1,"")</f>
      </c>
      <c r="D2088">
        <f>IFERROR(POWER(NAV!B2088/LOOKUP(EDATE(NAV!A2088,-60),NAV!A:A,NAV!B:B),0.2)-1,"")</f>
      </c>
      <c r="E2088">
        <f>IFERROR(POWER(NAV!B2088/LOOKUP(EDATE(NAV!A2088,-120),NAV!A:A,NAV!B:B),0.1)-1,"")</f>
      </c>
      <c r="F2088">
        <f>IFERROR(POWER(NAV!B2088/LOOKUP(EDATE(NAV!A2088,-180),NAV!A:A,NAV!B:B),0.06666666666666667)-1,"")</f>
      </c>
    </row>
    <row r="2089">
      <c r="A2089">
        <f>NAV!A2089</f>
      </c>
      <c r="B2089">
        <f>IFERROR(POWER(NAV!B2089/LOOKUP(EDATE(NAV!A2089,-12),NAV!A:A,NAV!B:B),1.0)-1,"")</f>
      </c>
      <c r="C2089">
        <f>IFERROR(POWER(NAV!B2089/LOOKUP(EDATE(NAV!A2089,-36),NAV!A:A,NAV!B:B),0.3333333333333333)-1,"")</f>
      </c>
      <c r="D2089">
        <f>IFERROR(POWER(NAV!B2089/LOOKUP(EDATE(NAV!A2089,-60),NAV!A:A,NAV!B:B),0.2)-1,"")</f>
      </c>
      <c r="E2089">
        <f>IFERROR(POWER(NAV!B2089/LOOKUP(EDATE(NAV!A2089,-120),NAV!A:A,NAV!B:B),0.1)-1,"")</f>
      </c>
      <c r="F2089">
        <f>IFERROR(POWER(NAV!B2089/LOOKUP(EDATE(NAV!A2089,-180),NAV!A:A,NAV!B:B),0.06666666666666667)-1,"")</f>
      </c>
    </row>
    <row r="2090">
      <c r="A2090">
        <f>NAV!A2090</f>
      </c>
      <c r="B2090">
        <f>IFERROR(POWER(NAV!B2090/LOOKUP(EDATE(NAV!A2090,-12),NAV!A:A,NAV!B:B),1.0)-1,"")</f>
      </c>
      <c r="C2090">
        <f>IFERROR(POWER(NAV!B2090/LOOKUP(EDATE(NAV!A2090,-36),NAV!A:A,NAV!B:B),0.3333333333333333)-1,"")</f>
      </c>
      <c r="D2090">
        <f>IFERROR(POWER(NAV!B2090/LOOKUP(EDATE(NAV!A2090,-60),NAV!A:A,NAV!B:B),0.2)-1,"")</f>
      </c>
      <c r="E2090">
        <f>IFERROR(POWER(NAV!B2090/LOOKUP(EDATE(NAV!A2090,-120),NAV!A:A,NAV!B:B),0.1)-1,"")</f>
      </c>
      <c r="F2090">
        <f>IFERROR(POWER(NAV!B2090/LOOKUP(EDATE(NAV!A2090,-180),NAV!A:A,NAV!B:B),0.06666666666666667)-1,"")</f>
      </c>
    </row>
    <row r="2091">
      <c r="A2091">
        <f>NAV!A2091</f>
      </c>
      <c r="B2091">
        <f>IFERROR(POWER(NAV!B2091/LOOKUP(EDATE(NAV!A2091,-12),NAV!A:A,NAV!B:B),1.0)-1,"")</f>
      </c>
      <c r="C2091">
        <f>IFERROR(POWER(NAV!B2091/LOOKUP(EDATE(NAV!A2091,-36),NAV!A:A,NAV!B:B),0.3333333333333333)-1,"")</f>
      </c>
      <c r="D2091">
        <f>IFERROR(POWER(NAV!B2091/LOOKUP(EDATE(NAV!A2091,-60),NAV!A:A,NAV!B:B),0.2)-1,"")</f>
      </c>
      <c r="E2091">
        <f>IFERROR(POWER(NAV!B2091/LOOKUP(EDATE(NAV!A2091,-120),NAV!A:A,NAV!B:B),0.1)-1,"")</f>
      </c>
      <c r="F2091">
        <f>IFERROR(POWER(NAV!B2091/LOOKUP(EDATE(NAV!A2091,-180),NAV!A:A,NAV!B:B),0.06666666666666667)-1,"")</f>
      </c>
    </row>
    <row r="2092">
      <c r="A2092">
        <f>NAV!A2092</f>
      </c>
      <c r="B2092">
        <f>IFERROR(POWER(NAV!B2092/LOOKUP(EDATE(NAV!A2092,-12),NAV!A:A,NAV!B:B),1.0)-1,"")</f>
      </c>
      <c r="C2092">
        <f>IFERROR(POWER(NAV!B2092/LOOKUP(EDATE(NAV!A2092,-36),NAV!A:A,NAV!B:B),0.3333333333333333)-1,"")</f>
      </c>
      <c r="D2092">
        <f>IFERROR(POWER(NAV!B2092/LOOKUP(EDATE(NAV!A2092,-60),NAV!A:A,NAV!B:B),0.2)-1,"")</f>
      </c>
      <c r="E2092">
        <f>IFERROR(POWER(NAV!B2092/LOOKUP(EDATE(NAV!A2092,-120),NAV!A:A,NAV!B:B),0.1)-1,"")</f>
      </c>
      <c r="F2092">
        <f>IFERROR(POWER(NAV!B2092/LOOKUP(EDATE(NAV!A2092,-180),NAV!A:A,NAV!B:B),0.06666666666666667)-1,"")</f>
      </c>
    </row>
    <row r="2093">
      <c r="A2093">
        <f>NAV!A2093</f>
      </c>
      <c r="B2093">
        <f>IFERROR(POWER(NAV!B2093/LOOKUP(EDATE(NAV!A2093,-12),NAV!A:A,NAV!B:B),1.0)-1,"")</f>
      </c>
      <c r="C2093">
        <f>IFERROR(POWER(NAV!B2093/LOOKUP(EDATE(NAV!A2093,-36),NAV!A:A,NAV!B:B),0.3333333333333333)-1,"")</f>
      </c>
      <c r="D2093">
        <f>IFERROR(POWER(NAV!B2093/LOOKUP(EDATE(NAV!A2093,-60),NAV!A:A,NAV!B:B),0.2)-1,"")</f>
      </c>
      <c r="E2093">
        <f>IFERROR(POWER(NAV!B2093/LOOKUP(EDATE(NAV!A2093,-120),NAV!A:A,NAV!B:B),0.1)-1,"")</f>
      </c>
      <c r="F2093">
        <f>IFERROR(POWER(NAV!B2093/LOOKUP(EDATE(NAV!A2093,-180),NAV!A:A,NAV!B:B),0.06666666666666667)-1,"")</f>
      </c>
    </row>
    <row r="2094">
      <c r="A2094">
        <f>NAV!A2094</f>
      </c>
      <c r="B2094">
        <f>IFERROR(POWER(NAV!B2094/LOOKUP(EDATE(NAV!A2094,-12),NAV!A:A,NAV!B:B),1.0)-1,"")</f>
      </c>
      <c r="C2094">
        <f>IFERROR(POWER(NAV!B2094/LOOKUP(EDATE(NAV!A2094,-36),NAV!A:A,NAV!B:B),0.3333333333333333)-1,"")</f>
      </c>
      <c r="D2094">
        <f>IFERROR(POWER(NAV!B2094/LOOKUP(EDATE(NAV!A2094,-60),NAV!A:A,NAV!B:B),0.2)-1,"")</f>
      </c>
      <c r="E2094">
        <f>IFERROR(POWER(NAV!B2094/LOOKUP(EDATE(NAV!A2094,-120),NAV!A:A,NAV!B:B),0.1)-1,"")</f>
      </c>
      <c r="F2094">
        <f>IFERROR(POWER(NAV!B2094/LOOKUP(EDATE(NAV!A2094,-180),NAV!A:A,NAV!B:B),0.06666666666666667)-1,"")</f>
      </c>
    </row>
    <row r="2095">
      <c r="A2095">
        <f>NAV!A2095</f>
      </c>
      <c r="B2095">
        <f>IFERROR(POWER(NAV!B2095/LOOKUP(EDATE(NAV!A2095,-12),NAV!A:A,NAV!B:B),1.0)-1,"")</f>
      </c>
      <c r="C2095">
        <f>IFERROR(POWER(NAV!B2095/LOOKUP(EDATE(NAV!A2095,-36),NAV!A:A,NAV!B:B),0.3333333333333333)-1,"")</f>
      </c>
      <c r="D2095">
        <f>IFERROR(POWER(NAV!B2095/LOOKUP(EDATE(NAV!A2095,-60),NAV!A:A,NAV!B:B),0.2)-1,"")</f>
      </c>
      <c r="E2095">
        <f>IFERROR(POWER(NAV!B2095/LOOKUP(EDATE(NAV!A2095,-120),NAV!A:A,NAV!B:B),0.1)-1,"")</f>
      </c>
      <c r="F2095">
        <f>IFERROR(POWER(NAV!B2095/LOOKUP(EDATE(NAV!A2095,-180),NAV!A:A,NAV!B:B),0.06666666666666667)-1,"")</f>
      </c>
    </row>
    <row r="2096">
      <c r="A2096">
        <f>NAV!A2096</f>
      </c>
      <c r="B2096">
        <f>IFERROR(POWER(NAV!B2096/LOOKUP(EDATE(NAV!A2096,-12),NAV!A:A,NAV!B:B),1.0)-1,"")</f>
      </c>
      <c r="C2096">
        <f>IFERROR(POWER(NAV!B2096/LOOKUP(EDATE(NAV!A2096,-36),NAV!A:A,NAV!B:B),0.3333333333333333)-1,"")</f>
      </c>
      <c r="D2096">
        <f>IFERROR(POWER(NAV!B2096/LOOKUP(EDATE(NAV!A2096,-60),NAV!A:A,NAV!B:B),0.2)-1,"")</f>
      </c>
      <c r="E2096">
        <f>IFERROR(POWER(NAV!B2096/LOOKUP(EDATE(NAV!A2096,-120),NAV!A:A,NAV!B:B),0.1)-1,"")</f>
      </c>
      <c r="F2096">
        <f>IFERROR(POWER(NAV!B2096/LOOKUP(EDATE(NAV!A2096,-180),NAV!A:A,NAV!B:B),0.06666666666666667)-1,"")</f>
      </c>
    </row>
    <row r="2097">
      <c r="A2097">
        <f>NAV!A2097</f>
      </c>
      <c r="B2097">
        <f>IFERROR(POWER(NAV!B2097/LOOKUP(EDATE(NAV!A2097,-12),NAV!A:A,NAV!B:B),1.0)-1,"")</f>
      </c>
      <c r="C2097">
        <f>IFERROR(POWER(NAV!B2097/LOOKUP(EDATE(NAV!A2097,-36),NAV!A:A,NAV!B:B),0.3333333333333333)-1,"")</f>
      </c>
      <c r="D2097">
        <f>IFERROR(POWER(NAV!B2097/LOOKUP(EDATE(NAV!A2097,-60),NAV!A:A,NAV!B:B),0.2)-1,"")</f>
      </c>
      <c r="E2097">
        <f>IFERROR(POWER(NAV!B2097/LOOKUP(EDATE(NAV!A2097,-120),NAV!A:A,NAV!B:B),0.1)-1,"")</f>
      </c>
      <c r="F2097">
        <f>IFERROR(POWER(NAV!B2097/LOOKUP(EDATE(NAV!A2097,-180),NAV!A:A,NAV!B:B),0.06666666666666667)-1,"")</f>
      </c>
    </row>
    <row r="2098">
      <c r="A2098">
        <f>NAV!A2098</f>
      </c>
      <c r="B2098">
        <f>IFERROR(POWER(NAV!B2098/LOOKUP(EDATE(NAV!A2098,-12),NAV!A:A,NAV!B:B),1.0)-1,"")</f>
      </c>
      <c r="C2098">
        <f>IFERROR(POWER(NAV!B2098/LOOKUP(EDATE(NAV!A2098,-36),NAV!A:A,NAV!B:B),0.3333333333333333)-1,"")</f>
      </c>
      <c r="D2098">
        <f>IFERROR(POWER(NAV!B2098/LOOKUP(EDATE(NAV!A2098,-60),NAV!A:A,NAV!B:B),0.2)-1,"")</f>
      </c>
      <c r="E2098">
        <f>IFERROR(POWER(NAV!B2098/LOOKUP(EDATE(NAV!A2098,-120),NAV!A:A,NAV!B:B),0.1)-1,"")</f>
      </c>
      <c r="F2098">
        <f>IFERROR(POWER(NAV!B2098/LOOKUP(EDATE(NAV!A2098,-180),NAV!A:A,NAV!B:B),0.06666666666666667)-1,"")</f>
      </c>
    </row>
    <row r="2099">
      <c r="A2099">
        <f>NAV!A2099</f>
      </c>
      <c r="B2099">
        <f>IFERROR(POWER(NAV!B2099/LOOKUP(EDATE(NAV!A2099,-12),NAV!A:A,NAV!B:B),1.0)-1,"")</f>
      </c>
      <c r="C2099">
        <f>IFERROR(POWER(NAV!B2099/LOOKUP(EDATE(NAV!A2099,-36),NAV!A:A,NAV!B:B),0.3333333333333333)-1,"")</f>
      </c>
      <c r="D2099">
        <f>IFERROR(POWER(NAV!B2099/LOOKUP(EDATE(NAV!A2099,-60),NAV!A:A,NAV!B:B),0.2)-1,"")</f>
      </c>
      <c r="E2099">
        <f>IFERROR(POWER(NAV!B2099/LOOKUP(EDATE(NAV!A2099,-120),NAV!A:A,NAV!B:B),0.1)-1,"")</f>
      </c>
      <c r="F2099">
        <f>IFERROR(POWER(NAV!B2099/LOOKUP(EDATE(NAV!A2099,-180),NAV!A:A,NAV!B:B),0.06666666666666667)-1,"")</f>
      </c>
    </row>
    <row r="2100">
      <c r="A2100">
        <f>NAV!A2100</f>
      </c>
      <c r="B2100">
        <f>IFERROR(POWER(NAV!B2100/LOOKUP(EDATE(NAV!A2100,-12),NAV!A:A,NAV!B:B),1.0)-1,"")</f>
      </c>
      <c r="C2100">
        <f>IFERROR(POWER(NAV!B2100/LOOKUP(EDATE(NAV!A2100,-36),NAV!A:A,NAV!B:B),0.3333333333333333)-1,"")</f>
      </c>
      <c r="D2100">
        <f>IFERROR(POWER(NAV!B2100/LOOKUP(EDATE(NAV!A2100,-60),NAV!A:A,NAV!B:B),0.2)-1,"")</f>
      </c>
      <c r="E2100">
        <f>IFERROR(POWER(NAV!B2100/LOOKUP(EDATE(NAV!A2100,-120),NAV!A:A,NAV!B:B),0.1)-1,"")</f>
      </c>
      <c r="F2100">
        <f>IFERROR(POWER(NAV!B2100/LOOKUP(EDATE(NAV!A2100,-180),NAV!A:A,NAV!B:B),0.06666666666666667)-1,"")</f>
      </c>
    </row>
    <row r="2101">
      <c r="A2101">
        <f>NAV!A2101</f>
      </c>
      <c r="B2101">
        <f>IFERROR(POWER(NAV!B2101/LOOKUP(EDATE(NAV!A2101,-12),NAV!A:A,NAV!B:B),1.0)-1,"")</f>
      </c>
      <c r="C2101">
        <f>IFERROR(POWER(NAV!B2101/LOOKUP(EDATE(NAV!A2101,-36),NAV!A:A,NAV!B:B),0.3333333333333333)-1,"")</f>
      </c>
      <c r="D2101">
        <f>IFERROR(POWER(NAV!B2101/LOOKUP(EDATE(NAV!A2101,-60),NAV!A:A,NAV!B:B),0.2)-1,"")</f>
      </c>
      <c r="E2101">
        <f>IFERROR(POWER(NAV!B2101/LOOKUP(EDATE(NAV!A2101,-120),NAV!A:A,NAV!B:B),0.1)-1,"")</f>
      </c>
      <c r="F2101">
        <f>IFERROR(POWER(NAV!B2101/LOOKUP(EDATE(NAV!A2101,-180),NAV!A:A,NAV!B:B),0.06666666666666667)-1,"")</f>
      </c>
    </row>
    <row r="2102">
      <c r="A2102">
        <f>NAV!A2102</f>
      </c>
      <c r="B2102">
        <f>IFERROR(POWER(NAV!B2102/LOOKUP(EDATE(NAV!A2102,-12),NAV!A:A,NAV!B:B),1.0)-1,"")</f>
      </c>
      <c r="C2102">
        <f>IFERROR(POWER(NAV!B2102/LOOKUP(EDATE(NAV!A2102,-36),NAV!A:A,NAV!B:B),0.3333333333333333)-1,"")</f>
      </c>
      <c r="D2102">
        <f>IFERROR(POWER(NAV!B2102/LOOKUP(EDATE(NAV!A2102,-60),NAV!A:A,NAV!B:B),0.2)-1,"")</f>
      </c>
      <c r="E2102">
        <f>IFERROR(POWER(NAV!B2102/LOOKUP(EDATE(NAV!A2102,-120),NAV!A:A,NAV!B:B),0.1)-1,"")</f>
      </c>
      <c r="F2102">
        <f>IFERROR(POWER(NAV!B2102/LOOKUP(EDATE(NAV!A2102,-180),NAV!A:A,NAV!B:B),0.06666666666666667)-1,"")</f>
      </c>
    </row>
    <row r="2103">
      <c r="A2103">
        <f>NAV!A2103</f>
      </c>
      <c r="B2103">
        <f>IFERROR(POWER(NAV!B2103/LOOKUP(EDATE(NAV!A2103,-12),NAV!A:A,NAV!B:B),1.0)-1,"")</f>
      </c>
      <c r="C2103">
        <f>IFERROR(POWER(NAV!B2103/LOOKUP(EDATE(NAV!A2103,-36),NAV!A:A,NAV!B:B),0.3333333333333333)-1,"")</f>
      </c>
      <c r="D2103">
        <f>IFERROR(POWER(NAV!B2103/LOOKUP(EDATE(NAV!A2103,-60),NAV!A:A,NAV!B:B),0.2)-1,"")</f>
      </c>
      <c r="E2103">
        <f>IFERROR(POWER(NAV!B2103/LOOKUP(EDATE(NAV!A2103,-120),NAV!A:A,NAV!B:B),0.1)-1,"")</f>
      </c>
      <c r="F2103">
        <f>IFERROR(POWER(NAV!B2103/LOOKUP(EDATE(NAV!A2103,-180),NAV!A:A,NAV!B:B),0.06666666666666667)-1,"")</f>
      </c>
    </row>
    <row r="2104">
      <c r="A2104">
        <f>NAV!A2104</f>
      </c>
      <c r="B2104">
        <f>IFERROR(POWER(NAV!B2104/LOOKUP(EDATE(NAV!A2104,-12),NAV!A:A,NAV!B:B),1.0)-1,"")</f>
      </c>
      <c r="C2104">
        <f>IFERROR(POWER(NAV!B2104/LOOKUP(EDATE(NAV!A2104,-36),NAV!A:A,NAV!B:B),0.3333333333333333)-1,"")</f>
      </c>
      <c r="D2104">
        <f>IFERROR(POWER(NAV!B2104/LOOKUP(EDATE(NAV!A2104,-60),NAV!A:A,NAV!B:B),0.2)-1,"")</f>
      </c>
      <c r="E2104">
        <f>IFERROR(POWER(NAV!B2104/LOOKUP(EDATE(NAV!A2104,-120),NAV!A:A,NAV!B:B),0.1)-1,"")</f>
      </c>
      <c r="F2104">
        <f>IFERROR(POWER(NAV!B2104/LOOKUP(EDATE(NAV!A2104,-180),NAV!A:A,NAV!B:B),0.06666666666666667)-1,"")</f>
      </c>
    </row>
    <row r="2105">
      <c r="A2105">
        <f>NAV!A2105</f>
      </c>
      <c r="B2105">
        <f>IFERROR(POWER(NAV!B2105/LOOKUP(EDATE(NAV!A2105,-12),NAV!A:A,NAV!B:B),1.0)-1,"")</f>
      </c>
      <c r="C2105">
        <f>IFERROR(POWER(NAV!B2105/LOOKUP(EDATE(NAV!A2105,-36),NAV!A:A,NAV!B:B),0.3333333333333333)-1,"")</f>
      </c>
      <c r="D2105">
        <f>IFERROR(POWER(NAV!B2105/LOOKUP(EDATE(NAV!A2105,-60),NAV!A:A,NAV!B:B),0.2)-1,"")</f>
      </c>
      <c r="E2105">
        <f>IFERROR(POWER(NAV!B2105/LOOKUP(EDATE(NAV!A2105,-120),NAV!A:A,NAV!B:B),0.1)-1,"")</f>
      </c>
      <c r="F2105">
        <f>IFERROR(POWER(NAV!B2105/LOOKUP(EDATE(NAV!A2105,-180),NAV!A:A,NAV!B:B),0.06666666666666667)-1,"")</f>
      </c>
    </row>
    <row r="2106">
      <c r="A2106">
        <f>NAV!A2106</f>
      </c>
      <c r="B2106">
        <f>IFERROR(POWER(NAV!B2106/LOOKUP(EDATE(NAV!A2106,-12),NAV!A:A,NAV!B:B),1.0)-1,"")</f>
      </c>
      <c r="C2106">
        <f>IFERROR(POWER(NAV!B2106/LOOKUP(EDATE(NAV!A2106,-36),NAV!A:A,NAV!B:B),0.3333333333333333)-1,"")</f>
      </c>
      <c r="D2106">
        <f>IFERROR(POWER(NAV!B2106/LOOKUP(EDATE(NAV!A2106,-60),NAV!A:A,NAV!B:B),0.2)-1,"")</f>
      </c>
      <c r="E2106">
        <f>IFERROR(POWER(NAV!B2106/LOOKUP(EDATE(NAV!A2106,-120),NAV!A:A,NAV!B:B),0.1)-1,"")</f>
      </c>
      <c r="F2106">
        <f>IFERROR(POWER(NAV!B2106/LOOKUP(EDATE(NAV!A2106,-180),NAV!A:A,NAV!B:B),0.06666666666666667)-1,"")</f>
      </c>
    </row>
    <row r="2107">
      <c r="A2107">
        <f>NAV!A2107</f>
      </c>
      <c r="B2107">
        <f>IFERROR(POWER(NAV!B2107/LOOKUP(EDATE(NAV!A2107,-12),NAV!A:A,NAV!B:B),1.0)-1,"")</f>
      </c>
      <c r="C2107">
        <f>IFERROR(POWER(NAV!B2107/LOOKUP(EDATE(NAV!A2107,-36),NAV!A:A,NAV!B:B),0.3333333333333333)-1,"")</f>
      </c>
      <c r="D2107">
        <f>IFERROR(POWER(NAV!B2107/LOOKUP(EDATE(NAV!A2107,-60),NAV!A:A,NAV!B:B),0.2)-1,"")</f>
      </c>
      <c r="E2107">
        <f>IFERROR(POWER(NAV!B2107/LOOKUP(EDATE(NAV!A2107,-120),NAV!A:A,NAV!B:B),0.1)-1,"")</f>
      </c>
      <c r="F2107">
        <f>IFERROR(POWER(NAV!B2107/LOOKUP(EDATE(NAV!A2107,-180),NAV!A:A,NAV!B:B),0.06666666666666667)-1,"")</f>
      </c>
    </row>
    <row r="2108">
      <c r="A2108">
        <f>NAV!A2108</f>
      </c>
      <c r="B2108">
        <f>IFERROR(POWER(NAV!B2108/LOOKUP(EDATE(NAV!A2108,-12),NAV!A:A,NAV!B:B),1.0)-1,"")</f>
      </c>
      <c r="C2108">
        <f>IFERROR(POWER(NAV!B2108/LOOKUP(EDATE(NAV!A2108,-36),NAV!A:A,NAV!B:B),0.3333333333333333)-1,"")</f>
      </c>
      <c r="D2108">
        <f>IFERROR(POWER(NAV!B2108/LOOKUP(EDATE(NAV!A2108,-60),NAV!A:A,NAV!B:B),0.2)-1,"")</f>
      </c>
      <c r="E2108">
        <f>IFERROR(POWER(NAV!B2108/LOOKUP(EDATE(NAV!A2108,-120),NAV!A:A,NAV!B:B),0.1)-1,"")</f>
      </c>
      <c r="F2108">
        <f>IFERROR(POWER(NAV!B2108/LOOKUP(EDATE(NAV!A2108,-180),NAV!A:A,NAV!B:B),0.06666666666666667)-1,"")</f>
      </c>
    </row>
    <row r="2109">
      <c r="A2109">
        <f>NAV!A2109</f>
      </c>
      <c r="B2109">
        <f>IFERROR(POWER(NAV!B2109/LOOKUP(EDATE(NAV!A2109,-12),NAV!A:A,NAV!B:B),1.0)-1,"")</f>
      </c>
      <c r="C2109">
        <f>IFERROR(POWER(NAV!B2109/LOOKUP(EDATE(NAV!A2109,-36),NAV!A:A,NAV!B:B),0.3333333333333333)-1,"")</f>
      </c>
      <c r="D2109">
        <f>IFERROR(POWER(NAV!B2109/LOOKUP(EDATE(NAV!A2109,-60),NAV!A:A,NAV!B:B),0.2)-1,"")</f>
      </c>
      <c r="E2109">
        <f>IFERROR(POWER(NAV!B2109/LOOKUP(EDATE(NAV!A2109,-120),NAV!A:A,NAV!B:B),0.1)-1,"")</f>
      </c>
      <c r="F2109">
        <f>IFERROR(POWER(NAV!B2109/LOOKUP(EDATE(NAV!A2109,-180),NAV!A:A,NAV!B:B),0.06666666666666667)-1,"")</f>
      </c>
    </row>
    <row r="2110">
      <c r="A2110">
        <f>NAV!A2110</f>
      </c>
      <c r="B2110">
        <f>IFERROR(POWER(NAV!B2110/LOOKUP(EDATE(NAV!A2110,-12),NAV!A:A,NAV!B:B),1.0)-1,"")</f>
      </c>
      <c r="C2110">
        <f>IFERROR(POWER(NAV!B2110/LOOKUP(EDATE(NAV!A2110,-36),NAV!A:A,NAV!B:B),0.3333333333333333)-1,"")</f>
      </c>
      <c r="D2110">
        <f>IFERROR(POWER(NAV!B2110/LOOKUP(EDATE(NAV!A2110,-60),NAV!A:A,NAV!B:B),0.2)-1,"")</f>
      </c>
      <c r="E2110">
        <f>IFERROR(POWER(NAV!B2110/LOOKUP(EDATE(NAV!A2110,-120),NAV!A:A,NAV!B:B),0.1)-1,"")</f>
      </c>
      <c r="F2110">
        <f>IFERROR(POWER(NAV!B2110/LOOKUP(EDATE(NAV!A2110,-180),NAV!A:A,NAV!B:B),0.06666666666666667)-1,"")</f>
      </c>
    </row>
    <row r="2111">
      <c r="A2111">
        <f>NAV!A2111</f>
      </c>
      <c r="B2111">
        <f>IFERROR(POWER(NAV!B2111/LOOKUP(EDATE(NAV!A2111,-12),NAV!A:A,NAV!B:B),1.0)-1,"")</f>
      </c>
      <c r="C2111">
        <f>IFERROR(POWER(NAV!B2111/LOOKUP(EDATE(NAV!A2111,-36),NAV!A:A,NAV!B:B),0.3333333333333333)-1,"")</f>
      </c>
      <c r="D2111">
        <f>IFERROR(POWER(NAV!B2111/LOOKUP(EDATE(NAV!A2111,-60),NAV!A:A,NAV!B:B),0.2)-1,"")</f>
      </c>
      <c r="E2111">
        <f>IFERROR(POWER(NAV!B2111/LOOKUP(EDATE(NAV!A2111,-120),NAV!A:A,NAV!B:B),0.1)-1,"")</f>
      </c>
      <c r="F2111">
        <f>IFERROR(POWER(NAV!B2111/LOOKUP(EDATE(NAV!A2111,-180),NAV!A:A,NAV!B:B),0.06666666666666667)-1,"")</f>
      </c>
    </row>
    <row r="2112">
      <c r="A2112">
        <f>NAV!A2112</f>
      </c>
      <c r="B2112">
        <f>IFERROR(POWER(NAV!B2112/LOOKUP(EDATE(NAV!A2112,-12),NAV!A:A,NAV!B:B),1.0)-1,"")</f>
      </c>
      <c r="C2112">
        <f>IFERROR(POWER(NAV!B2112/LOOKUP(EDATE(NAV!A2112,-36),NAV!A:A,NAV!B:B),0.3333333333333333)-1,"")</f>
      </c>
      <c r="D2112">
        <f>IFERROR(POWER(NAV!B2112/LOOKUP(EDATE(NAV!A2112,-60),NAV!A:A,NAV!B:B),0.2)-1,"")</f>
      </c>
      <c r="E2112">
        <f>IFERROR(POWER(NAV!B2112/LOOKUP(EDATE(NAV!A2112,-120),NAV!A:A,NAV!B:B),0.1)-1,"")</f>
      </c>
      <c r="F2112">
        <f>IFERROR(POWER(NAV!B2112/LOOKUP(EDATE(NAV!A2112,-180),NAV!A:A,NAV!B:B),0.06666666666666667)-1,"")</f>
      </c>
    </row>
    <row r="2113">
      <c r="A2113">
        <f>NAV!A2113</f>
      </c>
      <c r="B2113">
        <f>IFERROR(POWER(NAV!B2113/LOOKUP(EDATE(NAV!A2113,-12),NAV!A:A,NAV!B:B),1.0)-1,"")</f>
      </c>
      <c r="C2113">
        <f>IFERROR(POWER(NAV!B2113/LOOKUP(EDATE(NAV!A2113,-36),NAV!A:A,NAV!B:B),0.3333333333333333)-1,"")</f>
      </c>
      <c r="D2113">
        <f>IFERROR(POWER(NAV!B2113/LOOKUP(EDATE(NAV!A2113,-60),NAV!A:A,NAV!B:B),0.2)-1,"")</f>
      </c>
      <c r="E2113">
        <f>IFERROR(POWER(NAV!B2113/LOOKUP(EDATE(NAV!A2113,-120),NAV!A:A,NAV!B:B),0.1)-1,"")</f>
      </c>
      <c r="F2113">
        <f>IFERROR(POWER(NAV!B2113/LOOKUP(EDATE(NAV!A2113,-180),NAV!A:A,NAV!B:B),0.06666666666666667)-1,"")</f>
      </c>
    </row>
    <row r="2114">
      <c r="A2114">
        <f>NAV!A2114</f>
      </c>
      <c r="B2114">
        <f>IFERROR(POWER(NAV!B2114/LOOKUP(EDATE(NAV!A2114,-12),NAV!A:A,NAV!B:B),1.0)-1,"")</f>
      </c>
      <c r="C2114">
        <f>IFERROR(POWER(NAV!B2114/LOOKUP(EDATE(NAV!A2114,-36),NAV!A:A,NAV!B:B),0.3333333333333333)-1,"")</f>
      </c>
      <c r="D2114">
        <f>IFERROR(POWER(NAV!B2114/LOOKUP(EDATE(NAV!A2114,-60),NAV!A:A,NAV!B:B),0.2)-1,"")</f>
      </c>
      <c r="E2114">
        <f>IFERROR(POWER(NAV!B2114/LOOKUP(EDATE(NAV!A2114,-120),NAV!A:A,NAV!B:B),0.1)-1,"")</f>
      </c>
      <c r="F2114">
        <f>IFERROR(POWER(NAV!B2114/LOOKUP(EDATE(NAV!A2114,-180),NAV!A:A,NAV!B:B),0.06666666666666667)-1,"")</f>
      </c>
    </row>
    <row r="2115">
      <c r="A2115">
        <f>NAV!A2115</f>
      </c>
      <c r="B2115">
        <f>IFERROR(POWER(NAV!B2115/LOOKUP(EDATE(NAV!A2115,-12),NAV!A:A,NAV!B:B),1.0)-1,"")</f>
      </c>
      <c r="C2115">
        <f>IFERROR(POWER(NAV!B2115/LOOKUP(EDATE(NAV!A2115,-36),NAV!A:A,NAV!B:B),0.3333333333333333)-1,"")</f>
      </c>
      <c r="D2115">
        <f>IFERROR(POWER(NAV!B2115/LOOKUP(EDATE(NAV!A2115,-60),NAV!A:A,NAV!B:B),0.2)-1,"")</f>
      </c>
      <c r="E2115">
        <f>IFERROR(POWER(NAV!B2115/LOOKUP(EDATE(NAV!A2115,-120),NAV!A:A,NAV!B:B),0.1)-1,"")</f>
      </c>
      <c r="F2115">
        <f>IFERROR(POWER(NAV!B2115/LOOKUP(EDATE(NAV!A2115,-180),NAV!A:A,NAV!B:B),0.06666666666666667)-1,"")</f>
      </c>
    </row>
    <row r="2116">
      <c r="A2116">
        <f>NAV!A2116</f>
      </c>
      <c r="B2116">
        <f>IFERROR(POWER(NAV!B2116/LOOKUP(EDATE(NAV!A2116,-12),NAV!A:A,NAV!B:B),1.0)-1,"")</f>
      </c>
      <c r="C2116">
        <f>IFERROR(POWER(NAV!B2116/LOOKUP(EDATE(NAV!A2116,-36),NAV!A:A,NAV!B:B),0.3333333333333333)-1,"")</f>
      </c>
      <c r="D2116">
        <f>IFERROR(POWER(NAV!B2116/LOOKUP(EDATE(NAV!A2116,-60),NAV!A:A,NAV!B:B),0.2)-1,"")</f>
      </c>
      <c r="E2116">
        <f>IFERROR(POWER(NAV!B2116/LOOKUP(EDATE(NAV!A2116,-120),NAV!A:A,NAV!B:B),0.1)-1,"")</f>
      </c>
      <c r="F2116">
        <f>IFERROR(POWER(NAV!B2116/LOOKUP(EDATE(NAV!A2116,-180),NAV!A:A,NAV!B:B),0.06666666666666667)-1,"")</f>
      </c>
    </row>
    <row r="2117">
      <c r="A2117">
        <f>NAV!A2117</f>
      </c>
      <c r="B2117">
        <f>IFERROR(POWER(NAV!B2117/LOOKUP(EDATE(NAV!A2117,-12),NAV!A:A,NAV!B:B),1.0)-1,"")</f>
      </c>
      <c r="C2117">
        <f>IFERROR(POWER(NAV!B2117/LOOKUP(EDATE(NAV!A2117,-36),NAV!A:A,NAV!B:B),0.3333333333333333)-1,"")</f>
      </c>
      <c r="D2117">
        <f>IFERROR(POWER(NAV!B2117/LOOKUP(EDATE(NAV!A2117,-60),NAV!A:A,NAV!B:B),0.2)-1,"")</f>
      </c>
      <c r="E2117">
        <f>IFERROR(POWER(NAV!B2117/LOOKUP(EDATE(NAV!A2117,-120),NAV!A:A,NAV!B:B),0.1)-1,"")</f>
      </c>
      <c r="F2117">
        <f>IFERROR(POWER(NAV!B2117/LOOKUP(EDATE(NAV!A2117,-180),NAV!A:A,NAV!B:B),0.06666666666666667)-1,"")</f>
      </c>
    </row>
    <row r="2118">
      <c r="A2118">
        <f>NAV!A2118</f>
      </c>
      <c r="B2118">
        <f>IFERROR(POWER(NAV!B2118/LOOKUP(EDATE(NAV!A2118,-12),NAV!A:A,NAV!B:B),1.0)-1,"")</f>
      </c>
      <c r="C2118">
        <f>IFERROR(POWER(NAV!B2118/LOOKUP(EDATE(NAV!A2118,-36),NAV!A:A,NAV!B:B),0.3333333333333333)-1,"")</f>
      </c>
      <c r="D2118">
        <f>IFERROR(POWER(NAV!B2118/LOOKUP(EDATE(NAV!A2118,-60),NAV!A:A,NAV!B:B),0.2)-1,"")</f>
      </c>
      <c r="E2118">
        <f>IFERROR(POWER(NAV!B2118/LOOKUP(EDATE(NAV!A2118,-120),NAV!A:A,NAV!B:B),0.1)-1,"")</f>
      </c>
      <c r="F2118">
        <f>IFERROR(POWER(NAV!B2118/LOOKUP(EDATE(NAV!A2118,-180),NAV!A:A,NAV!B:B),0.06666666666666667)-1,"")</f>
      </c>
    </row>
    <row r="2119">
      <c r="A2119">
        <f>NAV!A2119</f>
      </c>
      <c r="B2119">
        <f>IFERROR(POWER(NAV!B2119/LOOKUP(EDATE(NAV!A2119,-12),NAV!A:A,NAV!B:B),1.0)-1,"")</f>
      </c>
      <c r="C2119">
        <f>IFERROR(POWER(NAV!B2119/LOOKUP(EDATE(NAV!A2119,-36),NAV!A:A,NAV!B:B),0.3333333333333333)-1,"")</f>
      </c>
      <c r="D2119">
        <f>IFERROR(POWER(NAV!B2119/LOOKUP(EDATE(NAV!A2119,-60),NAV!A:A,NAV!B:B),0.2)-1,"")</f>
      </c>
      <c r="E2119">
        <f>IFERROR(POWER(NAV!B2119/LOOKUP(EDATE(NAV!A2119,-120),NAV!A:A,NAV!B:B),0.1)-1,"")</f>
      </c>
      <c r="F2119">
        <f>IFERROR(POWER(NAV!B2119/LOOKUP(EDATE(NAV!A2119,-180),NAV!A:A,NAV!B:B),0.06666666666666667)-1,"")</f>
      </c>
    </row>
    <row r="2120">
      <c r="A2120">
        <f>NAV!A2120</f>
      </c>
      <c r="B2120">
        <f>IFERROR(POWER(NAV!B2120/LOOKUP(EDATE(NAV!A2120,-12),NAV!A:A,NAV!B:B),1.0)-1,"")</f>
      </c>
      <c r="C2120">
        <f>IFERROR(POWER(NAV!B2120/LOOKUP(EDATE(NAV!A2120,-36),NAV!A:A,NAV!B:B),0.3333333333333333)-1,"")</f>
      </c>
      <c r="D2120">
        <f>IFERROR(POWER(NAV!B2120/LOOKUP(EDATE(NAV!A2120,-60),NAV!A:A,NAV!B:B),0.2)-1,"")</f>
      </c>
      <c r="E2120">
        <f>IFERROR(POWER(NAV!B2120/LOOKUP(EDATE(NAV!A2120,-120),NAV!A:A,NAV!B:B),0.1)-1,"")</f>
      </c>
      <c r="F2120">
        <f>IFERROR(POWER(NAV!B2120/LOOKUP(EDATE(NAV!A2120,-180),NAV!A:A,NAV!B:B),0.06666666666666667)-1,"")</f>
      </c>
    </row>
    <row r="2121">
      <c r="A2121">
        <f>NAV!A2121</f>
      </c>
      <c r="B2121">
        <f>IFERROR(POWER(NAV!B2121/LOOKUP(EDATE(NAV!A2121,-12),NAV!A:A,NAV!B:B),1.0)-1,"")</f>
      </c>
      <c r="C2121">
        <f>IFERROR(POWER(NAV!B2121/LOOKUP(EDATE(NAV!A2121,-36),NAV!A:A,NAV!B:B),0.3333333333333333)-1,"")</f>
      </c>
      <c r="D2121">
        <f>IFERROR(POWER(NAV!B2121/LOOKUP(EDATE(NAV!A2121,-60),NAV!A:A,NAV!B:B),0.2)-1,"")</f>
      </c>
      <c r="E2121">
        <f>IFERROR(POWER(NAV!B2121/LOOKUP(EDATE(NAV!A2121,-120),NAV!A:A,NAV!B:B),0.1)-1,"")</f>
      </c>
      <c r="F2121">
        <f>IFERROR(POWER(NAV!B2121/LOOKUP(EDATE(NAV!A2121,-180),NAV!A:A,NAV!B:B),0.06666666666666667)-1,"")</f>
      </c>
    </row>
    <row r="2122">
      <c r="A2122">
        <f>NAV!A2122</f>
      </c>
      <c r="B2122">
        <f>IFERROR(POWER(NAV!B2122/LOOKUP(EDATE(NAV!A2122,-12),NAV!A:A,NAV!B:B),1.0)-1,"")</f>
      </c>
      <c r="C2122">
        <f>IFERROR(POWER(NAV!B2122/LOOKUP(EDATE(NAV!A2122,-36),NAV!A:A,NAV!B:B),0.3333333333333333)-1,"")</f>
      </c>
      <c r="D2122">
        <f>IFERROR(POWER(NAV!B2122/LOOKUP(EDATE(NAV!A2122,-60),NAV!A:A,NAV!B:B),0.2)-1,"")</f>
      </c>
      <c r="E2122">
        <f>IFERROR(POWER(NAV!B2122/LOOKUP(EDATE(NAV!A2122,-120),NAV!A:A,NAV!B:B),0.1)-1,"")</f>
      </c>
      <c r="F2122">
        <f>IFERROR(POWER(NAV!B2122/LOOKUP(EDATE(NAV!A2122,-180),NAV!A:A,NAV!B:B),0.06666666666666667)-1,"")</f>
      </c>
    </row>
    <row r="2123">
      <c r="A2123">
        <f>NAV!A2123</f>
      </c>
      <c r="B2123">
        <f>IFERROR(POWER(NAV!B2123/LOOKUP(EDATE(NAV!A2123,-12),NAV!A:A,NAV!B:B),1.0)-1,"")</f>
      </c>
      <c r="C2123">
        <f>IFERROR(POWER(NAV!B2123/LOOKUP(EDATE(NAV!A2123,-36),NAV!A:A,NAV!B:B),0.3333333333333333)-1,"")</f>
      </c>
      <c r="D2123">
        <f>IFERROR(POWER(NAV!B2123/LOOKUP(EDATE(NAV!A2123,-60),NAV!A:A,NAV!B:B),0.2)-1,"")</f>
      </c>
      <c r="E2123">
        <f>IFERROR(POWER(NAV!B2123/LOOKUP(EDATE(NAV!A2123,-120),NAV!A:A,NAV!B:B),0.1)-1,"")</f>
      </c>
      <c r="F2123">
        <f>IFERROR(POWER(NAV!B2123/LOOKUP(EDATE(NAV!A2123,-180),NAV!A:A,NAV!B:B),0.06666666666666667)-1,"")</f>
      </c>
    </row>
    <row r="2124">
      <c r="A2124">
        <f>NAV!A2124</f>
      </c>
      <c r="B2124">
        <f>IFERROR(POWER(NAV!B2124/LOOKUP(EDATE(NAV!A2124,-12),NAV!A:A,NAV!B:B),1.0)-1,"")</f>
      </c>
      <c r="C2124">
        <f>IFERROR(POWER(NAV!B2124/LOOKUP(EDATE(NAV!A2124,-36),NAV!A:A,NAV!B:B),0.3333333333333333)-1,"")</f>
      </c>
      <c r="D2124">
        <f>IFERROR(POWER(NAV!B2124/LOOKUP(EDATE(NAV!A2124,-60),NAV!A:A,NAV!B:B),0.2)-1,"")</f>
      </c>
      <c r="E2124">
        <f>IFERROR(POWER(NAV!B2124/LOOKUP(EDATE(NAV!A2124,-120),NAV!A:A,NAV!B:B),0.1)-1,"")</f>
      </c>
      <c r="F2124">
        <f>IFERROR(POWER(NAV!B2124/LOOKUP(EDATE(NAV!A2124,-180),NAV!A:A,NAV!B:B),0.06666666666666667)-1,"")</f>
      </c>
    </row>
    <row r="2125">
      <c r="A2125">
        <f>NAV!A2125</f>
      </c>
      <c r="B2125">
        <f>IFERROR(POWER(NAV!B2125/LOOKUP(EDATE(NAV!A2125,-12),NAV!A:A,NAV!B:B),1.0)-1,"")</f>
      </c>
      <c r="C2125">
        <f>IFERROR(POWER(NAV!B2125/LOOKUP(EDATE(NAV!A2125,-36),NAV!A:A,NAV!B:B),0.3333333333333333)-1,"")</f>
      </c>
      <c r="D2125">
        <f>IFERROR(POWER(NAV!B2125/LOOKUP(EDATE(NAV!A2125,-60),NAV!A:A,NAV!B:B),0.2)-1,"")</f>
      </c>
      <c r="E2125">
        <f>IFERROR(POWER(NAV!B2125/LOOKUP(EDATE(NAV!A2125,-120),NAV!A:A,NAV!B:B),0.1)-1,"")</f>
      </c>
      <c r="F2125">
        <f>IFERROR(POWER(NAV!B2125/LOOKUP(EDATE(NAV!A2125,-180),NAV!A:A,NAV!B:B),0.06666666666666667)-1,"")</f>
      </c>
    </row>
    <row r="2126">
      <c r="A2126">
        <f>NAV!A2126</f>
      </c>
      <c r="B2126">
        <f>IFERROR(POWER(NAV!B2126/LOOKUP(EDATE(NAV!A2126,-12),NAV!A:A,NAV!B:B),1.0)-1,"")</f>
      </c>
      <c r="C2126">
        <f>IFERROR(POWER(NAV!B2126/LOOKUP(EDATE(NAV!A2126,-36),NAV!A:A,NAV!B:B),0.3333333333333333)-1,"")</f>
      </c>
      <c r="D2126">
        <f>IFERROR(POWER(NAV!B2126/LOOKUP(EDATE(NAV!A2126,-60),NAV!A:A,NAV!B:B),0.2)-1,"")</f>
      </c>
      <c r="E2126">
        <f>IFERROR(POWER(NAV!B2126/LOOKUP(EDATE(NAV!A2126,-120),NAV!A:A,NAV!B:B),0.1)-1,"")</f>
      </c>
      <c r="F2126">
        <f>IFERROR(POWER(NAV!B2126/LOOKUP(EDATE(NAV!A2126,-180),NAV!A:A,NAV!B:B),0.06666666666666667)-1,"")</f>
      </c>
    </row>
    <row r="2127">
      <c r="A2127">
        <f>NAV!A2127</f>
      </c>
      <c r="B2127">
        <f>IFERROR(POWER(NAV!B2127/LOOKUP(EDATE(NAV!A2127,-12),NAV!A:A,NAV!B:B),1.0)-1,"")</f>
      </c>
      <c r="C2127">
        <f>IFERROR(POWER(NAV!B2127/LOOKUP(EDATE(NAV!A2127,-36),NAV!A:A,NAV!B:B),0.3333333333333333)-1,"")</f>
      </c>
      <c r="D2127">
        <f>IFERROR(POWER(NAV!B2127/LOOKUP(EDATE(NAV!A2127,-60),NAV!A:A,NAV!B:B),0.2)-1,"")</f>
      </c>
      <c r="E2127">
        <f>IFERROR(POWER(NAV!B2127/LOOKUP(EDATE(NAV!A2127,-120),NAV!A:A,NAV!B:B),0.1)-1,"")</f>
      </c>
      <c r="F2127">
        <f>IFERROR(POWER(NAV!B2127/LOOKUP(EDATE(NAV!A2127,-180),NAV!A:A,NAV!B:B),0.06666666666666667)-1,"")</f>
      </c>
    </row>
    <row r="2128">
      <c r="A2128">
        <f>NAV!A2128</f>
      </c>
      <c r="B2128">
        <f>IFERROR(POWER(NAV!B2128/LOOKUP(EDATE(NAV!A2128,-12),NAV!A:A,NAV!B:B),1.0)-1,"")</f>
      </c>
      <c r="C2128">
        <f>IFERROR(POWER(NAV!B2128/LOOKUP(EDATE(NAV!A2128,-36),NAV!A:A,NAV!B:B),0.3333333333333333)-1,"")</f>
      </c>
      <c r="D2128">
        <f>IFERROR(POWER(NAV!B2128/LOOKUP(EDATE(NAV!A2128,-60),NAV!A:A,NAV!B:B),0.2)-1,"")</f>
      </c>
      <c r="E2128">
        <f>IFERROR(POWER(NAV!B2128/LOOKUP(EDATE(NAV!A2128,-120),NAV!A:A,NAV!B:B),0.1)-1,"")</f>
      </c>
      <c r="F2128">
        <f>IFERROR(POWER(NAV!B2128/LOOKUP(EDATE(NAV!A2128,-180),NAV!A:A,NAV!B:B),0.06666666666666667)-1,"")</f>
      </c>
    </row>
    <row r="2129">
      <c r="A2129">
        <f>NAV!A2129</f>
      </c>
      <c r="B2129">
        <f>IFERROR(POWER(NAV!B2129/LOOKUP(EDATE(NAV!A2129,-12),NAV!A:A,NAV!B:B),1.0)-1,"")</f>
      </c>
      <c r="C2129">
        <f>IFERROR(POWER(NAV!B2129/LOOKUP(EDATE(NAV!A2129,-36),NAV!A:A,NAV!B:B),0.3333333333333333)-1,"")</f>
      </c>
      <c r="D2129">
        <f>IFERROR(POWER(NAV!B2129/LOOKUP(EDATE(NAV!A2129,-60),NAV!A:A,NAV!B:B),0.2)-1,"")</f>
      </c>
      <c r="E2129">
        <f>IFERROR(POWER(NAV!B2129/LOOKUP(EDATE(NAV!A2129,-120),NAV!A:A,NAV!B:B),0.1)-1,"")</f>
      </c>
      <c r="F2129">
        <f>IFERROR(POWER(NAV!B2129/LOOKUP(EDATE(NAV!A2129,-180),NAV!A:A,NAV!B:B),0.06666666666666667)-1,"")</f>
      </c>
    </row>
    <row r="2130">
      <c r="A2130">
        <f>NAV!A2130</f>
      </c>
      <c r="B2130">
        <f>IFERROR(POWER(NAV!B2130/LOOKUP(EDATE(NAV!A2130,-12),NAV!A:A,NAV!B:B),1.0)-1,"")</f>
      </c>
      <c r="C2130">
        <f>IFERROR(POWER(NAV!B2130/LOOKUP(EDATE(NAV!A2130,-36),NAV!A:A,NAV!B:B),0.3333333333333333)-1,"")</f>
      </c>
      <c r="D2130">
        <f>IFERROR(POWER(NAV!B2130/LOOKUP(EDATE(NAV!A2130,-60),NAV!A:A,NAV!B:B),0.2)-1,"")</f>
      </c>
      <c r="E2130">
        <f>IFERROR(POWER(NAV!B2130/LOOKUP(EDATE(NAV!A2130,-120),NAV!A:A,NAV!B:B),0.1)-1,"")</f>
      </c>
      <c r="F2130">
        <f>IFERROR(POWER(NAV!B2130/LOOKUP(EDATE(NAV!A2130,-180),NAV!A:A,NAV!B:B),0.06666666666666667)-1,"")</f>
      </c>
    </row>
    <row r="2131">
      <c r="A2131">
        <f>NAV!A2131</f>
      </c>
      <c r="B2131">
        <f>IFERROR(POWER(NAV!B2131/LOOKUP(EDATE(NAV!A2131,-12),NAV!A:A,NAV!B:B),1.0)-1,"")</f>
      </c>
      <c r="C2131">
        <f>IFERROR(POWER(NAV!B2131/LOOKUP(EDATE(NAV!A2131,-36),NAV!A:A,NAV!B:B),0.3333333333333333)-1,"")</f>
      </c>
      <c r="D2131">
        <f>IFERROR(POWER(NAV!B2131/LOOKUP(EDATE(NAV!A2131,-60),NAV!A:A,NAV!B:B),0.2)-1,"")</f>
      </c>
      <c r="E2131">
        <f>IFERROR(POWER(NAV!B2131/LOOKUP(EDATE(NAV!A2131,-120),NAV!A:A,NAV!B:B),0.1)-1,"")</f>
      </c>
      <c r="F2131">
        <f>IFERROR(POWER(NAV!B2131/LOOKUP(EDATE(NAV!A2131,-180),NAV!A:A,NAV!B:B),0.06666666666666667)-1,"")</f>
      </c>
    </row>
    <row r="2132">
      <c r="A2132">
        <f>NAV!A2132</f>
      </c>
      <c r="B2132">
        <f>IFERROR(POWER(NAV!B2132/LOOKUP(EDATE(NAV!A2132,-12),NAV!A:A,NAV!B:B),1.0)-1,"")</f>
      </c>
      <c r="C2132">
        <f>IFERROR(POWER(NAV!B2132/LOOKUP(EDATE(NAV!A2132,-36),NAV!A:A,NAV!B:B),0.3333333333333333)-1,"")</f>
      </c>
      <c r="D2132">
        <f>IFERROR(POWER(NAV!B2132/LOOKUP(EDATE(NAV!A2132,-60),NAV!A:A,NAV!B:B),0.2)-1,"")</f>
      </c>
      <c r="E2132">
        <f>IFERROR(POWER(NAV!B2132/LOOKUP(EDATE(NAV!A2132,-120),NAV!A:A,NAV!B:B),0.1)-1,"")</f>
      </c>
      <c r="F2132">
        <f>IFERROR(POWER(NAV!B2132/LOOKUP(EDATE(NAV!A2132,-180),NAV!A:A,NAV!B:B),0.06666666666666667)-1,"")</f>
      </c>
    </row>
    <row r="2133">
      <c r="A2133">
        <f>NAV!A2133</f>
      </c>
      <c r="B2133">
        <f>IFERROR(POWER(NAV!B2133/LOOKUP(EDATE(NAV!A2133,-12),NAV!A:A,NAV!B:B),1.0)-1,"")</f>
      </c>
      <c r="C2133">
        <f>IFERROR(POWER(NAV!B2133/LOOKUP(EDATE(NAV!A2133,-36),NAV!A:A,NAV!B:B),0.3333333333333333)-1,"")</f>
      </c>
      <c r="D2133">
        <f>IFERROR(POWER(NAV!B2133/LOOKUP(EDATE(NAV!A2133,-60),NAV!A:A,NAV!B:B),0.2)-1,"")</f>
      </c>
      <c r="E2133">
        <f>IFERROR(POWER(NAV!B2133/LOOKUP(EDATE(NAV!A2133,-120),NAV!A:A,NAV!B:B),0.1)-1,"")</f>
      </c>
      <c r="F2133">
        <f>IFERROR(POWER(NAV!B2133/LOOKUP(EDATE(NAV!A2133,-180),NAV!A:A,NAV!B:B),0.06666666666666667)-1,"")</f>
      </c>
    </row>
    <row r="2134">
      <c r="A2134">
        <f>NAV!A2134</f>
      </c>
      <c r="B2134">
        <f>IFERROR(POWER(NAV!B2134/LOOKUP(EDATE(NAV!A2134,-12),NAV!A:A,NAV!B:B),1.0)-1,"")</f>
      </c>
      <c r="C2134">
        <f>IFERROR(POWER(NAV!B2134/LOOKUP(EDATE(NAV!A2134,-36),NAV!A:A,NAV!B:B),0.3333333333333333)-1,"")</f>
      </c>
      <c r="D2134">
        <f>IFERROR(POWER(NAV!B2134/LOOKUP(EDATE(NAV!A2134,-60),NAV!A:A,NAV!B:B),0.2)-1,"")</f>
      </c>
      <c r="E2134">
        <f>IFERROR(POWER(NAV!B2134/LOOKUP(EDATE(NAV!A2134,-120),NAV!A:A,NAV!B:B),0.1)-1,"")</f>
      </c>
      <c r="F2134">
        <f>IFERROR(POWER(NAV!B2134/LOOKUP(EDATE(NAV!A2134,-180),NAV!A:A,NAV!B:B),0.06666666666666667)-1,"")</f>
      </c>
    </row>
    <row r="2135">
      <c r="A2135">
        <f>NAV!A2135</f>
      </c>
      <c r="B2135">
        <f>IFERROR(POWER(NAV!B2135/LOOKUP(EDATE(NAV!A2135,-12),NAV!A:A,NAV!B:B),1.0)-1,"")</f>
      </c>
      <c r="C2135">
        <f>IFERROR(POWER(NAV!B2135/LOOKUP(EDATE(NAV!A2135,-36),NAV!A:A,NAV!B:B),0.3333333333333333)-1,"")</f>
      </c>
      <c r="D2135">
        <f>IFERROR(POWER(NAV!B2135/LOOKUP(EDATE(NAV!A2135,-60),NAV!A:A,NAV!B:B),0.2)-1,"")</f>
      </c>
      <c r="E2135">
        <f>IFERROR(POWER(NAV!B2135/LOOKUP(EDATE(NAV!A2135,-120),NAV!A:A,NAV!B:B),0.1)-1,"")</f>
      </c>
      <c r="F2135">
        <f>IFERROR(POWER(NAV!B2135/LOOKUP(EDATE(NAV!A2135,-180),NAV!A:A,NAV!B:B),0.06666666666666667)-1,"")</f>
      </c>
    </row>
    <row r="2136">
      <c r="A2136">
        <f>NAV!A2136</f>
      </c>
      <c r="B2136">
        <f>IFERROR(POWER(NAV!B2136/LOOKUP(EDATE(NAV!A2136,-12),NAV!A:A,NAV!B:B),1.0)-1,"")</f>
      </c>
      <c r="C2136">
        <f>IFERROR(POWER(NAV!B2136/LOOKUP(EDATE(NAV!A2136,-36),NAV!A:A,NAV!B:B),0.3333333333333333)-1,"")</f>
      </c>
      <c r="D2136">
        <f>IFERROR(POWER(NAV!B2136/LOOKUP(EDATE(NAV!A2136,-60),NAV!A:A,NAV!B:B),0.2)-1,"")</f>
      </c>
      <c r="E2136">
        <f>IFERROR(POWER(NAV!B2136/LOOKUP(EDATE(NAV!A2136,-120),NAV!A:A,NAV!B:B),0.1)-1,"")</f>
      </c>
      <c r="F2136">
        <f>IFERROR(POWER(NAV!B2136/LOOKUP(EDATE(NAV!A2136,-180),NAV!A:A,NAV!B:B),0.06666666666666667)-1,"")</f>
      </c>
    </row>
    <row r="2137">
      <c r="A2137">
        <f>NAV!A2137</f>
      </c>
      <c r="B2137">
        <f>IFERROR(POWER(NAV!B2137/LOOKUP(EDATE(NAV!A2137,-12),NAV!A:A,NAV!B:B),1.0)-1,"")</f>
      </c>
      <c r="C2137">
        <f>IFERROR(POWER(NAV!B2137/LOOKUP(EDATE(NAV!A2137,-36),NAV!A:A,NAV!B:B),0.3333333333333333)-1,"")</f>
      </c>
      <c r="D2137">
        <f>IFERROR(POWER(NAV!B2137/LOOKUP(EDATE(NAV!A2137,-60),NAV!A:A,NAV!B:B),0.2)-1,"")</f>
      </c>
      <c r="E2137">
        <f>IFERROR(POWER(NAV!B2137/LOOKUP(EDATE(NAV!A2137,-120),NAV!A:A,NAV!B:B),0.1)-1,"")</f>
      </c>
      <c r="F2137">
        <f>IFERROR(POWER(NAV!B2137/LOOKUP(EDATE(NAV!A2137,-180),NAV!A:A,NAV!B:B),0.06666666666666667)-1,"")</f>
      </c>
    </row>
    <row r="2138">
      <c r="A2138">
        <f>NAV!A2138</f>
      </c>
      <c r="B2138">
        <f>IFERROR(POWER(NAV!B2138/LOOKUP(EDATE(NAV!A2138,-12),NAV!A:A,NAV!B:B),1.0)-1,"")</f>
      </c>
      <c r="C2138">
        <f>IFERROR(POWER(NAV!B2138/LOOKUP(EDATE(NAV!A2138,-36),NAV!A:A,NAV!B:B),0.3333333333333333)-1,"")</f>
      </c>
      <c r="D2138">
        <f>IFERROR(POWER(NAV!B2138/LOOKUP(EDATE(NAV!A2138,-60),NAV!A:A,NAV!B:B),0.2)-1,"")</f>
      </c>
      <c r="E2138">
        <f>IFERROR(POWER(NAV!B2138/LOOKUP(EDATE(NAV!A2138,-120),NAV!A:A,NAV!B:B),0.1)-1,"")</f>
      </c>
      <c r="F2138">
        <f>IFERROR(POWER(NAV!B2138/LOOKUP(EDATE(NAV!A2138,-180),NAV!A:A,NAV!B:B),0.06666666666666667)-1,"")</f>
      </c>
    </row>
    <row r="2139">
      <c r="A2139">
        <f>NAV!A2139</f>
      </c>
      <c r="B2139">
        <f>IFERROR(POWER(NAV!B2139/LOOKUP(EDATE(NAV!A2139,-12),NAV!A:A,NAV!B:B),1.0)-1,"")</f>
      </c>
      <c r="C2139">
        <f>IFERROR(POWER(NAV!B2139/LOOKUP(EDATE(NAV!A2139,-36),NAV!A:A,NAV!B:B),0.3333333333333333)-1,"")</f>
      </c>
      <c r="D2139">
        <f>IFERROR(POWER(NAV!B2139/LOOKUP(EDATE(NAV!A2139,-60),NAV!A:A,NAV!B:B),0.2)-1,"")</f>
      </c>
      <c r="E2139">
        <f>IFERROR(POWER(NAV!B2139/LOOKUP(EDATE(NAV!A2139,-120),NAV!A:A,NAV!B:B),0.1)-1,"")</f>
      </c>
      <c r="F2139">
        <f>IFERROR(POWER(NAV!B2139/LOOKUP(EDATE(NAV!A2139,-180),NAV!A:A,NAV!B:B),0.06666666666666667)-1,"")</f>
      </c>
    </row>
    <row r="2140">
      <c r="A2140">
        <f>NAV!A2140</f>
      </c>
      <c r="B2140">
        <f>IFERROR(POWER(NAV!B2140/LOOKUP(EDATE(NAV!A2140,-12),NAV!A:A,NAV!B:B),1.0)-1,"")</f>
      </c>
      <c r="C2140">
        <f>IFERROR(POWER(NAV!B2140/LOOKUP(EDATE(NAV!A2140,-36),NAV!A:A,NAV!B:B),0.3333333333333333)-1,"")</f>
      </c>
      <c r="D2140">
        <f>IFERROR(POWER(NAV!B2140/LOOKUP(EDATE(NAV!A2140,-60),NAV!A:A,NAV!B:B),0.2)-1,"")</f>
      </c>
      <c r="E2140">
        <f>IFERROR(POWER(NAV!B2140/LOOKUP(EDATE(NAV!A2140,-120),NAV!A:A,NAV!B:B),0.1)-1,"")</f>
      </c>
      <c r="F2140">
        <f>IFERROR(POWER(NAV!B2140/LOOKUP(EDATE(NAV!A2140,-180),NAV!A:A,NAV!B:B),0.06666666666666667)-1,"")</f>
      </c>
    </row>
    <row r="2141">
      <c r="A2141">
        <f>NAV!A2141</f>
      </c>
      <c r="B2141">
        <f>IFERROR(POWER(NAV!B2141/LOOKUP(EDATE(NAV!A2141,-12),NAV!A:A,NAV!B:B),1.0)-1,"")</f>
      </c>
      <c r="C2141">
        <f>IFERROR(POWER(NAV!B2141/LOOKUP(EDATE(NAV!A2141,-36),NAV!A:A,NAV!B:B),0.3333333333333333)-1,"")</f>
      </c>
      <c r="D2141">
        <f>IFERROR(POWER(NAV!B2141/LOOKUP(EDATE(NAV!A2141,-60),NAV!A:A,NAV!B:B),0.2)-1,"")</f>
      </c>
      <c r="E2141">
        <f>IFERROR(POWER(NAV!B2141/LOOKUP(EDATE(NAV!A2141,-120),NAV!A:A,NAV!B:B),0.1)-1,"")</f>
      </c>
      <c r="F2141">
        <f>IFERROR(POWER(NAV!B2141/LOOKUP(EDATE(NAV!A2141,-180),NAV!A:A,NAV!B:B),0.06666666666666667)-1,"")</f>
      </c>
    </row>
    <row r="2142">
      <c r="A2142">
        <f>NAV!A2142</f>
      </c>
      <c r="B2142">
        <f>IFERROR(POWER(NAV!B2142/LOOKUP(EDATE(NAV!A2142,-12),NAV!A:A,NAV!B:B),1.0)-1,"")</f>
      </c>
      <c r="C2142">
        <f>IFERROR(POWER(NAV!B2142/LOOKUP(EDATE(NAV!A2142,-36),NAV!A:A,NAV!B:B),0.3333333333333333)-1,"")</f>
      </c>
      <c r="D2142">
        <f>IFERROR(POWER(NAV!B2142/LOOKUP(EDATE(NAV!A2142,-60),NAV!A:A,NAV!B:B),0.2)-1,"")</f>
      </c>
      <c r="E2142">
        <f>IFERROR(POWER(NAV!B2142/LOOKUP(EDATE(NAV!A2142,-120),NAV!A:A,NAV!B:B),0.1)-1,"")</f>
      </c>
      <c r="F2142">
        <f>IFERROR(POWER(NAV!B2142/LOOKUP(EDATE(NAV!A2142,-180),NAV!A:A,NAV!B:B),0.06666666666666667)-1,"")</f>
      </c>
    </row>
    <row r="2143">
      <c r="A2143">
        <f>NAV!A2143</f>
      </c>
      <c r="B2143">
        <f>IFERROR(POWER(NAV!B2143/LOOKUP(EDATE(NAV!A2143,-12),NAV!A:A,NAV!B:B),1.0)-1,"")</f>
      </c>
      <c r="C2143">
        <f>IFERROR(POWER(NAV!B2143/LOOKUP(EDATE(NAV!A2143,-36),NAV!A:A,NAV!B:B),0.3333333333333333)-1,"")</f>
      </c>
      <c r="D2143">
        <f>IFERROR(POWER(NAV!B2143/LOOKUP(EDATE(NAV!A2143,-60),NAV!A:A,NAV!B:B),0.2)-1,"")</f>
      </c>
      <c r="E2143">
        <f>IFERROR(POWER(NAV!B2143/LOOKUP(EDATE(NAV!A2143,-120),NAV!A:A,NAV!B:B),0.1)-1,"")</f>
      </c>
      <c r="F2143">
        <f>IFERROR(POWER(NAV!B2143/LOOKUP(EDATE(NAV!A2143,-180),NAV!A:A,NAV!B:B),0.06666666666666667)-1,"")</f>
      </c>
    </row>
    <row r="2144">
      <c r="A2144">
        <f>NAV!A2144</f>
      </c>
      <c r="B2144">
        <f>IFERROR(POWER(NAV!B2144/LOOKUP(EDATE(NAV!A2144,-12),NAV!A:A,NAV!B:B),1.0)-1,"")</f>
      </c>
      <c r="C2144">
        <f>IFERROR(POWER(NAV!B2144/LOOKUP(EDATE(NAV!A2144,-36),NAV!A:A,NAV!B:B),0.3333333333333333)-1,"")</f>
      </c>
      <c r="D2144">
        <f>IFERROR(POWER(NAV!B2144/LOOKUP(EDATE(NAV!A2144,-60),NAV!A:A,NAV!B:B),0.2)-1,"")</f>
      </c>
      <c r="E2144">
        <f>IFERROR(POWER(NAV!B2144/LOOKUP(EDATE(NAV!A2144,-120),NAV!A:A,NAV!B:B),0.1)-1,"")</f>
      </c>
      <c r="F2144">
        <f>IFERROR(POWER(NAV!B2144/LOOKUP(EDATE(NAV!A2144,-180),NAV!A:A,NAV!B:B),0.06666666666666667)-1,"")</f>
      </c>
    </row>
    <row r="2145">
      <c r="A2145">
        <f>NAV!A2145</f>
      </c>
      <c r="B2145">
        <f>IFERROR(POWER(NAV!B2145/LOOKUP(EDATE(NAV!A2145,-12),NAV!A:A,NAV!B:B),1.0)-1,"")</f>
      </c>
      <c r="C2145">
        <f>IFERROR(POWER(NAV!B2145/LOOKUP(EDATE(NAV!A2145,-36),NAV!A:A,NAV!B:B),0.3333333333333333)-1,"")</f>
      </c>
      <c r="D2145">
        <f>IFERROR(POWER(NAV!B2145/LOOKUP(EDATE(NAV!A2145,-60),NAV!A:A,NAV!B:B),0.2)-1,"")</f>
      </c>
      <c r="E2145">
        <f>IFERROR(POWER(NAV!B2145/LOOKUP(EDATE(NAV!A2145,-120),NAV!A:A,NAV!B:B),0.1)-1,"")</f>
      </c>
      <c r="F2145">
        <f>IFERROR(POWER(NAV!B2145/LOOKUP(EDATE(NAV!A2145,-180),NAV!A:A,NAV!B:B),0.06666666666666667)-1,"")</f>
      </c>
    </row>
    <row r="2146">
      <c r="A2146">
        <f>NAV!A2146</f>
      </c>
      <c r="B2146">
        <f>IFERROR(POWER(NAV!B2146/LOOKUP(EDATE(NAV!A2146,-12),NAV!A:A,NAV!B:B),1.0)-1,"")</f>
      </c>
      <c r="C2146">
        <f>IFERROR(POWER(NAV!B2146/LOOKUP(EDATE(NAV!A2146,-36),NAV!A:A,NAV!B:B),0.3333333333333333)-1,"")</f>
      </c>
      <c r="D2146">
        <f>IFERROR(POWER(NAV!B2146/LOOKUP(EDATE(NAV!A2146,-60),NAV!A:A,NAV!B:B),0.2)-1,"")</f>
      </c>
      <c r="E2146">
        <f>IFERROR(POWER(NAV!B2146/LOOKUP(EDATE(NAV!A2146,-120),NAV!A:A,NAV!B:B),0.1)-1,"")</f>
      </c>
      <c r="F2146">
        <f>IFERROR(POWER(NAV!B2146/LOOKUP(EDATE(NAV!A2146,-180),NAV!A:A,NAV!B:B),0.06666666666666667)-1,"")</f>
      </c>
    </row>
    <row r="2147">
      <c r="A2147">
        <f>NAV!A2147</f>
      </c>
      <c r="B2147">
        <f>IFERROR(POWER(NAV!B2147/LOOKUP(EDATE(NAV!A2147,-12),NAV!A:A,NAV!B:B),1.0)-1,"")</f>
      </c>
      <c r="C2147">
        <f>IFERROR(POWER(NAV!B2147/LOOKUP(EDATE(NAV!A2147,-36),NAV!A:A,NAV!B:B),0.3333333333333333)-1,"")</f>
      </c>
      <c r="D2147">
        <f>IFERROR(POWER(NAV!B2147/LOOKUP(EDATE(NAV!A2147,-60),NAV!A:A,NAV!B:B),0.2)-1,"")</f>
      </c>
      <c r="E2147">
        <f>IFERROR(POWER(NAV!B2147/LOOKUP(EDATE(NAV!A2147,-120),NAV!A:A,NAV!B:B),0.1)-1,"")</f>
      </c>
      <c r="F2147">
        <f>IFERROR(POWER(NAV!B2147/LOOKUP(EDATE(NAV!A2147,-180),NAV!A:A,NAV!B:B),0.06666666666666667)-1,"")</f>
      </c>
    </row>
    <row r="2148">
      <c r="A2148">
        <f>NAV!A2148</f>
      </c>
      <c r="B2148">
        <f>IFERROR(POWER(NAV!B2148/LOOKUP(EDATE(NAV!A2148,-12),NAV!A:A,NAV!B:B),1.0)-1,"")</f>
      </c>
      <c r="C2148">
        <f>IFERROR(POWER(NAV!B2148/LOOKUP(EDATE(NAV!A2148,-36),NAV!A:A,NAV!B:B),0.3333333333333333)-1,"")</f>
      </c>
      <c r="D2148">
        <f>IFERROR(POWER(NAV!B2148/LOOKUP(EDATE(NAV!A2148,-60),NAV!A:A,NAV!B:B),0.2)-1,"")</f>
      </c>
      <c r="E2148">
        <f>IFERROR(POWER(NAV!B2148/LOOKUP(EDATE(NAV!A2148,-120),NAV!A:A,NAV!B:B),0.1)-1,"")</f>
      </c>
      <c r="F2148">
        <f>IFERROR(POWER(NAV!B2148/LOOKUP(EDATE(NAV!A2148,-180),NAV!A:A,NAV!B:B),0.06666666666666667)-1,"")</f>
      </c>
    </row>
    <row r="2149">
      <c r="A2149">
        <f>NAV!A2149</f>
      </c>
      <c r="B2149">
        <f>IFERROR(POWER(NAV!B2149/LOOKUP(EDATE(NAV!A2149,-12),NAV!A:A,NAV!B:B),1.0)-1,"")</f>
      </c>
      <c r="C2149">
        <f>IFERROR(POWER(NAV!B2149/LOOKUP(EDATE(NAV!A2149,-36),NAV!A:A,NAV!B:B),0.3333333333333333)-1,"")</f>
      </c>
      <c r="D2149">
        <f>IFERROR(POWER(NAV!B2149/LOOKUP(EDATE(NAV!A2149,-60),NAV!A:A,NAV!B:B),0.2)-1,"")</f>
      </c>
      <c r="E2149">
        <f>IFERROR(POWER(NAV!B2149/LOOKUP(EDATE(NAV!A2149,-120),NAV!A:A,NAV!B:B),0.1)-1,"")</f>
      </c>
      <c r="F2149">
        <f>IFERROR(POWER(NAV!B2149/LOOKUP(EDATE(NAV!A2149,-180),NAV!A:A,NAV!B:B),0.06666666666666667)-1,"")</f>
      </c>
    </row>
    <row r="2150">
      <c r="A2150">
        <f>NAV!A2150</f>
      </c>
      <c r="B2150">
        <f>IFERROR(POWER(NAV!B2150/LOOKUP(EDATE(NAV!A2150,-12),NAV!A:A,NAV!B:B),1.0)-1,"")</f>
      </c>
      <c r="C2150">
        <f>IFERROR(POWER(NAV!B2150/LOOKUP(EDATE(NAV!A2150,-36),NAV!A:A,NAV!B:B),0.3333333333333333)-1,"")</f>
      </c>
      <c r="D2150">
        <f>IFERROR(POWER(NAV!B2150/LOOKUP(EDATE(NAV!A2150,-60),NAV!A:A,NAV!B:B),0.2)-1,"")</f>
      </c>
      <c r="E2150">
        <f>IFERROR(POWER(NAV!B2150/LOOKUP(EDATE(NAV!A2150,-120),NAV!A:A,NAV!B:B),0.1)-1,"")</f>
      </c>
      <c r="F2150">
        <f>IFERROR(POWER(NAV!B2150/LOOKUP(EDATE(NAV!A2150,-180),NAV!A:A,NAV!B:B),0.06666666666666667)-1,"")</f>
      </c>
    </row>
    <row r="2151">
      <c r="A2151">
        <f>NAV!A2151</f>
      </c>
      <c r="B2151">
        <f>IFERROR(POWER(NAV!B2151/LOOKUP(EDATE(NAV!A2151,-12),NAV!A:A,NAV!B:B),1.0)-1,"")</f>
      </c>
      <c r="C2151">
        <f>IFERROR(POWER(NAV!B2151/LOOKUP(EDATE(NAV!A2151,-36),NAV!A:A,NAV!B:B),0.3333333333333333)-1,"")</f>
      </c>
      <c r="D2151">
        <f>IFERROR(POWER(NAV!B2151/LOOKUP(EDATE(NAV!A2151,-60),NAV!A:A,NAV!B:B),0.2)-1,"")</f>
      </c>
      <c r="E2151">
        <f>IFERROR(POWER(NAV!B2151/LOOKUP(EDATE(NAV!A2151,-120),NAV!A:A,NAV!B:B),0.1)-1,"")</f>
      </c>
      <c r="F2151">
        <f>IFERROR(POWER(NAV!B2151/LOOKUP(EDATE(NAV!A2151,-180),NAV!A:A,NAV!B:B),0.06666666666666667)-1,"")</f>
      </c>
    </row>
    <row r="2152">
      <c r="A2152">
        <f>NAV!A2152</f>
      </c>
      <c r="B2152">
        <f>IFERROR(POWER(NAV!B2152/LOOKUP(EDATE(NAV!A2152,-12),NAV!A:A,NAV!B:B),1.0)-1,"")</f>
      </c>
      <c r="C2152">
        <f>IFERROR(POWER(NAV!B2152/LOOKUP(EDATE(NAV!A2152,-36),NAV!A:A,NAV!B:B),0.3333333333333333)-1,"")</f>
      </c>
      <c r="D2152">
        <f>IFERROR(POWER(NAV!B2152/LOOKUP(EDATE(NAV!A2152,-60),NAV!A:A,NAV!B:B),0.2)-1,"")</f>
      </c>
      <c r="E2152">
        <f>IFERROR(POWER(NAV!B2152/LOOKUP(EDATE(NAV!A2152,-120),NAV!A:A,NAV!B:B),0.1)-1,"")</f>
      </c>
      <c r="F2152">
        <f>IFERROR(POWER(NAV!B2152/LOOKUP(EDATE(NAV!A2152,-180),NAV!A:A,NAV!B:B),0.06666666666666667)-1,"")</f>
      </c>
    </row>
    <row r="2153">
      <c r="A2153">
        <f>NAV!A2153</f>
      </c>
      <c r="B2153">
        <f>IFERROR(POWER(NAV!B2153/LOOKUP(EDATE(NAV!A2153,-12),NAV!A:A,NAV!B:B),1.0)-1,"")</f>
      </c>
      <c r="C2153">
        <f>IFERROR(POWER(NAV!B2153/LOOKUP(EDATE(NAV!A2153,-36),NAV!A:A,NAV!B:B),0.3333333333333333)-1,"")</f>
      </c>
      <c r="D2153">
        <f>IFERROR(POWER(NAV!B2153/LOOKUP(EDATE(NAV!A2153,-60),NAV!A:A,NAV!B:B),0.2)-1,"")</f>
      </c>
      <c r="E2153">
        <f>IFERROR(POWER(NAV!B2153/LOOKUP(EDATE(NAV!A2153,-120),NAV!A:A,NAV!B:B),0.1)-1,"")</f>
      </c>
      <c r="F2153">
        <f>IFERROR(POWER(NAV!B2153/LOOKUP(EDATE(NAV!A2153,-180),NAV!A:A,NAV!B:B),0.06666666666666667)-1,"")</f>
      </c>
    </row>
    <row r="2154">
      <c r="A2154">
        <f>NAV!A2154</f>
      </c>
      <c r="B2154">
        <f>IFERROR(POWER(NAV!B2154/LOOKUP(EDATE(NAV!A2154,-12),NAV!A:A,NAV!B:B),1.0)-1,"")</f>
      </c>
      <c r="C2154">
        <f>IFERROR(POWER(NAV!B2154/LOOKUP(EDATE(NAV!A2154,-36),NAV!A:A,NAV!B:B),0.3333333333333333)-1,"")</f>
      </c>
      <c r="D2154">
        <f>IFERROR(POWER(NAV!B2154/LOOKUP(EDATE(NAV!A2154,-60),NAV!A:A,NAV!B:B),0.2)-1,"")</f>
      </c>
      <c r="E2154">
        <f>IFERROR(POWER(NAV!B2154/LOOKUP(EDATE(NAV!A2154,-120),NAV!A:A,NAV!B:B),0.1)-1,"")</f>
      </c>
      <c r="F2154">
        <f>IFERROR(POWER(NAV!B2154/LOOKUP(EDATE(NAV!A2154,-180),NAV!A:A,NAV!B:B),0.06666666666666667)-1,"")</f>
      </c>
    </row>
    <row r="2155">
      <c r="A2155">
        <f>NAV!A2155</f>
      </c>
      <c r="B2155">
        <f>IFERROR(POWER(NAV!B2155/LOOKUP(EDATE(NAV!A2155,-12),NAV!A:A,NAV!B:B),1.0)-1,"")</f>
      </c>
      <c r="C2155">
        <f>IFERROR(POWER(NAV!B2155/LOOKUP(EDATE(NAV!A2155,-36),NAV!A:A,NAV!B:B),0.3333333333333333)-1,"")</f>
      </c>
      <c r="D2155">
        <f>IFERROR(POWER(NAV!B2155/LOOKUP(EDATE(NAV!A2155,-60),NAV!A:A,NAV!B:B),0.2)-1,"")</f>
      </c>
      <c r="E2155">
        <f>IFERROR(POWER(NAV!B2155/LOOKUP(EDATE(NAV!A2155,-120),NAV!A:A,NAV!B:B),0.1)-1,"")</f>
      </c>
      <c r="F2155">
        <f>IFERROR(POWER(NAV!B2155/LOOKUP(EDATE(NAV!A2155,-180),NAV!A:A,NAV!B:B),0.06666666666666667)-1,"")</f>
      </c>
    </row>
    <row r="2156">
      <c r="A2156">
        <f>NAV!A2156</f>
      </c>
      <c r="B2156">
        <f>IFERROR(POWER(NAV!B2156/LOOKUP(EDATE(NAV!A2156,-12),NAV!A:A,NAV!B:B),1.0)-1,"")</f>
      </c>
      <c r="C2156">
        <f>IFERROR(POWER(NAV!B2156/LOOKUP(EDATE(NAV!A2156,-36),NAV!A:A,NAV!B:B),0.3333333333333333)-1,"")</f>
      </c>
      <c r="D2156">
        <f>IFERROR(POWER(NAV!B2156/LOOKUP(EDATE(NAV!A2156,-60),NAV!A:A,NAV!B:B),0.2)-1,"")</f>
      </c>
      <c r="E2156">
        <f>IFERROR(POWER(NAV!B2156/LOOKUP(EDATE(NAV!A2156,-120),NAV!A:A,NAV!B:B),0.1)-1,"")</f>
      </c>
      <c r="F2156">
        <f>IFERROR(POWER(NAV!B2156/LOOKUP(EDATE(NAV!A2156,-180),NAV!A:A,NAV!B:B),0.06666666666666667)-1,"")</f>
      </c>
    </row>
    <row r="2157">
      <c r="A2157">
        <f>NAV!A2157</f>
      </c>
      <c r="B2157">
        <f>IFERROR(POWER(NAV!B2157/LOOKUP(EDATE(NAV!A2157,-12),NAV!A:A,NAV!B:B),1.0)-1,"")</f>
      </c>
      <c r="C2157">
        <f>IFERROR(POWER(NAV!B2157/LOOKUP(EDATE(NAV!A2157,-36),NAV!A:A,NAV!B:B),0.3333333333333333)-1,"")</f>
      </c>
      <c r="D2157">
        <f>IFERROR(POWER(NAV!B2157/LOOKUP(EDATE(NAV!A2157,-60),NAV!A:A,NAV!B:B),0.2)-1,"")</f>
      </c>
      <c r="E2157">
        <f>IFERROR(POWER(NAV!B2157/LOOKUP(EDATE(NAV!A2157,-120),NAV!A:A,NAV!B:B),0.1)-1,"")</f>
      </c>
      <c r="F2157">
        <f>IFERROR(POWER(NAV!B2157/LOOKUP(EDATE(NAV!A2157,-180),NAV!A:A,NAV!B:B),0.06666666666666667)-1,"")</f>
      </c>
    </row>
    <row r="2158">
      <c r="A2158">
        <f>NAV!A2158</f>
      </c>
      <c r="B2158">
        <f>IFERROR(POWER(NAV!B2158/LOOKUP(EDATE(NAV!A2158,-12),NAV!A:A,NAV!B:B),1.0)-1,"")</f>
      </c>
      <c r="C2158">
        <f>IFERROR(POWER(NAV!B2158/LOOKUP(EDATE(NAV!A2158,-36),NAV!A:A,NAV!B:B),0.3333333333333333)-1,"")</f>
      </c>
      <c r="D2158">
        <f>IFERROR(POWER(NAV!B2158/LOOKUP(EDATE(NAV!A2158,-60),NAV!A:A,NAV!B:B),0.2)-1,"")</f>
      </c>
      <c r="E2158">
        <f>IFERROR(POWER(NAV!B2158/LOOKUP(EDATE(NAV!A2158,-120),NAV!A:A,NAV!B:B),0.1)-1,"")</f>
      </c>
      <c r="F2158">
        <f>IFERROR(POWER(NAV!B2158/LOOKUP(EDATE(NAV!A2158,-180),NAV!A:A,NAV!B:B),0.06666666666666667)-1,"")</f>
      </c>
    </row>
    <row r="2159">
      <c r="A2159">
        <f>NAV!A2159</f>
      </c>
      <c r="B2159">
        <f>IFERROR(POWER(NAV!B2159/LOOKUP(EDATE(NAV!A2159,-12),NAV!A:A,NAV!B:B),1.0)-1,"")</f>
      </c>
      <c r="C2159">
        <f>IFERROR(POWER(NAV!B2159/LOOKUP(EDATE(NAV!A2159,-36),NAV!A:A,NAV!B:B),0.3333333333333333)-1,"")</f>
      </c>
      <c r="D2159">
        <f>IFERROR(POWER(NAV!B2159/LOOKUP(EDATE(NAV!A2159,-60),NAV!A:A,NAV!B:B),0.2)-1,"")</f>
      </c>
      <c r="E2159">
        <f>IFERROR(POWER(NAV!B2159/LOOKUP(EDATE(NAV!A2159,-120),NAV!A:A,NAV!B:B),0.1)-1,"")</f>
      </c>
      <c r="F2159">
        <f>IFERROR(POWER(NAV!B2159/LOOKUP(EDATE(NAV!A2159,-180),NAV!A:A,NAV!B:B),0.06666666666666667)-1,"")</f>
      </c>
    </row>
    <row r="2160">
      <c r="A2160">
        <f>NAV!A2160</f>
      </c>
      <c r="B2160">
        <f>IFERROR(POWER(NAV!B2160/LOOKUP(EDATE(NAV!A2160,-12),NAV!A:A,NAV!B:B),1.0)-1,"")</f>
      </c>
      <c r="C2160">
        <f>IFERROR(POWER(NAV!B2160/LOOKUP(EDATE(NAV!A2160,-36),NAV!A:A,NAV!B:B),0.3333333333333333)-1,"")</f>
      </c>
      <c r="D2160">
        <f>IFERROR(POWER(NAV!B2160/LOOKUP(EDATE(NAV!A2160,-60),NAV!A:A,NAV!B:B),0.2)-1,"")</f>
      </c>
      <c r="E2160">
        <f>IFERROR(POWER(NAV!B2160/LOOKUP(EDATE(NAV!A2160,-120),NAV!A:A,NAV!B:B),0.1)-1,"")</f>
      </c>
      <c r="F2160">
        <f>IFERROR(POWER(NAV!B2160/LOOKUP(EDATE(NAV!A2160,-180),NAV!A:A,NAV!B:B),0.06666666666666667)-1,"")</f>
      </c>
    </row>
    <row r="2161">
      <c r="A2161">
        <f>NAV!A2161</f>
      </c>
      <c r="B2161">
        <f>IFERROR(POWER(NAV!B2161/LOOKUP(EDATE(NAV!A2161,-12),NAV!A:A,NAV!B:B),1.0)-1,"")</f>
      </c>
      <c r="C2161">
        <f>IFERROR(POWER(NAV!B2161/LOOKUP(EDATE(NAV!A2161,-36),NAV!A:A,NAV!B:B),0.3333333333333333)-1,"")</f>
      </c>
      <c r="D2161">
        <f>IFERROR(POWER(NAV!B2161/LOOKUP(EDATE(NAV!A2161,-60),NAV!A:A,NAV!B:B),0.2)-1,"")</f>
      </c>
      <c r="E2161">
        <f>IFERROR(POWER(NAV!B2161/LOOKUP(EDATE(NAV!A2161,-120),NAV!A:A,NAV!B:B),0.1)-1,"")</f>
      </c>
      <c r="F2161">
        <f>IFERROR(POWER(NAV!B2161/LOOKUP(EDATE(NAV!A2161,-180),NAV!A:A,NAV!B:B),0.06666666666666667)-1,"")</f>
      </c>
    </row>
    <row r="2162">
      <c r="A2162">
        <f>NAV!A2162</f>
      </c>
      <c r="B2162">
        <f>IFERROR(POWER(NAV!B2162/LOOKUP(EDATE(NAV!A2162,-12),NAV!A:A,NAV!B:B),1.0)-1,"")</f>
      </c>
      <c r="C2162">
        <f>IFERROR(POWER(NAV!B2162/LOOKUP(EDATE(NAV!A2162,-36),NAV!A:A,NAV!B:B),0.3333333333333333)-1,"")</f>
      </c>
      <c r="D2162">
        <f>IFERROR(POWER(NAV!B2162/LOOKUP(EDATE(NAV!A2162,-60),NAV!A:A,NAV!B:B),0.2)-1,"")</f>
      </c>
      <c r="E2162">
        <f>IFERROR(POWER(NAV!B2162/LOOKUP(EDATE(NAV!A2162,-120),NAV!A:A,NAV!B:B),0.1)-1,"")</f>
      </c>
      <c r="F2162">
        <f>IFERROR(POWER(NAV!B2162/LOOKUP(EDATE(NAV!A2162,-180),NAV!A:A,NAV!B:B),0.06666666666666667)-1,"")</f>
      </c>
    </row>
    <row r="2163">
      <c r="A2163">
        <f>NAV!A2163</f>
      </c>
      <c r="B2163">
        <f>IFERROR(POWER(NAV!B2163/LOOKUP(EDATE(NAV!A2163,-12),NAV!A:A,NAV!B:B),1.0)-1,"")</f>
      </c>
      <c r="C2163">
        <f>IFERROR(POWER(NAV!B2163/LOOKUP(EDATE(NAV!A2163,-36),NAV!A:A,NAV!B:B),0.3333333333333333)-1,"")</f>
      </c>
      <c r="D2163">
        <f>IFERROR(POWER(NAV!B2163/LOOKUP(EDATE(NAV!A2163,-60),NAV!A:A,NAV!B:B),0.2)-1,"")</f>
      </c>
      <c r="E2163">
        <f>IFERROR(POWER(NAV!B2163/LOOKUP(EDATE(NAV!A2163,-120),NAV!A:A,NAV!B:B),0.1)-1,"")</f>
      </c>
      <c r="F2163">
        <f>IFERROR(POWER(NAV!B2163/LOOKUP(EDATE(NAV!A2163,-180),NAV!A:A,NAV!B:B),0.06666666666666667)-1,"")</f>
      </c>
    </row>
    <row r="2164">
      <c r="A2164">
        <f>NAV!A2164</f>
      </c>
      <c r="B2164">
        <f>IFERROR(POWER(NAV!B2164/LOOKUP(EDATE(NAV!A2164,-12),NAV!A:A,NAV!B:B),1.0)-1,"")</f>
      </c>
      <c r="C2164">
        <f>IFERROR(POWER(NAV!B2164/LOOKUP(EDATE(NAV!A2164,-36),NAV!A:A,NAV!B:B),0.3333333333333333)-1,"")</f>
      </c>
      <c r="D2164">
        <f>IFERROR(POWER(NAV!B2164/LOOKUP(EDATE(NAV!A2164,-60),NAV!A:A,NAV!B:B),0.2)-1,"")</f>
      </c>
      <c r="E2164">
        <f>IFERROR(POWER(NAV!B2164/LOOKUP(EDATE(NAV!A2164,-120),NAV!A:A,NAV!B:B),0.1)-1,"")</f>
      </c>
      <c r="F2164">
        <f>IFERROR(POWER(NAV!B2164/LOOKUP(EDATE(NAV!A2164,-180),NAV!A:A,NAV!B:B),0.06666666666666667)-1,"")</f>
      </c>
    </row>
    <row r="2165">
      <c r="A2165">
        <f>NAV!A2165</f>
      </c>
      <c r="B2165">
        <f>IFERROR(POWER(NAV!B2165/LOOKUP(EDATE(NAV!A2165,-12),NAV!A:A,NAV!B:B),1.0)-1,"")</f>
      </c>
      <c r="C2165">
        <f>IFERROR(POWER(NAV!B2165/LOOKUP(EDATE(NAV!A2165,-36),NAV!A:A,NAV!B:B),0.3333333333333333)-1,"")</f>
      </c>
      <c r="D2165">
        <f>IFERROR(POWER(NAV!B2165/LOOKUP(EDATE(NAV!A2165,-60),NAV!A:A,NAV!B:B),0.2)-1,"")</f>
      </c>
      <c r="E2165">
        <f>IFERROR(POWER(NAV!B2165/LOOKUP(EDATE(NAV!A2165,-120),NAV!A:A,NAV!B:B),0.1)-1,"")</f>
      </c>
      <c r="F2165">
        <f>IFERROR(POWER(NAV!B2165/LOOKUP(EDATE(NAV!A2165,-180),NAV!A:A,NAV!B:B),0.06666666666666667)-1,"")</f>
      </c>
    </row>
    <row r="2166">
      <c r="A2166">
        <f>NAV!A2166</f>
      </c>
      <c r="B2166">
        <f>IFERROR(POWER(NAV!B2166/LOOKUP(EDATE(NAV!A2166,-12),NAV!A:A,NAV!B:B),1.0)-1,"")</f>
      </c>
      <c r="C2166">
        <f>IFERROR(POWER(NAV!B2166/LOOKUP(EDATE(NAV!A2166,-36),NAV!A:A,NAV!B:B),0.3333333333333333)-1,"")</f>
      </c>
      <c r="D2166">
        <f>IFERROR(POWER(NAV!B2166/LOOKUP(EDATE(NAV!A2166,-60),NAV!A:A,NAV!B:B),0.2)-1,"")</f>
      </c>
      <c r="E2166">
        <f>IFERROR(POWER(NAV!B2166/LOOKUP(EDATE(NAV!A2166,-120),NAV!A:A,NAV!B:B),0.1)-1,"")</f>
      </c>
      <c r="F2166">
        <f>IFERROR(POWER(NAV!B2166/LOOKUP(EDATE(NAV!A2166,-180),NAV!A:A,NAV!B:B),0.06666666666666667)-1,"")</f>
      </c>
    </row>
    <row r="2167">
      <c r="A2167">
        <f>NAV!A2167</f>
      </c>
      <c r="B2167">
        <f>IFERROR(POWER(NAV!B2167/LOOKUP(EDATE(NAV!A2167,-12),NAV!A:A,NAV!B:B),1.0)-1,"")</f>
      </c>
      <c r="C2167">
        <f>IFERROR(POWER(NAV!B2167/LOOKUP(EDATE(NAV!A2167,-36),NAV!A:A,NAV!B:B),0.3333333333333333)-1,"")</f>
      </c>
      <c r="D2167">
        <f>IFERROR(POWER(NAV!B2167/LOOKUP(EDATE(NAV!A2167,-60),NAV!A:A,NAV!B:B),0.2)-1,"")</f>
      </c>
      <c r="E2167">
        <f>IFERROR(POWER(NAV!B2167/LOOKUP(EDATE(NAV!A2167,-120),NAV!A:A,NAV!B:B),0.1)-1,"")</f>
      </c>
      <c r="F2167">
        <f>IFERROR(POWER(NAV!B2167/LOOKUP(EDATE(NAV!A2167,-180),NAV!A:A,NAV!B:B),0.06666666666666667)-1,"")</f>
      </c>
    </row>
    <row r="2168">
      <c r="A2168">
        <f>NAV!A2168</f>
      </c>
      <c r="B2168">
        <f>IFERROR(POWER(NAV!B2168/LOOKUP(EDATE(NAV!A2168,-12),NAV!A:A,NAV!B:B),1.0)-1,"")</f>
      </c>
      <c r="C2168">
        <f>IFERROR(POWER(NAV!B2168/LOOKUP(EDATE(NAV!A2168,-36),NAV!A:A,NAV!B:B),0.3333333333333333)-1,"")</f>
      </c>
      <c r="D2168">
        <f>IFERROR(POWER(NAV!B2168/LOOKUP(EDATE(NAV!A2168,-60),NAV!A:A,NAV!B:B),0.2)-1,"")</f>
      </c>
      <c r="E2168">
        <f>IFERROR(POWER(NAV!B2168/LOOKUP(EDATE(NAV!A2168,-120),NAV!A:A,NAV!B:B),0.1)-1,"")</f>
      </c>
      <c r="F2168">
        <f>IFERROR(POWER(NAV!B2168/LOOKUP(EDATE(NAV!A2168,-180),NAV!A:A,NAV!B:B),0.06666666666666667)-1,"")</f>
      </c>
    </row>
    <row r="2169">
      <c r="A2169">
        <f>NAV!A2169</f>
      </c>
      <c r="B2169">
        <f>IFERROR(POWER(NAV!B2169/LOOKUP(EDATE(NAV!A2169,-12),NAV!A:A,NAV!B:B),1.0)-1,"")</f>
      </c>
      <c r="C2169">
        <f>IFERROR(POWER(NAV!B2169/LOOKUP(EDATE(NAV!A2169,-36),NAV!A:A,NAV!B:B),0.3333333333333333)-1,"")</f>
      </c>
      <c r="D2169">
        <f>IFERROR(POWER(NAV!B2169/LOOKUP(EDATE(NAV!A2169,-60),NAV!A:A,NAV!B:B),0.2)-1,"")</f>
      </c>
      <c r="E2169">
        <f>IFERROR(POWER(NAV!B2169/LOOKUP(EDATE(NAV!A2169,-120),NAV!A:A,NAV!B:B),0.1)-1,"")</f>
      </c>
      <c r="F2169">
        <f>IFERROR(POWER(NAV!B2169/LOOKUP(EDATE(NAV!A2169,-180),NAV!A:A,NAV!B:B),0.06666666666666667)-1,"")</f>
      </c>
    </row>
    <row r="2170">
      <c r="A2170">
        <f>NAV!A2170</f>
      </c>
      <c r="B2170">
        <f>IFERROR(POWER(NAV!B2170/LOOKUP(EDATE(NAV!A2170,-12),NAV!A:A,NAV!B:B),1.0)-1,"")</f>
      </c>
      <c r="C2170">
        <f>IFERROR(POWER(NAV!B2170/LOOKUP(EDATE(NAV!A2170,-36),NAV!A:A,NAV!B:B),0.3333333333333333)-1,"")</f>
      </c>
      <c r="D2170">
        <f>IFERROR(POWER(NAV!B2170/LOOKUP(EDATE(NAV!A2170,-60),NAV!A:A,NAV!B:B),0.2)-1,"")</f>
      </c>
      <c r="E2170">
        <f>IFERROR(POWER(NAV!B2170/LOOKUP(EDATE(NAV!A2170,-120),NAV!A:A,NAV!B:B),0.1)-1,"")</f>
      </c>
      <c r="F2170">
        <f>IFERROR(POWER(NAV!B2170/LOOKUP(EDATE(NAV!A2170,-180),NAV!A:A,NAV!B:B),0.06666666666666667)-1,"")</f>
      </c>
    </row>
    <row r="2171">
      <c r="A2171">
        <f>NAV!A2171</f>
      </c>
      <c r="B2171">
        <f>IFERROR(POWER(NAV!B2171/LOOKUP(EDATE(NAV!A2171,-12),NAV!A:A,NAV!B:B),1.0)-1,"")</f>
      </c>
      <c r="C2171">
        <f>IFERROR(POWER(NAV!B2171/LOOKUP(EDATE(NAV!A2171,-36),NAV!A:A,NAV!B:B),0.3333333333333333)-1,"")</f>
      </c>
      <c r="D2171">
        <f>IFERROR(POWER(NAV!B2171/LOOKUP(EDATE(NAV!A2171,-60),NAV!A:A,NAV!B:B),0.2)-1,"")</f>
      </c>
      <c r="E2171">
        <f>IFERROR(POWER(NAV!B2171/LOOKUP(EDATE(NAV!A2171,-120),NAV!A:A,NAV!B:B),0.1)-1,"")</f>
      </c>
      <c r="F2171">
        <f>IFERROR(POWER(NAV!B2171/LOOKUP(EDATE(NAV!A2171,-180),NAV!A:A,NAV!B:B),0.06666666666666667)-1,"")</f>
      </c>
    </row>
    <row r="2172">
      <c r="A2172">
        <f>NAV!A2172</f>
      </c>
      <c r="B2172">
        <f>IFERROR(POWER(NAV!B2172/LOOKUP(EDATE(NAV!A2172,-12),NAV!A:A,NAV!B:B),1.0)-1,"")</f>
      </c>
      <c r="C2172">
        <f>IFERROR(POWER(NAV!B2172/LOOKUP(EDATE(NAV!A2172,-36),NAV!A:A,NAV!B:B),0.3333333333333333)-1,"")</f>
      </c>
      <c r="D2172">
        <f>IFERROR(POWER(NAV!B2172/LOOKUP(EDATE(NAV!A2172,-60),NAV!A:A,NAV!B:B),0.2)-1,"")</f>
      </c>
      <c r="E2172">
        <f>IFERROR(POWER(NAV!B2172/LOOKUP(EDATE(NAV!A2172,-120),NAV!A:A,NAV!B:B),0.1)-1,"")</f>
      </c>
      <c r="F2172">
        <f>IFERROR(POWER(NAV!B2172/LOOKUP(EDATE(NAV!A2172,-180),NAV!A:A,NAV!B:B),0.06666666666666667)-1,"")</f>
      </c>
    </row>
    <row r="2173">
      <c r="A2173">
        <f>NAV!A2173</f>
      </c>
      <c r="B2173">
        <f>IFERROR(POWER(NAV!B2173/LOOKUP(EDATE(NAV!A2173,-12),NAV!A:A,NAV!B:B),1.0)-1,"")</f>
      </c>
      <c r="C2173">
        <f>IFERROR(POWER(NAV!B2173/LOOKUP(EDATE(NAV!A2173,-36),NAV!A:A,NAV!B:B),0.3333333333333333)-1,"")</f>
      </c>
      <c r="D2173">
        <f>IFERROR(POWER(NAV!B2173/LOOKUP(EDATE(NAV!A2173,-60),NAV!A:A,NAV!B:B),0.2)-1,"")</f>
      </c>
      <c r="E2173">
        <f>IFERROR(POWER(NAV!B2173/LOOKUP(EDATE(NAV!A2173,-120),NAV!A:A,NAV!B:B),0.1)-1,"")</f>
      </c>
      <c r="F2173">
        <f>IFERROR(POWER(NAV!B2173/LOOKUP(EDATE(NAV!A2173,-180),NAV!A:A,NAV!B:B),0.06666666666666667)-1,"")</f>
      </c>
    </row>
    <row r="2174">
      <c r="A2174">
        <f>NAV!A2174</f>
      </c>
      <c r="B2174">
        <f>IFERROR(POWER(NAV!B2174/LOOKUP(EDATE(NAV!A2174,-12),NAV!A:A,NAV!B:B),1.0)-1,"")</f>
      </c>
      <c r="C2174">
        <f>IFERROR(POWER(NAV!B2174/LOOKUP(EDATE(NAV!A2174,-36),NAV!A:A,NAV!B:B),0.3333333333333333)-1,"")</f>
      </c>
      <c r="D2174">
        <f>IFERROR(POWER(NAV!B2174/LOOKUP(EDATE(NAV!A2174,-60),NAV!A:A,NAV!B:B),0.2)-1,"")</f>
      </c>
      <c r="E2174">
        <f>IFERROR(POWER(NAV!B2174/LOOKUP(EDATE(NAV!A2174,-120),NAV!A:A,NAV!B:B),0.1)-1,"")</f>
      </c>
      <c r="F2174">
        <f>IFERROR(POWER(NAV!B2174/LOOKUP(EDATE(NAV!A2174,-180),NAV!A:A,NAV!B:B),0.06666666666666667)-1,"")</f>
      </c>
    </row>
    <row r="2175">
      <c r="A2175">
        <f>NAV!A2175</f>
      </c>
      <c r="B2175">
        <f>IFERROR(POWER(NAV!B2175/LOOKUP(EDATE(NAV!A2175,-12),NAV!A:A,NAV!B:B),1.0)-1,"")</f>
      </c>
      <c r="C2175">
        <f>IFERROR(POWER(NAV!B2175/LOOKUP(EDATE(NAV!A2175,-36),NAV!A:A,NAV!B:B),0.3333333333333333)-1,"")</f>
      </c>
      <c r="D2175">
        <f>IFERROR(POWER(NAV!B2175/LOOKUP(EDATE(NAV!A2175,-60),NAV!A:A,NAV!B:B),0.2)-1,"")</f>
      </c>
      <c r="E2175">
        <f>IFERROR(POWER(NAV!B2175/LOOKUP(EDATE(NAV!A2175,-120),NAV!A:A,NAV!B:B),0.1)-1,"")</f>
      </c>
      <c r="F2175">
        <f>IFERROR(POWER(NAV!B2175/LOOKUP(EDATE(NAV!A2175,-180),NAV!A:A,NAV!B:B),0.06666666666666667)-1,"")</f>
      </c>
    </row>
    <row r="2176">
      <c r="A2176">
        <f>NAV!A2176</f>
      </c>
      <c r="B2176">
        <f>IFERROR(POWER(NAV!B2176/LOOKUP(EDATE(NAV!A2176,-12),NAV!A:A,NAV!B:B),1.0)-1,"")</f>
      </c>
      <c r="C2176">
        <f>IFERROR(POWER(NAV!B2176/LOOKUP(EDATE(NAV!A2176,-36),NAV!A:A,NAV!B:B),0.3333333333333333)-1,"")</f>
      </c>
      <c r="D2176">
        <f>IFERROR(POWER(NAV!B2176/LOOKUP(EDATE(NAV!A2176,-60),NAV!A:A,NAV!B:B),0.2)-1,"")</f>
      </c>
      <c r="E2176">
        <f>IFERROR(POWER(NAV!B2176/LOOKUP(EDATE(NAV!A2176,-120),NAV!A:A,NAV!B:B),0.1)-1,"")</f>
      </c>
      <c r="F2176">
        <f>IFERROR(POWER(NAV!B2176/LOOKUP(EDATE(NAV!A2176,-180),NAV!A:A,NAV!B:B),0.06666666666666667)-1,"")</f>
      </c>
    </row>
    <row r="2177">
      <c r="A2177">
        <f>NAV!A2177</f>
      </c>
      <c r="B2177">
        <f>IFERROR(POWER(NAV!B2177/LOOKUP(EDATE(NAV!A2177,-12),NAV!A:A,NAV!B:B),1.0)-1,"")</f>
      </c>
      <c r="C2177">
        <f>IFERROR(POWER(NAV!B2177/LOOKUP(EDATE(NAV!A2177,-36),NAV!A:A,NAV!B:B),0.3333333333333333)-1,"")</f>
      </c>
      <c r="D2177">
        <f>IFERROR(POWER(NAV!B2177/LOOKUP(EDATE(NAV!A2177,-60),NAV!A:A,NAV!B:B),0.2)-1,"")</f>
      </c>
      <c r="E2177">
        <f>IFERROR(POWER(NAV!B2177/LOOKUP(EDATE(NAV!A2177,-120),NAV!A:A,NAV!B:B),0.1)-1,"")</f>
      </c>
      <c r="F2177">
        <f>IFERROR(POWER(NAV!B2177/LOOKUP(EDATE(NAV!A2177,-180),NAV!A:A,NAV!B:B),0.06666666666666667)-1,"")</f>
      </c>
    </row>
    <row r="2178">
      <c r="A2178">
        <f>NAV!A2178</f>
      </c>
      <c r="B2178">
        <f>IFERROR(POWER(NAV!B2178/LOOKUP(EDATE(NAV!A2178,-12),NAV!A:A,NAV!B:B),1.0)-1,"")</f>
      </c>
      <c r="C2178">
        <f>IFERROR(POWER(NAV!B2178/LOOKUP(EDATE(NAV!A2178,-36),NAV!A:A,NAV!B:B),0.3333333333333333)-1,"")</f>
      </c>
      <c r="D2178">
        <f>IFERROR(POWER(NAV!B2178/LOOKUP(EDATE(NAV!A2178,-60),NAV!A:A,NAV!B:B),0.2)-1,"")</f>
      </c>
      <c r="E2178">
        <f>IFERROR(POWER(NAV!B2178/LOOKUP(EDATE(NAV!A2178,-120),NAV!A:A,NAV!B:B),0.1)-1,"")</f>
      </c>
      <c r="F2178">
        <f>IFERROR(POWER(NAV!B2178/LOOKUP(EDATE(NAV!A2178,-180),NAV!A:A,NAV!B:B),0.06666666666666667)-1,"")</f>
      </c>
    </row>
    <row r="2179">
      <c r="A2179">
        <f>NAV!A2179</f>
      </c>
      <c r="B2179">
        <f>IFERROR(POWER(NAV!B2179/LOOKUP(EDATE(NAV!A2179,-12),NAV!A:A,NAV!B:B),1.0)-1,"")</f>
      </c>
      <c r="C2179">
        <f>IFERROR(POWER(NAV!B2179/LOOKUP(EDATE(NAV!A2179,-36),NAV!A:A,NAV!B:B),0.3333333333333333)-1,"")</f>
      </c>
      <c r="D2179">
        <f>IFERROR(POWER(NAV!B2179/LOOKUP(EDATE(NAV!A2179,-60),NAV!A:A,NAV!B:B),0.2)-1,"")</f>
      </c>
      <c r="E2179">
        <f>IFERROR(POWER(NAV!B2179/LOOKUP(EDATE(NAV!A2179,-120),NAV!A:A,NAV!B:B),0.1)-1,"")</f>
      </c>
      <c r="F2179">
        <f>IFERROR(POWER(NAV!B2179/LOOKUP(EDATE(NAV!A2179,-180),NAV!A:A,NAV!B:B),0.06666666666666667)-1,"")</f>
      </c>
    </row>
    <row r="2180">
      <c r="A2180">
        <f>NAV!A2180</f>
      </c>
      <c r="B2180">
        <f>IFERROR(POWER(NAV!B2180/LOOKUP(EDATE(NAV!A2180,-12),NAV!A:A,NAV!B:B),1.0)-1,"")</f>
      </c>
      <c r="C2180">
        <f>IFERROR(POWER(NAV!B2180/LOOKUP(EDATE(NAV!A2180,-36),NAV!A:A,NAV!B:B),0.3333333333333333)-1,"")</f>
      </c>
      <c r="D2180">
        <f>IFERROR(POWER(NAV!B2180/LOOKUP(EDATE(NAV!A2180,-60),NAV!A:A,NAV!B:B),0.2)-1,"")</f>
      </c>
      <c r="E2180">
        <f>IFERROR(POWER(NAV!B2180/LOOKUP(EDATE(NAV!A2180,-120),NAV!A:A,NAV!B:B),0.1)-1,"")</f>
      </c>
      <c r="F2180">
        <f>IFERROR(POWER(NAV!B2180/LOOKUP(EDATE(NAV!A2180,-180),NAV!A:A,NAV!B:B),0.06666666666666667)-1,"")</f>
      </c>
    </row>
    <row r="2181">
      <c r="A2181">
        <f>NAV!A2181</f>
      </c>
      <c r="B2181">
        <f>IFERROR(POWER(NAV!B2181/LOOKUP(EDATE(NAV!A2181,-12),NAV!A:A,NAV!B:B),1.0)-1,"")</f>
      </c>
      <c r="C2181">
        <f>IFERROR(POWER(NAV!B2181/LOOKUP(EDATE(NAV!A2181,-36),NAV!A:A,NAV!B:B),0.3333333333333333)-1,"")</f>
      </c>
      <c r="D2181">
        <f>IFERROR(POWER(NAV!B2181/LOOKUP(EDATE(NAV!A2181,-60),NAV!A:A,NAV!B:B),0.2)-1,"")</f>
      </c>
      <c r="E2181">
        <f>IFERROR(POWER(NAV!B2181/LOOKUP(EDATE(NAV!A2181,-120),NAV!A:A,NAV!B:B),0.1)-1,"")</f>
      </c>
      <c r="F2181">
        <f>IFERROR(POWER(NAV!B2181/LOOKUP(EDATE(NAV!A2181,-180),NAV!A:A,NAV!B:B),0.06666666666666667)-1,"")</f>
      </c>
    </row>
    <row r="2182">
      <c r="A2182">
        <f>NAV!A2182</f>
      </c>
      <c r="B2182">
        <f>IFERROR(POWER(NAV!B2182/LOOKUP(EDATE(NAV!A2182,-12),NAV!A:A,NAV!B:B),1.0)-1,"")</f>
      </c>
      <c r="C2182">
        <f>IFERROR(POWER(NAV!B2182/LOOKUP(EDATE(NAV!A2182,-36),NAV!A:A,NAV!B:B),0.3333333333333333)-1,"")</f>
      </c>
      <c r="D2182">
        <f>IFERROR(POWER(NAV!B2182/LOOKUP(EDATE(NAV!A2182,-60),NAV!A:A,NAV!B:B),0.2)-1,"")</f>
      </c>
      <c r="E2182">
        <f>IFERROR(POWER(NAV!B2182/LOOKUP(EDATE(NAV!A2182,-120),NAV!A:A,NAV!B:B),0.1)-1,"")</f>
      </c>
      <c r="F2182">
        <f>IFERROR(POWER(NAV!B2182/LOOKUP(EDATE(NAV!A2182,-180),NAV!A:A,NAV!B:B),0.06666666666666667)-1,"")</f>
      </c>
    </row>
    <row r="2183">
      <c r="A2183">
        <f>NAV!A2183</f>
      </c>
      <c r="B2183">
        <f>IFERROR(POWER(NAV!B2183/LOOKUP(EDATE(NAV!A2183,-12),NAV!A:A,NAV!B:B),1.0)-1,"")</f>
      </c>
      <c r="C2183">
        <f>IFERROR(POWER(NAV!B2183/LOOKUP(EDATE(NAV!A2183,-36),NAV!A:A,NAV!B:B),0.3333333333333333)-1,"")</f>
      </c>
      <c r="D2183">
        <f>IFERROR(POWER(NAV!B2183/LOOKUP(EDATE(NAV!A2183,-60),NAV!A:A,NAV!B:B),0.2)-1,"")</f>
      </c>
      <c r="E2183">
        <f>IFERROR(POWER(NAV!B2183/LOOKUP(EDATE(NAV!A2183,-120),NAV!A:A,NAV!B:B),0.1)-1,"")</f>
      </c>
      <c r="F2183">
        <f>IFERROR(POWER(NAV!B2183/LOOKUP(EDATE(NAV!A2183,-180),NAV!A:A,NAV!B:B),0.06666666666666667)-1,"")</f>
      </c>
    </row>
    <row r="2184">
      <c r="A2184">
        <f>NAV!A2184</f>
      </c>
      <c r="B2184">
        <f>IFERROR(POWER(NAV!B2184/LOOKUP(EDATE(NAV!A2184,-12),NAV!A:A,NAV!B:B),1.0)-1,"")</f>
      </c>
      <c r="C2184">
        <f>IFERROR(POWER(NAV!B2184/LOOKUP(EDATE(NAV!A2184,-36),NAV!A:A,NAV!B:B),0.3333333333333333)-1,"")</f>
      </c>
      <c r="D2184">
        <f>IFERROR(POWER(NAV!B2184/LOOKUP(EDATE(NAV!A2184,-60),NAV!A:A,NAV!B:B),0.2)-1,"")</f>
      </c>
      <c r="E2184">
        <f>IFERROR(POWER(NAV!B2184/LOOKUP(EDATE(NAV!A2184,-120),NAV!A:A,NAV!B:B),0.1)-1,"")</f>
      </c>
      <c r="F2184">
        <f>IFERROR(POWER(NAV!B2184/LOOKUP(EDATE(NAV!A2184,-180),NAV!A:A,NAV!B:B),0.06666666666666667)-1,"")</f>
      </c>
    </row>
    <row r="2185">
      <c r="A2185">
        <f>NAV!A2185</f>
      </c>
      <c r="B2185">
        <f>IFERROR(POWER(NAV!B2185/LOOKUP(EDATE(NAV!A2185,-12),NAV!A:A,NAV!B:B),1.0)-1,"")</f>
      </c>
      <c r="C2185">
        <f>IFERROR(POWER(NAV!B2185/LOOKUP(EDATE(NAV!A2185,-36),NAV!A:A,NAV!B:B),0.3333333333333333)-1,"")</f>
      </c>
      <c r="D2185">
        <f>IFERROR(POWER(NAV!B2185/LOOKUP(EDATE(NAV!A2185,-60),NAV!A:A,NAV!B:B),0.2)-1,"")</f>
      </c>
      <c r="E2185">
        <f>IFERROR(POWER(NAV!B2185/LOOKUP(EDATE(NAV!A2185,-120),NAV!A:A,NAV!B:B),0.1)-1,"")</f>
      </c>
      <c r="F2185">
        <f>IFERROR(POWER(NAV!B2185/LOOKUP(EDATE(NAV!A2185,-180),NAV!A:A,NAV!B:B),0.06666666666666667)-1,"")</f>
      </c>
    </row>
    <row r="2186">
      <c r="A2186">
        <f>NAV!A2186</f>
      </c>
      <c r="B2186">
        <f>IFERROR(POWER(NAV!B2186/LOOKUP(EDATE(NAV!A2186,-12),NAV!A:A,NAV!B:B),1.0)-1,"")</f>
      </c>
      <c r="C2186">
        <f>IFERROR(POWER(NAV!B2186/LOOKUP(EDATE(NAV!A2186,-36),NAV!A:A,NAV!B:B),0.3333333333333333)-1,"")</f>
      </c>
      <c r="D2186">
        <f>IFERROR(POWER(NAV!B2186/LOOKUP(EDATE(NAV!A2186,-60),NAV!A:A,NAV!B:B),0.2)-1,"")</f>
      </c>
      <c r="E2186">
        <f>IFERROR(POWER(NAV!B2186/LOOKUP(EDATE(NAV!A2186,-120),NAV!A:A,NAV!B:B),0.1)-1,"")</f>
      </c>
      <c r="F2186">
        <f>IFERROR(POWER(NAV!B2186/LOOKUP(EDATE(NAV!A2186,-180),NAV!A:A,NAV!B:B),0.06666666666666667)-1,"")</f>
      </c>
    </row>
    <row r="2187">
      <c r="A2187">
        <f>NAV!A2187</f>
      </c>
      <c r="B2187">
        <f>IFERROR(POWER(NAV!B2187/LOOKUP(EDATE(NAV!A2187,-12),NAV!A:A,NAV!B:B),1.0)-1,"")</f>
      </c>
      <c r="C2187">
        <f>IFERROR(POWER(NAV!B2187/LOOKUP(EDATE(NAV!A2187,-36),NAV!A:A,NAV!B:B),0.3333333333333333)-1,"")</f>
      </c>
      <c r="D2187">
        <f>IFERROR(POWER(NAV!B2187/LOOKUP(EDATE(NAV!A2187,-60),NAV!A:A,NAV!B:B),0.2)-1,"")</f>
      </c>
      <c r="E2187">
        <f>IFERROR(POWER(NAV!B2187/LOOKUP(EDATE(NAV!A2187,-120),NAV!A:A,NAV!B:B),0.1)-1,"")</f>
      </c>
      <c r="F2187">
        <f>IFERROR(POWER(NAV!B2187/LOOKUP(EDATE(NAV!A2187,-180),NAV!A:A,NAV!B:B),0.06666666666666667)-1,"")</f>
      </c>
    </row>
    <row r="2188">
      <c r="A2188">
        <f>NAV!A2188</f>
      </c>
      <c r="B2188">
        <f>IFERROR(POWER(NAV!B2188/LOOKUP(EDATE(NAV!A2188,-12),NAV!A:A,NAV!B:B),1.0)-1,"")</f>
      </c>
      <c r="C2188">
        <f>IFERROR(POWER(NAV!B2188/LOOKUP(EDATE(NAV!A2188,-36),NAV!A:A,NAV!B:B),0.3333333333333333)-1,"")</f>
      </c>
      <c r="D2188">
        <f>IFERROR(POWER(NAV!B2188/LOOKUP(EDATE(NAV!A2188,-60),NAV!A:A,NAV!B:B),0.2)-1,"")</f>
      </c>
      <c r="E2188">
        <f>IFERROR(POWER(NAV!B2188/LOOKUP(EDATE(NAV!A2188,-120),NAV!A:A,NAV!B:B),0.1)-1,"")</f>
      </c>
      <c r="F2188">
        <f>IFERROR(POWER(NAV!B2188/LOOKUP(EDATE(NAV!A2188,-180),NAV!A:A,NAV!B:B),0.06666666666666667)-1,"")</f>
      </c>
    </row>
    <row r="2189">
      <c r="A2189">
        <f>NAV!A2189</f>
      </c>
      <c r="B2189">
        <f>IFERROR(POWER(NAV!B2189/LOOKUP(EDATE(NAV!A2189,-12),NAV!A:A,NAV!B:B),1.0)-1,"")</f>
      </c>
      <c r="C2189">
        <f>IFERROR(POWER(NAV!B2189/LOOKUP(EDATE(NAV!A2189,-36),NAV!A:A,NAV!B:B),0.3333333333333333)-1,"")</f>
      </c>
      <c r="D2189">
        <f>IFERROR(POWER(NAV!B2189/LOOKUP(EDATE(NAV!A2189,-60),NAV!A:A,NAV!B:B),0.2)-1,"")</f>
      </c>
      <c r="E2189">
        <f>IFERROR(POWER(NAV!B2189/LOOKUP(EDATE(NAV!A2189,-120),NAV!A:A,NAV!B:B),0.1)-1,"")</f>
      </c>
      <c r="F2189">
        <f>IFERROR(POWER(NAV!B2189/LOOKUP(EDATE(NAV!A2189,-180),NAV!A:A,NAV!B:B),0.06666666666666667)-1,"")</f>
      </c>
    </row>
    <row r="2190">
      <c r="A2190">
        <f>NAV!A2190</f>
      </c>
      <c r="B2190">
        <f>IFERROR(POWER(NAV!B2190/LOOKUP(EDATE(NAV!A2190,-12),NAV!A:A,NAV!B:B),1.0)-1,"")</f>
      </c>
      <c r="C2190">
        <f>IFERROR(POWER(NAV!B2190/LOOKUP(EDATE(NAV!A2190,-36),NAV!A:A,NAV!B:B),0.3333333333333333)-1,"")</f>
      </c>
      <c r="D2190">
        <f>IFERROR(POWER(NAV!B2190/LOOKUP(EDATE(NAV!A2190,-60),NAV!A:A,NAV!B:B),0.2)-1,"")</f>
      </c>
      <c r="E2190">
        <f>IFERROR(POWER(NAV!B2190/LOOKUP(EDATE(NAV!A2190,-120),NAV!A:A,NAV!B:B),0.1)-1,"")</f>
      </c>
      <c r="F2190">
        <f>IFERROR(POWER(NAV!B2190/LOOKUP(EDATE(NAV!A2190,-180),NAV!A:A,NAV!B:B),0.06666666666666667)-1,"")</f>
      </c>
    </row>
    <row r="2191">
      <c r="A2191">
        <f>NAV!A2191</f>
      </c>
      <c r="B2191">
        <f>IFERROR(POWER(NAV!B2191/LOOKUP(EDATE(NAV!A2191,-12),NAV!A:A,NAV!B:B),1.0)-1,"")</f>
      </c>
      <c r="C2191">
        <f>IFERROR(POWER(NAV!B2191/LOOKUP(EDATE(NAV!A2191,-36),NAV!A:A,NAV!B:B),0.3333333333333333)-1,"")</f>
      </c>
      <c r="D2191">
        <f>IFERROR(POWER(NAV!B2191/LOOKUP(EDATE(NAV!A2191,-60),NAV!A:A,NAV!B:B),0.2)-1,"")</f>
      </c>
      <c r="E2191">
        <f>IFERROR(POWER(NAV!B2191/LOOKUP(EDATE(NAV!A2191,-120),NAV!A:A,NAV!B:B),0.1)-1,"")</f>
      </c>
      <c r="F2191">
        <f>IFERROR(POWER(NAV!B2191/LOOKUP(EDATE(NAV!A2191,-180),NAV!A:A,NAV!B:B),0.06666666666666667)-1,"")</f>
      </c>
    </row>
    <row r="2192">
      <c r="A2192">
        <f>NAV!A2192</f>
      </c>
      <c r="B2192">
        <f>IFERROR(POWER(NAV!B2192/LOOKUP(EDATE(NAV!A2192,-12),NAV!A:A,NAV!B:B),1.0)-1,"")</f>
      </c>
      <c r="C2192">
        <f>IFERROR(POWER(NAV!B2192/LOOKUP(EDATE(NAV!A2192,-36),NAV!A:A,NAV!B:B),0.3333333333333333)-1,"")</f>
      </c>
      <c r="D2192">
        <f>IFERROR(POWER(NAV!B2192/LOOKUP(EDATE(NAV!A2192,-60),NAV!A:A,NAV!B:B),0.2)-1,"")</f>
      </c>
      <c r="E2192">
        <f>IFERROR(POWER(NAV!B2192/LOOKUP(EDATE(NAV!A2192,-120),NAV!A:A,NAV!B:B),0.1)-1,"")</f>
      </c>
      <c r="F2192">
        <f>IFERROR(POWER(NAV!B2192/LOOKUP(EDATE(NAV!A2192,-180),NAV!A:A,NAV!B:B),0.06666666666666667)-1,"")</f>
      </c>
    </row>
    <row r="2193">
      <c r="A2193">
        <f>NAV!A2193</f>
      </c>
      <c r="B2193">
        <f>IFERROR(POWER(NAV!B2193/LOOKUP(EDATE(NAV!A2193,-12),NAV!A:A,NAV!B:B),1.0)-1,"")</f>
      </c>
      <c r="C2193">
        <f>IFERROR(POWER(NAV!B2193/LOOKUP(EDATE(NAV!A2193,-36),NAV!A:A,NAV!B:B),0.3333333333333333)-1,"")</f>
      </c>
      <c r="D2193">
        <f>IFERROR(POWER(NAV!B2193/LOOKUP(EDATE(NAV!A2193,-60),NAV!A:A,NAV!B:B),0.2)-1,"")</f>
      </c>
      <c r="E2193">
        <f>IFERROR(POWER(NAV!B2193/LOOKUP(EDATE(NAV!A2193,-120),NAV!A:A,NAV!B:B),0.1)-1,"")</f>
      </c>
      <c r="F2193">
        <f>IFERROR(POWER(NAV!B2193/LOOKUP(EDATE(NAV!A2193,-180),NAV!A:A,NAV!B:B),0.06666666666666667)-1,"")</f>
      </c>
    </row>
    <row r="2194">
      <c r="A2194">
        <f>NAV!A2194</f>
      </c>
      <c r="B2194">
        <f>IFERROR(POWER(NAV!B2194/LOOKUP(EDATE(NAV!A2194,-12),NAV!A:A,NAV!B:B),1.0)-1,"")</f>
      </c>
      <c r="C2194">
        <f>IFERROR(POWER(NAV!B2194/LOOKUP(EDATE(NAV!A2194,-36),NAV!A:A,NAV!B:B),0.3333333333333333)-1,"")</f>
      </c>
      <c r="D2194">
        <f>IFERROR(POWER(NAV!B2194/LOOKUP(EDATE(NAV!A2194,-60),NAV!A:A,NAV!B:B),0.2)-1,"")</f>
      </c>
      <c r="E2194">
        <f>IFERROR(POWER(NAV!B2194/LOOKUP(EDATE(NAV!A2194,-120),NAV!A:A,NAV!B:B),0.1)-1,"")</f>
      </c>
      <c r="F2194">
        <f>IFERROR(POWER(NAV!B2194/LOOKUP(EDATE(NAV!A2194,-180),NAV!A:A,NAV!B:B),0.06666666666666667)-1,"")</f>
      </c>
    </row>
    <row r="2195">
      <c r="A2195">
        <f>NAV!A2195</f>
      </c>
      <c r="B2195">
        <f>IFERROR(POWER(NAV!B2195/LOOKUP(EDATE(NAV!A2195,-12),NAV!A:A,NAV!B:B),1.0)-1,"")</f>
      </c>
      <c r="C2195">
        <f>IFERROR(POWER(NAV!B2195/LOOKUP(EDATE(NAV!A2195,-36),NAV!A:A,NAV!B:B),0.3333333333333333)-1,"")</f>
      </c>
      <c r="D2195">
        <f>IFERROR(POWER(NAV!B2195/LOOKUP(EDATE(NAV!A2195,-60),NAV!A:A,NAV!B:B),0.2)-1,"")</f>
      </c>
      <c r="E2195">
        <f>IFERROR(POWER(NAV!B2195/LOOKUP(EDATE(NAV!A2195,-120),NAV!A:A,NAV!B:B),0.1)-1,"")</f>
      </c>
      <c r="F2195">
        <f>IFERROR(POWER(NAV!B2195/LOOKUP(EDATE(NAV!A2195,-180),NAV!A:A,NAV!B:B),0.06666666666666667)-1,"")</f>
      </c>
    </row>
    <row r="2196">
      <c r="A2196">
        <f>NAV!A2196</f>
      </c>
      <c r="B2196">
        <f>IFERROR(POWER(NAV!B2196/LOOKUP(EDATE(NAV!A2196,-12),NAV!A:A,NAV!B:B),1.0)-1,"")</f>
      </c>
      <c r="C2196">
        <f>IFERROR(POWER(NAV!B2196/LOOKUP(EDATE(NAV!A2196,-36),NAV!A:A,NAV!B:B),0.3333333333333333)-1,"")</f>
      </c>
      <c r="D2196">
        <f>IFERROR(POWER(NAV!B2196/LOOKUP(EDATE(NAV!A2196,-60),NAV!A:A,NAV!B:B),0.2)-1,"")</f>
      </c>
      <c r="E2196">
        <f>IFERROR(POWER(NAV!B2196/LOOKUP(EDATE(NAV!A2196,-120),NAV!A:A,NAV!B:B),0.1)-1,"")</f>
      </c>
      <c r="F2196">
        <f>IFERROR(POWER(NAV!B2196/LOOKUP(EDATE(NAV!A2196,-180),NAV!A:A,NAV!B:B),0.06666666666666667)-1,"")</f>
      </c>
    </row>
    <row r="2197">
      <c r="A2197">
        <f>NAV!A2197</f>
      </c>
      <c r="B2197">
        <f>IFERROR(POWER(NAV!B2197/LOOKUP(EDATE(NAV!A2197,-12),NAV!A:A,NAV!B:B),1.0)-1,"")</f>
      </c>
      <c r="C2197">
        <f>IFERROR(POWER(NAV!B2197/LOOKUP(EDATE(NAV!A2197,-36),NAV!A:A,NAV!B:B),0.3333333333333333)-1,"")</f>
      </c>
      <c r="D2197">
        <f>IFERROR(POWER(NAV!B2197/LOOKUP(EDATE(NAV!A2197,-60),NAV!A:A,NAV!B:B),0.2)-1,"")</f>
      </c>
      <c r="E2197">
        <f>IFERROR(POWER(NAV!B2197/LOOKUP(EDATE(NAV!A2197,-120),NAV!A:A,NAV!B:B),0.1)-1,"")</f>
      </c>
      <c r="F2197">
        <f>IFERROR(POWER(NAV!B2197/LOOKUP(EDATE(NAV!A2197,-180),NAV!A:A,NAV!B:B),0.06666666666666667)-1,"")</f>
      </c>
    </row>
    <row r="2198">
      <c r="A2198">
        <f>NAV!A2198</f>
      </c>
      <c r="B2198">
        <f>IFERROR(POWER(NAV!B2198/LOOKUP(EDATE(NAV!A2198,-12),NAV!A:A,NAV!B:B),1.0)-1,"")</f>
      </c>
      <c r="C2198">
        <f>IFERROR(POWER(NAV!B2198/LOOKUP(EDATE(NAV!A2198,-36),NAV!A:A,NAV!B:B),0.3333333333333333)-1,"")</f>
      </c>
      <c r="D2198">
        <f>IFERROR(POWER(NAV!B2198/LOOKUP(EDATE(NAV!A2198,-60),NAV!A:A,NAV!B:B),0.2)-1,"")</f>
      </c>
      <c r="E2198">
        <f>IFERROR(POWER(NAV!B2198/LOOKUP(EDATE(NAV!A2198,-120),NAV!A:A,NAV!B:B),0.1)-1,"")</f>
      </c>
      <c r="F2198">
        <f>IFERROR(POWER(NAV!B2198/LOOKUP(EDATE(NAV!A2198,-180),NAV!A:A,NAV!B:B),0.06666666666666667)-1,"")</f>
      </c>
    </row>
    <row r="2199">
      <c r="A2199">
        <f>NAV!A2199</f>
      </c>
      <c r="B2199">
        <f>IFERROR(POWER(NAV!B2199/LOOKUP(EDATE(NAV!A2199,-12),NAV!A:A,NAV!B:B),1.0)-1,"")</f>
      </c>
      <c r="C2199">
        <f>IFERROR(POWER(NAV!B2199/LOOKUP(EDATE(NAV!A2199,-36),NAV!A:A,NAV!B:B),0.3333333333333333)-1,"")</f>
      </c>
      <c r="D2199">
        <f>IFERROR(POWER(NAV!B2199/LOOKUP(EDATE(NAV!A2199,-60),NAV!A:A,NAV!B:B),0.2)-1,"")</f>
      </c>
      <c r="E2199">
        <f>IFERROR(POWER(NAV!B2199/LOOKUP(EDATE(NAV!A2199,-120),NAV!A:A,NAV!B:B),0.1)-1,"")</f>
      </c>
      <c r="F2199">
        <f>IFERROR(POWER(NAV!B2199/LOOKUP(EDATE(NAV!A2199,-180),NAV!A:A,NAV!B:B),0.06666666666666667)-1,"")</f>
      </c>
    </row>
    <row r="2200">
      <c r="A2200">
        <f>NAV!A2200</f>
      </c>
      <c r="B2200">
        <f>IFERROR(POWER(NAV!B2200/LOOKUP(EDATE(NAV!A2200,-12),NAV!A:A,NAV!B:B),1.0)-1,"")</f>
      </c>
      <c r="C2200">
        <f>IFERROR(POWER(NAV!B2200/LOOKUP(EDATE(NAV!A2200,-36),NAV!A:A,NAV!B:B),0.3333333333333333)-1,"")</f>
      </c>
      <c r="D2200">
        <f>IFERROR(POWER(NAV!B2200/LOOKUP(EDATE(NAV!A2200,-60),NAV!A:A,NAV!B:B),0.2)-1,"")</f>
      </c>
      <c r="E2200">
        <f>IFERROR(POWER(NAV!B2200/LOOKUP(EDATE(NAV!A2200,-120),NAV!A:A,NAV!B:B),0.1)-1,"")</f>
      </c>
      <c r="F2200">
        <f>IFERROR(POWER(NAV!B2200/LOOKUP(EDATE(NAV!A2200,-180),NAV!A:A,NAV!B:B),0.06666666666666667)-1,"")</f>
      </c>
    </row>
    <row r="2201">
      <c r="A2201">
        <f>NAV!A2201</f>
      </c>
      <c r="B2201">
        <f>IFERROR(POWER(NAV!B2201/LOOKUP(EDATE(NAV!A2201,-12),NAV!A:A,NAV!B:B),1.0)-1,"")</f>
      </c>
      <c r="C2201">
        <f>IFERROR(POWER(NAV!B2201/LOOKUP(EDATE(NAV!A2201,-36),NAV!A:A,NAV!B:B),0.3333333333333333)-1,"")</f>
      </c>
      <c r="D2201">
        <f>IFERROR(POWER(NAV!B2201/LOOKUP(EDATE(NAV!A2201,-60),NAV!A:A,NAV!B:B),0.2)-1,"")</f>
      </c>
      <c r="E2201">
        <f>IFERROR(POWER(NAV!B2201/LOOKUP(EDATE(NAV!A2201,-120),NAV!A:A,NAV!B:B),0.1)-1,"")</f>
      </c>
      <c r="F2201">
        <f>IFERROR(POWER(NAV!B2201/LOOKUP(EDATE(NAV!A2201,-180),NAV!A:A,NAV!B:B),0.06666666666666667)-1,"")</f>
      </c>
    </row>
    <row r="2202">
      <c r="A2202">
        <f>NAV!A2202</f>
      </c>
      <c r="B2202">
        <f>IFERROR(POWER(NAV!B2202/LOOKUP(EDATE(NAV!A2202,-12),NAV!A:A,NAV!B:B),1.0)-1,"")</f>
      </c>
      <c r="C2202">
        <f>IFERROR(POWER(NAV!B2202/LOOKUP(EDATE(NAV!A2202,-36),NAV!A:A,NAV!B:B),0.3333333333333333)-1,"")</f>
      </c>
      <c r="D2202">
        <f>IFERROR(POWER(NAV!B2202/LOOKUP(EDATE(NAV!A2202,-60),NAV!A:A,NAV!B:B),0.2)-1,"")</f>
      </c>
      <c r="E2202">
        <f>IFERROR(POWER(NAV!B2202/LOOKUP(EDATE(NAV!A2202,-120),NAV!A:A,NAV!B:B),0.1)-1,"")</f>
      </c>
      <c r="F2202">
        <f>IFERROR(POWER(NAV!B2202/LOOKUP(EDATE(NAV!A2202,-180),NAV!A:A,NAV!B:B),0.06666666666666667)-1,"")</f>
      </c>
    </row>
    <row r="2203">
      <c r="A2203">
        <f>NAV!A2203</f>
      </c>
      <c r="B2203">
        <f>IFERROR(POWER(NAV!B2203/LOOKUP(EDATE(NAV!A2203,-12),NAV!A:A,NAV!B:B),1.0)-1,"")</f>
      </c>
      <c r="C2203">
        <f>IFERROR(POWER(NAV!B2203/LOOKUP(EDATE(NAV!A2203,-36),NAV!A:A,NAV!B:B),0.3333333333333333)-1,"")</f>
      </c>
      <c r="D2203">
        <f>IFERROR(POWER(NAV!B2203/LOOKUP(EDATE(NAV!A2203,-60),NAV!A:A,NAV!B:B),0.2)-1,"")</f>
      </c>
      <c r="E2203">
        <f>IFERROR(POWER(NAV!B2203/LOOKUP(EDATE(NAV!A2203,-120),NAV!A:A,NAV!B:B),0.1)-1,"")</f>
      </c>
      <c r="F2203">
        <f>IFERROR(POWER(NAV!B2203/LOOKUP(EDATE(NAV!A2203,-180),NAV!A:A,NAV!B:B),0.06666666666666667)-1,"")</f>
      </c>
    </row>
    <row r="2204">
      <c r="A2204">
        <f>NAV!A2204</f>
      </c>
      <c r="B2204">
        <f>IFERROR(POWER(NAV!B2204/LOOKUP(EDATE(NAV!A2204,-12),NAV!A:A,NAV!B:B),1.0)-1,"")</f>
      </c>
      <c r="C2204">
        <f>IFERROR(POWER(NAV!B2204/LOOKUP(EDATE(NAV!A2204,-36),NAV!A:A,NAV!B:B),0.3333333333333333)-1,"")</f>
      </c>
      <c r="D2204">
        <f>IFERROR(POWER(NAV!B2204/LOOKUP(EDATE(NAV!A2204,-60),NAV!A:A,NAV!B:B),0.2)-1,"")</f>
      </c>
      <c r="E2204">
        <f>IFERROR(POWER(NAV!B2204/LOOKUP(EDATE(NAV!A2204,-120),NAV!A:A,NAV!B:B),0.1)-1,"")</f>
      </c>
      <c r="F2204">
        <f>IFERROR(POWER(NAV!B2204/LOOKUP(EDATE(NAV!A2204,-180),NAV!A:A,NAV!B:B),0.06666666666666667)-1,"")</f>
      </c>
    </row>
    <row r="2205">
      <c r="A2205">
        <f>NAV!A2205</f>
      </c>
      <c r="B2205">
        <f>IFERROR(POWER(NAV!B2205/LOOKUP(EDATE(NAV!A2205,-12),NAV!A:A,NAV!B:B),1.0)-1,"")</f>
      </c>
      <c r="C2205">
        <f>IFERROR(POWER(NAV!B2205/LOOKUP(EDATE(NAV!A2205,-36),NAV!A:A,NAV!B:B),0.3333333333333333)-1,"")</f>
      </c>
      <c r="D2205">
        <f>IFERROR(POWER(NAV!B2205/LOOKUP(EDATE(NAV!A2205,-60),NAV!A:A,NAV!B:B),0.2)-1,"")</f>
      </c>
      <c r="E2205">
        <f>IFERROR(POWER(NAV!B2205/LOOKUP(EDATE(NAV!A2205,-120),NAV!A:A,NAV!B:B),0.1)-1,"")</f>
      </c>
      <c r="F2205">
        <f>IFERROR(POWER(NAV!B2205/LOOKUP(EDATE(NAV!A2205,-180),NAV!A:A,NAV!B:B),0.06666666666666667)-1,"")</f>
      </c>
    </row>
    <row r="2206">
      <c r="A2206">
        <f>NAV!A2206</f>
      </c>
      <c r="B2206">
        <f>IFERROR(POWER(NAV!B2206/LOOKUP(EDATE(NAV!A2206,-12),NAV!A:A,NAV!B:B),1.0)-1,"")</f>
      </c>
      <c r="C2206">
        <f>IFERROR(POWER(NAV!B2206/LOOKUP(EDATE(NAV!A2206,-36),NAV!A:A,NAV!B:B),0.3333333333333333)-1,"")</f>
      </c>
      <c r="D2206">
        <f>IFERROR(POWER(NAV!B2206/LOOKUP(EDATE(NAV!A2206,-60),NAV!A:A,NAV!B:B),0.2)-1,"")</f>
      </c>
      <c r="E2206">
        <f>IFERROR(POWER(NAV!B2206/LOOKUP(EDATE(NAV!A2206,-120),NAV!A:A,NAV!B:B),0.1)-1,"")</f>
      </c>
      <c r="F2206">
        <f>IFERROR(POWER(NAV!B2206/LOOKUP(EDATE(NAV!A2206,-180),NAV!A:A,NAV!B:B),0.06666666666666667)-1,"")</f>
      </c>
    </row>
    <row r="2207">
      <c r="A2207">
        <f>NAV!A2207</f>
      </c>
      <c r="B2207">
        <f>IFERROR(POWER(NAV!B2207/LOOKUP(EDATE(NAV!A2207,-12),NAV!A:A,NAV!B:B),1.0)-1,"")</f>
      </c>
      <c r="C2207">
        <f>IFERROR(POWER(NAV!B2207/LOOKUP(EDATE(NAV!A2207,-36),NAV!A:A,NAV!B:B),0.3333333333333333)-1,"")</f>
      </c>
      <c r="D2207">
        <f>IFERROR(POWER(NAV!B2207/LOOKUP(EDATE(NAV!A2207,-60),NAV!A:A,NAV!B:B),0.2)-1,"")</f>
      </c>
      <c r="E2207">
        <f>IFERROR(POWER(NAV!B2207/LOOKUP(EDATE(NAV!A2207,-120),NAV!A:A,NAV!B:B),0.1)-1,"")</f>
      </c>
      <c r="F2207">
        <f>IFERROR(POWER(NAV!B2207/LOOKUP(EDATE(NAV!A2207,-180),NAV!A:A,NAV!B:B),0.06666666666666667)-1,"")</f>
      </c>
    </row>
    <row r="2208">
      <c r="A2208">
        <f>NAV!A2208</f>
      </c>
      <c r="B2208">
        <f>IFERROR(POWER(NAV!B2208/LOOKUP(EDATE(NAV!A2208,-12),NAV!A:A,NAV!B:B),1.0)-1,"")</f>
      </c>
      <c r="C2208">
        <f>IFERROR(POWER(NAV!B2208/LOOKUP(EDATE(NAV!A2208,-36),NAV!A:A,NAV!B:B),0.3333333333333333)-1,"")</f>
      </c>
      <c r="D2208">
        <f>IFERROR(POWER(NAV!B2208/LOOKUP(EDATE(NAV!A2208,-60),NAV!A:A,NAV!B:B),0.2)-1,"")</f>
      </c>
      <c r="E2208">
        <f>IFERROR(POWER(NAV!B2208/LOOKUP(EDATE(NAV!A2208,-120),NAV!A:A,NAV!B:B),0.1)-1,"")</f>
      </c>
      <c r="F2208">
        <f>IFERROR(POWER(NAV!B2208/LOOKUP(EDATE(NAV!A2208,-180),NAV!A:A,NAV!B:B),0.06666666666666667)-1,"")</f>
      </c>
    </row>
    <row r="2209">
      <c r="A2209">
        <f>NAV!A2209</f>
      </c>
      <c r="B2209">
        <f>IFERROR(POWER(NAV!B2209/LOOKUP(EDATE(NAV!A2209,-12),NAV!A:A,NAV!B:B),1.0)-1,"")</f>
      </c>
      <c r="C2209">
        <f>IFERROR(POWER(NAV!B2209/LOOKUP(EDATE(NAV!A2209,-36),NAV!A:A,NAV!B:B),0.3333333333333333)-1,"")</f>
      </c>
      <c r="D2209">
        <f>IFERROR(POWER(NAV!B2209/LOOKUP(EDATE(NAV!A2209,-60),NAV!A:A,NAV!B:B),0.2)-1,"")</f>
      </c>
      <c r="E2209">
        <f>IFERROR(POWER(NAV!B2209/LOOKUP(EDATE(NAV!A2209,-120),NAV!A:A,NAV!B:B),0.1)-1,"")</f>
      </c>
      <c r="F2209">
        <f>IFERROR(POWER(NAV!B2209/LOOKUP(EDATE(NAV!A2209,-180),NAV!A:A,NAV!B:B),0.06666666666666667)-1,"")</f>
      </c>
    </row>
    <row r="2210">
      <c r="A2210">
        <f>NAV!A2210</f>
      </c>
      <c r="B2210">
        <f>IFERROR(POWER(NAV!B2210/LOOKUP(EDATE(NAV!A2210,-12),NAV!A:A,NAV!B:B),1.0)-1,"")</f>
      </c>
      <c r="C2210">
        <f>IFERROR(POWER(NAV!B2210/LOOKUP(EDATE(NAV!A2210,-36),NAV!A:A,NAV!B:B),0.3333333333333333)-1,"")</f>
      </c>
      <c r="D2210">
        <f>IFERROR(POWER(NAV!B2210/LOOKUP(EDATE(NAV!A2210,-60),NAV!A:A,NAV!B:B),0.2)-1,"")</f>
      </c>
      <c r="E2210">
        <f>IFERROR(POWER(NAV!B2210/LOOKUP(EDATE(NAV!A2210,-120),NAV!A:A,NAV!B:B),0.1)-1,"")</f>
      </c>
      <c r="F2210">
        <f>IFERROR(POWER(NAV!B2210/LOOKUP(EDATE(NAV!A2210,-180),NAV!A:A,NAV!B:B),0.06666666666666667)-1,"")</f>
      </c>
    </row>
    <row r="2211">
      <c r="A2211">
        <f>NAV!A2211</f>
      </c>
      <c r="B2211">
        <f>IFERROR(POWER(NAV!B2211/LOOKUP(EDATE(NAV!A2211,-12),NAV!A:A,NAV!B:B),1.0)-1,"")</f>
      </c>
      <c r="C2211">
        <f>IFERROR(POWER(NAV!B2211/LOOKUP(EDATE(NAV!A2211,-36),NAV!A:A,NAV!B:B),0.3333333333333333)-1,"")</f>
      </c>
      <c r="D2211">
        <f>IFERROR(POWER(NAV!B2211/LOOKUP(EDATE(NAV!A2211,-60),NAV!A:A,NAV!B:B),0.2)-1,"")</f>
      </c>
      <c r="E2211">
        <f>IFERROR(POWER(NAV!B2211/LOOKUP(EDATE(NAV!A2211,-120),NAV!A:A,NAV!B:B),0.1)-1,"")</f>
      </c>
      <c r="F2211">
        <f>IFERROR(POWER(NAV!B2211/LOOKUP(EDATE(NAV!A2211,-180),NAV!A:A,NAV!B:B),0.06666666666666667)-1,"")</f>
      </c>
    </row>
    <row r="2212">
      <c r="A2212">
        <f>NAV!A2212</f>
      </c>
      <c r="B2212">
        <f>IFERROR(POWER(NAV!B2212/LOOKUP(EDATE(NAV!A2212,-12),NAV!A:A,NAV!B:B),1.0)-1,"")</f>
      </c>
      <c r="C2212">
        <f>IFERROR(POWER(NAV!B2212/LOOKUP(EDATE(NAV!A2212,-36),NAV!A:A,NAV!B:B),0.3333333333333333)-1,"")</f>
      </c>
      <c r="D2212">
        <f>IFERROR(POWER(NAV!B2212/LOOKUP(EDATE(NAV!A2212,-60),NAV!A:A,NAV!B:B),0.2)-1,"")</f>
      </c>
      <c r="E2212">
        <f>IFERROR(POWER(NAV!B2212/LOOKUP(EDATE(NAV!A2212,-120),NAV!A:A,NAV!B:B),0.1)-1,"")</f>
      </c>
      <c r="F2212">
        <f>IFERROR(POWER(NAV!B2212/LOOKUP(EDATE(NAV!A2212,-180),NAV!A:A,NAV!B:B),0.06666666666666667)-1,"")</f>
      </c>
    </row>
    <row r="2213">
      <c r="A2213">
        <f>NAV!A2213</f>
      </c>
      <c r="B2213">
        <f>IFERROR(POWER(NAV!B2213/LOOKUP(EDATE(NAV!A2213,-12),NAV!A:A,NAV!B:B),1.0)-1,"")</f>
      </c>
      <c r="C2213">
        <f>IFERROR(POWER(NAV!B2213/LOOKUP(EDATE(NAV!A2213,-36),NAV!A:A,NAV!B:B),0.3333333333333333)-1,"")</f>
      </c>
      <c r="D2213">
        <f>IFERROR(POWER(NAV!B2213/LOOKUP(EDATE(NAV!A2213,-60),NAV!A:A,NAV!B:B),0.2)-1,"")</f>
      </c>
      <c r="E2213">
        <f>IFERROR(POWER(NAV!B2213/LOOKUP(EDATE(NAV!A2213,-120),NAV!A:A,NAV!B:B),0.1)-1,"")</f>
      </c>
      <c r="F2213">
        <f>IFERROR(POWER(NAV!B2213/LOOKUP(EDATE(NAV!A2213,-180),NAV!A:A,NAV!B:B),0.06666666666666667)-1,"")</f>
      </c>
    </row>
    <row r="2214">
      <c r="A2214">
        <f>NAV!A2214</f>
      </c>
      <c r="B2214">
        <f>IFERROR(POWER(NAV!B2214/LOOKUP(EDATE(NAV!A2214,-12),NAV!A:A,NAV!B:B),1.0)-1,"")</f>
      </c>
      <c r="C2214">
        <f>IFERROR(POWER(NAV!B2214/LOOKUP(EDATE(NAV!A2214,-36),NAV!A:A,NAV!B:B),0.3333333333333333)-1,"")</f>
      </c>
      <c r="D2214">
        <f>IFERROR(POWER(NAV!B2214/LOOKUP(EDATE(NAV!A2214,-60),NAV!A:A,NAV!B:B),0.2)-1,"")</f>
      </c>
      <c r="E2214">
        <f>IFERROR(POWER(NAV!B2214/LOOKUP(EDATE(NAV!A2214,-120),NAV!A:A,NAV!B:B),0.1)-1,"")</f>
      </c>
      <c r="F2214">
        <f>IFERROR(POWER(NAV!B2214/LOOKUP(EDATE(NAV!A2214,-180),NAV!A:A,NAV!B:B),0.06666666666666667)-1,"")</f>
      </c>
    </row>
    <row r="2215">
      <c r="A2215">
        <f>NAV!A2215</f>
      </c>
      <c r="B2215">
        <f>IFERROR(POWER(NAV!B2215/LOOKUP(EDATE(NAV!A2215,-12),NAV!A:A,NAV!B:B),1.0)-1,"")</f>
      </c>
      <c r="C2215">
        <f>IFERROR(POWER(NAV!B2215/LOOKUP(EDATE(NAV!A2215,-36),NAV!A:A,NAV!B:B),0.3333333333333333)-1,"")</f>
      </c>
      <c r="D2215">
        <f>IFERROR(POWER(NAV!B2215/LOOKUP(EDATE(NAV!A2215,-60),NAV!A:A,NAV!B:B),0.2)-1,"")</f>
      </c>
      <c r="E2215">
        <f>IFERROR(POWER(NAV!B2215/LOOKUP(EDATE(NAV!A2215,-120),NAV!A:A,NAV!B:B),0.1)-1,"")</f>
      </c>
      <c r="F2215">
        <f>IFERROR(POWER(NAV!B2215/LOOKUP(EDATE(NAV!A2215,-180),NAV!A:A,NAV!B:B),0.06666666666666667)-1,"")</f>
      </c>
    </row>
    <row r="2216">
      <c r="A2216">
        <f>NAV!A2216</f>
      </c>
      <c r="B2216">
        <f>IFERROR(POWER(NAV!B2216/LOOKUP(EDATE(NAV!A2216,-12),NAV!A:A,NAV!B:B),1.0)-1,"")</f>
      </c>
      <c r="C2216">
        <f>IFERROR(POWER(NAV!B2216/LOOKUP(EDATE(NAV!A2216,-36),NAV!A:A,NAV!B:B),0.3333333333333333)-1,"")</f>
      </c>
      <c r="D2216">
        <f>IFERROR(POWER(NAV!B2216/LOOKUP(EDATE(NAV!A2216,-60),NAV!A:A,NAV!B:B),0.2)-1,"")</f>
      </c>
      <c r="E2216">
        <f>IFERROR(POWER(NAV!B2216/LOOKUP(EDATE(NAV!A2216,-120),NAV!A:A,NAV!B:B),0.1)-1,"")</f>
      </c>
      <c r="F2216">
        <f>IFERROR(POWER(NAV!B2216/LOOKUP(EDATE(NAV!A2216,-180),NAV!A:A,NAV!B:B),0.06666666666666667)-1,"")</f>
      </c>
    </row>
    <row r="2217">
      <c r="A2217">
        <f>NAV!A2217</f>
      </c>
      <c r="B2217">
        <f>IFERROR(POWER(NAV!B2217/LOOKUP(EDATE(NAV!A2217,-12),NAV!A:A,NAV!B:B),1.0)-1,"")</f>
      </c>
      <c r="C2217">
        <f>IFERROR(POWER(NAV!B2217/LOOKUP(EDATE(NAV!A2217,-36),NAV!A:A,NAV!B:B),0.3333333333333333)-1,"")</f>
      </c>
      <c r="D2217">
        <f>IFERROR(POWER(NAV!B2217/LOOKUP(EDATE(NAV!A2217,-60),NAV!A:A,NAV!B:B),0.2)-1,"")</f>
      </c>
      <c r="E2217">
        <f>IFERROR(POWER(NAV!B2217/LOOKUP(EDATE(NAV!A2217,-120),NAV!A:A,NAV!B:B),0.1)-1,"")</f>
      </c>
      <c r="F2217">
        <f>IFERROR(POWER(NAV!B2217/LOOKUP(EDATE(NAV!A2217,-180),NAV!A:A,NAV!B:B),0.06666666666666667)-1,"")</f>
      </c>
    </row>
    <row r="2218">
      <c r="A2218">
        <f>NAV!A2218</f>
      </c>
      <c r="B2218">
        <f>IFERROR(POWER(NAV!B2218/LOOKUP(EDATE(NAV!A2218,-12),NAV!A:A,NAV!B:B),1.0)-1,"")</f>
      </c>
      <c r="C2218">
        <f>IFERROR(POWER(NAV!B2218/LOOKUP(EDATE(NAV!A2218,-36),NAV!A:A,NAV!B:B),0.3333333333333333)-1,"")</f>
      </c>
      <c r="D2218">
        <f>IFERROR(POWER(NAV!B2218/LOOKUP(EDATE(NAV!A2218,-60),NAV!A:A,NAV!B:B),0.2)-1,"")</f>
      </c>
      <c r="E2218">
        <f>IFERROR(POWER(NAV!B2218/LOOKUP(EDATE(NAV!A2218,-120),NAV!A:A,NAV!B:B),0.1)-1,"")</f>
      </c>
      <c r="F2218">
        <f>IFERROR(POWER(NAV!B2218/LOOKUP(EDATE(NAV!A2218,-180),NAV!A:A,NAV!B:B),0.06666666666666667)-1,"")</f>
      </c>
    </row>
    <row r="2219">
      <c r="A2219">
        <f>NAV!A2219</f>
      </c>
      <c r="B2219">
        <f>IFERROR(POWER(NAV!B2219/LOOKUP(EDATE(NAV!A2219,-12),NAV!A:A,NAV!B:B),1.0)-1,"")</f>
      </c>
      <c r="C2219">
        <f>IFERROR(POWER(NAV!B2219/LOOKUP(EDATE(NAV!A2219,-36),NAV!A:A,NAV!B:B),0.3333333333333333)-1,"")</f>
      </c>
      <c r="D2219">
        <f>IFERROR(POWER(NAV!B2219/LOOKUP(EDATE(NAV!A2219,-60),NAV!A:A,NAV!B:B),0.2)-1,"")</f>
      </c>
      <c r="E2219">
        <f>IFERROR(POWER(NAV!B2219/LOOKUP(EDATE(NAV!A2219,-120),NAV!A:A,NAV!B:B),0.1)-1,"")</f>
      </c>
      <c r="F2219">
        <f>IFERROR(POWER(NAV!B2219/LOOKUP(EDATE(NAV!A2219,-180),NAV!A:A,NAV!B:B),0.06666666666666667)-1,"")</f>
      </c>
    </row>
    <row r="2220">
      <c r="A2220">
        <f>NAV!A2220</f>
      </c>
      <c r="B2220">
        <f>IFERROR(POWER(NAV!B2220/LOOKUP(EDATE(NAV!A2220,-12),NAV!A:A,NAV!B:B),1.0)-1,"")</f>
      </c>
      <c r="C2220">
        <f>IFERROR(POWER(NAV!B2220/LOOKUP(EDATE(NAV!A2220,-36),NAV!A:A,NAV!B:B),0.3333333333333333)-1,"")</f>
      </c>
      <c r="D2220">
        <f>IFERROR(POWER(NAV!B2220/LOOKUP(EDATE(NAV!A2220,-60),NAV!A:A,NAV!B:B),0.2)-1,"")</f>
      </c>
      <c r="E2220">
        <f>IFERROR(POWER(NAV!B2220/LOOKUP(EDATE(NAV!A2220,-120),NAV!A:A,NAV!B:B),0.1)-1,"")</f>
      </c>
      <c r="F2220">
        <f>IFERROR(POWER(NAV!B2220/LOOKUP(EDATE(NAV!A2220,-180),NAV!A:A,NAV!B:B),0.06666666666666667)-1,"")</f>
      </c>
    </row>
    <row r="2221">
      <c r="A2221">
        <f>NAV!A2221</f>
      </c>
      <c r="B2221">
        <f>IFERROR(POWER(NAV!B2221/LOOKUP(EDATE(NAV!A2221,-12),NAV!A:A,NAV!B:B),1.0)-1,"")</f>
      </c>
      <c r="C2221">
        <f>IFERROR(POWER(NAV!B2221/LOOKUP(EDATE(NAV!A2221,-36),NAV!A:A,NAV!B:B),0.3333333333333333)-1,"")</f>
      </c>
      <c r="D2221">
        <f>IFERROR(POWER(NAV!B2221/LOOKUP(EDATE(NAV!A2221,-60),NAV!A:A,NAV!B:B),0.2)-1,"")</f>
      </c>
      <c r="E2221">
        <f>IFERROR(POWER(NAV!B2221/LOOKUP(EDATE(NAV!A2221,-120),NAV!A:A,NAV!B:B),0.1)-1,"")</f>
      </c>
      <c r="F2221">
        <f>IFERROR(POWER(NAV!B2221/LOOKUP(EDATE(NAV!A2221,-180),NAV!A:A,NAV!B:B),0.06666666666666667)-1,"")</f>
      </c>
    </row>
    <row r="2222">
      <c r="A2222">
        <f>NAV!A2222</f>
      </c>
      <c r="B2222">
        <f>IFERROR(POWER(NAV!B2222/LOOKUP(EDATE(NAV!A2222,-12),NAV!A:A,NAV!B:B),1.0)-1,"")</f>
      </c>
      <c r="C2222">
        <f>IFERROR(POWER(NAV!B2222/LOOKUP(EDATE(NAV!A2222,-36),NAV!A:A,NAV!B:B),0.3333333333333333)-1,"")</f>
      </c>
      <c r="D2222">
        <f>IFERROR(POWER(NAV!B2222/LOOKUP(EDATE(NAV!A2222,-60),NAV!A:A,NAV!B:B),0.2)-1,"")</f>
      </c>
      <c r="E2222">
        <f>IFERROR(POWER(NAV!B2222/LOOKUP(EDATE(NAV!A2222,-120),NAV!A:A,NAV!B:B),0.1)-1,"")</f>
      </c>
      <c r="F2222">
        <f>IFERROR(POWER(NAV!B2222/LOOKUP(EDATE(NAV!A2222,-180),NAV!A:A,NAV!B:B),0.06666666666666667)-1,"")</f>
      </c>
    </row>
    <row r="2223">
      <c r="A2223">
        <f>NAV!A2223</f>
      </c>
      <c r="B2223">
        <f>IFERROR(POWER(NAV!B2223/LOOKUP(EDATE(NAV!A2223,-12),NAV!A:A,NAV!B:B),1.0)-1,"")</f>
      </c>
      <c r="C2223">
        <f>IFERROR(POWER(NAV!B2223/LOOKUP(EDATE(NAV!A2223,-36),NAV!A:A,NAV!B:B),0.3333333333333333)-1,"")</f>
      </c>
      <c r="D2223">
        <f>IFERROR(POWER(NAV!B2223/LOOKUP(EDATE(NAV!A2223,-60),NAV!A:A,NAV!B:B),0.2)-1,"")</f>
      </c>
      <c r="E2223">
        <f>IFERROR(POWER(NAV!B2223/LOOKUP(EDATE(NAV!A2223,-120),NAV!A:A,NAV!B:B),0.1)-1,"")</f>
      </c>
      <c r="F2223">
        <f>IFERROR(POWER(NAV!B2223/LOOKUP(EDATE(NAV!A2223,-180),NAV!A:A,NAV!B:B),0.06666666666666667)-1,"")</f>
      </c>
    </row>
    <row r="2224">
      <c r="A2224">
        <f>NAV!A2224</f>
      </c>
      <c r="B2224">
        <f>IFERROR(POWER(NAV!B2224/LOOKUP(EDATE(NAV!A2224,-12),NAV!A:A,NAV!B:B),1.0)-1,"")</f>
      </c>
      <c r="C2224">
        <f>IFERROR(POWER(NAV!B2224/LOOKUP(EDATE(NAV!A2224,-36),NAV!A:A,NAV!B:B),0.3333333333333333)-1,"")</f>
      </c>
      <c r="D2224">
        <f>IFERROR(POWER(NAV!B2224/LOOKUP(EDATE(NAV!A2224,-60),NAV!A:A,NAV!B:B),0.2)-1,"")</f>
      </c>
      <c r="E2224">
        <f>IFERROR(POWER(NAV!B2224/LOOKUP(EDATE(NAV!A2224,-120),NAV!A:A,NAV!B:B),0.1)-1,"")</f>
      </c>
      <c r="F2224">
        <f>IFERROR(POWER(NAV!B2224/LOOKUP(EDATE(NAV!A2224,-180),NAV!A:A,NAV!B:B),0.06666666666666667)-1,"")</f>
      </c>
    </row>
    <row r="2225">
      <c r="A2225">
        <f>NAV!A2225</f>
      </c>
      <c r="B2225">
        <f>IFERROR(POWER(NAV!B2225/LOOKUP(EDATE(NAV!A2225,-12),NAV!A:A,NAV!B:B),1.0)-1,"")</f>
      </c>
      <c r="C2225">
        <f>IFERROR(POWER(NAV!B2225/LOOKUP(EDATE(NAV!A2225,-36),NAV!A:A,NAV!B:B),0.3333333333333333)-1,"")</f>
      </c>
      <c r="D2225">
        <f>IFERROR(POWER(NAV!B2225/LOOKUP(EDATE(NAV!A2225,-60),NAV!A:A,NAV!B:B),0.2)-1,"")</f>
      </c>
      <c r="E2225">
        <f>IFERROR(POWER(NAV!B2225/LOOKUP(EDATE(NAV!A2225,-120),NAV!A:A,NAV!B:B),0.1)-1,"")</f>
      </c>
      <c r="F2225">
        <f>IFERROR(POWER(NAV!B2225/LOOKUP(EDATE(NAV!A2225,-180),NAV!A:A,NAV!B:B),0.06666666666666667)-1,"")</f>
      </c>
    </row>
    <row r="2226">
      <c r="A2226">
        <f>NAV!A2226</f>
      </c>
      <c r="B2226">
        <f>IFERROR(POWER(NAV!B2226/LOOKUP(EDATE(NAV!A2226,-12),NAV!A:A,NAV!B:B),1.0)-1,"")</f>
      </c>
      <c r="C2226">
        <f>IFERROR(POWER(NAV!B2226/LOOKUP(EDATE(NAV!A2226,-36),NAV!A:A,NAV!B:B),0.3333333333333333)-1,"")</f>
      </c>
      <c r="D2226">
        <f>IFERROR(POWER(NAV!B2226/LOOKUP(EDATE(NAV!A2226,-60),NAV!A:A,NAV!B:B),0.2)-1,"")</f>
      </c>
      <c r="E2226">
        <f>IFERROR(POWER(NAV!B2226/LOOKUP(EDATE(NAV!A2226,-120),NAV!A:A,NAV!B:B),0.1)-1,"")</f>
      </c>
      <c r="F2226">
        <f>IFERROR(POWER(NAV!B2226/LOOKUP(EDATE(NAV!A2226,-180),NAV!A:A,NAV!B:B),0.06666666666666667)-1,"")</f>
      </c>
    </row>
    <row r="2227">
      <c r="A2227">
        <f>NAV!A2227</f>
      </c>
      <c r="B2227">
        <f>IFERROR(POWER(NAV!B2227/LOOKUP(EDATE(NAV!A2227,-12),NAV!A:A,NAV!B:B),1.0)-1,"")</f>
      </c>
      <c r="C2227">
        <f>IFERROR(POWER(NAV!B2227/LOOKUP(EDATE(NAV!A2227,-36),NAV!A:A,NAV!B:B),0.3333333333333333)-1,"")</f>
      </c>
      <c r="D2227">
        <f>IFERROR(POWER(NAV!B2227/LOOKUP(EDATE(NAV!A2227,-60),NAV!A:A,NAV!B:B),0.2)-1,"")</f>
      </c>
      <c r="E2227">
        <f>IFERROR(POWER(NAV!B2227/LOOKUP(EDATE(NAV!A2227,-120),NAV!A:A,NAV!B:B),0.1)-1,"")</f>
      </c>
      <c r="F2227">
        <f>IFERROR(POWER(NAV!B2227/LOOKUP(EDATE(NAV!A2227,-180),NAV!A:A,NAV!B:B),0.06666666666666667)-1,"")</f>
      </c>
    </row>
    <row r="2228">
      <c r="A2228">
        <f>NAV!A2228</f>
      </c>
      <c r="B2228">
        <f>IFERROR(POWER(NAV!B2228/LOOKUP(EDATE(NAV!A2228,-12),NAV!A:A,NAV!B:B),1.0)-1,"")</f>
      </c>
      <c r="C2228">
        <f>IFERROR(POWER(NAV!B2228/LOOKUP(EDATE(NAV!A2228,-36),NAV!A:A,NAV!B:B),0.3333333333333333)-1,"")</f>
      </c>
      <c r="D2228">
        <f>IFERROR(POWER(NAV!B2228/LOOKUP(EDATE(NAV!A2228,-60),NAV!A:A,NAV!B:B),0.2)-1,"")</f>
      </c>
      <c r="E2228">
        <f>IFERROR(POWER(NAV!B2228/LOOKUP(EDATE(NAV!A2228,-120),NAV!A:A,NAV!B:B),0.1)-1,"")</f>
      </c>
      <c r="F2228">
        <f>IFERROR(POWER(NAV!B2228/LOOKUP(EDATE(NAV!A2228,-180),NAV!A:A,NAV!B:B),0.06666666666666667)-1,"")</f>
      </c>
    </row>
    <row r="2229">
      <c r="A2229">
        <f>NAV!A2229</f>
      </c>
      <c r="B2229">
        <f>IFERROR(POWER(NAV!B2229/LOOKUP(EDATE(NAV!A2229,-12),NAV!A:A,NAV!B:B),1.0)-1,"")</f>
      </c>
      <c r="C2229">
        <f>IFERROR(POWER(NAV!B2229/LOOKUP(EDATE(NAV!A2229,-36),NAV!A:A,NAV!B:B),0.3333333333333333)-1,"")</f>
      </c>
      <c r="D2229">
        <f>IFERROR(POWER(NAV!B2229/LOOKUP(EDATE(NAV!A2229,-60),NAV!A:A,NAV!B:B),0.2)-1,"")</f>
      </c>
      <c r="E2229">
        <f>IFERROR(POWER(NAV!B2229/LOOKUP(EDATE(NAV!A2229,-120),NAV!A:A,NAV!B:B),0.1)-1,"")</f>
      </c>
      <c r="F2229">
        <f>IFERROR(POWER(NAV!B2229/LOOKUP(EDATE(NAV!A2229,-180),NAV!A:A,NAV!B:B),0.06666666666666667)-1,"")</f>
      </c>
    </row>
    <row r="2230">
      <c r="A2230">
        <f>NAV!A2230</f>
      </c>
      <c r="B2230">
        <f>IFERROR(POWER(NAV!B2230/LOOKUP(EDATE(NAV!A2230,-12),NAV!A:A,NAV!B:B),1.0)-1,"")</f>
      </c>
      <c r="C2230">
        <f>IFERROR(POWER(NAV!B2230/LOOKUP(EDATE(NAV!A2230,-36),NAV!A:A,NAV!B:B),0.3333333333333333)-1,"")</f>
      </c>
      <c r="D2230">
        <f>IFERROR(POWER(NAV!B2230/LOOKUP(EDATE(NAV!A2230,-60),NAV!A:A,NAV!B:B),0.2)-1,"")</f>
      </c>
      <c r="E2230">
        <f>IFERROR(POWER(NAV!B2230/LOOKUP(EDATE(NAV!A2230,-120),NAV!A:A,NAV!B:B),0.1)-1,"")</f>
      </c>
      <c r="F2230">
        <f>IFERROR(POWER(NAV!B2230/LOOKUP(EDATE(NAV!A2230,-180),NAV!A:A,NAV!B:B),0.06666666666666667)-1,"")</f>
      </c>
    </row>
    <row r="2231">
      <c r="A2231">
        <f>NAV!A2231</f>
      </c>
      <c r="B2231">
        <f>IFERROR(POWER(NAV!B2231/LOOKUP(EDATE(NAV!A2231,-12),NAV!A:A,NAV!B:B),1.0)-1,"")</f>
      </c>
      <c r="C2231">
        <f>IFERROR(POWER(NAV!B2231/LOOKUP(EDATE(NAV!A2231,-36),NAV!A:A,NAV!B:B),0.3333333333333333)-1,"")</f>
      </c>
      <c r="D2231">
        <f>IFERROR(POWER(NAV!B2231/LOOKUP(EDATE(NAV!A2231,-60),NAV!A:A,NAV!B:B),0.2)-1,"")</f>
      </c>
      <c r="E2231">
        <f>IFERROR(POWER(NAV!B2231/LOOKUP(EDATE(NAV!A2231,-120),NAV!A:A,NAV!B:B),0.1)-1,"")</f>
      </c>
      <c r="F2231">
        <f>IFERROR(POWER(NAV!B2231/LOOKUP(EDATE(NAV!A2231,-180),NAV!A:A,NAV!B:B),0.06666666666666667)-1,"")</f>
      </c>
    </row>
    <row r="2232">
      <c r="A2232">
        <f>NAV!A2232</f>
      </c>
      <c r="B2232">
        <f>IFERROR(POWER(NAV!B2232/LOOKUP(EDATE(NAV!A2232,-12),NAV!A:A,NAV!B:B),1.0)-1,"")</f>
      </c>
      <c r="C2232">
        <f>IFERROR(POWER(NAV!B2232/LOOKUP(EDATE(NAV!A2232,-36),NAV!A:A,NAV!B:B),0.3333333333333333)-1,"")</f>
      </c>
      <c r="D2232">
        <f>IFERROR(POWER(NAV!B2232/LOOKUP(EDATE(NAV!A2232,-60),NAV!A:A,NAV!B:B),0.2)-1,"")</f>
      </c>
      <c r="E2232">
        <f>IFERROR(POWER(NAV!B2232/LOOKUP(EDATE(NAV!A2232,-120),NAV!A:A,NAV!B:B),0.1)-1,"")</f>
      </c>
      <c r="F2232">
        <f>IFERROR(POWER(NAV!B2232/LOOKUP(EDATE(NAV!A2232,-180),NAV!A:A,NAV!B:B),0.06666666666666667)-1,"")</f>
      </c>
    </row>
    <row r="2233">
      <c r="A2233">
        <f>NAV!A2233</f>
      </c>
      <c r="B2233">
        <f>IFERROR(POWER(NAV!B2233/LOOKUP(EDATE(NAV!A2233,-12),NAV!A:A,NAV!B:B),1.0)-1,"")</f>
      </c>
      <c r="C2233">
        <f>IFERROR(POWER(NAV!B2233/LOOKUP(EDATE(NAV!A2233,-36),NAV!A:A,NAV!B:B),0.3333333333333333)-1,"")</f>
      </c>
      <c r="D2233">
        <f>IFERROR(POWER(NAV!B2233/LOOKUP(EDATE(NAV!A2233,-60),NAV!A:A,NAV!B:B),0.2)-1,"")</f>
      </c>
      <c r="E2233">
        <f>IFERROR(POWER(NAV!B2233/LOOKUP(EDATE(NAV!A2233,-120),NAV!A:A,NAV!B:B),0.1)-1,"")</f>
      </c>
      <c r="F2233">
        <f>IFERROR(POWER(NAV!B2233/LOOKUP(EDATE(NAV!A2233,-180),NAV!A:A,NAV!B:B),0.06666666666666667)-1,"")</f>
      </c>
    </row>
    <row r="2234">
      <c r="A2234">
        <f>NAV!A2234</f>
      </c>
      <c r="B2234">
        <f>IFERROR(POWER(NAV!B2234/LOOKUP(EDATE(NAV!A2234,-12),NAV!A:A,NAV!B:B),1.0)-1,"")</f>
      </c>
      <c r="C2234">
        <f>IFERROR(POWER(NAV!B2234/LOOKUP(EDATE(NAV!A2234,-36),NAV!A:A,NAV!B:B),0.3333333333333333)-1,"")</f>
      </c>
      <c r="D2234">
        <f>IFERROR(POWER(NAV!B2234/LOOKUP(EDATE(NAV!A2234,-60),NAV!A:A,NAV!B:B),0.2)-1,"")</f>
      </c>
      <c r="E2234">
        <f>IFERROR(POWER(NAV!B2234/LOOKUP(EDATE(NAV!A2234,-120),NAV!A:A,NAV!B:B),0.1)-1,"")</f>
      </c>
      <c r="F2234">
        <f>IFERROR(POWER(NAV!B2234/LOOKUP(EDATE(NAV!A2234,-180),NAV!A:A,NAV!B:B),0.06666666666666667)-1,"")</f>
      </c>
    </row>
    <row r="2235">
      <c r="A2235">
        <f>NAV!A2235</f>
      </c>
      <c r="B2235">
        <f>IFERROR(POWER(NAV!B2235/LOOKUP(EDATE(NAV!A2235,-12),NAV!A:A,NAV!B:B),1.0)-1,"")</f>
      </c>
      <c r="C2235">
        <f>IFERROR(POWER(NAV!B2235/LOOKUP(EDATE(NAV!A2235,-36),NAV!A:A,NAV!B:B),0.3333333333333333)-1,"")</f>
      </c>
      <c r="D2235">
        <f>IFERROR(POWER(NAV!B2235/LOOKUP(EDATE(NAV!A2235,-60),NAV!A:A,NAV!B:B),0.2)-1,"")</f>
      </c>
      <c r="E2235">
        <f>IFERROR(POWER(NAV!B2235/LOOKUP(EDATE(NAV!A2235,-120),NAV!A:A,NAV!B:B),0.1)-1,"")</f>
      </c>
      <c r="F2235">
        <f>IFERROR(POWER(NAV!B2235/LOOKUP(EDATE(NAV!A2235,-180),NAV!A:A,NAV!B:B),0.06666666666666667)-1,"")</f>
      </c>
    </row>
    <row r="2236">
      <c r="A2236">
        <f>NAV!A2236</f>
      </c>
      <c r="B2236">
        <f>IFERROR(POWER(NAV!B2236/LOOKUP(EDATE(NAV!A2236,-12),NAV!A:A,NAV!B:B),1.0)-1,"")</f>
      </c>
      <c r="C2236">
        <f>IFERROR(POWER(NAV!B2236/LOOKUP(EDATE(NAV!A2236,-36),NAV!A:A,NAV!B:B),0.3333333333333333)-1,"")</f>
      </c>
      <c r="D2236">
        <f>IFERROR(POWER(NAV!B2236/LOOKUP(EDATE(NAV!A2236,-60),NAV!A:A,NAV!B:B),0.2)-1,"")</f>
      </c>
      <c r="E2236">
        <f>IFERROR(POWER(NAV!B2236/LOOKUP(EDATE(NAV!A2236,-120),NAV!A:A,NAV!B:B),0.1)-1,"")</f>
      </c>
      <c r="F2236">
        <f>IFERROR(POWER(NAV!B2236/LOOKUP(EDATE(NAV!A2236,-180),NAV!A:A,NAV!B:B),0.06666666666666667)-1,"")</f>
      </c>
    </row>
    <row r="2237">
      <c r="A2237">
        <f>NAV!A2237</f>
      </c>
      <c r="B2237">
        <f>IFERROR(POWER(NAV!B2237/LOOKUP(EDATE(NAV!A2237,-12),NAV!A:A,NAV!B:B),1.0)-1,"")</f>
      </c>
      <c r="C2237">
        <f>IFERROR(POWER(NAV!B2237/LOOKUP(EDATE(NAV!A2237,-36),NAV!A:A,NAV!B:B),0.3333333333333333)-1,"")</f>
      </c>
      <c r="D2237">
        <f>IFERROR(POWER(NAV!B2237/LOOKUP(EDATE(NAV!A2237,-60),NAV!A:A,NAV!B:B),0.2)-1,"")</f>
      </c>
      <c r="E2237">
        <f>IFERROR(POWER(NAV!B2237/LOOKUP(EDATE(NAV!A2237,-120),NAV!A:A,NAV!B:B),0.1)-1,"")</f>
      </c>
      <c r="F2237">
        <f>IFERROR(POWER(NAV!B2237/LOOKUP(EDATE(NAV!A2237,-180),NAV!A:A,NAV!B:B),0.06666666666666667)-1,"")</f>
      </c>
    </row>
    <row r="2238">
      <c r="A2238">
        <f>NAV!A2238</f>
      </c>
      <c r="B2238">
        <f>IFERROR(POWER(NAV!B2238/LOOKUP(EDATE(NAV!A2238,-12),NAV!A:A,NAV!B:B),1.0)-1,"")</f>
      </c>
      <c r="C2238">
        <f>IFERROR(POWER(NAV!B2238/LOOKUP(EDATE(NAV!A2238,-36),NAV!A:A,NAV!B:B),0.3333333333333333)-1,"")</f>
      </c>
      <c r="D2238">
        <f>IFERROR(POWER(NAV!B2238/LOOKUP(EDATE(NAV!A2238,-60),NAV!A:A,NAV!B:B),0.2)-1,"")</f>
      </c>
      <c r="E2238">
        <f>IFERROR(POWER(NAV!B2238/LOOKUP(EDATE(NAV!A2238,-120),NAV!A:A,NAV!B:B),0.1)-1,"")</f>
      </c>
      <c r="F2238">
        <f>IFERROR(POWER(NAV!B2238/LOOKUP(EDATE(NAV!A2238,-180),NAV!A:A,NAV!B:B),0.06666666666666667)-1,"")</f>
      </c>
    </row>
    <row r="2239">
      <c r="A2239">
        <f>NAV!A2239</f>
      </c>
      <c r="B2239">
        <f>IFERROR(POWER(NAV!B2239/LOOKUP(EDATE(NAV!A2239,-12),NAV!A:A,NAV!B:B),1.0)-1,"")</f>
      </c>
      <c r="C2239">
        <f>IFERROR(POWER(NAV!B2239/LOOKUP(EDATE(NAV!A2239,-36),NAV!A:A,NAV!B:B),0.3333333333333333)-1,"")</f>
      </c>
      <c r="D2239">
        <f>IFERROR(POWER(NAV!B2239/LOOKUP(EDATE(NAV!A2239,-60),NAV!A:A,NAV!B:B),0.2)-1,"")</f>
      </c>
      <c r="E2239">
        <f>IFERROR(POWER(NAV!B2239/LOOKUP(EDATE(NAV!A2239,-120),NAV!A:A,NAV!B:B),0.1)-1,"")</f>
      </c>
      <c r="F2239">
        <f>IFERROR(POWER(NAV!B2239/LOOKUP(EDATE(NAV!A2239,-180),NAV!A:A,NAV!B:B),0.06666666666666667)-1,"")</f>
      </c>
    </row>
    <row r="2240">
      <c r="A2240">
        <f>NAV!A2240</f>
      </c>
      <c r="B2240">
        <f>IFERROR(POWER(NAV!B2240/LOOKUP(EDATE(NAV!A2240,-12),NAV!A:A,NAV!B:B),1.0)-1,"")</f>
      </c>
      <c r="C2240">
        <f>IFERROR(POWER(NAV!B2240/LOOKUP(EDATE(NAV!A2240,-36),NAV!A:A,NAV!B:B),0.3333333333333333)-1,"")</f>
      </c>
      <c r="D2240">
        <f>IFERROR(POWER(NAV!B2240/LOOKUP(EDATE(NAV!A2240,-60),NAV!A:A,NAV!B:B),0.2)-1,"")</f>
      </c>
      <c r="E2240">
        <f>IFERROR(POWER(NAV!B2240/LOOKUP(EDATE(NAV!A2240,-120),NAV!A:A,NAV!B:B),0.1)-1,"")</f>
      </c>
      <c r="F2240">
        <f>IFERROR(POWER(NAV!B2240/LOOKUP(EDATE(NAV!A2240,-180),NAV!A:A,NAV!B:B),0.06666666666666667)-1,"")</f>
      </c>
    </row>
    <row r="2241">
      <c r="A2241">
        <f>NAV!A2241</f>
      </c>
      <c r="B2241">
        <f>IFERROR(POWER(NAV!B2241/LOOKUP(EDATE(NAV!A2241,-12),NAV!A:A,NAV!B:B),1.0)-1,"")</f>
      </c>
      <c r="C2241">
        <f>IFERROR(POWER(NAV!B2241/LOOKUP(EDATE(NAV!A2241,-36),NAV!A:A,NAV!B:B),0.3333333333333333)-1,"")</f>
      </c>
      <c r="D2241">
        <f>IFERROR(POWER(NAV!B2241/LOOKUP(EDATE(NAV!A2241,-60),NAV!A:A,NAV!B:B),0.2)-1,"")</f>
      </c>
      <c r="E2241">
        <f>IFERROR(POWER(NAV!B2241/LOOKUP(EDATE(NAV!A2241,-120),NAV!A:A,NAV!B:B),0.1)-1,"")</f>
      </c>
      <c r="F2241">
        <f>IFERROR(POWER(NAV!B2241/LOOKUP(EDATE(NAV!A2241,-180),NAV!A:A,NAV!B:B),0.06666666666666667)-1,"")</f>
      </c>
    </row>
    <row r="2242">
      <c r="A2242">
        <f>NAV!A2242</f>
      </c>
      <c r="B2242">
        <f>IFERROR(POWER(NAV!B2242/LOOKUP(EDATE(NAV!A2242,-12),NAV!A:A,NAV!B:B),1.0)-1,"")</f>
      </c>
      <c r="C2242">
        <f>IFERROR(POWER(NAV!B2242/LOOKUP(EDATE(NAV!A2242,-36),NAV!A:A,NAV!B:B),0.3333333333333333)-1,"")</f>
      </c>
      <c r="D2242">
        <f>IFERROR(POWER(NAV!B2242/LOOKUP(EDATE(NAV!A2242,-60),NAV!A:A,NAV!B:B),0.2)-1,"")</f>
      </c>
      <c r="E2242">
        <f>IFERROR(POWER(NAV!B2242/LOOKUP(EDATE(NAV!A2242,-120),NAV!A:A,NAV!B:B),0.1)-1,"")</f>
      </c>
      <c r="F2242">
        <f>IFERROR(POWER(NAV!B2242/LOOKUP(EDATE(NAV!A2242,-180),NAV!A:A,NAV!B:B),0.06666666666666667)-1,"")</f>
      </c>
    </row>
    <row r="2243">
      <c r="A2243">
        <f>NAV!A2243</f>
      </c>
      <c r="B2243">
        <f>IFERROR(POWER(NAV!B2243/LOOKUP(EDATE(NAV!A2243,-12),NAV!A:A,NAV!B:B),1.0)-1,"")</f>
      </c>
      <c r="C2243">
        <f>IFERROR(POWER(NAV!B2243/LOOKUP(EDATE(NAV!A2243,-36),NAV!A:A,NAV!B:B),0.3333333333333333)-1,"")</f>
      </c>
      <c r="D2243">
        <f>IFERROR(POWER(NAV!B2243/LOOKUP(EDATE(NAV!A2243,-60),NAV!A:A,NAV!B:B),0.2)-1,"")</f>
      </c>
      <c r="E2243">
        <f>IFERROR(POWER(NAV!B2243/LOOKUP(EDATE(NAV!A2243,-120),NAV!A:A,NAV!B:B),0.1)-1,"")</f>
      </c>
      <c r="F2243">
        <f>IFERROR(POWER(NAV!B2243/LOOKUP(EDATE(NAV!A2243,-180),NAV!A:A,NAV!B:B),0.06666666666666667)-1,"")</f>
      </c>
    </row>
    <row r="2244">
      <c r="A2244">
        <f>NAV!A2244</f>
      </c>
      <c r="B2244">
        <f>IFERROR(POWER(NAV!B2244/LOOKUP(EDATE(NAV!A2244,-12),NAV!A:A,NAV!B:B),1.0)-1,"")</f>
      </c>
      <c r="C2244">
        <f>IFERROR(POWER(NAV!B2244/LOOKUP(EDATE(NAV!A2244,-36),NAV!A:A,NAV!B:B),0.3333333333333333)-1,"")</f>
      </c>
      <c r="D2244">
        <f>IFERROR(POWER(NAV!B2244/LOOKUP(EDATE(NAV!A2244,-60),NAV!A:A,NAV!B:B),0.2)-1,"")</f>
      </c>
      <c r="E2244">
        <f>IFERROR(POWER(NAV!B2244/LOOKUP(EDATE(NAV!A2244,-120),NAV!A:A,NAV!B:B),0.1)-1,"")</f>
      </c>
      <c r="F2244">
        <f>IFERROR(POWER(NAV!B2244/LOOKUP(EDATE(NAV!A2244,-180),NAV!A:A,NAV!B:B),0.06666666666666667)-1,"")</f>
      </c>
    </row>
    <row r="2245">
      <c r="A2245">
        <f>NAV!A2245</f>
      </c>
      <c r="B2245">
        <f>IFERROR(POWER(NAV!B2245/LOOKUP(EDATE(NAV!A2245,-12),NAV!A:A,NAV!B:B),1.0)-1,"")</f>
      </c>
      <c r="C2245">
        <f>IFERROR(POWER(NAV!B2245/LOOKUP(EDATE(NAV!A2245,-36),NAV!A:A,NAV!B:B),0.3333333333333333)-1,"")</f>
      </c>
      <c r="D2245">
        <f>IFERROR(POWER(NAV!B2245/LOOKUP(EDATE(NAV!A2245,-60),NAV!A:A,NAV!B:B),0.2)-1,"")</f>
      </c>
      <c r="E2245">
        <f>IFERROR(POWER(NAV!B2245/LOOKUP(EDATE(NAV!A2245,-120),NAV!A:A,NAV!B:B),0.1)-1,"")</f>
      </c>
      <c r="F2245">
        <f>IFERROR(POWER(NAV!B2245/LOOKUP(EDATE(NAV!A2245,-180),NAV!A:A,NAV!B:B),0.06666666666666667)-1,"")</f>
      </c>
    </row>
    <row r="2246">
      <c r="A2246">
        <f>NAV!A2246</f>
      </c>
      <c r="B2246">
        <f>IFERROR(POWER(NAV!B2246/LOOKUP(EDATE(NAV!A2246,-12),NAV!A:A,NAV!B:B),1.0)-1,"")</f>
      </c>
      <c r="C2246">
        <f>IFERROR(POWER(NAV!B2246/LOOKUP(EDATE(NAV!A2246,-36),NAV!A:A,NAV!B:B),0.3333333333333333)-1,"")</f>
      </c>
      <c r="D2246">
        <f>IFERROR(POWER(NAV!B2246/LOOKUP(EDATE(NAV!A2246,-60),NAV!A:A,NAV!B:B),0.2)-1,"")</f>
      </c>
      <c r="E2246">
        <f>IFERROR(POWER(NAV!B2246/LOOKUP(EDATE(NAV!A2246,-120),NAV!A:A,NAV!B:B),0.1)-1,"")</f>
      </c>
      <c r="F2246">
        <f>IFERROR(POWER(NAV!B2246/LOOKUP(EDATE(NAV!A2246,-180),NAV!A:A,NAV!B:B),0.06666666666666667)-1,"")</f>
      </c>
    </row>
    <row r="2247">
      <c r="A2247">
        <f>NAV!A2247</f>
      </c>
      <c r="B2247">
        <f>IFERROR(POWER(NAV!B2247/LOOKUP(EDATE(NAV!A2247,-12),NAV!A:A,NAV!B:B),1.0)-1,"")</f>
      </c>
      <c r="C2247">
        <f>IFERROR(POWER(NAV!B2247/LOOKUP(EDATE(NAV!A2247,-36),NAV!A:A,NAV!B:B),0.3333333333333333)-1,"")</f>
      </c>
      <c r="D2247">
        <f>IFERROR(POWER(NAV!B2247/LOOKUP(EDATE(NAV!A2247,-60),NAV!A:A,NAV!B:B),0.2)-1,"")</f>
      </c>
      <c r="E2247">
        <f>IFERROR(POWER(NAV!B2247/LOOKUP(EDATE(NAV!A2247,-120),NAV!A:A,NAV!B:B),0.1)-1,"")</f>
      </c>
      <c r="F2247">
        <f>IFERROR(POWER(NAV!B2247/LOOKUP(EDATE(NAV!A2247,-180),NAV!A:A,NAV!B:B),0.06666666666666667)-1,"")</f>
      </c>
    </row>
    <row r="2248">
      <c r="A2248">
        <f>NAV!A2248</f>
      </c>
      <c r="B2248">
        <f>IFERROR(POWER(NAV!B2248/LOOKUP(EDATE(NAV!A2248,-12),NAV!A:A,NAV!B:B),1.0)-1,"")</f>
      </c>
      <c r="C2248">
        <f>IFERROR(POWER(NAV!B2248/LOOKUP(EDATE(NAV!A2248,-36),NAV!A:A,NAV!B:B),0.3333333333333333)-1,"")</f>
      </c>
      <c r="D2248">
        <f>IFERROR(POWER(NAV!B2248/LOOKUP(EDATE(NAV!A2248,-60),NAV!A:A,NAV!B:B),0.2)-1,"")</f>
      </c>
      <c r="E2248">
        <f>IFERROR(POWER(NAV!B2248/LOOKUP(EDATE(NAV!A2248,-120),NAV!A:A,NAV!B:B),0.1)-1,"")</f>
      </c>
      <c r="F2248">
        <f>IFERROR(POWER(NAV!B2248/LOOKUP(EDATE(NAV!A2248,-180),NAV!A:A,NAV!B:B),0.06666666666666667)-1,"")</f>
      </c>
    </row>
    <row r="2249">
      <c r="A2249">
        <f>NAV!A2249</f>
      </c>
      <c r="B2249">
        <f>IFERROR(POWER(NAV!B2249/LOOKUP(EDATE(NAV!A2249,-12),NAV!A:A,NAV!B:B),1.0)-1,"")</f>
      </c>
      <c r="C2249">
        <f>IFERROR(POWER(NAV!B2249/LOOKUP(EDATE(NAV!A2249,-36),NAV!A:A,NAV!B:B),0.3333333333333333)-1,"")</f>
      </c>
      <c r="D2249">
        <f>IFERROR(POWER(NAV!B2249/LOOKUP(EDATE(NAV!A2249,-60),NAV!A:A,NAV!B:B),0.2)-1,"")</f>
      </c>
      <c r="E2249">
        <f>IFERROR(POWER(NAV!B2249/LOOKUP(EDATE(NAV!A2249,-120),NAV!A:A,NAV!B:B),0.1)-1,"")</f>
      </c>
      <c r="F2249">
        <f>IFERROR(POWER(NAV!B2249/LOOKUP(EDATE(NAV!A2249,-180),NAV!A:A,NAV!B:B),0.06666666666666667)-1,"")</f>
      </c>
    </row>
    <row r="2250">
      <c r="A2250">
        <f>NAV!A2250</f>
      </c>
      <c r="B2250">
        <f>IFERROR(POWER(NAV!B2250/LOOKUP(EDATE(NAV!A2250,-12),NAV!A:A,NAV!B:B),1.0)-1,"")</f>
      </c>
      <c r="C2250">
        <f>IFERROR(POWER(NAV!B2250/LOOKUP(EDATE(NAV!A2250,-36),NAV!A:A,NAV!B:B),0.3333333333333333)-1,"")</f>
      </c>
      <c r="D2250">
        <f>IFERROR(POWER(NAV!B2250/LOOKUP(EDATE(NAV!A2250,-60),NAV!A:A,NAV!B:B),0.2)-1,"")</f>
      </c>
      <c r="E2250">
        <f>IFERROR(POWER(NAV!B2250/LOOKUP(EDATE(NAV!A2250,-120),NAV!A:A,NAV!B:B),0.1)-1,"")</f>
      </c>
      <c r="F2250">
        <f>IFERROR(POWER(NAV!B2250/LOOKUP(EDATE(NAV!A2250,-180),NAV!A:A,NAV!B:B),0.06666666666666667)-1,"")</f>
      </c>
    </row>
    <row r="2251">
      <c r="A2251">
        <f>NAV!A2251</f>
      </c>
      <c r="B2251">
        <f>IFERROR(POWER(NAV!B2251/LOOKUP(EDATE(NAV!A2251,-12),NAV!A:A,NAV!B:B),1.0)-1,"")</f>
      </c>
      <c r="C2251">
        <f>IFERROR(POWER(NAV!B2251/LOOKUP(EDATE(NAV!A2251,-36),NAV!A:A,NAV!B:B),0.3333333333333333)-1,"")</f>
      </c>
      <c r="D2251">
        <f>IFERROR(POWER(NAV!B2251/LOOKUP(EDATE(NAV!A2251,-60),NAV!A:A,NAV!B:B),0.2)-1,"")</f>
      </c>
      <c r="E2251">
        <f>IFERROR(POWER(NAV!B2251/LOOKUP(EDATE(NAV!A2251,-120),NAV!A:A,NAV!B:B),0.1)-1,"")</f>
      </c>
      <c r="F2251">
        <f>IFERROR(POWER(NAV!B2251/LOOKUP(EDATE(NAV!A2251,-180),NAV!A:A,NAV!B:B),0.06666666666666667)-1,"")</f>
      </c>
    </row>
    <row r="2252">
      <c r="A2252">
        <f>NAV!A2252</f>
      </c>
      <c r="B2252">
        <f>IFERROR(POWER(NAV!B2252/LOOKUP(EDATE(NAV!A2252,-12),NAV!A:A,NAV!B:B),1.0)-1,"")</f>
      </c>
      <c r="C2252">
        <f>IFERROR(POWER(NAV!B2252/LOOKUP(EDATE(NAV!A2252,-36),NAV!A:A,NAV!B:B),0.3333333333333333)-1,"")</f>
      </c>
      <c r="D2252">
        <f>IFERROR(POWER(NAV!B2252/LOOKUP(EDATE(NAV!A2252,-60),NAV!A:A,NAV!B:B),0.2)-1,"")</f>
      </c>
      <c r="E2252">
        <f>IFERROR(POWER(NAV!B2252/LOOKUP(EDATE(NAV!A2252,-120),NAV!A:A,NAV!B:B),0.1)-1,"")</f>
      </c>
      <c r="F2252">
        <f>IFERROR(POWER(NAV!B2252/LOOKUP(EDATE(NAV!A2252,-180),NAV!A:A,NAV!B:B),0.06666666666666667)-1,"")</f>
      </c>
    </row>
    <row r="2253">
      <c r="A2253">
        <f>NAV!A2253</f>
      </c>
      <c r="B2253">
        <f>IFERROR(POWER(NAV!B2253/LOOKUP(EDATE(NAV!A2253,-12),NAV!A:A,NAV!B:B),1.0)-1,"")</f>
      </c>
      <c r="C2253">
        <f>IFERROR(POWER(NAV!B2253/LOOKUP(EDATE(NAV!A2253,-36),NAV!A:A,NAV!B:B),0.3333333333333333)-1,"")</f>
      </c>
      <c r="D2253">
        <f>IFERROR(POWER(NAV!B2253/LOOKUP(EDATE(NAV!A2253,-60),NAV!A:A,NAV!B:B),0.2)-1,"")</f>
      </c>
      <c r="E2253">
        <f>IFERROR(POWER(NAV!B2253/LOOKUP(EDATE(NAV!A2253,-120),NAV!A:A,NAV!B:B),0.1)-1,"")</f>
      </c>
      <c r="F2253">
        <f>IFERROR(POWER(NAV!B2253/LOOKUP(EDATE(NAV!A2253,-180),NAV!A:A,NAV!B:B),0.06666666666666667)-1,"")</f>
      </c>
    </row>
    <row r="2254">
      <c r="A2254">
        <f>NAV!A2254</f>
      </c>
      <c r="B2254">
        <f>IFERROR(POWER(NAV!B2254/LOOKUP(EDATE(NAV!A2254,-12),NAV!A:A,NAV!B:B),1.0)-1,"")</f>
      </c>
      <c r="C2254">
        <f>IFERROR(POWER(NAV!B2254/LOOKUP(EDATE(NAV!A2254,-36),NAV!A:A,NAV!B:B),0.3333333333333333)-1,"")</f>
      </c>
      <c r="D2254">
        <f>IFERROR(POWER(NAV!B2254/LOOKUP(EDATE(NAV!A2254,-60),NAV!A:A,NAV!B:B),0.2)-1,"")</f>
      </c>
      <c r="E2254">
        <f>IFERROR(POWER(NAV!B2254/LOOKUP(EDATE(NAV!A2254,-120),NAV!A:A,NAV!B:B),0.1)-1,"")</f>
      </c>
      <c r="F2254">
        <f>IFERROR(POWER(NAV!B2254/LOOKUP(EDATE(NAV!A2254,-180),NAV!A:A,NAV!B:B),0.06666666666666667)-1,"")</f>
      </c>
    </row>
    <row r="2255">
      <c r="A2255">
        <f>NAV!A2255</f>
      </c>
      <c r="B2255">
        <f>IFERROR(POWER(NAV!B2255/LOOKUP(EDATE(NAV!A2255,-12),NAV!A:A,NAV!B:B),1.0)-1,"")</f>
      </c>
      <c r="C2255">
        <f>IFERROR(POWER(NAV!B2255/LOOKUP(EDATE(NAV!A2255,-36),NAV!A:A,NAV!B:B),0.3333333333333333)-1,"")</f>
      </c>
      <c r="D2255">
        <f>IFERROR(POWER(NAV!B2255/LOOKUP(EDATE(NAV!A2255,-60),NAV!A:A,NAV!B:B),0.2)-1,"")</f>
      </c>
      <c r="E2255">
        <f>IFERROR(POWER(NAV!B2255/LOOKUP(EDATE(NAV!A2255,-120),NAV!A:A,NAV!B:B),0.1)-1,"")</f>
      </c>
      <c r="F2255">
        <f>IFERROR(POWER(NAV!B2255/LOOKUP(EDATE(NAV!A2255,-180),NAV!A:A,NAV!B:B),0.06666666666666667)-1,"")</f>
      </c>
    </row>
    <row r="2256">
      <c r="A2256">
        <f>NAV!A2256</f>
      </c>
      <c r="B2256">
        <f>IFERROR(POWER(NAV!B2256/LOOKUP(EDATE(NAV!A2256,-12),NAV!A:A,NAV!B:B),1.0)-1,"")</f>
      </c>
      <c r="C2256">
        <f>IFERROR(POWER(NAV!B2256/LOOKUP(EDATE(NAV!A2256,-36),NAV!A:A,NAV!B:B),0.3333333333333333)-1,"")</f>
      </c>
      <c r="D2256">
        <f>IFERROR(POWER(NAV!B2256/LOOKUP(EDATE(NAV!A2256,-60),NAV!A:A,NAV!B:B),0.2)-1,"")</f>
      </c>
      <c r="E2256">
        <f>IFERROR(POWER(NAV!B2256/LOOKUP(EDATE(NAV!A2256,-120),NAV!A:A,NAV!B:B),0.1)-1,"")</f>
      </c>
      <c r="F2256">
        <f>IFERROR(POWER(NAV!B2256/LOOKUP(EDATE(NAV!A2256,-180),NAV!A:A,NAV!B:B),0.06666666666666667)-1,"")</f>
      </c>
    </row>
    <row r="2257">
      <c r="A2257">
        <f>NAV!A2257</f>
      </c>
      <c r="B2257">
        <f>IFERROR(POWER(NAV!B2257/LOOKUP(EDATE(NAV!A2257,-12),NAV!A:A,NAV!B:B),1.0)-1,"")</f>
      </c>
      <c r="C2257">
        <f>IFERROR(POWER(NAV!B2257/LOOKUP(EDATE(NAV!A2257,-36),NAV!A:A,NAV!B:B),0.3333333333333333)-1,"")</f>
      </c>
      <c r="D2257">
        <f>IFERROR(POWER(NAV!B2257/LOOKUP(EDATE(NAV!A2257,-60),NAV!A:A,NAV!B:B),0.2)-1,"")</f>
      </c>
      <c r="E2257">
        <f>IFERROR(POWER(NAV!B2257/LOOKUP(EDATE(NAV!A2257,-120),NAV!A:A,NAV!B:B),0.1)-1,"")</f>
      </c>
      <c r="F2257">
        <f>IFERROR(POWER(NAV!B2257/LOOKUP(EDATE(NAV!A2257,-180),NAV!A:A,NAV!B:B),0.06666666666666667)-1,"")</f>
      </c>
    </row>
    <row r="2258">
      <c r="A2258">
        <f>NAV!A2258</f>
      </c>
      <c r="B2258">
        <f>IFERROR(POWER(NAV!B2258/LOOKUP(EDATE(NAV!A2258,-12),NAV!A:A,NAV!B:B),1.0)-1,"")</f>
      </c>
      <c r="C2258">
        <f>IFERROR(POWER(NAV!B2258/LOOKUP(EDATE(NAV!A2258,-36),NAV!A:A,NAV!B:B),0.3333333333333333)-1,"")</f>
      </c>
      <c r="D2258">
        <f>IFERROR(POWER(NAV!B2258/LOOKUP(EDATE(NAV!A2258,-60),NAV!A:A,NAV!B:B),0.2)-1,"")</f>
      </c>
      <c r="E2258">
        <f>IFERROR(POWER(NAV!B2258/LOOKUP(EDATE(NAV!A2258,-120),NAV!A:A,NAV!B:B),0.1)-1,"")</f>
      </c>
      <c r="F2258">
        <f>IFERROR(POWER(NAV!B2258/LOOKUP(EDATE(NAV!A2258,-180),NAV!A:A,NAV!B:B),0.06666666666666667)-1,"")</f>
      </c>
    </row>
    <row r="2259">
      <c r="A2259">
        <f>NAV!A2259</f>
      </c>
      <c r="B2259">
        <f>IFERROR(POWER(NAV!B2259/LOOKUP(EDATE(NAV!A2259,-12),NAV!A:A,NAV!B:B),1.0)-1,"")</f>
      </c>
      <c r="C2259">
        <f>IFERROR(POWER(NAV!B2259/LOOKUP(EDATE(NAV!A2259,-36),NAV!A:A,NAV!B:B),0.3333333333333333)-1,"")</f>
      </c>
      <c r="D2259">
        <f>IFERROR(POWER(NAV!B2259/LOOKUP(EDATE(NAV!A2259,-60),NAV!A:A,NAV!B:B),0.2)-1,"")</f>
      </c>
      <c r="E2259">
        <f>IFERROR(POWER(NAV!B2259/LOOKUP(EDATE(NAV!A2259,-120),NAV!A:A,NAV!B:B),0.1)-1,"")</f>
      </c>
      <c r="F2259">
        <f>IFERROR(POWER(NAV!B2259/LOOKUP(EDATE(NAV!A2259,-180),NAV!A:A,NAV!B:B),0.06666666666666667)-1,"")</f>
      </c>
    </row>
    <row r="2260">
      <c r="A2260">
        <f>NAV!A2260</f>
      </c>
      <c r="B2260">
        <f>IFERROR(POWER(NAV!B2260/LOOKUP(EDATE(NAV!A2260,-12),NAV!A:A,NAV!B:B),1.0)-1,"")</f>
      </c>
      <c r="C2260">
        <f>IFERROR(POWER(NAV!B2260/LOOKUP(EDATE(NAV!A2260,-36),NAV!A:A,NAV!B:B),0.3333333333333333)-1,"")</f>
      </c>
      <c r="D2260">
        <f>IFERROR(POWER(NAV!B2260/LOOKUP(EDATE(NAV!A2260,-60),NAV!A:A,NAV!B:B),0.2)-1,"")</f>
      </c>
      <c r="E2260">
        <f>IFERROR(POWER(NAV!B2260/LOOKUP(EDATE(NAV!A2260,-120),NAV!A:A,NAV!B:B),0.1)-1,"")</f>
      </c>
      <c r="F2260">
        <f>IFERROR(POWER(NAV!B2260/LOOKUP(EDATE(NAV!A2260,-180),NAV!A:A,NAV!B:B),0.06666666666666667)-1,"")</f>
      </c>
    </row>
    <row r="2261">
      <c r="A2261">
        <f>NAV!A2261</f>
      </c>
      <c r="B2261">
        <f>IFERROR(POWER(NAV!B2261/LOOKUP(EDATE(NAV!A2261,-12),NAV!A:A,NAV!B:B),1.0)-1,"")</f>
      </c>
      <c r="C2261">
        <f>IFERROR(POWER(NAV!B2261/LOOKUP(EDATE(NAV!A2261,-36),NAV!A:A,NAV!B:B),0.3333333333333333)-1,"")</f>
      </c>
      <c r="D2261">
        <f>IFERROR(POWER(NAV!B2261/LOOKUP(EDATE(NAV!A2261,-60),NAV!A:A,NAV!B:B),0.2)-1,"")</f>
      </c>
      <c r="E2261">
        <f>IFERROR(POWER(NAV!B2261/LOOKUP(EDATE(NAV!A2261,-120),NAV!A:A,NAV!B:B),0.1)-1,"")</f>
      </c>
      <c r="F2261">
        <f>IFERROR(POWER(NAV!B2261/LOOKUP(EDATE(NAV!A2261,-180),NAV!A:A,NAV!B:B),0.06666666666666667)-1,"")</f>
      </c>
    </row>
    <row r="2262">
      <c r="A2262">
        <f>NAV!A2262</f>
      </c>
      <c r="B2262">
        <f>IFERROR(POWER(NAV!B2262/LOOKUP(EDATE(NAV!A2262,-12),NAV!A:A,NAV!B:B),1.0)-1,"")</f>
      </c>
      <c r="C2262">
        <f>IFERROR(POWER(NAV!B2262/LOOKUP(EDATE(NAV!A2262,-36),NAV!A:A,NAV!B:B),0.3333333333333333)-1,"")</f>
      </c>
      <c r="D2262">
        <f>IFERROR(POWER(NAV!B2262/LOOKUP(EDATE(NAV!A2262,-60),NAV!A:A,NAV!B:B),0.2)-1,"")</f>
      </c>
      <c r="E2262">
        <f>IFERROR(POWER(NAV!B2262/LOOKUP(EDATE(NAV!A2262,-120),NAV!A:A,NAV!B:B),0.1)-1,"")</f>
      </c>
      <c r="F2262">
        <f>IFERROR(POWER(NAV!B2262/LOOKUP(EDATE(NAV!A2262,-180),NAV!A:A,NAV!B:B),0.06666666666666667)-1,"")</f>
      </c>
    </row>
    <row r="2263">
      <c r="A2263">
        <f>NAV!A2263</f>
      </c>
      <c r="B2263">
        <f>IFERROR(POWER(NAV!B2263/LOOKUP(EDATE(NAV!A2263,-12),NAV!A:A,NAV!B:B),1.0)-1,"")</f>
      </c>
      <c r="C2263">
        <f>IFERROR(POWER(NAV!B2263/LOOKUP(EDATE(NAV!A2263,-36),NAV!A:A,NAV!B:B),0.3333333333333333)-1,"")</f>
      </c>
      <c r="D2263">
        <f>IFERROR(POWER(NAV!B2263/LOOKUP(EDATE(NAV!A2263,-60),NAV!A:A,NAV!B:B),0.2)-1,"")</f>
      </c>
      <c r="E2263">
        <f>IFERROR(POWER(NAV!B2263/LOOKUP(EDATE(NAV!A2263,-120),NAV!A:A,NAV!B:B),0.1)-1,"")</f>
      </c>
      <c r="F2263">
        <f>IFERROR(POWER(NAV!B2263/LOOKUP(EDATE(NAV!A2263,-180),NAV!A:A,NAV!B:B),0.06666666666666667)-1,"")</f>
      </c>
    </row>
    <row r="2264">
      <c r="A2264">
        <f>NAV!A2264</f>
      </c>
      <c r="B2264">
        <f>IFERROR(POWER(NAV!B2264/LOOKUP(EDATE(NAV!A2264,-12),NAV!A:A,NAV!B:B),1.0)-1,"")</f>
      </c>
      <c r="C2264">
        <f>IFERROR(POWER(NAV!B2264/LOOKUP(EDATE(NAV!A2264,-36),NAV!A:A,NAV!B:B),0.3333333333333333)-1,"")</f>
      </c>
      <c r="D2264">
        <f>IFERROR(POWER(NAV!B2264/LOOKUP(EDATE(NAV!A2264,-60),NAV!A:A,NAV!B:B),0.2)-1,"")</f>
      </c>
      <c r="E2264">
        <f>IFERROR(POWER(NAV!B2264/LOOKUP(EDATE(NAV!A2264,-120),NAV!A:A,NAV!B:B),0.1)-1,"")</f>
      </c>
      <c r="F2264">
        <f>IFERROR(POWER(NAV!B2264/LOOKUP(EDATE(NAV!A2264,-180),NAV!A:A,NAV!B:B),0.06666666666666667)-1,"")</f>
      </c>
    </row>
    <row r="2265">
      <c r="A2265">
        <f>NAV!A2265</f>
      </c>
      <c r="B2265">
        <f>IFERROR(POWER(NAV!B2265/LOOKUP(EDATE(NAV!A2265,-12),NAV!A:A,NAV!B:B),1.0)-1,"")</f>
      </c>
      <c r="C2265">
        <f>IFERROR(POWER(NAV!B2265/LOOKUP(EDATE(NAV!A2265,-36),NAV!A:A,NAV!B:B),0.3333333333333333)-1,"")</f>
      </c>
      <c r="D2265">
        <f>IFERROR(POWER(NAV!B2265/LOOKUP(EDATE(NAV!A2265,-60),NAV!A:A,NAV!B:B),0.2)-1,"")</f>
      </c>
      <c r="E2265">
        <f>IFERROR(POWER(NAV!B2265/LOOKUP(EDATE(NAV!A2265,-120),NAV!A:A,NAV!B:B),0.1)-1,"")</f>
      </c>
      <c r="F2265">
        <f>IFERROR(POWER(NAV!B2265/LOOKUP(EDATE(NAV!A2265,-180),NAV!A:A,NAV!B:B),0.06666666666666667)-1,"")</f>
      </c>
    </row>
    <row r="2266">
      <c r="A2266">
        <f>NAV!A2266</f>
      </c>
      <c r="B2266">
        <f>IFERROR(POWER(NAV!B2266/LOOKUP(EDATE(NAV!A2266,-12),NAV!A:A,NAV!B:B),1.0)-1,"")</f>
      </c>
      <c r="C2266">
        <f>IFERROR(POWER(NAV!B2266/LOOKUP(EDATE(NAV!A2266,-36),NAV!A:A,NAV!B:B),0.3333333333333333)-1,"")</f>
      </c>
      <c r="D2266">
        <f>IFERROR(POWER(NAV!B2266/LOOKUP(EDATE(NAV!A2266,-60),NAV!A:A,NAV!B:B),0.2)-1,"")</f>
      </c>
      <c r="E2266">
        <f>IFERROR(POWER(NAV!B2266/LOOKUP(EDATE(NAV!A2266,-120),NAV!A:A,NAV!B:B),0.1)-1,"")</f>
      </c>
      <c r="F2266">
        <f>IFERROR(POWER(NAV!B2266/LOOKUP(EDATE(NAV!A2266,-180),NAV!A:A,NAV!B:B),0.06666666666666667)-1,"")</f>
      </c>
    </row>
    <row r="2267">
      <c r="A2267">
        <f>NAV!A2267</f>
      </c>
      <c r="B2267">
        <f>IFERROR(POWER(NAV!B2267/LOOKUP(EDATE(NAV!A2267,-12),NAV!A:A,NAV!B:B),1.0)-1,"")</f>
      </c>
      <c r="C2267">
        <f>IFERROR(POWER(NAV!B2267/LOOKUP(EDATE(NAV!A2267,-36),NAV!A:A,NAV!B:B),0.3333333333333333)-1,"")</f>
      </c>
      <c r="D2267">
        <f>IFERROR(POWER(NAV!B2267/LOOKUP(EDATE(NAV!A2267,-60),NAV!A:A,NAV!B:B),0.2)-1,"")</f>
      </c>
      <c r="E2267">
        <f>IFERROR(POWER(NAV!B2267/LOOKUP(EDATE(NAV!A2267,-120),NAV!A:A,NAV!B:B),0.1)-1,"")</f>
      </c>
      <c r="F2267">
        <f>IFERROR(POWER(NAV!B2267/LOOKUP(EDATE(NAV!A2267,-180),NAV!A:A,NAV!B:B),0.06666666666666667)-1,"")</f>
      </c>
    </row>
    <row r="2268">
      <c r="A2268">
        <f>NAV!A2268</f>
      </c>
      <c r="B2268">
        <f>IFERROR(POWER(NAV!B2268/LOOKUP(EDATE(NAV!A2268,-12),NAV!A:A,NAV!B:B),1.0)-1,"")</f>
      </c>
      <c r="C2268">
        <f>IFERROR(POWER(NAV!B2268/LOOKUP(EDATE(NAV!A2268,-36),NAV!A:A,NAV!B:B),0.3333333333333333)-1,"")</f>
      </c>
      <c r="D2268">
        <f>IFERROR(POWER(NAV!B2268/LOOKUP(EDATE(NAV!A2268,-60),NAV!A:A,NAV!B:B),0.2)-1,"")</f>
      </c>
      <c r="E2268">
        <f>IFERROR(POWER(NAV!B2268/LOOKUP(EDATE(NAV!A2268,-120),NAV!A:A,NAV!B:B),0.1)-1,"")</f>
      </c>
      <c r="F2268">
        <f>IFERROR(POWER(NAV!B2268/LOOKUP(EDATE(NAV!A2268,-180),NAV!A:A,NAV!B:B),0.06666666666666667)-1,"")</f>
      </c>
    </row>
    <row r="2269">
      <c r="A2269">
        <f>NAV!A2269</f>
      </c>
      <c r="B2269">
        <f>IFERROR(POWER(NAV!B2269/LOOKUP(EDATE(NAV!A2269,-12),NAV!A:A,NAV!B:B),1.0)-1,"")</f>
      </c>
      <c r="C2269">
        <f>IFERROR(POWER(NAV!B2269/LOOKUP(EDATE(NAV!A2269,-36),NAV!A:A,NAV!B:B),0.3333333333333333)-1,"")</f>
      </c>
      <c r="D2269">
        <f>IFERROR(POWER(NAV!B2269/LOOKUP(EDATE(NAV!A2269,-60),NAV!A:A,NAV!B:B),0.2)-1,"")</f>
      </c>
      <c r="E2269">
        <f>IFERROR(POWER(NAV!B2269/LOOKUP(EDATE(NAV!A2269,-120),NAV!A:A,NAV!B:B),0.1)-1,"")</f>
      </c>
      <c r="F2269">
        <f>IFERROR(POWER(NAV!B2269/LOOKUP(EDATE(NAV!A2269,-180),NAV!A:A,NAV!B:B),0.06666666666666667)-1,"")</f>
      </c>
    </row>
    <row r="2270">
      <c r="A2270">
        <f>NAV!A2270</f>
      </c>
      <c r="B2270">
        <f>IFERROR(POWER(NAV!B2270/LOOKUP(EDATE(NAV!A2270,-12),NAV!A:A,NAV!B:B),1.0)-1,"")</f>
      </c>
      <c r="C2270">
        <f>IFERROR(POWER(NAV!B2270/LOOKUP(EDATE(NAV!A2270,-36),NAV!A:A,NAV!B:B),0.3333333333333333)-1,"")</f>
      </c>
      <c r="D2270">
        <f>IFERROR(POWER(NAV!B2270/LOOKUP(EDATE(NAV!A2270,-60),NAV!A:A,NAV!B:B),0.2)-1,"")</f>
      </c>
      <c r="E2270">
        <f>IFERROR(POWER(NAV!B2270/LOOKUP(EDATE(NAV!A2270,-120),NAV!A:A,NAV!B:B),0.1)-1,"")</f>
      </c>
      <c r="F2270">
        <f>IFERROR(POWER(NAV!B2270/LOOKUP(EDATE(NAV!A2270,-180),NAV!A:A,NAV!B:B),0.06666666666666667)-1,"")</f>
      </c>
    </row>
    <row r="2271">
      <c r="A2271">
        <f>NAV!A2271</f>
      </c>
      <c r="B2271">
        <f>IFERROR(POWER(NAV!B2271/LOOKUP(EDATE(NAV!A2271,-12),NAV!A:A,NAV!B:B),1.0)-1,"")</f>
      </c>
      <c r="C2271">
        <f>IFERROR(POWER(NAV!B2271/LOOKUP(EDATE(NAV!A2271,-36),NAV!A:A,NAV!B:B),0.3333333333333333)-1,"")</f>
      </c>
      <c r="D2271">
        <f>IFERROR(POWER(NAV!B2271/LOOKUP(EDATE(NAV!A2271,-60),NAV!A:A,NAV!B:B),0.2)-1,"")</f>
      </c>
      <c r="E2271">
        <f>IFERROR(POWER(NAV!B2271/LOOKUP(EDATE(NAV!A2271,-120),NAV!A:A,NAV!B:B),0.1)-1,"")</f>
      </c>
      <c r="F2271">
        <f>IFERROR(POWER(NAV!B2271/LOOKUP(EDATE(NAV!A2271,-180),NAV!A:A,NAV!B:B),0.06666666666666667)-1,"")</f>
      </c>
    </row>
    <row r="2272">
      <c r="A2272">
        <f>NAV!A2272</f>
      </c>
      <c r="B2272">
        <f>IFERROR(POWER(NAV!B2272/LOOKUP(EDATE(NAV!A2272,-12),NAV!A:A,NAV!B:B),1.0)-1,"")</f>
      </c>
      <c r="C2272">
        <f>IFERROR(POWER(NAV!B2272/LOOKUP(EDATE(NAV!A2272,-36),NAV!A:A,NAV!B:B),0.3333333333333333)-1,"")</f>
      </c>
      <c r="D2272">
        <f>IFERROR(POWER(NAV!B2272/LOOKUP(EDATE(NAV!A2272,-60),NAV!A:A,NAV!B:B),0.2)-1,"")</f>
      </c>
      <c r="E2272">
        <f>IFERROR(POWER(NAV!B2272/LOOKUP(EDATE(NAV!A2272,-120),NAV!A:A,NAV!B:B),0.1)-1,"")</f>
      </c>
      <c r="F2272">
        <f>IFERROR(POWER(NAV!B2272/LOOKUP(EDATE(NAV!A2272,-180),NAV!A:A,NAV!B:B),0.06666666666666667)-1,"")</f>
      </c>
    </row>
    <row r="2273">
      <c r="A2273">
        <f>NAV!A2273</f>
      </c>
      <c r="B2273">
        <f>IFERROR(POWER(NAV!B2273/LOOKUP(EDATE(NAV!A2273,-12),NAV!A:A,NAV!B:B),1.0)-1,"")</f>
      </c>
      <c r="C2273">
        <f>IFERROR(POWER(NAV!B2273/LOOKUP(EDATE(NAV!A2273,-36),NAV!A:A,NAV!B:B),0.3333333333333333)-1,"")</f>
      </c>
      <c r="D2273">
        <f>IFERROR(POWER(NAV!B2273/LOOKUP(EDATE(NAV!A2273,-60),NAV!A:A,NAV!B:B),0.2)-1,"")</f>
      </c>
      <c r="E2273">
        <f>IFERROR(POWER(NAV!B2273/LOOKUP(EDATE(NAV!A2273,-120),NAV!A:A,NAV!B:B),0.1)-1,"")</f>
      </c>
      <c r="F2273">
        <f>IFERROR(POWER(NAV!B2273/LOOKUP(EDATE(NAV!A2273,-180),NAV!A:A,NAV!B:B),0.06666666666666667)-1,"")</f>
      </c>
    </row>
    <row r="2274">
      <c r="A2274">
        <f>NAV!A2274</f>
      </c>
      <c r="B2274">
        <f>IFERROR(POWER(NAV!B2274/LOOKUP(EDATE(NAV!A2274,-12),NAV!A:A,NAV!B:B),1.0)-1,"")</f>
      </c>
      <c r="C2274">
        <f>IFERROR(POWER(NAV!B2274/LOOKUP(EDATE(NAV!A2274,-36),NAV!A:A,NAV!B:B),0.3333333333333333)-1,"")</f>
      </c>
      <c r="D2274">
        <f>IFERROR(POWER(NAV!B2274/LOOKUP(EDATE(NAV!A2274,-60),NAV!A:A,NAV!B:B),0.2)-1,"")</f>
      </c>
      <c r="E2274">
        <f>IFERROR(POWER(NAV!B2274/LOOKUP(EDATE(NAV!A2274,-120),NAV!A:A,NAV!B:B),0.1)-1,"")</f>
      </c>
      <c r="F2274">
        <f>IFERROR(POWER(NAV!B2274/LOOKUP(EDATE(NAV!A2274,-180),NAV!A:A,NAV!B:B),0.06666666666666667)-1,"")</f>
      </c>
    </row>
    <row r="2275">
      <c r="A2275">
        <f>NAV!A2275</f>
      </c>
      <c r="B2275">
        <f>IFERROR(POWER(NAV!B2275/LOOKUP(EDATE(NAV!A2275,-12),NAV!A:A,NAV!B:B),1.0)-1,"")</f>
      </c>
      <c r="C2275">
        <f>IFERROR(POWER(NAV!B2275/LOOKUP(EDATE(NAV!A2275,-36),NAV!A:A,NAV!B:B),0.3333333333333333)-1,"")</f>
      </c>
      <c r="D2275">
        <f>IFERROR(POWER(NAV!B2275/LOOKUP(EDATE(NAV!A2275,-60),NAV!A:A,NAV!B:B),0.2)-1,"")</f>
      </c>
      <c r="E2275">
        <f>IFERROR(POWER(NAV!B2275/LOOKUP(EDATE(NAV!A2275,-120),NAV!A:A,NAV!B:B),0.1)-1,"")</f>
      </c>
      <c r="F2275">
        <f>IFERROR(POWER(NAV!B2275/LOOKUP(EDATE(NAV!A2275,-180),NAV!A:A,NAV!B:B),0.06666666666666667)-1,"")</f>
      </c>
    </row>
    <row r="2276">
      <c r="A2276">
        <f>NAV!A2276</f>
      </c>
      <c r="B2276">
        <f>IFERROR(POWER(NAV!B2276/LOOKUP(EDATE(NAV!A2276,-12),NAV!A:A,NAV!B:B),1.0)-1,"")</f>
      </c>
      <c r="C2276">
        <f>IFERROR(POWER(NAV!B2276/LOOKUP(EDATE(NAV!A2276,-36),NAV!A:A,NAV!B:B),0.3333333333333333)-1,"")</f>
      </c>
      <c r="D2276">
        <f>IFERROR(POWER(NAV!B2276/LOOKUP(EDATE(NAV!A2276,-60),NAV!A:A,NAV!B:B),0.2)-1,"")</f>
      </c>
      <c r="E2276">
        <f>IFERROR(POWER(NAV!B2276/LOOKUP(EDATE(NAV!A2276,-120),NAV!A:A,NAV!B:B),0.1)-1,"")</f>
      </c>
      <c r="F2276">
        <f>IFERROR(POWER(NAV!B2276/LOOKUP(EDATE(NAV!A2276,-180),NAV!A:A,NAV!B:B),0.06666666666666667)-1,"")</f>
      </c>
    </row>
    <row r="2277">
      <c r="A2277">
        <f>NAV!A2277</f>
      </c>
      <c r="B2277">
        <f>IFERROR(POWER(NAV!B2277/LOOKUP(EDATE(NAV!A2277,-12),NAV!A:A,NAV!B:B),1.0)-1,"")</f>
      </c>
      <c r="C2277">
        <f>IFERROR(POWER(NAV!B2277/LOOKUP(EDATE(NAV!A2277,-36),NAV!A:A,NAV!B:B),0.3333333333333333)-1,"")</f>
      </c>
      <c r="D2277">
        <f>IFERROR(POWER(NAV!B2277/LOOKUP(EDATE(NAV!A2277,-60),NAV!A:A,NAV!B:B),0.2)-1,"")</f>
      </c>
      <c r="E2277">
        <f>IFERROR(POWER(NAV!B2277/LOOKUP(EDATE(NAV!A2277,-120),NAV!A:A,NAV!B:B),0.1)-1,"")</f>
      </c>
      <c r="F2277">
        <f>IFERROR(POWER(NAV!B2277/LOOKUP(EDATE(NAV!A2277,-180),NAV!A:A,NAV!B:B),0.06666666666666667)-1,"")</f>
      </c>
    </row>
    <row r="2278">
      <c r="A2278">
        <f>NAV!A2278</f>
      </c>
      <c r="B2278">
        <f>IFERROR(POWER(NAV!B2278/LOOKUP(EDATE(NAV!A2278,-12),NAV!A:A,NAV!B:B),1.0)-1,"")</f>
      </c>
      <c r="C2278">
        <f>IFERROR(POWER(NAV!B2278/LOOKUP(EDATE(NAV!A2278,-36),NAV!A:A,NAV!B:B),0.3333333333333333)-1,"")</f>
      </c>
      <c r="D2278">
        <f>IFERROR(POWER(NAV!B2278/LOOKUP(EDATE(NAV!A2278,-60),NAV!A:A,NAV!B:B),0.2)-1,"")</f>
      </c>
      <c r="E2278">
        <f>IFERROR(POWER(NAV!B2278/LOOKUP(EDATE(NAV!A2278,-120),NAV!A:A,NAV!B:B),0.1)-1,"")</f>
      </c>
      <c r="F2278">
        <f>IFERROR(POWER(NAV!B2278/LOOKUP(EDATE(NAV!A2278,-180),NAV!A:A,NAV!B:B),0.06666666666666667)-1,"")</f>
      </c>
    </row>
    <row r="2279">
      <c r="A2279">
        <f>NAV!A2279</f>
      </c>
      <c r="B2279">
        <f>IFERROR(POWER(NAV!B2279/LOOKUP(EDATE(NAV!A2279,-12),NAV!A:A,NAV!B:B),1.0)-1,"")</f>
      </c>
      <c r="C2279">
        <f>IFERROR(POWER(NAV!B2279/LOOKUP(EDATE(NAV!A2279,-36),NAV!A:A,NAV!B:B),0.3333333333333333)-1,"")</f>
      </c>
      <c r="D2279">
        <f>IFERROR(POWER(NAV!B2279/LOOKUP(EDATE(NAV!A2279,-60),NAV!A:A,NAV!B:B),0.2)-1,"")</f>
      </c>
      <c r="E2279">
        <f>IFERROR(POWER(NAV!B2279/LOOKUP(EDATE(NAV!A2279,-120),NAV!A:A,NAV!B:B),0.1)-1,"")</f>
      </c>
      <c r="F2279">
        <f>IFERROR(POWER(NAV!B2279/LOOKUP(EDATE(NAV!A2279,-180),NAV!A:A,NAV!B:B),0.06666666666666667)-1,"")</f>
      </c>
    </row>
    <row r="2280">
      <c r="A2280">
        <f>NAV!A2280</f>
      </c>
      <c r="B2280">
        <f>IFERROR(POWER(NAV!B2280/LOOKUP(EDATE(NAV!A2280,-12),NAV!A:A,NAV!B:B),1.0)-1,"")</f>
      </c>
      <c r="C2280">
        <f>IFERROR(POWER(NAV!B2280/LOOKUP(EDATE(NAV!A2280,-36),NAV!A:A,NAV!B:B),0.3333333333333333)-1,"")</f>
      </c>
      <c r="D2280">
        <f>IFERROR(POWER(NAV!B2280/LOOKUP(EDATE(NAV!A2280,-60),NAV!A:A,NAV!B:B),0.2)-1,"")</f>
      </c>
      <c r="E2280">
        <f>IFERROR(POWER(NAV!B2280/LOOKUP(EDATE(NAV!A2280,-120),NAV!A:A,NAV!B:B),0.1)-1,"")</f>
      </c>
      <c r="F2280">
        <f>IFERROR(POWER(NAV!B2280/LOOKUP(EDATE(NAV!A2280,-180),NAV!A:A,NAV!B:B),0.06666666666666667)-1,"")</f>
      </c>
    </row>
    <row r="2281">
      <c r="A2281">
        <f>NAV!A2281</f>
      </c>
      <c r="B2281">
        <f>IFERROR(POWER(NAV!B2281/LOOKUP(EDATE(NAV!A2281,-12),NAV!A:A,NAV!B:B),1.0)-1,"")</f>
      </c>
      <c r="C2281">
        <f>IFERROR(POWER(NAV!B2281/LOOKUP(EDATE(NAV!A2281,-36),NAV!A:A,NAV!B:B),0.3333333333333333)-1,"")</f>
      </c>
      <c r="D2281">
        <f>IFERROR(POWER(NAV!B2281/LOOKUP(EDATE(NAV!A2281,-60),NAV!A:A,NAV!B:B),0.2)-1,"")</f>
      </c>
      <c r="E2281">
        <f>IFERROR(POWER(NAV!B2281/LOOKUP(EDATE(NAV!A2281,-120),NAV!A:A,NAV!B:B),0.1)-1,"")</f>
      </c>
      <c r="F2281">
        <f>IFERROR(POWER(NAV!B2281/LOOKUP(EDATE(NAV!A2281,-180),NAV!A:A,NAV!B:B),0.06666666666666667)-1,"")</f>
      </c>
    </row>
    <row r="2282">
      <c r="A2282">
        <f>NAV!A2282</f>
      </c>
      <c r="B2282">
        <f>IFERROR(POWER(NAV!B2282/LOOKUP(EDATE(NAV!A2282,-12),NAV!A:A,NAV!B:B),1.0)-1,"")</f>
      </c>
      <c r="C2282">
        <f>IFERROR(POWER(NAV!B2282/LOOKUP(EDATE(NAV!A2282,-36),NAV!A:A,NAV!B:B),0.3333333333333333)-1,"")</f>
      </c>
      <c r="D2282">
        <f>IFERROR(POWER(NAV!B2282/LOOKUP(EDATE(NAV!A2282,-60),NAV!A:A,NAV!B:B),0.2)-1,"")</f>
      </c>
      <c r="E2282">
        <f>IFERROR(POWER(NAV!B2282/LOOKUP(EDATE(NAV!A2282,-120),NAV!A:A,NAV!B:B),0.1)-1,"")</f>
      </c>
      <c r="F2282">
        <f>IFERROR(POWER(NAV!B2282/LOOKUP(EDATE(NAV!A2282,-180),NAV!A:A,NAV!B:B),0.06666666666666667)-1,"")</f>
      </c>
    </row>
    <row r="2283">
      <c r="A2283">
        <f>NAV!A2283</f>
      </c>
      <c r="B2283">
        <f>IFERROR(POWER(NAV!B2283/LOOKUP(EDATE(NAV!A2283,-12),NAV!A:A,NAV!B:B),1.0)-1,"")</f>
      </c>
      <c r="C2283">
        <f>IFERROR(POWER(NAV!B2283/LOOKUP(EDATE(NAV!A2283,-36),NAV!A:A,NAV!B:B),0.3333333333333333)-1,"")</f>
      </c>
      <c r="D2283">
        <f>IFERROR(POWER(NAV!B2283/LOOKUP(EDATE(NAV!A2283,-60),NAV!A:A,NAV!B:B),0.2)-1,"")</f>
      </c>
      <c r="E2283">
        <f>IFERROR(POWER(NAV!B2283/LOOKUP(EDATE(NAV!A2283,-120),NAV!A:A,NAV!B:B),0.1)-1,"")</f>
      </c>
      <c r="F2283">
        <f>IFERROR(POWER(NAV!B2283/LOOKUP(EDATE(NAV!A2283,-180),NAV!A:A,NAV!B:B),0.06666666666666667)-1,"")</f>
      </c>
    </row>
    <row r="2284">
      <c r="A2284">
        <f>NAV!A2284</f>
      </c>
      <c r="B2284">
        <f>IFERROR(POWER(NAV!B2284/LOOKUP(EDATE(NAV!A2284,-12),NAV!A:A,NAV!B:B),1.0)-1,"")</f>
      </c>
      <c r="C2284">
        <f>IFERROR(POWER(NAV!B2284/LOOKUP(EDATE(NAV!A2284,-36),NAV!A:A,NAV!B:B),0.3333333333333333)-1,"")</f>
      </c>
      <c r="D2284">
        <f>IFERROR(POWER(NAV!B2284/LOOKUP(EDATE(NAV!A2284,-60),NAV!A:A,NAV!B:B),0.2)-1,"")</f>
      </c>
      <c r="E2284">
        <f>IFERROR(POWER(NAV!B2284/LOOKUP(EDATE(NAV!A2284,-120),NAV!A:A,NAV!B:B),0.1)-1,"")</f>
      </c>
      <c r="F2284">
        <f>IFERROR(POWER(NAV!B2284/LOOKUP(EDATE(NAV!A2284,-180),NAV!A:A,NAV!B:B),0.06666666666666667)-1,"")</f>
      </c>
    </row>
    <row r="2285">
      <c r="A2285">
        <f>NAV!A2285</f>
      </c>
      <c r="B2285">
        <f>IFERROR(POWER(NAV!B2285/LOOKUP(EDATE(NAV!A2285,-12),NAV!A:A,NAV!B:B),1.0)-1,"")</f>
      </c>
      <c r="C2285">
        <f>IFERROR(POWER(NAV!B2285/LOOKUP(EDATE(NAV!A2285,-36),NAV!A:A,NAV!B:B),0.3333333333333333)-1,"")</f>
      </c>
      <c r="D2285">
        <f>IFERROR(POWER(NAV!B2285/LOOKUP(EDATE(NAV!A2285,-60),NAV!A:A,NAV!B:B),0.2)-1,"")</f>
      </c>
      <c r="E2285">
        <f>IFERROR(POWER(NAV!B2285/LOOKUP(EDATE(NAV!A2285,-120),NAV!A:A,NAV!B:B),0.1)-1,"")</f>
      </c>
      <c r="F2285">
        <f>IFERROR(POWER(NAV!B2285/LOOKUP(EDATE(NAV!A2285,-180),NAV!A:A,NAV!B:B),0.06666666666666667)-1,"")</f>
      </c>
    </row>
    <row r="2286">
      <c r="A2286">
        <f>NAV!A2286</f>
      </c>
      <c r="B2286">
        <f>IFERROR(POWER(NAV!B2286/LOOKUP(EDATE(NAV!A2286,-12),NAV!A:A,NAV!B:B),1.0)-1,"")</f>
      </c>
      <c r="C2286">
        <f>IFERROR(POWER(NAV!B2286/LOOKUP(EDATE(NAV!A2286,-36),NAV!A:A,NAV!B:B),0.3333333333333333)-1,"")</f>
      </c>
      <c r="D2286">
        <f>IFERROR(POWER(NAV!B2286/LOOKUP(EDATE(NAV!A2286,-60),NAV!A:A,NAV!B:B),0.2)-1,"")</f>
      </c>
      <c r="E2286">
        <f>IFERROR(POWER(NAV!B2286/LOOKUP(EDATE(NAV!A2286,-120),NAV!A:A,NAV!B:B),0.1)-1,"")</f>
      </c>
      <c r="F2286">
        <f>IFERROR(POWER(NAV!B2286/LOOKUP(EDATE(NAV!A2286,-180),NAV!A:A,NAV!B:B),0.06666666666666667)-1,"")</f>
      </c>
    </row>
    <row r="2287">
      <c r="A2287">
        <f>NAV!A2287</f>
      </c>
      <c r="B2287">
        <f>IFERROR(POWER(NAV!B2287/LOOKUP(EDATE(NAV!A2287,-12),NAV!A:A,NAV!B:B),1.0)-1,"")</f>
      </c>
      <c r="C2287">
        <f>IFERROR(POWER(NAV!B2287/LOOKUP(EDATE(NAV!A2287,-36),NAV!A:A,NAV!B:B),0.3333333333333333)-1,"")</f>
      </c>
      <c r="D2287">
        <f>IFERROR(POWER(NAV!B2287/LOOKUP(EDATE(NAV!A2287,-60),NAV!A:A,NAV!B:B),0.2)-1,"")</f>
      </c>
      <c r="E2287">
        <f>IFERROR(POWER(NAV!B2287/LOOKUP(EDATE(NAV!A2287,-120),NAV!A:A,NAV!B:B),0.1)-1,"")</f>
      </c>
      <c r="F2287">
        <f>IFERROR(POWER(NAV!B2287/LOOKUP(EDATE(NAV!A2287,-180),NAV!A:A,NAV!B:B),0.06666666666666667)-1,"")</f>
      </c>
    </row>
    <row r="2288">
      <c r="A2288">
        <f>NAV!A2288</f>
      </c>
      <c r="B2288">
        <f>IFERROR(POWER(NAV!B2288/LOOKUP(EDATE(NAV!A2288,-12),NAV!A:A,NAV!B:B),1.0)-1,"")</f>
      </c>
      <c r="C2288">
        <f>IFERROR(POWER(NAV!B2288/LOOKUP(EDATE(NAV!A2288,-36),NAV!A:A,NAV!B:B),0.3333333333333333)-1,"")</f>
      </c>
      <c r="D2288">
        <f>IFERROR(POWER(NAV!B2288/LOOKUP(EDATE(NAV!A2288,-60),NAV!A:A,NAV!B:B),0.2)-1,"")</f>
      </c>
      <c r="E2288">
        <f>IFERROR(POWER(NAV!B2288/LOOKUP(EDATE(NAV!A2288,-120),NAV!A:A,NAV!B:B),0.1)-1,"")</f>
      </c>
      <c r="F2288">
        <f>IFERROR(POWER(NAV!B2288/LOOKUP(EDATE(NAV!A2288,-180),NAV!A:A,NAV!B:B),0.06666666666666667)-1,"")</f>
      </c>
    </row>
    <row r="2289">
      <c r="A2289">
        <f>NAV!A2289</f>
      </c>
      <c r="B2289">
        <f>IFERROR(POWER(NAV!B2289/LOOKUP(EDATE(NAV!A2289,-12),NAV!A:A,NAV!B:B),1.0)-1,"")</f>
      </c>
      <c r="C2289">
        <f>IFERROR(POWER(NAV!B2289/LOOKUP(EDATE(NAV!A2289,-36),NAV!A:A,NAV!B:B),0.3333333333333333)-1,"")</f>
      </c>
      <c r="D2289">
        <f>IFERROR(POWER(NAV!B2289/LOOKUP(EDATE(NAV!A2289,-60),NAV!A:A,NAV!B:B),0.2)-1,"")</f>
      </c>
      <c r="E2289">
        <f>IFERROR(POWER(NAV!B2289/LOOKUP(EDATE(NAV!A2289,-120),NAV!A:A,NAV!B:B),0.1)-1,"")</f>
      </c>
      <c r="F2289">
        <f>IFERROR(POWER(NAV!B2289/LOOKUP(EDATE(NAV!A2289,-180),NAV!A:A,NAV!B:B),0.06666666666666667)-1,"")</f>
      </c>
    </row>
    <row r="2290">
      <c r="A2290">
        <f>NAV!A2290</f>
      </c>
      <c r="B2290">
        <f>IFERROR(POWER(NAV!B2290/LOOKUP(EDATE(NAV!A2290,-12),NAV!A:A,NAV!B:B),1.0)-1,"")</f>
      </c>
      <c r="C2290">
        <f>IFERROR(POWER(NAV!B2290/LOOKUP(EDATE(NAV!A2290,-36),NAV!A:A,NAV!B:B),0.3333333333333333)-1,"")</f>
      </c>
      <c r="D2290">
        <f>IFERROR(POWER(NAV!B2290/LOOKUP(EDATE(NAV!A2290,-60),NAV!A:A,NAV!B:B),0.2)-1,"")</f>
      </c>
      <c r="E2290">
        <f>IFERROR(POWER(NAV!B2290/LOOKUP(EDATE(NAV!A2290,-120),NAV!A:A,NAV!B:B),0.1)-1,"")</f>
      </c>
      <c r="F2290">
        <f>IFERROR(POWER(NAV!B2290/LOOKUP(EDATE(NAV!A2290,-180),NAV!A:A,NAV!B:B),0.06666666666666667)-1,"")</f>
      </c>
    </row>
    <row r="2291">
      <c r="A2291">
        <f>NAV!A2291</f>
      </c>
      <c r="B2291">
        <f>IFERROR(POWER(NAV!B2291/LOOKUP(EDATE(NAV!A2291,-12),NAV!A:A,NAV!B:B),1.0)-1,"")</f>
      </c>
      <c r="C2291">
        <f>IFERROR(POWER(NAV!B2291/LOOKUP(EDATE(NAV!A2291,-36),NAV!A:A,NAV!B:B),0.3333333333333333)-1,"")</f>
      </c>
      <c r="D2291">
        <f>IFERROR(POWER(NAV!B2291/LOOKUP(EDATE(NAV!A2291,-60),NAV!A:A,NAV!B:B),0.2)-1,"")</f>
      </c>
      <c r="E2291">
        <f>IFERROR(POWER(NAV!B2291/LOOKUP(EDATE(NAV!A2291,-120),NAV!A:A,NAV!B:B),0.1)-1,"")</f>
      </c>
      <c r="F2291">
        <f>IFERROR(POWER(NAV!B2291/LOOKUP(EDATE(NAV!A2291,-180),NAV!A:A,NAV!B:B),0.06666666666666667)-1,"")</f>
      </c>
    </row>
    <row r="2292">
      <c r="A2292">
        <f>NAV!A2292</f>
      </c>
      <c r="B2292">
        <f>IFERROR(POWER(NAV!B2292/LOOKUP(EDATE(NAV!A2292,-12),NAV!A:A,NAV!B:B),1.0)-1,"")</f>
      </c>
      <c r="C2292">
        <f>IFERROR(POWER(NAV!B2292/LOOKUP(EDATE(NAV!A2292,-36),NAV!A:A,NAV!B:B),0.3333333333333333)-1,"")</f>
      </c>
      <c r="D2292">
        <f>IFERROR(POWER(NAV!B2292/LOOKUP(EDATE(NAV!A2292,-60),NAV!A:A,NAV!B:B),0.2)-1,"")</f>
      </c>
      <c r="E2292">
        <f>IFERROR(POWER(NAV!B2292/LOOKUP(EDATE(NAV!A2292,-120),NAV!A:A,NAV!B:B),0.1)-1,"")</f>
      </c>
      <c r="F2292">
        <f>IFERROR(POWER(NAV!B2292/LOOKUP(EDATE(NAV!A2292,-180),NAV!A:A,NAV!B:B),0.06666666666666667)-1,"")</f>
      </c>
    </row>
    <row r="2293">
      <c r="A2293">
        <f>NAV!A2293</f>
      </c>
      <c r="B2293">
        <f>IFERROR(POWER(NAV!B2293/LOOKUP(EDATE(NAV!A2293,-12),NAV!A:A,NAV!B:B),1.0)-1,"")</f>
      </c>
      <c r="C2293">
        <f>IFERROR(POWER(NAV!B2293/LOOKUP(EDATE(NAV!A2293,-36),NAV!A:A,NAV!B:B),0.3333333333333333)-1,"")</f>
      </c>
      <c r="D2293">
        <f>IFERROR(POWER(NAV!B2293/LOOKUP(EDATE(NAV!A2293,-60),NAV!A:A,NAV!B:B),0.2)-1,"")</f>
      </c>
      <c r="E2293">
        <f>IFERROR(POWER(NAV!B2293/LOOKUP(EDATE(NAV!A2293,-120),NAV!A:A,NAV!B:B),0.1)-1,"")</f>
      </c>
      <c r="F2293">
        <f>IFERROR(POWER(NAV!B2293/LOOKUP(EDATE(NAV!A2293,-180),NAV!A:A,NAV!B:B),0.06666666666666667)-1,"")</f>
      </c>
    </row>
    <row r="2294">
      <c r="A2294">
        <f>NAV!A2294</f>
      </c>
      <c r="B2294">
        <f>IFERROR(POWER(NAV!B2294/LOOKUP(EDATE(NAV!A2294,-12),NAV!A:A,NAV!B:B),1.0)-1,"")</f>
      </c>
      <c r="C2294">
        <f>IFERROR(POWER(NAV!B2294/LOOKUP(EDATE(NAV!A2294,-36),NAV!A:A,NAV!B:B),0.3333333333333333)-1,"")</f>
      </c>
      <c r="D2294">
        <f>IFERROR(POWER(NAV!B2294/LOOKUP(EDATE(NAV!A2294,-60),NAV!A:A,NAV!B:B),0.2)-1,"")</f>
      </c>
      <c r="E2294">
        <f>IFERROR(POWER(NAV!B2294/LOOKUP(EDATE(NAV!A2294,-120),NAV!A:A,NAV!B:B),0.1)-1,"")</f>
      </c>
      <c r="F2294">
        <f>IFERROR(POWER(NAV!B2294/LOOKUP(EDATE(NAV!A2294,-180),NAV!A:A,NAV!B:B),0.06666666666666667)-1,"")</f>
      </c>
    </row>
    <row r="2295">
      <c r="A2295">
        <f>NAV!A2295</f>
      </c>
      <c r="B2295">
        <f>IFERROR(POWER(NAV!B2295/LOOKUP(EDATE(NAV!A2295,-12),NAV!A:A,NAV!B:B),1.0)-1,"")</f>
      </c>
      <c r="C2295">
        <f>IFERROR(POWER(NAV!B2295/LOOKUP(EDATE(NAV!A2295,-36),NAV!A:A,NAV!B:B),0.3333333333333333)-1,"")</f>
      </c>
      <c r="D2295">
        <f>IFERROR(POWER(NAV!B2295/LOOKUP(EDATE(NAV!A2295,-60),NAV!A:A,NAV!B:B),0.2)-1,"")</f>
      </c>
      <c r="E2295">
        <f>IFERROR(POWER(NAV!B2295/LOOKUP(EDATE(NAV!A2295,-120),NAV!A:A,NAV!B:B),0.1)-1,"")</f>
      </c>
      <c r="F2295">
        <f>IFERROR(POWER(NAV!B2295/LOOKUP(EDATE(NAV!A2295,-180),NAV!A:A,NAV!B:B),0.06666666666666667)-1,"")</f>
      </c>
    </row>
    <row r="2296">
      <c r="A2296">
        <f>NAV!A2296</f>
      </c>
      <c r="B2296">
        <f>IFERROR(POWER(NAV!B2296/LOOKUP(EDATE(NAV!A2296,-12),NAV!A:A,NAV!B:B),1.0)-1,"")</f>
      </c>
      <c r="C2296">
        <f>IFERROR(POWER(NAV!B2296/LOOKUP(EDATE(NAV!A2296,-36),NAV!A:A,NAV!B:B),0.3333333333333333)-1,"")</f>
      </c>
      <c r="D2296">
        <f>IFERROR(POWER(NAV!B2296/LOOKUP(EDATE(NAV!A2296,-60),NAV!A:A,NAV!B:B),0.2)-1,"")</f>
      </c>
      <c r="E2296">
        <f>IFERROR(POWER(NAV!B2296/LOOKUP(EDATE(NAV!A2296,-120),NAV!A:A,NAV!B:B),0.1)-1,"")</f>
      </c>
      <c r="F2296">
        <f>IFERROR(POWER(NAV!B2296/LOOKUP(EDATE(NAV!A2296,-180),NAV!A:A,NAV!B:B),0.06666666666666667)-1,"")</f>
      </c>
    </row>
    <row r="2297">
      <c r="A2297">
        <f>NAV!A2297</f>
      </c>
      <c r="B2297">
        <f>IFERROR(POWER(NAV!B2297/LOOKUP(EDATE(NAV!A2297,-12),NAV!A:A,NAV!B:B),1.0)-1,"")</f>
      </c>
      <c r="C2297">
        <f>IFERROR(POWER(NAV!B2297/LOOKUP(EDATE(NAV!A2297,-36),NAV!A:A,NAV!B:B),0.3333333333333333)-1,"")</f>
      </c>
      <c r="D2297">
        <f>IFERROR(POWER(NAV!B2297/LOOKUP(EDATE(NAV!A2297,-60),NAV!A:A,NAV!B:B),0.2)-1,"")</f>
      </c>
      <c r="E2297">
        <f>IFERROR(POWER(NAV!B2297/LOOKUP(EDATE(NAV!A2297,-120),NAV!A:A,NAV!B:B),0.1)-1,"")</f>
      </c>
      <c r="F2297">
        <f>IFERROR(POWER(NAV!B2297/LOOKUP(EDATE(NAV!A2297,-180),NAV!A:A,NAV!B:B),0.06666666666666667)-1,"")</f>
      </c>
    </row>
    <row r="2298">
      <c r="A2298">
        <f>NAV!A2298</f>
      </c>
      <c r="B2298">
        <f>IFERROR(POWER(NAV!B2298/LOOKUP(EDATE(NAV!A2298,-12),NAV!A:A,NAV!B:B),1.0)-1,"")</f>
      </c>
      <c r="C2298">
        <f>IFERROR(POWER(NAV!B2298/LOOKUP(EDATE(NAV!A2298,-36),NAV!A:A,NAV!B:B),0.3333333333333333)-1,"")</f>
      </c>
      <c r="D2298">
        <f>IFERROR(POWER(NAV!B2298/LOOKUP(EDATE(NAV!A2298,-60),NAV!A:A,NAV!B:B),0.2)-1,"")</f>
      </c>
      <c r="E2298">
        <f>IFERROR(POWER(NAV!B2298/LOOKUP(EDATE(NAV!A2298,-120),NAV!A:A,NAV!B:B),0.1)-1,"")</f>
      </c>
      <c r="F2298">
        <f>IFERROR(POWER(NAV!B2298/LOOKUP(EDATE(NAV!A2298,-180),NAV!A:A,NAV!B:B),0.06666666666666667)-1,"")</f>
      </c>
    </row>
    <row r="2299">
      <c r="A2299">
        <f>NAV!A2299</f>
      </c>
      <c r="B2299">
        <f>IFERROR(POWER(NAV!B2299/LOOKUP(EDATE(NAV!A2299,-12),NAV!A:A,NAV!B:B),1.0)-1,"")</f>
      </c>
      <c r="C2299">
        <f>IFERROR(POWER(NAV!B2299/LOOKUP(EDATE(NAV!A2299,-36),NAV!A:A,NAV!B:B),0.3333333333333333)-1,"")</f>
      </c>
      <c r="D2299">
        <f>IFERROR(POWER(NAV!B2299/LOOKUP(EDATE(NAV!A2299,-60),NAV!A:A,NAV!B:B),0.2)-1,"")</f>
      </c>
      <c r="E2299">
        <f>IFERROR(POWER(NAV!B2299/LOOKUP(EDATE(NAV!A2299,-120),NAV!A:A,NAV!B:B),0.1)-1,"")</f>
      </c>
      <c r="F2299">
        <f>IFERROR(POWER(NAV!B2299/LOOKUP(EDATE(NAV!A2299,-180),NAV!A:A,NAV!B:B),0.06666666666666667)-1,"")</f>
      </c>
    </row>
    <row r="2300">
      <c r="A2300">
        <f>NAV!A2300</f>
      </c>
      <c r="B2300">
        <f>IFERROR(POWER(NAV!B2300/LOOKUP(EDATE(NAV!A2300,-12),NAV!A:A,NAV!B:B),1.0)-1,"")</f>
      </c>
      <c r="C2300">
        <f>IFERROR(POWER(NAV!B2300/LOOKUP(EDATE(NAV!A2300,-36),NAV!A:A,NAV!B:B),0.3333333333333333)-1,"")</f>
      </c>
      <c r="D2300">
        <f>IFERROR(POWER(NAV!B2300/LOOKUP(EDATE(NAV!A2300,-60),NAV!A:A,NAV!B:B),0.2)-1,"")</f>
      </c>
      <c r="E2300">
        <f>IFERROR(POWER(NAV!B2300/LOOKUP(EDATE(NAV!A2300,-120),NAV!A:A,NAV!B:B),0.1)-1,"")</f>
      </c>
      <c r="F2300">
        <f>IFERROR(POWER(NAV!B2300/LOOKUP(EDATE(NAV!A2300,-180),NAV!A:A,NAV!B:B),0.06666666666666667)-1,"")</f>
      </c>
    </row>
    <row r="2301">
      <c r="A2301">
        <f>NAV!A2301</f>
      </c>
      <c r="B2301">
        <f>IFERROR(POWER(NAV!B2301/LOOKUP(EDATE(NAV!A2301,-12),NAV!A:A,NAV!B:B),1.0)-1,"")</f>
      </c>
      <c r="C2301">
        <f>IFERROR(POWER(NAV!B2301/LOOKUP(EDATE(NAV!A2301,-36),NAV!A:A,NAV!B:B),0.3333333333333333)-1,"")</f>
      </c>
      <c r="D2301">
        <f>IFERROR(POWER(NAV!B2301/LOOKUP(EDATE(NAV!A2301,-60),NAV!A:A,NAV!B:B),0.2)-1,"")</f>
      </c>
      <c r="E2301">
        <f>IFERROR(POWER(NAV!B2301/LOOKUP(EDATE(NAV!A2301,-120),NAV!A:A,NAV!B:B),0.1)-1,"")</f>
      </c>
      <c r="F2301">
        <f>IFERROR(POWER(NAV!B2301/LOOKUP(EDATE(NAV!A2301,-180),NAV!A:A,NAV!B:B),0.06666666666666667)-1,"")</f>
      </c>
    </row>
    <row r="2302">
      <c r="A2302">
        <f>NAV!A2302</f>
      </c>
      <c r="B2302">
        <f>IFERROR(POWER(NAV!B2302/LOOKUP(EDATE(NAV!A2302,-12),NAV!A:A,NAV!B:B),1.0)-1,"")</f>
      </c>
      <c r="C2302">
        <f>IFERROR(POWER(NAV!B2302/LOOKUP(EDATE(NAV!A2302,-36),NAV!A:A,NAV!B:B),0.3333333333333333)-1,"")</f>
      </c>
      <c r="D2302">
        <f>IFERROR(POWER(NAV!B2302/LOOKUP(EDATE(NAV!A2302,-60),NAV!A:A,NAV!B:B),0.2)-1,"")</f>
      </c>
      <c r="E2302">
        <f>IFERROR(POWER(NAV!B2302/LOOKUP(EDATE(NAV!A2302,-120),NAV!A:A,NAV!B:B),0.1)-1,"")</f>
      </c>
      <c r="F2302">
        <f>IFERROR(POWER(NAV!B2302/LOOKUP(EDATE(NAV!A2302,-180),NAV!A:A,NAV!B:B),0.06666666666666667)-1,"")</f>
      </c>
    </row>
    <row r="2303">
      <c r="A2303">
        <f>NAV!A2303</f>
      </c>
      <c r="B2303">
        <f>IFERROR(POWER(NAV!B2303/LOOKUP(EDATE(NAV!A2303,-12),NAV!A:A,NAV!B:B),1.0)-1,"")</f>
      </c>
      <c r="C2303">
        <f>IFERROR(POWER(NAV!B2303/LOOKUP(EDATE(NAV!A2303,-36),NAV!A:A,NAV!B:B),0.3333333333333333)-1,"")</f>
      </c>
      <c r="D2303">
        <f>IFERROR(POWER(NAV!B2303/LOOKUP(EDATE(NAV!A2303,-60),NAV!A:A,NAV!B:B),0.2)-1,"")</f>
      </c>
      <c r="E2303">
        <f>IFERROR(POWER(NAV!B2303/LOOKUP(EDATE(NAV!A2303,-120),NAV!A:A,NAV!B:B),0.1)-1,"")</f>
      </c>
      <c r="F2303">
        <f>IFERROR(POWER(NAV!B2303/LOOKUP(EDATE(NAV!A2303,-180),NAV!A:A,NAV!B:B),0.06666666666666667)-1,"")</f>
      </c>
    </row>
    <row r="2304">
      <c r="A2304">
        <f>NAV!A2304</f>
      </c>
      <c r="B2304">
        <f>IFERROR(POWER(NAV!B2304/LOOKUP(EDATE(NAV!A2304,-12),NAV!A:A,NAV!B:B),1.0)-1,"")</f>
      </c>
      <c r="C2304">
        <f>IFERROR(POWER(NAV!B2304/LOOKUP(EDATE(NAV!A2304,-36),NAV!A:A,NAV!B:B),0.3333333333333333)-1,"")</f>
      </c>
      <c r="D2304">
        <f>IFERROR(POWER(NAV!B2304/LOOKUP(EDATE(NAV!A2304,-60),NAV!A:A,NAV!B:B),0.2)-1,"")</f>
      </c>
      <c r="E2304">
        <f>IFERROR(POWER(NAV!B2304/LOOKUP(EDATE(NAV!A2304,-120),NAV!A:A,NAV!B:B),0.1)-1,"")</f>
      </c>
      <c r="F2304">
        <f>IFERROR(POWER(NAV!B2304/LOOKUP(EDATE(NAV!A2304,-180),NAV!A:A,NAV!B:B),0.06666666666666667)-1,"")</f>
      </c>
    </row>
    <row r="2305">
      <c r="A2305">
        <f>NAV!A2305</f>
      </c>
      <c r="B2305">
        <f>IFERROR(POWER(NAV!B2305/LOOKUP(EDATE(NAV!A2305,-12),NAV!A:A,NAV!B:B),1.0)-1,"")</f>
      </c>
      <c r="C2305">
        <f>IFERROR(POWER(NAV!B2305/LOOKUP(EDATE(NAV!A2305,-36),NAV!A:A,NAV!B:B),0.3333333333333333)-1,"")</f>
      </c>
      <c r="D2305">
        <f>IFERROR(POWER(NAV!B2305/LOOKUP(EDATE(NAV!A2305,-60),NAV!A:A,NAV!B:B),0.2)-1,"")</f>
      </c>
      <c r="E2305">
        <f>IFERROR(POWER(NAV!B2305/LOOKUP(EDATE(NAV!A2305,-120),NAV!A:A,NAV!B:B),0.1)-1,"")</f>
      </c>
      <c r="F2305">
        <f>IFERROR(POWER(NAV!B2305/LOOKUP(EDATE(NAV!A2305,-180),NAV!A:A,NAV!B:B),0.06666666666666667)-1,"")</f>
      </c>
    </row>
    <row r="2306">
      <c r="A2306">
        <f>NAV!A2306</f>
      </c>
      <c r="B2306">
        <f>IFERROR(POWER(NAV!B2306/LOOKUP(EDATE(NAV!A2306,-12),NAV!A:A,NAV!B:B),1.0)-1,"")</f>
      </c>
      <c r="C2306">
        <f>IFERROR(POWER(NAV!B2306/LOOKUP(EDATE(NAV!A2306,-36),NAV!A:A,NAV!B:B),0.3333333333333333)-1,"")</f>
      </c>
      <c r="D2306">
        <f>IFERROR(POWER(NAV!B2306/LOOKUP(EDATE(NAV!A2306,-60),NAV!A:A,NAV!B:B),0.2)-1,"")</f>
      </c>
      <c r="E2306">
        <f>IFERROR(POWER(NAV!B2306/LOOKUP(EDATE(NAV!A2306,-120),NAV!A:A,NAV!B:B),0.1)-1,"")</f>
      </c>
      <c r="F2306">
        <f>IFERROR(POWER(NAV!B2306/LOOKUP(EDATE(NAV!A2306,-180),NAV!A:A,NAV!B:B),0.06666666666666667)-1,"")</f>
      </c>
    </row>
    <row r="2307">
      <c r="A2307">
        <f>NAV!A2307</f>
      </c>
      <c r="B2307">
        <f>IFERROR(POWER(NAV!B2307/LOOKUP(EDATE(NAV!A2307,-12),NAV!A:A,NAV!B:B),1.0)-1,"")</f>
      </c>
      <c r="C2307">
        <f>IFERROR(POWER(NAV!B2307/LOOKUP(EDATE(NAV!A2307,-36),NAV!A:A,NAV!B:B),0.3333333333333333)-1,"")</f>
      </c>
      <c r="D2307">
        <f>IFERROR(POWER(NAV!B2307/LOOKUP(EDATE(NAV!A2307,-60),NAV!A:A,NAV!B:B),0.2)-1,"")</f>
      </c>
      <c r="E2307">
        <f>IFERROR(POWER(NAV!B2307/LOOKUP(EDATE(NAV!A2307,-120),NAV!A:A,NAV!B:B),0.1)-1,"")</f>
      </c>
      <c r="F2307">
        <f>IFERROR(POWER(NAV!B2307/LOOKUP(EDATE(NAV!A2307,-180),NAV!A:A,NAV!B:B),0.06666666666666667)-1,"")</f>
      </c>
    </row>
    <row r="2308">
      <c r="A2308">
        <f>NAV!A2308</f>
      </c>
      <c r="B2308">
        <f>IFERROR(POWER(NAV!B2308/LOOKUP(EDATE(NAV!A2308,-12),NAV!A:A,NAV!B:B),1.0)-1,"")</f>
      </c>
      <c r="C2308">
        <f>IFERROR(POWER(NAV!B2308/LOOKUP(EDATE(NAV!A2308,-36),NAV!A:A,NAV!B:B),0.3333333333333333)-1,"")</f>
      </c>
      <c r="D2308">
        <f>IFERROR(POWER(NAV!B2308/LOOKUP(EDATE(NAV!A2308,-60),NAV!A:A,NAV!B:B),0.2)-1,"")</f>
      </c>
      <c r="E2308">
        <f>IFERROR(POWER(NAV!B2308/LOOKUP(EDATE(NAV!A2308,-120),NAV!A:A,NAV!B:B),0.1)-1,"")</f>
      </c>
      <c r="F2308">
        <f>IFERROR(POWER(NAV!B2308/LOOKUP(EDATE(NAV!A2308,-180),NAV!A:A,NAV!B:B),0.06666666666666667)-1,"")</f>
      </c>
    </row>
    <row r="2309">
      <c r="A2309">
        <f>NAV!A2309</f>
      </c>
      <c r="B2309">
        <f>IFERROR(POWER(NAV!B2309/LOOKUP(EDATE(NAV!A2309,-12),NAV!A:A,NAV!B:B),1.0)-1,"")</f>
      </c>
      <c r="C2309">
        <f>IFERROR(POWER(NAV!B2309/LOOKUP(EDATE(NAV!A2309,-36),NAV!A:A,NAV!B:B),0.3333333333333333)-1,"")</f>
      </c>
      <c r="D2309">
        <f>IFERROR(POWER(NAV!B2309/LOOKUP(EDATE(NAV!A2309,-60),NAV!A:A,NAV!B:B),0.2)-1,"")</f>
      </c>
      <c r="E2309">
        <f>IFERROR(POWER(NAV!B2309/LOOKUP(EDATE(NAV!A2309,-120),NAV!A:A,NAV!B:B),0.1)-1,"")</f>
      </c>
      <c r="F2309">
        <f>IFERROR(POWER(NAV!B2309/LOOKUP(EDATE(NAV!A2309,-180),NAV!A:A,NAV!B:B),0.06666666666666667)-1,"")</f>
      </c>
    </row>
    <row r="2310">
      <c r="A2310">
        <f>NAV!A2310</f>
      </c>
      <c r="B2310">
        <f>IFERROR(POWER(NAV!B2310/LOOKUP(EDATE(NAV!A2310,-12),NAV!A:A,NAV!B:B),1.0)-1,"")</f>
      </c>
      <c r="C2310">
        <f>IFERROR(POWER(NAV!B2310/LOOKUP(EDATE(NAV!A2310,-36),NAV!A:A,NAV!B:B),0.3333333333333333)-1,"")</f>
      </c>
      <c r="D2310">
        <f>IFERROR(POWER(NAV!B2310/LOOKUP(EDATE(NAV!A2310,-60),NAV!A:A,NAV!B:B),0.2)-1,"")</f>
      </c>
      <c r="E2310">
        <f>IFERROR(POWER(NAV!B2310/LOOKUP(EDATE(NAV!A2310,-120),NAV!A:A,NAV!B:B),0.1)-1,"")</f>
      </c>
      <c r="F2310">
        <f>IFERROR(POWER(NAV!B2310/LOOKUP(EDATE(NAV!A2310,-180),NAV!A:A,NAV!B:B),0.06666666666666667)-1,"")</f>
      </c>
    </row>
    <row r="2311">
      <c r="A2311">
        <f>NAV!A2311</f>
      </c>
      <c r="B2311">
        <f>IFERROR(POWER(NAV!B2311/LOOKUP(EDATE(NAV!A2311,-12),NAV!A:A,NAV!B:B),1.0)-1,"")</f>
      </c>
      <c r="C2311">
        <f>IFERROR(POWER(NAV!B2311/LOOKUP(EDATE(NAV!A2311,-36),NAV!A:A,NAV!B:B),0.3333333333333333)-1,"")</f>
      </c>
      <c r="D2311">
        <f>IFERROR(POWER(NAV!B2311/LOOKUP(EDATE(NAV!A2311,-60),NAV!A:A,NAV!B:B),0.2)-1,"")</f>
      </c>
      <c r="E2311">
        <f>IFERROR(POWER(NAV!B2311/LOOKUP(EDATE(NAV!A2311,-120),NAV!A:A,NAV!B:B),0.1)-1,"")</f>
      </c>
      <c r="F2311">
        <f>IFERROR(POWER(NAV!B2311/LOOKUP(EDATE(NAV!A2311,-180),NAV!A:A,NAV!B:B),0.06666666666666667)-1,"")</f>
      </c>
    </row>
    <row r="2312">
      <c r="A2312">
        <f>NAV!A2312</f>
      </c>
      <c r="B2312">
        <f>IFERROR(POWER(NAV!B2312/LOOKUP(EDATE(NAV!A2312,-12),NAV!A:A,NAV!B:B),1.0)-1,"")</f>
      </c>
      <c r="C2312">
        <f>IFERROR(POWER(NAV!B2312/LOOKUP(EDATE(NAV!A2312,-36),NAV!A:A,NAV!B:B),0.3333333333333333)-1,"")</f>
      </c>
      <c r="D2312">
        <f>IFERROR(POWER(NAV!B2312/LOOKUP(EDATE(NAV!A2312,-60),NAV!A:A,NAV!B:B),0.2)-1,"")</f>
      </c>
      <c r="E2312">
        <f>IFERROR(POWER(NAV!B2312/LOOKUP(EDATE(NAV!A2312,-120),NAV!A:A,NAV!B:B),0.1)-1,"")</f>
      </c>
      <c r="F2312">
        <f>IFERROR(POWER(NAV!B2312/LOOKUP(EDATE(NAV!A2312,-180),NAV!A:A,NAV!B:B),0.06666666666666667)-1,"")</f>
      </c>
    </row>
    <row r="2313">
      <c r="A2313">
        <f>NAV!A2313</f>
      </c>
      <c r="B2313">
        <f>IFERROR(POWER(NAV!B2313/LOOKUP(EDATE(NAV!A2313,-12),NAV!A:A,NAV!B:B),1.0)-1,"")</f>
      </c>
      <c r="C2313">
        <f>IFERROR(POWER(NAV!B2313/LOOKUP(EDATE(NAV!A2313,-36),NAV!A:A,NAV!B:B),0.3333333333333333)-1,"")</f>
      </c>
      <c r="D2313">
        <f>IFERROR(POWER(NAV!B2313/LOOKUP(EDATE(NAV!A2313,-60),NAV!A:A,NAV!B:B),0.2)-1,"")</f>
      </c>
      <c r="E2313">
        <f>IFERROR(POWER(NAV!B2313/LOOKUP(EDATE(NAV!A2313,-120),NAV!A:A,NAV!B:B),0.1)-1,"")</f>
      </c>
      <c r="F2313">
        <f>IFERROR(POWER(NAV!B2313/LOOKUP(EDATE(NAV!A2313,-180),NAV!A:A,NAV!B:B),0.06666666666666667)-1,"")</f>
      </c>
    </row>
    <row r="2314">
      <c r="A2314">
        <f>NAV!A2314</f>
      </c>
      <c r="B2314">
        <f>IFERROR(POWER(NAV!B2314/LOOKUP(EDATE(NAV!A2314,-12),NAV!A:A,NAV!B:B),1.0)-1,"")</f>
      </c>
      <c r="C2314">
        <f>IFERROR(POWER(NAV!B2314/LOOKUP(EDATE(NAV!A2314,-36),NAV!A:A,NAV!B:B),0.3333333333333333)-1,"")</f>
      </c>
      <c r="D2314">
        <f>IFERROR(POWER(NAV!B2314/LOOKUP(EDATE(NAV!A2314,-60),NAV!A:A,NAV!B:B),0.2)-1,"")</f>
      </c>
      <c r="E2314">
        <f>IFERROR(POWER(NAV!B2314/LOOKUP(EDATE(NAV!A2314,-120),NAV!A:A,NAV!B:B),0.1)-1,"")</f>
      </c>
      <c r="F2314">
        <f>IFERROR(POWER(NAV!B2314/LOOKUP(EDATE(NAV!A2314,-180),NAV!A:A,NAV!B:B),0.06666666666666667)-1,"")</f>
      </c>
    </row>
    <row r="2315">
      <c r="A2315">
        <f>NAV!A2315</f>
      </c>
      <c r="B2315">
        <f>IFERROR(POWER(NAV!B2315/LOOKUP(EDATE(NAV!A2315,-12),NAV!A:A,NAV!B:B),1.0)-1,"")</f>
      </c>
      <c r="C2315">
        <f>IFERROR(POWER(NAV!B2315/LOOKUP(EDATE(NAV!A2315,-36),NAV!A:A,NAV!B:B),0.3333333333333333)-1,"")</f>
      </c>
      <c r="D2315">
        <f>IFERROR(POWER(NAV!B2315/LOOKUP(EDATE(NAV!A2315,-60),NAV!A:A,NAV!B:B),0.2)-1,"")</f>
      </c>
      <c r="E2315">
        <f>IFERROR(POWER(NAV!B2315/LOOKUP(EDATE(NAV!A2315,-120),NAV!A:A,NAV!B:B),0.1)-1,"")</f>
      </c>
      <c r="F2315">
        <f>IFERROR(POWER(NAV!B2315/LOOKUP(EDATE(NAV!A2315,-180),NAV!A:A,NAV!B:B),0.06666666666666667)-1,"")</f>
      </c>
    </row>
    <row r="2316">
      <c r="A2316">
        <f>NAV!A2316</f>
      </c>
      <c r="B2316">
        <f>IFERROR(POWER(NAV!B2316/LOOKUP(EDATE(NAV!A2316,-12),NAV!A:A,NAV!B:B),1.0)-1,"")</f>
      </c>
      <c r="C2316">
        <f>IFERROR(POWER(NAV!B2316/LOOKUP(EDATE(NAV!A2316,-36),NAV!A:A,NAV!B:B),0.3333333333333333)-1,"")</f>
      </c>
      <c r="D2316">
        <f>IFERROR(POWER(NAV!B2316/LOOKUP(EDATE(NAV!A2316,-60),NAV!A:A,NAV!B:B),0.2)-1,"")</f>
      </c>
      <c r="E2316">
        <f>IFERROR(POWER(NAV!B2316/LOOKUP(EDATE(NAV!A2316,-120),NAV!A:A,NAV!B:B),0.1)-1,"")</f>
      </c>
      <c r="F2316">
        <f>IFERROR(POWER(NAV!B2316/LOOKUP(EDATE(NAV!A2316,-180),NAV!A:A,NAV!B:B),0.06666666666666667)-1,"")</f>
      </c>
    </row>
    <row r="2317">
      <c r="A2317">
        <f>NAV!A2317</f>
      </c>
      <c r="B2317">
        <f>IFERROR(POWER(NAV!B2317/LOOKUP(EDATE(NAV!A2317,-12),NAV!A:A,NAV!B:B),1.0)-1,"")</f>
      </c>
      <c r="C2317">
        <f>IFERROR(POWER(NAV!B2317/LOOKUP(EDATE(NAV!A2317,-36),NAV!A:A,NAV!B:B),0.3333333333333333)-1,"")</f>
      </c>
      <c r="D2317">
        <f>IFERROR(POWER(NAV!B2317/LOOKUP(EDATE(NAV!A2317,-60),NAV!A:A,NAV!B:B),0.2)-1,"")</f>
      </c>
      <c r="E2317">
        <f>IFERROR(POWER(NAV!B2317/LOOKUP(EDATE(NAV!A2317,-120),NAV!A:A,NAV!B:B),0.1)-1,"")</f>
      </c>
      <c r="F2317">
        <f>IFERROR(POWER(NAV!B2317/LOOKUP(EDATE(NAV!A2317,-180),NAV!A:A,NAV!B:B),0.06666666666666667)-1,"")</f>
      </c>
    </row>
    <row r="2318">
      <c r="A2318">
        <f>NAV!A2318</f>
      </c>
      <c r="B2318">
        <f>IFERROR(POWER(NAV!B2318/LOOKUP(EDATE(NAV!A2318,-12),NAV!A:A,NAV!B:B),1.0)-1,"")</f>
      </c>
      <c r="C2318">
        <f>IFERROR(POWER(NAV!B2318/LOOKUP(EDATE(NAV!A2318,-36),NAV!A:A,NAV!B:B),0.3333333333333333)-1,"")</f>
      </c>
      <c r="D2318">
        <f>IFERROR(POWER(NAV!B2318/LOOKUP(EDATE(NAV!A2318,-60),NAV!A:A,NAV!B:B),0.2)-1,"")</f>
      </c>
      <c r="E2318">
        <f>IFERROR(POWER(NAV!B2318/LOOKUP(EDATE(NAV!A2318,-120),NAV!A:A,NAV!B:B),0.1)-1,"")</f>
      </c>
      <c r="F2318">
        <f>IFERROR(POWER(NAV!B2318/LOOKUP(EDATE(NAV!A2318,-180),NAV!A:A,NAV!B:B),0.06666666666666667)-1,"")</f>
      </c>
    </row>
    <row r="2319">
      <c r="A2319">
        <f>NAV!A2319</f>
      </c>
      <c r="B2319">
        <f>IFERROR(POWER(NAV!B2319/LOOKUP(EDATE(NAV!A2319,-12),NAV!A:A,NAV!B:B),1.0)-1,"")</f>
      </c>
      <c r="C2319">
        <f>IFERROR(POWER(NAV!B2319/LOOKUP(EDATE(NAV!A2319,-36),NAV!A:A,NAV!B:B),0.3333333333333333)-1,"")</f>
      </c>
      <c r="D2319">
        <f>IFERROR(POWER(NAV!B2319/LOOKUP(EDATE(NAV!A2319,-60),NAV!A:A,NAV!B:B),0.2)-1,"")</f>
      </c>
      <c r="E2319">
        <f>IFERROR(POWER(NAV!B2319/LOOKUP(EDATE(NAV!A2319,-120),NAV!A:A,NAV!B:B),0.1)-1,"")</f>
      </c>
      <c r="F2319">
        <f>IFERROR(POWER(NAV!B2319/LOOKUP(EDATE(NAV!A2319,-180),NAV!A:A,NAV!B:B),0.06666666666666667)-1,"")</f>
      </c>
    </row>
    <row r="2320">
      <c r="A2320">
        <f>NAV!A2320</f>
      </c>
      <c r="B2320">
        <f>IFERROR(POWER(NAV!B2320/LOOKUP(EDATE(NAV!A2320,-12),NAV!A:A,NAV!B:B),1.0)-1,"")</f>
      </c>
      <c r="C2320">
        <f>IFERROR(POWER(NAV!B2320/LOOKUP(EDATE(NAV!A2320,-36),NAV!A:A,NAV!B:B),0.3333333333333333)-1,"")</f>
      </c>
      <c r="D2320">
        <f>IFERROR(POWER(NAV!B2320/LOOKUP(EDATE(NAV!A2320,-60),NAV!A:A,NAV!B:B),0.2)-1,"")</f>
      </c>
      <c r="E2320">
        <f>IFERROR(POWER(NAV!B2320/LOOKUP(EDATE(NAV!A2320,-120),NAV!A:A,NAV!B:B),0.1)-1,"")</f>
      </c>
      <c r="F2320">
        <f>IFERROR(POWER(NAV!B2320/LOOKUP(EDATE(NAV!A2320,-180),NAV!A:A,NAV!B:B),0.06666666666666667)-1,"")</f>
      </c>
    </row>
    <row r="2321">
      <c r="A2321">
        <f>NAV!A2321</f>
      </c>
      <c r="B2321">
        <f>IFERROR(POWER(NAV!B2321/LOOKUP(EDATE(NAV!A2321,-12),NAV!A:A,NAV!B:B),1.0)-1,"")</f>
      </c>
      <c r="C2321">
        <f>IFERROR(POWER(NAV!B2321/LOOKUP(EDATE(NAV!A2321,-36),NAV!A:A,NAV!B:B),0.3333333333333333)-1,"")</f>
      </c>
      <c r="D2321">
        <f>IFERROR(POWER(NAV!B2321/LOOKUP(EDATE(NAV!A2321,-60),NAV!A:A,NAV!B:B),0.2)-1,"")</f>
      </c>
      <c r="E2321">
        <f>IFERROR(POWER(NAV!B2321/LOOKUP(EDATE(NAV!A2321,-120),NAV!A:A,NAV!B:B),0.1)-1,"")</f>
      </c>
      <c r="F2321">
        <f>IFERROR(POWER(NAV!B2321/LOOKUP(EDATE(NAV!A2321,-180),NAV!A:A,NAV!B:B),0.06666666666666667)-1,"")</f>
      </c>
    </row>
    <row r="2322">
      <c r="A2322">
        <f>NAV!A2322</f>
      </c>
      <c r="B2322">
        <f>IFERROR(POWER(NAV!B2322/LOOKUP(EDATE(NAV!A2322,-12),NAV!A:A,NAV!B:B),1.0)-1,"")</f>
      </c>
      <c r="C2322">
        <f>IFERROR(POWER(NAV!B2322/LOOKUP(EDATE(NAV!A2322,-36),NAV!A:A,NAV!B:B),0.3333333333333333)-1,"")</f>
      </c>
      <c r="D2322">
        <f>IFERROR(POWER(NAV!B2322/LOOKUP(EDATE(NAV!A2322,-60),NAV!A:A,NAV!B:B),0.2)-1,"")</f>
      </c>
      <c r="E2322">
        <f>IFERROR(POWER(NAV!B2322/LOOKUP(EDATE(NAV!A2322,-120),NAV!A:A,NAV!B:B),0.1)-1,"")</f>
      </c>
      <c r="F2322">
        <f>IFERROR(POWER(NAV!B2322/LOOKUP(EDATE(NAV!A2322,-180),NAV!A:A,NAV!B:B),0.06666666666666667)-1,"")</f>
      </c>
    </row>
    <row r="2323">
      <c r="A2323">
        <f>NAV!A2323</f>
      </c>
      <c r="B2323">
        <f>IFERROR(POWER(NAV!B2323/LOOKUP(EDATE(NAV!A2323,-12),NAV!A:A,NAV!B:B),1.0)-1,"")</f>
      </c>
      <c r="C2323">
        <f>IFERROR(POWER(NAV!B2323/LOOKUP(EDATE(NAV!A2323,-36),NAV!A:A,NAV!B:B),0.3333333333333333)-1,"")</f>
      </c>
      <c r="D2323">
        <f>IFERROR(POWER(NAV!B2323/LOOKUP(EDATE(NAV!A2323,-60),NAV!A:A,NAV!B:B),0.2)-1,"")</f>
      </c>
      <c r="E2323">
        <f>IFERROR(POWER(NAV!B2323/LOOKUP(EDATE(NAV!A2323,-120),NAV!A:A,NAV!B:B),0.1)-1,"")</f>
      </c>
      <c r="F2323">
        <f>IFERROR(POWER(NAV!B2323/LOOKUP(EDATE(NAV!A2323,-180),NAV!A:A,NAV!B:B),0.06666666666666667)-1,"")</f>
      </c>
    </row>
    <row r="2324">
      <c r="A2324">
        <f>NAV!A2324</f>
      </c>
      <c r="B2324">
        <f>IFERROR(POWER(NAV!B2324/LOOKUP(EDATE(NAV!A2324,-12),NAV!A:A,NAV!B:B),1.0)-1,"")</f>
      </c>
      <c r="C2324">
        <f>IFERROR(POWER(NAV!B2324/LOOKUP(EDATE(NAV!A2324,-36),NAV!A:A,NAV!B:B),0.3333333333333333)-1,"")</f>
      </c>
      <c r="D2324">
        <f>IFERROR(POWER(NAV!B2324/LOOKUP(EDATE(NAV!A2324,-60),NAV!A:A,NAV!B:B),0.2)-1,"")</f>
      </c>
      <c r="E2324">
        <f>IFERROR(POWER(NAV!B2324/LOOKUP(EDATE(NAV!A2324,-120),NAV!A:A,NAV!B:B),0.1)-1,"")</f>
      </c>
      <c r="F2324">
        <f>IFERROR(POWER(NAV!B2324/LOOKUP(EDATE(NAV!A2324,-180),NAV!A:A,NAV!B:B),0.06666666666666667)-1,"")</f>
      </c>
    </row>
    <row r="2325">
      <c r="A2325">
        <f>NAV!A2325</f>
      </c>
      <c r="B2325">
        <f>IFERROR(POWER(NAV!B2325/LOOKUP(EDATE(NAV!A2325,-12),NAV!A:A,NAV!B:B),1.0)-1,"")</f>
      </c>
      <c r="C2325">
        <f>IFERROR(POWER(NAV!B2325/LOOKUP(EDATE(NAV!A2325,-36),NAV!A:A,NAV!B:B),0.3333333333333333)-1,"")</f>
      </c>
      <c r="D2325">
        <f>IFERROR(POWER(NAV!B2325/LOOKUP(EDATE(NAV!A2325,-60),NAV!A:A,NAV!B:B),0.2)-1,"")</f>
      </c>
      <c r="E2325">
        <f>IFERROR(POWER(NAV!B2325/LOOKUP(EDATE(NAV!A2325,-120),NAV!A:A,NAV!B:B),0.1)-1,"")</f>
      </c>
      <c r="F2325">
        <f>IFERROR(POWER(NAV!B2325/LOOKUP(EDATE(NAV!A2325,-180),NAV!A:A,NAV!B:B),0.06666666666666667)-1,"")</f>
      </c>
    </row>
    <row r="2326">
      <c r="A2326">
        <f>NAV!A2326</f>
      </c>
      <c r="B2326">
        <f>IFERROR(POWER(NAV!B2326/LOOKUP(EDATE(NAV!A2326,-12),NAV!A:A,NAV!B:B),1.0)-1,"")</f>
      </c>
      <c r="C2326">
        <f>IFERROR(POWER(NAV!B2326/LOOKUP(EDATE(NAV!A2326,-36),NAV!A:A,NAV!B:B),0.3333333333333333)-1,"")</f>
      </c>
      <c r="D2326">
        <f>IFERROR(POWER(NAV!B2326/LOOKUP(EDATE(NAV!A2326,-60),NAV!A:A,NAV!B:B),0.2)-1,"")</f>
      </c>
      <c r="E2326">
        <f>IFERROR(POWER(NAV!B2326/LOOKUP(EDATE(NAV!A2326,-120),NAV!A:A,NAV!B:B),0.1)-1,"")</f>
      </c>
      <c r="F2326">
        <f>IFERROR(POWER(NAV!B2326/LOOKUP(EDATE(NAV!A2326,-180),NAV!A:A,NAV!B:B),0.06666666666666667)-1,"")</f>
      </c>
    </row>
    <row r="2327">
      <c r="A2327">
        <f>NAV!A2327</f>
      </c>
      <c r="B2327">
        <f>IFERROR(POWER(NAV!B2327/LOOKUP(EDATE(NAV!A2327,-12),NAV!A:A,NAV!B:B),1.0)-1,"")</f>
      </c>
      <c r="C2327">
        <f>IFERROR(POWER(NAV!B2327/LOOKUP(EDATE(NAV!A2327,-36),NAV!A:A,NAV!B:B),0.3333333333333333)-1,"")</f>
      </c>
      <c r="D2327">
        <f>IFERROR(POWER(NAV!B2327/LOOKUP(EDATE(NAV!A2327,-60),NAV!A:A,NAV!B:B),0.2)-1,"")</f>
      </c>
      <c r="E2327">
        <f>IFERROR(POWER(NAV!B2327/LOOKUP(EDATE(NAV!A2327,-120),NAV!A:A,NAV!B:B),0.1)-1,"")</f>
      </c>
      <c r="F2327">
        <f>IFERROR(POWER(NAV!B2327/LOOKUP(EDATE(NAV!A2327,-180),NAV!A:A,NAV!B:B),0.06666666666666667)-1,"")</f>
      </c>
    </row>
    <row r="2328">
      <c r="A2328">
        <f>NAV!A2328</f>
      </c>
      <c r="B2328">
        <f>IFERROR(POWER(NAV!B2328/LOOKUP(EDATE(NAV!A2328,-12),NAV!A:A,NAV!B:B),1.0)-1,"")</f>
      </c>
      <c r="C2328">
        <f>IFERROR(POWER(NAV!B2328/LOOKUP(EDATE(NAV!A2328,-36),NAV!A:A,NAV!B:B),0.3333333333333333)-1,"")</f>
      </c>
      <c r="D2328">
        <f>IFERROR(POWER(NAV!B2328/LOOKUP(EDATE(NAV!A2328,-60),NAV!A:A,NAV!B:B),0.2)-1,"")</f>
      </c>
      <c r="E2328">
        <f>IFERROR(POWER(NAV!B2328/LOOKUP(EDATE(NAV!A2328,-120),NAV!A:A,NAV!B:B),0.1)-1,"")</f>
      </c>
      <c r="F2328">
        <f>IFERROR(POWER(NAV!B2328/LOOKUP(EDATE(NAV!A2328,-180),NAV!A:A,NAV!B:B),0.06666666666666667)-1,"")</f>
      </c>
    </row>
    <row r="2329">
      <c r="A2329">
        <f>NAV!A2329</f>
      </c>
      <c r="B2329">
        <f>IFERROR(POWER(NAV!B2329/LOOKUP(EDATE(NAV!A2329,-12),NAV!A:A,NAV!B:B),1.0)-1,"")</f>
      </c>
      <c r="C2329">
        <f>IFERROR(POWER(NAV!B2329/LOOKUP(EDATE(NAV!A2329,-36),NAV!A:A,NAV!B:B),0.3333333333333333)-1,"")</f>
      </c>
      <c r="D2329">
        <f>IFERROR(POWER(NAV!B2329/LOOKUP(EDATE(NAV!A2329,-60),NAV!A:A,NAV!B:B),0.2)-1,"")</f>
      </c>
      <c r="E2329">
        <f>IFERROR(POWER(NAV!B2329/LOOKUP(EDATE(NAV!A2329,-120),NAV!A:A,NAV!B:B),0.1)-1,"")</f>
      </c>
      <c r="F2329">
        <f>IFERROR(POWER(NAV!B2329/LOOKUP(EDATE(NAV!A2329,-180),NAV!A:A,NAV!B:B),0.06666666666666667)-1,"")</f>
      </c>
    </row>
    <row r="2330">
      <c r="A2330">
        <f>NAV!A2330</f>
      </c>
      <c r="B2330">
        <f>IFERROR(POWER(NAV!B2330/LOOKUP(EDATE(NAV!A2330,-12),NAV!A:A,NAV!B:B),1.0)-1,"")</f>
      </c>
      <c r="C2330">
        <f>IFERROR(POWER(NAV!B2330/LOOKUP(EDATE(NAV!A2330,-36),NAV!A:A,NAV!B:B),0.3333333333333333)-1,"")</f>
      </c>
      <c r="D2330">
        <f>IFERROR(POWER(NAV!B2330/LOOKUP(EDATE(NAV!A2330,-60),NAV!A:A,NAV!B:B),0.2)-1,"")</f>
      </c>
      <c r="E2330">
        <f>IFERROR(POWER(NAV!B2330/LOOKUP(EDATE(NAV!A2330,-120),NAV!A:A,NAV!B:B),0.1)-1,"")</f>
      </c>
      <c r="F2330">
        <f>IFERROR(POWER(NAV!B2330/LOOKUP(EDATE(NAV!A2330,-180),NAV!A:A,NAV!B:B),0.06666666666666667)-1,"")</f>
      </c>
    </row>
    <row r="2331">
      <c r="A2331">
        <f>NAV!A2331</f>
      </c>
      <c r="B2331">
        <f>IFERROR(POWER(NAV!B2331/LOOKUP(EDATE(NAV!A2331,-12),NAV!A:A,NAV!B:B),1.0)-1,"")</f>
      </c>
      <c r="C2331">
        <f>IFERROR(POWER(NAV!B2331/LOOKUP(EDATE(NAV!A2331,-36),NAV!A:A,NAV!B:B),0.3333333333333333)-1,"")</f>
      </c>
      <c r="D2331">
        <f>IFERROR(POWER(NAV!B2331/LOOKUP(EDATE(NAV!A2331,-60),NAV!A:A,NAV!B:B),0.2)-1,"")</f>
      </c>
      <c r="E2331">
        <f>IFERROR(POWER(NAV!B2331/LOOKUP(EDATE(NAV!A2331,-120),NAV!A:A,NAV!B:B),0.1)-1,"")</f>
      </c>
      <c r="F2331">
        <f>IFERROR(POWER(NAV!B2331/LOOKUP(EDATE(NAV!A2331,-180),NAV!A:A,NAV!B:B),0.06666666666666667)-1,"")</f>
      </c>
    </row>
    <row r="2332">
      <c r="A2332">
        <f>NAV!A2332</f>
      </c>
      <c r="B2332">
        <f>IFERROR(POWER(NAV!B2332/LOOKUP(EDATE(NAV!A2332,-12),NAV!A:A,NAV!B:B),1.0)-1,"")</f>
      </c>
      <c r="C2332">
        <f>IFERROR(POWER(NAV!B2332/LOOKUP(EDATE(NAV!A2332,-36),NAV!A:A,NAV!B:B),0.3333333333333333)-1,"")</f>
      </c>
      <c r="D2332">
        <f>IFERROR(POWER(NAV!B2332/LOOKUP(EDATE(NAV!A2332,-60),NAV!A:A,NAV!B:B),0.2)-1,"")</f>
      </c>
      <c r="E2332">
        <f>IFERROR(POWER(NAV!B2332/LOOKUP(EDATE(NAV!A2332,-120),NAV!A:A,NAV!B:B),0.1)-1,"")</f>
      </c>
      <c r="F2332">
        <f>IFERROR(POWER(NAV!B2332/LOOKUP(EDATE(NAV!A2332,-180),NAV!A:A,NAV!B:B),0.06666666666666667)-1,"")</f>
      </c>
    </row>
    <row r="2333">
      <c r="A2333">
        <f>NAV!A2333</f>
      </c>
      <c r="B2333">
        <f>IFERROR(POWER(NAV!B2333/LOOKUP(EDATE(NAV!A2333,-12),NAV!A:A,NAV!B:B),1.0)-1,"")</f>
      </c>
      <c r="C2333">
        <f>IFERROR(POWER(NAV!B2333/LOOKUP(EDATE(NAV!A2333,-36),NAV!A:A,NAV!B:B),0.3333333333333333)-1,"")</f>
      </c>
      <c r="D2333">
        <f>IFERROR(POWER(NAV!B2333/LOOKUP(EDATE(NAV!A2333,-60),NAV!A:A,NAV!B:B),0.2)-1,"")</f>
      </c>
      <c r="E2333">
        <f>IFERROR(POWER(NAV!B2333/LOOKUP(EDATE(NAV!A2333,-120),NAV!A:A,NAV!B:B),0.1)-1,"")</f>
      </c>
      <c r="F2333">
        <f>IFERROR(POWER(NAV!B2333/LOOKUP(EDATE(NAV!A2333,-180),NAV!A:A,NAV!B:B),0.06666666666666667)-1,"")</f>
      </c>
    </row>
    <row r="2334">
      <c r="A2334">
        <f>NAV!A2334</f>
      </c>
      <c r="B2334">
        <f>IFERROR(POWER(NAV!B2334/LOOKUP(EDATE(NAV!A2334,-12),NAV!A:A,NAV!B:B),1.0)-1,"")</f>
      </c>
      <c r="C2334">
        <f>IFERROR(POWER(NAV!B2334/LOOKUP(EDATE(NAV!A2334,-36),NAV!A:A,NAV!B:B),0.3333333333333333)-1,"")</f>
      </c>
      <c r="D2334">
        <f>IFERROR(POWER(NAV!B2334/LOOKUP(EDATE(NAV!A2334,-60),NAV!A:A,NAV!B:B),0.2)-1,"")</f>
      </c>
      <c r="E2334">
        <f>IFERROR(POWER(NAV!B2334/LOOKUP(EDATE(NAV!A2334,-120),NAV!A:A,NAV!B:B),0.1)-1,"")</f>
      </c>
      <c r="F2334">
        <f>IFERROR(POWER(NAV!B2334/LOOKUP(EDATE(NAV!A2334,-180),NAV!A:A,NAV!B:B),0.06666666666666667)-1,"")</f>
      </c>
    </row>
    <row r="2335">
      <c r="A2335">
        <f>NAV!A2335</f>
      </c>
      <c r="B2335">
        <f>IFERROR(POWER(NAV!B2335/LOOKUP(EDATE(NAV!A2335,-12),NAV!A:A,NAV!B:B),1.0)-1,"")</f>
      </c>
      <c r="C2335">
        <f>IFERROR(POWER(NAV!B2335/LOOKUP(EDATE(NAV!A2335,-36),NAV!A:A,NAV!B:B),0.3333333333333333)-1,"")</f>
      </c>
      <c r="D2335">
        <f>IFERROR(POWER(NAV!B2335/LOOKUP(EDATE(NAV!A2335,-60),NAV!A:A,NAV!B:B),0.2)-1,"")</f>
      </c>
      <c r="E2335">
        <f>IFERROR(POWER(NAV!B2335/LOOKUP(EDATE(NAV!A2335,-120),NAV!A:A,NAV!B:B),0.1)-1,"")</f>
      </c>
      <c r="F2335">
        <f>IFERROR(POWER(NAV!B2335/LOOKUP(EDATE(NAV!A2335,-180),NAV!A:A,NAV!B:B),0.06666666666666667)-1,"")</f>
      </c>
    </row>
    <row r="2336">
      <c r="A2336">
        <f>NAV!A2336</f>
      </c>
      <c r="B2336">
        <f>IFERROR(POWER(NAV!B2336/LOOKUP(EDATE(NAV!A2336,-12),NAV!A:A,NAV!B:B),1.0)-1,"")</f>
      </c>
      <c r="C2336">
        <f>IFERROR(POWER(NAV!B2336/LOOKUP(EDATE(NAV!A2336,-36),NAV!A:A,NAV!B:B),0.3333333333333333)-1,"")</f>
      </c>
      <c r="D2336">
        <f>IFERROR(POWER(NAV!B2336/LOOKUP(EDATE(NAV!A2336,-60),NAV!A:A,NAV!B:B),0.2)-1,"")</f>
      </c>
      <c r="E2336">
        <f>IFERROR(POWER(NAV!B2336/LOOKUP(EDATE(NAV!A2336,-120),NAV!A:A,NAV!B:B),0.1)-1,"")</f>
      </c>
      <c r="F2336">
        <f>IFERROR(POWER(NAV!B2336/LOOKUP(EDATE(NAV!A2336,-180),NAV!A:A,NAV!B:B),0.06666666666666667)-1,"")</f>
      </c>
    </row>
    <row r="2337">
      <c r="A2337">
        <f>NAV!A2337</f>
      </c>
      <c r="B2337">
        <f>IFERROR(POWER(NAV!B2337/LOOKUP(EDATE(NAV!A2337,-12),NAV!A:A,NAV!B:B),1.0)-1,"")</f>
      </c>
      <c r="C2337">
        <f>IFERROR(POWER(NAV!B2337/LOOKUP(EDATE(NAV!A2337,-36),NAV!A:A,NAV!B:B),0.3333333333333333)-1,"")</f>
      </c>
      <c r="D2337">
        <f>IFERROR(POWER(NAV!B2337/LOOKUP(EDATE(NAV!A2337,-60),NAV!A:A,NAV!B:B),0.2)-1,"")</f>
      </c>
      <c r="E2337">
        <f>IFERROR(POWER(NAV!B2337/LOOKUP(EDATE(NAV!A2337,-120),NAV!A:A,NAV!B:B),0.1)-1,"")</f>
      </c>
      <c r="F2337">
        <f>IFERROR(POWER(NAV!B2337/LOOKUP(EDATE(NAV!A2337,-180),NAV!A:A,NAV!B:B),0.06666666666666667)-1,"")</f>
      </c>
    </row>
    <row r="2338">
      <c r="A2338">
        <f>NAV!A2338</f>
      </c>
      <c r="B2338">
        <f>IFERROR(POWER(NAV!B2338/LOOKUP(EDATE(NAV!A2338,-12),NAV!A:A,NAV!B:B),1.0)-1,"")</f>
      </c>
      <c r="C2338">
        <f>IFERROR(POWER(NAV!B2338/LOOKUP(EDATE(NAV!A2338,-36),NAV!A:A,NAV!B:B),0.3333333333333333)-1,"")</f>
      </c>
      <c r="D2338">
        <f>IFERROR(POWER(NAV!B2338/LOOKUP(EDATE(NAV!A2338,-60),NAV!A:A,NAV!B:B),0.2)-1,"")</f>
      </c>
      <c r="E2338">
        <f>IFERROR(POWER(NAV!B2338/LOOKUP(EDATE(NAV!A2338,-120),NAV!A:A,NAV!B:B),0.1)-1,"")</f>
      </c>
      <c r="F2338">
        <f>IFERROR(POWER(NAV!B2338/LOOKUP(EDATE(NAV!A2338,-180),NAV!A:A,NAV!B:B),0.06666666666666667)-1,"")</f>
      </c>
    </row>
    <row r="2339">
      <c r="A2339">
        <f>NAV!A2339</f>
      </c>
      <c r="B2339">
        <f>IFERROR(POWER(NAV!B2339/LOOKUP(EDATE(NAV!A2339,-12),NAV!A:A,NAV!B:B),1.0)-1,"")</f>
      </c>
      <c r="C2339">
        <f>IFERROR(POWER(NAV!B2339/LOOKUP(EDATE(NAV!A2339,-36),NAV!A:A,NAV!B:B),0.3333333333333333)-1,"")</f>
      </c>
      <c r="D2339">
        <f>IFERROR(POWER(NAV!B2339/LOOKUP(EDATE(NAV!A2339,-60),NAV!A:A,NAV!B:B),0.2)-1,"")</f>
      </c>
      <c r="E2339">
        <f>IFERROR(POWER(NAV!B2339/LOOKUP(EDATE(NAV!A2339,-120),NAV!A:A,NAV!B:B),0.1)-1,"")</f>
      </c>
      <c r="F2339">
        <f>IFERROR(POWER(NAV!B2339/LOOKUP(EDATE(NAV!A2339,-180),NAV!A:A,NAV!B:B),0.06666666666666667)-1,"")</f>
      </c>
    </row>
    <row r="2340">
      <c r="A2340">
        <f>NAV!A2340</f>
      </c>
      <c r="B2340">
        <f>IFERROR(POWER(NAV!B2340/LOOKUP(EDATE(NAV!A2340,-12),NAV!A:A,NAV!B:B),1.0)-1,"")</f>
      </c>
      <c r="C2340">
        <f>IFERROR(POWER(NAV!B2340/LOOKUP(EDATE(NAV!A2340,-36),NAV!A:A,NAV!B:B),0.3333333333333333)-1,"")</f>
      </c>
      <c r="D2340">
        <f>IFERROR(POWER(NAV!B2340/LOOKUP(EDATE(NAV!A2340,-60),NAV!A:A,NAV!B:B),0.2)-1,"")</f>
      </c>
      <c r="E2340">
        <f>IFERROR(POWER(NAV!B2340/LOOKUP(EDATE(NAV!A2340,-120),NAV!A:A,NAV!B:B),0.1)-1,"")</f>
      </c>
      <c r="F2340">
        <f>IFERROR(POWER(NAV!B2340/LOOKUP(EDATE(NAV!A2340,-180),NAV!A:A,NAV!B:B),0.06666666666666667)-1,"")</f>
      </c>
    </row>
    <row r="2341">
      <c r="A2341">
        <f>NAV!A2341</f>
      </c>
      <c r="B2341">
        <f>IFERROR(POWER(NAV!B2341/LOOKUP(EDATE(NAV!A2341,-12),NAV!A:A,NAV!B:B),1.0)-1,"")</f>
      </c>
      <c r="C2341">
        <f>IFERROR(POWER(NAV!B2341/LOOKUP(EDATE(NAV!A2341,-36),NAV!A:A,NAV!B:B),0.3333333333333333)-1,"")</f>
      </c>
      <c r="D2341">
        <f>IFERROR(POWER(NAV!B2341/LOOKUP(EDATE(NAV!A2341,-60),NAV!A:A,NAV!B:B),0.2)-1,"")</f>
      </c>
      <c r="E2341">
        <f>IFERROR(POWER(NAV!B2341/LOOKUP(EDATE(NAV!A2341,-120),NAV!A:A,NAV!B:B),0.1)-1,"")</f>
      </c>
      <c r="F2341">
        <f>IFERROR(POWER(NAV!B2341/LOOKUP(EDATE(NAV!A2341,-180),NAV!A:A,NAV!B:B),0.06666666666666667)-1,"")</f>
      </c>
    </row>
    <row r="2342">
      <c r="A2342">
        <f>NAV!A2342</f>
      </c>
      <c r="B2342">
        <f>IFERROR(POWER(NAV!B2342/LOOKUP(EDATE(NAV!A2342,-12),NAV!A:A,NAV!B:B),1.0)-1,"")</f>
      </c>
      <c r="C2342">
        <f>IFERROR(POWER(NAV!B2342/LOOKUP(EDATE(NAV!A2342,-36),NAV!A:A,NAV!B:B),0.3333333333333333)-1,"")</f>
      </c>
      <c r="D2342">
        <f>IFERROR(POWER(NAV!B2342/LOOKUP(EDATE(NAV!A2342,-60),NAV!A:A,NAV!B:B),0.2)-1,"")</f>
      </c>
      <c r="E2342">
        <f>IFERROR(POWER(NAV!B2342/LOOKUP(EDATE(NAV!A2342,-120),NAV!A:A,NAV!B:B),0.1)-1,"")</f>
      </c>
      <c r="F2342">
        <f>IFERROR(POWER(NAV!B2342/LOOKUP(EDATE(NAV!A2342,-180),NAV!A:A,NAV!B:B),0.06666666666666667)-1,"")</f>
      </c>
    </row>
    <row r="2343">
      <c r="A2343">
        <f>NAV!A2343</f>
      </c>
      <c r="B2343">
        <f>IFERROR(POWER(NAV!B2343/LOOKUP(EDATE(NAV!A2343,-12),NAV!A:A,NAV!B:B),1.0)-1,"")</f>
      </c>
      <c r="C2343">
        <f>IFERROR(POWER(NAV!B2343/LOOKUP(EDATE(NAV!A2343,-36),NAV!A:A,NAV!B:B),0.3333333333333333)-1,"")</f>
      </c>
      <c r="D2343">
        <f>IFERROR(POWER(NAV!B2343/LOOKUP(EDATE(NAV!A2343,-60),NAV!A:A,NAV!B:B),0.2)-1,"")</f>
      </c>
      <c r="E2343">
        <f>IFERROR(POWER(NAV!B2343/LOOKUP(EDATE(NAV!A2343,-120),NAV!A:A,NAV!B:B),0.1)-1,"")</f>
      </c>
      <c r="F2343">
        <f>IFERROR(POWER(NAV!B2343/LOOKUP(EDATE(NAV!A2343,-180),NAV!A:A,NAV!B:B),0.06666666666666667)-1,"")</f>
      </c>
    </row>
    <row r="2344">
      <c r="A2344">
        <f>NAV!A2344</f>
      </c>
      <c r="B2344">
        <f>IFERROR(POWER(NAV!B2344/LOOKUP(EDATE(NAV!A2344,-12),NAV!A:A,NAV!B:B),1.0)-1,"")</f>
      </c>
      <c r="C2344">
        <f>IFERROR(POWER(NAV!B2344/LOOKUP(EDATE(NAV!A2344,-36),NAV!A:A,NAV!B:B),0.3333333333333333)-1,"")</f>
      </c>
      <c r="D2344">
        <f>IFERROR(POWER(NAV!B2344/LOOKUP(EDATE(NAV!A2344,-60),NAV!A:A,NAV!B:B),0.2)-1,"")</f>
      </c>
      <c r="E2344">
        <f>IFERROR(POWER(NAV!B2344/LOOKUP(EDATE(NAV!A2344,-120),NAV!A:A,NAV!B:B),0.1)-1,"")</f>
      </c>
      <c r="F2344">
        <f>IFERROR(POWER(NAV!B2344/LOOKUP(EDATE(NAV!A2344,-180),NAV!A:A,NAV!B:B),0.06666666666666667)-1,"")</f>
      </c>
    </row>
    <row r="2345">
      <c r="A2345">
        <f>NAV!A2345</f>
      </c>
      <c r="B2345">
        <f>IFERROR(POWER(NAV!B2345/LOOKUP(EDATE(NAV!A2345,-12),NAV!A:A,NAV!B:B),1.0)-1,"")</f>
      </c>
      <c r="C2345">
        <f>IFERROR(POWER(NAV!B2345/LOOKUP(EDATE(NAV!A2345,-36),NAV!A:A,NAV!B:B),0.3333333333333333)-1,"")</f>
      </c>
      <c r="D2345">
        <f>IFERROR(POWER(NAV!B2345/LOOKUP(EDATE(NAV!A2345,-60),NAV!A:A,NAV!B:B),0.2)-1,"")</f>
      </c>
      <c r="E2345">
        <f>IFERROR(POWER(NAV!B2345/LOOKUP(EDATE(NAV!A2345,-120),NAV!A:A,NAV!B:B),0.1)-1,"")</f>
      </c>
      <c r="F2345">
        <f>IFERROR(POWER(NAV!B2345/LOOKUP(EDATE(NAV!A2345,-180),NAV!A:A,NAV!B:B),0.06666666666666667)-1,"")</f>
      </c>
    </row>
    <row r="2346">
      <c r="A2346">
        <f>NAV!A2346</f>
      </c>
      <c r="B2346">
        <f>IFERROR(POWER(NAV!B2346/LOOKUP(EDATE(NAV!A2346,-12),NAV!A:A,NAV!B:B),1.0)-1,"")</f>
      </c>
      <c r="C2346">
        <f>IFERROR(POWER(NAV!B2346/LOOKUP(EDATE(NAV!A2346,-36),NAV!A:A,NAV!B:B),0.3333333333333333)-1,"")</f>
      </c>
      <c r="D2346">
        <f>IFERROR(POWER(NAV!B2346/LOOKUP(EDATE(NAV!A2346,-60),NAV!A:A,NAV!B:B),0.2)-1,"")</f>
      </c>
      <c r="E2346">
        <f>IFERROR(POWER(NAV!B2346/LOOKUP(EDATE(NAV!A2346,-120),NAV!A:A,NAV!B:B),0.1)-1,"")</f>
      </c>
      <c r="F2346">
        <f>IFERROR(POWER(NAV!B2346/LOOKUP(EDATE(NAV!A2346,-180),NAV!A:A,NAV!B:B),0.06666666666666667)-1,"")</f>
      </c>
    </row>
    <row r="2347">
      <c r="A2347">
        <f>NAV!A2347</f>
      </c>
      <c r="B2347">
        <f>IFERROR(POWER(NAV!B2347/LOOKUP(EDATE(NAV!A2347,-12),NAV!A:A,NAV!B:B),1.0)-1,"")</f>
      </c>
      <c r="C2347">
        <f>IFERROR(POWER(NAV!B2347/LOOKUP(EDATE(NAV!A2347,-36),NAV!A:A,NAV!B:B),0.3333333333333333)-1,"")</f>
      </c>
      <c r="D2347">
        <f>IFERROR(POWER(NAV!B2347/LOOKUP(EDATE(NAV!A2347,-60),NAV!A:A,NAV!B:B),0.2)-1,"")</f>
      </c>
      <c r="E2347">
        <f>IFERROR(POWER(NAV!B2347/LOOKUP(EDATE(NAV!A2347,-120),NAV!A:A,NAV!B:B),0.1)-1,"")</f>
      </c>
      <c r="F2347">
        <f>IFERROR(POWER(NAV!B2347/LOOKUP(EDATE(NAV!A2347,-180),NAV!A:A,NAV!B:B),0.06666666666666667)-1,"")</f>
      </c>
    </row>
    <row r="2348">
      <c r="A2348">
        <f>NAV!A2348</f>
      </c>
      <c r="B2348">
        <f>IFERROR(POWER(NAV!B2348/LOOKUP(EDATE(NAV!A2348,-12),NAV!A:A,NAV!B:B),1.0)-1,"")</f>
      </c>
      <c r="C2348">
        <f>IFERROR(POWER(NAV!B2348/LOOKUP(EDATE(NAV!A2348,-36),NAV!A:A,NAV!B:B),0.3333333333333333)-1,"")</f>
      </c>
      <c r="D2348">
        <f>IFERROR(POWER(NAV!B2348/LOOKUP(EDATE(NAV!A2348,-60),NAV!A:A,NAV!B:B),0.2)-1,"")</f>
      </c>
      <c r="E2348">
        <f>IFERROR(POWER(NAV!B2348/LOOKUP(EDATE(NAV!A2348,-120),NAV!A:A,NAV!B:B),0.1)-1,"")</f>
      </c>
      <c r="F2348">
        <f>IFERROR(POWER(NAV!B2348/LOOKUP(EDATE(NAV!A2348,-180),NAV!A:A,NAV!B:B),0.06666666666666667)-1,"")</f>
      </c>
    </row>
    <row r="2349">
      <c r="A2349">
        <f>NAV!A2349</f>
      </c>
      <c r="B2349">
        <f>IFERROR(POWER(NAV!B2349/LOOKUP(EDATE(NAV!A2349,-12),NAV!A:A,NAV!B:B),1.0)-1,"")</f>
      </c>
      <c r="C2349">
        <f>IFERROR(POWER(NAV!B2349/LOOKUP(EDATE(NAV!A2349,-36),NAV!A:A,NAV!B:B),0.3333333333333333)-1,"")</f>
      </c>
      <c r="D2349">
        <f>IFERROR(POWER(NAV!B2349/LOOKUP(EDATE(NAV!A2349,-60),NAV!A:A,NAV!B:B),0.2)-1,"")</f>
      </c>
      <c r="E2349">
        <f>IFERROR(POWER(NAV!B2349/LOOKUP(EDATE(NAV!A2349,-120),NAV!A:A,NAV!B:B),0.1)-1,"")</f>
      </c>
      <c r="F2349">
        <f>IFERROR(POWER(NAV!B2349/LOOKUP(EDATE(NAV!A2349,-180),NAV!A:A,NAV!B:B),0.06666666666666667)-1,"")</f>
      </c>
    </row>
    <row r="2350">
      <c r="A2350">
        <f>NAV!A2350</f>
      </c>
      <c r="B2350">
        <f>IFERROR(POWER(NAV!B2350/LOOKUP(EDATE(NAV!A2350,-12),NAV!A:A,NAV!B:B),1.0)-1,"")</f>
      </c>
      <c r="C2350">
        <f>IFERROR(POWER(NAV!B2350/LOOKUP(EDATE(NAV!A2350,-36),NAV!A:A,NAV!B:B),0.3333333333333333)-1,"")</f>
      </c>
      <c r="D2350">
        <f>IFERROR(POWER(NAV!B2350/LOOKUP(EDATE(NAV!A2350,-60),NAV!A:A,NAV!B:B),0.2)-1,"")</f>
      </c>
      <c r="E2350">
        <f>IFERROR(POWER(NAV!B2350/LOOKUP(EDATE(NAV!A2350,-120),NAV!A:A,NAV!B:B),0.1)-1,"")</f>
      </c>
      <c r="F2350">
        <f>IFERROR(POWER(NAV!B2350/LOOKUP(EDATE(NAV!A2350,-180),NAV!A:A,NAV!B:B),0.06666666666666667)-1,"")</f>
      </c>
    </row>
    <row r="2351">
      <c r="A2351">
        <f>NAV!A2351</f>
      </c>
      <c r="B2351">
        <f>IFERROR(POWER(NAV!B2351/LOOKUP(EDATE(NAV!A2351,-12),NAV!A:A,NAV!B:B),1.0)-1,"")</f>
      </c>
      <c r="C2351">
        <f>IFERROR(POWER(NAV!B2351/LOOKUP(EDATE(NAV!A2351,-36),NAV!A:A,NAV!B:B),0.3333333333333333)-1,"")</f>
      </c>
      <c r="D2351">
        <f>IFERROR(POWER(NAV!B2351/LOOKUP(EDATE(NAV!A2351,-60),NAV!A:A,NAV!B:B),0.2)-1,"")</f>
      </c>
      <c r="E2351">
        <f>IFERROR(POWER(NAV!B2351/LOOKUP(EDATE(NAV!A2351,-120),NAV!A:A,NAV!B:B),0.1)-1,"")</f>
      </c>
      <c r="F2351">
        <f>IFERROR(POWER(NAV!B2351/LOOKUP(EDATE(NAV!A2351,-180),NAV!A:A,NAV!B:B),0.06666666666666667)-1,"")</f>
      </c>
    </row>
    <row r="2352">
      <c r="A2352">
        <f>NAV!A2352</f>
      </c>
      <c r="B2352">
        <f>IFERROR(POWER(NAV!B2352/LOOKUP(EDATE(NAV!A2352,-12),NAV!A:A,NAV!B:B),1.0)-1,"")</f>
      </c>
      <c r="C2352">
        <f>IFERROR(POWER(NAV!B2352/LOOKUP(EDATE(NAV!A2352,-36),NAV!A:A,NAV!B:B),0.3333333333333333)-1,"")</f>
      </c>
      <c r="D2352">
        <f>IFERROR(POWER(NAV!B2352/LOOKUP(EDATE(NAV!A2352,-60),NAV!A:A,NAV!B:B),0.2)-1,"")</f>
      </c>
      <c r="E2352">
        <f>IFERROR(POWER(NAV!B2352/LOOKUP(EDATE(NAV!A2352,-120),NAV!A:A,NAV!B:B),0.1)-1,"")</f>
      </c>
      <c r="F2352">
        <f>IFERROR(POWER(NAV!B2352/LOOKUP(EDATE(NAV!A2352,-180),NAV!A:A,NAV!B:B),0.06666666666666667)-1,"")</f>
      </c>
    </row>
    <row r="2353">
      <c r="A2353">
        <f>NAV!A2353</f>
      </c>
      <c r="B2353">
        <f>IFERROR(POWER(NAV!B2353/LOOKUP(EDATE(NAV!A2353,-12),NAV!A:A,NAV!B:B),1.0)-1,"")</f>
      </c>
      <c r="C2353">
        <f>IFERROR(POWER(NAV!B2353/LOOKUP(EDATE(NAV!A2353,-36),NAV!A:A,NAV!B:B),0.3333333333333333)-1,"")</f>
      </c>
      <c r="D2353">
        <f>IFERROR(POWER(NAV!B2353/LOOKUP(EDATE(NAV!A2353,-60),NAV!A:A,NAV!B:B),0.2)-1,"")</f>
      </c>
      <c r="E2353">
        <f>IFERROR(POWER(NAV!B2353/LOOKUP(EDATE(NAV!A2353,-120),NAV!A:A,NAV!B:B),0.1)-1,"")</f>
      </c>
      <c r="F2353">
        <f>IFERROR(POWER(NAV!B2353/LOOKUP(EDATE(NAV!A2353,-180),NAV!A:A,NAV!B:B),0.06666666666666667)-1,"")</f>
      </c>
    </row>
    <row r="2354">
      <c r="A2354">
        <f>NAV!A2354</f>
      </c>
      <c r="B2354">
        <f>IFERROR(POWER(NAV!B2354/LOOKUP(EDATE(NAV!A2354,-12),NAV!A:A,NAV!B:B),1.0)-1,"")</f>
      </c>
      <c r="C2354">
        <f>IFERROR(POWER(NAV!B2354/LOOKUP(EDATE(NAV!A2354,-36),NAV!A:A,NAV!B:B),0.3333333333333333)-1,"")</f>
      </c>
      <c r="D2354">
        <f>IFERROR(POWER(NAV!B2354/LOOKUP(EDATE(NAV!A2354,-60),NAV!A:A,NAV!B:B),0.2)-1,"")</f>
      </c>
      <c r="E2354">
        <f>IFERROR(POWER(NAV!B2354/LOOKUP(EDATE(NAV!A2354,-120),NAV!A:A,NAV!B:B),0.1)-1,"")</f>
      </c>
      <c r="F2354">
        <f>IFERROR(POWER(NAV!B2354/LOOKUP(EDATE(NAV!A2354,-180),NAV!A:A,NAV!B:B),0.06666666666666667)-1,"")</f>
      </c>
    </row>
    <row r="2355">
      <c r="A2355">
        <f>NAV!A2355</f>
      </c>
      <c r="B2355">
        <f>IFERROR(POWER(NAV!B2355/LOOKUP(EDATE(NAV!A2355,-12),NAV!A:A,NAV!B:B),1.0)-1,"")</f>
      </c>
      <c r="C2355">
        <f>IFERROR(POWER(NAV!B2355/LOOKUP(EDATE(NAV!A2355,-36),NAV!A:A,NAV!B:B),0.3333333333333333)-1,"")</f>
      </c>
      <c r="D2355">
        <f>IFERROR(POWER(NAV!B2355/LOOKUP(EDATE(NAV!A2355,-60),NAV!A:A,NAV!B:B),0.2)-1,"")</f>
      </c>
      <c r="E2355">
        <f>IFERROR(POWER(NAV!B2355/LOOKUP(EDATE(NAV!A2355,-120),NAV!A:A,NAV!B:B),0.1)-1,"")</f>
      </c>
      <c r="F2355">
        <f>IFERROR(POWER(NAV!B2355/LOOKUP(EDATE(NAV!A2355,-180),NAV!A:A,NAV!B:B),0.06666666666666667)-1,"")</f>
      </c>
    </row>
    <row r="2356">
      <c r="A2356">
        <f>NAV!A2356</f>
      </c>
      <c r="B2356">
        <f>IFERROR(POWER(NAV!B2356/LOOKUP(EDATE(NAV!A2356,-12),NAV!A:A,NAV!B:B),1.0)-1,"")</f>
      </c>
      <c r="C2356">
        <f>IFERROR(POWER(NAV!B2356/LOOKUP(EDATE(NAV!A2356,-36),NAV!A:A,NAV!B:B),0.3333333333333333)-1,"")</f>
      </c>
      <c r="D2356">
        <f>IFERROR(POWER(NAV!B2356/LOOKUP(EDATE(NAV!A2356,-60),NAV!A:A,NAV!B:B),0.2)-1,"")</f>
      </c>
      <c r="E2356">
        <f>IFERROR(POWER(NAV!B2356/LOOKUP(EDATE(NAV!A2356,-120),NAV!A:A,NAV!B:B),0.1)-1,"")</f>
      </c>
      <c r="F2356">
        <f>IFERROR(POWER(NAV!B2356/LOOKUP(EDATE(NAV!A2356,-180),NAV!A:A,NAV!B:B),0.06666666666666667)-1,"")</f>
      </c>
    </row>
    <row r="2357">
      <c r="A2357">
        <f>NAV!A2357</f>
      </c>
      <c r="B2357">
        <f>IFERROR(POWER(NAV!B2357/LOOKUP(EDATE(NAV!A2357,-12),NAV!A:A,NAV!B:B),1.0)-1,"")</f>
      </c>
      <c r="C2357">
        <f>IFERROR(POWER(NAV!B2357/LOOKUP(EDATE(NAV!A2357,-36),NAV!A:A,NAV!B:B),0.3333333333333333)-1,"")</f>
      </c>
      <c r="D2357">
        <f>IFERROR(POWER(NAV!B2357/LOOKUP(EDATE(NAV!A2357,-60),NAV!A:A,NAV!B:B),0.2)-1,"")</f>
      </c>
      <c r="E2357">
        <f>IFERROR(POWER(NAV!B2357/LOOKUP(EDATE(NAV!A2357,-120),NAV!A:A,NAV!B:B),0.1)-1,"")</f>
      </c>
      <c r="F2357">
        <f>IFERROR(POWER(NAV!B2357/LOOKUP(EDATE(NAV!A2357,-180),NAV!A:A,NAV!B:B),0.06666666666666667)-1,"")</f>
      </c>
    </row>
    <row r="2358">
      <c r="A2358">
        <f>NAV!A2358</f>
      </c>
      <c r="B2358">
        <f>IFERROR(POWER(NAV!B2358/LOOKUP(EDATE(NAV!A2358,-12),NAV!A:A,NAV!B:B),1.0)-1,"")</f>
      </c>
      <c r="C2358">
        <f>IFERROR(POWER(NAV!B2358/LOOKUP(EDATE(NAV!A2358,-36),NAV!A:A,NAV!B:B),0.3333333333333333)-1,"")</f>
      </c>
      <c r="D2358">
        <f>IFERROR(POWER(NAV!B2358/LOOKUP(EDATE(NAV!A2358,-60),NAV!A:A,NAV!B:B),0.2)-1,"")</f>
      </c>
      <c r="E2358">
        <f>IFERROR(POWER(NAV!B2358/LOOKUP(EDATE(NAV!A2358,-120),NAV!A:A,NAV!B:B),0.1)-1,"")</f>
      </c>
      <c r="F2358">
        <f>IFERROR(POWER(NAV!B2358/LOOKUP(EDATE(NAV!A2358,-180),NAV!A:A,NAV!B:B),0.06666666666666667)-1,"")</f>
      </c>
    </row>
    <row r="2359">
      <c r="A2359">
        <f>NAV!A2359</f>
      </c>
      <c r="B2359">
        <f>IFERROR(POWER(NAV!B2359/LOOKUP(EDATE(NAV!A2359,-12),NAV!A:A,NAV!B:B),1.0)-1,"")</f>
      </c>
      <c r="C2359">
        <f>IFERROR(POWER(NAV!B2359/LOOKUP(EDATE(NAV!A2359,-36),NAV!A:A,NAV!B:B),0.3333333333333333)-1,"")</f>
      </c>
      <c r="D2359">
        <f>IFERROR(POWER(NAV!B2359/LOOKUP(EDATE(NAV!A2359,-60),NAV!A:A,NAV!B:B),0.2)-1,"")</f>
      </c>
      <c r="E2359">
        <f>IFERROR(POWER(NAV!B2359/LOOKUP(EDATE(NAV!A2359,-120),NAV!A:A,NAV!B:B),0.1)-1,"")</f>
      </c>
      <c r="F2359">
        <f>IFERROR(POWER(NAV!B2359/LOOKUP(EDATE(NAV!A2359,-180),NAV!A:A,NAV!B:B),0.06666666666666667)-1,"")</f>
      </c>
    </row>
    <row r="2360">
      <c r="A2360">
        <f>NAV!A2360</f>
      </c>
      <c r="B2360">
        <f>IFERROR(POWER(NAV!B2360/LOOKUP(EDATE(NAV!A2360,-12),NAV!A:A,NAV!B:B),1.0)-1,"")</f>
      </c>
      <c r="C2360">
        <f>IFERROR(POWER(NAV!B2360/LOOKUP(EDATE(NAV!A2360,-36),NAV!A:A,NAV!B:B),0.3333333333333333)-1,"")</f>
      </c>
      <c r="D2360">
        <f>IFERROR(POWER(NAV!B2360/LOOKUP(EDATE(NAV!A2360,-60),NAV!A:A,NAV!B:B),0.2)-1,"")</f>
      </c>
      <c r="E2360">
        <f>IFERROR(POWER(NAV!B2360/LOOKUP(EDATE(NAV!A2360,-120),NAV!A:A,NAV!B:B),0.1)-1,"")</f>
      </c>
      <c r="F2360">
        <f>IFERROR(POWER(NAV!B2360/LOOKUP(EDATE(NAV!A2360,-180),NAV!A:A,NAV!B:B),0.06666666666666667)-1,"")</f>
      </c>
    </row>
    <row r="2361">
      <c r="A2361">
        <f>NAV!A2361</f>
      </c>
      <c r="B2361">
        <f>IFERROR(POWER(NAV!B2361/LOOKUP(EDATE(NAV!A2361,-12),NAV!A:A,NAV!B:B),1.0)-1,"")</f>
      </c>
      <c r="C2361">
        <f>IFERROR(POWER(NAV!B2361/LOOKUP(EDATE(NAV!A2361,-36),NAV!A:A,NAV!B:B),0.3333333333333333)-1,"")</f>
      </c>
      <c r="D2361">
        <f>IFERROR(POWER(NAV!B2361/LOOKUP(EDATE(NAV!A2361,-60),NAV!A:A,NAV!B:B),0.2)-1,"")</f>
      </c>
      <c r="E2361">
        <f>IFERROR(POWER(NAV!B2361/LOOKUP(EDATE(NAV!A2361,-120),NAV!A:A,NAV!B:B),0.1)-1,"")</f>
      </c>
      <c r="F2361">
        <f>IFERROR(POWER(NAV!B2361/LOOKUP(EDATE(NAV!A2361,-180),NAV!A:A,NAV!B:B),0.06666666666666667)-1,"")</f>
      </c>
    </row>
    <row r="2362">
      <c r="A2362">
        <f>NAV!A2362</f>
      </c>
      <c r="B2362">
        <f>IFERROR(POWER(NAV!B2362/LOOKUP(EDATE(NAV!A2362,-12),NAV!A:A,NAV!B:B),1.0)-1,"")</f>
      </c>
      <c r="C2362">
        <f>IFERROR(POWER(NAV!B2362/LOOKUP(EDATE(NAV!A2362,-36),NAV!A:A,NAV!B:B),0.3333333333333333)-1,"")</f>
      </c>
      <c r="D2362">
        <f>IFERROR(POWER(NAV!B2362/LOOKUP(EDATE(NAV!A2362,-60),NAV!A:A,NAV!B:B),0.2)-1,"")</f>
      </c>
      <c r="E2362">
        <f>IFERROR(POWER(NAV!B2362/LOOKUP(EDATE(NAV!A2362,-120),NAV!A:A,NAV!B:B),0.1)-1,"")</f>
      </c>
      <c r="F2362">
        <f>IFERROR(POWER(NAV!B2362/LOOKUP(EDATE(NAV!A2362,-180),NAV!A:A,NAV!B:B),0.06666666666666667)-1,"")</f>
      </c>
    </row>
    <row r="2363">
      <c r="A2363">
        <f>NAV!A2363</f>
      </c>
      <c r="B2363">
        <f>IFERROR(POWER(NAV!B2363/LOOKUP(EDATE(NAV!A2363,-12),NAV!A:A,NAV!B:B),1.0)-1,"")</f>
      </c>
      <c r="C2363">
        <f>IFERROR(POWER(NAV!B2363/LOOKUP(EDATE(NAV!A2363,-36),NAV!A:A,NAV!B:B),0.3333333333333333)-1,"")</f>
      </c>
      <c r="D2363">
        <f>IFERROR(POWER(NAV!B2363/LOOKUP(EDATE(NAV!A2363,-60),NAV!A:A,NAV!B:B),0.2)-1,"")</f>
      </c>
      <c r="E2363">
        <f>IFERROR(POWER(NAV!B2363/LOOKUP(EDATE(NAV!A2363,-120),NAV!A:A,NAV!B:B),0.1)-1,"")</f>
      </c>
      <c r="F2363">
        <f>IFERROR(POWER(NAV!B2363/LOOKUP(EDATE(NAV!A2363,-180),NAV!A:A,NAV!B:B),0.06666666666666667)-1,"")</f>
      </c>
    </row>
    <row r="2364">
      <c r="A2364">
        <f>NAV!A2364</f>
      </c>
      <c r="B2364">
        <f>IFERROR(POWER(NAV!B2364/LOOKUP(EDATE(NAV!A2364,-12),NAV!A:A,NAV!B:B),1.0)-1,"")</f>
      </c>
      <c r="C2364">
        <f>IFERROR(POWER(NAV!B2364/LOOKUP(EDATE(NAV!A2364,-36),NAV!A:A,NAV!B:B),0.3333333333333333)-1,"")</f>
      </c>
      <c r="D2364">
        <f>IFERROR(POWER(NAV!B2364/LOOKUP(EDATE(NAV!A2364,-60),NAV!A:A,NAV!B:B),0.2)-1,"")</f>
      </c>
      <c r="E2364">
        <f>IFERROR(POWER(NAV!B2364/LOOKUP(EDATE(NAV!A2364,-120),NAV!A:A,NAV!B:B),0.1)-1,"")</f>
      </c>
      <c r="F2364">
        <f>IFERROR(POWER(NAV!B2364/LOOKUP(EDATE(NAV!A2364,-180),NAV!A:A,NAV!B:B),0.06666666666666667)-1,"")</f>
      </c>
    </row>
    <row r="2365">
      <c r="A2365">
        <f>NAV!A2365</f>
      </c>
      <c r="B2365">
        <f>IFERROR(POWER(NAV!B2365/LOOKUP(EDATE(NAV!A2365,-12),NAV!A:A,NAV!B:B),1.0)-1,"")</f>
      </c>
      <c r="C2365">
        <f>IFERROR(POWER(NAV!B2365/LOOKUP(EDATE(NAV!A2365,-36),NAV!A:A,NAV!B:B),0.3333333333333333)-1,"")</f>
      </c>
      <c r="D2365">
        <f>IFERROR(POWER(NAV!B2365/LOOKUP(EDATE(NAV!A2365,-60),NAV!A:A,NAV!B:B),0.2)-1,"")</f>
      </c>
      <c r="E2365">
        <f>IFERROR(POWER(NAV!B2365/LOOKUP(EDATE(NAV!A2365,-120),NAV!A:A,NAV!B:B),0.1)-1,"")</f>
      </c>
      <c r="F2365">
        <f>IFERROR(POWER(NAV!B2365/LOOKUP(EDATE(NAV!A2365,-180),NAV!A:A,NAV!B:B),0.06666666666666667)-1,"")</f>
      </c>
    </row>
    <row r="2366">
      <c r="A2366">
        <f>NAV!A2366</f>
      </c>
      <c r="B2366">
        <f>IFERROR(POWER(NAV!B2366/LOOKUP(EDATE(NAV!A2366,-12),NAV!A:A,NAV!B:B),1.0)-1,"")</f>
      </c>
      <c r="C2366">
        <f>IFERROR(POWER(NAV!B2366/LOOKUP(EDATE(NAV!A2366,-36),NAV!A:A,NAV!B:B),0.3333333333333333)-1,"")</f>
      </c>
      <c r="D2366">
        <f>IFERROR(POWER(NAV!B2366/LOOKUP(EDATE(NAV!A2366,-60),NAV!A:A,NAV!B:B),0.2)-1,"")</f>
      </c>
      <c r="E2366">
        <f>IFERROR(POWER(NAV!B2366/LOOKUP(EDATE(NAV!A2366,-120),NAV!A:A,NAV!B:B),0.1)-1,"")</f>
      </c>
      <c r="F2366">
        <f>IFERROR(POWER(NAV!B2366/LOOKUP(EDATE(NAV!A2366,-180),NAV!A:A,NAV!B:B),0.06666666666666667)-1,"")</f>
      </c>
    </row>
    <row r="2367">
      <c r="A2367">
        <f>NAV!A2367</f>
      </c>
      <c r="B2367">
        <f>IFERROR(POWER(NAV!B2367/LOOKUP(EDATE(NAV!A2367,-12),NAV!A:A,NAV!B:B),1.0)-1,"")</f>
      </c>
      <c r="C2367">
        <f>IFERROR(POWER(NAV!B2367/LOOKUP(EDATE(NAV!A2367,-36),NAV!A:A,NAV!B:B),0.3333333333333333)-1,"")</f>
      </c>
      <c r="D2367">
        <f>IFERROR(POWER(NAV!B2367/LOOKUP(EDATE(NAV!A2367,-60),NAV!A:A,NAV!B:B),0.2)-1,"")</f>
      </c>
      <c r="E2367">
        <f>IFERROR(POWER(NAV!B2367/LOOKUP(EDATE(NAV!A2367,-120),NAV!A:A,NAV!B:B),0.1)-1,"")</f>
      </c>
      <c r="F2367">
        <f>IFERROR(POWER(NAV!B2367/LOOKUP(EDATE(NAV!A2367,-180),NAV!A:A,NAV!B:B),0.06666666666666667)-1,"")</f>
      </c>
    </row>
    <row r="2368">
      <c r="A2368">
        <f>NAV!A2368</f>
      </c>
      <c r="B2368">
        <f>IFERROR(POWER(NAV!B2368/LOOKUP(EDATE(NAV!A2368,-12),NAV!A:A,NAV!B:B),1.0)-1,"")</f>
      </c>
      <c r="C2368">
        <f>IFERROR(POWER(NAV!B2368/LOOKUP(EDATE(NAV!A2368,-36),NAV!A:A,NAV!B:B),0.3333333333333333)-1,"")</f>
      </c>
      <c r="D2368">
        <f>IFERROR(POWER(NAV!B2368/LOOKUP(EDATE(NAV!A2368,-60),NAV!A:A,NAV!B:B),0.2)-1,"")</f>
      </c>
      <c r="E2368">
        <f>IFERROR(POWER(NAV!B2368/LOOKUP(EDATE(NAV!A2368,-120),NAV!A:A,NAV!B:B),0.1)-1,"")</f>
      </c>
      <c r="F2368">
        <f>IFERROR(POWER(NAV!B2368/LOOKUP(EDATE(NAV!A2368,-180),NAV!A:A,NAV!B:B),0.06666666666666667)-1,"")</f>
      </c>
    </row>
    <row r="2369">
      <c r="A2369">
        <f>NAV!A2369</f>
      </c>
      <c r="B2369">
        <f>IFERROR(POWER(NAV!B2369/LOOKUP(EDATE(NAV!A2369,-12),NAV!A:A,NAV!B:B),1.0)-1,"")</f>
      </c>
      <c r="C2369">
        <f>IFERROR(POWER(NAV!B2369/LOOKUP(EDATE(NAV!A2369,-36),NAV!A:A,NAV!B:B),0.3333333333333333)-1,"")</f>
      </c>
      <c r="D2369">
        <f>IFERROR(POWER(NAV!B2369/LOOKUP(EDATE(NAV!A2369,-60),NAV!A:A,NAV!B:B),0.2)-1,"")</f>
      </c>
      <c r="E2369">
        <f>IFERROR(POWER(NAV!B2369/LOOKUP(EDATE(NAV!A2369,-120),NAV!A:A,NAV!B:B),0.1)-1,"")</f>
      </c>
      <c r="F2369">
        <f>IFERROR(POWER(NAV!B2369/LOOKUP(EDATE(NAV!A2369,-180),NAV!A:A,NAV!B:B),0.06666666666666667)-1,"")</f>
      </c>
    </row>
    <row r="2370">
      <c r="A2370">
        <f>NAV!A2370</f>
      </c>
      <c r="B2370">
        <f>IFERROR(POWER(NAV!B2370/LOOKUP(EDATE(NAV!A2370,-12),NAV!A:A,NAV!B:B),1.0)-1,"")</f>
      </c>
      <c r="C2370">
        <f>IFERROR(POWER(NAV!B2370/LOOKUP(EDATE(NAV!A2370,-36),NAV!A:A,NAV!B:B),0.3333333333333333)-1,"")</f>
      </c>
      <c r="D2370">
        <f>IFERROR(POWER(NAV!B2370/LOOKUP(EDATE(NAV!A2370,-60),NAV!A:A,NAV!B:B),0.2)-1,"")</f>
      </c>
      <c r="E2370">
        <f>IFERROR(POWER(NAV!B2370/LOOKUP(EDATE(NAV!A2370,-120),NAV!A:A,NAV!B:B),0.1)-1,"")</f>
      </c>
      <c r="F2370">
        <f>IFERROR(POWER(NAV!B2370/LOOKUP(EDATE(NAV!A2370,-180),NAV!A:A,NAV!B:B),0.06666666666666667)-1,"")</f>
      </c>
    </row>
    <row r="2371">
      <c r="A2371">
        <f>NAV!A2371</f>
      </c>
      <c r="B2371">
        <f>IFERROR(POWER(NAV!B2371/LOOKUP(EDATE(NAV!A2371,-12),NAV!A:A,NAV!B:B),1.0)-1,"")</f>
      </c>
      <c r="C2371">
        <f>IFERROR(POWER(NAV!B2371/LOOKUP(EDATE(NAV!A2371,-36),NAV!A:A,NAV!B:B),0.3333333333333333)-1,"")</f>
      </c>
      <c r="D2371">
        <f>IFERROR(POWER(NAV!B2371/LOOKUP(EDATE(NAV!A2371,-60),NAV!A:A,NAV!B:B),0.2)-1,"")</f>
      </c>
      <c r="E2371">
        <f>IFERROR(POWER(NAV!B2371/LOOKUP(EDATE(NAV!A2371,-120),NAV!A:A,NAV!B:B),0.1)-1,"")</f>
      </c>
      <c r="F2371">
        <f>IFERROR(POWER(NAV!B2371/LOOKUP(EDATE(NAV!A2371,-180),NAV!A:A,NAV!B:B),0.06666666666666667)-1,"")</f>
      </c>
    </row>
    <row r="2372">
      <c r="A2372">
        <f>NAV!A2372</f>
      </c>
      <c r="B2372">
        <f>IFERROR(POWER(NAV!B2372/LOOKUP(EDATE(NAV!A2372,-12),NAV!A:A,NAV!B:B),1.0)-1,"")</f>
      </c>
      <c r="C2372">
        <f>IFERROR(POWER(NAV!B2372/LOOKUP(EDATE(NAV!A2372,-36),NAV!A:A,NAV!B:B),0.3333333333333333)-1,"")</f>
      </c>
      <c r="D2372">
        <f>IFERROR(POWER(NAV!B2372/LOOKUP(EDATE(NAV!A2372,-60),NAV!A:A,NAV!B:B),0.2)-1,"")</f>
      </c>
      <c r="E2372">
        <f>IFERROR(POWER(NAV!B2372/LOOKUP(EDATE(NAV!A2372,-120),NAV!A:A,NAV!B:B),0.1)-1,"")</f>
      </c>
      <c r="F2372">
        <f>IFERROR(POWER(NAV!B2372/LOOKUP(EDATE(NAV!A2372,-180),NAV!A:A,NAV!B:B),0.06666666666666667)-1,"")</f>
      </c>
    </row>
    <row r="2373">
      <c r="A2373">
        <f>NAV!A2373</f>
      </c>
      <c r="B2373">
        <f>IFERROR(POWER(NAV!B2373/LOOKUP(EDATE(NAV!A2373,-12),NAV!A:A,NAV!B:B),1.0)-1,"")</f>
      </c>
      <c r="C2373">
        <f>IFERROR(POWER(NAV!B2373/LOOKUP(EDATE(NAV!A2373,-36),NAV!A:A,NAV!B:B),0.3333333333333333)-1,"")</f>
      </c>
      <c r="D2373">
        <f>IFERROR(POWER(NAV!B2373/LOOKUP(EDATE(NAV!A2373,-60),NAV!A:A,NAV!B:B),0.2)-1,"")</f>
      </c>
      <c r="E2373">
        <f>IFERROR(POWER(NAV!B2373/LOOKUP(EDATE(NAV!A2373,-120),NAV!A:A,NAV!B:B),0.1)-1,"")</f>
      </c>
      <c r="F2373">
        <f>IFERROR(POWER(NAV!B2373/LOOKUP(EDATE(NAV!A2373,-180),NAV!A:A,NAV!B:B),0.06666666666666667)-1,"")</f>
      </c>
    </row>
    <row r="2374">
      <c r="A2374">
        <f>NAV!A2374</f>
      </c>
      <c r="B2374">
        <f>IFERROR(POWER(NAV!B2374/LOOKUP(EDATE(NAV!A2374,-12),NAV!A:A,NAV!B:B),1.0)-1,"")</f>
      </c>
      <c r="C2374">
        <f>IFERROR(POWER(NAV!B2374/LOOKUP(EDATE(NAV!A2374,-36),NAV!A:A,NAV!B:B),0.3333333333333333)-1,"")</f>
      </c>
      <c r="D2374">
        <f>IFERROR(POWER(NAV!B2374/LOOKUP(EDATE(NAV!A2374,-60),NAV!A:A,NAV!B:B),0.2)-1,"")</f>
      </c>
      <c r="E2374">
        <f>IFERROR(POWER(NAV!B2374/LOOKUP(EDATE(NAV!A2374,-120),NAV!A:A,NAV!B:B),0.1)-1,"")</f>
      </c>
      <c r="F2374">
        <f>IFERROR(POWER(NAV!B2374/LOOKUP(EDATE(NAV!A2374,-180),NAV!A:A,NAV!B:B),0.06666666666666667)-1,"")</f>
      </c>
    </row>
    <row r="2375">
      <c r="A2375">
        <f>NAV!A2375</f>
      </c>
      <c r="B2375">
        <f>IFERROR(POWER(NAV!B2375/LOOKUP(EDATE(NAV!A2375,-12),NAV!A:A,NAV!B:B),1.0)-1,"")</f>
      </c>
      <c r="C2375">
        <f>IFERROR(POWER(NAV!B2375/LOOKUP(EDATE(NAV!A2375,-36),NAV!A:A,NAV!B:B),0.3333333333333333)-1,"")</f>
      </c>
      <c r="D2375">
        <f>IFERROR(POWER(NAV!B2375/LOOKUP(EDATE(NAV!A2375,-60),NAV!A:A,NAV!B:B),0.2)-1,"")</f>
      </c>
      <c r="E2375">
        <f>IFERROR(POWER(NAV!B2375/LOOKUP(EDATE(NAV!A2375,-120),NAV!A:A,NAV!B:B),0.1)-1,"")</f>
      </c>
      <c r="F2375">
        <f>IFERROR(POWER(NAV!B2375/LOOKUP(EDATE(NAV!A2375,-180),NAV!A:A,NAV!B:B),0.06666666666666667)-1,"")</f>
      </c>
    </row>
    <row r="2376">
      <c r="A2376">
        <f>NAV!A2376</f>
      </c>
      <c r="B2376">
        <f>IFERROR(POWER(NAV!B2376/LOOKUP(EDATE(NAV!A2376,-12),NAV!A:A,NAV!B:B),1.0)-1,"")</f>
      </c>
      <c r="C2376">
        <f>IFERROR(POWER(NAV!B2376/LOOKUP(EDATE(NAV!A2376,-36),NAV!A:A,NAV!B:B),0.3333333333333333)-1,"")</f>
      </c>
      <c r="D2376">
        <f>IFERROR(POWER(NAV!B2376/LOOKUP(EDATE(NAV!A2376,-60),NAV!A:A,NAV!B:B),0.2)-1,"")</f>
      </c>
      <c r="E2376">
        <f>IFERROR(POWER(NAV!B2376/LOOKUP(EDATE(NAV!A2376,-120),NAV!A:A,NAV!B:B),0.1)-1,"")</f>
      </c>
      <c r="F2376">
        <f>IFERROR(POWER(NAV!B2376/LOOKUP(EDATE(NAV!A2376,-180),NAV!A:A,NAV!B:B),0.06666666666666667)-1,"")</f>
      </c>
    </row>
    <row r="2377">
      <c r="A2377">
        <f>NAV!A2377</f>
      </c>
      <c r="B2377">
        <f>IFERROR(POWER(NAV!B2377/LOOKUP(EDATE(NAV!A2377,-12),NAV!A:A,NAV!B:B),1.0)-1,"")</f>
      </c>
      <c r="C2377">
        <f>IFERROR(POWER(NAV!B2377/LOOKUP(EDATE(NAV!A2377,-36),NAV!A:A,NAV!B:B),0.3333333333333333)-1,"")</f>
      </c>
      <c r="D2377">
        <f>IFERROR(POWER(NAV!B2377/LOOKUP(EDATE(NAV!A2377,-60),NAV!A:A,NAV!B:B),0.2)-1,"")</f>
      </c>
      <c r="E2377">
        <f>IFERROR(POWER(NAV!B2377/LOOKUP(EDATE(NAV!A2377,-120),NAV!A:A,NAV!B:B),0.1)-1,"")</f>
      </c>
      <c r="F2377">
        <f>IFERROR(POWER(NAV!B2377/LOOKUP(EDATE(NAV!A2377,-180),NAV!A:A,NAV!B:B),0.06666666666666667)-1,"")</f>
      </c>
    </row>
    <row r="2378">
      <c r="A2378">
        <f>NAV!A2378</f>
      </c>
      <c r="B2378">
        <f>IFERROR(POWER(NAV!B2378/LOOKUP(EDATE(NAV!A2378,-12),NAV!A:A,NAV!B:B),1.0)-1,"")</f>
      </c>
      <c r="C2378">
        <f>IFERROR(POWER(NAV!B2378/LOOKUP(EDATE(NAV!A2378,-36),NAV!A:A,NAV!B:B),0.3333333333333333)-1,"")</f>
      </c>
      <c r="D2378">
        <f>IFERROR(POWER(NAV!B2378/LOOKUP(EDATE(NAV!A2378,-60),NAV!A:A,NAV!B:B),0.2)-1,"")</f>
      </c>
      <c r="E2378">
        <f>IFERROR(POWER(NAV!B2378/LOOKUP(EDATE(NAV!A2378,-120),NAV!A:A,NAV!B:B),0.1)-1,"")</f>
      </c>
      <c r="F2378">
        <f>IFERROR(POWER(NAV!B2378/LOOKUP(EDATE(NAV!A2378,-180),NAV!A:A,NAV!B:B),0.06666666666666667)-1,"")</f>
      </c>
    </row>
    <row r="2379">
      <c r="A2379">
        <f>NAV!A2379</f>
      </c>
      <c r="B2379">
        <f>IFERROR(POWER(NAV!B2379/LOOKUP(EDATE(NAV!A2379,-12),NAV!A:A,NAV!B:B),1.0)-1,"")</f>
      </c>
      <c r="C2379">
        <f>IFERROR(POWER(NAV!B2379/LOOKUP(EDATE(NAV!A2379,-36),NAV!A:A,NAV!B:B),0.3333333333333333)-1,"")</f>
      </c>
      <c r="D2379">
        <f>IFERROR(POWER(NAV!B2379/LOOKUP(EDATE(NAV!A2379,-60),NAV!A:A,NAV!B:B),0.2)-1,"")</f>
      </c>
      <c r="E2379">
        <f>IFERROR(POWER(NAV!B2379/LOOKUP(EDATE(NAV!A2379,-120),NAV!A:A,NAV!B:B),0.1)-1,"")</f>
      </c>
      <c r="F2379">
        <f>IFERROR(POWER(NAV!B2379/LOOKUP(EDATE(NAV!A2379,-180),NAV!A:A,NAV!B:B),0.06666666666666667)-1,"")</f>
      </c>
    </row>
    <row r="2380">
      <c r="A2380">
        <f>NAV!A2380</f>
      </c>
      <c r="B2380">
        <f>IFERROR(POWER(NAV!B2380/LOOKUP(EDATE(NAV!A2380,-12),NAV!A:A,NAV!B:B),1.0)-1,"")</f>
      </c>
      <c r="C2380">
        <f>IFERROR(POWER(NAV!B2380/LOOKUP(EDATE(NAV!A2380,-36),NAV!A:A,NAV!B:B),0.3333333333333333)-1,"")</f>
      </c>
      <c r="D2380">
        <f>IFERROR(POWER(NAV!B2380/LOOKUP(EDATE(NAV!A2380,-60),NAV!A:A,NAV!B:B),0.2)-1,"")</f>
      </c>
      <c r="E2380">
        <f>IFERROR(POWER(NAV!B2380/LOOKUP(EDATE(NAV!A2380,-120),NAV!A:A,NAV!B:B),0.1)-1,"")</f>
      </c>
      <c r="F2380">
        <f>IFERROR(POWER(NAV!B2380/LOOKUP(EDATE(NAV!A2380,-180),NAV!A:A,NAV!B:B),0.06666666666666667)-1,"")</f>
      </c>
    </row>
    <row r="2381">
      <c r="A2381">
        <f>NAV!A2381</f>
      </c>
      <c r="B2381">
        <f>IFERROR(POWER(NAV!B2381/LOOKUP(EDATE(NAV!A2381,-12),NAV!A:A,NAV!B:B),1.0)-1,"")</f>
      </c>
      <c r="C2381">
        <f>IFERROR(POWER(NAV!B2381/LOOKUP(EDATE(NAV!A2381,-36),NAV!A:A,NAV!B:B),0.3333333333333333)-1,"")</f>
      </c>
      <c r="D2381">
        <f>IFERROR(POWER(NAV!B2381/LOOKUP(EDATE(NAV!A2381,-60),NAV!A:A,NAV!B:B),0.2)-1,"")</f>
      </c>
      <c r="E2381">
        <f>IFERROR(POWER(NAV!B2381/LOOKUP(EDATE(NAV!A2381,-120),NAV!A:A,NAV!B:B),0.1)-1,"")</f>
      </c>
      <c r="F2381">
        <f>IFERROR(POWER(NAV!B2381/LOOKUP(EDATE(NAV!A2381,-180),NAV!A:A,NAV!B:B),0.06666666666666667)-1,"")</f>
      </c>
    </row>
    <row r="2382">
      <c r="A2382">
        <f>NAV!A2382</f>
      </c>
      <c r="B2382">
        <f>IFERROR(POWER(NAV!B2382/LOOKUP(EDATE(NAV!A2382,-12),NAV!A:A,NAV!B:B),1.0)-1,"")</f>
      </c>
      <c r="C2382">
        <f>IFERROR(POWER(NAV!B2382/LOOKUP(EDATE(NAV!A2382,-36),NAV!A:A,NAV!B:B),0.3333333333333333)-1,"")</f>
      </c>
      <c r="D2382">
        <f>IFERROR(POWER(NAV!B2382/LOOKUP(EDATE(NAV!A2382,-60),NAV!A:A,NAV!B:B),0.2)-1,"")</f>
      </c>
      <c r="E2382">
        <f>IFERROR(POWER(NAV!B2382/LOOKUP(EDATE(NAV!A2382,-120),NAV!A:A,NAV!B:B),0.1)-1,"")</f>
      </c>
      <c r="F2382">
        <f>IFERROR(POWER(NAV!B2382/LOOKUP(EDATE(NAV!A2382,-180),NAV!A:A,NAV!B:B),0.06666666666666667)-1,"")</f>
      </c>
    </row>
    <row r="2383">
      <c r="A2383">
        <f>NAV!A2383</f>
      </c>
      <c r="B2383">
        <f>IFERROR(POWER(NAV!B2383/LOOKUP(EDATE(NAV!A2383,-12),NAV!A:A,NAV!B:B),1.0)-1,"")</f>
      </c>
      <c r="C2383">
        <f>IFERROR(POWER(NAV!B2383/LOOKUP(EDATE(NAV!A2383,-36),NAV!A:A,NAV!B:B),0.3333333333333333)-1,"")</f>
      </c>
      <c r="D2383">
        <f>IFERROR(POWER(NAV!B2383/LOOKUP(EDATE(NAV!A2383,-60),NAV!A:A,NAV!B:B),0.2)-1,"")</f>
      </c>
      <c r="E2383">
        <f>IFERROR(POWER(NAV!B2383/LOOKUP(EDATE(NAV!A2383,-120),NAV!A:A,NAV!B:B),0.1)-1,"")</f>
      </c>
      <c r="F2383">
        <f>IFERROR(POWER(NAV!B2383/LOOKUP(EDATE(NAV!A2383,-180),NAV!A:A,NAV!B:B),0.06666666666666667)-1,"")</f>
      </c>
    </row>
    <row r="2384">
      <c r="A2384">
        <f>NAV!A2384</f>
      </c>
      <c r="B2384">
        <f>IFERROR(POWER(NAV!B2384/LOOKUP(EDATE(NAV!A2384,-12),NAV!A:A,NAV!B:B),1.0)-1,"")</f>
      </c>
      <c r="C2384">
        <f>IFERROR(POWER(NAV!B2384/LOOKUP(EDATE(NAV!A2384,-36),NAV!A:A,NAV!B:B),0.3333333333333333)-1,"")</f>
      </c>
      <c r="D2384">
        <f>IFERROR(POWER(NAV!B2384/LOOKUP(EDATE(NAV!A2384,-60),NAV!A:A,NAV!B:B),0.2)-1,"")</f>
      </c>
      <c r="E2384">
        <f>IFERROR(POWER(NAV!B2384/LOOKUP(EDATE(NAV!A2384,-120),NAV!A:A,NAV!B:B),0.1)-1,"")</f>
      </c>
      <c r="F2384">
        <f>IFERROR(POWER(NAV!B2384/LOOKUP(EDATE(NAV!A2384,-180),NAV!A:A,NAV!B:B),0.06666666666666667)-1,"")</f>
      </c>
    </row>
    <row r="2385">
      <c r="A2385">
        <f>NAV!A2385</f>
      </c>
      <c r="B2385">
        <f>IFERROR(POWER(NAV!B2385/LOOKUP(EDATE(NAV!A2385,-12),NAV!A:A,NAV!B:B),1.0)-1,"")</f>
      </c>
      <c r="C2385">
        <f>IFERROR(POWER(NAV!B2385/LOOKUP(EDATE(NAV!A2385,-36),NAV!A:A,NAV!B:B),0.3333333333333333)-1,"")</f>
      </c>
      <c r="D2385">
        <f>IFERROR(POWER(NAV!B2385/LOOKUP(EDATE(NAV!A2385,-60),NAV!A:A,NAV!B:B),0.2)-1,"")</f>
      </c>
      <c r="E2385">
        <f>IFERROR(POWER(NAV!B2385/LOOKUP(EDATE(NAV!A2385,-120),NAV!A:A,NAV!B:B),0.1)-1,"")</f>
      </c>
      <c r="F2385">
        <f>IFERROR(POWER(NAV!B2385/LOOKUP(EDATE(NAV!A2385,-180),NAV!A:A,NAV!B:B),0.06666666666666667)-1,"")</f>
      </c>
    </row>
    <row r="2386">
      <c r="A2386">
        <f>NAV!A2386</f>
      </c>
      <c r="B2386">
        <f>IFERROR(POWER(NAV!B2386/LOOKUP(EDATE(NAV!A2386,-12),NAV!A:A,NAV!B:B),1.0)-1,"")</f>
      </c>
      <c r="C2386">
        <f>IFERROR(POWER(NAV!B2386/LOOKUP(EDATE(NAV!A2386,-36),NAV!A:A,NAV!B:B),0.3333333333333333)-1,"")</f>
      </c>
      <c r="D2386">
        <f>IFERROR(POWER(NAV!B2386/LOOKUP(EDATE(NAV!A2386,-60),NAV!A:A,NAV!B:B),0.2)-1,"")</f>
      </c>
      <c r="E2386">
        <f>IFERROR(POWER(NAV!B2386/LOOKUP(EDATE(NAV!A2386,-120),NAV!A:A,NAV!B:B),0.1)-1,"")</f>
      </c>
      <c r="F2386">
        <f>IFERROR(POWER(NAV!B2386/LOOKUP(EDATE(NAV!A2386,-180),NAV!A:A,NAV!B:B),0.06666666666666667)-1,"")</f>
      </c>
    </row>
    <row r="2387">
      <c r="A2387">
        <f>NAV!A2387</f>
      </c>
      <c r="B2387">
        <f>IFERROR(POWER(NAV!B2387/LOOKUP(EDATE(NAV!A2387,-12),NAV!A:A,NAV!B:B),1.0)-1,"")</f>
      </c>
      <c r="C2387">
        <f>IFERROR(POWER(NAV!B2387/LOOKUP(EDATE(NAV!A2387,-36),NAV!A:A,NAV!B:B),0.3333333333333333)-1,"")</f>
      </c>
      <c r="D2387">
        <f>IFERROR(POWER(NAV!B2387/LOOKUP(EDATE(NAV!A2387,-60),NAV!A:A,NAV!B:B),0.2)-1,"")</f>
      </c>
      <c r="E2387">
        <f>IFERROR(POWER(NAV!B2387/LOOKUP(EDATE(NAV!A2387,-120),NAV!A:A,NAV!B:B),0.1)-1,"")</f>
      </c>
      <c r="F2387">
        <f>IFERROR(POWER(NAV!B2387/LOOKUP(EDATE(NAV!A2387,-180),NAV!A:A,NAV!B:B),0.06666666666666667)-1,"")</f>
      </c>
    </row>
    <row r="2388">
      <c r="A2388">
        <f>NAV!A2388</f>
      </c>
      <c r="B2388">
        <f>IFERROR(POWER(NAV!B2388/LOOKUP(EDATE(NAV!A2388,-12),NAV!A:A,NAV!B:B),1.0)-1,"")</f>
      </c>
      <c r="C2388">
        <f>IFERROR(POWER(NAV!B2388/LOOKUP(EDATE(NAV!A2388,-36),NAV!A:A,NAV!B:B),0.3333333333333333)-1,"")</f>
      </c>
      <c r="D2388">
        <f>IFERROR(POWER(NAV!B2388/LOOKUP(EDATE(NAV!A2388,-60),NAV!A:A,NAV!B:B),0.2)-1,"")</f>
      </c>
      <c r="E2388">
        <f>IFERROR(POWER(NAV!B2388/LOOKUP(EDATE(NAV!A2388,-120),NAV!A:A,NAV!B:B),0.1)-1,"")</f>
      </c>
      <c r="F2388">
        <f>IFERROR(POWER(NAV!B2388/LOOKUP(EDATE(NAV!A2388,-180),NAV!A:A,NAV!B:B),0.06666666666666667)-1,"")</f>
      </c>
    </row>
    <row r="2389">
      <c r="A2389">
        <f>NAV!A2389</f>
      </c>
      <c r="B2389">
        <f>IFERROR(POWER(NAV!B2389/LOOKUP(EDATE(NAV!A2389,-12),NAV!A:A,NAV!B:B),1.0)-1,"")</f>
      </c>
      <c r="C2389">
        <f>IFERROR(POWER(NAV!B2389/LOOKUP(EDATE(NAV!A2389,-36),NAV!A:A,NAV!B:B),0.3333333333333333)-1,"")</f>
      </c>
      <c r="D2389">
        <f>IFERROR(POWER(NAV!B2389/LOOKUP(EDATE(NAV!A2389,-60),NAV!A:A,NAV!B:B),0.2)-1,"")</f>
      </c>
      <c r="E2389">
        <f>IFERROR(POWER(NAV!B2389/LOOKUP(EDATE(NAV!A2389,-120),NAV!A:A,NAV!B:B),0.1)-1,"")</f>
      </c>
      <c r="F2389">
        <f>IFERROR(POWER(NAV!B2389/LOOKUP(EDATE(NAV!A2389,-180),NAV!A:A,NAV!B:B),0.06666666666666667)-1,"")</f>
      </c>
    </row>
    <row r="2390">
      <c r="A2390">
        <f>NAV!A2390</f>
      </c>
      <c r="B2390">
        <f>IFERROR(POWER(NAV!B2390/LOOKUP(EDATE(NAV!A2390,-12),NAV!A:A,NAV!B:B),1.0)-1,"")</f>
      </c>
      <c r="C2390">
        <f>IFERROR(POWER(NAV!B2390/LOOKUP(EDATE(NAV!A2390,-36),NAV!A:A,NAV!B:B),0.3333333333333333)-1,"")</f>
      </c>
      <c r="D2390">
        <f>IFERROR(POWER(NAV!B2390/LOOKUP(EDATE(NAV!A2390,-60),NAV!A:A,NAV!B:B),0.2)-1,"")</f>
      </c>
      <c r="E2390">
        <f>IFERROR(POWER(NAV!B2390/LOOKUP(EDATE(NAV!A2390,-120),NAV!A:A,NAV!B:B),0.1)-1,"")</f>
      </c>
      <c r="F2390">
        <f>IFERROR(POWER(NAV!B2390/LOOKUP(EDATE(NAV!A2390,-180),NAV!A:A,NAV!B:B),0.06666666666666667)-1,"")</f>
      </c>
    </row>
    <row r="2391">
      <c r="A2391">
        <f>NAV!A2391</f>
      </c>
      <c r="B2391">
        <f>IFERROR(POWER(NAV!B2391/LOOKUP(EDATE(NAV!A2391,-12),NAV!A:A,NAV!B:B),1.0)-1,"")</f>
      </c>
      <c r="C2391">
        <f>IFERROR(POWER(NAV!B2391/LOOKUP(EDATE(NAV!A2391,-36),NAV!A:A,NAV!B:B),0.3333333333333333)-1,"")</f>
      </c>
      <c r="D2391">
        <f>IFERROR(POWER(NAV!B2391/LOOKUP(EDATE(NAV!A2391,-60),NAV!A:A,NAV!B:B),0.2)-1,"")</f>
      </c>
      <c r="E2391">
        <f>IFERROR(POWER(NAV!B2391/LOOKUP(EDATE(NAV!A2391,-120),NAV!A:A,NAV!B:B),0.1)-1,"")</f>
      </c>
      <c r="F2391">
        <f>IFERROR(POWER(NAV!B2391/LOOKUP(EDATE(NAV!A2391,-180),NAV!A:A,NAV!B:B),0.06666666666666667)-1,"")</f>
      </c>
    </row>
    <row r="2392">
      <c r="A2392">
        <f>NAV!A2392</f>
      </c>
      <c r="B2392">
        <f>IFERROR(POWER(NAV!B2392/LOOKUP(EDATE(NAV!A2392,-12),NAV!A:A,NAV!B:B),1.0)-1,"")</f>
      </c>
      <c r="C2392">
        <f>IFERROR(POWER(NAV!B2392/LOOKUP(EDATE(NAV!A2392,-36),NAV!A:A,NAV!B:B),0.3333333333333333)-1,"")</f>
      </c>
      <c r="D2392">
        <f>IFERROR(POWER(NAV!B2392/LOOKUP(EDATE(NAV!A2392,-60),NAV!A:A,NAV!B:B),0.2)-1,"")</f>
      </c>
      <c r="E2392">
        <f>IFERROR(POWER(NAV!B2392/LOOKUP(EDATE(NAV!A2392,-120),NAV!A:A,NAV!B:B),0.1)-1,"")</f>
      </c>
      <c r="F2392">
        <f>IFERROR(POWER(NAV!B2392/LOOKUP(EDATE(NAV!A2392,-180),NAV!A:A,NAV!B:B),0.06666666666666667)-1,"")</f>
      </c>
    </row>
    <row r="2393">
      <c r="A2393">
        <f>NAV!A2393</f>
      </c>
      <c r="B2393">
        <f>IFERROR(POWER(NAV!B2393/LOOKUP(EDATE(NAV!A2393,-12),NAV!A:A,NAV!B:B),1.0)-1,"")</f>
      </c>
      <c r="C2393">
        <f>IFERROR(POWER(NAV!B2393/LOOKUP(EDATE(NAV!A2393,-36),NAV!A:A,NAV!B:B),0.3333333333333333)-1,"")</f>
      </c>
      <c r="D2393">
        <f>IFERROR(POWER(NAV!B2393/LOOKUP(EDATE(NAV!A2393,-60),NAV!A:A,NAV!B:B),0.2)-1,"")</f>
      </c>
      <c r="E2393">
        <f>IFERROR(POWER(NAV!B2393/LOOKUP(EDATE(NAV!A2393,-120),NAV!A:A,NAV!B:B),0.1)-1,"")</f>
      </c>
      <c r="F2393">
        <f>IFERROR(POWER(NAV!B2393/LOOKUP(EDATE(NAV!A2393,-180),NAV!A:A,NAV!B:B),0.06666666666666667)-1,"")</f>
      </c>
    </row>
    <row r="2394">
      <c r="A2394">
        <f>NAV!A2394</f>
      </c>
      <c r="B2394">
        <f>IFERROR(POWER(NAV!B2394/LOOKUP(EDATE(NAV!A2394,-12),NAV!A:A,NAV!B:B),1.0)-1,"")</f>
      </c>
      <c r="C2394">
        <f>IFERROR(POWER(NAV!B2394/LOOKUP(EDATE(NAV!A2394,-36),NAV!A:A,NAV!B:B),0.3333333333333333)-1,"")</f>
      </c>
      <c r="D2394">
        <f>IFERROR(POWER(NAV!B2394/LOOKUP(EDATE(NAV!A2394,-60),NAV!A:A,NAV!B:B),0.2)-1,"")</f>
      </c>
      <c r="E2394">
        <f>IFERROR(POWER(NAV!B2394/LOOKUP(EDATE(NAV!A2394,-120),NAV!A:A,NAV!B:B),0.1)-1,"")</f>
      </c>
      <c r="F2394">
        <f>IFERROR(POWER(NAV!B2394/LOOKUP(EDATE(NAV!A2394,-180),NAV!A:A,NAV!B:B),0.06666666666666667)-1,"")</f>
      </c>
    </row>
    <row r="2395">
      <c r="A2395">
        <f>NAV!A2395</f>
      </c>
      <c r="B2395">
        <f>IFERROR(POWER(NAV!B2395/LOOKUP(EDATE(NAV!A2395,-12),NAV!A:A,NAV!B:B),1.0)-1,"")</f>
      </c>
      <c r="C2395">
        <f>IFERROR(POWER(NAV!B2395/LOOKUP(EDATE(NAV!A2395,-36),NAV!A:A,NAV!B:B),0.3333333333333333)-1,"")</f>
      </c>
      <c r="D2395">
        <f>IFERROR(POWER(NAV!B2395/LOOKUP(EDATE(NAV!A2395,-60),NAV!A:A,NAV!B:B),0.2)-1,"")</f>
      </c>
      <c r="E2395">
        <f>IFERROR(POWER(NAV!B2395/LOOKUP(EDATE(NAV!A2395,-120),NAV!A:A,NAV!B:B),0.1)-1,"")</f>
      </c>
      <c r="F2395">
        <f>IFERROR(POWER(NAV!B2395/LOOKUP(EDATE(NAV!A2395,-180),NAV!A:A,NAV!B:B),0.06666666666666667)-1,"")</f>
      </c>
    </row>
    <row r="2396">
      <c r="A2396">
        <f>NAV!A2396</f>
      </c>
      <c r="B2396">
        <f>IFERROR(POWER(NAV!B2396/LOOKUP(EDATE(NAV!A2396,-12),NAV!A:A,NAV!B:B),1.0)-1,"")</f>
      </c>
      <c r="C2396">
        <f>IFERROR(POWER(NAV!B2396/LOOKUP(EDATE(NAV!A2396,-36),NAV!A:A,NAV!B:B),0.3333333333333333)-1,"")</f>
      </c>
      <c r="D2396">
        <f>IFERROR(POWER(NAV!B2396/LOOKUP(EDATE(NAV!A2396,-60),NAV!A:A,NAV!B:B),0.2)-1,"")</f>
      </c>
      <c r="E2396">
        <f>IFERROR(POWER(NAV!B2396/LOOKUP(EDATE(NAV!A2396,-120),NAV!A:A,NAV!B:B),0.1)-1,"")</f>
      </c>
      <c r="F2396">
        <f>IFERROR(POWER(NAV!B2396/LOOKUP(EDATE(NAV!A2396,-180),NAV!A:A,NAV!B:B),0.06666666666666667)-1,"")</f>
      </c>
    </row>
    <row r="2397">
      <c r="A2397">
        <f>NAV!A2397</f>
      </c>
      <c r="B2397">
        <f>IFERROR(POWER(NAV!B2397/LOOKUP(EDATE(NAV!A2397,-12),NAV!A:A,NAV!B:B),1.0)-1,"")</f>
      </c>
      <c r="C2397">
        <f>IFERROR(POWER(NAV!B2397/LOOKUP(EDATE(NAV!A2397,-36),NAV!A:A,NAV!B:B),0.3333333333333333)-1,"")</f>
      </c>
      <c r="D2397">
        <f>IFERROR(POWER(NAV!B2397/LOOKUP(EDATE(NAV!A2397,-60),NAV!A:A,NAV!B:B),0.2)-1,"")</f>
      </c>
      <c r="E2397">
        <f>IFERROR(POWER(NAV!B2397/LOOKUP(EDATE(NAV!A2397,-120),NAV!A:A,NAV!B:B),0.1)-1,"")</f>
      </c>
      <c r="F2397">
        <f>IFERROR(POWER(NAV!B2397/LOOKUP(EDATE(NAV!A2397,-180),NAV!A:A,NAV!B:B),0.06666666666666667)-1,"")</f>
      </c>
    </row>
    <row r="2398">
      <c r="A2398">
        <f>NAV!A2398</f>
      </c>
      <c r="B2398">
        <f>IFERROR(POWER(NAV!B2398/LOOKUP(EDATE(NAV!A2398,-12),NAV!A:A,NAV!B:B),1.0)-1,"")</f>
      </c>
      <c r="C2398">
        <f>IFERROR(POWER(NAV!B2398/LOOKUP(EDATE(NAV!A2398,-36),NAV!A:A,NAV!B:B),0.3333333333333333)-1,"")</f>
      </c>
      <c r="D2398">
        <f>IFERROR(POWER(NAV!B2398/LOOKUP(EDATE(NAV!A2398,-60),NAV!A:A,NAV!B:B),0.2)-1,"")</f>
      </c>
      <c r="E2398">
        <f>IFERROR(POWER(NAV!B2398/LOOKUP(EDATE(NAV!A2398,-120),NAV!A:A,NAV!B:B),0.1)-1,"")</f>
      </c>
      <c r="F2398">
        <f>IFERROR(POWER(NAV!B2398/LOOKUP(EDATE(NAV!A2398,-180),NAV!A:A,NAV!B:B),0.06666666666666667)-1,"")</f>
      </c>
    </row>
    <row r="2399">
      <c r="A2399">
        <f>NAV!A2399</f>
      </c>
      <c r="B2399">
        <f>IFERROR(POWER(NAV!B2399/LOOKUP(EDATE(NAV!A2399,-12),NAV!A:A,NAV!B:B),1.0)-1,"")</f>
      </c>
      <c r="C2399">
        <f>IFERROR(POWER(NAV!B2399/LOOKUP(EDATE(NAV!A2399,-36),NAV!A:A,NAV!B:B),0.3333333333333333)-1,"")</f>
      </c>
      <c r="D2399">
        <f>IFERROR(POWER(NAV!B2399/LOOKUP(EDATE(NAV!A2399,-60),NAV!A:A,NAV!B:B),0.2)-1,"")</f>
      </c>
      <c r="E2399">
        <f>IFERROR(POWER(NAV!B2399/LOOKUP(EDATE(NAV!A2399,-120),NAV!A:A,NAV!B:B),0.1)-1,"")</f>
      </c>
      <c r="F2399">
        <f>IFERROR(POWER(NAV!B2399/LOOKUP(EDATE(NAV!A2399,-180),NAV!A:A,NAV!B:B),0.06666666666666667)-1,"")</f>
      </c>
    </row>
    <row r="2400">
      <c r="A2400">
        <f>NAV!A2400</f>
      </c>
      <c r="B2400">
        <f>IFERROR(POWER(NAV!B2400/LOOKUP(EDATE(NAV!A2400,-12),NAV!A:A,NAV!B:B),1.0)-1,"")</f>
      </c>
      <c r="C2400">
        <f>IFERROR(POWER(NAV!B2400/LOOKUP(EDATE(NAV!A2400,-36),NAV!A:A,NAV!B:B),0.3333333333333333)-1,"")</f>
      </c>
      <c r="D2400">
        <f>IFERROR(POWER(NAV!B2400/LOOKUP(EDATE(NAV!A2400,-60),NAV!A:A,NAV!B:B),0.2)-1,"")</f>
      </c>
      <c r="E2400">
        <f>IFERROR(POWER(NAV!B2400/LOOKUP(EDATE(NAV!A2400,-120),NAV!A:A,NAV!B:B),0.1)-1,"")</f>
      </c>
      <c r="F2400">
        <f>IFERROR(POWER(NAV!B2400/LOOKUP(EDATE(NAV!A2400,-180),NAV!A:A,NAV!B:B),0.06666666666666667)-1,"")</f>
      </c>
    </row>
    <row r="2401">
      <c r="A2401">
        <f>NAV!A2401</f>
      </c>
      <c r="B2401">
        <f>IFERROR(POWER(NAV!B2401/LOOKUP(EDATE(NAV!A2401,-12),NAV!A:A,NAV!B:B),1.0)-1,"")</f>
      </c>
      <c r="C2401">
        <f>IFERROR(POWER(NAV!B2401/LOOKUP(EDATE(NAV!A2401,-36),NAV!A:A,NAV!B:B),0.3333333333333333)-1,"")</f>
      </c>
      <c r="D2401">
        <f>IFERROR(POWER(NAV!B2401/LOOKUP(EDATE(NAV!A2401,-60),NAV!A:A,NAV!B:B),0.2)-1,"")</f>
      </c>
      <c r="E2401">
        <f>IFERROR(POWER(NAV!B2401/LOOKUP(EDATE(NAV!A2401,-120),NAV!A:A,NAV!B:B),0.1)-1,"")</f>
      </c>
      <c r="F2401">
        <f>IFERROR(POWER(NAV!B2401/LOOKUP(EDATE(NAV!A2401,-180),NAV!A:A,NAV!B:B),0.06666666666666667)-1,"")</f>
      </c>
    </row>
    <row r="2402">
      <c r="A2402">
        <f>NAV!A2402</f>
      </c>
      <c r="B2402">
        <f>IFERROR(POWER(NAV!B2402/LOOKUP(EDATE(NAV!A2402,-12),NAV!A:A,NAV!B:B),1.0)-1,"")</f>
      </c>
      <c r="C2402">
        <f>IFERROR(POWER(NAV!B2402/LOOKUP(EDATE(NAV!A2402,-36),NAV!A:A,NAV!B:B),0.3333333333333333)-1,"")</f>
      </c>
      <c r="D2402">
        <f>IFERROR(POWER(NAV!B2402/LOOKUP(EDATE(NAV!A2402,-60),NAV!A:A,NAV!B:B),0.2)-1,"")</f>
      </c>
      <c r="E2402">
        <f>IFERROR(POWER(NAV!B2402/LOOKUP(EDATE(NAV!A2402,-120),NAV!A:A,NAV!B:B),0.1)-1,"")</f>
      </c>
      <c r="F2402">
        <f>IFERROR(POWER(NAV!B2402/LOOKUP(EDATE(NAV!A2402,-180),NAV!A:A,NAV!B:B),0.06666666666666667)-1,"")</f>
      </c>
    </row>
    <row r="2403">
      <c r="A2403">
        <f>NAV!A2403</f>
      </c>
      <c r="B2403">
        <f>IFERROR(POWER(NAV!B2403/LOOKUP(EDATE(NAV!A2403,-12),NAV!A:A,NAV!B:B),1.0)-1,"")</f>
      </c>
      <c r="C2403">
        <f>IFERROR(POWER(NAV!B2403/LOOKUP(EDATE(NAV!A2403,-36),NAV!A:A,NAV!B:B),0.3333333333333333)-1,"")</f>
      </c>
      <c r="D2403">
        <f>IFERROR(POWER(NAV!B2403/LOOKUP(EDATE(NAV!A2403,-60),NAV!A:A,NAV!B:B),0.2)-1,"")</f>
      </c>
      <c r="E2403">
        <f>IFERROR(POWER(NAV!B2403/LOOKUP(EDATE(NAV!A2403,-120),NAV!A:A,NAV!B:B),0.1)-1,"")</f>
      </c>
      <c r="F2403">
        <f>IFERROR(POWER(NAV!B2403/LOOKUP(EDATE(NAV!A2403,-180),NAV!A:A,NAV!B:B),0.06666666666666667)-1,"")</f>
      </c>
    </row>
    <row r="2404">
      <c r="A2404">
        <f>NAV!A2404</f>
      </c>
      <c r="B2404">
        <f>IFERROR(POWER(NAV!B2404/LOOKUP(EDATE(NAV!A2404,-12),NAV!A:A,NAV!B:B),1.0)-1,"")</f>
      </c>
      <c r="C2404">
        <f>IFERROR(POWER(NAV!B2404/LOOKUP(EDATE(NAV!A2404,-36),NAV!A:A,NAV!B:B),0.3333333333333333)-1,"")</f>
      </c>
      <c r="D2404">
        <f>IFERROR(POWER(NAV!B2404/LOOKUP(EDATE(NAV!A2404,-60),NAV!A:A,NAV!B:B),0.2)-1,"")</f>
      </c>
      <c r="E2404">
        <f>IFERROR(POWER(NAV!B2404/LOOKUP(EDATE(NAV!A2404,-120),NAV!A:A,NAV!B:B),0.1)-1,"")</f>
      </c>
      <c r="F2404">
        <f>IFERROR(POWER(NAV!B2404/LOOKUP(EDATE(NAV!A2404,-180),NAV!A:A,NAV!B:B),0.06666666666666667)-1,"")</f>
      </c>
    </row>
    <row r="2405">
      <c r="A2405">
        <f>NAV!A2405</f>
      </c>
      <c r="B2405">
        <f>IFERROR(POWER(NAV!B2405/LOOKUP(EDATE(NAV!A2405,-12),NAV!A:A,NAV!B:B),1.0)-1,"")</f>
      </c>
      <c r="C2405">
        <f>IFERROR(POWER(NAV!B2405/LOOKUP(EDATE(NAV!A2405,-36),NAV!A:A,NAV!B:B),0.3333333333333333)-1,"")</f>
      </c>
      <c r="D2405">
        <f>IFERROR(POWER(NAV!B2405/LOOKUP(EDATE(NAV!A2405,-60),NAV!A:A,NAV!B:B),0.2)-1,"")</f>
      </c>
      <c r="E2405">
        <f>IFERROR(POWER(NAV!B2405/LOOKUP(EDATE(NAV!A2405,-120),NAV!A:A,NAV!B:B),0.1)-1,"")</f>
      </c>
      <c r="F2405">
        <f>IFERROR(POWER(NAV!B2405/LOOKUP(EDATE(NAV!A2405,-180),NAV!A:A,NAV!B:B),0.06666666666666667)-1,"")</f>
      </c>
    </row>
    <row r="2406">
      <c r="A2406">
        <f>NAV!A2406</f>
      </c>
      <c r="B2406">
        <f>IFERROR(POWER(NAV!B2406/LOOKUP(EDATE(NAV!A2406,-12),NAV!A:A,NAV!B:B),1.0)-1,"")</f>
      </c>
      <c r="C2406">
        <f>IFERROR(POWER(NAV!B2406/LOOKUP(EDATE(NAV!A2406,-36),NAV!A:A,NAV!B:B),0.3333333333333333)-1,"")</f>
      </c>
      <c r="D2406">
        <f>IFERROR(POWER(NAV!B2406/LOOKUP(EDATE(NAV!A2406,-60),NAV!A:A,NAV!B:B),0.2)-1,"")</f>
      </c>
      <c r="E2406">
        <f>IFERROR(POWER(NAV!B2406/LOOKUP(EDATE(NAV!A2406,-120),NAV!A:A,NAV!B:B),0.1)-1,"")</f>
      </c>
      <c r="F2406">
        <f>IFERROR(POWER(NAV!B2406/LOOKUP(EDATE(NAV!A2406,-180),NAV!A:A,NAV!B:B),0.06666666666666667)-1,"")</f>
      </c>
    </row>
    <row r="2407">
      <c r="A2407">
        <f>NAV!A2407</f>
      </c>
      <c r="B2407">
        <f>IFERROR(POWER(NAV!B2407/LOOKUP(EDATE(NAV!A2407,-12),NAV!A:A,NAV!B:B),1.0)-1,"")</f>
      </c>
      <c r="C2407">
        <f>IFERROR(POWER(NAV!B2407/LOOKUP(EDATE(NAV!A2407,-36),NAV!A:A,NAV!B:B),0.3333333333333333)-1,"")</f>
      </c>
      <c r="D2407">
        <f>IFERROR(POWER(NAV!B2407/LOOKUP(EDATE(NAV!A2407,-60),NAV!A:A,NAV!B:B),0.2)-1,"")</f>
      </c>
      <c r="E2407">
        <f>IFERROR(POWER(NAV!B2407/LOOKUP(EDATE(NAV!A2407,-120),NAV!A:A,NAV!B:B),0.1)-1,"")</f>
      </c>
      <c r="F2407">
        <f>IFERROR(POWER(NAV!B2407/LOOKUP(EDATE(NAV!A2407,-180),NAV!A:A,NAV!B:B),0.06666666666666667)-1,"")</f>
      </c>
    </row>
    <row r="2408">
      <c r="A2408">
        <f>NAV!A2408</f>
      </c>
      <c r="B2408">
        <f>IFERROR(POWER(NAV!B2408/LOOKUP(EDATE(NAV!A2408,-12),NAV!A:A,NAV!B:B),1.0)-1,"")</f>
      </c>
      <c r="C2408">
        <f>IFERROR(POWER(NAV!B2408/LOOKUP(EDATE(NAV!A2408,-36),NAV!A:A,NAV!B:B),0.3333333333333333)-1,"")</f>
      </c>
      <c r="D2408">
        <f>IFERROR(POWER(NAV!B2408/LOOKUP(EDATE(NAV!A2408,-60),NAV!A:A,NAV!B:B),0.2)-1,"")</f>
      </c>
      <c r="E2408">
        <f>IFERROR(POWER(NAV!B2408/LOOKUP(EDATE(NAV!A2408,-120),NAV!A:A,NAV!B:B),0.1)-1,"")</f>
      </c>
      <c r="F2408">
        <f>IFERROR(POWER(NAV!B2408/LOOKUP(EDATE(NAV!A2408,-180),NAV!A:A,NAV!B:B),0.06666666666666667)-1,"")</f>
      </c>
    </row>
    <row r="2409">
      <c r="A2409">
        <f>NAV!A2409</f>
      </c>
      <c r="B2409">
        <f>IFERROR(POWER(NAV!B2409/LOOKUP(EDATE(NAV!A2409,-12),NAV!A:A,NAV!B:B),1.0)-1,"")</f>
      </c>
      <c r="C2409">
        <f>IFERROR(POWER(NAV!B2409/LOOKUP(EDATE(NAV!A2409,-36),NAV!A:A,NAV!B:B),0.3333333333333333)-1,"")</f>
      </c>
      <c r="D2409">
        <f>IFERROR(POWER(NAV!B2409/LOOKUP(EDATE(NAV!A2409,-60),NAV!A:A,NAV!B:B),0.2)-1,"")</f>
      </c>
      <c r="E2409">
        <f>IFERROR(POWER(NAV!B2409/LOOKUP(EDATE(NAV!A2409,-120),NAV!A:A,NAV!B:B),0.1)-1,"")</f>
      </c>
      <c r="F2409">
        <f>IFERROR(POWER(NAV!B2409/LOOKUP(EDATE(NAV!A2409,-180),NAV!A:A,NAV!B:B),0.06666666666666667)-1,"")</f>
      </c>
    </row>
    <row r="2410">
      <c r="A2410">
        <f>NAV!A2410</f>
      </c>
      <c r="B2410">
        <f>IFERROR(POWER(NAV!B2410/LOOKUP(EDATE(NAV!A2410,-12),NAV!A:A,NAV!B:B),1.0)-1,"")</f>
      </c>
      <c r="C2410">
        <f>IFERROR(POWER(NAV!B2410/LOOKUP(EDATE(NAV!A2410,-36),NAV!A:A,NAV!B:B),0.3333333333333333)-1,"")</f>
      </c>
      <c r="D2410">
        <f>IFERROR(POWER(NAV!B2410/LOOKUP(EDATE(NAV!A2410,-60),NAV!A:A,NAV!B:B),0.2)-1,"")</f>
      </c>
      <c r="E2410">
        <f>IFERROR(POWER(NAV!B2410/LOOKUP(EDATE(NAV!A2410,-120),NAV!A:A,NAV!B:B),0.1)-1,"")</f>
      </c>
      <c r="F2410">
        <f>IFERROR(POWER(NAV!B2410/LOOKUP(EDATE(NAV!A2410,-180),NAV!A:A,NAV!B:B),0.06666666666666667)-1,"")</f>
      </c>
    </row>
    <row r="2411">
      <c r="A2411">
        <f>NAV!A2411</f>
      </c>
      <c r="B2411">
        <f>IFERROR(POWER(NAV!B2411/LOOKUP(EDATE(NAV!A2411,-12),NAV!A:A,NAV!B:B),1.0)-1,"")</f>
      </c>
      <c r="C2411">
        <f>IFERROR(POWER(NAV!B2411/LOOKUP(EDATE(NAV!A2411,-36),NAV!A:A,NAV!B:B),0.3333333333333333)-1,"")</f>
      </c>
      <c r="D2411">
        <f>IFERROR(POWER(NAV!B2411/LOOKUP(EDATE(NAV!A2411,-60),NAV!A:A,NAV!B:B),0.2)-1,"")</f>
      </c>
      <c r="E2411">
        <f>IFERROR(POWER(NAV!B2411/LOOKUP(EDATE(NAV!A2411,-120),NAV!A:A,NAV!B:B),0.1)-1,"")</f>
      </c>
      <c r="F2411">
        <f>IFERROR(POWER(NAV!B2411/LOOKUP(EDATE(NAV!A2411,-180),NAV!A:A,NAV!B:B),0.06666666666666667)-1,"")</f>
      </c>
    </row>
    <row r="2412">
      <c r="A2412">
        <f>NAV!A2412</f>
      </c>
      <c r="B2412">
        <f>IFERROR(POWER(NAV!B2412/LOOKUP(EDATE(NAV!A2412,-12),NAV!A:A,NAV!B:B),1.0)-1,"")</f>
      </c>
      <c r="C2412">
        <f>IFERROR(POWER(NAV!B2412/LOOKUP(EDATE(NAV!A2412,-36),NAV!A:A,NAV!B:B),0.3333333333333333)-1,"")</f>
      </c>
      <c r="D2412">
        <f>IFERROR(POWER(NAV!B2412/LOOKUP(EDATE(NAV!A2412,-60),NAV!A:A,NAV!B:B),0.2)-1,"")</f>
      </c>
      <c r="E2412">
        <f>IFERROR(POWER(NAV!B2412/LOOKUP(EDATE(NAV!A2412,-120),NAV!A:A,NAV!B:B),0.1)-1,"")</f>
      </c>
      <c r="F2412">
        <f>IFERROR(POWER(NAV!B2412/LOOKUP(EDATE(NAV!A2412,-180),NAV!A:A,NAV!B:B),0.06666666666666667)-1,"")</f>
      </c>
    </row>
    <row r="2413">
      <c r="A2413">
        <f>NAV!A2413</f>
      </c>
      <c r="B2413">
        <f>IFERROR(POWER(NAV!B2413/LOOKUP(EDATE(NAV!A2413,-12),NAV!A:A,NAV!B:B),1.0)-1,"")</f>
      </c>
      <c r="C2413">
        <f>IFERROR(POWER(NAV!B2413/LOOKUP(EDATE(NAV!A2413,-36),NAV!A:A,NAV!B:B),0.3333333333333333)-1,"")</f>
      </c>
      <c r="D2413">
        <f>IFERROR(POWER(NAV!B2413/LOOKUP(EDATE(NAV!A2413,-60),NAV!A:A,NAV!B:B),0.2)-1,"")</f>
      </c>
      <c r="E2413">
        <f>IFERROR(POWER(NAV!B2413/LOOKUP(EDATE(NAV!A2413,-120),NAV!A:A,NAV!B:B),0.1)-1,"")</f>
      </c>
      <c r="F2413">
        <f>IFERROR(POWER(NAV!B2413/LOOKUP(EDATE(NAV!A2413,-180),NAV!A:A,NAV!B:B),0.06666666666666667)-1,"")</f>
      </c>
    </row>
    <row r="2414">
      <c r="A2414">
        <f>NAV!A2414</f>
      </c>
      <c r="B2414">
        <f>IFERROR(POWER(NAV!B2414/LOOKUP(EDATE(NAV!A2414,-12),NAV!A:A,NAV!B:B),1.0)-1,"")</f>
      </c>
      <c r="C2414">
        <f>IFERROR(POWER(NAV!B2414/LOOKUP(EDATE(NAV!A2414,-36),NAV!A:A,NAV!B:B),0.3333333333333333)-1,"")</f>
      </c>
      <c r="D2414">
        <f>IFERROR(POWER(NAV!B2414/LOOKUP(EDATE(NAV!A2414,-60),NAV!A:A,NAV!B:B),0.2)-1,"")</f>
      </c>
      <c r="E2414">
        <f>IFERROR(POWER(NAV!B2414/LOOKUP(EDATE(NAV!A2414,-120),NAV!A:A,NAV!B:B),0.1)-1,"")</f>
      </c>
      <c r="F2414">
        <f>IFERROR(POWER(NAV!B2414/LOOKUP(EDATE(NAV!A2414,-180),NAV!A:A,NAV!B:B),0.06666666666666667)-1,"")</f>
      </c>
    </row>
    <row r="2415">
      <c r="A2415">
        <f>NAV!A2415</f>
      </c>
      <c r="B2415">
        <f>IFERROR(POWER(NAV!B2415/LOOKUP(EDATE(NAV!A2415,-12),NAV!A:A,NAV!B:B),1.0)-1,"")</f>
      </c>
      <c r="C2415">
        <f>IFERROR(POWER(NAV!B2415/LOOKUP(EDATE(NAV!A2415,-36),NAV!A:A,NAV!B:B),0.3333333333333333)-1,"")</f>
      </c>
      <c r="D2415">
        <f>IFERROR(POWER(NAV!B2415/LOOKUP(EDATE(NAV!A2415,-60),NAV!A:A,NAV!B:B),0.2)-1,"")</f>
      </c>
      <c r="E2415">
        <f>IFERROR(POWER(NAV!B2415/LOOKUP(EDATE(NAV!A2415,-120),NAV!A:A,NAV!B:B),0.1)-1,"")</f>
      </c>
      <c r="F2415">
        <f>IFERROR(POWER(NAV!B2415/LOOKUP(EDATE(NAV!A2415,-180),NAV!A:A,NAV!B:B),0.06666666666666667)-1,"")</f>
      </c>
    </row>
    <row r="2416">
      <c r="A2416">
        <f>NAV!A2416</f>
      </c>
      <c r="B2416">
        <f>IFERROR(POWER(NAV!B2416/LOOKUP(EDATE(NAV!A2416,-12),NAV!A:A,NAV!B:B),1.0)-1,"")</f>
      </c>
      <c r="C2416">
        <f>IFERROR(POWER(NAV!B2416/LOOKUP(EDATE(NAV!A2416,-36),NAV!A:A,NAV!B:B),0.3333333333333333)-1,"")</f>
      </c>
      <c r="D2416">
        <f>IFERROR(POWER(NAV!B2416/LOOKUP(EDATE(NAV!A2416,-60),NAV!A:A,NAV!B:B),0.2)-1,"")</f>
      </c>
      <c r="E2416">
        <f>IFERROR(POWER(NAV!B2416/LOOKUP(EDATE(NAV!A2416,-120),NAV!A:A,NAV!B:B),0.1)-1,"")</f>
      </c>
      <c r="F2416">
        <f>IFERROR(POWER(NAV!B2416/LOOKUP(EDATE(NAV!A2416,-180),NAV!A:A,NAV!B:B),0.06666666666666667)-1,"")</f>
      </c>
    </row>
    <row r="2417">
      <c r="A2417">
        <f>NAV!A2417</f>
      </c>
      <c r="B2417">
        <f>IFERROR(POWER(NAV!B2417/LOOKUP(EDATE(NAV!A2417,-12),NAV!A:A,NAV!B:B),1.0)-1,"")</f>
      </c>
      <c r="C2417">
        <f>IFERROR(POWER(NAV!B2417/LOOKUP(EDATE(NAV!A2417,-36),NAV!A:A,NAV!B:B),0.3333333333333333)-1,"")</f>
      </c>
      <c r="D2417">
        <f>IFERROR(POWER(NAV!B2417/LOOKUP(EDATE(NAV!A2417,-60),NAV!A:A,NAV!B:B),0.2)-1,"")</f>
      </c>
      <c r="E2417">
        <f>IFERROR(POWER(NAV!B2417/LOOKUP(EDATE(NAV!A2417,-120),NAV!A:A,NAV!B:B),0.1)-1,"")</f>
      </c>
      <c r="F2417">
        <f>IFERROR(POWER(NAV!B2417/LOOKUP(EDATE(NAV!A2417,-180),NAV!A:A,NAV!B:B),0.06666666666666667)-1,"")</f>
      </c>
    </row>
    <row r="2418">
      <c r="A2418">
        <f>NAV!A2418</f>
      </c>
      <c r="B2418">
        <f>IFERROR(POWER(NAV!B2418/LOOKUP(EDATE(NAV!A2418,-12),NAV!A:A,NAV!B:B),1.0)-1,"")</f>
      </c>
      <c r="C2418">
        <f>IFERROR(POWER(NAV!B2418/LOOKUP(EDATE(NAV!A2418,-36),NAV!A:A,NAV!B:B),0.3333333333333333)-1,"")</f>
      </c>
      <c r="D2418">
        <f>IFERROR(POWER(NAV!B2418/LOOKUP(EDATE(NAV!A2418,-60),NAV!A:A,NAV!B:B),0.2)-1,"")</f>
      </c>
      <c r="E2418">
        <f>IFERROR(POWER(NAV!B2418/LOOKUP(EDATE(NAV!A2418,-120),NAV!A:A,NAV!B:B),0.1)-1,"")</f>
      </c>
      <c r="F2418">
        <f>IFERROR(POWER(NAV!B2418/LOOKUP(EDATE(NAV!A2418,-180),NAV!A:A,NAV!B:B),0.06666666666666667)-1,"")</f>
      </c>
    </row>
    <row r="2419">
      <c r="A2419">
        <f>NAV!A2419</f>
      </c>
      <c r="B2419">
        <f>IFERROR(POWER(NAV!B2419/LOOKUP(EDATE(NAV!A2419,-12),NAV!A:A,NAV!B:B),1.0)-1,"")</f>
      </c>
      <c r="C2419">
        <f>IFERROR(POWER(NAV!B2419/LOOKUP(EDATE(NAV!A2419,-36),NAV!A:A,NAV!B:B),0.3333333333333333)-1,"")</f>
      </c>
      <c r="D2419">
        <f>IFERROR(POWER(NAV!B2419/LOOKUP(EDATE(NAV!A2419,-60),NAV!A:A,NAV!B:B),0.2)-1,"")</f>
      </c>
      <c r="E2419">
        <f>IFERROR(POWER(NAV!B2419/LOOKUP(EDATE(NAV!A2419,-120),NAV!A:A,NAV!B:B),0.1)-1,"")</f>
      </c>
      <c r="F2419">
        <f>IFERROR(POWER(NAV!B2419/LOOKUP(EDATE(NAV!A2419,-180),NAV!A:A,NAV!B:B),0.06666666666666667)-1,"")</f>
      </c>
    </row>
    <row r="2420">
      <c r="A2420">
        <f>NAV!A2420</f>
      </c>
      <c r="B2420">
        <f>IFERROR(POWER(NAV!B2420/LOOKUP(EDATE(NAV!A2420,-12),NAV!A:A,NAV!B:B),1.0)-1,"")</f>
      </c>
      <c r="C2420">
        <f>IFERROR(POWER(NAV!B2420/LOOKUP(EDATE(NAV!A2420,-36),NAV!A:A,NAV!B:B),0.3333333333333333)-1,"")</f>
      </c>
      <c r="D2420">
        <f>IFERROR(POWER(NAV!B2420/LOOKUP(EDATE(NAV!A2420,-60),NAV!A:A,NAV!B:B),0.2)-1,"")</f>
      </c>
      <c r="E2420">
        <f>IFERROR(POWER(NAV!B2420/LOOKUP(EDATE(NAV!A2420,-120),NAV!A:A,NAV!B:B),0.1)-1,"")</f>
      </c>
      <c r="F2420">
        <f>IFERROR(POWER(NAV!B2420/LOOKUP(EDATE(NAV!A2420,-180),NAV!A:A,NAV!B:B),0.06666666666666667)-1,"")</f>
      </c>
    </row>
    <row r="2421">
      <c r="A2421">
        <f>NAV!A2421</f>
      </c>
      <c r="B2421">
        <f>IFERROR(POWER(NAV!B2421/LOOKUP(EDATE(NAV!A2421,-12),NAV!A:A,NAV!B:B),1.0)-1,"")</f>
      </c>
      <c r="C2421">
        <f>IFERROR(POWER(NAV!B2421/LOOKUP(EDATE(NAV!A2421,-36),NAV!A:A,NAV!B:B),0.3333333333333333)-1,"")</f>
      </c>
      <c r="D2421">
        <f>IFERROR(POWER(NAV!B2421/LOOKUP(EDATE(NAV!A2421,-60),NAV!A:A,NAV!B:B),0.2)-1,"")</f>
      </c>
      <c r="E2421">
        <f>IFERROR(POWER(NAV!B2421/LOOKUP(EDATE(NAV!A2421,-120),NAV!A:A,NAV!B:B),0.1)-1,"")</f>
      </c>
      <c r="F2421">
        <f>IFERROR(POWER(NAV!B2421/LOOKUP(EDATE(NAV!A2421,-180),NAV!A:A,NAV!B:B),0.06666666666666667)-1,"")</f>
      </c>
    </row>
    <row r="2422">
      <c r="A2422">
        <f>NAV!A2422</f>
      </c>
      <c r="B2422">
        <f>IFERROR(POWER(NAV!B2422/LOOKUP(EDATE(NAV!A2422,-12),NAV!A:A,NAV!B:B),1.0)-1,"")</f>
      </c>
      <c r="C2422">
        <f>IFERROR(POWER(NAV!B2422/LOOKUP(EDATE(NAV!A2422,-36),NAV!A:A,NAV!B:B),0.3333333333333333)-1,"")</f>
      </c>
      <c r="D2422">
        <f>IFERROR(POWER(NAV!B2422/LOOKUP(EDATE(NAV!A2422,-60),NAV!A:A,NAV!B:B),0.2)-1,"")</f>
      </c>
      <c r="E2422">
        <f>IFERROR(POWER(NAV!B2422/LOOKUP(EDATE(NAV!A2422,-120),NAV!A:A,NAV!B:B),0.1)-1,"")</f>
      </c>
      <c r="F2422">
        <f>IFERROR(POWER(NAV!B2422/LOOKUP(EDATE(NAV!A2422,-180),NAV!A:A,NAV!B:B),0.06666666666666667)-1,"")</f>
      </c>
    </row>
    <row r="2423">
      <c r="A2423">
        <f>NAV!A2423</f>
      </c>
      <c r="B2423">
        <f>IFERROR(POWER(NAV!B2423/LOOKUP(EDATE(NAV!A2423,-12),NAV!A:A,NAV!B:B),1.0)-1,"")</f>
      </c>
      <c r="C2423">
        <f>IFERROR(POWER(NAV!B2423/LOOKUP(EDATE(NAV!A2423,-36),NAV!A:A,NAV!B:B),0.3333333333333333)-1,"")</f>
      </c>
      <c r="D2423">
        <f>IFERROR(POWER(NAV!B2423/LOOKUP(EDATE(NAV!A2423,-60),NAV!A:A,NAV!B:B),0.2)-1,"")</f>
      </c>
      <c r="E2423">
        <f>IFERROR(POWER(NAV!B2423/LOOKUP(EDATE(NAV!A2423,-120),NAV!A:A,NAV!B:B),0.1)-1,"")</f>
      </c>
      <c r="F2423">
        <f>IFERROR(POWER(NAV!B2423/LOOKUP(EDATE(NAV!A2423,-180),NAV!A:A,NAV!B:B),0.06666666666666667)-1,"")</f>
      </c>
    </row>
    <row r="2424">
      <c r="A2424">
        <f>NAV!A2424</f>
      </c>
      <c r="B2424">
        <f>IFERROR(POWER(NAV!B2424/LOOKUP(EDATE(NAV!A2424,-12),NAV!A:A,NAV!B:B),1.0)-1,"")</f>
      </c>
      <c r="C2424">
        <f>IFERROR(POWER(NAV!B2424/LOOKUP(EDATE(NAV!A2424,-36),NAV!A:A,NAV!B:B),0.3333333333333333)-1,"")</f>
      </c>
      <c r="D2424">
        <f>IFERROR(POWER(NAV!B2424/LOOKUP(EDATE(NAV!A2424,-60),NAV!A:A,NAV!B:B),0.2)-1,"")</f>
      </c>
      <c r="E2424">
        <f>IFERROR(POWER(NAV!B2424/LOOKUP(EDATE(NAV!A2424,-120),NAV!A:A,NAV!B:B),0.1)-1,"")</f>
      </c>
      <c r="F2424">
        <f>IFERROR(POWER(NAV!B2424/LOOKUP(EDATE(NAV!A2424,-180),NAV!A:A,NAV!B:B),0.06666666666666667)-1,"")</f>
      </c>
    </row>
    <row r="2425">
      <c r="A2425">
        <f>NAV!A2425</f>
      </c>
      <c r="B2425">
        <f>IFERROR(POWER(NAV!B2425/LOOKUP(EDATE(NAV!A2425,-12),NAV!A:A,NAV!B:B),1.0)-1,"")</f>
      </c>
      <c r="C2425">
        <f>IFERROR(POWER(NAV!B2425/LOOKUP(EDATE(NAV!A2425,-36),NAV!A:A,NAV!B:B),0.3333333333333333)-1,"")</f>
      </c>
      <c r="D2425">
        <f>IFERROR(POWER(NAV!B2425/LOOKUP(EDATE(NAV!A2425,-60),NAV!A:A,NAV!B:B),0.2)-1,"")</f>
      </c>
      <c r="E2425">
        <f>IFERROR(POWER(NAV!B2425/LOOKUP(EDATE(NAV!A2425,-120),NAV!A:A,NAV!B:B),0.1)-1,"")</f>
      </c>
      <c r="F2425">
        <f>IFERROR(POWER(NAV!B2425/LOOKUP(EDATE(NAV!A2425,-180),NAV!A:A,NAV!B:B),0.06666666666666667)-1,"")</f>
      </c>
    </row>
    <row r="2426">
      <c r="A2426">
        <f>NAV!A2426</f>
      </c>
      <c r="B2426">
        <f>IFERROR(POWER(NAV!B2426/LOOKUP(EDATE(NAV!A2426,-12),NAV!A:A,NAV!B:B),1.0)-1,"")</f>
      </c>
      <c r="C2426">
        <f>IFERROR(POWER(NAV!B2426/LOOKUP(EDATE(NAV!A2426,-36),NAV!A:A,NAV!B:B),0.3333333333333333)-1,"")</f>
      </c>
      <c r="D2426">
        <f>IFERROR(POWER(NAV!B2426/LOOKUP(EDATE(NAV!A2426,-60),NAV!A:A,NAV!B:B),0.2)-1,"")</f>
      </c>
      <c r="E2426">
        <f>IFERROR(POWER(NAV!B2426/LOOKUP(EDATE(NAV!A2426,-120),NAV!A:A,NAV!B:B),0.1)-1,"")</f>
      </c>
      <c r="F2426">
        <f>IFERROR(POWER(NAV!B2426/LOOKUP(EDATE(NAV!A2426,-180),NAV!A:A,NAV!B:B),0.06666666666666667)-1,"")</f>
      </c>
    </row>
    <row r="2427">
      <c r="A2427">
        <f>NAV!A2427</f>
      </c>
      <c r="B2427">
        <f>IFERROR(POWER(NAV!B2427/LOOKUP(EDATE(NAV!A2427,-12),NAV!A:A,NAV!B:B),1.0)-1,"")</f>
      </c>
      <c r="C2427">
        <f>IFERROR(POWER(NAV!B2427/LOOKUP(EDATE(NAV!A2427,-36),NAV!A:A,NAV!B:B),0.3333333333333333)-1,"")</f>
      </c>
      <c r="D2427">
        <f>IFERROR(POWER(NAV!B2427/LOOKUP(EDATE(NAV!A2427,-60),NAV!A:A,NAV!B:B),0.2)-1,"")</f>
      </c>
      <c r="E2427">
        <f>IFERROR(POWER(NAV!B2427/LOOKUP(EDATE(NAV!A2427,-120),NAV!A:A,NAV!B:B),0.1)-1,"")</f>
      </c>
      <c r="F2427">
        <f>IFERROR(POWER(NAV!B2427/LOOKUP(EDATE(NAV!A2427,-180),NAV!A:A,NAV!B:B),0.06666666666666667)-1,"")</f>
      </c>
    </row>
    <row r="2428">
      <c r="A2428">
        <f>NAV!A2428</f>
      </c>
      <c r="B2428">
        <f>IFERROR(POWER(NAV!B2428/LOOKUP(EDATE(NAV!A2428,-12),NAV!A:A,NAV!B:B),1.0)-1,"")</f>
      </c>
      <c r="C2428">
        <f>IFERROR(POWER(NAV!B2428/LOOKUP(EDATE(NAV!A2428,-36),NAV!A:A,NAV!B:B),0.3333333333333333)-1,"")</f>
      </c>
      <c r="D2428">
        <f>IFERROR(POWER(NAV!B2428/LOOKUP(EDATE(NAV!A2428,-60),NAV!A:A,NAV!B:B),0.2)-1,"")</f>
      </c>
      <c r="E2428">
        <f>IFERROR(POWER(NAV!B2428/LOOKUP(EDATE(NAV!A2428,-120),NAV!A:A,NAV!B:B),0.1)-1,"")</f>
      </c>
      <c r="F2428">
        <f>IFERROR(POWER(NAV!B2428/LOOKUP(EDATE(NAV!A2428,-180),NAV!A:A,NAV!B:B),0.06666666666666667)-1,"")</f>
      </c>
    </row>
    <row r="2429">
      <c r="A2429">
        <f>NAV!A2429</f>
      </c>
      <c r="B2429">
        <f>IFERROR(POWER(NAV!B2429/LOOKUP(EDATE(NAV!A2429,-12),NAV!A:A,NAV!B:B),1.0)-1,"")</f>
      </c>
      <c r="C2429">
        <f>IFERROR(POWER(NAV!B2429/LOOKUP(EDATE(NAV!A2429,-36),NAV!A:A,NAV!B:B),0.3333333333333333)-1,"")</f>
      </c>
      <c r="D2429">
        <f>IFERROR(POWER(NAV!B2429/LOOKUP(EDATE(NAV!A2429,-60),NAV!A:A,NAV!B:B),0.2)-1,"")</f>
      </c>
      <c r="E2429">
        <f>IFERROR(POWER(NAV!B2429/LOOKUP(EDATE(NAV!A2429,-120),NAV!A:A,NAV!B:B),0.1)-1,"")</f>
      </c>
      <c r="F2429">
        <f>IFERROR(POWER(NAV!B2429/LOOKUP(EDATE(NAV!A2429,-180),NAV!A:A,NAV!B:B),0.06666666666666667)-1,"")</f>
      </c>
    </row>
    <row r="2430">
      <c r="A2430">
        <f>NAV!A2430</f>
      </c>
      <c r="B2430">
        <f>IFERROR(POWER(NAV!B2430/LOOKUP(EDATE(NAV!A2430,-12),NAV!A:A,NAV!B:B),1.0)-1,"")</f>
      </c>
      <c r="C2430">
        <f>IFERROR(POWER(NAV!B2430/LOOKUP(EDATE(NAV!A2430,-36),NAV!A:A,NAV!B:B),0.3333333333333333)-1,"")</f>
      </c>
      <c r="D2430">
        <f>IFERROR(POWER(NAV!B2430/LOOKUP(EDATE(NAV!A2430,-60),NAV!A:A,NAV!B:B),0.2)-1,"")</f>
      </c>
      <c r="E2430">
        <f>IFERROR(POWER(NAV!B2430/LOOKUP(EDATE(NAV!A2430,-120),NAV!A:A,NAV!B:B),0.1)-1,"")</f>
      </c>
      <c r="F2430">
        <f>IFERROR(POWER(NAV!B2430/LOOKUP(EDATE(NAV!A2430,-180),NAV!A:A,NAV!B:B),0.06666666666666667)-1,"")</f>
      </c>
    </row>
    <row r="2431">
      <c r="A2431">
        <f>NAV!A2431</f>
      </c>
      <c r="B2431">
        <f>IFERROR(POWER(NAV!B2431/LOOKUP(EDATE(NAV!A2431,-12),NAV!A:A,NAV!B:B),1.0)-1,"")</f>
      </c>
      <c r="C2431">
        <f>IFERROR(POWER(NAV!B2431/LOOKUP(EDATE(NAV!A2431,-36),NAV!A:A,NAV!B:B),0.3333333333333333)-1,"")</f>
      </c>
      <c r="D2431">
        <f>IFERROR(POWER(NAV!B2431/LOOKUP(EDATE(NAV!A2431,-60),NAV!A:A,NAV!B:B),0.2)-1,"")</f>
      </c>
      <c r="E2431">
        <f>IFERROR(POWER(NAV!B2431/LOOKUP(EDATE(NAV!A2431,-120),NAV!A:A,NAV!B:B),0.1)-1,"")</f>
      </c>
      <c r="F2431">
        <f>IFERROR(POWER(NAV!B2431/LOOKUP(EDATE(NAV!A2431,-180),NAV!A:A,NAV!B:B),0.06666666666666667)-1,"")</f>
      </c>
    </row>
    <row r="2432">
      <c r="A2432">
        <f>NAV!A2432</f>
      </c>
      <c r="B2432">
        <f>IFERROR(POWER(NAV!B2432/LOOKUP(EDATE(NAV!A2432,-12),NAV!A:A,NAV!B:B),1.0)-1,"")</f>
      </c>
      <c r="C2432">
        <f>IFERROR(POWER(NAV!B2432/LOOKUP(EDATE(NAV!A2432,-36),NAV!A:A,NAV!B:B),0.3333333333333333)-1,"")</f>
      </c>
      <c r="D2432">
        <f>IFERROR(POWER(NAV!B2432/LOOKUP(EDATE(NAV!A2432,-60),NAV!A:A,NAV!B:B),0.2)-1,"")</f>
      </c>
      <c r="E2432">
        <f>IFERROR(POWER(NAV!B2432/LOOKUP(EDATE(NAV!A2432,-120),NAV!A:A,NAV!B:B),0.1)-1,"")</f>
      </c>
      <c r="F2432">
        <f>IFERROR(POWER(NAV!B2432/LOOKUP(EDATE(NAV!A2432,-180),NAV!A:A,NAV!B:B),0.06666666666666667)-1,"")</f>
      </c>
    </row>
    <row r="2433">
      <c r="A2433">
        <f>NAV!A2433</f>
      </c>
      <c r="B2433">
        <f>IFERROR(POWER(NAV!B2433/LOOKUP(EDATE(NAV!A2433,-12),NAV!A:A,NAV!B:B),1.0)-1,"")</f>
      </c>
      <c r="C2433">
        <f>IFERROR(POWER(NAV!B2433/LOOKUP(EDATE(NAV!A2433,-36),NAV!A:A,NAV!B:B),0.3333333333333333)-1,"")</f>
      </c>
      <c r="D2433">
        <f>IFERROR(POWER(NAV!B2433/LOOKUP(EDATE(NAV!A2433,-60),NAV!A:A,NAV!B:B),0.2)-1,"")</f>
      </c>
      <c r="E2433">
        <f>IFERROR(POWER(NAV!B2433/LOOKUP(EDATE(NAV!A2433,-120),NAV!A:A,NAV!B:B),0.1)-1,"")</f>
      </c>
      <c r="F2433">
        <f>IFERROR(POWER(NAV!B2433/LOOKUP(EDATE(NAV!A2433,-180),NAV!A:A,NAV!B:B),0.06666666666666667)-1,"")</f>
      </c>
    </row>
    <row r="2434">
      <c r="A2434">
        <f>NAV!A2434</f>
      </c>
      <c r="B2434">
        <f>IFERROR(POWER(NAV!B2434/LOOKUP(EDATE(NAV!A2434,-12),NAV!A:A,NAV!B:B),1.0)-1,"")</f>
      </c>
      <c r="C2434">
        <f>IFERROR(POWER(NAV!B2434/LOOKUP(EDATE(NAV!A2434,-36),NAV!A:A,NAV!B:B),0.3333333333333333)-1,"")</f>
      </c>
      <c r="D2434">
        <f>IFERROR(POWER(NAV!B2434/LOOKUP(EDATE(NAV!A2434,-60),NAV!A:A,NAV!B:B),0.2)-1,"")</f>
      </c>
      <c r="E2434">
        <f>IFERROR(POWER(NAV!B2434/LOOKUP(EDATE(NAV!A2434,-120),NAV!A:A,NAV!B:B),0.1)-1,"")</f>
      </c>
      <c r="F2434">
        <f>IFERROR(POWER(NAV!B2434/LOOKUP(EDATE(NAV!A2434,-180),NAV!A:A,NAV!B:B),0.06666666666666667)-1,"")</f>
      </c>
    </row>
    <row r="2435">
      <c r="A2435">
        <f>NAV!A2435</f>
      </c>
      <c r="B2435">
        <f>IFERROR(POWER(NAV!B2435/LOOKUP(EDATE(NAV!A2435,-12),NAV!A:A,NAV!B:B),1.0)-1,"")</f>
      </c>
      <c r="C2435">
        <f>IFERROR(POWER(NAV!B2435/LOOKUP(EDATE(NAV!A2435,-36),NAV!A:A,NAV!B:B),0.3333333333333333)-1,"")</f>
      </c>
      <c r="D2435">
        <f>IFERROR(POWER(NAV!B2435/LOOKUP(EDATE(NAV!A2435,-60),NAV!A:A,NAV!B:B),0.2)-1,"")</f>
      </c>
      <c r="E2435">
        <f>IFERROR(POWER(NAV!B2435/LOOKUP(EDATE(NAV!A2435,-120),NAV!A:A,NAV!B:B),0.1)-1,"")</f>
      </c>
      <c r="F2435">
        <f>IFERROR(POWER(NAV!B2435/LOOKUP(EDATE(NAV!A2435,-180),NAV!A:A,NAV!B:B),0.06666666666666667)-1,"")</f>
      </c>
    </row>
    <row r="2436">
      <c r="A2436">
        <f>NAV!A2436</f>
      </c>
      <c r="B2436">
        <f>IFERROR(POWER(NAV!B2436/LOOKUP(EDATE(NAV!A2436,-12),NAV!A:A,NAV!B:B),1.0)-1,"")</f>
      </c>
      <c r="C2436">
        <f>IFERROR(POWER(NAV!B2436/LOOKUP(EDATE(NAV!A2436,-36),NAV!A:A,NAV!B:B),0.3333333333333333)-1,"")</f>
      </c>
      <c r="D2436">
        <f>IFERROR(POWER(NAV!B2436/LOOKUP(EDATE(NAV!A2436,-60),NAV!A:A,NAV!B:B),0.2)-1,"")</f>
      </c>
      <c r="E2436">
        <f>IFERROR(POWER(NAV!B2436/LOOKUP(EDATE(NAV!A2436,-120),NAV!A:A,NAV!B:B),0.1)-1,"")</f>
      </c>
      <c r="F2436">
        <f>IFERROR(POWER(NAV!B2436/LOOKUP(EDATE(NAV!A2436,-180),NAV!A:A,NAV!B:B),0.06666666666666667)-1,"")</f>
      </c>
    </row>
    <row r="2437">
      <c r="A2437">
        <f>NAV!A2437</f>
      </c>
      <c r="B2437">
        <f>IFERROR(POWER(NAV!B2437/LOOKUP(EDATE(NAV!A2437,-12),NAV!A:A,NAV!B:B),1.0)-1,"")</f>
      </c>
      <c r="C2437">
        <f>IFERROR(POWER(NAV!B2437/LOOKUP(EDATE(NAV!A2437,-36),NAV!A:A,NAV!B:B),0.3333333333333333)-1,"")</f>
      </c>
      <c r="D2437">
        <f>IFERROR(POWER(NAV!B2437/LOOKUP(EDATE(NAV!A2437,-60),NAV!A:A,NAV!B:B),0.2)-1,"")</f>
      </c>
      <c r="E2437">
        <f>IFERROR(POWER(NAV!B2437/LOOKUP(EDATE(NAV!A2437,-120),NAV!A:A,NAV!B:B),0.1)-1,"")</f>
      </c>
      <c r="F2437">
        <f>IFERROR(POWER(NAV!B2437/LOOKUP(EDATE(NAV!A2437,-180),NAV!A:A,NAV!B:B),0.06666666666666667)-1,"")</f>
      </c>
    </row>
    <row r="2438">
      <c r="A2438">
        <f>NAV!A2438</f>
      </c>
      <c r="B2438">
        <f>IFERROR(POWER(NAV!B2438/LOOKUP(EDATE(NAV!A2438,-12),NAV!A:A,NAV!B:B),1.0)-1,"")</f>
      </c>
      <c r="C2438">
        <f>IFERROR(POWER(NAV!B2438/LOOKUP(EDATE(NAV!A2438,-36),NAV!A:A,NAV!B:B),0.3333333333333333)-1,"")</f>
      </c>
      <c r="D2438">
        <f>IFERROR(POWER(NAV!B2438/LOOKUP(EDATE(NAV!A2438,-60),NAV!A:A,NAV!B:B),0.2)-1,"")</f>
      </c>
      <c r="E2438">
        <f>IFERROR(POWER(NAV!B2438/LOOKUP(EDATE(NAV!A2438,-120),NAV!A:A,NAV!B:B),0.1)-1,"")</f>
      </c>
      <c r="F2438">
        <f>IFERROR(POWER(NAV!B2438/LOOKUP(EDATE(NAV!A2438,-180),NAV!A:A,NAV!B:B),0.06666666666666667)-1,"")</f>
      </c>
    </row>
    <row r="2439">
      <c r="A2439">
        <f>NAV!A2439</f>
      </c>
      <c r="B2439">
        <f>IFERROR(POWER(NAV!B2439/LOOKUP(EDATE(NAV!A2439,-12),NAV!A:A,NAV!B:B),1.0)-1,"")</f>
      </c>
      <c r="C2439">
        <f>IFERROR(POWER(NAV!B2439/LOOKUP(EDATE(NAV!A2439,-36),NAV!A:A,NAV!B:B),0.3333333333333333)-1,"")</f>
      </c>
      <c r="D2439">
        <f>IFERROR(POWER(NAV!B2439/LOOKUP(EDATE(NAV!A2439,-60),NAV!A:A,NAV!B:B),0.2)-1,"")</f>
      </c>
      <c r="E2439">
        <f>IFERROR(POWER(NAV!B2439/LOOKUP(EDATE(NAV!A2439,-120),NAV!A:A,NAV!B:B),0.1)-1,"")</f>
      </c>
      <c r="F2439">
        <f>IFERROR(POWER(NAV!B2439/LOOKUP(EDATE(NAV!A2439,-180),NAV!A:A,NAV!B:B),0.06666666666666667)-1,"")</f>
      </c>
    </row>
    <row r="2440">
      <c r="A2440">
        <f>NAV!A2440</f>
      </c>
      <c r="B2440">
        <f>IFERROR(POWER(NAV!B2440/LOOKUP(EDATE(NAV!A2440,-12),NAV!A:A,NAV!B:B),1.0)-1,"")</f>
      </c>
      <c r="C2440">
        <f>IFERROR(POWER(NAV!B2440/LOOKUP(EDATE(NAV!A2440,-36),NAV!A:A,NAV!B:B),0.3333333333333333)-1,"")</f>
      </c>
      <c r="D2440">
        <f>IFERROR(POWER(NAV!B2440/LOOKUP(EDATE(NAV!A2440,-60),NAV!A:A,NAV!B:B),0.2)-1,"")</f>
      </c>
      <c r="E2440">
        <f>IFERROR(POWER(NAV!B2440/LOOKUP(EDATE(NAV!A2440,-120),NAV!A:A,NAV!B:B),0.1)-1,"")</f>
      </c>
      <c r="F2440">
        <f>IFERROR(POWER(NAV!B2440/LOOKUP(EDATE(NAV!A2440,-180),NAV!A:A,NAV!B:B),0.06666666666666667)-1,"")</f>
      </c>
    </row>
    <row r="2441">
      <c r="A2441">
        <f>NAV!A2441</f>
      </c>
      <c r="B2441">
        <f>IFERROR(POWER(NAV!B2441/LOOKUP(EDATE(NAV!A2441,-12),NAV!A:A,NAV!B:B),1.0)-1,"")</f>
      </c>
      <c r="C2441">
        <f>IFERROR(POWER(NAV!B2441/LOOKUP(EDATE(NAV!A2441,-36),NAV!A:A,NAV!B:B),0.3333333333333333)-1,"")</f>
      </c>
      <c r="D2441">
        <f>IFERROR(POWER(NAV!B2441/LOOKUP(EDATE(NAV!A2441,-60),NAV!A:A,NAV!B:B),0.2)-1,"")</f>
      </c>
      <c r="E2441">
        <f>IFERROR(POWER(NAV!B2441/LOOKUP(EDATE(NAV!A2441,-120),NAV!A:A,NAV!B:B),0.1)-1,"")</f>
      </c>
      <c r="F2441">
        <f>IFERROR(POWER(NAV!B2441/LOOKUP(EDATE(NAV!A2441,-180),NAV!A:A,NAV!B:B),0.06666666666666667)-1,"")</f>
      </c>
    </row>
    <row r="2442">
      <c r="A2442">
        <f>NAV!A2442</f>
      </c>
      <c r="B2442">
        <f>IFERROR(POWER(NAV!B2442/LOOKUP(EDATE(NAV!A2442,-12),NAV!A:A,NAV!B:B),1.0)-1,"")</f>
      </c>
      <c r="C2442">
        <f>IFERROR(POWER(NAV!B2442/LOOKUP(EDATE(NAV!A2442,-36),NAV!A:A,NAV!B:B),0.3333333333333333)-1,"")</f>
      </c>
      <c r="D2442">
        <f>IFERROR(POWER(NAV!B2442/LOOKUP(EDATE(NAV!A2442,-60),NAV!A:A,NAV!B:B),0.2)-1,"")</f>
      </c>
      <c r="E2442">
        <f>IFERROR(POWER(NAV!B2442/LOOKUP(EDATE(NAV!A2442,-120),NAV!A:A,NAV!B:B),0.1)-1,"")</f>
      </c>
      <c r="F2442">
        <f>IFERROR(POWER(NAV!B2442/LOOKUP(EDATE(NAV!A2442,-180),NAV!A:A,NAV!B:B),0.06666666666666667)-1,"")</f>
      </c>
    </row>
    <row r="2443">
      <c r="A2443">
        <f>NAV!A2443</f>
      </c>
      <c r="B2443">
        <f>IFERROR(POWER(NAV!B2443/LOOKUP(EDATE(NAV!A2443,-12),NAV!A:A,NAV!B:B),1.0)-1,"")</f>
      </c>
      <c r="C2443">
        <f>IFERROR(POWER(NAV!B2443/LOOKUP(EDATE(NAV!A2443,-36),NAV!A:A,NAV!B:B),0.3333333333333333)-1,"")</f>
      </c>
      <c r="D2443">
        <f>IFERROR(POWER(NAV!B2443/LOOKUP(EDATE(NAV!A2443,-60),NAV!A:A,NAV!B:B),0.2)-1,"")</f>
      </c>
      <c r="E2443">
        <f>IFERROR(POWER(NAV!B2443/LOOKUP(EDATE(NAV!A2443,-120),NAV!A:A,NAV!B:B),0.1)-1,"")</f>
      </c>
      <c r="F2443">
        <f>IFERROR(POWER(NAV!B2443/LOOKUP(EDATE(NAV!A2443,-180),NAV!A:A,NAV!B:B),0.06666666666666667)-1,"")</f>
      </c>
    </row>
    <row r="2444">
      <c r="A2444">
        <f>NAV!A2444</f>
      </c>
      <c r="B2444">
        <f>IFERROR(POWER(NAV!B2444/LOOKUP(EDATE(NAV!A2444,-12),NAV!A:A,NAV!B:B),1.0)-1,"")</f>
      </c>
      <c r="C2444">
        <f>IFERROR(POWER(NAV!B2444/LOOKUP(EDATE(NAV!A2444,-36),NAV!A:A,NAV!B:B),0.3333333333333333)-1,"")</f>
      </c>
      <c r="D2444">
        <f>IFERROR(POWER(NAV!B2444/LOOKUP(EDATE(NAV!A2444,-60),NAV!A:A,NAV!B:B),0.2)-1,"")</f>
      </c>
      <c r="E2444">
        <f>IFERROR(POWER(NAV!B2444/LOOKUP(EDATE(NAV!A2444,-120),NAV!A:A,NAV!B:B),0.1)-1,"")</f>
      </c>
      <c r="F2444">
        <f>IFERROR(POWER(NAV!B2444/LOOKUP(EDATE(NAV!A2444,-180),NAV!A:A,NAV!B:B),0.06666666666666667)-1,"")</f>
      </c>
    </row>
    <row r="2445">
      <c r="A2445">
        <f>NAV!A2445</f>
      </c>
      <c r="B2445">
        <f>IFERROR(POWER(NAV!B2445/LOOKUP(EDATE(NAV!A2445,-12),NAV!A:A,NAV!B:B),1.0)-1,"")</f>
      </c>
      <c r="C2445">
        <f>IFERROR(POWER(NAV!B2445/LOOKUP(EDATE(NAV!A2445,-36),NAV!A:A,NAV!B:B),0.3333333333333333)-1,"")</f>
      </c>
      <c r="D2445">
        <f>IFERROR(POWER(NAV!B2445/LOOKUP(EDATE(NAV!A2445,-60),NAV!A:A,NAV!B:B),0.2)-1,"")</f>
      </c>
      <c r="E2445">
        <f>IFERROR(POWER(NAV!B2445/LOOKUP(EDATE(NAV!A2445,-120),NAV!A:A,NAV!B:B),0.1)-1,"")</f>
      </c>
      <c r="F2445">
        <f>IFERROR(POWER(NAV!B2445/LOOKUP(EDATE(NAV!A2445,-180),NAV!A:A,NAV!B:B),0.06666666666666667)-1,"")</f>
      </c>
    </row>
    <row r="2446">
      <c r="A2446">
        <f>NAV!A2446</f>
      </c>
      <c r="B2446">
        <f>IFERROR(POWER(NAV!B2446/LOOKUP(EDATE(NAV!A2446,-12),NAV!A:A,NAV!B:B),1.0)-1,"")</f>
      </c>
      <c r="C2446">
        <f>IFERROR(POWER(NAV!B2446/LOOKUP(EDATE(NAV!A2446,-36),NAV!A:A,NAV!B:B),0.3333333333333333)-1,"")</f>
      </c>
      <c r="D2446">
        <f>IFERROR(POWER(NAV!B2446/LOOKUP(EDATE(NAV!A2446,-60),NAV!A:A,NAV!B:B),0.2)-1,"")</f>
      </c>
      <c r="E2446">
        <f>IFERROR(POWER(NAV!B2446/LOOKUP(EDATE(NAV!A2446,-120),NAV!A:A,NAV!B:B),0.1)-1,"")</f>
      </c>
      <c r="F2446">
        <f>IFERROR(POWER(NAV!B2446/LOOKUP(EDATE(NAV!A2446,-180),NAV!A:A,NAV!B:B),0.06666666666666667)-1,"")</f>
      </c>
    </row>
    <row r="2447">
      <c r="A2447">
        <f>NAV!A2447</f>
      </c>
      <c r="B2447">
        <f>IFERROR(POWER(NAV!B2447/LOOKUP(EDATE(NAV!A2447,-12),NAV!A:A,NAV!B:B),1.0)-1,"")</f>
      </c>
      <c r="C2447">
        <f>IFERROR(POWER(NAV!B2447/LOOKUP(EDATE(NAV!A2447,-36),NAV!A:A,NAV!B:B),0.3333333333333333)-1,"")</f>
      </c>
      <c r="D2447">
        <f>IFERROR(POWER(NAV!B2447/LOOKUP(EDATE(NAV!A2447,-60),NAV!A:A,NAV!B:B),0.2)-1,"")</f>
      </c>
      <c r="E2447">
        <f>IFERROR(POWER(NAV!B2447/LOOKUP(EDATE(NAV!A2447,-120),NAV!A:A,NAV!B:B),0.1)-1,"")</f>
      </c>
      <c r="F2447">
        <f>IFERROR(POWER(NAV!B2447/LOOKUP(EDATE(NAV!A2447,-180),NAV!A:A,NAV!B:B),0.06666666666666667)-1,"")</f>
      </c>
    </row>
    <row r="2448">
      <c r="A2448">
        <f>NAV!A2448</f>
      </c>
      <c r="B2448">
        <f>IFERROR(POWER(NAV!B2448/LOOKUP(EDATE(NAV!A2448,-12),NAV!A:A,NAV!B:B),1.0)-1,"")</f>
      </c>
      <c r="C2448">
        <f>IFERROR(POWER(NAV!B2448/LOOKUP(EDATE(NAV!A2448,-36),NAV!A:A,NAV!B:B),0.3333333333333333)-1,"")</f>
      </c>
      <c r="D2448">
        <f>IFERROR(POWER(NAV!B2448/LOOKUP(EDATE(NAV!A2448,-60),NAV!A:A,NAV!B:B),0.2)-1,"")</f>
      </c>
      <c r="E2448">
        <f>IFERROR(POWER(NAV!B2448/LOOKUP(EDATE(NAV!A2448,-120),NAV!A:A,NAV!B:B),0.1)-1,"")</f>
      </c>
      <c r="F2448">
        <f>IFERROR(POWER(NAV!B2448/LOOKUP(EDATE(NAV!A2448,-180),NAV!A:A,NAV!B:B),0.06666666666666667)-1,"")</f>
      </c>
    </row>
    <row r="2449">
      <c r="A2449">
        <f>NAV!A2449</f>
      </c>
      <c r="B2449">
        <f>IFERROR(POWER(NAV!B2449/LOOKUP(EDATE(NAV!A2449,-12),NAV!A:A,NAV!B:B),1.0)-1,"")</f>
      </c>
      <c r="C2449">
        <f>IFERROR(POWER(NAV!B2449/LOOKUP(EDATE(NAV!A2449,-36),NAV!A:A,NAV!B:B),0.3333333333333333)-1,"")</f>
      </c>
      <c r="D2449">
        <f>IFERROR(POWER(NAV!B2449/LOOKUP(EDATE(NAV!A2449,-60),NAV!A:A,NAV!B:B),0.2)-1,"")</f>
      </c>
      <c r="E2449">
        <f>IFERROR(POWER(NAV!B2449/LOOKUP(EDATE(NAV!A2449,-120),NAV!A:A,NAV!B:B),0.1)-1,"")</f>
      </c>
      <c r="F2449">
        <f>IFERROR(POWER(NAV!B2449/LOOKUP(EDATE(NAV!A2449,-180),NAV!A:A,NAV!B:B),0.06666666666666667)-1,"")</f>
      </c>
    </row>
    <row r="2450">
      <c r="A2450">
        <f>NAV!A2450</f>
      </c>
      <c r="B2450">
        <f>IFERROR(POWER(NAV!B2450/LOOKUP(EDATE(NAV!A2450,-12),NAV!A:A,NAV!B:B),1.0)-1,"")</f>
      </c>
      <c r="C2450">
        <f>IFERROR(POWER(NAV!B2450/LOOKUP(EDATE(NAV!A2450,-36),NAV!A:A,NAV!B:B),0.3333333333333333)-1,"")</f>
      </c>
      <c r="D2450">
        <f>IFERROR(POWER(NAV!B2450/LOOKUP(EDATE(NAV!A2450,-60),NAV!A:A,NAV!B:B),0.2)-1,"")</f>
      </c>
      <c r="E2450">
        <f>IFERROR(POWER(NAV!B2450/LOOKUP(EDATE(NAV!A2450,-120),NAV!A:A,NAV!B:B),0.1)-1,"")</f>
      </c>
      <c r="F2450">
        <f>IFERROR(POWER(NAV!B2450/LOOKUP(EDATE(NAV!A2450,-180),NAV!A:A,NAV!B:B),0.06666666666666667)-1,"")</f>
      </c>
    </row>
    <row r="2451">
      <c r="A2451">
        <f>NAV!A2451</f>
      </c>
      <c r="B2451">
        <f>IFERROR(POWER(NAV!B2451/LOOKUP(EDATE(NAV!A2451,-12),NAV!A:A,NAV!B:B),1.0)-1,"")</f>
      </c>
      <c r="C2451">
        <f>IFERROR(POWER(NAV!B2451/LOOKUP(EDATE(NAV!A2451,-36),NAV!A:A,NAV!B:B),0.3333333333333333)-1,"")</f>
      </c>
      <c r="D2451">
        <f>IFERROR(POWER(NAV!B2451/LOOKUP(EDATE(NAV!A2451,-60),NAV!A:A,NAV!B:B),0.2)-1,"")</f>
      </c>
      <c r="E2451">
        <f>IFERROR(POWER(NAV!B2451/LOOKUP(EDATE(NAV!A2451,-120),NAV!A:A,NAV!B:B),0.1)-1,"")</f>
      </c>
      <c r="F2451">
        <f>IFERROR(POWER(NAV!B2451/LOOKUP(EDATE(NAV!A2451,-180),NAV!A:A,NAV!B:B),0.06666666666666667)-1,"")</f>
      </c>
    </row>
    <row r="2452">
      <c r="A2452">
        <f>NAV!A2452</f>
      </c>
      <c r="B2452">
        <f>IFERROR(POWER(NAV!B2452/LOOKUP(EDATE(NAV!A2452,-12),NAV!A:A,NAV!B:B),1.0)-1,"")</f>
      </c>
      <c r="C2452">
        <f>IFERROR(POWER(NAV!B2452/LOOKUP(EDATE(NAV!A2452,-36),NAV!A:A,NAV!B:B),0.3333333333333333)-1,"")</f>
      </c>
      <c r="D2452">
        <f>IFERROR(POWER(NAV!B2452/LOOKUP(EDATE(NAV!A2452,-60),NAV!A:A,NAV!B:B),0.2)-1,"")</f>
      </c>
      <c r="E2452">
        <f>IFERROR(POWER(NAV!B2452/LOOKUP(EDATE(NAV!A2452,-120),NAV!A:A,NAV!B:B),0.1)-1,"")</f>
      </c>
      <c r="F2452">
        <f>IFERROR(POWER(NAV!B2452/LOOKUP(EDATE(NAV!A2452,-180),NAV!A:A,NAV!B:B),0.06666666666666667)-1,"")</f>
      </c>
    </row>
    <row r="2453">
      <c r="A2453">
        <f>NAV!A2453</f>
      </c>
      <c r="B2453">
        <f>IFERROR(POWER(NAV!B2453/LOOKUP(EDATE(NAV!A2453,-12),NAV!A:A,NAV!B:B),1.0)-1,"")</f>
      </c>
      <c r="C2453">
        <f>IFERROR(POWER(NAV!B2453/LOOKUP(EDATE(NAV!A2453,-36),NAV!A:A,NAV!B:B),0.3333333333333333)-1,"")</f>
      </c>
      <c r="D2453">
        <f>IFERROR(POWER(NAV!B2453/LOOKUP(EDATE(NAV!A2453,-60),NAV!A:A,NAV!B:B),0.2)-1,"")</f>
      </c>
      <c r="E2453">
        <f>IFERROR(POWER(NAV!B2453/LOOKUP(EDATE(NAV!A2453,-120),NAV!A:A,NAV!B:B),0.1)-1,"")</f>
      </c>
      <c r="F2453">
        <f>IFERROR(POWER(NAV!B2453/LOOKUP(EDATE(NAV!A2453,-180),NAV!A:A,NAV!B:B),0.06666666666666667)-1,"")</f>
      </c>
    </row>
    <row r="2454">
      <c r="A2454">
        <f>NAV!A2454</f>
      </c>
      <c r="B2454">
        <f>IFERROR(POWER(NAV!B2454/LOOKUP(EDATE(NAV!A2454,-12),NAV!A:A,NAV!B:B),1.0)-1,"")</f>
      </c>
      <c r="C2454">
        <f>IFERROR(POWER(NAV!B2454/LOOKUP(EDATE(NAV!A2454,-36),NAV!A:A,NAV!B:B),0.3333333333333333)-1,"")</f>
      </c>
      <c r="D2454">
        <f>IFERROR(POWER(NAV!B2454/LOOKUP(EDATE(NAV!A2454,-60),NAV!A:A,NAV!B:B),0.2)-1,"")</f>
      </c>
      <c r="E2454">
        <f>IFERROR(POWER(NAV!B2454/LOOKUP(EDATE(NAV!A2454,-120),NAV!A:A,NAV!B:B),0.1)-1,"")</f>
      </c>
      <c r="F2454">
        <f>IFERROR(POWER(NAV!B2454/LOOKUP(EDATE(NAV!A2454,-180),NAV!A:A,NAV!B:B),0.06666666666666667)-1,"")</f>
      </c>
    </row>
    <row r="2455">
      <c r="A2455">
        <f>NAV!A2455</f>
      </c>
      <c r="B2455">
        <f>IFERROR(POWER(NAV!B2455/LOOKUP(EDATE(NAV!A2455,-12),NAV!A:A,NAV!B:B),1.0)-1,"")</f>
      </c>
      <c r="C2455">
        <f>IFERROR(POWER(NAV!B2455/LOOKUP(EDATE(NAV!A2455,-36),NAV!A:A,NAV!B:B),0.3333333333333333)-1,"")</f>
      </c>
      <c r="D2455">
        <f>IFERROR(POWER(NAV!B2455/LOOKUP(EDATE(NAV!A2455,-60),NAV!A:A,NAV!B:B),0.2)-1,"")</f>
      </c>
      <c r="E2455">
        <f>IFERROR(POWER(NAV!B2455/LOOKUP(EDATE(NAV!A2455,-120),NAV!A:A,NAV!B:B),0.1)-1,"")</f>
      </c>
      <c r="F2455">
        <f>IFERROR(POWER(NAV!B2455/LOOKUP(EDATE(NAV!A2455,-180),NAV!A:A,NAV!B:B),0.06666666666666667)-1,"")</f>
      </c>
    </row>
    <row r="2456">
      <c r="A2456">
        <f>NAV!A2456</f>
      </c>
      <c r="B2456">
        <f>IFERROR(POWER(NAV!B2456/LOOKUP(EDATE(NAV!A2456,-12),NAV!A:A,NAV!B:B),1.0)-1,"")</f>
      </c>
      <c r="C2456">
        <f>IFERROR(POWER(NAV!B2456/LOOKUP(EDATE(NAV!A2456,-36),NAV!A:A,NAV!B:B),0.3333333333333333)-1,"")</f>
      </c>
      <c r="D2456">
        <f>IFERROR(POWER(NAV!B2456/LOOKUP(EDATE(NAV!A2456,-60),NAV!A:A,NAV!B:B),0.2)-1,"")</f>
      </c>
      <c r="E2456">
        <f>IFERROR(POWER(NAV!B2456/LOOKUP(EDATE(NAV!A2456,-120),NAV!A:A,NAV!B:B),0.1)-1,"")</f>
      </c>
      <c r="F2456">
        <f>IFERROR(POWER(NAV!B2456/LOOKUP(EDATE(NAV!A2456,-180),NAV!A:A,NAV!B:B),0.06666666666666667)-1,"")</f>
      </c>
    </row>
    <row r="2457">
      <c r="A2457">
        <f>NAV!A2457</f>
      </c>
      <c r="B2457">
        <f>IFERROR(POWER(NAV!B2457/LOOKUP(EDATE(NAV!A2457,-12),NAV!A:A,NAV!B:B),1.0)-1,"")</f>
      </c>
      <c r="C2457">
        <f>IFERROR(POWER(NAV!B2457/LOOKUP(EDATE(NAV!A2457,-36),NAV!A:A,NAV!B:B),0.3333333333333333)-1,"")</f>
      </c>
      <c r="D2457">
        <f>IFERROR(POWER(NAV!B2457/LOOKUP(EDATE(NAV!A2457,-60),NAV!A:A,NAV!B:B),0.2)-1,"")</f>
      </c>
      <c r="E2457">
        <f>IFERROR(POWER(NAV!B2457/LOOKUP(EDATE(NAV!A2457,-120),NAV!A:A,NAV!B:B),0.1)-1,"")</f>
      </c>
      <c r="F2457">
        <f>IFERROR(POWER(NAV!B2457/LOOKUP(EDATE(NAV!A2457,-180),NAV!A:A,NAV!B:B),0.06666666666666667)-1,"")</f>
      </c>
    </row>
    <row r="2458">
      <c r="A2458">
        <f>NAV!A2458</f>
      </c>
      <c r="B2458">
        <f>IFERROR(POWER(NAV!B2458/LOOKUP(EDATE(NAV!A2458,-12),NAV!A:A,NAV!B:B),1.0)-1,"")</f>
      </c>
      <c r="C2458">
        <f>IFERROR(POWER(NAV!B2458/LOOKUP(EDATE(NAV!A2458,-36),NAV!A:A,NAV!B:B),0.3333333333333333)-1,"")</f>
      </c>
      <c r="D2458">
        <f>IFERROR(POWER(NAV!B2458/LOOKUP(EDATE(NAV!A2458,-60),NAV!A:A,NAV!B:B),0.2)-1,"")</f>
      </c>
      <c r="E2458">
        <f>IFERROR(POWER(NAV!B2458/LOOKUP(EDATE(NAV!A2458,-120),NAV!A:A,NAV!B:B),0.1)-1,"")</f>
      </c>
      <c r="F2458">
        <f>IFERROR(POWER(NAV!B2458/LOOKUP(EDATE(NAV!A2458,-180),NAV!A:A,NAV!B:B),0.06666666666666667)-1,"")</f>
      </c>
    </row>
    <row r="2459">
      <c r="A2459">
        <f>NAV!A2459</f>
      </c>
      <c r="B2459">
        <f>IFERROR(POWER(NAV!B2459/LOOKUP(EDATE(NAV!A2459,-12),NAV!A:A,NAV!B:B),1.0)-1,"")</f>
      </c>
      <c r="C2459">
        <f>IFERROR(POWER(NAV!B2459/LOOKUP(EDATE(NAV!A2459,-36),NAV!A:A,NAV!B:B),0.3333333333333333)-1,"")</f>
      </c>
      <c r="D2459">
        <f>IFERROR(POWER(NAV!B2459/LOOKUP(EDATE(NAV!A2459,-60),NAV!A:A,NAV!B:B),0.2)-1,"")</f>
      </c>
      <c r="E2459">
        <f>IFERROR(POWER(NAV!B2459/LOOKUP(EDATE(NAV!A2459,-120),NAV!A:A,NAV!B:B),0.1)-1,"")</f>
      </c>
      <c r="F2459">
        <f>IFERROR(POWER(NAV!B2459/LOOKUP(EDATE(NAV!A2459,-180),NAV!A:A,NAV!B:B),0.06666666666666667)-1,"")</f>
      </c>
    </row>
    <row r="2460">
      <c r="A2460">
        <f>NAV!A2460</f>
      </c>
      <c r="B2460">
        <f>IFERROR(POWER(NAV!B2460/LOOKUP(EDATE(NAV!A2460,-12),NAV!A:A,NAV!B:B),1.0)-1,"")</f>
      </c>
      <c r="C2460">
        <f>IFERROR(POWER(NAV!B2460/LOOKUP(EDATE(NAV!A2460,-36),NAV!A:A,NAV!B:B),0.3333333333333333)-1,"")</f>
      </c>
      <c r="D2460">
        <f>IFERROR(POWER(NAV!B2460/LOOKUP(EDATE(NAV!A2460,-60),NAV!A:A,NAV!B:B),0.2)-1,"")</f>
      </c>
      <c r="E2460">
        <f>IFERROR(POWER(NAV!B2460/LOOKUP(EDATE(NAV!A2460,-120),NAV!A:A,NAV!B:B),0.1)-1,"")</f>
      </c>
      <c r="F2460">
        <f>IFERROR(POWER(NAV!B2460/LOOKUP(EDATE(NAV!A2460,-180),NAV!A:A,NAV!B:B),0.06666666666666667)-1,"")</f>
      </c>
    </row>
    <row r="2461">
      <c r="A2461">
        <f>NAV!A2461</f>
      </c>
      <c r="B2461">
        <f>IFERROR(POWER(NAV!B2461/LOOKUP(EDATE(NAV!A2461,-12),NAV!A:A,NAV!B:B),1.0)-1,"")</f>
      </c>
      <c r="C2461">
        <f>IFERROR(POWER(NAV!B2461/LOOKUP(EDATE(NAV!A2461,-36),NAV!A:A,NAV!B:B),0.3333333333333333)-1,"")</f>
      </c>
      <c r="D2461">
        <f>IFERROR(POWER(NAV!B2461/LOOKUP(EDATE(NAV!A2461,-60),NAV!A:A,NAV!B:B),0.2)-1,"")</f>
      </c>
      <c r="E2461">
        <f>IFERROR(POWER(NAV!B2461/LOOKUP(EDATE(NAV!A2461,-120),NAV!A:A,NAV!B:B),0.1)-1,"")</f>
      </c>
      <c r="F2461">
        <f>IFERROR(POWER(NAV!B2461/LOOKUP(EDATE(NAV!A2461,-180),NAV!A:A,NAV!B:B),0.06666666666666667)-1,"")</f>
      </c>
    </row>
    <row r="2462">
      <c r="A2462">
        <f>NAV!A2462</f>
      </c>
      <c r="B2462">
        <f>IFERROR(POWER(NAV!B2462/LOOKUP(EDATE(NAV!A2462,-12),NAV!A:A,NAV!B:B),1.0)-1,"")</f>
      </c>
      <c r="C2462">
        <f>IFERROR(POWER(NAV!B2462/LOOKUP(EDATE(NAV!A2462,-36),NAV!A:A,NAV!B:B),0.3333333333333333)-1,"")</f>
      </c>
      <c r="D2462">
        <f>IFERROR(POWER(NAV!B2462/LOOKUP(EDATE(NAV!A2462,-60),NAV!A:A,NAV!B:B),0.2)-1,"")</f>
      </c>
      <c r="E2462">
        <f>IFERROR(POWER(NAV!B2462/LOOKUP(EDATE(NAV!A2462,-120),NAV!A:A,NAV!B:B),0.1)-1,"")</f>
      </c>
      <c r="F2462">
        <f>IFERROR(POWER(NAV!B2462/LOOKUP(EDATE(NAV!A2462,-180),NAV!A:A,NAV!B:B),0.06666666666666667)-1,"")</f>
      </c>
    </row>
    <row r="2463">
      <c r="A2463">
        <f>NAV!A2463</f>
      </c>
      <c r="B2463">
        <f>IFERROR(POWER(NAV!B2463/LOOKUP(EDATE(NAV!A2463,-12),NAV!A:A,NAV!B:B),1.0)-1,"")</f>
      </c>
      <c r="C2463">
        <f>IFERROR(POWER(NAV!B2463/LOOKUP(EDATE(NAV!A2463,-36),NAV!A:A,NAV!B:B),0.3333333333333333)-1,"")</f>
      </c>
      <c r="D2463">
        <f>IFERROR(POWER(NAV!B2463/LOOKUP(EDATE(NAV!A2463,-60),NAV!A:A,NAV!B:B),0.2)-1,"")</f>
      </c>
      <c r="E2463">
        <f>IFERROR(POWER(NAV!B2463/LOOKUP(EDATE(NAV!A2463,-120),NAV!A:A,NAV!B:B),0.1)-1,"")</f>
      </c>
      <c r="F2463">
        <f>IFERROR(POWER(NAV!B2463/LOOKUP(EDATE(NAV!A2463,-180),NAV!A:A,NAV!B:B),0.06666666666666667)-1,"")</f>
      </c>
    </row>
    <row r="2464">
      <c r="A2464">
        <f>NAV!A2464</f>
      </c>
      <c r="B2464">
        <f>IFERROR(POWER(NAV!B2464/LOOKUP(EDATE(NAV!A2464,-12),NAV!A:A,NAV!B:B),1.0)-1,"")</f>
      </c>
      <c r="C2464">
        <f>IFERROR(POWER(NAV!B2464/LOOKUP(EDATE(NAV!A2464,-36),NAV!A:A,NAV!B:B),0.3333333333333333)-1,"")</f>
      </c>
      <c r="D2464">
        <f>IFERROR(POWER(NAV!B2464/LOOKUP(EDATE(NAV!A2464,-60),NAV!A:A,NAV!B:B),0.2)-1,"")</f>
      </c>
      <c r="E2464">
        <f>IFERROR(POWER(NAV!B2464/LOOKUP(EDATE(NAV!A2464,-120),NAV!A:A,NAV!B:B),0.1)-1,"")</f>
      </c>
      <c r="F2464">
        <f>IFERROR(POWER(NAV!B2464/LOOKUP(EDATE(NAV!A2464,-180),NAV!A:A,NAV!B:B),0.06666666666666667)-1,"")</f>
      </c>
    </row>
    <row r="2465">
      <c r="A2465">
        <f>NAV!A2465</f>
      </c>
      <c r="B2465">
        <f>IFERROR(POWER(NAV!B2465/LOOKUP(EDATE(NAV!A2465,-12),NAV!A:A,NAV!B:B),1.0)-1,"")</f>
      </c>
      <c r="C2465">
        <f>IFERROR(POWER(NAV!B2465/LOOKUP(EDATE(NAV!A2465,-36),NAV!A:A,NAV!B:B),0.3333333333333333)-1,"")</f>
      </c>
      <c r="D2465">
        <f>IFERROR(POWER(NAV!B2465/LOOKUP(EDATE(NAV!A2465,-60),NAV!A:A,NAV!B:B),0.2)-1,"")</f>
      </c>
      <c r="E2465">
        <f>IFERROR(POWER(NAV!B2465/LOOKUP(EDATE(NAV!A2465,-120),NAV!A:A,NAV!B:B),0.1)-1,"")</f>
      </c>
      <c r="F2465">
        <f>IFERROR(POWER(NAV!B2465/LOOKUP(EDATE(NAV!A2465,-180),NAV!A:A,NAV!B:B),0.06666666666666667)-1,"")</f>
      </c>
    </row>
    <row r="2466">
      <c r="A2466">
        <f>NAV!A2466</f>
      </c>
      <c r="B2466">
        <f>IFERROR(POWER(NAV!B2466/LOOKUP(EDATE(NAV!A2466,-12),NAV!A:A,NAV!B:B),1.0)-1,"")</f>
      </c>
      <c r="C2466">
        <f>IFERROR(POWER(NAV!B2466/LOOKUP(EDATE(NAV!A2466,-36),NAV!A:A,NAV!B:B),0.3333333333333333)-1,"")</f>
      </c>
      <c r="D2466">
        <f>IFERROR(POWER(NAV!B2466/LOOKUP(EDATE(NAV!A2466,-60),NAV!A:A,NAV!B:B),0.2)-1,"")</f>
      </c>
      <c r="E2466">
        <f>IFERROR(POWER(NAV!B2466/LOOKUP(EDATE(NAV!A2466,-120),NAV!A:A,NAV!B:B),0.1)-1,"")</f>
      </c>
      <c r="F2466">
        <f>IFERROR(POWER(NAV!B2466/LOOKUP(EDATE(NAV!A2466,-180),NAV!A:A,NAV!B:B),0.06666666666666667)-1,"")</f>
      </c>
    </row>
    <row r="2467">
      <c r="A2467">
        <f>NAV!A2467</f>
      </c>
      <c r="B2467">
        <f>IFERROR(POWER(NAV!B2467/LOOKUP(EDATE(NAV!A2467,-12),NAV!A:A,NAV!B:B),1.0)-1,"")</f>
      </c>
      <c r="C2467">
        <f>IFERROR(POWER(NAV!B2467/LOOKUP(EDATE(NAV!A2467,-36),NAV!A:A,NAV!B:B),0.3333333333333333)-1,"")</f>
      </c>
      <c r="D2467">
        <f>IFERROR(POWER(NAV!B2467/LOOKUP(EDATE(NAV!A2467,-60),NAV!A:A,NAV!B:B),0.2)-1,"")</f>
      </c>
      <c r="E2467">
        <f>IFERROR(POWER(NAV!B2467/LOOKUP(EDATE(NAV!A2467,-120),NAV!A:A,NAV!B:B),0.1)-1,"")</f>
      </c>
      <c r="F2467">
        <f>IFERROR(POWER(NAV!B2467/LOOKUP(EDATE(NAV!A2467,-180),NAV!A:A,NAV!B:B),0.06666666666666667)-1,"")</f>
      </c>
    </row>
    <row r="2468">
      <c r="A2468">
        <f>NAV!A2468</f>
      </c>
      <c r="B2468">
        <f>IFERROR(POWER(NAV!B2468/LOOKUP(EDATE(NAV!A2468,-12),NAV!A:A,NAV!B:B),1.0)-1,"")</f>
      </c>
      <c r="C2468">
        <f>IFERROR(POWER(NAV!B2468/LOOKUP(EDATE(NAV!A2468,-36),NAV!A:A,NAV!B:B),0.3333333333333333)-1,"")</f>
      </c>
      <c r="D2468">
        <f>IFERROR(POWER(NAV!B2468/LOOKUP(EDATE(NAV!A2468,-60),NAV!A:A,NAV!B:B),0.2)-1,"")</f>
      </c>
      <c r="E2468">
        <f>IFERROR(POWER(NAV!B2468/LOOKUP(EDATE(NAV!A2468,-120),NAV!A:A,NAV!B:B),0.1)-1,"")</f>
      </c>
      <c r="F2468">
        <f>IFERROR(POWER(NAV!B2468/LOOKUP(EDATE(NAV!A2468,-180),NAV!A:A,NAV!B:B),0.06666666666666667)-1,"")</f>
      </c>
    </row>
    <row r="2469">
      <c r="A2469">
        <f>NAV!A2469</f>
      </c>
      <c r="B2469">
        <f>IFERROR(POWER(NAV!B2469/LOOKUP(EDATE(NAV!A2469,-12),NAV!A:A,NAV!B:B),1.0)-1,"")</f>
      </c>
      <c r="C2469">
        <f>IFERROR(POWER(NAV!B2469/LOOKUP(EDATE(NAV!A2469,-36),NAV!A:A,NAV!B:B),0.3333333333333333)-1,"")</f>
      </c>
      <c r="D2469">
        <f>IFERROR(POWER(NAV!B2469/LOOKUP(EDATE(NAV!A2469,-60),NAV!A:A,NAV!B:B),0.2)-1,"")</f>
      </c>
      <c r="E2469">
        <f>IFERROR(POWER(NAV!B2469/LOOKUP(EDATE(NAV!A2469,-120),NAV!A:A,NAV!B:B),0.1)-1,"")</f>
      </c>
      <c r="F2469">
        <f>IFERROR(POWER(NAV!B2469/LOOKUP(EDATE(NAV!A2469,-180),NAV!A:A,NAV!B:B),0.06666666666666667)-1,"")</f>
      </c>
    </row>
    <row r="2470">
      <c r="A2470">
        <f>NAV!A2470</f>
      </c>
      <c r="B2470">
        <f>IFERROR(POWER(NAV!B2470/LOOKUP(EDATE(NAV!A2470,-12),NAV!A:A,NAV!B:B),1.0)-1,"")</f>
      </c>
      <c r="C2470">
        <f>IFERROR(POWER(NAV!B2470/LOOKUP(EDATE(NAV!A2470,-36),NAV!A:A,NAV!B:B),0.3333333333333333)-1,"")</f>
      </c>
      <c r="D2470">
        <f>IFERROR(POWER(NAV!B2470/LOOKUP(EDATE(NAV!A2470,-60),NAV!A:A,NAV!B:B),0.2)-1,"")</f>
      </c>
      <c r="E2470">
        <f>IFERROR(POWER(NAV!B2470/LOOKUP(EDATE(NAV!A2470,-120),NAV!A:A,NAV!B:B),0.1)-1,"")</f>
      </c>
      <c r="F2470">
        <f>IFERROR(POWER(NAV!B2470/LOOKUP(EDATE(NAV!A2470,-180),NAV!A:A,NAV!B:B),0.06666666666666667)-1,"")</f>
      </c>
    </row>
    <row r="2471">
      <c r="A2471">
        <f>NAV!A2471</f>
      </c>
      <c r="B2471">
        <f>IFERROR(POWER(NAV!B2471/LOOKUP(EDATE(NAV!A2471,-12),NAV!A:A,NAV!B:B),1.0)-1,"")</f>
      </c>
      <c r="C2471">
        <f>IFERROR(POWER(NAV!B2471/LOOKUP(EDATE(NAV!A2471,-36),NAV!A:A,NAV!B:B),0.3333333333333333)-1,"")</f>
      </c>
      <c r="D2471">
        <f>IFERROR(POWER(NAV!B2471/LOOKUP(EDATE(NAV!A2471,-60),NAV!A:A,NAV!B:B),0.2)-1,"")</f>
      </c>
      <c r="E2471">
        <f>IFERROR(POWER(NAV!B2471/LOOKUP(EDATE(NAV!A2471,-120),NAV!A:A,NAV!B:B),0.1)-1,"")</f>
      </c>
      <c r="F2471">
        <f>IFERROR(POWER(NAV!B2471/LOOKUP(EDATE(NAV!A2471,-180),NAV!A:A,NAV!B:B),0.06666666666666667)-1,"")</f>
      </c>
    </row>
    <row r="2472">
      <c r="A2472">
        <f>NAV!A2472</f>
      </c>
      <c r="B2472">
        <f>IFERROR(POWER(NAV!B2472/LOOKUP(EDATE(NAV!A2472,-12),NAV!A:A,NAV!B:B),1.0)-1,"")</f>
      </c>
      <c r="C2472">
        <f>IFERROR(POWER(NAV!B2472/LOOKUP(EDATE(NAV!A2472,-36),NAV!A:A,NAV!B:B),0.3333333333333333)-1,"")</f>
      </c>
      <c r="D2472">
        <f>IFERROR(POWER(NAV!B2472/LOOKUP(EDATE(NAV!A2472,-60),NAV!A:A,NAV!B:B),0.2)-1,"")</f>
      </c>
      <c r="E2472">
        <f>IFERROR(POWER(NAV!B2472/LOOKUP(EDATE(NAV!A2472,-120),NAV!A:A,NAV!B:B),0.1)-1,"")</f>
      </c>
      <c r="F2472">
        <f>IFERROR(POWER(NAV!B2472/LOOKUP(EDATE(NAV!A2472,-180),NAV!A:A,NAV!B:B),0.06666666666666667)-1,"")</f>
      </c>
    </row>
    <row r="2473">
      <c r="A2473">
        <f>NAV!A2473</f>
      </c>
      <c r="B2473">
        <f>IFERROR(POWER(NAV!B2473/LOOKUP(EDATE(NAV!A2473,-12),NAV!A:A,NAV!B:B),1.0)-1,"")</f>
      </c>
      <c r="C2473">
        <f>IFERROR(POWER(NAV!B2473/LOOKUP(EDATE(NAV!A2473,-36),NAV!A:A,NAV!B:B),0.3333333333333333)-1,"")</f>
      </c>
      <c r="D2473">
        <f>IFERROR(POWER(NAV!B2473/LOOKUP(EDATE(NAV!A2473,-60),NAV!A:A,NAV!B:B),0.2)-1,"")</f>
      </c>
      <c r="E2473">
        <f>IFERROR(POWER(NAV!B2473/LOOKUP(EDATE(NAV!A2473,-120),NAV!A:A,NAV!B:B),0.1)-1,"")</f>
      </c>
      <c r="F2473">
        <f>IFERROR(POWER(NAV!B2473/LOOKUP(EDATE(NAV!A2473,-180),NAV!A:A,NAV!B:B),0.06666666666666667)-1,"")</f>
      </c>
    </row>
    <row r="2474">
      <c r="A2474">
        <f>NAV!A2474</f>
      </c>
      <c r="B2474">
        <f>IFERROR(POWER(NAV!B2474/LOOKUP(EDATE(NAV!A2474,-12),NAV!A:A,NAV!B:B),1.0)-1,"")</f>
      </c>
      <c r="C2474">
        <f>IFERROR(POWER(NAV!B2474/LOOKUP(EDATE(NAV!A2474,-36),NAV!A:A,NAV!B:B),0.3333333333333333)-1,"")</f>
      </c>
      <c r="D2474">
        <f>IFERROR(POWER(NAV!B2474/LOOKUP(EDATE(NAV!A2474,-60),NAV!A:A,NAV!B:B),0.2)-1,"")</f>
      </c>
      <c r="E2474">
        <f>IFERROR(POWER(NAV!B2474/LOOKUP(EDATE(NAV!A2474,-120),NAV!A:A,NAV!B:B),0.1)-1,"")</f>
      </c>
      <c r="F2474">
        <f>IFERROR(POWER(NAV!B2474/LOOKUP(EDATE(NAV!A2474,-180),NAV!A:A,NAV!B:B),0.06666666666666667)-1,"")</f>
      </c>
    </row>
    <row r="2475">
      <c r="A2475">
        <f>NAV!A2475</f>
      </c>
      <c r="B2475">
        <f>IFERROR(POWER(NAV!B2475/LOOKUP(EDATE(NAV!A2475,-12),NAV!A:A,NAV!B:B),1.0)-1,"")</f>
      </c>
      <c r="C2475">
        <f>IFERROR(POWER(NAV!B2475/LOOKUP(EDATE(NAV!A2475,-36),NAV!A:A,NAV!B:B),0.3333333333333333)-1,"")</f>
      </c>
      <c r="D2475">
        <f>IFERROR(POWER(NAV!B2475/LOOKUP(EDATE(NAV!A2475,-60),NAV!A:A,NAV!B:B),0.2)-1,"")</f>
      </c>
      <c r="E2475">
        <f>IFERROR(POWER(NAV!B2475/LOOKUP(EDATE(NAV!A2475,-120),NAV!A:A,NAV!B:B),0.1)-1,"")</f>
      </c>
      <c r="F2475">
        <f>IFERROR(POWER(NAV!B2475/LOOKUP(EDATE(NAV!A2475,-180),NAV!A:A,NAV!B:B),0.06666666666666667)-1,"")</f>
      </c>
    </row>
    <row r="2476">
      <c r="A2476">
        <f>NAV!A2476</f>
      </c>
      <c r="B2476">
        <f>IFERROR(POWER(NAV!B2476/LOOKUP(EDATE(NAV!A2476,-12),NAV!A:A,NAV!B:B),1.0)-1,"")</f>
      </c>
      <c r="C2476">
        <f>IFERROR(POWER(NAV!B2476/LOOKUP(EDATE(NAV!A2476,-36),NAV!A:A,NAV!B:B),0.3333333333333333)-1,"")</f>
      </c>
      <c r="D2476">
        <f>IFERROR(POWER(NAV!B2476/LOOKUP(EDATE(NAV!A2476,-60),NAV!A:A,NAV!B:B),0.2)-1,"")</f>
      </c>
      <c r="E2476">
        <f>IFERROR(POWER(NAV!B2476/LOOKUP(EDATE(NAV!A2476,-120),NAV!A:A,NAV!B:B),0.1)-1,"")</f>
      </c>
      <c r="F2476">
        <f>IFERROR(POWER(NAV!B2476/LOOKUP(EDATE(NAV!A2476,-180),NAV!A:A,NAV!B:B),0.06666666666666667)-1,"")</f>
      </c>
    </row>
    <row r="2477">
      <c r="A2477">
        <f>NAV!A2477</f>
      </c>
      <c r="B2477">
        <f>IFERROR(POWER(NAV!B2477/LOOKUP(EDATE(NAV!A2477,-12),NAV!A:A,NAV!B:B),1.0)-1,"")</f>
      </c>
      <c r="C2477">
        <f>IFERROR(POWER(NAV!B2477/LOOKUP(EDATE(NAV!A2477,-36),NAV!A:A,NAV!B:B),0.3333333333333333)-1,"")</f>
      </c>
      <c r="D2477">
        <f>IFERROR(POWER(NAV!B2477/LOOKUP(EDATE(NAV!A2477,-60),NAV!A:A,NAV!B:B),0.2)-1,"")</f>
      </c>
      <c r="E2477">
        <f>IFERROR(POWER(NAV!B2477/LOOKUP(EDATE(NAV!A2477,-120),NAV!A:A,NAV!B:B),0.1)-1,"")</f>
      </c>
      <c r="F2477">
        <f>IFERROR(POWER(NAV!B2477/LOOKUP(EDATE(NAV!A2477,-180),NAV!A:A,NAV!B:B),0.06666666666666667)-1,"")</f>
      </c>
    </row>
    <row r="2478">
      <c r="A2478">
        <f>NAV!A2478</f>
      </c>
      <c r="B2478">
        <f>IFERROR(POWER(NAV!B2478/LOOKUP(EDATE(NAV!A2478,-12),NAV!A:A,NAV!B:B),1.0)-1,"")</f>
      </c>
      <c r="C2478">
        <f>IFERROR(POWER(NAV!B2478/LOOKUP(EDATE(NAV!A2478,-36),NAV!A:A,NAV!B:B),0.3333333333333333)-1,"")</f>
      </c>
      <c r="D2478">
        <f>IFERROR(POWER(NAV!B2478/LOOKUP(EDATE(NAV!A2478,-60),NAV!A:A,NAV!B:B),0.2)-1,"")</f>
      </c>
      <c r="E2478">
        <f>IFERROR(POWER(NAV!B2478/LOOKUP(EDATE(NAV!A2478,-120),NAV!A:A,NAV!B:B),0.1)-1,"")</f>
      </c>
      <c r="F2478">
        <f>IFERROR(POWER(NAV!B2478/LOOKUP(EDATE(NAV!A2478,-180),NAV!A:A,NAV!B:B),0.06666666666666667)-1,"")</f>
      </c>
    </row>
    <row r="2479">
      <c r="A2479">
        <f>NAV!A2479</f>
      </c>
      <c r="B2479">
        <f>IFERROR(POWER(NAV!B2479/LOOKUP(EDATE(NAV!A2479,-12),NAV!A:A,NAV!B:B),1.0)-1,"")</f>
      </c>
      <c r="C2479">
        <f>IFERROR(POWER(NAV!B2479/LOOKUP(EDATE(NAV!A2479,-36),NAV!A:A,NAV!B:B),0.3333333333333333)-1,"")</f>
      </c>
      <c r="D2479">
        <f>IFERROR(POWER(NAV!B2479/LOOKUP(EDATE(NAV!A2479,-60),NAV!A:A,NAV!B:B),0.2)-1,"")</f>
      </c>
      <c r="E2479">
        <f>IFERROR(POWER(NAV!B2479/LOOKUP(EDATE(NAV!A2479,-120),NAV!A:A,NAV!B:B),0.1)-1,"")</f>
      </c>
      <c r="F2479">
        <f>IFERROR(POWER(NAV!B2479/LOOKUP(EDATE(NAV!A2479,-180),NAV!A:A,NAV!B:B),0.06666666666666667)-1,"")</f>
      </c>
    </row>
    <row r="2480">
      <c r="A2480">
        <f>NAV!A2480</f>
      </c>
      <c r="B2480">
        <f>IFERROR(POWER(NAV!B2480/LOOKUP(EDATE(NAV!A2480,-12),NAV!A:A,NAV!B:B),1.0)-1,"")</f>
      </c>
      <c r="C2480">
        <f>IFERROR(POWER(NAV!B2480/LOOKUP(EDATE(NAV!A2480,-36),NAV!A:A,NAV!B:B),0.3333333333333333)-1,"")</f>
      </c>
      <c r="D2480">
        <f>IFERROR(POWER(NAV!B2480/LOOKUP(EDATE(NAV!A2480,-60),NAV!A:A,NAV!B:B),0.2)-1,"")</f>
      </c>
      <c r="E2480">
        <f>IFERROR(POWER(NAV!B2480/LOOKUP(EDATE(NAV!A2480,-120),NAV!A:A,NAV!B:B),0.1)-1,"")</f>
      </c>
      <c r="F2480">
        <f>IFERROR(POWER(NAV!B2480/LOOKUP(EDATE(NAV!A2480,-180),NAV!A:A,NAV!B:B),0.06666666666666667)-1,"")</f>
      </c>
    </row>
    <row r="2481">
      <c r="A2481">
        <f>NAV!A2481</f>
      </c>
      <c r="B2481">
        <f>IFERROR(POWER(NAV!B2481/LOOKUP(EDATE(NAV!A2481,-12),NAV!A:A,NAV!B:B),1.0)-1,"")</f>
      </c>
      <c r="C2481">
        <f>IFERROR(POWER(NAV!B2481/LOOKUP(EDATE(NAV!A2481,-36),NAV!A:A,NAV!B:B),0.3333333333333333)-1,"")</f>
      </c>
      <c r="D2481">
        <f>IFERROR(POWER(NAV!B2481/LOOKUP(EDATE(NAV!A2481,-60),NAV!A:A,NAV!B:B),0.2)-1,"")</f>
      </c>
      <c r="E2481">
        <f>IFERROR(POWER(NAV!B2481/LOOKUP(EDATE(NAV!A2481,-120),NAV!A:A,NAV!B:B),0.1)-1,"")</f>
      </c>
      <c r="F2481">
        <f>IFERROR(POWER(NAV!B2481/LOOKUP(EDATE(NAV!A2481,-180),NAV!A:A,NAV!B:B),0.06666666666666667)-1,"")</f>
      </c>
    </row>
    <row r="2482">
      <c r="A2482">
        <f>NAV!A2482</f>
      </c>
      <c r="B2482">
        <f>IFERROR(POWER(NAV!B2482/LOOKUP(EDATE(NAV!A2482,-12),NAV!A:A,NAV!B:B),1.0)-1,"")</f>
      </c>
      <c r="C2482">
        <f>IFERROR(POWER(NAV!B2482/LOOKUP(EDATE(NAV!A2482,-36),NAV!A:A,NAV!B:B),0.3333333333333333)-1,"")</f>
      </c>
      <c r="D2482">
        <f>IFERROR(POWER(NAV!B2482/LOOKUP(EDATE(NAV!A2482,-60),NAV!A:A,NAV!B:B),0.2)-1,"")</f>
      </c>
      <c r="E2482">
        <f>IFERROR(POWER(NAV!B2482/LOOKUP(EDATE(NAV!A2482,-120),NAV!A:A,NAV!B:B),0.1)-1,"")</f>
      </c>
      <c r="F2482">
        <f>IFERROR(POWER(NAV!B2482/LOOKUP(EDATE(NAV!A2482,-180),NAV!A:A,NAV!B:B),0.06666666666666667)-1,"")</f>
      </c>
    </row>
    <row r="2483">
      <c r="A2483">
        <f>NAV!A2483</f>
      </c>
      <c r="B2483">
        <f>IFERROR(POWER(NAV!B2483/LOOKUP(EDATE(NAV!A2483,-12),NAV!A:A,NAV!B:B),1.0)-1,"")</f>
      </c>
      <c r="C2483">
        <f>IFERROR(POWER(NAV!B2483/LOOKUP(EDATE(NAV!A2483,-36),NAV!A:A,NAV!B:B),0.3333333333333333)-1,"")</f>
      </c>
      <c r="D2483">
        <f>IFERROR(POWER(NAV!B2483/LOOKUP(EDATE(NAV!A2483,-60),NAV!A:A,NAV!B:B),0.2)-1,"")</f>
      </c>
      <c r="E2483">
        <f>IFERROR(POWER(NAV!B2483/LOOKUP(EDATE(NAV!A2483,-120),NAV!A:A,NAV!B:B),0.1)-1,"")</f>
      </c>
      <c r="F2483">
        <f>IFERROR(POWER(NAV!B2483/LOOKUP(EDATE(NAV!A2483,-180),NAV!A:A,NAV!B:B),0.06666666666666667)-1,"")</f>
      </c>
    </row>
    <row r="2484">
      <c r="A2484">
        <f>NAV!A2484</f>
      </c>
      <c r="B2484">
        <f>IFERROR(POWER(NAV!B2484/LOOKUP(EDATE(NAV!A2484,-12),NAV!A:A,NAV!B:B),1.0)-1,"")</f>
      </c>
      <c r="C2484">
        <f>IFERROR(POWER(NAV!B2484/LOOKUP(EDATE(NAV!A2484,-36),NAV!A:A,NAV!B:B),0.3333333333333333)-1,"")</f>
      </c>
      <c r="D2484">
        <f>IFERROR(POWER(NAV!B2484/LOOKUP(EDATE(NAV!A2484,-60),NAV!A:A,NAV!B:B),0.2)-1,"")</f>
      </c>
      <c r="E2484">
        <f>IFERROR(POWER(NAV!B2484/LOOKUP(EDATE(NAV!A2484,-120),NAV!A:A,NAV!B:B),0.1)-1,"")</f>
      </c>
      <c r="F2484">
        <f>IFERROR(POWER(NAV!B2484/LOOKUP(EDATE(NAV!A2484,-180),NAV!A:A,NAV!B:B),0.06666666666666667)-1,"")</f>
      </c>
    </row>
    <row r="2485">
      <c r="A2485">
        <f>NAV!A2485</f>
      </c>
      <c r="B2485">
        <f>IFERROR(POWER(NAV!B2485/LOOKUP(EDATE(NAV!A2485,-12),NAV!A:A,NAV!B:B),1.0)-1,"")</f>
      </c>
      <c r="C2485">
        <f>IFERROR(POWER(NAV!B2485/LOOKUP(EDATE(NAV!A2485,-36),NAV!A:A,NAV!B:B),0.3333333333333333)-1,"")</f>
      </c>
      <c r="D2485">
        <f>IFERROR(POWER(NAV!B2485/LOOKUP(EDATE(NAV!A2485,-60),NAV!A:A,NAV!B:B),0.2)-1,"")</f>
      </c>
      <c r="E2485">
        <f>IFERROR(POWER(NAV!B2485/LOOKUP(EDATE(NAV!A2485,-120),NAV!A:A,NAV!B:B),0.1)-1,"")</f>
      </c>
      <c r="F2485">
        <f>IFERROR(POWER(NAV!B2485/LOOKUP(EDATE(NAV!A2485,-180),NAV!A:A,NAV!B:B),0.06666666666666667)-1,"")</f>
      </c>
    </row>
    <row r="2486">
      <c r="A2486">
        <f>NAV!A2486</f>
      </c>
      <c r="B2486">
        <f>IFERROR(POWER(NAV!B2486/LOOKUP(EDATE(NAV!A2486,-12),NAV!A:A,NAV!B:B),1.0)-1,"")</f>
      </c>
      <c r="C2486">
        <f>IFERROR(POWER(NAV!B2486/LOOKUP(EDATE(NAV!A2486,-36),NAV!A:A,NAV!B:B),0.3333333333333333)-1,"")</f>
      </c>
      <c r="D2486">
        <f>IFERROR(POWER(NAV!B2486/LOOKUP(EDATE(NAV!A2486,-60),NAV!A:A,NAV!B:B),0.2)-1,"")</f>
      </c>
      <c r="E2486">
        <f>IFERROR(POWER(NAV!B2486/LOOKUP(EDATE(NAV!A2486,-120),NAV!A:A,NAV!B:B),0.1)-1,"")</f>
      </c>
      <c r="F2486">
        <f>IFERROR(POWER(NAV!B2486/LOOKUP(EDATE(NAV!A2486,-180),NAV!A:A,NAV!B:B),0.06666666666666667)-1,"")</f>
      </c>
    </row>
    <row r="2487">
      <c r="A2487">
        <f>NAV!A2487</f>
      </c>
      <c r="B2487">
        <f>IFERROR(POWER(NAV!B2487/LOOKUP(EDATE(NAV!A2487,-12),NAV!A:A,NAV!B:B),1.0)-1,"")</f>
      </c>
      <c r="C2487">
        <f>IFERROR(POWER(NAV!B2487/LOOKUP(EDATE(NAV!A2487,-36),NAV!A:A,NAV!B:B),0.3333333333333333)-1,"")</f>
      </c>
      <c r="D2487">
        <f>IFERROR(POWER(NAV!B2487/LOOKUP(EDATE(NAV!A2487,-60),NAV!A:A,NAV!B:B),0.2)-1,"")</f>
      </c>
      <c r="E2487">
        <f>IFERROR(POWER(NAV!B2487/LOOKUP(EDATE(NAV!A2487,-120),NAV!A:A,NAV!B:B),0.1)-1,"")</f>
      </c>
      <c r="F2487">
        <f>IFERROR(POWER(NAV!B2487/LOOKUP(EDATE(NAV!A2487,-180),NAV!A:A,NAV!B:B),0.06666666666666667)-1,"")</f>
      </c>
    </row>
    <row r="2488">
      <c r="A2488">
        <f>NAV!A2488</f>
      </c>
      <c r="B2488">
        <f>IFERROR(POWER(NAV!B2488/LOOKUP(EDATE(NAV!A2488,-12),NAV!A:A,NAV!B:B),1.0)-1,"")</f>
      </c>
      <c r="C2488">
        <f>IFERROR(POWER(NAV!B2488/LOOKUP(EDATE(NAV!A2488,-36),NAV!A:A,NAV!B:B),0.3333333333333333)-1,"")</f>
      </c>
      <c r="D2488">
        <f>IFERROR(POWER(NAV!B2488/LOOKUP(EDATE(NAV!A2488,-60),NAV!A:A,NAV!B:B),0.2)-1,"")</f>
      </c>
      <c r="E2488">
        <f>IFERROR(POWER(NAV!B2488/LOOKUP(EDATE(NAV!A2488,-120),NAV!A:A,NAV!B:B),0.1)-1,"")</f>
      </c>
      <c r="F2488">
        <f>IFERROR(POWER(NAV!B2488/LOOKUP(EDATE(NAV!A2488,-180),NAV!A:A,NAV!B:B),0.06666666666666667)-1,"")</f>
      </c>
    </row>
    <row r="2489">
      <c r="A2489">
        <f>NAV!A2489</f>
      </c>
      <c r="B2489">
        <f>IFERROR(POWER(NAV!B2489/LOOKUP(EDATE(NAV!A2489,-12),NAV!A:A,NAV!B:B),1.0)-1,"")</f>
      </c>
      <c r="C2489">
        <f>IFERROR(POWER(NAV!B2489/LOOKUP(EDATE(NAV!A2489,-36),NAV!A:A,NAV!B:B),0.3333333333333333)-1,"")</f>
      </c>
      <c r="D2489">
        <f>IFERROR(POWER(NAV!B2489/LOOKUP(EDATE(NAV!A2489,-60),NAV!A:A,NAV!B:B),0.2)-1,"")</f>
      </c>
      <c r="E2489">
        <f>IFERROR(POWER(NAV!B2489/LOOKUP(EDATE(NAV!A2489,-120),NAV!A:A,NAV!B:B),0.1)-1,"")</f>
      </c>
      <c r="F2489">
        <f>IFERROR(POWER(NAV!B2489/LOOKUP(EDATE(NAV!A2489,-180),NAV!A:A,NAV!B:B),0.06666666666666667)-1,"")</f>
      </c>
    </row>
    <row r="2490">
      <c r="A2490">
        <f>NAV!A2490</f>
      </c>
      <c r="B2490">
        <f>IFERROR(POWER(NAV!B2490/LOOKUP(EDATE(NAV!A2490,-12),NAV!A:A,NAV!B:B),1.0)-1,"")</f>
      </c>
      <c r="C2490">
        <f>IFERROR(POWER(NAV!B2490/LOOKUP(EDATE(NAV!A2490,-36),NAV!A:A,NAV!B:B),0.3333333333333333)-1,"")</f>
      </c>
      <c r="D2490">
        <f>IFERROR(POWER(NAV!B2490/LOOKUP(EDATE(NAV!A2490,-60),NAV!A:A,NAV!B:B),0.2)-1,"")</f>
      </c>
      <c r="E2490">
        <f>IFERROR(POWER(NAV!B2490/LOOKUP(EDATE(NAV!A2490,-120),NAV!A:A,NAV!B:B),0.1)-1,"")</f>
      </c>
      <c r="F2490">
        <f>IFERROR(POWER(NAV!B2490/LOOKUP(EDATE(NAV!A2490,-180),NAV!A:A,NAV!B:B),0.06666666666666667)-1,"")</f>
      </c>
    </row>
    <row r="2491">
      <c r="A2491">
        <f>NAV!A2491</f>
      </c>
      <c r="B2491">
        <f>IFERROR(POWER(NAV!B2491/LOOKUP(EDATE(NAV!A2491,-12),NAV!A:A,NAV!B:B),1.0)-1,"")</f>
      </c>
      <c r="C2491">
        <f>IFERROR(POWER(NAV!B2491/LOOKUP(EDATE(NAV!A2491,-36),NAV!A:A,NAV!B:B),0.3333333333333333)-1,"")</f>
      </c>
      <c r="D2491">
        <f>IFERROR(POWER(NAV!B2491/LOOKUP(EDATE(NAV!A2491,-60),NAV!A:A,NAV!B:B),0.2)-1,"")</f>
      </c>
      <c r="E2491">
        <f>IFERROR(POWER(NAV!B2491/LOOKUP(EDATE(NAV!A2491,-120),NAV!A:A,NAV!B:B),0.1)-1,"")</f>
      </c>
      <c r="F2491">
        <f>IFERROR(POWER(NAV!B2491/LOOKUP(EDATE(NAV!A2491,-180),NAV!A:A,NAV!B:B),0.06666666666666667)-1,"")</f>
      </c>
    </row>
    <row r="2492">
      <c r="A2492">
        <f>NAV!A2492</f>
      </c>
      <c r="B2492">
        <f>IFERROR(POWER(NAV!B2492/LOOKUP(EDATE(NAV!A2492,-12),NAV!A:A,NAV!B:B),1.0)-1,"")</f>
      </c>
      <c r="C2492">
        <f>IFERROR(POWER(NAV!B2492/LOOKUP(EDATE(NAV!A2492,-36),NAV!A:A,NAV!B:B),0.3333333333333333)-1,"")</f>
      </c>
      <c r="D2492">
        <f>IFERROR(POWER(NAV!B2492/LOOKUP(EDATE(NAV!A2492,-60),NAV!A:A,NAV!B:B),0.2)-1,"")</f>
      </c>
      <c r="E2492">
        <f>IFERROR(POWER(NAV!B2492/LOOKUP(EDATE(NAV!A2492,-120),NAV!A:A,NAV!B:B),0.1)-1,"")</f>
      </c>
      <c r="F2492">
        <f>IFERROR(POWER(NAV!B2492/LOOKUP(EDATE(NAV!A2492,-180),NAV!A:A,NAV!B:B),0.06666666666666667)-1,"")</f>
      </c>
    </row>
    <row r="2493">
      <c r="A2493">
        <f>NAV!A2493</f>
      </c>
      <c r="B2493">
        <f>IFERROR(POWER(NAV!B2493/LOOKUP(EDATE(NAV!A2493,-12),NAV!A:A,NAV!B:B),1.0)-1,"")</f>
      </c>
      <c r="C2493">
        <f>IFERROR(POWER(NAV!B2493/LOOKUP(EDATE(NAV!A2493,-36),NAV!A:A,NAV!B:B),0.3333333333333333)-1,"")</f>
      </c>
      <c r="D2493">
        <f>IFERROR(POWER(NAV!B2493/LOOKUP(EDATE(NAV!A2493,-60),NAV!A:A,NAV!B:B),0.2)-1,"")</f>
      </c>
      <c r="E2493">
        <f>IFERROR(POWER(NAV!B2493/LOOKUP(EDATE(NAV!A2493,-120),NAV!A:A,NAV!B:B),0.1)-1,"")</f>
      </c>
      <c r="F2493">
        <f>IFERROR(POWER(NAV!B2493/LOOKUP(EDATE(NAV!A2493,-180),NAV!A:A,NAV!B:B),0.06666666666666667)-1,"")</f>
      </c>
    </row>
    <row r="2494">
      <c r="A2494">
        <f>NAV!A2494</f>
      </c>
      <c r="B2494">
        <f>IFERROR(POWER(NAV!B2494/LOOKUP(EDATE(NAV!A2494,-12),NAV!A:A,NAV!B:B),1.0)-1,"")</f>
      </c>
      <c r="C2494">
        <f>IFERROR(POWER(NAV!B2494/LOOKUP(EDATE(NAV!A2494,-36),NAV!A:A,NAV!B:B),0.3333333333333333)-1,"")</f>
      </c>
      <c r="D2494">
        <f>IFERROR(POWER(NAV!B2494/LOOKUP(EDATE(NAV!A2494,-60),NAV!A:A,NAV!B:B),0.2)-1,"")</f>
      </c>
      <c r="E2494">
        <f>IFERROR(POWER(NAV!B2494/LOOKUP(EDATE(NAV!A2494,-120),NAV!A:A,NAV!B:B),0.1)-1,"")</f>
      </c>
      <c r="F2494">
        <f>IFERROR(POWER(NAV!B2494/LOOKUP(EDATE(NAV!A2494,-180),NAV!A:A,NAV!B:B),0.06666666666666667)-1,"")</f>
      </c>
    </row>
    <row r="2495">
      <c r="A2495">
        <f>NAV!A2495</f>
      </c>
      <c r="B2495">
        <f>IFERROR(POWER(NAV!B2495/LOOKUP(EDATE(NAV!A2495,-12),NAV!A:A,NAV!B:B),1.0)-1,"")</f>
      </c>
      <c r="C2495">
        <f>IFERROR(POWER(NAV!B2495/LOOKUP(EDATE(NAV!A2495,-36),NAV!A:A,NAV!B:B),0.3333333333333333)-1,"")</f>
      </c>
      <c r="D2495">
        <f>IFERROR(POWER(NAV!B2495/LOOKUP(EDATE(NAV!A2495,-60),NAV!A:A,NAV!B:B),0.2)-1,"")</f>
      </c>
      <c r="E2495">
        <f>IFERROR(POWER(NAV!B2495/LOOKUP(EDATE(NAV!A2495,-120),NAV!A:A,NAV!B:B),0.1)-1,"")</f>
      </c>
      <c r="F2495">
        <f>IFERROR(POWER(NAV!B2495/LOOKUP(EDATE(NAV!A2495,-180),NAV!A:A,NAV!B:B),0.06666666666666667)-1,"")</f>
      </c>
    </row>
    <row r="2496">
      <c r="A2496">
        <f>NAV!A2496</f>
      </c>
      <c r="B2496">
        <f>IFERROR(POWER(NAV!B2496/LOOKUP(EDATE(NAV!A2496,-12),NAV!A:A,NAV!B:B),1.0)-1,"")</f>
      </c>
      <c r="C2496">
        <f>IFERROR(POWER(NAV!B2496/LOOKUP(EDATE(NAV!A2496,-36),NAV!A:A,NAV!B:B),0.3333333333333333)-1,"")</f>
      </c>
      <c r="D2496">
        <f>IFERROR(POWER(NAV!B2496/LOOKUP(EDATE(NAV!A2496,-60),NAV!A:A,NAV!B:B),0.2)-1,"")</f>
      </c>
      <c r="E2496">
        <f>IFERROR(POWER(NAV!B2496/LOOKUP(EDATE(NAV!A2496,-120),NAV!A:A,NAV!B:B),0.1)-1,"")</f>
      </c>
      <c r="F2496">
        <f>IFERROR(POWER(NAV!B2496/LOOKUP(EDATE(NAV!A2496,-180),NAV!A:A,NAV!B:B),0.06666666666666667)-1,"")</f>
      </c>
    </row>
    <row r="2497">
      <c r="A2497">
        <f>NAV!A2497</f>
      </c>
      <c r="B2497">
        <f>IFERROR(POWER(NAV!B2497/LOOKUP(EDATE(NAV!A2497,-12),NAV!A:A,NAV!B:B),1.0)-1,"")</f>
      </c>
      <c r="C2497">
        <f>IFERROR(POWER(NAV!B2497/LOOKUP(EDATE(NAV!A2497,-36),NAV!A:A,NAV!B:B),0.3333333333333333)-1,"")</f>
      </c>
      <c r="D2497">
        <f>IFERROR(POWER(NAV!B2497/LOOKUP(EDATE(NAV!A2497,-60),NAV!A:A,NAV!B:B),0.2)-1,"")</f>
      </c>
      <c r="E2497">
        <f>IFERROR(POWER(NAV!B2497/LOOKUP(EDATE(NAV!A2497,-120),NAV!A:A,NAV!B:B),0.1)-1,"")</f>
      </c>
      <c r="F2497">
        <f>IFERROR(POWER(NAV!B2497/LOOKUP(EDATE(NAV!A2497,-180),NAV!A:A,NAV!B:B),0.06666666666666667)-1,"")</f>
      </c>
    </row>
    <row r="2498">
      <c r="A2498">
        <f>NAV!A2498</f>
      </c>
      <c r="B2498">
        <f>IFERROR(POWER(NAV!B2498/LOOKUP(EDATE(NAV!A2498,-12),NAV!A:A,NAV!B:B),1.0)-1,"")</f>
      </c>
      <c r="C2498">
        <f>IFERROR(POWER(NAV!B2498/LOOKUP(EDATE(NAV!A2498,-36),NAV!A:A,NAV!B:B),0.3333333333333333)-1,"")</f>
      </c>
      <c r="D2498">
        <f>IFERROR(POWER(NAV!B2498/LOOKUP(EDATE(NAV!A2498,-60),NAV!A:A,NAV!B:B),0.2)-1,"")</f>
      </c>
      <c r="E2498">
        <f>IFERROR(POWER(NAV!B2498/LOOKUP(EDATE(NAV!A2498,-120),NAV!A:A,NAV!B:B),0.1)-1,"")</f>
      </c>
      <c r="F2498">
        <f>IFERROR(POWER(NAV!B2498/LOOKUP(EDATE(NAV!A2498,-180),NAV!A:A,NAV!B:B),0.06666666666666667)-1,"")</f>
      </c>
    </row>
    <row r="2499">
      <c r="A2499">
        <f>NAV!A2499</f>
      </c>
      <c r="B2499">
        <f>IFERROR(POWER(NAV!B2499/LOOKUP(EDATE(NAV!A2499,-12),NAV!A:A,NAV!B:B),1.0)-1,"")</f>
      </c>
      <c r="C2499">
        <f>IFERROR(POWER(NAV!B2499/LOOKUP(EDATE(NAV!A2499,-36),NAV!A:A,NAV!B:B),0.3333333333333333)-1,"")</f>
      </c>
      <c r="D2499">
        <f>IFERROR(POWER(NAV!B2499/LOOKUP(EDATE(NAV!A2499,-60),NAV!A:A,NAV!B:B),0.2)-1,"")</f>
      </c>
      <c r="E2499">
        <f>IFERROR(POWER(NAV!B2499/LOOKUP(EDATE(NAV!A2499,-120),NAV!A:A,NAV!B:B),0.1)-1,"")</f>
      </c>
      <c r="F2499">
        <f>IFERROR(POWER(NAV!B2499/LOOKUP(EDATE(NAV!A2499,-180),NAV!A:A,NAV!B:B),0.06666666666666667)-1,"")</f>
      </c>
    </row>
    <row r="2500">
      <c r="A2500">
        <f>NAV!A2500</f>
      </c>
      <c r="B2500">
        <f>IFERROR(POWER(NAV!B2500/LOOKUP(EDATE(NAV!A2500,-12),NAV!A:A,NAV!B:B),1.0)-1,"")</f>
      </c>
      <c r="C2500">
        <f>IFERROR(POWER(NAV!B2500/LOOKUP(EDATE(NAV!A2500,-36),NAV!A:A,NAV!B:B),0.3333333333333333)-1,"")</f>
      </c>
      <c r="D2500">
        <f>IFERROR(POWER(NAV!B2500/LOOKUP(EDATE(NAV!A2500,-60),NAV!A:A,NAV!B:B),0.2)-1,"")</f>
      </c>
      <c r="E2500">
        <f>IFERROR(POWER(NAV!B2500/LOOKUP(EDATE(NAV!A2500,-120),NAV!A:A,NAV!B:B),0.1)-1,"")</f>
      </c>
      <c r="F2500">
        <f>IFERROR(POWER(NAV!B2500/LOOKUP(EDATE(NAV!A2500,-180),NAV!A:A,NAV!B:B),0.06666666666666667)-1,"")</f>
      </c>
    </row>
    <row r="2501">
      <c r="A2501">
        <f>NAV!A2501</f>
      </c>
      <c r="B2501">
        <f>IFERROR(POWER(NAV!B2501/LOOKUP(EDATE(NAV!A2501,-12),NAV!A:A,NAV!B:B),1.0)-1,"")</f>
      </c>
      <c r="C2501">
        <f>IFERROR(POWER(NAV!B2501/LOOKUP(EDATE(NAV!A2501,-36),NAV!A:A,NAV!B:B),0.3333333333333333)-1,"")</f>
      </c>
      <c r="D2501">
        <f>IFERROR(POWER(NAV!B2501/LOOKUP(EDATE(NAV!A2501,-60),NAV!A:A,NAV!B:B),0.2)-1,"")</f>
      </c>
      <c r="E2501">
        <f>IFERROR(POWER(NAV!B2501/LOOKUP(EDATE(NAV!A2501,-120),NAV!A:A,NAV!B:B),0.1)-1,"")</f>
      </c>
      <c r="F2501">
        <f>IFERROR(POWER(NAV!B2501/LOOKUP(EDATE(NAV!A2501,-180),NAV!A:A,NAV!B:B),0.06666666666666667)-1,"")</f>
      </c>
    </row>
    <row r="2502">
      <c r="A2502">
        <f>NAV!A2502</f>
      </c>
      <c r="B2502">
        <f>IFERROR(POWER(NAV!B2502/LOOKUP(EDATE(NAV!A2502,-12),NAV!A:A,NAV!B:B),1.0)-1,"")</f>
      </c>
      <c r="C2502">
        <f>IFERROR(POWER(NAV!B2502/LOOKUP(EDATE(NAV!A2502,-36),NAV!A:A,NAV!B:B),0.3333333333333333)-1,"")</f>
      </c>
      <c r="D2502">
        <f>IFERROR(POWER(NAV!B2502/LOOKUP(EDATE(NAV!A2502,-60),NAV!A:A,NAV!B:B),0.2)-1,"")</f>
      </c>
      <c r="E2502">
        <f>IFERROR(POWER(NAV!B2502/LOOKUP(EDATE(NAV!A2502,-120),NAV!A:A,NAV!B:B),0.1)-1,"")</f>
      </c>
      <c r="F2502">
        <f>IFERROR(POWER(NAV!B2502/LOOKUP(EDATE(NAV!A2502,-180),NAV!A:A,NAV!B:B),0.06666666666666667)-1,"")</f>
      </c>
    </row>
    <row r="2503">
      <c r="A2503">
        <f>NAV!A2503</f>
      </c>
      <c r="B2503">
        <f>IFERROR(POWER(NAV!B2503/LOOKUP(EDATE(NAV!A2503,-12),NAV!A:A,NAV!B:B),1.0)-1,"")</f>
      </c>
      <c r="C2503">
        <f>IFERROR(POWER(NAV!B2503/LOOKUP(EDATE(NAV!A2503,-36),NAV!A:A,NAV!B:B),0.3333333333333333)-1,"")</f>
      </c>
      <c r="D2503">
        <f>IFERROR(POWER(NAV!B2503/LOOKUP(EDATE(NAV!A2503,-60),NAV!A:A,NAV!B:B),0.2)-1,"")</f>
      </c>
      <c r="E2503">
        <f>IFERROR(POWER(NAV!B2503/LOOKUP(EDATE(NAV!A2503,-120),NAV!A:A,NAV!B:B),0.1)-1,"")</f>
      </c>
      <c r="F2503">
        <f>IFERROR(POWER(NAV!B2503/LOOKUP(EDATE(NAV!A2503,-180),NAV!A:A,NAV!B:B),0.06666666666666667)-1,"")</f>
      </c>
    </row>
    <row r="2504">
      <c r="A2504">
        <f>NAV!A2504</f>
      </c>
      <c r="B2504">
        <f>IFERROR(POWER(NAV!B2504/LOOKUP(EDATE(NAV!A2504,-12),NAV!A:A,NAV!B:B),1.0)-1,"")</f>
      </c>
      <c r="C2504">
        <f>IFERROR(POWER(NAV!B2504/LOOKUP(EDATE(NAV!A2504,-36),NAV!A:A,NAV!B:B),0.3333333333333333)-1,"")</f>
      </c>
      <c r="D2504">
        <f>IFERROR(POWER(NAV!B2504/LOOKUP(EDATE(NAV!A2504,-60),NAV!A:A,NAV!B:B),0.2)-1,"")</f>
      </c>
      <c r="E2504">
        <f>IFERROR(POWER(NAV!B2504/LOOKUP(EDATE(NAV!A2504,-120),NAV!A:A,NAV!B:B),0.1)-1,"")</f>
      </c>
      <c r="F2504">
        <f>IFERROR(POWER(NAV!B2504/LOOKUP(EDATE(NAV!A2504,-180),NAV!A:A,NAV!B:B),0.06666666666666667)-1,"")</f>
      </c>
    </row>
    <row r="2505">
      <c r="A2505">
        <f>NAV!A2505</f>
      </c>
      <c r="B2505">
        <f>IFERROR(POWER(NAV!B2505/LOOKUP(EDATE(NAV!A2505,-12),NAV!A:A,NAV!B:B),1.0)-1,"")</f>
      </c>
      <c r="C2505">
        <f>IFERROR(POWER(NAV!B2505/LOOKUP(EDATE(NAV!A2505,-36),NAV!A:A,NAV!B:B),0.3333333333333333)-1,"")</f>
      </c>
      <c r="D2505">
        <f>IFERROR(POWER(NAV!B2505/LOOKUP(EDATE(NAV!A2505,-60),NAV!A:A,NAV!B:B),0.2)-1,"")</f>
      </c>
      <c r="E2505">
        <f>IFERROR(POWER(NAV!B2505/LOOKUP(EDATE(NAV!A2505,-120),NAV!A:A,NAV!B:B),0.1)-1,"")</f>
      </c>
      <c r="F2505">
        <f>IFERROR(POWER(NAV!B2505/LOOKUP(EDATE(NAV!A2505,-180),NAV!A:A,NAV!B:B),0.06666666666666667)-1,"")</f>
      </c>
    </row>
    <row r="2506">
      <c r="A2506">
        <f>NAV!A2506</f>
      </c>
      <c r="B2506">
        <f>IFERROR(POWER(NAV!B2506/LOOKUP(EDATE(NAV!A2506,-12),NAV!A:A,NAV!B:B),1.0)-1,"")</f>
      </c>
      <c r="C2506">
        <f>IFERROR(POWER(NAV!B2506/LOOKUP(EDATE(NAV!A2506,-36),NAV!A:A,NAV!B:B),0.3333333333333333)-1,"")</f>
      </c>
      <c r="D2506">
        <f>IFERROR(POWER(NAV!B2506/LOOKUP(EDATE(NAV!A2506,-60),NAV!A:A,NAV!B:B),0.2)-1,"")</f>
      </c>
      <c r="E2506">
        <f>IFERROR(POWER(NAV!B2506/LOOKUP(EDATE(NAV!A2506,-120),NAV!A:A,NAV!B:B),0.1)-1,"")</f>
      </c>
      <c r="F2506">
        <f>IFERROR(POWER(NAV!B2506/LOOKUP(EDATE(NAV!A2506,-180),NAV!A:A,NAV!B:B),0.06666666666666667)-1,"")</f>
      </c>
    </row>
    <row r="2507">
      <c r="A2507">
        <f>NAV!A2507</f>
      </c>
      <c r="B2507">
        <f>IFERROR(POWER(NAV!B2507/LOOKUP(EDATE(NAV!A2507,-12),NAV!A:A,NAV!B:B),1.0)-1,"")</f>
      </c>
      <c r="C2507">
        <f>IFERROR(POWER(NAV!B2507/LOOKUP(EDATE(NAV!A2507,-36),NAV!A:A,NAV!B:B),0.3333333333333333)-1,"")</f>
      </c>
      <c r="D2507">
        <f>IFERROR(POWER(NAV!B2507/LOOKUP(EDATE(NAV!A2507,-60),NAV!A:A,NAV!B:B),0.2)-1,"")</f>
      </c>
      <c r="E2507">
        <f>IFERROR(POWER(NAV!B2507/LOOKUP(EDATE(NAV!A2507,-120),NAV!A:A,NAV!B:B),0.1)-1,"")</f>
      </c>
      <c r="F2507">
        <f>IFERROR(POWER(NAV!B2507/LOOKUP(EDATE(NAV!A2507,-180),NAV!A:A,NAV!B:B),0.06666666666666667)-1,"")</f>
      </c>
    </row>
    <row r="2508">
      <c r="A2508">
        <f>NAV!A2508</f>
      </c>
      <c r="B2508">
        <f>IFERROR(POWER(NAV!B2508/LOOKUP(EDATE(NAV!A2508,-12),NAV!A:A,NAV!B:B),1.0)-1,"")</f>
      </c>
      <c r="C2508">
        <f>IFERROR(POWER(NAV!B2508/LOOKUP(EDATE(NAV!A2508,-36),NAV!A:A,NAV!B:B),0.3333333333333333)-1,"")</f>
      </c>
      <c r="D2508">
        <f>IFERROR(POWER(NAV!B2508/LOOKUP(EDATE(NAV!A2508,-60),NAV!A:A,NAV!B:B),0.2)-1,"")</f>
      </c>
      <c r="E2508">
        <f>IFERROR(POWER(NAV!B2508/LOOKUP(EDATE(NAV!A2508,-120),NAV!A:A,NAV!B:B),0.1)-1,"")</f>
      </c>
      <c r="F2508">
        <f>IFERROR(POWER(NAV!B2508/LOOKUP(EDATE(NAV!A2508,-180),NAV!A:A,NAV!B:B),0.06666666666666667)-1,"")</f>
      </c>
    </row>
    <row r="2509">
      <c r="A2509">
        <f>NAV!A2509</f>
      </c>
      <c r="B2509">
        <f>IFERROR(POWER(NAV!B2509/LOOKUP(EDATE(NAV!A2509,-12),NAV!A:A,NAV!B:B),1.0)-1,"")</f>
      </c>
      <c r="C2509">
        <f>IFERROR(POWER(NAV!B2509/LOOKUP(EDATE(NAV!A2509,-36),NAV!A:A,NAV!B:B),0.3333333333333333)-1,"")</f>
      </c>
      <c r="D2509">
        <f>IFERROR(POWER(NAV!B2509/LOOKUP(EDATE(NAV!A2509,-60),NAV!A:A,NAV!B:B),0.2)-1,"")</f>
      </c>
      <c r="E2509">
        <f>IFERROR(POWER(NAV!B2509/LOOKUP(EDATE(NAV!A2509,-120),NAV!A:A,NAV!B:B),0.1)-1,"")</f>
      </c>
      <c r="F2509">
        <f>IFERROR(POWER(NAV!B2509/LOOKUP(EDATE(NAV!A2509,-180),NAV!A:A,NAV!B:B),0.06666666666666667)-1,"")</f>
      </c>
    </row>
    <row r="2510">
      <c r="A2510">
        <f>NAV!A2510</f>
      </c>
      <c r="B2510">
        <f>IFERROR(POWER(NAV!B2510/LOOKUP(EDATE(NAV!A2510,-12),NAV!A:A,NAV!B:B),1.0)-1,"")</f>
      </c>
      <c r="C2510">
        <f>IFERROR(POWER(NAV!B2510/LOOKUP(EDATE(NAV!A2510,-36),NAV!A:A,NAV!B:B),0.3333333333333333)-1,"")</f>
      </c>
      <c r="D2510">
        <f>IFERROR(POWER(NAV!B2510/LOOKUP(EDATE(NAV!A2510,-60),NAV!A:A,NAV!B:B),0.2)-1,"")</f>
      </c>
      <c r="E2510">
        <f>IFERROR(POWER(NAV!B2510/LOOKUP(EDATE(NAV!A2510,-120),NAV!A:A,NAV!B:B),0.1)-1,"")</f>
      </c>
      <c r="F2510">
        <f>IFERROR(POWER(NAV!B2510/LOOKUP(EDATE(NAV!A2510,-180),NAV!A:A,NAV!B:B),0.06666666666666667)-1,"")</f>
      </c>
    </row>
    <row r="2511">
      <c r="A2511">
        <f>NAV!A2511</f>
      </c>
      <c r="B2511">
        <f>IFERROR(POWER(NAV!B2511/LOOKUP(EDATE(NAV!A2511,-12),NAV!A:A,NAV!B:B),1.0)-1,"")</f>
      </c>
      <c r="C2511">
        <f>IFERROR(POWER(NAV!B2511/LOOKUP(EDATE(NAV!A2511,-36),NAV!A:A,NAV!B:B),0.3333333333333333)-1,"")</f>
      </c>
      <c r="D2511">
        <f>IFERROR(POWER(NAV!B2511/LOOKUP(EDATE(NAV!A2511,-60),NAV!A:A,NAV!B:B),0.2)-1,"")</f>
      </c>
      <c r="E2511">
        <f>IFERROR(POWER(NAV!B2511/LOOKUP(EDATE(NAV!A2511,-120),NAV!A:A,NAV!B:B),0.1)-1,"")</f>
      </c>
      <c r="F2511">
        <f>IFERROR(POWER(NAV!B2511/LOOKUP(EDATE(NAV!A2511,-180),NAV!A:A,NAV!B:B),0.06666666666666667)-1,"")</f>
      </c>
    </row>
    <row r="2512">
      <c r="A2512">
        <f>NAV!A2512</f>
      </c>
      <c r="B2512">
        <f>IFERROR(POWER(NAV!B2512/LOOKUP(EDATE(NAV!A2512,-12),NAV!A:A,NAV!B:B),1.0)-1,"")</f>
      </c>
      <c r="C2512">
        <f>IFERROR(POWER(NAV!B2512/LOOKUP(EDATE(NAV!A2512,-36),NAV!A:A,NAV!B:B),0.3333333333333333)-1,"")</f>
      </c>
      <c r="D2512">
        <f>IFERROR(POWER(NAV!B2512/LOOKUP(EDATE(NAV!A2512,-60),NAV!A:A,NAV!B:B),0.2)-1,"")</f>
      </c>
      <c r="E2512">
        <f>IFERROR(POWER(NAV!B2512/LOOKUP(EDATE(NAV!A2512,-120),NAV!A:A,NAV!B:B),0.1)-1,"")</f>
      </c>
      <c r="F2512">
        <f>IFERROR(POWER(NAV!B2512/LOOKUP(EDATE(NAV!A2512,-180),NAV!A:A,NAV!B:B),0.06666666666666667)-1,"")</f>
      </c>
    </row>
    <row r="2513">
      <c r="A2513">
        <f>NAV!A2513</f>
      </c>
      <c r="B2513">
        <f>IFERROR(POWER(NAV!B2513/LOOKUP(EDATE(NAV!A2513,-12),NAV!A:A,NAV!B:B),1.0)-1,"")</f>
      </c>
      <c r="C2513">
        <f>IFERROR(POWER(NAV!B2513/LOOKUP(EDATE(NAV!A2513,-36),NAV!A:A,NAV!B:B),0.3333333333333333)-1,"")</f>
      </c>
      <c r="D2513">
        <f>IFERROR(POWER(NAV!B2513/LOOKUP(EDATE(NAV!A2513,-60),NAV!A:A,NAV!B:B),0.2)-1,"")</f>
      </c>
      <c r="E2513">
        <f>IFERROR(POWER(NAV!B2513/LOOKUP(EDATE(NAV!A2513,-120),NAV!A:A,NAV!B:B),0.1)-1,"")</f>
      </c>
      <c r="F2513">
        <f>IFERROR(POWER(NAV!B2513/LOOKUP(EDATE(NAV!A2513,-180),NAV!A:A,NAV!B:B),0.06666666666666667)-1,"")</f>
      </c>
    </row>
    <row r="2514">
      <c r="A2514">
        <f>NAV!A2514</f>
      </c>
      <c r="B2514">
        <f>IFERROR(POWER(NAV!B2514/LOOKUP(EDATE(NAV!A2514,-12),NAV!A:A,NAV!B:B),1.0)-1,"")</f>
      </c>
      <c r="C2514">
        <f>IFERROR(POWER(NAV!B2514/LOOKUP(EDATE(NAV!A2514,-36),NAV!A:A,NAV!B:B),0.3333333333333333)-1,"")</f>
      </c>
      <c r="D2514">
        <f>IFERROR(POWER(NAV!B2514/LOOKUP(EDATE(NAV!A2514,-60),NAV!A:A,NAV!B:B),0.2)-1,"")</f>
      </c>
      <c r="E2514">
        <f>IFERROR(POWER(NAV!B2514/LOOKUP(EDATE(NAV!A2514,-120),NAV!A:A,NAV!B:B),0.1)-1,"")</f>
      </c>
      <c r="F2514">
        <f>IFERROR(POWER(NAV!B2514/LOOKUP(EDATE(NAV!A2514,-180),NAV!A:A,NAV!B:B),0.06666666666666667)-1,"")</f>
      </c>
    </row>
    <row r="2515">
      <c r="A2515">
        <f>NAV!A2515</f>
      </c>
      <c r="B2515">
        <f>IFERROR(POWER(NAV!B2515/LOOKUP(EDATE(NAV!A2515,-12),NAV!A:A,NAV!B:B),1.0)-1,"")</f>
      </c>
      <c r="C2515">
        <f>IFERROR(POWER(NAV!B2515/LOOKUP(EDATE(NAV!A2515,-36),NAV!A:A,NAV!B:B),0.3333333333333333)-1,"")</f>
      </c>
      <c r="D2515">
        <f>IFERROR(POWER(NAV!B2515/LOOKUP(EDATE(NAV!A2515,-60),NAV!A:A,NAV!B:B),0.2)-1,"")</f>
      </c>
      <c r="E2515">
        <f>IFERROR(POWER(NAV!B2515/LOOKUP(EDATE(NAV!A2515,-120),NAV!A:A,NAV!B:B),0.1)-1,"")</f>
      </c>
      <c r="F2515">
        <f>IFERROR(POWER(NAV!B2515/LOOKUP(EDATE(NAV!A2515,-180),NAV!A:A,NAV!B:B),0.06666666666666667)-1,"")</f>
      </c>
    </row>
    <row r="2516">
      <c r="A2516">
        <f>NAV!A2516</f>
      </c>
      <c r="B2516">
        <f>IFERROR(POWER(NAV!B2516/LOOKUP(EDATE(NAV!A2516,-12),NAV!A:A,NAV!B:B),1.0)-1,"")</f>
      </c>
      <c r="C2516">
        <f>IFERROR(POWER(NAV!B2516/LOOKUP(EDATE(NAV!A2516,-36),NAV!A:A,NAV!B:B),0.3333333333333333)-1,"")</f>
      </c>
      <c r="D2516">
        <f>IFERROR(POWER(NAV!B2516/LOOKUP(EDATE(NAV!A2516,-60),NAV!A:A,NAV!B:B),0.2)-1,"")</f>
      </c>
      <c r="E2516">
        <f>IFERROR(POWER(NAV!B2516/LOOKUP(EDATE(NAV!A2516,-120),NAV!A:A,NAV!B:B),0.1)-1,"")</f>
      </c>
      <c r="F2516">
        <f>IFERROR(POWER(NAV!B2516/LOOKUP(EDATE(NAV!A2516,-180),NAV!A:A,NAV!B:B),0.06666666666666667)-1,"")</f>
      </c>
    </row>
    <row r="2517">
      <c r="A2517">
        <f>NAV!A2517</f>
      </c>
      <c r="B2517">
        <f>IFERROR(POWER(NAV!B2517/LOOKUP(EDATE(NAV!A2517,-12),NAV!A:A,NAV!B:B),1.0)-1,"")</f>
      </c>
      <c r="C2517">
        <f>IFERROR(POWER(NAV!B2517/LOOKUP(EDATE(NAV!A2517,-36),NAV!A:A,NAV!B:B),0.3333333333333333)-1,"")</f>
      </c>
      <c r="D2517">
        <f>IFERROR(POWER(NAV!B2517/LOOKUP(EDATE(NAV!A2517,-60),NAV!A:A,NAV!B:B),0.2)-1,"")</f>
      </c>
      <c r="E2517">
        <f>IFERROR(POWER(NAV!B2517/LOOKUP(EDATE(NAV!A2517,-120),NAV!A:A,NAV!B:B),0.1)-1,"")</f>
      </c>
      <c r="F2517">
        <f>IFERROR(POWER(NAV!B2517/LOOKUP(EDATE(NAV!A2517,-180),NAV!A:A,NAV!B:B),0.06666666666666667)-1,"")</f>
      </c>
    </row>
    <row r="2518">
      <c r="A2518">
        <f>NAV!A2518</f>
      </c>
      <c r="B2518">
        <f>IFERROR(POWER(NAV!B2518/LOOKUP(EDATE(NAV!A2518,-12),NAV!A:A,NAV!B:B),1.0)-1,"")</f>
      </c>
      <c r="C2518">
        <f>IFERROR(POWER(NAV!B2518/LOOKUP(EDATE(NAV!A2518,-36),NAV!A:A,NAV!B:B),0.3333333333333333)-1,"")</f>
      </c>
      <c r="D2518">
        <f>IFERROR(POWER(NAV!B2518/LOOKUP(EDATE(NAV!A2518,-60),NAV!A:A,NAV!B:B),0.2)-1,"")</f>
      </c>
      <c r="E2518">
        <f>IFERROR(POWER(NAV!B2518/LOOKUP(EDATE(NAV!A2518,-120),NAV!A:A,NAV!B:B),0.1)-1,"")</f>
      </c>
      <c r="F2518">
        <f>IFERROR(POWER(NAV!B2518/LOOKUP(EDATE(NAV!A2518,-180),NAV!A:A,NAV!B:B),0.06666666666666667)-1,"")</f>
      </c>
    </row>
    <row r="2519">
      <c r="A2519">
        <f>NAV!A2519</f>
      </c>
      <c r="B2519">
        <f>IFERROR(POWER(NAV!B2519/LOOKUP(EDATE(NAV!A2519,-12),NAV!A:A,NAV!B:B),1.0)-1,"")</f>
      </c>
      <c r="C2519">
        <f>IFERROR(POWER(NAV!B2519/LOOKUP(EDATE(NAV!A2519,-36),NAV!A:A,NAV!B:B),0.3333333333333333)-1,"")</f>
      </c>
      <c r="D2519">
        <f>IFERROR(POWER(NAV!B2519/LOOKUP(EDATE(NAV!A2519,-60),NAV!A:A,NAV!B:B),0.2)-1,"")</f>
      </c>
      <c r="E2519">
        <f>IFERROR(POWER(NAV!B2519/LOOKUP(EDATE(NAV!A2519,-120),NAV!A:A,NAV!B:B),0.1)-1,"")</f>
      </c>
      <c r="F2519">
        <f>IFERROR(POWER(NAV!B2519/LOOKUP(EDATE(NAV!A2519,-180),NAV!A:A,NAV!B:B),0.06666666666666667)-1,"")</f>
      </c>
    </row>
    <row r="2520">
      <c r="A2520">
        <f>NAV!A2520</f>
      </c>
      <c r="B2520">
        <f>IFERROR(POWER(NAV!B2520/LOOKUP(EDATE(NAV!A2520,-12),NAV!A:A,NAV!B:B),1.0)-1,"")</f>
      </c>
      <c r="C2520">
        <f>IFERROR(POWER(NAV!B2520/LOOKUP(EDATE(NAV!A2520,-36),NAV!A:A,NAV!B:B),0.3333333333333333)-1,"")</f>
      </c>
      <c r="D2520">
        <f>IFERROR(POWER(NAV!B2520/LOOKUP(EDATE(NAV!A2520,-60),NAV!A:A,NAV!B:B),0.2)-1,"")</f>
      </c>
      <c r="E2520">
        <f>IFERROR(POWER(NAV!B2520/LOOKUP(EDATE(NAV!A2520,-120),NAV!A:A,NAV!B:B),0.1)-1,"")</f>
      </c>
      <c r="F2520">
        <f>IFERROR(POWER(NAV!B2520/LOOKUP(EDATE(NAV!A2520,-180),NAV!A:A,NAV!B:B),0.06666666666666667)-1,"")</f>
      </c>
    </row>
    <row r="2521">
      <c r="A2521">
        <f>NAV!A2521</f>
      </c>
      <c r="B2521">
        <f>IFERROR(POWER(NAV!B2521/LOOKUP(EDATE(NAV!A2521,-12),NAV!A:A,NAV!B:B),1.0)-1,"")</f>
      </c>
      <c r="C2521">
        <f>IFERROR(POWER(NAV!B2521/LOOKUP(EDATE(NAV!A2521,-36),NAV!A:A,NAV!B:B),0.3333333333333333)-1,"")</f>
      </c>
      <c r="D2521">
        <f>IFERROR(POWER(NAV!B2521/LOOKUP(EDATE(NAV!A2521,-60),NAV!A:A,NAV!B:B),0.2)-1,"")</f>
      </c>
      <c r="E2521">
        <f>IFERROR(POWER(NAV!B2521/LOOKUP(EDATE(NAV!A2521,-120),NAV!A:A,NAV!B:B),0.1)-1,"")</f>
      </c>
      <c r="F2521">
        <f>IFERROR(POWER(NAV!B2521/LOOKUP(EDATE(NAV!A2521,-180),NAV!A:A,NAV!B:B),0.06666666666666667)-1,"")</f>
      </c>
    </row>
    <row r="2522">
      <c r="A2522">
        <f>NAV!A2522</f>
      </c>
      <c r="B2522">
        <f>IFERROR(POWER(NAV!B2522/LOOKUP(EDATE(NAV!A2522,-12),NAV!A:A,NAV!B:B),1.0)-1,"")</f>
      </c>
      <c r="C2522">
        <f>IFERROR(POWER(NAV!B2522/LOOKUP(EDATE(NAV!A2522,-36),NAV!A:A,NAV!B:B),0.3333333333333333)-1,"")</f>
      </c>
      <c r="D2522">
        <f>IFERROR(POWER(NAV!B2522/LOOKUP(EDATE(NAV!A2522,-60),NAV!A:A,NAV!B:B),0.2)-1,"")</f>
      </c>
      <c r="E2522">
        <f>IFERROR(POWER(NAV!B2522/LOOKUP(EDATE(NAV!A2522,-120),NAV!A:A,NAV!B:B),0.1)-1,"")</f>
      </c>
      <c r="F2522">
        <f>IFERROR(POWER(NAV!B2522/LOOKUP(EDATE(NAV!A2522,-180),NAV!A:A,NAV!B:B),0.06666666666666667)-1,"")</f>
      </c>
    </row>
    <row r="2523">
      <c r="A2523">
        <f>NAV!A2523</f>
      </c>
      <c r="B2523">
        <f>IFERROR(POWER(NAV!B2523/LOOKUP(EDATE(NAV!A2523,-12),NAV!A:A,NAV!B:B),1.0)-1,"")</f>
      </c>
      <c r="C2523">
        <f>IFERROR(POWER(NAV!B2523/LOOKUP(EDATE(NAV!A2523,-36),NAV!A:A,NAV!B:B),0.3333333333333333)-1,"")</f>
      </c>
      <c r="D2523">
        <f>IFERROR(POWER(NAV!B2523/LOOKUP(EDATE(NAV!A2523,-60),NAV!A:A,NAV!B:B),0.2)-1,"")</f>
      </c>
      <c r="E2523">
        <f>IFERROR(POWER(NAV!B2523/LOOKUP(EDATE(NAV!A2523,-120),NAV!A:A,NAV!B:B),0.1)-1,"")</f>
      </c>
      <c r="F2523">
        <f>IFERROR(POWER(NAV!B2523/LOOKUP(EDATE(NAV!A2523,-180),NAV!A:A,NAV!B:B),0.06666666666666667)-1,"")</f>
      </c>
    </row>
    <row r="2524">
      <c r="A2524">
        <f>NAV!A2524</f>
      </c>
      <c r="B2524">
        <f>IFERROR(POWER(NAV!B2524/LOOKUP(EDATE(NAV!A2524,-12),NAV!A:A,NAV!B:B),1.0)-1,"")</f>
      </c>
      <c r="C2524">
        <f>IFERROR(POWER(NAV!B2524/LOOKUP(EDATE(NAV!A2524,-36),NAV!A:A,NAV!B:B),0.3333333333333333)-1,"")</f>
      </c>
      <c r="D2524">
        <f>IFERROR(POWER(NAV!B2524/LOOKUP(EDATE(NAV!A2524,-60),NAV!A:A,NAV!B:B),0.2)-1,"")</f>
      </c>
      <c r="E2524">
        <f>IFERROR(POWER(NAV!B2524/LOOKUP(EDATE(NAV!A2524,-120),NAV!A:A,NAV!B:B),0.1)-1,"")</f>
      </c>
      <c r="F2524">
        <f>IFERROR(POWER(NAV!B2524/LOOKUP(EDATE(NAV!A2524,-180),NAV!A:A,NAV!B:B),0.06666666666666667)-1,"")</f>
      </c>
    </row>
    <row r="2525">
      <c r="A2525">
        <f>NAV!A2525</f>
      </c>
      <c r="B2525">
        <f>IFERROR(POWER(NAV!B2525/LOOKUP(EDATE(NAV!A2525,-12),NAV!A:A,NAV!B:B),1.0)-1,"")</f>
      </c>
      <c r="C2525">
        <f>IFERROR(POWER(NAV!B2525/LOOKUP(EDATE(NAV!A2525,-36),NAV!A:A,NAV!B:B),0.3333333333333333)-1,"")</f>
      </c>
      <c r="D2525">
        <f>IFERROR(POWER(NAV!B2525/LOOKUP(EDATE(NAV!A2525,-60),NAV!A:A,NAV!B:B),0.2)-1,"")</f>
      </c>
      <c r="E2525">
        <f>IFERROR(POWER(NAV!B2525/LOOKUP(EDATE(NAV!A2525,-120),NAV!A:A,NAV!B:B),0.1)-1,"")</f>
      </c>
      <c r="F2525">
        <f>IFERROR(POWER(NAV!B2525/LOOKUP(EDATE(NAV!A2525,-180),NAV!A:A,NAV!B:B),0.06666666666666667)-1,"")</f>
      </c>
    </row>
    <row r="2526">
      <c r="A2526">
        <f>NAV!A2526</f>
      </c>
      <c r="B2526">
        <f>IFERROR(POWER(NAV!B2526/LOOKUP(EDATE(NAV!A2526,-12),NAV!A:A,NAV!B:B),1.0)-1,"")</f>
      </c>
      <c r="C2526">
        <f>IFERROR(POWER(NAV!B2526/LOOKUP(EDATE(NAV!A2526,-36),NAV!A:A,NAV!B:B),0.3333333333333333)-1,"")</f>
      </c>
      <c r="D2526">
        <f>IFERROR(POWER(NAV!B2526/LOOKUP(EDATE(NAV!A2526,-60),NAV!A:A,NAV!B:B),0.2)-1,"")</f>
      </c>
      <c r="E2526">
        <f>IFERROR(POWER(NAV!B2526/LOOKUP(EDATE(NAV!A2526,-120),NAV!A:A,NAV!B:B),0.1)-1,"")</f>
      </c>
      <c r="F2526">
        <f>IFERROR(POWER(NAV!B2526/LOOKUP(EDATE(NAV!A2526,-180),NAV!A:A,NAV!B:B),0.06666666666666667)-1,"")</f>
      </c>
    </row>
    <row r="2527">
      <c r="A2527">
        <f>NAV!A2527</f>
      </c>
      <c r="B2527">
        <f>IFERROR(POWER(NAV!B2527/LOOKUP(EDATE(NAV!A2527,-12),NAV!A:A,NAV!B:B),1.0)-1,"")</f>
      </c>
      <c r="C2527">
        <f>IFERROR(POWER(NAV!B2527/LOOKUP(EDATE(NAV!A2527,-36),NAV!A:A,NAV!B:B),0.3333333333333333)-1,"")</f>
      </c>
      <c r="D2527">
        <f>IFERROR(POWER(NAV!B2527/LOOKUP(EDATE(NAV!A2527,-60),NAV!A:A,NAV!B:B),0.2)-1,"")</f>
      </c>
      <c r="E2527">
        <f>IFERROR(POWER(NAV!B2527/LOOKUP(EDATE(NAV!A2527,-120),NAV!A:A,NAV!B:B),0.1)-1,"")</f>
      </c>
      <c r="F2527">
        <f>IFERROR(POWER(NAV!B2527/LOOKUP(EDATE(NAV!A2527,-180),NAV!A:A,NAV!B:B),0.06666666666666667)-1,"")</f>
      </c>
    </row>
    <row r="2528">
      <c r="A2528">
        <f>NAV!A2528</f>
      </c>
      <c r="B2528">
        <f>IFERROR(POWER(NAV!B2528/LOOKUP(EDATE(NAV!A2528,-12),NAV!A:A,NAV!B:B),1.0)-1,"")</f>
      </c>
      <c r="C2528">
        <f>IFERROR(POWER(NAV!B2528/LOOKUP(EDATE(NAV!A2528,-36),NAV!A:A,NAV!B:B),0.3333333333333333)-1,"")</f>
      </c>
      <c r="D2528">
        <f>IFERROR(POWER(NAV!B2528/LOOKUP(EDATE(NAV!A2528,-60),NAV!A:A,NAV!B:B),0.2)-1,"")</f>
      </c>
      <c r="E2528">
        <f>IFERROR(POWER(NAV!B2528/LOOKUP(EDATE(NAV!A2528,-120),NAV!A:A,NAV!B:B),0.1)-1,"")</f>
      </c>
      <c r="F2528">
        <f>IFERROR(POWER(NAV!B2528/LOOKUP(EDATE(NAV!A2528,-180),NAV!A:A,NAV!B:B),0.06666666666666667)-1,"")</f>
      </c>
    </row>
    <row r="2529">
      <c r="A2529">
        <f>NAV!A2529</f>
      </c>
      <c r="B2529">
        <f>IFERROR(POWER(NAV!B2529/LOOKUP(EDATE(NAV!A2529,-12),NAV!A:A,NAV!B:B),1.0)-1,"")</f>
      </c>
      <c r="C2529">
        <f>IFERROR(POWER(NAV!B2529/LOOKUP(EDATE(NAV!A2529,-36),NAV!A:A,NAV!B:B),0.3333333333333333)-1,"")</f>
      </c>
      <c r="D2529">
        <f>IFERROR(POWER(NAV!B2529/LOOKUP(EDATE(NAV!A2529,-60),NAV!A:A,NAV!B:B),0.2)-1,"")</f>
      </c>
      <c r="E2529">
        <f>IFERROR(POWER(NAV!B2529/LOOKUP(EDATE(NAV!A2529,-120),NAV!A:A,NAV!B:B),0.1)-1,"")</f>
      </c>
      <c r="F2529">
        <f>IFERROR(POWER(NAV!B2529/LOOKUP(EDATE(NAV!A2529,-180),NAV!A:A,NAV!B:B),0.06666666666666667)-1,"")</f>
      </c>
    </row>
    <row r="2530">
      <c r="A2530">
        <f>NAV!A2530</f>
      </c>
      <c r="B2530">
        <f>IFERROR(POWER(NAV!B2530/LOOKUP(EDATE(NAV!A2530,-12),NAV!A:A,NAV!B:B),1.0)-1,"")</f>
      </c>
      <c r="C2530">
        <f>IFERROR(POWER(NAV!B2530/LOOKUP(EDATE(NAV!A2530,-36),NAV!A:A,NAV!B:B),0.3333333333333333)-1,"")</f>
      </c>
      <c r="D2530">
        <f>IFERROR(POWER(NAV!B2530/LOOKUP(EDATE(NAV!A2530,-60),NAV!A:A,NAV!B:B),0.2)-1,"")</f>
      </c>
      <c r="E2530">
        <f>IFERROR(POWER(NAV!B2530/LOOKUP(EDATE(NAV!A2530,-120),NAV!A:A,NAV!B:B),0.1)-1,"")</f>
      </c>
      <c r="F2530">
        <f>IFERROR(POWER(NAV!B2530/LOOKUP(EDATE(NAV!A2530,-180),NAV!A:A,NAV!B:B),0.06666666666666667)-1,"")</f>
      </c>
    </row>
    <row r="2531">
      <c r="A2531">
        <f>NAV!A2531</f>
      </c>
      <c r="B2531">
        <f>IFERROR(POWER(NAV!B2531/LOOKUP(EDATE(NAV!A2531,-12),NAV!A:A,NAV!B:B),1.0)-1,"")</f>
      </c>
      <c r="C2531">
        <f>IFERROR(POWER(NAV!B2531/LOOKUP(EDATE(NAV!A2531,-36),NAV!A:A,NAV!B:B),0.3333333333333333)-1,"")</f>
      </c>
      <c r="D2531">
        <f>IFERROR(POWER(NAV!B2531/LOOKUP(EDATE(NAV!A2531,-60),NAV!A:A,NAV!B:B),0.2)-1,"")</f>
      </c>
      <c r="E2531">
        <f>IFERROR(POWER(NAV!B2531/LOOKUP(EDATE(NAV!A2531,-120),NAV!A:A,NAV!B:B),0.1)-1,"")</f>
      </c>
      <c r="F2531">
        <f>IFERROR(POWER(NAV!B2531/LOOKUP(EDATE(NAV!A2531,-180),NAV!A:A,NAV!B:B),0.06666666666666667)-1,"")</f>
      </c>
    </row>
    <row r="2532">
      <c r="A2532">
        <f>NAV!A2532</f>
      </c>
      <c r="B2532">
        <f>IFERROR(POWER(NAV!B2532/LOOKUP(EDATE(NAV!A2532,-12),NAV!A:A,NAV!B:B),1.0)-1,"")</f>
      </c>
      <c r="C2532">
        <f>IFERROR(POWER(NAV!B2532/LOOKUP(EDATE(NAV!A2532,-36),NAV!A:A,NAV!B:B),0.3333333333333333)-1,"")</f>
      </c>
      <c r="D2532">
        <f>IFERROR(POWER(NAV!B2532/LOOKUP(EDATE(NAV!A2532,-60),NAV!A:A,NAV!B:B),0.2)-1,"")</f>
      </c>
      <c r="E2532">
        <f>IFERROR(POWER(NAV!B2532/LOOKUP(EDATE(NAV!A2532,-120),NAV!A:A,NAV!B:B),0.1)-1,"")</f>
      </c>
      <c r="F2532">
        <f>IFERROR(POWER(NAV!B2532/LOOKUP(EDATE(NAV!A2532,-180),NAV!A:A,NAV!B:B),0.06666666666666667)-1,"")</f>
      </c>
    </row>
    <row r="2533">
      <c r="A2533">
        <f>NAV!A2533</f>
      </c>
      <c r="B2533">
        <f>IFERROR(POWER(NAV!B2533/LOOKUP(EDATE(NAV!A2533,-12),NAV!A:A,NAV!B:B),1.0)-1,"")</f>
      </c>
      <c r="C2533">
        <f>IFERROR(POWER(NAV!B2533/LOOKUP(EDATE(NAV!A2533,-36),NAV!A:A,NAV!B:B),0.3333333333333333)-1,"")</f>
      </c>
      <c r="D2533">
        <f>IFERROR(POWER(NAV!B2533/LOOKUP(EDATE(NAV!A2533,-60),NAV!A:A,NAV!B:B),0.2)-1,"")</f>
      </c>
      <c r="E2533">
        <f>IFERROR(POWER(NAV!B2533/LOOKUP(EDATE(NAV!A2533,-120),NAV!A:A,NAV!B:B),0.1)-1,"")</f>
      </c>
      <c r="F2533">
        <f>IFERROR(POWER(NAV!B2533/LOOKUP(EDATE(NAV!A2533,-180),NAV!A:A,NAV!B:B),0.06666666666666667)-1,"")</f>
      </c>
    </row>
    <row r="2534">
      <c r="A2534">
        <f>NAV!A2534</f>
      </c>
      <c r="B2534">
        <f>IFERROR(POWER(NAV!B2534/LOOKUP(EDATE(NAV!A2534,-12),NAV!A:A,NAV!B:B),1.0)-1,"")</f>
      </c>
      <c r="C2534">
        <f>IFERROR(POWER(NAV!B2534/LOOKUP(EDATE(NAV!A2534,-36),NAV!A:A,NAV!B:B),0.3333333333333333)-1,"")</f>
      </c>
      <c r="D2534">
        <f>IFERROR(POWER(NAV!B2534/LOOKUP(EDATE(NAV!A2534,-60),NAV!A:A,NAV!B:B),0.2)-1,"")</f>
      </c>
      <c r="E2534">
        <f>IFERROR(POWER(NAV!B2534/LOOKUP(EDATE(NAV!A2534,-120),NAV!A:A,NAV!B:B),0.1)-1,"")</f>
      </c>
      <c r="F2534">
        <f>IFERROR(POWER(NAV!B2534/LOOKUP(EDATE(NAV!A2534,-180),NAV!A:A,NAV!B:B),0.06666666666666667)-1,"")</f>
      </c>
    </row>
    <row r="2535">
      <c r="A2535">
        <f>NAV!A2535</f>
      </c>
      <c r="B2535">
        <f>IFERROR(POWER(NAV!B2535/LOOKUP(EDATE(NAV!A2535,-12),NAV!A:A,NAV!B:B),1.0)-1,"")</f>
      </c>
      <c r="C2535">
        <f>IFERROR(POWER(NAV!B2535/LOOKUP(EDATE(NAV!A2535,-36),NAV!A:A,NAV!B:B),0.3333333333333333)-1,"")</f>
      </c>
      <c r="D2535">
        <f>IFERROR(POWER(NAV!B2535/LOOKUP(EDATE(NAV!A2535,-60),NAV!A:A,NAV!B:B),0.2)-1,"")</f>
      </c>
      <c r="E2535">
        <f>IFERROR(POWER(NAV!B2535/LOOKUP(EDATE(NAV!A2535,-120),NAV!A:A,NAV!B:B),0.1)-1,"")</f>
      </c>
      <c r="F2535">
        <f>IFERROR(POWER(NAV!B2535/LOOKUP(EDATE(NAV!A2535,-180),NAV!A:A,NAV!B:B),0.06666666666666667)-1,"")</f>
      </c>
    </row>
    <row r="2536">
      <c r="A2536">
        <f>NAV!A2536</f>
      </c>
      <c r="B2536">
        <f>IFERROR(POWER(NAV!B2536/LOOKUP(EDATE(NAV!A2536,-12),NAV!A:A,NAV!B:B),1.0)-1,"")</f>
      </c>
      <c r="C2536">
        <f>IFERROR(POWER(NAV!B2536/LOOKUP(EDATE(NAV!A2536,-36),NAV!A:A,NAV!B:B),0.3333333333333333)-1,"")</f>
      </c>
      <c r="D2536">
        <f>IFERROR(POWER(NAV!B2536/LOOKUP(EDATE(NAV!A2536,-60),NAV!A:A,NAV!B:B),0.2)-1,"")</f>
      </c>
      <c r="E2536">
        <f>IFERROR(POWER(NAV!B2536/LOOKUP(EDATE(NAV!A2536,-120),NAV!A:A,NAV!B:B),0.1)-1,"")</f>
      </c>
      <c r="F2536">
        <f>IFERROR(POWER(NAV!B2536/LOOKUP(EDATE(NAV!A2536,-180),NAV!A:A,NAV!B:B),0.06666666666666667)-1,"")</f>
      </c>
    </row>
    <row r="2537">
      <c r="A2537">
        <f>NAV!A2537</f>
      </c>
      <c r="B2537">
        <f>IFERROR(POWER(NAV!B2537/LOOKUP(EDATE(NAV!A2537,-12),NAV!A:A,NAV!B:B),1.0)-1,"")</f>
      </c>
      <c r="C2537">
        <f>IFERROR(POWER(NAV!B2537/LOOKUP(EDATE(NAV!A2537,-36),NAV!A:A,NAV!B:B),0.3333333333333333)-1,"")</f>
      </c>
      <c r="D2537">
        <f>IFERROR(POWER(NAV!B2537/LOOKUP(EDATE(NAV!A2537,-60),NAV!A:A,NAV!B:B),0.2)-1,"")</f>
      </c>
      <c r="E2537">
        <f>IFERROR(POWER(NAV!B2537/LOOKUP(EDATE(NAV!A2537,-120),NAV!A:A,NAV!B:B),0.1)-1,"")</f>
      </c>
      <c r="F2537">
        <f>IFERROR(POWER(NAV!B2537/LOOKUP(EDATE(NAV!A2537,-180),NAV!A:A,NAV!B:B),0.06666666666666667)-1,"")</f>
      </c>
    </row>
    <row r="2538">
      <c r="A2538">
        <f>NAV!A2538</f>
      </c>
      <c r="B2538">
        <f>IFERROR(POWER(NAV!B2538/LOOKUP(EDATE(NAV!A2538,-12),NAV!A:A,NAV!B:B),1.0)-1,"")</f>
      </c>
      <c r="C2538">
        <f>IFERROR(POWER(NAV!B2538/LOOKUP(EDATE(NAV!A2538,-36),NAV!A:A,NAV!B:B),0.3333333333333333)-1,"")</f>
      </c>
      <c r="D2538">
        <f>IFERROR(POWER(NAV!B2538/LOOKUP(EDATE(NAV!A2538,-60),NAV!A:A,NAV!B:B),0.2)-1,"")</f>
      </c>
      <c r="E2538">
        <f>IFERROR(POWER(NAV!B2538/LOOKUP(EDATE(NAV!A2538,-120),NAV!A:A,NAV!B:B),0.1)-1,"")</f>
      </c>
      <c r="F2538">
        <f>IFERROR(POWER(NAV!B2538/LOOKUP(EDATE(NAV!A2538,-180),NAV!A:A,NAV!B:B),0.06666666666666667)-1,"")</f>
      </c>
    </row>
    <row r="2539">
      <c r="A2539">
        <f>NAV!A2539</f>
      </c>
      <c r="B2539">
        <f>IFERROR(POWER(NAV!B2539/LOOKUP(EDATE(NAV!A2539,-12),NAV!A:A,NAV!B:B),1.0)-1,"")</f>
      </c>
      <c r="C2539">
        <f>IFERROR(POWER(NAV!B2539/LOOKUP(EDATE(NAV!A2539,-36),NAV!A:A,NAV!B:B),0.3333333333333333)-1,"")</f>
      </c>
      <c r="D2539">
        <f>IFERROR(POWER(NAV!B2539/LOOKUP(EDATE(NAV!A2539,-60),NAV!A:A,NAV!B:B),0.2)-1,"")</f>
      </c>
      <c r="E2539">
        <f>IFERROR(POWER(NAV!B2539/LOOKUP(EDATE(NAV!A2539,-120),NAV!A:A,NAV!B:B),0.1)-1,"")</f>
      </c>
      <c r="F2539">
        <f>IFERROR(POWER(NAV!B2539/LOOKUP(EDATE(NAV!A2539,-180),NAV!A:A,NAV!B:B),0.06666666666666667)-1,"")</f>
      </c>
    </row>
    <row r="2540">
      <c r="A2540">
        <f>NAV!A2540</f>
      </c>
      <c r="B2540">
        <f>IFERROR(POWER(NAV!B2540/LOOKUP(EDATE(NAV!A2540,-12),NAV!A:A,NAV!B:B),1.0)-1,"")</f>
      </c>
      <c r="C2540">
        <f>IFERROR(POWER(NAV!B2540/LOOKUP(EDATE(NAV!A2540,-36),NAV!A:A,NAV!B:B),0.3333333333333333)-1,"")</f>
      </c>
      <c r="D2540">
        <f>IFERROR(POWER(NAV!B2540/LOOKUP(EDATE(NAV!A2540,-60),NAV!A:A,NAV!B:B),0.2)-1,"")</f>
      </c>
      <c r="E2540">
        <f>IFERROR(POWER(NAV!B2540/LOOKUP(EDATE(NAV!A2540,-120),NAV!A:A,NAV!B:B),0.1)-1,"")</f>
      </c>
      <c r="F2540">
        <f>IFERROR(POWER(NAV!B2540/LOOKUP(EDATE(NAV!A2540,-180),NAV!A:A,NAV!B:B),0.06666666666666667)-1,"")</f>
      </c>
    </row>
    <row r="2541">
      <c r="A2541">
        <f>NAV!A2541</f>
      </c>
      <c r="B2541">
        <f>IFERROR(POWER(NAV!B2541/LOOKUP(EDATE(NAV!A2541,-12),NAV!A:A,NAV!B:B),1.0)-1,"")</f>
      </c>
      <c r="C2541">
        <f>IFERROR(POWER(NAV!B2541/LOOKUP(EDATE(NAV!A2541,-36),NAV!A:A,NAV!B:B),0.3333333333333333)-1,"")</f>
      </c>
      <c r="D2541">
        <f>IFERROR(POWER(NAV!B2541/LOOKUP(EDATE(NAV!A2541,-60),NAV!A:A,NAV!B:B),0.2)-1,"")</f>
      </c>
      <c r="E2541">
        <f>IFERROR(POWER(NAV!B2541/LOOKUP(EDATE(NAV!A2541,-120),NAV!A:A,NAV!B:B),0.1)-1,"")</f>
      </c>
      <c r="F2541">
        <f>IFERROR(POWER(NAV!B2541/LOOKUP(EDATE(NAV!A2541,-180),NAV!A:A,NAV!B:B),0.06666666666666667)-1,"")</f>
      </c>
    </row>
    <row r="2542">
      <c r="A2542">
        <f>NAV!A2542</f>
      </c>
      <c r="B2542">
        <f>IFERROR(POWER(NAV!B2542/LOOKUP(EDATE(NAV!A2542,-12),NAV!A:A,NAV!B:B),1.0)-1,"")</f>
      </c>
      <c r="C2542">
        <f>IFERROR(POWER(NAV!B2542/LOOKUP(EDATE(NAV!A2542,-36),NAV!A:A,NAV!B:B),0.3333333333333333)-1,"")</f>
      </c>
      <c r="D2542">
        <f>IFERROR(POWER(NAV!B2542/LOOKUP(EDATE(NAV!A2542,-60),NAV!A:A,NAV!B:B),0.2)-1,"")</f>
      </c>
      <c r="E2542">
        <f>IFERROR(POWER(NAV!B2542/LOOKUP(EDATE(NAV!A2542,-120),NAV!A:A,NAV!B:B),0.1)-1,"")</f>
      </c>
      <c r="F2542">
        <f>IFERROR(POWER(NAV!B2542/LOOKUP(EDATE(NAV!A2542,-180),NAV!A:A,NAV!B:B),0.06666666666666667)-1,"")</f>
      </c>
    </row>
    <row r="2543">
      <c r="A2543">
        <f>NAV!A2543</f>
      </c>
      <c r="B2543">
        <f>IFERROR(POWER(NAV!B2543/LOOKUP(EDATE(NAV!A2543,-12),NAV!A:A,NAV!B:B),1.0)-1,"")</f>
      </c>
      <c r="C2543">
        <f>IFERROR(POWER(NAV!B2543/LOOKUP(EDATE(NAV!A2543,-36),NAV!A:A,NAV!B:B),0.3333333333333333)-1,"")</f>
      </c>
      <c r="D2543">
        <f>IFERROR(POWER(NAV!B2543/LOOKUP(EDATE(NAV!A2543,-60),NAV!A:A,NAV!B:B),0.2)-1,"")</f>
      </c>
      <c r="E2543">
        <f>IFERROR(POWER(NAV!B2543/LOOKUP(EDATE(NAV!A2543,-120),NAV!A:A,NAV!B:B),0.1)-1,"")</f>
      </c>
      <c r="F2543">
        <f>IFERROR(POWER(NAV!B2543/LOOKUP(EDATE(NAV!A2543,-180),NAV!A:A,NAV!B:B),0.06666666666666667)-1,"")</f>
      </c>
    </row>
    <row r="2544">
      <c r="A2544">
        <f>NAV!A2544</f>
      </c>
      <c r="B2544">
        <f>IFERROR(POWER(NAV!B2544/LOOKUP(EDATE(NAV!A2544,-12),NAV!A:A,NAV!B:B),1.0)-1,"")</f>
      </c>
      <c r="C2544">
        <f>IFERROR(POWER(NAV!B2544/LOOKUP(EDATE(NAV!A2544,-36),NAV!A:A,NAV!B:B),0.3333333333333333)-1,"")</f>
      </c>
      <c r="D2544">
        <f>IFERROR(POWER(NAV!B2544/LOOKUP(EDATE(NAV!A2544,-60),NAV!A:A,NAV!B:B),0.2)-1,"")</f>
      </c>
      <c r="E2544">
        <f>IFERROR(POWER(NAV!B2544/LOOKUP(EDATE(NAV!A2544,-120),NAV!A:A,NAV!B:B),0.1)-1,"")</f>
      </c>
      <c r="F2544">
        <f>IFERROR(POWER(NAV!B2544/LOOKUP(EDATE(NAV!A2544,-180),NAV!A:A,NAV!B:B),0.06666666666666667)-1,"")</f>
      </c>
    </row>
    <row r="2545">
      <c r="A2545">
        <f>NAV!A2545</f>
      </c>
      <c r="B2545">
        <f>IFERROR(POWER(NAV!B2545/LOOKUP(EDATE(NAV!A2545,-12),NAV!A:A,NAV!B:B),1.0)-1,"")</f>
      </c>
      <c r="C2545">
        <f>IFERROR(POWER(NAV!B2545/LOOKUP(EDATE(NAV!A2545,-36),NAV!A:A,NAV!B:B),0.3333333333333333)-1,"")</f>
      </c>
      <c r="D2545">
        <f>IFERROR(POWER(NAV!B2545/LOOKUP(EDATE(NAV!A2545,-60),NAV!A:A,NAV!B:B),0.2)-1,"")</f>
      </c>
      <c r="E2545">
        <f>IFERROR(POWER(NAV!B2545/LOOKUP(EDATE(NAV!A2545,-120),NAV!A:A,NAV!B:B),0.1)-1,"")</f>
      </c>
      <c r="F2545">
        <f>IFERROR(POWER(NAV!B2545/LOOKUP(EDATE(NAV!A2545,-180),NAV!A:A,NAV!B:B),0.06666666666666667)-1,"")</f>
      </c>
    </row>
    <row r="2546">
      <c r="A2546">
        <f>NAV!A2546</f>
      </c>
      <c r="B2546">
        <f>IFERROR(POWER(NAV!B2546/LOOKUP(EDATE(NAV!A2546,-12),NAV!A:A,NAV!B:B),1.0)-1,"")</f>
      </c>
      <c r="C2546">
        <f>IFERROR(POWER(NAV!B2546/LOOKUP(EDATE(NAV!A2546,-36),NAV!A:A,NAV!B:B),0.3333333333333333)-1,"")</f>
      </c>
      <c r="D2546">
        <f>IFERROR(POWER(NAV!B2546/LOOKUP(EDATE(NAV!A2546,-60),NAV!A:A,NAV!B:B),0.2)-1,"")</f>
      </c>
      <c r="E2546">
        <f>IFERROR(POWER(NAV!B2546/LOOKUP(EDATE(NAV!A2546,-120),NAV!A:A,NAV!B:B),0.1)-1,"")</f>
      </c>
      <c r="F2546">
        <f>IFERROR(POWER(NAV!B2546/LOOKUP(EDATE(NAV!A2546,-180),NAV!A:A,NAV!B:B),0.06666666666666667)-1,"")</f>
      </c>
    </row>
    <row r="2547">
      <c r="A2547">
        <f>NAV!A2547</f>
      </c>
      <c r="B2547">
        <f>IFERROR(POWER(NAV!B2547/LOOKUP(EDATE(NAV!A2547,-12),NAV!A:A,NAV!B:B),1.0)-1,"")</f>
      </c>
      <c r="C2547">
        <f>IFERROR(POWER(NAV!B2547/LOOKUP(EDATE(NAV!A2547,-36),NAV!A:A,NAV!B:B),0.3333333333333333)-1,"")</f>
      </c>
      <c r="D2547">
        <f>IFERROR(POWER(NAV!B2547/LOOKUP(EDATE(NAV!A2547,-60),NAV!A:A,NAV!B:B),0.2)-1,"")</f>
      </c>
      <c r="E2547">
        <f>IFERROR(POWER(NAV!B2547/LOOKUP(EDATE(NAV!A2547,-120),NAV!A:A,NAV!B:B),0.1)-1,"")</f>
      </c>
      <c r="F2547">
        <f>IFERROR(POWER(NAV!B2547/LOOKUP(EDATE(NAV!A2547,-180),NAV!A:A,NAV!B:B),0.06666666666666667)-1,"")</f>
      </c>
    </row>
    <row r="2548">
      <c r="A2548">
        <f>NAV!A2548</f>
      </c>
      <c r="B2548">
        <f>IFERROR(POWER(NAV!B2548/LOOKUP(EDATE(NAV!A2548,-12),NAV!A:A,NAV!B:B),1.0)-1,"")</f>
      </c>
      <c r="C2548">
        <f>IFERROR(POWER(NAV!B2548/LOOKUP(EDATE(NAV!A2548,-36),NAV!A:A,NAV!B:B),0.3333333333333333)-1,"")</f>
      </c>
      <c r="D2548">
        <f>IFERROR(POWER(NAV!B2548/LOOKUP(EDATE(NAV!A2548,-60),NAV!A:A,NAV!B:B),0.2)-1,"")</f>
      </c>
      <c r="E2548">
        <f>IFERROR(POWER(NAV!B2548/LOOKUP(EDATE(NAV!A2548,-120),NAV!A:A,NAV!B:B),0.1)-1,"")</f>
      </c>
      <c r="F2548">
        <f>IFERROR(POWER(NAV!B2548/LOOKUP(EDATE(NAV!A2548,-180),NAV!A:A,NAV!B:B),0.06666666666666667)-1,"")</f>
      </c>
    </row>
    <row r="2549">
      <c r="A2549">
        <f>NAV!A2549</f>
      </c>
      <c r="B2549">
        <f>IFERROR(POWER(NAV!B2549/LOOKUP(EDATE(NAV!A2549,-12),NAV!A:A,NAV!B:B),1.0)-1,"")</f>
      </c>
      <c r="C2549">
        <f>IFERROR(POWER(NAV!B2549/LOOKUP(EDATE(NAV!A2549,-36),NAV!A:A,NAV!B:B),0.3333333333333333)-1,"")</f>
      </c>
      <c r="D2549">
        <f>IFERROR(POWER(NAV!B2549/LOOKUP(EDATE(NAV!A2549,-60),NAV!A:A,NAV!B:B),0.2)-1,"")</f>
      </c>
      <c r="E2549">
        <f>IFERROR(POWER(NAV!B2549/LOOKUP(EDATE(NAV!A2549,-120),NAV!A:A,NAV!B:B),0.1)-1,"")</f>
      </c>
      <c r="F2549">
        <f>IFERROR(POWER(NAV!B2549/LOOKUP(EDATE(NAV!A2549,-180),NAV!A:A,NAV!B:B),0.06666666666666667)-1,"")</f>
      </c>
    </row>
    <row r="2550">
      <c r="A2550">
        <f>NAV!A2550</f>
      </c>
      <c r="B2550">
        <f>IFERROR(POWER(NAV!B2550/LOOKUP(EDATE(NAV!A2550,-12),NAV!A:A,NAV!B:B),1.0)-1,"")</f>
      </c>
      <c r="C2550">
        <f>IFERROR(POWER(NAV!B2550/LOOKUP(EDATE(NAV!A2550,-36),NAV!A:A,NAV!B:B),0.3333333333333333)-1,"")</f>
      </c>
      <c r="D2550">
        <f>IFERROR(POWER(NAV!B2550/LOOKUP(EDATE(NAV!A2550,-60),NAV!A:A,NAV!B:B),0.2)-1,"")</f>
      </c>
      <c r="E2550">
        <f>IFERROR(POWER(NAV!B2550/LOOKUP(EDATE(NAV!A2550,-120),NAV!A:A,NAV!B:B),0.1)-1,"")</f>
      </c>
      <c r="F2550">
        <f>IFERROR(POWER(NAV!B2550/LOOKUP(EDATE(NAV!A2550,-180),NAV!A:A,NAV!B:B),0.06666666666666667)-1,"")</f>
      </c>
    </row>
    <row r="2551">
      <c r="A2551">
        <f>NAV!A2551</f>
      </c>
      <c r="B2551">
        <f>IFERROR(POWER(NAV!B2551/LOOKUP(EDATE(NAV!A2551,-12),NAV!A:A,NAV!B:B),1.0)-1,"")</f>
      </c>
      <c r="C2551">
        <f>IFERROR(POWER(NAV!B2551/LOOKUP(EDATE(NAV!A2551,-36),NAV!A:A,NAV!B:B),0.3333333333333333)-1,"")</f>
      </c>
      <c r="D2551">
        <f>IFERROR(POWER(NAV!B2551/LOOKUP(EDATE(NAV!A2551,-60),NAV!A:A,NAV!B:B),0.2)-1,"")</f>
      </c>
      <c r="E2551">
        <f>IFERROR(POWER(NAV!B2551/LOOKUP(EDATE(NAV!A2551,-120),NAV!A:A,NAV!B:B),0.1)-1,"")</f>
      </c>
      <c r="F2551">
        <f>IFERROR(POWER(NAV!B2551/LOOKUP(EDATE(NAV!A2551,-180),NAV!A:A,NAV!B:B),0.06666666666666667)-1,"")</f>
      </c>
    </row>
    <row r="2552">
      <c r="A2552">
        <f>NAV!A2552</f>
      </c>
      <c r="B2552">
        <f>IFERROR(POWER(NAV!B2552/LOOKUP(EDATE(NAV!A2552,-12),NAV!A:A,NAV!B:B),1.0)-1,"")</f>
      </c>
      <c r="C2552">
        <f>IFERROR(POWER(NAV!B2552/LOOKUP(EDATE(NAV!A2552,-36),NAV!A:A,NAV!B:B),0.3333333333333333)-1,"")</f>
      </c>
      <c r="D2552">
        <f>IFERROR(POWER(NAV!B2552/LOOKUP(EDATE(NAV!A2552,-60),NAV!A:A,NAV!B:B),0.2)-1,"")</f>
      </c>
      <c r="E2552">
        <f>IFERROR(POWER(NAV!B2552/LOOKUP(EDATE(NAV!A2552,-120),NAV!A:A,NAV!B:B),0.1)-1,"")</f>
      </c>
      <c r="F2552">
        <f>IFERROR(POWER(NAV!B2552/LOOKUP(EDATE(NAV!A2552,-180),NAV!A:A,NAV!B:B),0.06666666666666667)-1,"")</f>
      </c>
    </row>
    <row r="2553">
      <c r="A2553">
        <f>NAV!A2553</f>
      </c>
      <c r="B2553">
        <f>IFERROR(POWER(NAV!B2553/LOOKUP(EDATE(NAV!A2553,-12),NAV!A:A,NAV!B:B),1.0)-1,"")</f>
      </c>
      <c r="C2553">
        <f>IFERROR(POWER(NAV!B2553/LOOKUP(EDATE(NAV!A2553,-36),NAV!A:A,NAV!B:B),0.3333333333333333)-1,"")</f>
      </c>
      <c r="D2553">
        <f>IFERROR(POWER(NAV!B2553/LOOKUP(EDATE(NAV!A2553,-60),NAV!A:A,NAV!B:B),0.2)-1,"")</f>
      </c>
      <c r="E2553">
        <f>IFERROR(POWER(NAV!B2553/LOOKUP(EDATE(NAV!A2553,-120),NAV!A:A,NAV!B:B),0.1)-1,"")</f>
      </c>
      <c r="F2553">
        <f>IFERROR(POWER(NAV!B2553/LOOKUP(EDATE(NAV!A2553,-180),NAV!A:A,NAV!B:B),0.06666666666666667)-1,"")</f>
      </c>
    </row>
    <row r="2554">
      <c r="A2554">
        <f>NAV!A2554</f>
      </c>
      <c r="B2554">
        <f>IFERROR(POWER(NAV!B2554/LOOKUP(EDATE(NAV!A2554,-12),NAV!A:A,NAV!B:B),1.0)-1,"")</f>
      </c>
      <c r="C2554">
        <f>IFERROR(POWER(NAV!B2554/LOOKUP(EDATE(NAV!A2554,-36),NAV!A:A,NAV!B:B),0.3333333333333333)-1,"")</f>
      </c>
      <c r="D2554">
        <f>IFERROR(POWER(NAV!B2554/LOOKUP(EDATE(NAV!A2554,-60),NAV!A:A,NAV!B:B),0.2)-1,"")</f>
      </c>
      <c r="E2554">
        <f>IFERROR(POWER(NAV!B2554/LOOKUP(EDATE(NAV!A2554,-120),NAV!A:A,NAV!B:B),0.1)-1,"")</f>
      </c>
      <c r="F2554">
        <f>IFERROR(POWER(NAV!B2554/LOOKUP(EDATE(NAV!A2554,-180),NAV!A:A,NAV!B:B),0.06666666666666667)-1,"")</f>
      </c>
    </row>
    <row r="2555">
      <c r="A2555">
        <f>NAV!A2555</f>
      </c>
      <c r="B2555">
        <f>IFERROR(POWER(NAV!B2555/LOOKUP(EDATE(NAV!A2555,-12),NAV!A:A,NAV!B:B),1.0)-1,"")</f>
      </c>
      <c r="C2555">
        <f>IFERROR(POWER(NAV!B2555/LOOKUP(EDATE(NAV!A2555,-36),NAV!A:A,NAV!B:B),0.3333333333333333)-1,"")</f>
      </c>
      <c r="D2555">
        <f>IFERROR(POWER(NAV!B2555/LOOKUP(EDATE(NAV!A2555,-60),NAV!A:A,NAV!B:B),0.2)-1,"")</f>
      </c>
      <c r="E2555">
        <f>IFERROR(POWER(NAV!B2555/LOOKUP(EDATE(NAV!A2555,-120),NAV!A:A,NAV!B:B),0.1)-1,"")</f>
      </c>
      <c r="F2555">
        <f>IFERROR(POWER(NAV!B2555/LOOKUP(EDATE(NAV!A2555,-180),NAV!A:A,NAV!B:B),0.06666666666666667)-1,"")</f>
      </c>
    </row>
    <row r="2556">
      <c r="A2556">
        <f>NAV!A2556</f>
      </c>
      <c r="B2556">
        <f>IFERROR(POWER(NAV!B2556/LOOKUP(EDATE(NAV!A2556,-12),NAV!A:A,NAV!B:B),1.0)-1,"")</f>
      </c>
      <c r="C2556">
        <f>IFERROR(POWER(NAV!B2556/LOOKUP(EDATE(NAV!A2556,-36),NAV!A:A,NAV!B:B),0.3333333333333333)-1,"")</f>
      </c>
      <c r="D2556">
        <f>IFERROR(POWER(NAV!B2556/LOOKUP(EDATE(NAV!A2556,-60),NAV!A:A,NAV!B:B),0.2)-1,"")</f>
      </c>
      <c r="E2556">
        <f>IFERROR(POWER(NAV!B2556/LOOKUP(EDATE(NAV!A2556,-120),NAV!A:A,NAV!B:B),0.1)-1,"")</f>
      </c>
      <c r="F2556">
        <f>IFERROR(POWER(NAV!B2556/LOOKUP(EDATE(NAV!A2556,-180),NAV!A:A,NAV!B:B),0.06666666666666667)-1,"")</f>
      </c>
    </row>
    <row r="2557">
      <c r="A2557">
        <f>NAV!A2557</f>
      </c>
      <c r="B2557">
        <f>IFERROR(POWER(NAV!B2557/LOOKUP(EDATE(NAV!A2557,-12),NAV!A:A,NAV!B:B),1.0)-1,"")</f>
      </c>
      <c r="C2557">
        <f>IFERROR(POWER(NAV!B2557/LOOKUP(EDATE(NAV!A2557,-36),NAV!A:A,NAV!B:B),0.3333333333333333)-1,"")</f>
      </c>
      <c r="D2557">
        <f>IFERROR(POWER(NAV!B2557/LOOKUP(EDATE(NAV!A2557,-60),NAV!A:A,NAV!B:B),0.2)-1,"")</f>
      </c>
      <c r="E2557">
        <f>IFERROR(POWER(NAV!B2557/LOOKUP(EDATE(NAV!A2557,-120),NAV!A:A,NAV!B:B),0.1)-1,"")</f>
      </c>
      <c r="F2557">
        <f>IFERROR(POWER(NAV!B2557/LOOKUP(EDATE(NAV!A2557,-180),NAV!A:A,NAV!B:B),0.06666666666666667)-1,"")</f>
      </c>
    </row>
    <row r="2558">
      <c r="A2558">
        <f>NAV!A2558</f>
      </c>
      <c r="B2558">
        <f>IFERROR(POWER(NAV!B2558/LOOKUP(EDATE(NAV!A2558,-12),NAV!A:A,NAV!B:B),1.0)-1,"")</f>
      </c>
      <c r="C2558">
        <f>IFERROR(POWER(NAV!B2558/LOOKUP(EDATE(NAV!A2558,-36),NAV!A:A,NAV!B:B),0.3333333333333333)-1,"")</f>
      </c>
      <c r="D2558">
        <f>IFERROR(POWER(NAV!B2558/LOOKUP(EDATE(NAV!A2558,-60),NAV!A:A,NAV!B:B),0.2)-1,"")</f>
      </c>
      <c r="E2558">
        <f>IFERROR(POWER(NAV!B2558/LOOKUP(EDATE(NAV!A2558,-120),NAV!A:A,NAV!B:B),0.1)-1,"")</f>
      </c>
      <c r="F2558">
        <f>IFERROR(POWER(NAV!B2558/LOOKUP(EDATE(NAV!A2558,-180),NAV!A:A,NAV!B:B),0.06666666666666667)-1,"")</f>
      </c>
    </row>
    <row r="2559">
      <c r="A2559">
        <f>NAV!A2559</f>
      </c>
      <c r="B2559">
        <f>IFERROR(POWER(NAV!B2559/LOOKUP(EDATE(NAV!A2559,-12),NAV!A:A,NAV!B:B),1.0)-1,"")</f>
      </c>
      <c r="C2559">
        <f>IFERROR(POWER(NAV!B2559/LOOKUP(EDATE(NAV!A2559,-36),NAV!A:A,NAV!B:B),0.3333333333333333)-1,"")</f>
      </c>
      <c r="D2559">
        <f>IFERROR(POWER(NAV!B2559/LOOKUP(EDATE(NAV!A2559,-60),NAV!A:A,NAV!B:B),0.2)-1,"")</f>
      </c>
      <c r="E2559">
        <f>IFERROR(POWER(NAV!B2559/LOOKUP(EDATE(NAV!A2559,-120),NAV!A:A,NAV!B:B),0.1)-1,"")</f>
      </c>
      <c r="F2559">
        <f>IFERROR(POWER(NAV!B2559/LOOKUP(EDATE(NAV!A2559,-180),NAV!A:A,NAV!B:B),0.06666666666666667)-1,"")</f>
      </c>
    </row>
    <row r="2560">
      <c r="A2560">
        <f>NAV!A2560</f>
      </c>
      <c r="B2560">
        <f>IFERROR(POWER(NAV!B2560/LOOKUP(EDATE(NAV!A2560,-12),NAV!A:A,NAV!B:B),1.0)-1,"")</f>
      </c>
      <c r="C2560">
        <f>IFERROR(POWER(NAV!B2560/LOOKUP(EDATE(NAV!A2560,-36),NAV!A:A,NAV!B:B),0.3333333333333333)-1,"")</f>
      </c>
      <c r="D2560">
        <f>IFERROR(POWER(NAV!B2560/LOOKUP(EDATE(NAV!A2560,-60),NAV!A:A,NAV!B:B),0.2)-1,"")</f>
      </c>
      <c r="E2560">
        <f>IFERROR(POWER(NAV!B2560/LOOKUP(EDATE(NAV!A2560,-120),NAV!A:A,NAV!B:B),0.1)-1,"")</f>
      </c>
      <c r="F2560">
        <f>IFERROR(POWER(NAV!B2560/LOOKUP(EDATE(NAV!A2560,-180),NAV!A:A,NAV!B:B),0.06666666666666667)-1,"")</f>
      </c>
    </row>
    <row r="2561">
      <c r="A2561">
        <f>NAV!A2561</f>
      </c>
      <c r="B2561">
        <f>IFERROR(POWER(NAV!B2561/LOOKUP(EDATE(NAV!A2561,-12),NAV!A:A,NAV!B:B),1.0)-1,"")</f>
      </c>
      <c r="C2561">
        <f>IFERROR(POWER(NAV!B2561/LOOKUP(EDATE(NAV!A2561,-36),NAV!A:A,NAV!B:B),0.3333333333333333)-1,"")</f>
      </c>
      <c r="D2561">
        <f>IFERROR(POWER(NAV!B2561/LOOKUP(EDATE(NAV!A2561,-60),NAV!A:A,NAV!B:B),0.2)-1,"")</f>
      </c>
      <c r="E2561">
        <f>IFERROR(POWER(NAV!B2561/LOOKUP(EDATE(NAV!A2561,-120),NAV!A:A,NAV!B:B),0.1)-1,"")</f>
      </c>
      <c r="F2561">
        <f>IFERROR(POWER(NAV!B2561/LOOKUP(EDATE(NAV!A2561,-180),NAV!A:A,NAV!B:B),0.06666666666666667)-1,"")</f>
      </c>
    </row>
    <row r="2562">
      <c r="A2562">
        <f>NAV!A2562</f>
      </c>
      <c r="B2562">
        <f>IFERROR(POWER(NAV!B2562/LOOKUP(EDATE(NAV!A2562,-12),NAV!A:A,NAV!B:B),1.0)-1,"")</f>
      </c>
      <c r="C2562">
        <f>IFERROR(POWER(NAV!B2562/LOOKUP(EDATE(NAV!A2562,-36),NAV!A:A,NAV!B:B),0.3333333333333333)-1,"")</f>
      </c>
      <c r="D2562">
        <f>IFERROR(POWER(NAV!B2562/LOOKUP(EDATE(NAV!A2562,-60),NAV!A:A,NAV!B:B),0.2)-1,"")</f>
      </c>
      <c r="E2562">
        <f>IFERROR(POWER(NAV!B2562/LOOKUP(EDATE(NAV!A2562,-120),NAV!A:A,NAV!B:B),0.1)-1,"")</f>
      </c>
      <c r="F2562">
        <f>IFERROR(POWER(NAV!B2562/LOOKUP(EDATE(NAV!A2562,-180),NAV!A:A,NAV!B:B),0.06666666666666667)-1,"")</f>
      </c>
    </row>
    <row r="2563">
      <c r="A2563">
        <f>NAV!A2563</f>
      </c>
      <c r="B2563">
        <f>IFERROR(POWER(NAV!B2563/LOOKUP(EDATE(NAV!A2563,-12),NAV!A:A,NAV!B:B),1.0)-1,"")</f>
      </c>
      <c r="C2563">
        <f>IFERROR(POWER(NAV!B2563/LOOKUP(EDATE(NAV!A2563,-36),NAV!A:A,NAV!B:B),0.3333333333333333)-1,"")</f>
      </c>
      <c r="D2563">
        <f>IFERROR(POWER(NAV!B2563/LOOKUP(EDATE(NAV!A2563,-60),NAV!A:A,NAV!B:B),0.2)-1,"")</f>
      </c>
      <c r="E2563">
        <f>IFERROR(POWER(NAV!B2563/LOOKUP(EDATE(NAV!A2563,-120),NAV!A:A,NAV!B:B),0.1)-1,"")</f>
      </c>
      <c r="F2563">
        <f>IFERROR(POWER(NAV!B2563/LOOKUP(EDATE(NAV!A2563,-180),NAV!A:A,NAV!B:B),0.06666666666666667)-1,"")</f>
      </c>
    </row>
    <row r="2564">
      <c r="A2564">
        <f>NAV!A2564</f>
      </c>
      <c r="B2564">
        <f>IFERROR(POWER(NAV!B2564/LOOKUP(EDATE(NAV!A2564,-12),NAV!A:A,NAV!B:B),1.0)-1,"")</f>
      </c>
      <c r="C2564">
        <f>IFERROR(POWER(NAV!B2564/LOOKUP(EDATE(NAV!A2564,-36),NAV!A:A,NAV!B:B),0.3333333333333333)-1,"")</f>
      </c>
      <c r="D2564">
        <f>IFERROR(POWER(NAV!B2564/LOOKUP(EDATE(NAV!A2564,-60),NAV!A:A,NAV!B:B),0.2)-1,"")</f>
      </c>
      <c r="E2564">
        <f>IFERROR(POWER(NAV!B2564/LOOKUP(EDATE(NAV!A2564,-120),NAV!A:A,NAV!B:B),0.1)-1,"")</f>
      </c>
      <c r="F2564">
        <f>IFERROR(POWER(NAV!B2564/LOOKUP(EDATE(NAV!A2564,-180),NAV!A:A,NAV!B:B),0.06666666666666667)-1,"")</f>
      </c>
    </row>
    <row r="2565">
      <c r="A2565">
        <f>NAV!A2565</f>
      </c>
      <c r="B2565">
        <f>IFERROR(POWER(NAV!B2565/LOOKUP(EDATE(NAV!A2565,-12),NAV!A:A,NAV!B:B),1.0)-1,"")</f>
      </c>
      <c r="C2565">
        <f>IFERROR(POWER(NAV!B2565/LOOKUP(EDATE(NAV!A2565,-36),NAV!A:A,NAV!B:B),0.3333333333333333)-1,"")</f>
      </c>
      <c r="D2565">
        <f>IFERROR(POWER(NAV!B2565/LOOKUP(EDATE(NAV!A2565,-60),NAV!A:A,NAV!B:B),0.2)-1,"")</f>
      </c>
      <c r="E2565">
        <f>IFERROR(POWER(NAV!B2565/LOOKUP(EDATE(NAV!A2565,-120),NAV!A:A,NAV!B:B),0.1)-1,"")</f>
      </c>
      <c r="F2565">
        <f>IFERROR(POWER(NAV!B2565/LOOKUP(EDATE(NAV!A2565,-180),NAV!A:A,NAV!B:B),0.06666666666666667)-1,"")</f>
      </c>
    </row>
    <row r="2566">
      <c r="A2566">
        <f>NAV!A2566</f>
      </c>
      <c r="B2566">
        <f>IFERROR(POWER(NAV!B2566/LOOKUP(EDATE(NAV!A2566,-12),NAV!A:A,NAV!B:B),1.0)-1,"")</f>
      </c>
      <c r="C2566">
        <f>IFERROR(POWER(NAV!B2566/LOOKUP(EDATE(NAV!A2566,-36),NAV!A:A,NAV!B:B),0.3333333333333333)-1,"")</f>
      </c>
      <c r="D2566">
        <f>IFERROR(POWER(NAV!B2566/LOOKUP(EDATE(NAV!A2566,-60),NAV!A:A,NAV!B:B),0.2)-1,"")</f>
      </c>
      <c r="E2566">
        <f>IFERROR(POWER(NAV!B2566/LOOKUP(EDATE(NAV!A2566,-120),NAV!A:A,NAV!B:B),0.1)-1,"")</f>
      </c>
      <c r="F2566">
        <f>IFERROR(POWER(NAV!B2566/LOOKUP(EDATE(NAV!A2566,-180),NAV!A:A,NAV!B:B),0.06666666666666667)-1,"")</f>
      </c>
    </row>
    <row r="2567">
      <c r="A2567">
        <f>NAV!A2567</f>
      </c>
      <c r="B2567">
        <f>IFERROR(POWER(NAV!B2567/LOOKUP(EDATE(NAV!A2567,-12),NAV!A:A,NAV!B:B),1.0)-1,"")</f>
      </c>
      <c r="C2567">
        <f>IFERROR(POWER(NAV!B2567/LOOKUP(EDATE(NAV!A2567,-36),NAV!A:A,NAV!B:B),0.3333333333333333)-1,"")</f>
      </c>
      <c r="D2567">
        <f>IFERROR(POWER(NAV!B2567/LOOKUP(EDATE(NAV!A2567,-60),NAV!A:A,NAV!B:B),0.2)-1,"")</f>
      </c>
      <c r="E2567">
        <f>IFERROR(POWER(NAV!B2567/LOOKUP(EDATE(NAV!A2567,-120),NAV!A:A,NAV!B:B),0.1)-1,"")</f>
      </c>
      <c r="F2567">
        <f>IFERROR(POWER(NAV!B2567/LOOKUP(EDATE(NAV!A2567,-180),NAV!A:A,NAV!B:B),0.06666666666666667)-1,"")</f>
      </c>
    </row>
    <row r="2568">
      <c r="A2568">
        <f>NAV!A2568</f>
      </c>
      <c r="B2568">
        <f>IFERROR(POWER(NAV!B2568/LOOKUP(EDATE(NAV!A2568,-12),NAV!A:A,NAV!B:B),1.0)-1,"")</f>
      </c>
      <c r="C2568">
        <f>IFERROR(POWER(NAV!B2568/LOOKUP(EDATE(NAV!A2568,-36),NAV!A:A,NAV!B:B),0.3333333333333333)-1,"")</f>
      </c>
      <c r="D2568">
        <f>IFERROR(POWER(NAV!B2568/LOOKUP(EDATE(NAV!A2568,-60),NAV!A:A,NAV!B:B),0.2)-1,"")</f>
      </c>
      <c r="E2568">
        <f>IFERROR(POWER(NAV!B2568/LOOKUP(EDATE(NAV!A2568,-120),NAV!A:A,NAV!B:B),0.1)-1,"")</f>
      </c>
      <c r="F2568">
        <f>IFERROR(POWER(NAV!B2568/LOOKUP(EDATE(NAV!A2568,-180),NAV!A:A,NAV!B:B),0.06666666666666667)-1,"")</f>
      </c>
    </row>
    <row r="2569">
      <c r="A2569">
        <f>NAV!A2569</f>
      </c>
      <c r="B2569">
        <f>IFERROR(POWER(NAV!B2569/LOOKUP(EDATE(NAV!A2569,-12),NAV!A:A,NAV!B:B),1.0)-1,"")</f>
      </c>
      <c r="C2569">
        <f>IFERROR(POWER(NAV!B2569/LOOKUP(EDATE(NAV!A2569,-36),NAV!A:A,NAV!B:B),0.3333333333333333)-1,"")</f>
      </c>
      <c r="D2569">
        <f>IFERROR(POWER(NAV!B2569/LOOKUP(EDATE(NAV!A2569,-60),NAV!A:A,NAV!B:B),0.2)-1,"")</f>
      </c>
      <c r="E2569">
        <f>IFERROR(POWER(NAV!B2569/LOOKUP(EDATE(NAV!A2569,-120),NAV!A:A,NAV!B:B),0.1)-1,"")</f>
      </c>
      <c r="F2569">
        <f>IFERROR(POWER(NAV!B2569/LOOKUP(EDATE(NAV!A2569,-180),NAV!A:A,NAV!B:B),0.06666666666666667)-1,"")</f>
      </c>
    </row>
    <row r="2570">
      <c r="A2570">
        <f>NAV!A2570</f>
      </c>
      <c r="B2570">
        <f>IFERROR(POWER(NAV!B2570/LOOKUP(EDATE(NAV!A2570,-12),NAV!A:A,NAV!B:B),1.0)-1,"")</f>
      </c>
      <c r="C2570">
        <f>IFERROR(POWER(NAV!B2570/LOOKUP(EDATE(NAV!A2570,-36),NAV!A:A,NAV!B:B),0.3333333333333333)-1,"")</f>
      </c>
      <c r="D2570">
        <f>IFERROR(POWER(NAV!B2570/LOOKUP(EDATE(NAV!A2570,-60),NAV!A:A,NAV!B:B),0.2)-1,"")</f>
      </c>
      <c r="E2570">
        <f>IFERROR(POWER(NAV!B2570/LOOKUP(EDATE(NAV!A2570,-120),NAV!A:A,NAV!B:B),0.1)-1,"")</f>
      </c>
      <c r="F2570">
        <f>IFERROR(POWER(NAV!B2570/LOOKUP(EDATE(NAV!A2570,-180),NAV!A:A,NAV!B:B),0.06666666666666667)-1,"")</f>
      </c>
    </row>
    <row r="2571">
      <c r="A2571">
        <f>NAV!A2571</f>
      </c>
      <c r="B2571">
        <f>IFERROR(POWER(NAV!B2571/LOOKUP(EDATE(NAV!A2571,-12),NAV!A:A,NAV!B:B),1.0)-1,"")</f>
      </c>
      <c r="C2571">
        <f>IFERROR(POWER(NAV!B2571/LOOKUP(EDATE(NAV!A2571,-36),NAV!A:A,NAV!B:B),0.3333333333333333)-1,"")</f>
      </c>
      <c r="D2571">
        <f>IFERROR(POWER(NAV!B2571/LOOKUP(EDATE(NAV!A2571,-60),NAV!A:A,NAV!B:B),0.2)-1,"")</f>
      </c>
      <c r="E2571">
        <f>IFERROR(POWER(NAV!B2571/LOOKUP(EDATE(NAV!A2571,-120),NAV!A:A,NAV!B:B),0.1)-1,"")</f>
      </c>
      <c r="F2571">
        <f>IFERROR(POWER(NAV!B2571/LOOKUP(EDATE(NAV!A2571,-180),NAV!A:A,NAV!B:B),0.06666666666666667)-1,"")</f>
      </c>
    </row>
    <row r="2572">
      <c r="A2572">
        <f>NAV!A2572</f>
      </c>
      <c r="B2572">
        <f>IFERROR(POWER(NAV!B2572/LOOKUP(EDATE(NAV!A2572,-12),NAV!A:A,NAV!B:B),1.0)-1,"")</f>
      </c>
      <c r="C2572">
        <f>IFERROR(POWER(NAV!B2572/LOOKUP(EDATE(NAV!A2572,-36),NAV!A:A,NAV!B:B),0.3333333333333333)-1,"")</f>
      </c>
      <c r="D2572">
        <f>IFERROR(POWER(NAV!B2572/LOOKUP(EDATE(NAV!A2572,-60),NAV!A:A,NAV!B:B),0.2)-1,"")</f>
      </c>
      <c r="E2572">
        <f>IFERROR(POWER(NAV!B2572/LOOKUP(EDATE(NAV!A2572,-120),NAV!A:A,NAV!B:B),0.1)-1,"")</f>
      </c>
      <c r="F2572">
        <f>IFERROR(POWER(NAV!B2572/LOOKUP(EDATE(NAV!A2572,-180),NAV!A:A,NAV!B:B),0.06666666666666667)-1,"")</f>
      </c>
    </row>
    <row r="2573">
      <c r="A2573">
        <f>NAV!A2573</f>
      </c>
      <c r="B2573">
        <f>IFERROR(POWER(NAV!B2573/LOOKUP(EDATE(NAV!A2573,-12),NAV!A:A,NAV!B:B),1.0)-1,"")</f>
      </c>
      <c r="C2573">
        <f>IFERROR(POWER(NAV!B2573/LOOKUP(EDATE(NAV!A2573,-36),NAV!A:A,NAV!B:B),0.3333333333333333)-1,"")</f>
      </c>
      <c r="D2573">
        <f>IFERROR(POWER(NAV!B2573/LOOKUP(EDATE(NAV!A2573,-60),NAV!A:A,NAV!B:B),0.2)-1,"")</f>
      </c>
      <c r="E2573">
        <f>IFERROR(POWER(NAV!B2573/LOOKUP(EDATE(NAV!A2573,-120),NAV!A:A,NAV!B:B),0.1)-1,"")</f>
      </c>
      <c r="F2573">
        <f>IFERROR(POWER(NAV!B2573/LOOKUP(EDATE(NAV!A2573,-180),NAV!A:A,NAV!B:B),0.06666666666666667)-1,"")</f>
      </c>
    </row>
    <row r="2574">
      <c r="A2574">
        <f>NAV!A2574</f>
      </c>
      <c r="B2574">
        <f>IFERROR(POWER(NAV!B2574/LOOKUP(EDATE(NAV!A2574,-12),NAV!A:A,NAV!B:B),1.0)-1,"")</f>
      </c>
      <c r="C2574">
        <f>IFERROR(POWER(NAV!B2574/LOOKUP(EDATE(NAV!A2574,-36),NAV!A:A,NAV!B:B),0.3333333333333333)-1,"")</f>
      </c>
      <c r="D2574">
        <f>IFERROR(POWER(NAV!B2574/LOOKUP(EDATE(NAV!A2574,-60),NAV!A:A,NAV!B:B),0.2)-1,"")</f>
      </c>
      <c r="E2574">
        <f>IFERROR(POWER(NAV!B2574/LOOKUP(EDATE(NAV!A2574,-120),NAV!A:A,NAV!B:B),0.1)-1,"")</f>
      </c>
      <c r="F2574">
        <f>IFERROR(POWER(NAV!B2574/LOOKUP(EDATE(NAV!A2574,-180),NAV!A:A,NAV!B:B),0.06666666666666667)-1,"")</f>
      </c>
    </row>
    <row r="2575">
      <c r="A2575">
        <f>NAV!A2575</f>
      </c>
      <c r="B2575">
        <f>IFERROR(POWER(NAV!B2575/LOOKUP(EDATE(NAV!A2575,-12),NAV!A:A,NAV!B:B),1.0)-1,"")</f>
      </c>
      <c r="C2575">
        <f>IFERROR(POWER(NAV!B2575/LOOKUP(EDATE(NAV!A2575,-36),NAV!A:A,NAV!B:B),0.3333333333333333)-1,"")</f>
      </c>
      <c r="D2575">
        <f>IFERROR(POWER(NAV!B2575/LOOKUP(EDATE(NAV!A2575,-60),NAV!A:A,NAV!B:B),0.2)-1,"")</f>
      </c>
      <c r="E2575">
        <f>IFERROR(POWER(NAV!B2575/LOOKUP(EDATE(NAV!A2575,-120),NAV!A:A,NAV!B:B),0.1)-1,"")</f>
      </c>
      <c r="F2575">
        <f>IFERROR(POWER(NAV!B2575/LOOKUP(EDATE(NAV!A2575,-180),NAV!A:A,NAV!B:B),0.06666666666666667)-1,"")</f>
      </c>
    </row>
    <row r="2576">
      <c r="A2576">
        <f>NAV!A2576</f>
      </c>
      <c r="B2576">
        <f>IFERROR(POWER(NAV!B2576/LOOKUP(EDATE(NAV!A2576,-12),NAV!A:A,NAV!B:B),1.0)-1,"")</f>
      </c>
      <c r="C2576">
        <f>IFERROR(POWER(NAV!B2576/LOOKUP(EDATE(NAV!A2576,-36),NAV!A:A,NAV!B:B),0.3333333333333333)-1,"")</f>
      </c>
      <c r="D2576">
        <f>IFERROR(POWER(NAV!B2576/LOOKUP(EDATE(NAV!A2576,-60),NAV!A:A,NAV!B:B),0.2)-1,"")</f>
      </c>
      <c r="E2576">
        <f>IFERROR(POWER(NAV!B2576/LOOKUP(EDATE(NAV!A2576,-120),NAV!A:A,NAV!B:B),0.1)-1,"")</f>
      </c>
      <c r="F2576">
        <f>IFERROR(POWER(NAV!B2576/LOOKUP(EDATE(NAV!A2576,-180),NAV!A:A,NAV!B:B),0.06666666666666667)-1,"")</f>
      </c>
    </row>
    <row r="2577">
      <c r="A2577">
        <f>NAV!A2577</f>
      </c>
      <c r="B2577">
        <f>IFERROR(POWER(NAV!B2577/LOOKUP(EDATE(NAV!A2577,-12),NAV!A:A,NAV!B:B),1.0)-1,"")</f>
      </c>
      <c r="C2577">
        <f>IFERROR(POWER(NAV!B2577/LOOKUP(EDATE(NAV!A2577,-36),NAV!A:A,NAV!B:B),0.3333333333333333)-1,"")</f>
      </c>
      <c r="D2577">
        <f>IFERROR(POWER(NAV!B2577/LOOKUP(EDATE(NAV!A2577,-60),NAV!A:A,NAV!B:B),0.2)-1,"")</f>
      </c>
      <c r="E2577">
        <f>IFERROR(POWER(NAV!B2577/LOOKUP(EDATE(NAV!A2577,-120),NAV!A:A,NAV!B:B),0.1)-1,"")</f>
      </c>
      <c r="F2577">
        <f>IFERROR(POWER(NAV!B2577/LOOKUP(EDATE(NAV!A2577,-180),NAV!A:A,NAV!B:B),0.06666666666666667)-1,"")</f>
      </c>
    </row>
    <row r="2578">
      <c r="A2578">
        <f>NAV!A2578</f>
      </c>
      <c r="B2578">
        <f>IFERROR(POWER(NAV!B2578/LOOKUP(EDATE(NAV!A2578,-12),NAV!A:A,NAV!B:B),1.0)-1,"")</f>
      </c>
      <c r="C2578">
        <f>IFERROR(POWER(NAV!B2578/LOOKUP(EDATE(NAV!A2578,-36),NAV!A:A,NAV!B:B),0.3333333333333333)-1,"")</f>
      </c>
      <c r="D2578">
        <f>IFERROR(POWER(NAV!B2578/LOOKUP(EDATE(NAV!A2578,-60),NAV!A:A,NAV!B:B),0.2)-1,"")</f>
      </c>
      <c r="E2578">
        <f>IFERROR(POWER(NAV!B2578/LOOKUP(EDATE(NAV!A2578,-120),NAV!A:A,NAV!B:B),0.1)-1,"")</f>
      </c>
      <c r="F2578">
        <f>IFERROR(POWER(NAV!B2578/LOOKUP(EDATE(NAV!A2578,-180),NAV!A:A,NAV!B:B),0.06666666666666667)-1,"")</f>
      </c>
    </row>
    <row r="2579">
      <c r="A2579">
        <f>NAV!A2579</f>
      </c>
      <c r="B2579">
        <f>IFERROR(POWER(NAV!B2579/LOOKUP(EDATE(NAV!A2579,-12),NAV!A:A,NAV!B:B),1.0)-1,"")</f>
      </c>
      <c r="C2579">
        <f>IFERROR(POWER(NAV!B2579/LOOKUP(EDATE(NAV!A2579,-36),NAV!A:A,NAV!B:B),0.3333333333333333)-1,"")</f>
      </c>
      <c r="D2579">
        <f>IFERROR(POWER(NAV!B2579/LOOKUP(EDATE(NAV!A2579,-60),NAV!A:A,NAV!B:B),0.2)-1,"")</f>
      </c>
      <c r="E2579">
        <f>IFERROR(POWER(NAV!B2579/LOOKUP(EDATE(NAV!A2579,-120),NAV!A:A,NAV!B:B),0.1)-1,"")</f>
      </c>
      <c r="F2579">
        <f>IFERROR(POWER(NAV!B2579/LOOKUP(EDATE(NAV!A2579,-180),NAV!A:A,NAV!B:B),0.06666666666666667)-1,"")</f>
      </c>
    </row>
    <row r="2580">
      <c r="A2580">
        <f>NAV!A2580</f>
      </c>
      <c r="B2580">
        <f>IFERROR(POWER(NAV!B2580/LOOKUP(EDATE(NAV!A2580,-12),NAV!A:A,NAV!B:B),1.0)-1,"")</f>
      </c>
      <c r="C2580">
        <f>IFERROR(POWER(NAV!B2580/LOOKUP(EDATE(NAV!A2580,-36),NAV!A:A,NAV!B:B),0.3333333333333333)-1,"")</f>
      </c>
      <c r="D2580">
        <f>IFERROR(POWER(NAV!B2580/LOOKUP(EDATE(NAV!A2580,-60),NAV!A:A,NAV!B:B),0.2)-1,"")</f>
      </c>
      <c r="E2580">
        <f>IFERROR(POWER(NAV!B2580/LOOKUP(EDATE(NAV!A2580,-120),NAV!A:A,NAV!B:B),0.1)-1,"")</f>
      </c>
      <c r="F2580">
        <f>IFERROR(POWER(NAV!B2580/LOOKUP(EDATE(NAV!A2580,-180),NAV!A:A,NAV!B:B),0.06666666666666667)-1,"")</f>
      </c>
    </row>
    <row r="2581">
      <c r="A2581">
        <f>NAV!A2581</f>
      </c>
      <c r="B2581">
        <f>IFERROR(POWER(NAV!B2581/LOOKUP(EDATE(NAV!A2581,-12),NAV!A:A,NAV!B:B),1.0)-1,"")</f>
      </c>
      <c r="C2581">
        <f>IFERROR(POWER(NAV!B2581/LOOKUP(EDATE(NAV!A2581,-36),NAV!A:A,NAV!B:B),0.3333333333333333)-1,"")</f>
      </c>
      <c r="D2581">
        <f>IFERROR(POWER(NAV!B2581/LOOKUP(EDATE(NAV!A2581,-60),NAV!A:A,NAV!B:B),0.2)-1,"")</f>
      </c>
      <c r="E2581">
        <f>IFERROR(POWER(NAV!B2581/LOOKUP(EDATE(NAV!A2581,-120),NAV!A:A,NAV!B:B),0.1)-1,"")</f>
      </c>
      <c r="F2581">
        <f>IFERROR(POWER(NAV!B2581/LOOKUP(EDATE(NAV!A2581,-180),NAV!A:A,NAV!B:B),0.06666666666666667)-1,"")</f>
      </c>
    </row>
    <row r="2582">
      <c r="A2582">
        <f>NAV!A2582</f>
      </c>
      <c r="B2582">
        <f>IFERROR(POWER(NAV!B2582/LOOKUP(EDATE(NAV!A2582,-12),NAV!A:A,NAV!B:B),1.0)-1,"")</f>
      </c>
      <c r="C2582">
        <f>IFERROR(POWER(NAV!B2582/LOOKUP(EDATE(NAV!A2582,-36),NAV!A:A,NAV!B:B),0.3333333333333333)-1,"")</f>
      </c>
      <c r="D2582">
        <f>IFERROR(POWER(NAV!B2582/LOOKUP(EDATE(NAV!A2582,-60),NAV!A:A,NAV!B:B),0.2)-1,"")</f>
      </c>
      <c r="E2582">
        <f>IFERROR(POWER(NAV!B2582/LOOKUP(EDATE(NAV!A2582,-120),NAV!A:A,NAV!B:B),0.1)-1,"")</f>
      </c>
      <c r="F2582">
        <f>IFERROR(POWER(NAV!B2582/LOOKUP(EDATE(NAV!A2582,-180),NAV!A:A,NAV!B:B),0.06666666666666667)-1,"")</f>
      </c>
    </row>
    <row r="2583">
      <c r="A2583">
        <f>NAV!A2583</f>
      </c>
      <c r="B2583">
        <f>IFERROR(POWER(NAV!B2583/LOOKUP(EDATE(NAV!A2583,-12),NAV!A:A,NAV!B:B),1.0)-1,"")</f>
      </c>
      <c r="C2583">
        <f>IFERROR(POWER(NAV!B2583/LOOKUP(EDATE(NAV!A2583,-36),NAV!A:A,NAV!B:B),0.3333333333333333)-1,"")</f>
      </c>
      <c r="D2583">
        <f>IFERROR(POWER(NAV!B2583/LOOKUP(EDATE(NAV!A2583,-60),NAV!A:A,NAV!B:B),0.2)-1,"")</f>
      </c>
      <c r="E2583">
        <f>IFERROR(POWER(NAV!B2583/LOOKUP(EDATE(NAV!A2583,-120),NAV!A:A,NAV!B:B),0.1)-1,"")</f>
      </c>
      <c r="F2583">
        <f>IFERROR(POWER(NAV!B2583/LOOKUP(EDATE(NAV!A2583,-180),NAV!A:A,NAV!B:B),0.06666666666666667)-1,"")</f>
      </c>
    </row>
    <row r="2584">
      <c r="A2584">
        <f>NAV!A2584</f>
      </c>
      <c r="B2584">
        <f>IFERROR(POWER(NAV!B2584/LOOKUP(EDATE(NAV!A2584,-12),NAV!A:A,NAV!B:B),1.0)-1,"")</f>
      </c>
      <c r="C2584">
        <f>IFERROR(POWER(NAV!B2584/LOOKUP(EDATE(NAV!A2584,-36),NAV!A:A,NAV!B:B),0.3333333333333333)-1,"")</f>
      </c>
      <c r="D2584">
        <f>IFERROR(POWER(NAV!B2584/LOOKUP(EDATE(NAV!A2584,-60),NAV!A:A,NAV!B:B),0.2)-1,"")</f>
      </c>
      <c r="E2584">
        <f>IFERROR(POWER(NAV!B2584/LOOKUP(EDATE(NAV!A2584,-120),NAV!A:A,NAV!B:B),0.1)-1,"")</f>
      </c>
      <c r="F2584">
        <f>IFERROR(POWER(NAV!B2584/LOOKUP(EDATE(NAV!A2584,-180),NAV!A:A,NAV!B:B),0.06666666666666667)-1,"")</f>
      </c>
    </row>
    <row r="2585">
      <c r="A2585">
        <f>NAV!A2585</f>
      </c>
      <c r="B2585">
        <f>IFERROR(POWER(NAV!B2585/LOOKUP(EDATE(NAV!A2585,-12),NAV!A:A,NAV!B:B),1.0)-1,"")</f>
      </c>
      <c r="C2585">
        <f>IFERROR(POWER(NAV!B2585/LOOKUP(EDATE(NAV!A2585,-36),NAV!A:A,NAV!B:B),0.3333333333333333)-1,"")</f>
      </c>
      <c r="D2585">
        <f>IFERROR(POWER(NAV!B2585/LOOKUP(EDATE(NAV!A2585,-60),NAV!A:A,NAV!B:B),0.2)-1,"")</f>
      </c>
      <c r="E2585">
        <f>IFERROR(POWER(NAV!B2585/LOOKUP(EDATE(NAV!A2585,-120),NAV!A:A,NAV!B:B),0.1)-1,"")</f>
      </c>
      <c r="F2585">
        <f>IFERROR(POWER(NAV!B2585/LOOKUP(EDATE(NAV!A2585,-180),NAV!A:A,NAV!B:B),0.06666666666666667)-1,"")</f>
      </c>
    </row>
    <row r="2586">
      <c r="A2586">
        <f>NAV!A2586</f>
      </c>
      <c r="B2586">
        <f>IFERROR(POWER(NAV!B2586/LOOKUP(EDATE(NAV!A2586,-12),NAV!A:A,NAV!B:B),1.0)-1,"")</f>
      </c>
      <c r="C2586">
        <f>IFERROR(POWER(NAV!B2586/LOOKUP(EDATE(NAV!A2586,-36),NAV!A:A,NAV!B:B),0.3333333333333333)-1,"")</f>
      </c>
      <c r="D2586">
        <f>IFERROR(POWER(NAV!B2586/LOOKUP(EDATE(NAV!A2586,-60),NAV!A:A,NAV!B:B),0.2)-1,"")</f>
      </c>
      <c r="E2586">
        <f>IFERROR(POWER(NAV!B2586/LOOKUP(EDATE(NAV!A2586,-120),NAV!A:A,NAV!B:B),0.1)-1,"")</f>
      </c>
      <c r="F2586">
        <f>IFERROR(POWER(NAV!B2586/LOOKUP(EDATE(NAV!A2586,-180),NAV!A:A,NAV!B:B),0.06666666666666667)-1,"")</f>
      </c>
    </row>
    <row r="2587">
      <c r="A2587">
        <f>NAV!A2587</f>
      </c>
      <c r="B2587">
        <f>IFERROR(POWER(NAV!B2587/LOOKUP(EDATE(NAV!A2587,-12),NAV!A:A,NAV!B:B),1.0)-1,"")</f>
      </c>
      <c r="C2587">
        <f>IFERROR(POWER(NAV!B2587/LOOKUP(EDATE(NAV!A2587,-36),NAV!A:A,NAV!B:B),0.3333333333333333)-1,"")</f>
      </c>
      <c r="D2587">
        <f>IFERROR(POWER(NAV!B2587/LOOKUP(EDATE(NAV!A2587,-60),NAV!A:A,NAV!B:B),0.2)-1,"")</f>
      </c>
      <c r="E2587">
        <f>IFERROR(POWER(NAV!B2587/LOOKUP(EDATE(NAV!A2587,-120),NAV!A:A,NAV!B:B),0.1)-1,"")</f>
      </c>
      <c r="F2587">
        <f>IFERROR(POWER(NAV!B2587/LOOKUP(EDATE(NAV!A2587,-180),NAV!A:A,NAV!B:B),0.06666666666666667)-1,"")</f>
      </c>
    </row>
    <row r="2588">
      <c r="A2588">
        <f>NAV!A2588</f>
      </c>
      <c r="B2588">
        <f>IFERROR(POWER(NAV!B2588/LOOKUP(EDATE(NAV!A2588,-12),NAV!A:A,NAV!B:B),1.0)-1,"")</f>
      </c>
      <c r="C2588">
        <f>IFERROR(POWER(NAV!B2588/LOOKUP(EDATE(NAV!A2588,-36),NAV!A:A,NAV!B:B),0.3333333333333333)-1,"")</f>
      </c>
      <c r="D2588">
        <f>IFERROR(POWER(NAV!B2588/LOOKUP(EDATE(NAV!A2588,-60),NAV!A:A,NAV!B:B),0.2)-1,"")</f>
      </c>
      <c r="E2588">
        <f>IFERROR(POWER(NAV!B2588/LOOKUP(EDATE(NAV!A2588,-120),NAV!A:A,NAV!B:B),0.1)-1,"")</f>
      </c>
      <c r="F2588">
        <f>IFERROR(POWER(NAV!B2588/LOOKUP(EDATE(NAV!A2588,-180),NAV!A:A,NAV!B:B),0.06666666666666667)-1,"")</f>
      </c>
    </row>
    <row r="2589">
      <c r="A2589">
        <f>NAV!A2589</f>
      </c>
      <c r="B2589">
        <f>IFERROR(POWER(NAV!B2589/LOOKUP(EDATE(NAV!A2589,-12),NAV!A:A,NAV!B:B),1.0)-1,"")</f>
      </c>
      <c r="C2589">
        <f>IFERROR(POWER(NAV!B2589/LOOKUP(EDATE(NAV!A2589,-36),NAV!A:A,NAV!B:B),0.3333333333333333)-1,"")</f>
      </c>
      <c r="D2589">
        <f>IFERROR(POWER(NAV!B2589/LOOKUP(EDATE(NAV!A2589,-60),NAV!A:A,NAV!B:B),0.2)-1,"")</f>
      </c>
      <c r="E2589">
        <f>IFERROR(POWER(NAV!B2589/LOOKUP(EDATE(NAV!A2589,-120),NAV!A:A,NAV!B:B),0.1)-1,"")</f>
      </c>
      <c r="F2589">
        <f>IFERROR(POWER(NAV!B2589/LOOKUP(EDATE(NAV!A2589,-180),NAV!A:A,NAV!B:B),0.06666666666666667)-1,"")</f>
      </c>
    </row>
    <row r="2590">
      <c r="A2590">
        <f>NAV!A2590</f>
      </c>
      <c r="B2590">
        <f>IFERROR(POWER(NAV!B2590/LOOKUP(EDATE(NAV!A2590,-12),NAV!A:A,NAV!B:B),1.0)-1,"")</f>
      </c>
      <c r="C2590">
        <f>IFERROR(POWER(NAV!B2590/LOOKUP(EDATE(NAV!A2590,-36),NAV!A:A,NAV!B:B),0.3333333333333333)-1,"")</f>
      </c>
      <c r="D2590">
        <f>IFERROR(POWER(NAV!B2590/LOOKUP(EDATE(NAV!A2590,-60),NAV!A:A,NAV!B:B),0.2)-1,"")</f>
      </c>
      <c r="E2590">
        <f>IFERROR(POWER(NAV!B2590/LOOKUP(EDATE(NAV!A2590,-120),NAV!A:A,NAV!B:B),0.1)-1,"")</f>
      </c>
      <c r="F2590">
        <f>IFERROR(POWER(NAV!B2590/LOOKUP(EDATE(NAV!A2590,-180),NAV!A:A,NAV!B:B),0.06666666666666667)-1,"")</f>
      </c>
    </row>
    <row r="2591">
      <c r="A2591">
        <f>NAV!A2591</f>
      </c>
      <c r="B2591">
        <f>IFERROR(POWER(NAV!B2591/LOOKUP(EDATE(NAV!A2591,-12),NAV!A:A,NAV!B:B),1.0)-1,"")</f>
      </c>
      <c r="C2591">
        <f>IFERROR(POWER(NAV!B2591/LOOKUP(EDATE(NAV!A2591,-36),NAV!A:A,NAV!B:B),0.3333333333333333)-1,"")</f>
      </c>
      <c r="D2591">
        <f>IFERROR(POWER(NAV!B2591/LOOKUP(EDATE(NAV!A2591,-60),NAV!A:A,NAV!B:B),0.2)-1,"")</f>
      </c>
      <c r="E2591">
        <f>IFERROR(POWER(NAV!B2591/LOOKUP(EDATE(NAV!A2591,-120),NAV!A:A,NAV!B:B),0.1)-1,"")</f>
      </c>
      <c r="F2591">
        <f>IFERROR(POWER(NAV!B2591/LOOKUP(EDATE(NAV!A2591,-180),NAV!A:A,NAV!B:B),0.06666666666666667)-1,"")</f>
      </c>
    </row>
    <row r="2592">
      <c r="A2592">
        <f>NAV!A2592</f>
      </c>
      <c r="B2592">
        <f>IFERROR(POWER(NAV!B2592/LOOKUP(EDATE(NAV!A2592,-12),NAV!A:A,NAV!B:B),1.0)-1,"")</f>
      </c>
      <c r="C2592">
        <f>IFERROR(POWER(NAV!B2592/LOOKUP(EDATE(NAV!A2592,-36),NAV!A:A,NAV!B:B),0.3333333333333333)-1,"")</f>
      </c>
      <c r="D2592">
        <f>IFERROR(POWER(NAV!B2592/LOOKUP(EDATE(NAV!A2592,-60),NAV!A:A,NAV!B:B),0.2)-1,"")</f>
      </c>
      <c r="E2592">
        <f>IFERROR(POWER(NAV!B2592/LOOKUP(EDATE(NAV!A2592,-120),NAV!A:A,NAV!B:B),0.1)-1,"")</f>
      </c>
      <c r="F2592">
        <f>IFERROR(POWER(NAV!B2592/LOOKUP(EDATE(NAV!A2592,-180),NAV!A:A,NAV!B:B),0.06666666666666667)-1,"")</f>
      </c>
    </row>
    <row r="2593">
      <c r="A2593">
        <f>NAV!A2593</f>
      </c>
      <c r="B2593">
        <f>IFERROR(POWER(NAV!B2593/LOOKUP(EDATE(NAV!A2593,-12),NAV!A:A,NAV!B:B),1.0)-1,"")</f>
      </c>
      <c r="C2593">
        <f>IFERROR(POWER(NAV!B2593/LOOKUP(EDATE(NAV!A2593,-36),NAV!A:A,NAV!B:B),0.3333333333333333)-1,"")</f>
      </c>
      <c r="D2593">
        <f>IFERROR(POWER(NAV!B2593/LOOKUP(EDATE(NAV!A2593,-60),NAV!A:A,NAV!B:B),0.2)-1,"")</f>
      </c>
      <c r="E2593">
        <f>IFERROR(POWER(NAV!B2593/LOOKUP(EDATE(NAV!A2593,-120),NAV!A:A,NAV!B:B),0.1)-1,"")</f>
      </c>
      <c r="F2593">
        <f>IFERROR(POWER(NAV!B2593/LOOKUP(EDATE(NAV!A2593,-180),NAV!A:A,NAV!B:B),0.06666666666666667)-1,"")</f>
      </c>
    </row>
    <row r="2594">
      <c r="A2594">
        <f>NAV!A2594</f>
      </c>
      <c r="B2594">
        <f>IFERROR(POWER(NAV!B2594/LOOKUP(EDATE(NAV!A2594,-12),NAV!A:A,NAV!B:B),1.0)-1,"")</f>
      </c>
      <c r="C2594">
        <f>IFERROR(POWER(NAV!B2594/LOOKUP(EDATE(NAV!A2594,-36),NAV!A:A,NAV!B:B),0.3333333333333333)-1,"")</f>
      </c>
      <c r="D2594">
        <f>IFERROR(POWER(NAV!B2594/LOOKUP(EDATE(NAV!A2594,-60),NAV!A:A,NAV!B:B),0.2)-1,"")</f>
      </c>
      <c r="E2594">
        <f>IFERROR(POWER(NAV!B2594/LOOKUP(EDATE(NAV!A2594,-120),NAV!A:A,NAV!B:B),0.1)-1,"")</f>
      </c>
      <c r="F2594">
        <f>IFERROR(POWER(NAV!B2594/LOOKUP(EDATE(NAV!A2594,-180),NAV!A:A,NAV!B:B),0.06666666666666667)-1,"")</f>
      </c>
    </row>
    <row r="2595">
      <c r="A2595">
        <f>NAV!A2595</f>
      </c>
      <c r="B2595">
        <f>IFERROR(POWER(NAV!B2595/LOOKUP(EDATE(NAV!A2595,-12),NAV!A:A,NAV!B:B),1.0)-1,"")</f>
      </c>
      <c r="C2595">
        <f>IFERROR(POWER(NAV!B2595/LOOKUP(EDATE(NAV!A2595,-36),NAV!A:A,NAV!B:B),0.3333333333333333)-1,"")</f>
      </c>
      <c r="D2595">
        <f>IFERROR(POWER(NAV!B2595/LOOKUP(EDATE(NAV!A2595,-60),NAV!A:A,NAV!B:B),0.2)-1,"")</f>
      </c>
      <c r="E2595">
        <f>IFERROR(POWER(NAV!B2595/LOOKUP(EDATE(NAV!A2595,-120),NAV!A:A,NAV!B:B),0.1)-1,"")</f>
      </c>
      <c r="F2595">
        <f>IFERROR(POWER(NAV!B2595/LOOKUP(EDATE(NAV!A2595,-180),NAV!A:A,NAV!B:B),0.06666666666666667)-1,"")</f>
      </c>
    </row>
    <row r="2596">
      <c r="A2596">
        <f>NAV!A2596</f>
      </c>
      <c r="B2596">
        <f>IFERROR(POWER(NAV!B2596/LOOKUP(EDATE(NAV!A2596,-12),NAV!A:A,NAV!B:B),1.0)-1,"")</f>
      </c>
      <c r="C2596">
        <f>IFERROR(POWER(NAV!B2596/LOOKUP(EDATE(NAV!A2596,-36),NAV!A:A,NAV!B:B),0.3333333333333333)-1,"")</f>
      </c>
      <c r="D2596">
        <f>IFERROR(POWER(NAV!B2596/LOOKUP(EDATE(NAV!A2596,-60),NAV!A:A,NAV!B:B),0.2)-1,"")</f>
      </c>
      <c r="E2596">
        <f>IFERROR(POWER(NAV!B2596/LOOKUP(EDATE(NAV!A2596,-120),NAV!A:A,NAV!B:B),0.1)-1,"")</f>
      </c>
      <c r="F2596">
        <f>IFERROR(POWER(NAV!B2596/LOOKUP(EDATE(NAV!A2596,-180),NAV!A:A,NAV!B:B),0.06666666666666667)-1,"")</f>
      </c>
    </row>
    <row r="2597">
      <c r="A2597">
        <f>NAV!A2597</f>
      </c>
      <c r="B2597">
        <f>IFERROR(POWER(NAV!B2597/LOOKUP(EDATE(NAV!A2597,-12),NAV!A:A,NAV!B:B),1.0)-1,"")</f>
      </c>
      <c r="C2597">
        <f>IFERROR(POWER(NAV!B2597/LOOKUP(EDATE(NAV!A2597,-36),NAV!A:A,NAV!B:B),0.3333333333333333)-1,"")</f>
      </c>
      <c r="D2597">
        <f>IFERROR(POWER(NAV!B2597/LOOKUP(EDATE(NAV!A2597,-60),NAV!A:A,NAV!B:B),0.2)-1,"")</f>
      </c>
      <c r="E2597">
        <f>IFERROR(POWER(NAV!B2597/LOOKUP(EDATE(NAV!A2597,-120),NAV!A:A,NAV!B:B),0.1)-1,"")</f>
      </c>
      <c r="F2597">
        <f>IFERROR(POWER(NAV!B2597/LOOKUP(EDATE(NAV!A2597,-180),NAV!A:A,NAV!B:B),0.06666666666666667)-1,"")</f>
      </c>
    </row>
    <row r="2598">
      <c r="A2598">
        <f>NAV!A2598</f>
      </c>
      <c r="B2598">
        <f>IFERROR(POWER(NAV!B2598/LOOKUP(EDATE(NAV!A2598,-12),NAV!A:A,NAV!B:B),1.0)-1,"")</f>
      </c>
      <c r="C2598">
        <f>IFERROR(POWER(NAV!B2598/LOOKUP(EDATE(NAV!A2598,-36),NAV!A:A,NAV!B:B),0.3333333333333333)-1,"")</f>
      </c>
      <c r="D2598">
        <f>IFERROR(POWER(NAV!B2598/LOOKUP(EDATE(NAV!A2598,-60),NAV!A:A,NAV!B:B),0.2)-1,"")</f>
      </c>
      <c r="E2598">
        <f>IFERROR(POWER(NAV!B2598/LOOKUP(EDATE(NAV!A2598,-120),NAV!A:A,NAV!B:B),0.1)-1,"")</f>
      </c>
      <c r="F2598">
        <f>IFERROR(POWER(NAV!B2598/LOOKUP(EDATE(NAV!A2598,-180),NAV!A:A,NAV!B:B),0.06666666666666667)-1,"")</f>
      </c>
    </row>
    <row r="2599">
      <c r="A2599">
        <f>NAV!A2599</f>
      </c>
      <c r="B2599">
        <f>IFERROR(POWER(NAV!B2599/LOOKUP(EDATE(NAV!A2599,-12),NAV!A:A,NAV!B:B),1.0)-1,"")</f>
      </c>
      <c r="C2599">
        <f>IFERROR(POWER(NAV!B2599/LOOKUP(EDATE(NAV!A2599,-36),NAV!A:A,NAV!B:B),0.3333333333333333)-1,"")</f>
      </c>
      <c r="D2599">
        <f>IFERROR(POWER(NAV!B2599/LOOKUP(EDATE(NAV!A2599,-60),NAV!A:A,NAV!B:B),0.2)-1,"")</f>
      </c>
      <c r="E2599">
        <f>IFERROR(POWER(NAV!B2599/LOOKUP(EDATE(NAV!A2599,-120),NAV!A:A,NAV!B:B),0.1)-1,"")</f>
      </c>
      <c r="F2599">
        <f>IFERROR(POWER(NAV!B2599/LOOKUP(EDATE(NAV!A2599,-180),NAV!A:A,NAV!B:B),0.06666666666666667)-1,"")</f>
      </c>
    </row>
    <row r="2600">
      <c r="A2600">
        <f>NAV!A2600</f>
      </c>
      <c r="B2600">
        <f>IFERROR(POWER(NAV!B2600/LOOKUP(EDATE(NAV!A2600,-12),NAV!A:A,NAV!B:B),1.0)-1,"")</f>
      </c>
      <c r="C2600">
        <f>IFERROR(POWER(NAV!B2600/LOOKUP(EDATE(NAV!A2600,-36),NAV!A:A,NAV!B:B),0.3333333333333333)-1,"")</f>
      </c>
      <c r="D2600">
        <f>IFERROR(POWER(NAV!B2600/LOOKUP(EDATE(NAV!A2600,-60),NAV!A:A,NAV!B:B),0.2)-1,"")</f>
      </c>
      <c r="E2600">
        <f>IFERROR(POWER(NAV!B2600/LOOKUP(EDATE(NAV!A2600,-120),NAV!A:A,NAV!B:B),0.1)-1,"")</f>
      </c>
      <c r="F2600">
        <f>IFERROR(POWER(NAV!B2600/LOOKUP(EDATE(NAV!A2600,-180),NAV!A:A,NAV!B:B),0.06666666666666667)-1,"")</f>
      </c>
    </row>
    <row r="2601">
      <c r="A2601">
        <f>NAV!A2601</f>
      </c>
      <c r="B2601">
        <f>IFERROR(POWER(NAV!B2601/LOOKUP(EDATE(NAV!A2601,-12),NAV!A:A,NAV!B:B),1.0)-1,"")</f>
      </c>
      <c r="C2601">
        <f>IFERROR(POWER(NAV!B2601/LOOKUP(EDATE(NAV!A2601,-36),NAV!A:A,NAV!B:B),0.3333333333333333)-1,"")</f>
      </c>
      <c r="D2601">
        <f>IFERROR(POWER(NAV!B2601/LOOKUP(EDATE(NAV!A2601,-60),NAV!A:A,NAV!B:B),0.2)-1,"")</f>
      </c>
      <c r="E2601">
        <f>IFERROR(POWER(NAV!B2601/LOOKUP(EDATE(NAV!A2601,-120),NAV!A:A,NAV!B:B),0.1)-1,"")</f>
      </c>
      <c r="F2601">
        <f>IFERROR(POWER(NAV!B2601/LOOKUP(EDATE(NAV!A2601,-180),NAV!A:A,NAV!B:B),0.06666666666666667)-1,"")</f>
      </c>
    </row>
    <row r="2602">
      <c r="A2602">
        <f>NAV!A2602</f>
      </c>
      <c r="B2602">
        <f>IFERROR(POWER(NAV!B2602/LOOKUP(EDATE(NAV!A2602,-12),NAV!A:A,NAV!B:B),1.0)-1,"")</f>
      </c>
      <c r="C2602">
        <f>IFERROR(POWER(NAV!B2602/LOOKUP(EDATE(NAV!A2602,-36),NAV!A:A,NAV!B:B),0.3333333333333333)-1,"")</f>
      </c>
      <c r="D2602">
        <f>IFERROR(POWER(NAV!B2602/LOOKUP(EDATE(NAV!A2602,-60),NAV!A:A,NAV!B:B),0.2)-1,"")</f>
      </c>
      <c r="E2602">
        <f>IFERROR(POWER(NAV!B2602/LOOKUP(EDATE(NAV!A2602,-120),NAV!A:A,NAV!B:B),0.1)-1,"")</f>
      </c>
      <c r="F2602">
        <f>IFERROR(POWER(NAV!B2602/LOOKUP(EDATE(NAV!A2602,-180),NAV!A:A,NAV!B:B),0.06666666666666667)-1,"")</f>
      </c>
    </row>
    <row r="2603">
      <c r="A2603">
        <f>NAV!A2603</f>
      </c>
      <c r="B2603">
        <f>IFERROR(POWER(NAV!B2603/LOOKUP(EDATE(NAV!A2603,-12),NAV!A:A,NAV!B:B),1.0)-1,"")</f>
      </c>
      <c r="C2603">
        <f>IFERROR(POWER(NAV!B2603/LOOKUP(EDATE(NAV!A2603,-36),NAV!A:A,NAV!B:B),0.3333333333333333)-1,"")</f>
      </c>
      <c r="D2603">
        <f>IFERROR(POWER(NAV!B2603/LOOKUP(EDATE(NAV!A2603,-60),NAV!A:A,NAV!B:B),0.2)-1,"")</f>
      </c>
      <c r="E2603">
        <f>IFERROR(POWER(NAV!B2603/LOOKUP(EDATE(NAV!A2603,-120),NAV!A:A,NAV!B:B),0.1)-1,"")</f>
      </c>
      <c r="F2603">
        <f>IFERROR(POWER(NAV!B2603/LOOKUP(EDATE(NAV!A2603,-180),NAV!A:A,NAV!B:B),0.06666666666666667)-1,"")</f>
      </c>
    </row>
    <row r="2604">
      <c r="A2604">
        <f>NAV!A2604</f>
      </c>
      <c r="B2604">
        <f>IFERROR(POWER(NAV!B2604/LOOKUP(EDATE(NAV!A2604,-12),NAV!A:A,NAV!B:B),1.0)-1,"")</f>
      </c>
      <c r="C2604">
        <f>IFERROR(POWER(NAV!B2604/LOOKUP(EDATE(NAV!A2604,-36),NAV!A:A,NAV!B:B),0.3333333333333333)-1,"")</f>
      </c>
      <c r="D2604">
        <f>IFERROR(POWER(NAV!B2604/LOOKUP(EDATE(NAV!A2604,-60),NAV!A:A,NAV!B:B),0.2)-1,"")</f>
      </c>
      <c r="E2604">
        <f>IFERROR(POWER(NAV!B2604/LOOKUP(EDATE(NAV!A2604,-120),NAV!A:A,NAV!B:B),0.1)-1,"")</f>
      </c>
      <c r="F2604">
        <f>IFERROR(POWER(NAV!B2604/LOOKUP(EDATE(NAV!A2604,-180),NAV!A:A,NAV!B:B),0.06666666666666667)-1,"")</f>
      </c>
    </row>
    <row r="2605">
      <c r="A2605">
        <f>NAV!A2605</f>
      </c>
      <c r="B2605">
        <f>IFERROR(POWER(NAV!B2605/LOOKUP(EDATE(NAV!A2605,-12),NAV!A:A,NAV!B:B),1.0)-1,"")</f>
      </c>
      <c r="C2605">
        <f>IFERROR(POWER(NAV!B2605/LOOKUP(EDATE(NAV!A2605,-36),NAV!A:A,NAV!B:B),0.3333333333333333)-1,"")</f>
      </c>
      <c r="D2605">
        <f>IFERROR(POWER(NAV!B2605/LOOKUP(EDATE(NAV!A2605,-60),NAV!A:A,NAV!B:B),0.2)-1,"")</f>
      </c>
      <c r="E2605">
        <f>IFERROR(POWER(NAV!B2605/LOOKUP(EDATE(NAV!A2605,-120),NAV!A:A,NAV!B:B),0.1)-1,"")</f>
      </c>
      <c r="F2605">
        <f>IFERROR(POWER(NAV!B2605/LOOKUP(EDATE(NAV!A2605,-180),NAV!A:A,NAV!B:B),0.06666666666666667)-1,"")</f>
      </c>
    </row>
    <row r="2606">
      <c r="A2606">
        <f>NAV!A2606</f>
      </c>
      <c r="B2606">
        <f>IFERROR(POWER(NAV!B2606/LOOKUP(EDATE(NAV!A2606,-12),NAV!A:A,NAV!B:B),1.0)-1,"")</f>
      </c>
      <c r="C2606">
        <f>IFERROR(POWER(NAV!B2606/LOOKUP(EDATE(NAV!A2606,-36),NAV!A:A,NAV!B:B),0.3333333333333333)-1,"")</f>
      </c>
      <c r="D2606">
        <f>IFERROR(POWER(NAV!B2606/LOOKUP(EDATE(NAV!A2606,-60),NAV!A:A,NAV!B:B),0.2)-1,"")</f>
      </c>
      <c r="E2606">
        <f>IFERROR(POWER(NAV!B2606/LOOKUP(EDATE(NAV!A2606,-120),NAV!A:A,NAV!B:B),0.1)-1,"")</f>
      </c>
      <c r="F2606">
        <f>IFERROR(POWER(NAV!B2606/LOOKUP(EDATE(NAV!A2606,-180),NAV!A:A,NAV!B:B),0.06666666666666667)-1,"")</f>
      </c>
    </row>
    <row r="2607">
      <c r="A2607">
        <f>NAV!A2607</f>
      </c>
      <c r="B2607">
        <f>IFERROR(POWER(NAV!B2607/LOOKUP(EDATE(NAV!A2607,-12),NAV!A:A,NAV!B:B),1.0)-1,"")</f>
      </c>
      <c r="C2607">
        <f>IFERROR(POWER(NAV!B2607/LOOKUP(EDATE(NAV!A2607,-36),NAV!A:A,NAV!B:B),0.3333333333333333)-1,"")</f>
      </c>
      <c r="D2607">
        <f>IFERROR(POWER(NAV!B2607/LOOKUP(EDATE(NAV!A2607,-60),NAV!A:A,NAV!B:B),0.2)-1,"")</f>
      </c>
      <c r="E2607">
        <f>IFERROR(POWER(NAV!B2607/LOOKUP(EDATE(NAV!A2607,-120),NAV!A:A,NAV!B:B),0.1)-1,"")</f>
      </c>
      <c r="F2607">
        <f>IFERROR(POWER(NAV!B2607/LOOKUP(EDATE(NAV!A2607,-180),NAV!A:A,NAV!B:B),0.06666666666666667)-1,"")</f>
      </c>
    </row>
    <row r="2608">
      <c r="A2608">
        <f>NAV!A2608</f>
      </c>
      <c r="B2608">
        <f>IFERROR(POWER(NAV!B2608/LOOKUP(EDATE(NAV!A2608,-12),NAV!A:A,NAV!B:B),1.0)-1,"")</f>
      </c>
      <c r="C2608">
        <f>IFERROR(POWER(NAV!B2608/LOOKUP(EDATE(NAV!A2608,-36),NAV!A:A,NAV!B:B),0.3333333333333333)-1,"")</f>
      </c>
      <c r="D2608">
        <f>IFERROR(POWER(NAV!B2608/LOOKUP(EDATE(NAV!A2608,-60),NAV!A:A,NAV!B:B),0.2)-1,"")</f>
      </c>
      <c r="E2608">
        <f>IFERROR(POWER(NAV!B2608/LOOKUP(EDATE(NAV!A2608,-120),NAV!A:A,NAV!B:B),0.1)-1,"")</f>
      </c>
      <c r="F2608">
        <f>IFERROR(POWER(NAV!B2608/LOOKUP(EDATE(NAV!A2608,-180),NAV!A:A,NAV!B:B),0.06666666666666667)-1,"")</f>
      </c>
    </row>
    <row r="2609">
      <c r="A2609">
        <f>NAV!A2609</f>
      </c>
      <c r="B2609">
        <f>IFERROR(POWER(NAV!B2609/LOOKUP(EDATE(NAV!A2609,-12),NAV!A:A,NAV!B:B),1.0)-1,"")</f>
      </c>
      <c r="C2609">
        <f>IFERROR(POWER(NAV!B2609/LOOKUP(EDATE(NAV!A2609,-36),NAV!A:A,NAV!B:B),0.3333333333333333)-1,"")</f>
      </c>
      <c r="D2609">
        <f>IFERROR(POWER(NAV!B2609/LOOKUP(EDATE(NAV!A2609,-60),NAV!A:A,NAV!B:B),0.2)-1,"")</f>
      </c>
      <c r="E2609">
        <f>IFERROR(POWER(NAV!B2609/LOOKUP(EDATE(NAV!A2609,-120),NAV!A:A,NAV!B:B),0.1)-1,"")</f>
      </c>
      <c r="F2609">
        <f>IFERROR(POWER(NAV!B2609/LOOKUP(EDATE(NAV!A2609,-180),NAV!A:A,NAV!B:B),0.06666666666666667)-1,"")</f>
      </c>
    </row>
    <row r="2610">
      <c r="A2610">
        <f>NAV!A2610</f>
      </c>
      <c r="B2610">
        <f>IFERROR(POWER(NAV!B2610/LOOKUP(EDATE(NAV!A2610,-12),NAV!A:A,NAV!B:B),1.0)-1,"")</f>
      </c>
      <c r="C2610">
        <f>IFERROR(POWER(NAV!B2610/LOOKUP(EDATE(NAV!A2610,-36),NAV!A:A,NAV!B:B),0.3333333333333333)-1,"")</f>
      </c>
      <c r="D2610">
        <f>IFERROR(POWER(NAV!B2610/LOOKUP(EDATE(NAV!A2610,-60),NAV!A:A,NAV!B:B),0.2)-1,"")</f>
      </c>
      <c r="E2610">
        <f>IFERROR(POWER(NAV!B2610/LOOKUP(EDATE(NAV!A2610,-120),NAV!A:A,NAV!B:B),0.1)-1,"")</f>
      </c>
      <c r="F2610">
        <f>IFERROR(POWER(NAV!B2610/LOOKUP(EDATE(NAV!A2610,-180),NAV!A:A,NAV!B:B),0.06666666666666667)-1,"")</f>
      </c>
    </row>
    <row r="2611">
      <c r="A2611">
        <f>NAV!A2611</f>
      </c>
      <c r="B2611">
        <f>IFERROR(POWER(NAV!B2611/LOOKUP(EDATE(NAV!A2611,-12),NAV!A:A,NAV!B:B),1.0)-1,"")</f>
      </c>
      <c r="C2611">
        <f>IFERROR(POWER(NAV!B2611/LOOKUP(EDATE(NAV!A2611,-36),NAV!A:A,NAV!B:B),0.3333333333333333)-1,"")</f>
      </c>
      <c r="D2611">
        <f>IFERROR(POWER(NAV!B2611/LOOKUP(EDATE(NAV!A2611,-60),NAV!A:A,NAV!B:B),0.2)-1,"")</f>
      </c>
      <c r="E2611">
        <f>IFERROR(POWER(NAV!B2611/LOOKUP(EDATE(NAV!A2611,-120),NAV!A:A,NAV!B:B),0.1)-1,"")</f>
      </c>
      <c r="F2611">
        <f>IFERROR(POWER(NAV!B2611/LOOKUP(EDATE(NAV!A2611,-180),NAV!A:A,NAV!B:B),0.06666666666666667)-1,"")</f>
      </c>
    </row>
    <row r="2612">
      <c r="A2612">
        <f>NAV!A2612</f>
      </c>
      <c r="B2612">
        <f>IFERROR(POWER(NAV!B2612/LOOKUP(EDATE(NAV!A2612,-12),NAV!A:A,NAV!B:B),1.0)-1,"")</f>
      </c>
      <c r="C2612">
        <f>IFERROR(POWER(NAV!B2612/LOOKUP(EDATE(NAV!A2612,-36),NAV!A:A,NAV!B:B),0.3333333333333333)-1,"")</f>
      </c>
      <c r="D2612">
        <f>IFERROR(POWER(NAV!B2612/LOOKUP(EDATE(NAV!A2612,-60),NAV!A:A,NAV!B:B),0.2)-1,"")</f>
      </c>
      <c r="E2612">
        <f>IFERROR(POWER(NAV!B2612/LOOKUP(EDATE(NAV!A2612,-120),NAV!A:A,NAV!B:B),0.1)-1,"")</f>
      </c>
      <c r="F2612">
        <f>IFERROR(POWER(NAV!B2612/LOOKUP(EDATE(NAV!A2612,-180),NAV!A:A,NAV!B:B),0.06666666666666667)-1,"")</f>
      </c>
    </row>
    <row r="2613">
      <c r="A2613">
        <f>NAV!A2613</f>
      </c>
      <c r="B2613">
        <f>IFERROR(POWER(NAV!B2613/LOOKUP(EDATE(NAV!A2613,-12),NAV!A:A,NAV!B:B),1.0)-1,"")</f>
      </c>
      <c r="C2613">
        <f>IFERROR(POWER(NAV!B2613/LOOKUP(EDATE(NAV!A2613,-36),NAV!A:A,NAV!B:B),0.3333333333333333)-1,"")</f>
      </c>
      <c r="D2613">
        <f>IFERROR(POWER(NAV!B2613/LOOKUP(EDATE(NAV!A2613,-60),NAV!A:A,NAV!B:B),0.2)-1,"")</f>
      </c>
      <c r="E2613">
        <f>IFERROR(POWER(NAV!B2613/LOOKUP(EDATE(NAV!A2613,-120),NAV!A:A,NAV!B:B),0.1)-1,"")</f>
      </c>
      <c r="F2613">
        <f>IFERROR(POWER(NAV!B2613/LOOKUP(EDATE(NAV!A2613,-180),NAV!A:A,NAV!B:B),0.06666666666666667)-1,"")</f>
      </c>
    </row>
    <row r="2614">
      <c r="A2614">
        <f>NAV!A2614</f>
      </c>
      <c r="B2614">
        <f>IFERROR(POWER(NAV!B2614/LOOKUP(EDATE(NAV!A2614,-12),NAV!A:A,NAV!B:B),1.0)-1,"")</f>
      </c>
      <c r="C2614">
        <f>IFERROR(POWER(NAV!B2614/LOOKUP(EDATE(NAV!A2614,-36),NAV!A:A,NAV!B:B),0.3333333333333333)-1,"")</f>
      </c>
      <c r="D2614">
        <f>IFERROR(POWER(NAV!B2614/LOOKUP(EDATE(NAV!A2614,-60),NAV!A:A,NAV!B:B),0.2)-1,"")</f>
      </c>
      <c r="E2614">
        <f>IFERROR(POWER(NAV!B2614/LOOKUP(EDATE(NAV!A2614,-120),NAV!A:A,NAV!B:B),0.1)-1,"")</f>
      </c>
      <c r="F2614">
        <f>IFERROR(POWER(NAV!B2614/LOOKUP(EDATE(NAV!A2614,-180),NAV!A:A,NAV!B:B),0.06666666666666667)-1,"")</f>
      </c>
    </row>
    <row r="2615">
      <c r="A2615">
        <f>NAV!A2615</f>
      </c>
      <c r="B2615">
        <f>IFERROR(POWER(NAV!B2615/LOOKUP(EDATE(NAV!A2615,-12),NAV!A:A,NAV!B:B),1.0)-1,"")</f>
      </c>
      <c r="C2615">
        <f>IFERROR(POWER(NAV!B2615/LOOKUP(EDATE(NAV!A2615,-36),NAV!A:A,NAV!B:B),0.3333333333333333)-1,"")</f>
      </c>
      <c r="D2615">
        <f>IFERROR(POWER(NAV!B2615/LOOKUP(EDATE(NAV!A2615,-60),NAV!A:A,NAV!B:B),0.2)-1,"")</f>
      </c>
      <c r="E2615">
        <f>IFERROR(POWER(NAV!B2615/LOOKUP(EDATE(NAV!A2615,-120),NAV!A:A,NAV!B:B),0.1)-1,"")</f>
      </c>
      <c r="F2615">
        <f>IFERROR(POWER(NAV!B2615/LOOKUP(EDATE(NAV!A2615,-180),NAV!A:A,NAV!B:B),0.06666666666666667)-1,"")</f>
      </c>
    </row>
    <row r="2616">
      <c r="A2616">
        <f>NAV!A2616</f>
      </c>
      <c r="B2616">
        <f>IFERROR(POWER(NAV!B2616/LOOKUP(EDATE(NAV!A2616,-12),NAV!A:A,NAV!B:B),1.0)-1,"")</f>
      </c>
      <c r="C2616">
        <f>IFERROR(POWER(NAV!B2616/LOOKUP(EDATE(NAV!A2616,-36),NAV!A:A,NAV!B:B),0.3333333333333333)-1,"")</f>
      </c>
      <c r="D2616">
        <f>IFERROR(POWER(NAV!B2616/LOOKUP(EDATE(NAV!A2616,-60),NAV!A:A,NAV!B:B),0.2)-1,"")</f>
      </c>
      <c r="E2616">
        <f>IFERROR(POWER(NAV!B2616/LOOKUP(EDATE(NAV!A2616,-120),NAV!A:A,NAV!B:B),0.1)-1,"")</f>
      </c>
      <c r="F2616">
        <f>IFERROR(POWER(NAV!B2616/LOOKUP(EDATE(NAV!A2616,-180),NAV!A:A,NAV!B:B),0.06666666666666667)-1,"")</f>
      </c>
    </row>
    <row r="2617">
      <c r="A2617">
        <f>NAV!A2617</f>
      </c>
      <c r="B2617">
        <f>IFERROR(POWER(NAV!B2617/LOOKUP(EDATE(NAV!A2617,-12),NAV!A:A,NAV!B:B),1.0)-1,"")</f>
      </c>
      <c r="C2617">
        <f>IFERROR(POWER(NAV!B2617/LOOKUP(EDATE(NAV!A2617,-36),NAV!A:A,NAV!B:B),0.3333333333333333)-1,"")</f>
      </c>
      <c r="D2617">
        <f>IFERROR(POWER(NAV!B2617/LOOKUP(EDATE(NAV!A2617,-60),NAV!A:A,NAV!B:B),0.2)-1,"")</f>
      </c>
      <c r="E2617">
        <f>IFERROR(POWER(NAV!B2617/LOOKUP(EDATE(NAV!A2617,-120),NAV!A:A,NAV!B:B),0.1)-1,"")</f>
      </c>
      <c r="F2617">
        <f>IFERROR(POWER(NAV!B2617/LOOKUP(EDATE(NAV!A2617,-180),NAV!A:A,NAV!B:B),0.06666666666666667)-1,"")</f>
      </c>
    </row>
    <row r="2618">
      <c r="A2618">
        <f>NAV!A2618</f>
      </c>
      <c r="B2618">
        <f>IFERROR(POWER(NAV!B2618/LOOKUP(EDATE(NAV!A2618,-12),NAV!A:A,NAV!B:B),1.0)-1,"")</f>
      </c>
      <c r="C2618">
        <f>IFERROR(POWER(NAV!B2618/LOOKUP(EDATE(NAV!A2618,-36),NAV!A:A,NAV!B:B),0.3333333333333333)-1,"")</f>
      </c>
      <c r="D2618">
        <f>IFERROR(POWER(NAV!B2618/LOOKUP(EDATE(NAV!A2618,-60),NAV!A:A,NAV!B:B),0.2)-1,"")</f>
      </c>
      <c r="E2618">
        <f>IFERROR(POWER(NAV!B2618/LOOKUP(EDATE(NAV!A2618,-120),NAV!A:A,NAV!B:B),0.1)-1,"")</f>
      </c>
      <c r="F2618">
        <f>IFERROR(POWER(NAV!B2618/LOOKUP(EDATE(NAV!A2618,-180),NAV!A:A,NAV!B:B),0.06666666666666667)-1,"")</f>
      </c>
    </row>
    <row r="2619">
      <c r="A2619">
        <f>NAV!A2619</f>
      </c>
      <c r="B2619">
        <f>IFERROR(POWER(NAV!B2619/LOOKUP(EDATE(NAV!A2619,-12),NAV!A:A,NAV!B:B),1.0)-1,"")</f>
      </c>
      <c r="C2619">
        <f>IFERROR(POWER(NAV!B2619/LOOKUP(EDATE(NAV!A2619,-36),NAV!A:A,NAV!B:B),0.3333333333333333)-1,"")</f>
      </c>
      <c r="D2619">
        <f>IFERROR(POWER(NAV!B2619/LOOKUP(EDATE(NAV!A2619,-60),NAV!A:A,NAV!B:B),0.2)-1,"")</f>
      </c>
      <c r="E2619">
        <f>IFERROR(POWER(NAV!B2619/LOOKUP(EDATE(NAV!A2619,-120),NAV!A:A,NAV!B:B),0.1)-1,"")</f>
      </c>
      <c r="F2619">
        <f>IFERROR(POWER(NAV!B2619/LOOKUP(EDATE(NAV!A2619,-180),NAV!A:A,NAV!B:B),0.06666666666666667)-1,"")</f>
      </c>
    </row>
    <row r="2620">
      <c r="A2620">
        <f>NAV!A2620</f>
      </c>
      <c r="B2620">
        <f>IFERROR(POWER(NAV!B2620/LOOKUP(EDATE(NAV!A2620,-12),NAV!A:A,NAV!B:B),1.0)-1,"")</f>
      </c>
      <c r="C2620">
        <f>IFERROR(POWER(NAV!B2620/LOOKUP(EDATE(NAV!A2620,-36),NAV!A:A,NAV!B:B),0.3333333333333333)-1,"")</f>
      </c>
      <c r="D2620">
        <f>IFERROR(POWER(NAV!B2620/LOOKUP(EDATE(NAV!A2620,-60),NAV!A:A,NAV!B:B),0.2)-1,"")</f>
      </c>
      <c r="E2620">
        <f>IFERROR(POWER(NAV!B2620/LOOKUP(EDATE(NAV!A2620,-120),NAV!A:A,NAV!B:B),0.1)-1,"")</f>
      </c>
      <c r="F2620">
        <f>IFERROR(POWER(NAV!B2620/LOOKUP(EDATE(NAV!A2620,-180),NAV!A:A,NAV!B:B),0.06666666666666667)-1,"")</f>
      </c>
    </row>
    <row r="2621">
      <c r="A2621">
        <f>NAV!A2621</f>
      </c>
      <c r="B2621">
        <f>IFERROR(POWER(NAV!B2621/LOOKUP(EDATE(NAV!A2621,-12),NAV!A:A,NAV!B:B),1.0)-1,"")</f>
      </c>
      <c r="C2621">
        <f>IFERROR(POWER(NAV!B2621/LOOKUP(EDATE(NAV!A2621,-36),NAV!A:A,NAV!B:B),0.3333333333333333)-1,"")</f>
      </c>
      <c r="D2621">
        <f>IFERROR(POWER(NAV!B2621/LOOKUP(EDATE(NAV!A2621,-60),NAV!A:A,NAV!B:B),0.2)-1,"")</f>
      </c>
      <c r="E2621">
        <f>IFERROR(POWER(NAV!B2621/LOOKUP(EDATE(NAV!A2621,-120),NAV!A:A,NAV!B:B),0.1)-1,"")</f>
      </c>
      <c r="F2621">
        <f>IFERROR(POWER(NAV!B2621/LOOKUP(EDATE(NAV!A2621,-180),NAV!A:A,NAV!B:B),0.06666666666666667)-1,"")</f>
      </c>
    </row>
    <row r="2622">
      <c r="A2622">
        <f>NAV!A2622</f>
      </c>
      <c r="B2622">
        <f>IFERROR(POWER(NAV!B2622/LOOKUP(EDATE(NAV!A2622,-12),NAV!A:A,NAV!B:B),1.0)-1,"")</f>
      </c>
      <c r="C2622">
        <f>IFERROR(POWER(NAV!B2622/LOOKUP(EDATE(NAV!A2622,-36),NAV!A:A,NAV!B:B),0.3333333333333333)-1,"")</f>
      </c>
      <c r="D2622">
        <f>IFERROR(POWER(NAV!B2622/LOOKUP(EDATE(NAV!A2622,-60),NAV!A:A,NAV!B:B),0.2)-1,"")</f>
      </c>
      <c r="E2622">
        <f>IFERROR(POWER(NAV!B2622/LOOKUP(EDATE(NAV!A2622,-120),NAV!A:A,NAV!B:B),0.1)-1,"")</f>
      </c>
      <c r="F2622">
        <f>IFERROR(POWER(NAV!B2622/LOOKUP(EDATE(NAV!A2622,-180),NAV!A:A,NAV!B:B),0.06666666666666667)-1,"")</f>
      </c>
    </row>
    <row r="2623">
      <c r="A2623">
        <f>NAV!A2623</f>
      </c>
      <c r="B2623">
        <f>IFERROR(POWER(NAV!B2623/LOOKUP(EDATE(NAV!A2623,-12),NAV!A:A,NAV!B:B),1.0)-1,"")</f>
      </c>
      <c r="C2623">
        <f>IFERROR(POWER(NAV!B2623/LOOKUP(EDATE(NAV!A2623,-36),NAV!A:A,NAV!B:B),0.3333333333333333)-1,"")</f>
      </c>
      <c r="D2623">
        <f>IFERROR(POWER(NAV!B2623/LOOKUP(EDATE(NAV!A2623,-60),NAV!A:A,NAV!B:B),0.2)-1,"")</f>
      </c>
      <c r="E2623">
        <f>IFERROR(POWER(NAV!B2623/LOOKUP(EDATE(NAV!A2623,-120),NAV!A:A,NAV!B:B),0.1)-1,"")</f>
      </c>
      <c r="F2623">
        <f>IFERROR(POWER(NAV!B2623/LOOKUP(EDATE(NAV!A2623,-180),NAV!A:A,NAV!B:B),0.06666666666666667)-1,"")</f>
      </c>
    </row>
    <row r="2624">
      <c r="A2624">
        <f>NAV!A2624</f>
      </c>
      <c r="B2624">
        <f>IFERROR(POWER(NAV!B2624/LOOKUP(EDATE(NAV!A2624,-12),NAV!A:A,NAV!B:B),1.0)-1,"")</f>
      </c>
      <c r="C2624">
        <f>IFERROR(POWER(NAV!B2624/LOOKUP(EDATE(NAV!A2624,-36),NAV!A:A,NAV!B:B),0.3333333333333333)-1,"")</f>
      </c>
      <c r="D2624">
        <f>IFERROR(POWER(NAV!B2624/LOOKUP(EDATE(NAV!A2624,-60),NAV!A:A,NAV!B:B),0.2)-1,"")</f>
      </c>
      <c r="E2624">
        <f>IFERROR(POWER(NAV!B2624/LOOKUP(EDATE(NAV!A2624,-120),NAV!A:A,NAV!B:B),0.1)-1,"")</f>
      </c>
      <c r="F2624">
        <f>IFERROR(POWER(NAV!B2624/LOOKUP(EDATE(NAV!A2624,-180),NAV!A:A,NAV!B:B),0.06666666666666667)-1,"")</f>
      </c>
    </row>
    <row r="2625">
      <c r="A2625">
        <f>NAV!A2625</f>
      </c>
      <c r="B2625">
        <f>IFERROR(POWER(NAV!B2625/LOOKUP(EDATE(NAV!A2625,-12),NAV!A:A,NAV!B:B),1.0)-1,"")</f>
      </c>
      <c r="C2625">
        <f>IFERROR(POWER(NAV!B2625/LOOKUP(EDATE(NAV!A2625,-36),NAV!A:A,NAV!B:B),0.3333333333333333)-1,"")</f>
      </c>
      <c r="D2625">
        <f>IFERROR(POWER(NAV!B2625/LOOKUP(EDATE(NAV!A2625,-60),NAV!A:A,NAV!B:B),0.2)-1,"")</f>
      </c>
      <c r="E2625">
        <f>IFERROR(POWER(NAV!B2625/LOOKUP(EDATE(NAV!A2625,-120),NAV!A:A,NAV!B:B),0.1)-1,"")</f>
      </c>
      <c r="F2625">
        <f>IFERROR(POWER(NAV!B2625/LOOKUP(EDATE(NAV!A2625,-180),NAV!A:A,NAV!B:B),0.06666666666666667)-1,"")</f>
      </c>
    </row>
    <row r="2626">
      <c r="A2626">
        <f>NAV!A2626</f>
      </c>
      <c r="B2626">
        <f>IFERROR(POWER(NAV!B2626/LOOKUP(EDATE(NAV!A2626,-12),NAV!A:A,NAV!B:B),1.0)-1,"")</f>
      </c>
      <c r="C2626">
        <f>IFERROR(POWER(NAV!B2626/LOOKUP(EDATE(NAV!A2626,-36),NAV!A:A,NAV!B:B),0.3333333333333333)-1,"")</f>
      </c>
      <c r="D2626">
        <f>IFERROR(POWER(NAV!B2626/LOOKUP(EDATE(NAV!A2626,-60),NAV!A:A,NAV!B:B),0.2)-1,"")</f>
      </c>
      <c r="E2626">
        <f>IFERROR(POWER(NAV!B2626/LOOKUP(EDATE(NAV!A2626,-120),NAV!A:A,NAV!B:B),0.1)-1,"")</f>
      </c>
      <c r="F2626">
        <f>IFERROR(POWER(NAV!B2626/LOOKUP(EDATE(NAV!A2626,-180),NAV!A:A,NAV!B:B),0.06666666666666667)-1,"")</f>
      </c>
    </row>
    <row r="2627">
      <c r="A2627">
        <f>NAV!A2627</f>
      </c>
      <c r="B2627">
        <f>IFERROR(POWER(NAV!B2627/LOOKUP(EDATE(NAV!A2627,-12),NAV!A:A,NAV!B:B),1.0)-1,"")</f>
      </c>
      <c r="C2627">
        <f>IFERROR(POWER(NAV!B2627/LOOKUP(EDATE(NAV!A2627,-36),NAV!A:A,NAV!B:B),0.3333333333333333)-1,"")</f>
      </c>
      <c r="D2627">
        <f>IFERROR(POWER(NAV!B2627/LOOKUP(EDATE(NAV!A2627,-60),NAV!A:A,NAV!B:B),0.2)-1,"")</f>
      </c>
      <c r="E2627">
        <f>IFERROR(POWER(NAV!B2627/LOOKUP(EDATE(NAV!A2627,-120),NAV!A:A,NAV!B:B),0.1)-1,"")</f>
      </c>
      <c r="F2627">
        <f>IFERROR(POWER(NAV!B2627/LOOKUP(EDATE(NAV!A2627,-180),NAV!A:A,NAV!B:B),0.06666666666666667)-1,"")</f>
      </c>
    </row>
    <row r="2628">
      <c r="A2628">
        <f>NAV!A2628</f>
      </c>
      <c r="B2628">
        <f>IFERROR(POWER(NAV!B2628/LOOKUP(EDATE(NAV!A2628,-12),NAV!A:A,NAV!B:B),1.0)-1,"")</f>
      </c>
      <c r="C2628">
        <f>IFERROR(POWER(NAV!B2628/LOOKUP(EDATE(NAV!A2628,-36),NAV!A:A,NAV!B:B),0.3333333333333333)-1,"")</f>
      </c>
      <c r="D2628">
        <f>IFERROR(POWER(NAV!B2628/LOOKUP(EDATE(NAV!A2628,-60),NAV!A:A,NAV!B:B),0.2)-1,"")</f>
      </c>
      <c r="E2628">
        <f>IFERROR(POWER(NAV!B2628/LOOKUP(EDATE(NAV!A2628,-120),NAV!A:A,NAV!B:B),0.1)-1,"")</f>
      </c>
      <c r="F2628">
        <f>IFERROR(POWER(NAV!B2628/LOOKUP(EDATE(NAV!A2628,-180),NAV!A:A,NAV!B:B),0.06666666666666667)-1,"")</f>
      </c>
    </row>
    <row r="2629">
      <c r="A2629">
        <f>NAV!A2629</f>
      </c>
      <c r="B2629">
        <f>IFERROR(POWER(NAV!B2629/LOOKUP(EDATE(NAV!A2629,-12),NAV!A:A,NAV!B:B),1.0)-1,"")</f>
      </c>
      <c r="C2629">
        <f>IFERROR(POWER(NAV!B2629/LOOKUP(EDATE(NAV!A2629,-36),NAV!A:A,NAV!B:B),0.3333333333333333)-1,"")</f>
      </c>
      <c r="D2629">
        <f>IFERROR(POWER(NAV!B2629/LOOKUP(EDATE(NAV!A2629,-60),NAV!A:A,NAV!B:B),0.2)-1,"")</f>
      </c>
      <c r="E2629">
        <f>IFERROR(POWER(NAV!B2629/LOOKUP(EDATE(NAV!A2629,-120),NAV!A:A,NAV!B:B),0.1)-1,"")</f>
      </c>
      <c r="F2629">
        <f>IFERROR(POWER(NAV!B2629/LOOKUP(EDATE(NAV!A2629,-180),NAV!A:A,NAV!B:B),0.06666666666666667)-1,"")</f>
      </c>
    </row>
    <row r="2630">
      <c r="A2630">
        <f>NAV!A2630</f>
      </c>
      <c r="B2630">
        <f>IFERROR(POWER(NAV!B2630/LOOKUP(EDATE(NAV!A2630,-12),NAV!A:A,NAV!B:B),1.0)-1,"")</f>
      </c>
      <c r="C2630">
        <f>IFERROR(POWER(NAV!B2630/LOOKUP(EDATE(NAV!A2630,-36),NAV!A:A,NAV!B:B),0.3333333333333333)-1,"")</f>
      </c>
      <c r="D2630">
        <f>IFERROR(POWER(NAV!B2630/LOOKUP(EDATE(NAV!A2630,-60),NAV!A:A,NAV!B:B),0.2)-1,"")</f>
      </c>
      <c r="E2630">
        <f>IFERROR(POWER(NAV!B2630/LOOKUP(EDATE(NAV!A2630,-120),NAV!A:A,NAV!B:B),0.1)-1,"")</f>
      </c>
      <c r="F2630">
        <f>IFERROR(POWER(NAV!B2630/LOOKUP(EDATE(NAV!A2630,-180),NAV!A:A,NAV!B:B),0.06666666666666667)-1,"")</f>
      </c>
    </row>
    <row r="2631">
      <c r="A2631">
        <f>NAV!A2631</f>
      </c>
      <c r="B2631">
        <f>IFERROR(POWER(NAV!B2631/LOOKUP(EDATE(NAV!A2631,-12),NAV!A:A,NAV!B:B),1.0)-1,"")</f>
      </c>
      <c r="C2631">
        <f>IFERROR(POWER(NAV!B2631/LOOKUP(EDATE(NAV!A2631,-36),NAV!A:A,NAV!B:B),0.3333333333333333)-1,"")</f>
      </c>
      <c r="D2631">
        <f>IFERROR(POWER(NAV!B2631/LOOKUP(EDATE(NAV!A2631,-60),NAV!A:A,NAV!B:B),0.2)-1,"")</f>
      </c>
      <c r="E2631">
        <f>IFERROR(POWER(NAV!B2631/LOOKUP(EDATE(NAV!A2631,-120),NAV!A:A,NAV!B:B),0.1)-1,"")</f>
      </c>
      <c r="F2631">
        <f>IFERROR(POWER(NAV!B2631/LOOKUP(EDATE(NAV!A2631,-180),NAV!A:A,NAV!B:B),0.06666666666666667)-1,"")</f>
      </c>
    </row>
    <row r="2632">
      <c r="A2632">
        <f>NAV!A2632</f>
      </c>
      <c r="B2632">
        <f>IFERROR(POWER(NAV!B2632/LOOKUP(EDATE(NAV!A2632,-12),NAV!A:A,NAV!B:B),1.0)-1,"")</f>
      </c>
      <c r="C2632">
        <f>IFERROR(POWER(NAV!B2632/LOOKUP(EDATE(NAV!A2632,-36),NAV!A:A,NAV!B:B),0.3333333333333333)-1,"")</f>
      </c>
      <c r="D2632">
        <f>IFERROR(POWER(NAV!B2632/LOOKUP(EDATE(NAV!A2632,-60),NAV!A:A,NAV!B:B),0.2)-1,"")</f>
      </c>
      <c r="E2632">
        <f>IFERROR(POWER(NAV!B2632/LOOKUP(EDATE(NAV!A2632,-120),NAV!A:A,NAV!B:B),0.1)-1,"")</f>
      </c>
      <c r="F2632">
        <f>IFERROR(POWER(NAV!B2632/LOOKUP(EDATE(NAV!A2632,-180),NAV!A:A,NAV!B:B),0.06666666666666667)-1,"")</f>
      </c>
    </row>
    <row r="2633">
      <c r="A2633">
        <f>NAV!A2633</f>
      </c>
      <c r="B2633">
        <f>IFERROR(POWER(NAV!B2633/LOOKUP(EDATE(NAV!A2633,-12),NAV!A:A,NAV!B:B),1.0)-1,"")</f>
      </c>
      <c r="C2633">
        <f>IFERROR(POWER(NAV!B2633/LOOKUP(EDATE(NAV!A2633,-36),NAV!A:A,NAV!B:B),0.3333333333333333)-1,"")</f>
      </c>
      <c r="D2633">
        <f>IFERROR(POWER(NAV!B2633/LOOKUP(EDATE(NAV!A2633,-60),NAV!A:A,NAV!B:B),0.2)-1,"")</f>
      </c>
      <c r="E2633">
        <f>IFERROR(POWER(NAV!B2633/LOOKUP(EDATE(NAV!A2633,-120),NAV!A:A,NAV!B:B),0.1)-1,"")</f>
      </c>
      <c r="F2633">
        <f>IFERROR(POWER(NAV!B2633/LOOKUP(EDATE(NAV!A2633,-180),NAV!A:A,NAV!B:B),0.06666666666666667)-1,"")</f>
      </c>
    </row>
    <row r="2634">
      <c r="A2634">
        <f>NAV!A2634</f>
      </c>
      <c r="B2634">
        <f>IFERROR(POWER(NAV!B2634/LOOKUP(EDATE(NAV!A2634,-12),NAV!A:A,NAV!B:B),1.0)-1,"")</f>
      </c>
      <c r="C2634">
        <f>IFERROR(POWER(NAV!B2634/LOOKUP(EDATE(NAV!A2634,-36),NAV!A:A,NAV!B:B),0.3333333333333333)-1,"")</f>
      </c>
      <c r="D2634">
        <f>IFERROR(POWER(NAV!B2634/LOOKUP(EDATE(NAV!A2634,-60),NAV!A:A,NAV!B:B),0.2)-1,"")</f>
      </c>
      <c r="E2634">
        <f>IFERROR(POWER(NAV!B2634/LOOKUP(EDATE(NAV!A2634,-120),NAV!A:A,NAV!B:B),0.1)-1,"")</f>
      </c>
      <c r="F2634">
        <f>IFERROR(POWER(NAV!B2634/LOOKUP(EDATE(NAV!A2634,-180),NAV!A:A,NAV!B:B),0.06666666666666667)-1,"")</f>
      </c>
    </row>
    <row r="2635">
      <c r="A2635">
        <f>NAV!A2635</f>
      </c>
      <c r="B2635">
        <f>IFERROR(POWER(NAV!B2635/LOOKUP(EDATE(NAV!A2635,-12),NAV!A:A,NAV!B:B),1.0)-1,"")</f>
      </c>
      <c r="C2635">
        <f>IFERROR(POWER(NAV!B2635/LOOKUP(EDATE(NAV!A2635,-36),NAV!A:A,NAV!B:B),0.3333333333333333)-1,"")</f>
      </c>
      <c r="D2635">
        <f>IFERROR(POWER(NAV!B2635/LOOKUP(EDATE(NAV!A2635,-60),NAV!A:A,NAV!B:B),0.2)-1,"")</f>
      </c>
      <c r="E2635">
        <f>IFERROR(POWER(NAV!B2635/LOOKUP(EDATE(NAV!A2635,-120),NAV!A:A,NAV!B:B),0.1)-1,"")</f>
      </c>
      <c r="F2635">
        <f>IFERROR(POWER(NAV!B2635/LOOKUP(EDATE(NAV!A2635,-180),NAV!A:A,NAV!B:B),0.06666666666666667)-1,"")</f>
      </c>
    </row>
    <row r="2636">
      <c r="A2636">
        <f>NAV!A2636</f>
      </c>
      <c r="B2636">
        <f>IFERROR(POWER(NAV!B2636/LOOKUP(EDATE(NAV!A2636,-12),NAV!A:A,NAV!B:B),1.0)-1,"")</f>
      </c>
      <c r="C2636">
        <f>IFERROR(POWER(NAV!B2636/LOOKUP(EDATE(NAV!A2636,-36),NAV!A:A,NAV!B:B),0.3333333333333333)-1,"")</f>
      </c>
      <c r="D2636">
        <f>IFERROR(POWER(NAV!B2636/LOOKUP(EDATE(NAV!A2636,-60),NAV!A:A,NAV!B:B),0.2)-1,"")</f>
      </c>
      <c r="E2636">
        <f>IFERROR(POWER(NAV!B2636/LOOKUP(EDATE(NAV!A2636,-120),NAV!A:A,NAV!B:B),0.1)-1,"")</f>
      </c>
      <c r="F2636">
        <f>IFERROR(POWER(NAV!B2636/LOOKUP(EDATE(NAV!A2636,-180),NAV!A:A,NAV!B:B),0.06666666666666667)-1,"")</f>
      </c>
    </row>
    <row r="2637">
      <c r="A2637">
        <f>NAV!A2637</f>
      </c>
      <c r="B2637">
        <f>IFERROR(POWER(NAV!B2637/LOOKUP(EDATE(NAV!A2637,-12),NAV!A:A,NAV!B:B),1.0)-1,"")</f>
      </c>
      <c r="C2637">
        <f>IFERROR(POWER(NAV!B2637/LOOKUP(EDATE(NAV!A2637,-36),NAV!A:A,NAV!B:B),0.3333333333333333)-1,"")</f>
      </c>
      <c r="D2637">
        <f>IFERROR(POWER(NAV!B2637/LOOKUP(EDATE(NAV!A2637,-60),NAV!A:A,NAV!B:B),0.2)-1,"")</f>
      </c>
      <c r="E2637">
        <f>IFERROR(POWER(NAV!B2637/LOOKUP(EDATE(NAV!A2637,-120),NAV!A:A,NAV!B:B),0.1)-1,"")</f>
      </c>
      <c r="F2637">
        <f>IFERROR(POWER(NAV!B2637/LOOKUP(EDATE(NAV!A2637,-180),NAV!A:A,NAV!B:B),0.06666666666666667)-1,"")</f>
      </c>
    </row>
    <row r="2638">
      <c r="A2638">
        <f>NAV!A2638</f>
      </c>
      <c r="B2638">
        <f>IFERROR(POWER(NAV!B2638/LOOKUP(EDATE(NAV!A2638,-12),NAV!A:A,NAV!B:B),1.0)-1,"")</f>
      </c>
      <c r="C2638">
        <f>IFERROR(POWER(NAV!B2638/LOOKUP(EDATE(NAV!A2638,-36),NAV!A:A,NAV!B:B),0.3333333333333333)-1,"")</f>
      </c>
      <c r="D2638">
        <f>IFERROR(POWER(NAV!B2638/LOOKUP(EDATE(NAV!A2638,-60),NAV!A:A,NAV!B:B),0.2)-1,"")</f>
      </c>
      <c r="E2638">
        <f>IFERROR(POWER(NAV!B2638/LOOKUP(EDATE(NAV!A2638,-120),NAV!A:A,NAV!B:B),0.1)-1,"")</f>
      </c>
      <c r="F2638">
        <f>IFERROR(POWER(NAV!B2638/LOOKUP(EDATE(NAV!A2638,-180),NAV!A:A,NAV!B:B),0.06666666666666667)-1,"")</f>
      </c>
    </row>
    <row r="2639">
      <c r="A2639">
        <f>NAV!A2639</f>
      </c>
      <c r="B2639">
        <f>IFERROR(POWER(NAV!B2639/LOOKUP(EDATE(NAV!A2639,-12),NAV!A:A,NAV!B:B),1.0)-1,"")</f>
      </c>
      <c r="C2639">
        <f>IFERROR(POWER(NAV!B2639/LOOKUP(EDATE(NAV!A2639,-36),NAV!A:A,NAV!B:B),0.3333333333333333)-1,"")</f>
      </c>
      <c r="D2639">
        <f>IFERROR(POWER(NAV!B2639/LOOKUP(EDATE(NAV!A2639,-60),NAV!A:A,NAV!B:B),0.2)-1,"")</f>
      </c>
      <c r="E2639">
        <f>IFERROR(POWER(NAV!B2639/LOOKUP(EDATE(NAV!A2639,-120),NAV!A:A,NAV!B:B),0.1)-1,"")</f>
      </c>
      <c r="F2639">
        <f>IFERROR(POWER(NAV!B2639/LOOKUP(EDATE(NAV!A2639,-180),NAV!A:A,NAV!B:B),0.06666666666666667)-1,"")</f>
      </c>
    </row>
    <row r="2640">
      <c r="A2640">
        <f>NAV!A2640</f>
      </c>
      <c r="B2640">
        <f>IFERROR(POWER(NAV!B2640/LOOKUP(EDATE(NAV!A2640,-12),NAV!A:A,NAV!B:B),1.0)-1,"")</f>
      </c>
      <c r="C2640">
        <f>IFERROR(POWER(NAV!B2640/LOOKUP(EDATE(NAV!A2640,-36),NAV!A:A,NAV!B:B),0.3333333333333333)-1,"")</f>
      </c>
      <c r="D2640">
        <f>IFERROR(POWER(NAV!B2640/LOOKUP(EDATE(NAV!A2640,-60),NAV!A:A,NAV!B:B),0.2)-1,"")</f>
      </c>
      <c r="E2640">
        <f>IFERROR(POWER(NAV!B2640/LOOKUP(EDATE(NAV!A2640,-120),NAV!A:A,NAV!B:B),0.1)-1,"")</f>
      </c>
      <c r="F2640">
        <f>IFERROR(POWER(NAV!B2640/LOOKUP(EDATE(NAV!A2640,-180),NAV!A:A,NAV!B:B),0.06666666666666667)-1,"")</f>
      </c>
    </row>
    <row r="2641">
      <c r="A2641">
        <f>NAV!A2641</f>
      </c>
      <c r="B2641">
        <f>IFERROR(POWER(NAV!B2641/LOOKUP(EDATE(NAV!A2641,-12),NAV!A:A,NAV!B:B),1.0)-1,"")</f>
      </c>
      <c r="C2641">
        <f>IFERROR(POWER(NAV!B2641/LOOKUP(EDATE(NAV!A2641,-36),NAV!A:A,NAV!B:B),0.3333333333333333)-1,"")</f>
      </c>
      <c r="D2641">
        <f>IFERROR(POWER(NAV!B2641/LOOKUP(EDATE(NAV!A2641,-60),NAV!A:A,NAV!B:B),0.2)-1,"")</f>
      </c>
      <c r="E2641">
        <f>IFERROR(POWER(NAV!B2641/LOOKUP(EDATE(NAV!A2641,-120),NAV!A:A,NAV!B:B),0.1)-1,"")</f>
      </c>
      <c r="F2641">
        <f>IFERROR(POWER(NAV!B2641/LOOKUP(EDATE(NAV!A2641,-180),NAV!A:A,NAV!B:B),0.06666666666666667)-1,"")</f>
      </c>
    </row>
    <row r="2642">
      <c r="A2642">
        <f>NAV!A2642</f>
      </c>
      <c r="B2642">
        <f>IFERROR(POWER(NAV!B2642/LOOKUP(EDATE(NAV!A2642,-12),NAV!A:A,NAV!B:B),1.0)-1,"")</f>
      </c>
      <c r="C2642">
        <f>IFERROR(POWER(NAV!B2642/LOOKUP(EDATE(NAV!A2642,-36),NAV!A:A,NAV!B:B),0.3333333333333333)-1,"")</f>
      </c>
      <c r="D2642">
        <f>IFERROR(POWER(NAV!B2642/LOOKUP(EDATE(NAV!A2642,-60),NAV!A:A,NAV!B:B),0.2)-1,"")</f>
      </c>
      <c r="E2642">
        <f>IFERROR(POWER(NAV!B2642/LOOKUP(EDATE(NAV!A2642,-120),NAV!A:A,NAV!B:B),0.1)-1,"")</f>
      </c>
      <c r="F2642">
        <f>IFERROR(POWER(NAV!B2642/LOOKUP(EDATE(NAV!A2642,-180),NAV!A:A,NAV!B:B),0.06666666666666667)-1,"")</f>
      </c>
    </row>
    <row r="2643">
      <c r="A2643">
        <f>NAV!A2643</f>
      </c>
      <c r="B2643">
        <f>IFERROR(POWER(NAV!B2643/LOOKUP(EDATE(NAV!A2643,-12),NAV!A:A,NAV!B:B),1.0)-1,"")</f>
      </c>
      <c r="C2643">
        <f>IFERROR(POWER(NAV!B2643/LOOKUP(EDATE(NAV!A2643,-36),NAV!A:A,NAV!B:B),0.3333333333333333)-1,"")</f>
      </c>
      <c r="D2643">
        <f>IFERROR(POWER(NAV!B2643/LOOKUP(EDATE(NAV!A2643,-60),NAV!A:A,NAV!B:B),0.2)-1,"")</f>
      </c>
      <c r="E2643">
        <f>IFERROR(POWER(NAV!B2643/LOOKUP(EDATE(NAV!A2643,-120),NAV!A:A,NAV!B:B),0.1)-1,"")</f>
      </c>
      <c r="F2643">
        <f>IFERROR(POWER(NAV!B2643/LOOKUP(EDATE(NAV!A2643,-180),NAV!A:A,NAV!B:B),0.06666666666666667)-1,"")</f>
      </c>
    </row>
    <row r="2644">
      <c r="A2644">
        <f>NAV!A2644</f>
      </c>
      <c r="B2644">
        <f>IFERROR(POWER(NAV!B2644/LOOKUP(EDATE(NAV!A2644,-12),NAV!A:A,NAV!B:B),1.0)-1,"")</f>
      </c>
      <c r="C2644">
        <f>IFERROR(POWER(NAV!B2644/LOOKUP(EDATE(NAV!A2644,-36),NAV!A:A,NAV!B:B),0.3333333333333333)-1,"")</f>
      </c>
      <c r="D2644">
        <f>IFERROR(POWER(NAV!B2644/LOOKUP(EDATE(NAV!A2644,-60),NAV!A:A,NAV!B:B),0.2)-1,"")</f>
      </c>
      <c r="E2644">
        <f>IFERROR(POWER(NAV!B2644/LOOKUP(EDATE(NAV!A2644,-120),NAV!A:A,NAV!B:B),0.1)-1,"")</f>
      </c>
      <c r="F2644">
        <f>IFERROR(POWER(NAV!B2644/LOOKUP(EDATE(NAV!A2644,-180),NAV!A:A,NAV!B:B),0.06666666666666667)-1,"")</f>
      </c>
    </row>
    <row r="2645">
      <c r="A2645">
        <f>NAV!A2645</f>
      </c>
      <c r="B2645">
        <f>IFERROR(POWER(NAV!B2645/LOOKUP(EDATE(NAV!A2645,-12),NAV!A:A,NAV!B:B),1.0)-1,"")</f>
      </c>
      <c r="C2645">
        <f>IFERROR(POWER(NAV!B2645/LOOKUP(EDATE(NAV!A2645,-36),NAV!A:A,NAV!B:B),0.3333333333333333)-1,"")</f>
      </c>
      <c r="D2645">
        <f>IFERROR(POWER(NAV!B2645/LOOKUP(EDATE(NAV!A2645,-60),NAV!A:A,NAV!B:B),0.2)-1,"")</f>
      </c>
      <c r="E2645">
        <f>IFERROR(POWER(NAV!B2645/LOOKUP(EDATE(NAV!A2645,-120),NAV!A:A,NAV!B:B),0.1)-1,"")</f>
      </c>
      <c r="F2645">
        <f>IFERROR(POWER(NAV!B2645/LOOKUP(EDATE(NAV!A2645,-180),NAV!A:A,NAV!B:B),0.06666666666666667)-1,"")</f>
      </c>
    </row>
    <row r="2646">
      <c r="A2646">
        <f>NAV!A2646</f>
      </c>
      <c r="B2646">
        <f>IFERROR(POWER(NAV!B2646/LOOKUP(EDATE(NAV!A2646,-12),NAV!A:A,NAV!B:B),1.0)-1,"")</f>
      </c>
      <c r="C2646">
        <f>IFERROR(POWER(NAV!B2646/LOOKUP(EDATE(NAV!A2646,-36),NAV!A:A,NAV!B:B),0.3333333333333333)-1,"")</f>
      </c>
      <c r="D2646">
        <f>IFERROR(POWER(NAV!B2646/LOOKUP(EDATE(NAV!A2646,-60),NAV!A:A,NAV!B:B),0.2)-1,"")</f>
      </c>
      <c r="E2646">
        <f>IFERROR(POWER(NAV!B2646/LOOKUP(EDATE(NAV!A2646,-120),NAV!A:A,NAV!B:B),0.1)-1,"")</f>
      </c>
      <c r="F2646">
        <f>IFERROR(POWER(NAV!B2646/LOOKUP(EDATE(NAV!A2646,-180),NAV!A:A,NAV!B:B),0.06666666666666667)-1,"")</f>
      </c>
    </row>
    <row r="2647">
      <c r="A2647">
        <f>NAV!A2647</f>
      </c>
      <c r="B2647">
        <f>IFERROR(POWER(NAV!B2647/LOOKUP(EDATE(NAV!A2647,-12),NAV!A:A,NAV!B:B),1.0)-1,"")</f>
      </c>
      <c r="C2647">
        <f>IFERROR(POWER(NAV!B2647/LOOKUP(EDATE(NAV!A2647,-36),NAV!A:A,NAV!B:B),0.3333333333333333)-1,"")</f>
      </c>
      <c r="D2647">
        <f>IFERROR(POWER(NAV!B2647/LOOKUP(EDATE(NAV!A2647,-60),NAV!A:A,NAV!B:B),0.2)-1,"")</f>
      </c>
      <c r="E2647">
        <f>IFERROR(POWER(NAV!B2647/LOOKUP(EDATE(NAV!A2647,-120),NAV!A:A,NAV!B:B),0.1)-1,"")</f>
      </c>
      <c r="F2647">
        <f>IFERROR(POWER(NAV!B2647/LOOKUP(EDATE(NAV!A2647,-180),NAV!A:A,NAV!B:B),0.06666666666666667)-1,"")</f>
      </c>
    </row>
    <row r="2648">
      <c r="A2648">
        <f>NAV!A2648</f>
      </c>
      <c r="B2648">
        <f>IFERROR(POWER(NAV!B2648/LOOKUP(EDATE(NAV!A2648,-12),NAV!A:A,NAV!B:B),1.0)-1,"")</f>
      </c>
      <c r="C2648">
        <f>IFERROR(POWER(NAV!B2648/LOOKUP(EDATE(NAV!A2648,-36),NAV!A:A,NAV!B:B),0.3333333333333333)-1,"")</f>
      </c>
      <c r="D2648">
        <f>IFERROR(POWER(NAV!B2648/LOOKUP(EDATE(NAV!A2648,-60),NAV!A:A,NAV!B:B),0.2)-1,"")</f>
      </c>
      <c r="E2648">
        <f>IFERROR(POWER(NAV!B2648/LOOKUP(EDATE(NAV!A2648,-120),NAV!A:A,NAV!B:B),0.1)-1,"")</f>
      </c>
      <c r="F2648">
        <f>IFERROR(POWER(NAV!B2648/LOOKUP(EDATE(NAV!A2648,-180),NAV!A:A,NAV!B:B),0.06666666666666667)-1,"")</f>
      </c>
    </row>
    <row r="2649">
      <c r="A2649">
        <f>NAV!A2649</f>
      </c>
      <c r="B2649">
        <f>IFERROR(POWER(NAV!B2649/LOOKUP(EDATE(NAV!A2649,-12),NAV!A:A,NAV!B:B),1.0)-1,"")</f>
      </c>
      <c r="C2649">
        <f>IFERROR(POWER(NAV!B2649/LOOKUP(EDATE(NAV!A2649,-36),NAV!A:A,NAV!B:B),0.3333333333333333)-1,"")</f>
      </c>
      <c r="D2649">
        <f>IFERROR(POWER(NAV!B2649/LOOKUP(EDATE(NAV!A2649,-60),NAV!A:A,NAV!B:B),0.2)-1,"")</f>
      </c>
      <c r="E2649">
        <f>IFERROR(POWER(NAV!B2649/LOOKUP(EDATE(NAV!A2649,-120),NAV!A:A,NAV!B:B),0.1)-1,"")</f>
      </c>
      <c r="F2649">
        <f>IFERROR(POWER(NAV!B2649/LOOKUP(EDATE(NAV!A2649,-180),NAV!A:A,NAV!B:B),0.06666666666666667)-1,"")</f>
      </c>
    </row>
    <row r="2650">
      <c r="A2650">
        <f>NAV!A2650</f>
      </c>
      <c r="B2650">
        <f>IFERROR(POWER(NAV!B2650/LOOKUP(EDATE(NAV!A2650,-12),NAV!A:A,NAV!B:B),1.0)-1,"")</f>
      </c>
      <c r="C2650">
        <f>IFERROR(POWER(NAV!B2650/LOOKUP(EDATE(NAV!A2650,-36),NAV!A:A,NAV!B:B),0.3333333333333333)-1,"")</f>
      </c>
      <c r="D2650">
        <f>IFERROR(POWER(NAV!B2650/LOOKUP(EDATE(NAV!A2650,-60),NAV!A:A,NAV!B:B),0.2)-1,"")</f>
      </c>
      <c r="E2650">
        <f>IFERROR(POWER(NAV!B2650/LOOKUP(EDATE(NAV!A2650,-120),NAV!A:A,NAV!B:B),0.1)-1,"")</f>
      </c>
      <c r="F2650">
        <f>IFERROR(POWER(NAV!B2650/LOOKUP(EDATE(NAV!A2650,-180),NAV!A:A,NAV!B:B),0.06666666666666667)-1,"")</f>
      </c>
    </row>
    <row r="2651">
      <c r="A2651">
        <f>NAV!A2651</f>
      </c>
      <c r="B2651">
        <f>IFERROR(POWER(NAV!B2651/LOOKUP(EDATE(NAV!A2651,-12),NAV!A:A,NAV!B:B),1.0)-1,"")</f>
      </c>
      <c r="C2651">
        <f>IFERROR(POWER(NAV!B2651/LOOKUP(EDATE(NAV!A2651,-36),NAV!A:A,NAV!B:B),0.3333333333333333)-1,"")</f>
      </c>
      <c r="D2651">
        <f>IFERROR(POWER(NAV!B2651/LOOKUP(EDATE(NAV!A2651,-60),NAV!A:A,NAV!B:B),0.2)-1,"")</f>
      </c>
      <c r="E2651">
        <f>IFERROR(POWER(NAV!B2651/LOOKUP(EDATE(NAV!A2651,-120),NAV!A:A,NAV!B:B),0.1)-1,"")</f>
      </c>
      <c r="F2651">
        <f>IFERROR(POWER(NAV!B2651/LOOKUP(EDATE(NAV!A2651,-180),NAV!A:A,NAV!B:B),0.06666666666666667)-1,"")</f>
      </c>
    </row>
    <row r="2652">
      <c r="A2652">
        <f>NAV!A2652</f>
      </c>
      <c r="B2652">
        <f>IFERROR(POWER(NAV!B2652/LOOKUP(EDATE(NAV!A2652,-12),NAV!A:A,NAV!B:B),1.0)-1,"")</f>
      </c>
      <c r="C2652">
        <f>IFERROR(POWER(NAV!B2652/LOOKUP(EDATE(NAV!A2652,-36),NAV!A:A,NAV!B:B),0.3333333333333333)-1,"")</f>
      </c>
      <c r="D2652">
        <f>IFERROR(POWER(NAV!B2652/LOOKUP(EDATE(NAV!A2652,-60),NAV!A:A,NAV!B:B),0.2)-1,"")</f>
      </c>
      <c r="E2652">
        <f>IFERROR(POWER(NAV!B2652/LOOKUP(EDATE(NAV!A2652,-120),NAV!A:A,NAV!B:B),0.1)-1,"")</f>
      </c>
      <c r="F2652">
        <f>IFERROR(POWER(NAV!B2652/LOOKUP(EDATE(NAV!A2652,-180),NAV!A:A,NAV!B:B),0.06666666666666667)-1,"")</f>
      </c>
    </row>
    <row r="2653">
      <c r="A2653">
        <f>NAV!A2653</f>
      </c>
      <c r="B2653">
        <f>IFERROR(POWER(NAV!B2653/LOOKUP(EDATE(NAV!A2653,-12),NAV!A:A,NAV!B:B),1.0)-1,"")</f>
      </c>
      <c r="C2653">
        <f>IFERROR(POWER(NAV!B2653/LOOKUP(EDATE(NAV!A2653,-36),NAV!A:A,NAV!B:B),0.3333333333333333)-1,"")</f>
      </c>
      <c r="D2653">
        <f>IFERROR(POWER(NAV!B2653/LOOKUP(EDATE(NAV!A2653,-60),NAV!A:A,NAV!B:B),0.2)-1,"")</f>
      </c>
      <c r="E2653">
        <f>IFERROR(POWER(NAV!B2653/LOOKUP(EDATE(NAV!A2653,-120),NAV!A:A,NAV!B:B),0.1)-1,"")</f>
      </c>
      <c r="F2653">
        <f>IFERROR(POWER(NAV!B2653/LOOKUP(EDATE(NAV!A2653,-180),NAV!A:A,NAV!B:B),0.06666666666666667)-1,"")</f>
      </c>
    </row>
    <row r="2654">
      <c r="A2654">
        <f>NAV!A2654</f>
      </c>
      <c r="B2654">
        <f>IFERROR(POWER(NAV!B2654/LOOKUP(EDATE(NAV!A2654,-12),NAV!A:A,NAV!B:B),1.0)-1,"")</f>
      </c>
      <c r="C2654">
        <f>IFERROR(POWER(NAV!B2654/LOOKUP(EDATE(NAV!A2654,-36),NAV!A:A,NAV!B:B),0.3333333333333333)-1,"")</f>
      </c>
      <c r="D2654">
        <f>IFERROR(POWER(NAV!B2654/LOOKUP(EDATE(NAV!A2654,-60),NAV!A:A,NAV!B:B),0.2)-1,"")</f>
      </c>
      <c r="E2654">
        <f>IFERROR(POWER(NAV!B2654/LOOKUP(EDATE(NAV!A2654,-120),NAV!A:A,NAV!B:B),0.1)-1,"")</f>
      </c>
      <c r="F2654">
        <f>IFERROR(POWER(NAV!B2654/LOOKUP(EDATE(NAV!A2654,-180),NAV!A:A,NAV!B:B),0.06666666666666667)-1,"")</f>
      </c>
    </row>
    <row r="2655">
      <c r="A2655">
        <f>NAV!A2655</f>
      </c>
      <c r="B2655">
        <f>IFERROR(POWER(NAV!B2655/LOOKUP(EDATE(NAV!A2655,-12),NAV!A:A,NAV!B:B),1.0)-1,"")</f>
      </c>
      <c r="C2655">
        <f>IFERROR(POWER(NAV!B2655/LOOKUP(EDATE(NAV!A2655,-36),NAV!A:A,NAV!B:B),0.3333333333333333)-1,"")</f>
      </c>
      <c r="D2655">
        <f>IFERROR(POWER(NAV!B2655/LOOKUP(EDATE(NAV!A2655,-60),NAV!A:A,NAV!B:B),0.2)-1,"")</f>
      </c>
      <c r="E2655">
        <f>IFERROR(POWER(NAV!B2655/LOOKUP(EDATE(NAV!A2655,-120),NAV!A:A,NAV!B:B),0.1)-1,"")</f>
      </c>
      <c r="F2655">
        <f>IFERROR(POWER(NAV!B2655/LOOKUP(EDATE(NAV!A2655,-180),NAV!A:A,NAV!B:B),0.06666666666666667)-1,"")</f>
      </c>
    </row>
    <row r="2656">
      <c r="A2656">
        <f>NAV!A2656</f>
      </c>
      <c r="B2656">
        <f>IFERROR(POWER(NAV!B2656/LOOKUP(EDATE(NAV!A2656,-12),NAV!A:A,NAV!B:B),1.0)-1,"")</f>
      </c>
      <c r="C2656">
        <f>IFERROR(POWER(NAV!B2656/LOOKUP(EDATE(NAV!A2656,-36),NAV!A:A,NAV!B:B),0.3333333333333333)-1,"")</f>
      </c>
      <c r="D2656">
        <f>IFERROR(POWER(NAV!B2656/LOOKUP(EDATE(NAV!A2656,-60),NAV!A:A,NAV!B:B),0.2)-1,"")</f>
      </c>
      <c r="E2656">
        <f>IFERROR(POWER(NAV!B2656/LOOKUP(EDATE(NAV!A2656,-120),NAV!A:A,NAV!B:B),0.1)-1,"")</f>
      </c>
      <c r="F2656">
        <f>IFERROR(POWER(NAV!B2656/LOOKUP(EDATE(NAV!A2656,-180),NAV!A:A,NAV!B:B),0.06666666666666667)-1,"")</f>
      </c>
    </row>
    <row r="2657">
      <c r="A2657">
        <f>NAV!A2657</f>
      </c>
      <c r="B2657">
        <f>IFERROR(POWER(NAV!B2657/LOOKUP(EDATE(NAV!A2657,-12),NAV!A:A,NAV!B:B),1.0)-1,"")</f>
      </c>
      <c r="C2657">
        <f>IFERROR(POWER(NAV!B2657/LOOKUP(EDATE(NAV!A2657,-36),NAV!A:A,NAV!B:B),0.3333333333333333)-1,"")</f>
      </c>
      <c r="D2657">
        <f>IFERROR(POWER(NAV!B2657/LOOKUP(EDATE(NAV!A2657,-60),NAV!A:A,NAV!B:B),0.2)-1,"")</f>
      </c>
      <c r="E2657">
        <f>IFERROR(POWER(NAV!B2657/LOOKUP(EDATE(NAV!A2657,-120),NAV!A:A,NAV!B:B),0.1)-1,"")</f>
      </c>
      <c r="F2657">
        <f>IFERROR(POWER(NAV!B2657/LOOKUP(EDATE(NAV!A2657,-180),NAV!A:A,NAV!B:B),0.06666666666666667)-1,"")</f>
      </c>
    </row>
    <row r="2658">
      <c r="A2658">
        <f>NAV!A2658</f>
      </c>
      <c r="B2658">
        <f>IFERROR(POWER(NAV!B2658/LOOKUP(EDATE(NAV!A2658,-12),NAV!A:A,NAV!B:B),1.0)-1,"")</f>
      </c>
      <c r="C2658">
        <f>IFERROR(POWER(NAV!B2658/LOOKUP(EDATE(NAV!A2658,-36),NAV!A:A,NAV!B:B),0.3333333333333333)-1,"")</f>
      </c>
      <c r="D2658">
        <f>IFERROR(POWER(NAV!B2658/LOOKUP(EDATE(NAV!A2658,-60),NAV!A:A,NAV!B:B),0.2)-1,"")</f>
      </c>
      <c r="E2658">
        <f>IFERROR(POWER(NAV!B2658/LOOKUP(EDATE(NAV!A2658,-120),NAV!A:A,NAV!B:B),0.1)-1,"")</f>
      </c>
      <c r="F2658">
        <f>IFERROR(POWER(NAV!B2658/LOOKUP(EDATE(NAV!A2658,-180),NAV!A:A,NAV!B:B),0.06666666666666667)-1,"")</f>
      </c>
    </row>
    <row r="2659">
      <c r="A2659">
        <f>NAV!A2659</f>
      </c>
      <c r="B2659">
        <f>IFERROR(POWER(NAV!B2659/LOOKUP(EDATE(NAV!A2659,-12),NAV!A:A,NAV!B:B),1.0)-1,"")</f>
      </c>
      <c r="C2659">
        <f>IFERROR(POWER(NAV!B2659/LOOKUP(EDATE(NAV!A2659,-36),NAV!A:A,NAV!B:B),0.3333333333333333)-1,"")</f>
      </c>
      <c r="D2659">
        <f>IFERROR(POWER(NAV!B2659/LOOKUP(EDATE(NAV!A2659,-60),NAV!A:A,NAV!B:B),0.2)-1,"")</f>
      </c>
      <c r="E2659">
        <f>IFERROR(POWER(NAV!B2659/LOOKUP(EDATE(NAV!A2659,-120),NAV!A:A,NAV!B:B),0.1)-1,"")</f>
      </c>
      <c r="F2659">
        <f>IFERROR(POWER(NAV!B2659/LOOKUP(EDATE(NAV!A2659,-180),NAV!A:A,NAV!B:B),0.06666666666666667)-1,"")</f>
      </c>
    </row>
    <row r="2660">
      <c r="A2660">
        <f>NAV!A2660</f>
      </c>
      <c r="B2660">
        <f>IFERROR(POWER(NAV!B2660/LOOKUP(EDATE(NAV!A2660,-12),NAV!A:A,NAV!B:B),1.0)-1,"")</f>
      </c>
      <c r="C2660">
        <f>IFERROR(POWER(NAV!B2660/LOOKUP(EDATE(NAV!A2660,-36),NAV!A:A,NAV!B:B),0.3333333333333333)-1,"")</f>
      </c>
      <c r="D2660">
        <f>IFERROR(POWER(NAV!B2660/LOOKUP(EDATE(NAV!A2660,-60),NAV!A:A,NAV!B:B),0.2)-1,"")</f>
      </c>
      <c r="E2660">
        <f>IFERROR(POWER(NAV!B2660/LOOKUP(EDATE(NAV!A2660,-120),NAV!A:A,NAV!B:B),0.1)-1,"")</f>
      </c>
      <c r="F2660">
        <f>IFERROR(POWER(NAV!B2660/LOOKUP(EDATE(NAV!A2660,-180),NAV!A:A,NAV!B:B),0.06666666666666667)-1,"")</f>
      </c>
    </row>
    <row r="2661">
      <c r="A2661">
        <f>NAV!A2661</f>
      </c>
      <c r="B2661">
        <f>IFERROR(POWER(NAV!B2661/LOOKUP(EDATE(NAV!A2661,-12),NAV!A:A,NAV!B:B),1.0)-1,"")</f>
      </c>
      <c r="C2661">
        <f>IFERROR(POWER(NAV!B2661/LOOKUP(EDATE(NAV!A2661,-36),NAV!A:A,NAV!B:B),0.3333333333333333)-1,"")</f>
      </c>
      <c r="D2661">
        <f>IFERROR(POWER(NAV!B2661/LOOKUP(EDATE(NAV!A2661,-60),NAV!A:A,NAV!B:B),0.2)-1,"")</f>
      </c>
      <c r="E2661">
        <f>IFERROR(POWER(NAV!B2661/LOOKUP(EDATE(NAV!A2661,-120),NAV!A:A,NAV!B:B),0.1)-1,"")</f>
      </c>
      <c r="F2661">
        <f>IFERROR(POWER(NAV!B2661/LOOKUP(EDATE(NAV!A2661,-180),NAV!A:A,NAV!B:B),0.06666666666666667)-1,"")</f>
      </c>
    </row>
    <row r="2662">
      <c r="A2662">
        <f>NAV!A2662</f>
      </c>
      <c r="B2662">
        <f>IFERROR(POWER(NAV!B2662/LOOKUP(EDATE(NAV!A2662,-12),NAV!A:A,NAV!B:B),1.0)-1,"")</f>
      </c>
      <c r="C2662">
        <f>IFERROR(POWER(NAV!B2662/LOOKUP(EDATE(NAV!A2662,-36),NAV!A:A,NAV!B:B),0.3333333333333333)-1,"")</f>
      </c>
      <c r="D2662">
        <f>IFERROR(POWER(NAV!B2662/LOOKUP(EDATE(NAV!A2662,-60),NAV!A:A,NAV!B:B),0.2)-1,"")</f>
      </c>
      <c r="E2662">
        <f>IFERROR(POWER(NAV!B2662/LOOKUP(EDATE(NAV!A2662,-120),NAV!A:A,NAV!B:B),0.1)-1,"")</f>
      </c>
      <c r="F2662">
        <f>IFERROR(POWER(NAV!B2662/LOOKUP(EDATE(NAV!A2662,-180),NAV!A:A,NAV!B:B),0.06666666666666667)-1,"")</f>
      </c>
    </row>
    <row r="2663">
      <c r="A2663">
        <f>NAV!A2663</f>
      </c>
      <c r="B2663">
        <f>IFERROR(POWER(NAV!B2663/LOOKUP(EDATE(NAV!A2663,-12),NAV!A:A,NAV!B:B),1.0)-1,"")</f>
      </c>
      <c r="C2663">
        <f>IFERROR(POWER(NAV!B2663/LOOKUP(EDATE(NAV!A2663,-36),NAV!A:A,NAV!B:B),0.3333333333333333)-1,"")</f>
      </c>
      <c r="D2663">
        <f>IFERROR(POWER(NAV!B2663/LOOKUP(EDATE(NAV!A2663,-60),NAV!A:A,NAV!B:B),0.2)-1,"")</f>
      </c>
      <c r="E2663">
        <f>IFERROR(POWER(NAV!B2663/LOOKUP(EDATE(NAV!A2663,-120),NAV!A:A,NAV!B:B),0.1)-1,"")</f>
      </c>
      <c r="F2663">
        <f>IFERROR(POWER(NAV!B2663/LOOKUP(EDATE(NAV!A2663,-180),NAV!A:A,NAV!B:B),0.06666666666666667)-1,"")</f>
      </c>
    </row>
    <row r="2664">
      <c r="A2664">
        <f>NAV!A2664</f>
      </c>
      <c r="B2664">
        <f>IFERROR(POWER(NAV!B2664/LOOKUP(EDATE(NAV!A2664,-12),NAV!A:A,NAV!B:B),1.0)-1,"")</f>
      </c>
      <c r="C2664">
        <f>IFERROR(POWER(NAV!B2664/LOOKUP(EDATE(NAV!A2664,-36),NAV!A:A,NAV!B:B),0.3333333333333333)-1,"")</f>
      </c>
      <c r="D2664">
        <f>IFERROR(POWER(NAV!B2664/LOOKUP(EDATE(NAV!A2664,-60),NAV!A:A,NAV!B:B),0.2)-1,"")</f>
      </c>
      <c r="E2664">
        <f>IFERROR(POWER(NAV!B2664/LOOKUP(EDATE(NAV!A2664,-120),NAV!A:A,NAV!B:B),0.1)-1,"")</f>
      </c>
      <c r="F2664">
        <f>IFERROR(POWER(NAV!B2664/LOOKUP(EDATE(NAV!A2664,-180),NAV!A:A,NAV!B:B),0.06666666666666667)-1,"")</f>
      </c>
    </row>
    <row r="2665">
      <c r="A2665">
        <f>NAV!A2665</f>
      </c>
      <c r="B2665">
        <f>IFERROR(POWER(NAV!B2665/LOOKUP(EDATE(NAV!A2665,-12),NAV!A:A,NAV!B:B),1.0)-1,"")</f>
      </c>
      <c r="C2665">
        <f>IFERROR(POWER(NAV!B2665/LOOKUP(EDATE(NAV!A2665,-36),NAV!A:A,NAV!B:B),0.3333333333333333)-1,"")</f>
      </c>
      <c r="D2665">
        <f>IFERROR(POWER(NAV!B2665/LOOKUP(EDATE(NAV!A2665,-60),NAV!A:A,NAV!B:B),0.2)-1,"")</f>
      </c>
      <c r="E2665">
        <f>IFERROR(POWER(NAV!B2665/LOOKUP(EDATE(NAV!A2665,-120),NAV!A:A,NAV!B:B),0.1)-1,"")</f>
      </c>
      <c r="F2665">
        <f>IFERROR(POWER(NAV!B2665/LOOKUP(EDATE(NAV!A2665,-180),NAV!A:A,NAV!B:B),0.06666666666666667)-1,"")</f>
      </c>
    </row>
    <row r="2666">
      <c r="A2666">
        <f>NAV!A2666</f>
      </c>
      <c r="B2666">
        <f>IFERROR(POWER(NAV!B2666/LOOKUP(EDATE(NAV!A2666,-12),NAV!A:A,NAV!B:B),1.0)-1,"")</f>
      </c>
      <c r="C2666">
        <f>IFERROR(POWER(NAV!B2666/LOOKUP(EDATE(NAV!A2666,-36),NAV!A:A,NAV!B:B),0.3333333333333333)-1,"")</f>
      </c>
      <c r="D2666">
        <f>IFERROR(POWER(NAV!B2666/LOOKUP(EDATE(NAV!A2666,-60),NAV!A:A,NAV!B:B),0.2)-1,"")</f>
      </c>
      <c r="E2666">
        <f>IFERROR(POWER(NAV!B2666/LOOKUP(EDATE(NAV!A2666,-120),NAV!A:A,NAV!B:B),0.1)-1,"")</f>
      </c>
      <c r="F2666">
        <f>IFERROR(POWER(NAV!B2666/LOOKUP(EDATE(NAV!A2666,-180),NAV!A:A,NAV!B:B),0.06666666666666667)-1,"")</f>
      </c>
    </row>
    <row r="2667">
      <c r="A2667">
        <f>NAV!A2667</f>
      </c>
      <c r="B2667">
        <f>IFERROR(POWER(NAV!B2667/LOOKUP(EDATE(NAV!A2667,-12),NAV!A:A,NAV!B:B),1.0)-1,"")</f>
      </c>
      <c r="C2667">
        <f>IFERROR(POWER(NAV!B2667/LOOKUP(EDATE(NAV!A2667,-36),NAV!A:A,NAV!B:B),0.3333333333333333)-1,"")</f>
      </c>
      <c r="D2667">
        <f>IFERROR(POWER(NAV!B2667/LOOKUP(EDATE(NAV!A2667,-60),NAV!A:A,NAV!B:B),0.2)-1,"")</f>
      </c>
      <c r="E2667">
        <f>IFERROR(POWER(NAV!B2667/LOOKUP(EDATE(NAV!A2667,-120),NAV!A:A,NAV!B:B),0.1)-1,"")</f>
      </c>
      <c r="F2667">
        <f>IFERROR(POWER(NAV!B2667/LOOKUP(EDATE(NAV!A2667,-180),NAV!A:A,NAV!B:B),0.06666666666666667)-1,"")</f>
      </c>
    </row>
    <row r="2668">
      <c r="A2668">
        <f>NAV!A2668</f>
      </c>
      <c r="B2668">
        <f>IFERROR(POWER(NAV!B2668/LOOKUP(EDATE(NAV!A2668,-12),NAV!A:A,NAV!B:B),1.0)-1,"")</f>
      </c>
      <c r="C2668">
        <f>IFERROR(POWER(NAV!B2668/LOOKUP(EDATE(NAV!A2668,-36),NAV!A:A,NAV!B:B),0.3333333333333333)-1,"")</f>
      </c>
      <c r="D2668">
        <f>IFERROR(POWER(NAV!B2668/LOOKUP(EDATE(NAV!A2668,-60),NAV!A:A,NAV!B:B),0.2)-1,"")</f>
      </c>
      <c r="E2668">
        <f>IFERROR(POWER(NAV!B2668/LOOKUP(EDATE(NAV!A2668,-120),NAV!A:A,NAV!B:B),0.1)-1,"")</f>
      </c>
      <c r="F2668">
        <f>IFERROR(POWER(NAV!B2668/LOOKUP(EDATE(NAV!A2668,-180),NAV!A:A,NAV!B:B),0.06666666666666667)-1,"")</f>
      </c>
    </row>
    <row r="2669">
      <c r="A2669">
        <f>NAV!A2669</f>
      </c>
      <c r="B2669">
        <f>IFERROR(POWER(NAV!B2669/LOOKUP(EDATE(NAV!A2669,-12),NAV!A:A,NAV!B:B),1.0)-1,"")</f>
      </c>
      <c r="C2669">
        <f>IFERROR(POWER(NAV!B2669/LOOKUP(EDATE(NAV!A2669,-36),NAV!A:A,NAV!B:B),0.3333333333333333)-1,"")</f>
      </c>
      <c r="D2669">
        <f>IFERROR(POWER(NAV!B2669/LOOKUP(EDATE(NAV!A2669,-60),NAV!A:A,NAV!B:B),0.2)-1,"")</f>
      </c>
      <c r="E2669">
        <f>IFERROR(POWER(NAV!B2669/LOOKUP(EDATE(NAV!A2669,-120),NAV!A:A,NAV!B:B),0.1)-1,"")</f>
      </c>
      <c r="F2669">
        <f>IFERROR(POWER(NAV!B2669/LOOKUP(EDATE(NAV!A2669,-180),NAV!A:A,NAV!B:B),0.06666666666666667)-1,"")</f>
      </c>
    </row>
    <row r="2670">
      <c r="A2670">
        <f>NAV!A2670</f>
      </c>
      <c r="B2670">
        <f>IFERROR(POWER(NAV!B2670/LOOKUP(EDATE(NAV!A2670,-12),NAV!A:A,NAV!B:B),1.0)-1,"")</f>
      </c>
      <c r="C2670">
        <f>IFERROR(POWER(NAV!B2670/LOOKUP(EDATE(NAV!A2670,-36),NAV!A:A,NAV!B:B),0.3333333333333333)-1,"")</f>
      </c>
      <c r="D2670">
        <f>IFERROR(POWER(NAV!B2670/LOOKUP(EDATE(NAV!A2670,-60),NAV!A:A,NAV!B:B),0.2)-1,"")</f>
      </c>
      <c r="E2670">
        <f>IFERROR(POWER(NAV!B2670/LOOKUP(EDATE(NAV!A2670,-120),NAV!A:A,NAV!B:B),0.1)-1,"")</f>
      </c>
      <c r="F2670">
        <f>IFERROR(POWER(NAV!B2670/LOOKUP(EDATE(NAV!A2670,-180),NAV!A:A,NAV!B:B),0.06666666666666667)-1,"")</f>
      </c>
    </row>
    <row r="2671">
      <c r="A2671">
        <f>NAV!A2671</f>
      </c>
      <c r="B2671">
        <f>IFERROR(POWER(NAV!B2671/LOOKUP(EDATE(NAV!A2671,-12),NAV!A:A,NAV!B:B),1.0)-1,"")</f>
      </c>
      <c r="C2671">
        <f>IFERROR(POWER(NAV!B2671/LOOKUP(EDATE(NAV!A2671,-36),NAV!A:A,NAV!B:B),0.3333333333333333)-1,"")</f>
      </c>
      <c r="D2671">
        <f>IFERROR(POWER(NAV!B2671/LOOKUP(EDATE(NAV!A2671,-60),NAV!A:A,NAV!B:B),0.2)-1,"")</f>
      </c>
      <c r="E2671">
        <f>IFERROR(POWER(NAV!B2671/LOOKUP(EDATE(NAV!A2671,-120),NAV!A:A,NAV!B:B),0.1)-1,"")</f>
      </c>
      <c r="F2671">
        <f>IFERROR(POWER(NAV!B2671/LOOKUP(EDATE(NAV!A2671,-180),NAV!A:A,NAV!B:B),0.06666666666666667)-1,"")</f>
      </c>
    </row>
    <row r="2672">
      <c r="A2672">
        <f>NAV!A2672</f>
      </c>
      <c r="B2672">
        <f>IFERROR(POWER(NAV!B2672/LOOKUP(EDATE(NAV!A2672,-12),NAV!A:A,NAV!B:B),1.0)-1,"")</f>
      </c>
      <c r="C2672">
        <f>IFERROR(POWER(NAV!B2672/LOOKUP(EDATE(NAV!A2672,-36),NAV!A:A,NAV!B:B),0.3333333333333333)-1,"")</f>
      </c>
      <c r="D2672">
        <f>IFERROR(POWER(NAV!B2672/LOOKUP(EDATE(NAV!A2672,-60),NAV!A:A,NAV!B:B),0.2)-1,"")</f>
      </c>
      <c r="E2672">
        <f>IFERROR(POWER(NAV!B2672/LOOKUP(EDATE(NAV!A2672,-120),NAV!A:A,NAV!B:B),0.1)-1,"")</f>
      </c>
      <c r="F2672">
        <f>IFERROR(POWER(NAV!B2672/LOOKUP(EDATE(NAV!A2672,-180),NAV!A:A,NAV!B:B),0.06666666666666667)-1,"")</f>
      </c>
    </row>
    <row r="2673">
      <c r="A2673">
        <f>NAV!A2673</f>
      </c>
      <c r="B2673">
        <f>IFERROR(POWER(NAV!B2673/LOOKUP(EDATE(NAV!A2673,-12),NAV!A:A,NAV!B:B),1.0)-1,"")</f>
      </c>
      <c r="C2673">
        <f>IFERROR(POWER(NAV!B2673/LOOKUP(EDATE(NAV!A2673,-36),NAV!A:A,NAV!B:B),0.3333333333333333)-1,"")</f>
      </c>
      <c r="D2673">
        <f>IFERROR(POWER(NAV!B2673/LOOKUP(EDATE(NAV!A2673,-60),NAV!A:A,NAV!B:B),0.2)-1,"")</f>
      </c>
      <c r="E2673">
        <f>IFERROR(POWER(NAV!B2673/LOOKUP(EDATE(NAV!A2673,-120),NAV!A:A,NAV!B:B),0.1)-1,"")</f>
      </c>
      <c r="F2673">
        <f>IFERROR(POWER(NAV!B2673/LOOKUP(EDATE(NAV!A2673,-180),NAV!A:A,NAV!B:B),0.06666666666666667)-1,"")</f>
      </c>
    </row>
    <row r="2674">
      <c r="A2674">
        <f>NAV!A2674</f>
      </c>
      <c r="B2674">
        <f>IFERROR(POWER(NAV!B2674/LOOKUP(EDATE(NAV!A2674,-12),NAV!A:A,NAV!B:B),1.0)-1,"")</f>
      </c>
      <c r="C2674">
        <f>IFERROR(POWER(NAV!B2674/LOOKUP(EDATE(NAV!A2674,-36),NAV!A:A,NAV!B:B),0.3333333333333333)-1,"")</f>
      </c>
      <c r="D2674">
        <f>IFERROR(POWER(NAV!B2674/LOOKUP(EDATE(NAV!A2674,-60),NAV!A:A,NAV!B:B),0.2)-1,"")</f>
      </c>
      <c r="E2674">
        <f>IFERROR(POWER(NAV!B2674/LOOKUP(EDATE(NAV!A2674,-120),NAV!A:A,NAV!B:B),0.1)-1,"")</f>
      </c>
      <c r="F2674">
        <f>IFERROR(POWER(NAV!B2674/LOOKUP(EDATE(NAV!A2674,-180),NAV!A:A,NAV!B:B),0.06666666666666667)-1,"")</f>
      </c>
    </row>
    <row r="2675">
      <c r="A2675">
        <f>NAV!A2675</f>
      </c>
      <c r="B2675">
        <f>IFERROR(POWER(NAV!B2675/LOOKUP(EDATE(NAV!A2675,-12),NAV!A:A,NAV!B:B),1.0)-1,"")</f>
      </c>
      <c r="C2675">
        <f>IFERROR(POWER(NAV!B2675/LOOKUP(EDATE(NAV!A2675,-36),NAV!A:A,NAV!B:B),0.3333333333333333)-1,"")</f>
      </c>
      <c r="D2675">
        <f>IFERROR(POWER(NAV!B2675/LOOKUP(EDATE(NAV!A2675,-60),NAV!A:A,NAV!B:B),0.2)-1,"")</f>
      </c>
      <c r="E2675">
        <f>IFERROR(POWER(NAV!B2675/LOOKUP(EDATE(NAV!A2675,-120),NAV!A:A,NAV!B:B),0.1)-1,"")</f>
      </c>
      <c r="F2675">
        <f>IFERROR(POWER(NAV!B2675/LOOKUP(EDATE(NAV!A2675,-180),NAV!A:A,NAV!B:B),0.06666666666666667)-1,"")</f>
      </c>
    </row>
    <row r="2676">
      <c r="A2676">
        <f>NAV!A2676</f>
      </c>
      <c r="B2676">
        <f>IFERROR(POWER(NAV!B2676/LOOKUP(EDATE(NAV!A2676,-12),NAV!A:A,NAV!B:B),1.0)-1,"")</f>
      </c>
      <c r="C2676">
        <f>IFERROR(POWER(NAV!B2676/LOOKUP(EDATE(NAV!A2676,-36),NAV!A:A,NAV!B:B),0.3333333333333333)-1,"")</f>
      </c>
      <c r="D2676">
        <f>IFERROR(POWER(NAV!B2676/LOOKUP(EDATE(NAV!A2676,-60),NAV!A:A,NAV!B:B),0.2)-1,"")</f>
      </c>
      <c r="E2676">
        <f>IFERROR(POWER(NAV!B2676/LOOKUP(EDATE(NAV!A2676,-120),NAV!A:A,NAV!B:B),0.1)-1,"")</f>
      </c>
      <c r="F2676">
        <f>IFERROR(POWER(NAV!B2676/LOOKUP(EDATE(NAV!A2676,-180),NAV!A:A,NAV!B:B),0.06666666666666667)-1,"")</f>
      </c>
    </row>
    <row r="2677">
      <c r="A2677">
        <f>NAV!A2677</f>
      </c>
      <c r="B2677">
        <f>IFERROR(POWER(NAV!B2677/LOOKUP(EDATE(NAV!A2677,-12),NAV!A:A,NAV!B:B),1.0)-1,"")</f>
      </c>
      <c r="C2677">
        <f>IFERROR(POWER(NAV!B2677/LOOKUP(EDATE(NAV!A2677,-36),NAV!A:A,NAV!B:B),0.3333333333333333)-1,"")</f>
      </c>
      <c r="D2677">
        <f>IFERROR(POWER(NAV!B2677/LOOKUP(EDATE(NAV!A2677,-60),NAV!A:A,NAV!B:B),0.2)-1,"")</f>
      </c>
      <c r="E2677">
        <f>IFERROR(POWER(NAV!B2677/LOOKUP(EDATE(NAV!A2677,-120),NAV!A:A,NAV!B:B),0.1)-1,"")</f>
      </c>
      <c r="F2677">
        <f>IFERROR(POWER(NAV!B2677/LOOKUP(EDATE(NAV!A2677,-180),NAV!A:A,NAV!B:B),0.06666666666666667)-1,"")</f>
      </c>
    </row>
    <row r="2678">
      <c r="A2678">
        <f>NAV!A2678</f>
      </c>
      <c r="B2678">
        <f>IFERROR(POWER(NAV!B2678/LOOKUP(EDATE(NAV!A2678,-12),NAV!A:A,NAV!B:B),1.0)-1,"")</f>
      </c>
      <c r="C2678">
        <f>IFERROR(POWER(NAV!B2678/LOOKUP(EDATE(NAV!A2678,-36),NAV!A:A,NAV!B:B),0.3333333333333333)-1,"")</f>
      </c>
      <c r="D2678">
        <f>IFERROR(POWER(NAV!B2678/LOOKUP(EDATE(NAV!A2678,-60),NAV!A:A,NAV!B:B),0.2)-1,"")</f>
      </c>
      <c r="E2678">
        <f>IFERROR(POWER(NAV!B2678/LOOKUP(EDATE(NAV!A2678,-120),NAV!A:A,NAV!B:B),0.1)-1,"")</f>
      </c>
      <c r="F2678">
        <f>IFERROR(POWER(NAV!B2678/LOOKUP(EDATE(NAV!A2678,-180),NAV!A:A,NAV!B:B),0.06666666666666667)-1,"")</f>
      </c>
    </row>
    <row r="2679">
      <c r="A2679">
        <f>NAV!A2679</f>
      </c>
      <c r="B2679">
        <f>IFERROR(POWER(NAV!B2679/LOOKUP(EDATE(NAV!A2679,-12),NAV!A:A,NAV!B:B),1.0)-1,"")</f>
      </c>
      <c r="C2679">
        <f>IFERROR(POWER(NAV!B2679/LOOKUP(EDATE(NAV!A2679,-36),NAV!A:A,NAV!B:B),0.3333333333333333)-1,"")</f>
      </c>
      <c r="D2679">
        <f>IFERROR(POWER(NAV!B2679/LOOKUP(EDATE(NAV!A2679,-60),NAV!A:A,NAV!B:B),0.2)-1,"")</f>
      </c>
      <c r="E2679">
        <f>IFERROR(POWER(NAV!B2679/LOOKUP(EDATE(NAV!A2679,-120),NAV!A:A,NAV!B:B),0.1)-1,"")</f>
      </c>
      <c r="F2679">
        <f>IFERROR(POWER(NAV!B2679/LOOKUP(EDATE(NAV!A2679,-180),NAV!A:A,NAV!B:B),0.06666666666666667)-1,"")</f>
      </c>
    </row>
    <row r="2680">
      <c r="A2680">
        <f>NAV!A2680</f>
      </c>
      <c r="B2680">
        <f>IFERROR(POWER(NAV!B2680/LOOKUP(EDATE(NAV!A2680,-12),NAV!A:A,NAV!B:B),1.0)-1,"")</f>
      </c>
      <c r="C2680">
        <f>IFERROR(POWER(NAV!B2680/LOOKUP(EDATE(NAV!A2680,-36),NAV!A:A,NAV!B:B),0.3333333333333333)-1,"")</f>
      </c>
      <c r="D2680">
        <f>IFERROR(POWER(NAV!B2680/LOOKUP(EDATE(NAV!A2680,-60),NAV!A:A,NAV!B:B),0.2)-1,"")</f>
      </c>
      <c r="E2680">
        <f>IFERROR(POWER(NAV!B2680/LOOKUP(EDATE(NAV!A2680,-120),NAV!A:A,NAV!B:B),0.1)-1,"")</f>
      </c>
      <c r="F2680">
        <f>IFERROR(POWER(NAV!B2680/LOOKUP(EDATE(NAV!A2680,-180),NAV!A:A,NAV!B:B),0.06666666666666667)-1,"")</f>
      </c>
    </row>
    <row r="2681">
      <c r="A2681">
        <f>NAV!A2681</f>
      </c>
      <c r="B2681">
        <f>IFERROR(POWER(NAV!B2681/LOOKUP(EDATE(NAV!A2681,-12),NAV!A:A,NAV!B:B),1.0)-1,"")</f>
      </c>
      <c r="C2681">
        <f>IFERROR(POWER(NAV!B2681/LOOKUP(EDATE(NAV!A2681,-36),NAV!A:A,NAV!B:B),0.3333333333333333)-1,"")</f>
      </c>
      <c r="D2681">
        <f>IFERROR(POWER(NAV!B2681/LOOKUP(EDATE(NAV!A2681,-60),NAV!A:A,NAV!B:B),0.2)-1,"")</f>
      </c>
      <c r="E2681">
        <f>IFERROR(POWER(NAV!B2681/LOOKUP(EDATE(NAV!A2681,-120),NAV!A:A,NAV!B:B),0.1)-1,"")</f>
      </c>
      <c r="F2681">
        <f>IFERROR(POWER(NAV!B2681/LOOKUP(EDATE(NAV!A2681,-180),NAV!A:A,NAV!B:B),0.06666666666666667)-1,"")</f>
      </c>
    </row>
    <row r="2682">
      <c r="A2682">
        <f>NAV!A2682</f>
      </c>
      <c r="B2682">
        <f>IFERROR(POWER(NAV!B2682/LOOKUP(EDATE(NAV!A2682,-12),NAV!A:A,NAV!B:B),1.0)-1,"")</f>
      </c>
      <c r="C2682">
        <f>IFERROR(POWER(NAV!B2682/LOOKUP(EDATE(NAV!A2682,-36),NAV!A:A,NAV!B:B),0.3333333333333333)-1,"")</f>
      </c>
      <c r="D2682">
        <f>IFERROR(POWER(NAV!B2682/LOOKUP(EDATE(NAV!A2682,-60),NAV!A:A,NAV!B:B),0.2)-1,"")</f>
      </c>
      <c r="E2682">
        <f>IFERROR(POWER(NAV!B2682/LOOKUP(EDATE(NAV!A2682,-120),NAV!A:A,NAV!B:B),0.1)-1,"")</f>
      </c>
      <c r="F2682">
        <f>IFERROR(POWER(NAV!B2682/LOOKUP(EDATE(NAV!A2682,-180),NAV!A:A,NAV!B:B),0.06666666666666667)-1,"")</f>
      </c>
    </row>
    <row r="2683">
      <c r="A2683">
        <f>NAV!A2683</f>
      </c>
      <c r="B2683">
        <f>IFERROR(POWER(NAV!B2683/LOOKUP(EDATE(NAV!A2683,-12),NAV!A:A,NAV!B:B),1.0)-1,"")</f>
      </c>
      <c r="C2683">
        <f>IFERROR(POWER(NAV!B2683/LOOKUP(EDATE(NAV!A2683,-36),NAV!A:A,NAV!B:B),0.3333333333333333)-1,"")</f>
      </c>
      <c r="D2683">
        <f>IFERROR(POWER(NAV!B2683/LOOKUP(EDATE(NAV!A2683,-60),NAV!A:A,NAV!B:B),0.2)-1,"")</f>
      </c>
      <c r="E2683">
        <f>IFERROR(POWER(NAV!B2683/LOOKUP(EDATE(NAV!A2683,-120),NAV!A:A,NAV!B:B),0.1)-1,"")</f>
      </c>
      <c r="F2683">
        <f>IFERROR(POWER(NAV!B2683/LOOKUP(EDATE(NAV!A2683,-180),NAV!A:A,NAV!B:B),0.06666666666666667)-1,"")</f>
      </c>
    </row>
    <row r="2684">
      <c r="A2684">
        <f>NAV!A2684</f>
      </c>
      <c r="B2684">
        <f>IFERROR(POWER(NAV!B2684/LOOKUP(EDATE(NAV!A2684,-12),NAV!A:A,NAV!B:B),1.0)-1,"")</f>
      </c>
      <c r="C2684">
        <f>IFERROR(POWER(NAV!B2684/LOOKUP(EDATE(NAV!A2684,-36),NAV!A:A,NAV!B:B),0.3333333333333333)-1,"")</f>
      </c>
      <c r="D2684">
        <f>IFERROR(POWER(NAV!B2684/LOOKUP(EDATE(NAV!A2684,-60),NAV!A:A,NAV!B:B),0.2)-1,"")</f>
      </c>
      <c r="E2684">
        <f>IFERROR(POWER(NAV!B2684/LOOKUP(EDATE(NAV!A2684,-120),NAV!A:A,NAV!B:B),0.1)-1,"")</f>
      </c>
      <c r="F2684">
        <f>IFERROR(POWER(NAV!B2684/LOOKUP(EDATE(NAV!A2684,-180),NAV!A:A,NAV!B:B),0.06666666666666667)-1,"")</f>
      </c>
    </row>
    <row r="2685">
      <c r="A2685">
        <f>NAV!A2685</f>
      </c>
      <c r="B2685">
        <f>IFERROR(POWER(NAV!B2685/LOOKUP(EDATE(NAV!A2685,-12),NAV!A:A,NAV!B:B),1.0)-1,"")</f>
      </c>
      <c r="C2685">
        <f>IFERROR(POWER(NAV!B2685/LOOKUP(EDATE(NAV!A2685,-36),NAV!A:A,NAV!B:B),0.3333333333333333)-1,"")</f>
      </c>
      <c r="D2685">
        <f>IFERROR(POWER(NAV!B2685/LOOKUP(EDATE(NAV!A2685,-60),NAV!A:A,NAV!B:B),0.2)-1,"")</f>
      </c>
      <c r="E2685">
        <f>IFERROR(POWER(NAV!B2685/LOOKUP(EDATE(NAV!A2685,-120),NAV!A:A,NAV!B:B),0.1)-1,"")</f>
      </c>
      <c r="F2685">
        <f>IFERROR(POWER(NAV!B2685/LOOKUP(EDATE(NAV!A2685,-180),NAV!A:A,NAV!B:B),0.06666666666666667)-1,"")</f>
      </c>
    </row>
    <row r="2686">
      <c r="A2686">
        <f>NAV!A2686</f>
      </c>
      <c r="B2686">
        <f>IFERROR(POWER(NAV!B2686/LOOKUP(EDATE(NAV!A2686,-12),NAV!A:A,NAV!B:B),1.0)-1,"")</f>
      </c>
      <c r="C2686">
        <f>IFERROR(POWER(NAV!B2686/LOOKUP(EDATE(NAV!A2686,-36),NAV!A:A,NAV!B:B),0.3333333333333333)-1,"")</f>
      </c>
      <c r="D2686">
        <f>IFERROR(POWER(NAV!B2686/LOOKUP(EDATE(NAV!A2686,-60),NAV!A:A,NAV!B:B),0.2)-1,"")</f>
      </c>
      <c r="E2686">
        <f>IFERROR(POWER(NAV!B2686/LOOKUP(EDATE(NAV!A2686,-120),NAV!A:A,NAV!B:B),0.1)-1,"")</f>
      </c>
      <c r="F2686">
        <f>IFERROR(POWER(NAV!B2686/LOOKUP(EDATE(NAV!A2686,-180),NAV!A:A,NAV!B:B),0.06666666666666667)-1,"")</f>
      </c>
    </row>
    <row r="2687">
      <c r="A2687">
        <f>NAV!A2687</f>
      </c>
      <c r="B2687">
        <f>IFERROR(POWER(NAV!B2687/LOOKUP(EDATE(NAV!A2687,-12),NAV!A:A,NAV!B:B),1.0)-1,"")</f>
      </c>
      <c r="C2687">
        <f>IFERROR(POWER(NAV!B2687/LOOKUP(EDATE(NAV!A2687,-36),NAV!A:A,NAV!B:B),0.3333333333333333)-1,"")</f>
      </c>
      <c r="D2687">
        <f>IFERROR(POWER(NAV!B2687/LOOKUP(EDATE(NAV!A2687,-60),NAV!A:A,NAV!B:B),0.2)-1,"")</f>
      </c>
      <c r="E2687">
        <f>IFERROR(POWER(NAV!B2687/LOOKUP(EDATE(NAV!A2687,-120),NAV!A:A,NAV!B:B),0.1)-1,"")</f>
      </c>
      <c r="F2687">
        <f>IFERROR(POWER(NAV!B2687/LOOKUP(EDATE(NAV!A2687,-180),NAV!A:A,NAV!B:B),0.06666666666666667)-1,"")</f>
      </c>
    </row>
    <row r="2688">
      <c r="A2688">
        <f>NAV!A2688</f>
      </c>
      <c r="B2688">
        <f>IFERROR(POWER(NAV!B2688/LOOKUP(EDATE(NAV!A2688,-12),NAV!A:A,NAV!B:B),1.0)-1,"")</f>
      </c>
      <c r="C2688">
        <f>IFERROR(POWER(NAV!B2688/LOOKUP(EDATE(NAV!A2688,-36),NAV!A:A,NAV!B:B),0.3333333333333333)-1,"")</f>
      </c>
      <c r="D2688">
        <f>IFERROR(POWER(NAV!B2688/LOOKUP(EDATE(NAV!A2688,-60),NAV!A:A,NAV!B:B),0.2)-1,"")</f>
      </c>
      <c r="E2688">
        <f>IFERROR(POWER(NAV!B2688/LOOKUP(EDATE(NAV!A2688,-120),NAV!A:A,NAV!B:B),0.1)-1,"")</f>
      </c>
      <c r="F2688">
        <f>IFERROR(POWER(NAV!B2688/LOOKUP(EDATE(NAV!A2688,-180),NAV!A:A,NAV!B:B),0.06666666666666667)-1,"")</f>
      </c>
    </row>
    <row r="2689">
      <c r="A2689">
        <f>NAV!A2689</f>
      </c>
      <c r="B2689">
        <f>IFERROR(POWER(NAV!B2689/LOOKUP(EDATE(NAV!A2689,-12),NAV!A:A,NAV!B:B),1.0)-1,"")</f>
      </c>
      <c r="C2689">
        <f>IFERROR(POWER(NAV!B2689/LOOKUP(EDATE(NAV!A2689,-36),NAV!A:A,NAV!B:B),0.3333333333333333)-1,"")</f>
      </c>
      <c r="D2689">
        <f>IFERROR(POWER(NAV!B2689/LOOKUP(EDATE(NAV!A2689,-60),NAV!A:A,NAV!B:B),0.2)-1,"")</f>
      </c>
      <c r="E2689">
        <f>IFERROR(POWER(NAV!B2689/LOOKUP(EDATE(NAV!A2689,-120),NAV!A:A,NAV!B:B),0.1)-1,"")</f>
      </c>
      <c r="F2689">
        <f>IFERROR(POWER(NAV!B2689/LOOKUP(EDATE(NAV!A2689,-180),NAV!A:A,NAV!B:B),0.06666666666666667)-1,"")</f>
      </c>
    </row>
    <row r="2690">
      <c r="A2690">
        <f>NAV!A2690</f>
      </c>
      <c r="B2690">
        <f>IFERROR(POWER(NAV!B2690/LOOKUP(EDATE(NAV!A2690,-12),NAV!A:A,NAV!B:B),1.0)-1,"")</f>
      </c>
      <c r="C2690">
        <f>IFERROR(POWER(NAV!B2690/LOOKUP(EDATE(NAV!A2690,-36),NAV!A:A,NAV!B:B),0.3333333333333333)-1,"")</f>
      </c>
      <c r="D2690">
        <f>IFERROR(POWER(NAV!B2690/LOOKUP(EDATE(NAV!A2690,-60),NAV!A:A,NAV!B:B),0.2)-1,"")</f>
      </c>
      <c r="E2690">
        <f>IFERROR(POWER(NAV!B2690/LOOKUP(EDATE(NAV!A2690,-120),NAV!A:A,NAV!B:B),0.1)-1,"")</f>
      </c>
      <c r="F2690">
        <f>IFERROR(POWER(NAV!B2690/LOOKUP(EDATE(NAV!A2690,-180),NAV!A:A,NAV!B:B),0.06666666666666667)-1,"")</f>
      </c>
    </row>
    <row r="2691">
      <c r="A2691">
        <f>NAV!A2691</f>
      </c>
      <c r="B2691">
        <f>IFERROR(POWER(NAV!B2691/LOOKUP(EDATE(NAV!A2691,-12),NAV!A:A,NAV!B:B),1.0)-1,"")</f>
      </c>
      <c r="C2691">
        <f>IFERROR(POWER(NAV!B2691/LOOKUP(EDATE(NAV!A2691,-36),NAV!A:A,NAV!B:B),0.3333333333333333)-1,"")</f>
      </c>
      <c r="D2691">
        <f>IFERROR(POWER(NAV!B2691/LOOKUP(EDATE(NAV!A2691,-60),NAV!A:A,NAV!B:B),0.2)-1,"")</f>
      </c>
      <c r="E2691">
        <f>IFERROR(POWER(NAV!B2691/LOOKUP(EDATE(NAV!A2691,-120),NAV!A:A,NAV!B:B),0.1)-1,"")</f>
      </c>
      <c r="F2691">
        <f>IFERROR(POWER(NAV!B2691/LOOKUP(EDATE(NAV!A2691,-180),NAV!A:A,NAV!B:B),0.06666666666666667)-1,"")</f>
      </c>
    </row>
    <row r="2692">
      <c r="A2692">
        <f>NAV!A2692</f>
      </c>
      <c r="B2692">
        <f>IFERROR(POWER(NAV!B2692/LOOKUP(EDATE(NAV!A2692,-12),NAV!A:A,NAV!B:B),1.0)-1,"")</f>
      </c>
      <c r="C2692">
        <f>IFERROR(POWER(NAV!B2692/LOOKUP(EDATE(NAV!A2692,-36),NAV!A:A,NAV!B:B),0.3333333333333333)-1,"")</f>
      </c>
      <c r="D2692">
        <f>IFERROR(POWER(NAV!B2692/LOOKUP(EDATE(NAV!A2692,-60),NAV!A:A,NAV!B:B),0.2)-1,"")</f>
      </c>
      <c r="E2692">
        <f>IFERROR(POWER(NAV!B2692/LOOKUP(EDATE(NAV!A2692,-120),NAV!A:A,NAV!B:B),0.1)-1,"")</f>
      </c>
      <c r="F2692">
        <f>IFERROR(POWER(NAV!B2692/LOOKUP(EDATE(NAV!A2692,-180),NAV!A:A,NAV!B:B),0.06666666666666667)-1,"")</f>
      </c>
    </row>
    <row r="2693">
      <c r="A2693">
        <f>NAV!A2693</f>
      </c>
      <c r="B2693">
        <f>IFERROR(POWER(NAV!B2693/LOOKUP(EDATE(NAV!A2693,-12),NAV!A:A,NAV!B:B),1.0)-1,"")</f>
      </c>
      <c r="C2693">
        <f>IFERROR(POWER(NAV!B2693/LOOKUP(EDATE(NAV!A2693,-36),NAV!A:A,NAV!B:B),0.3333333333333333)-1,"")</f>
      </c>
      <c r="D2693">
        <f>IFERROR(POWER(NAV!B2693/LOOKUP(EDATE(NAV!A2693,-60),NAV!A:A,NAV!B:B),0.2)-1,"")</f>
      </c>
      <c r="E2693">
        <f>IFERROR(POWER(NAV!B2693/LOOKUP(EDATE(NAV!A2693,-120),NAV!A:A,NAV!B:B),0.1)-1,"")</f>
      </c>
      <c r="F2693">
        <f>IFERROR(POWER(NAV!B2693/LOOKUP(EDATE(NAV!A2693,-180),NAV!A:A,NAV!B:B),0.06666666666666667)-1,"")</f>
      </c>
    </row>
    <row r="2694">
      <c r="A2694">
        <f>NAV!A2694</f>
      </c>
      <c r="B2694">
        <f>IFERROR(POWER(NAV!B2694/LOOKUP(EDATE(NAV!A2694,-12),NAV!A:A,NAV!B:B),1.0)-1,"")</f>
      </c>
      <c r="C2694">
        <f>IFERROR(POWER(NAV!B2694/LOOKUP(EDATE(NAV!A2694,-36),NAV!A:A,NAV!B:B),0.3333333333333333)-1,"")</f>
      </c>
      <c r="D2694">
        <f>IFERROR(POWER(NAV!B2694/LOOKUP(EDATE(NAV!A2694,-60),NAV!A:A,NAV!B:B),0.2)-1,"")</f>
      </c>
      <c r="E2694">
        <f>IFERROR(POWER(NAV!B2694/LOOKUP(EDATE(NAV!A2694,-120),NAV!A:A,NAV!B:B),0.1)-1,"")</f>
      </c>
      <c r="F2694">
        <f>IFERROR(POWER(NAV!B2694/LOOKUP(EDATE(NAV!A2694,-180),NAV!A:A,NAV!B:B),0.06666666666666667)-1,"")</f>
      </c>
    </row>
    <row r="2695">
      <c r="A2695">
        <f>NAV!A2695</f>
      </c>
      <c r="B2695">
        <f>IFERROR(POWER(NAV!B2695/LOOKUP(EDATE(NAV!A2695,-12),NAV!A:A,NAV!B:B),1.0)-1,"")</f>
      </c>
      <c r="C2695">
        <f>IFERROR(POWER(NAV!B2695/LOOKUP(EDATE(NAV!A2695,-36),NAV!A:A,NAV!B:B),0.3333333333333333)-1,"")</f>
      </c>
      <c r="D2695">
        <f>IFERROR(POWER(NAV!B2695/LOOKUP(EDATE(NAV!A2695,-60),NAV!A:A,NAV!B:B),0.2)-1,"")</f>
      </c>
      <c r="E2695">
        <f>IFERROR(POWER(NAV!B2695/LOOKUP(EDATE(NAV!A2695,-120),NAV!A:A,NAV!B:B),0.1)-1,"")</f>
      </c>
      <c r="F2695">
        <f>IFERROR(POWER(NAV!B2695/LOOKUP(EDATE(NAV!A2695,-180),NAV!A:A,NAV!B:B),0.06666666666666667)-1,"")</f>
      </c>
    </row>
    <row r="2696">
      <c r="A2696">
        <f>NAV!A2696</f>
      </c>
      <c r="B2696">
        <f>IFERROR(POWER(NAV!B2696/LOOKUP(EDATE(NAV!A2696,-12),NAV!A:A,NAV!B:B),1.0)-1,"")</f>
      </c>
      <c r="C2696">
        <f>IFERROR(POWER(NAV!B2696/LOOKUP(EDATE(NAV!A2696,-36),NAV!A:A,NAV!B:B),0.3333333333333333)-1,"")</f>
      </c>
      <c r="D2696">
        <f>IFERROR(POWER(NAV!B2696/LOOKUP(EDATE(NAV!A2696,-60),NAV!A:A,NAV!B:B),0.2)-1,"")</f>
      </c>
      <c r="E2696">
        <f>IFERROR(POWER(NAV!B2696/LOOKUP(EDATE(NAV!A2696,-120),NAV!A:A,NAV!B:B),0.1)-1,"")</f>
      </c>
      <c r="F2696">
        <f>IFERROR(POWER(NAV!B2696/LOOKUP(EDATE(NAV!A2696,-180),NAV!A:A,NAV!B:B),0.06666666666666667)-1,"")</f>
      </c>
    </row>
    <row r="2697">
      <c r="A2697">
        <f>NAV!A2697</f>
      </c>
      <c r="B2697">
        <f>IFERROR(POWER(NAV!B2697/LOOKUP(EDATE(NAV!A2697,-12),NAV!A:A,NAV!B:B),1.0)-1,"")</f>
      </c>
      <c r="C2697">
        <f>IFERROR(POWER(NAV!B2697/LOOKUP(EDATE(NAV!A2697,-36),NAV!A:A,NAV!B:B),0.3333333333333333)-1,"")</f>
      </c>
      <c r="D2697">
        <f>IFERROR(POWER(NAV!B2697/LOOKUP(EDATE(NAV!A2697,-60),NAV!A:A,NAV!B:B),0.2)-1,"")</f>
      </c>
      <c r="E2697">
        <f>IFERROR(POWER(NAV!B2697/LOOKUP(EDATE(NAV!A2697,-120),NAV!A:A,NAV!B:B),0.1)-1,"")</f>
      </c>
      <c r="F2697">
        <f>IFERROR(POWER(NAV!B2697/LOOKUP(EDATE(NAV!A2697,-180),NAV!A:A,NAV!B:B),0.06666666666666667)-1,"")</f>
      </c>
    </row>
    <row r="2698">
      <c r="A2698">
        <f>NAV!A2698</f>
      </c>
      <c r="B2698">
        <f>IFERROR(POWER(NAV!B2698/LOOKUP(EDATE(NAV!A2698,-12),NAV!A:A,NAV!B:B),1.0)-1,"")</f>
      </c>
      <c r="C2698">
        <f>IFERROR(POWER(NAV!B2698/LOOKUP(EDATE(NAV!A2698,-36),NAV!A:A,NAV!B:B),0.3333333333333333)-1,"")</f>
      </c>
      <c r="D2698">
        <f>IFERROR(POWER(NAV!B2698/LOOKUP(EDATE(NAV!A2698,-60),NAV!A:A,NAV!B:B),0.2)-1,"")</f>
      </c>
      <c r="E2698">
        <f>IFERROR(POWER(NAV!B2698/LOOKUP(EDATE(NAV!A2698,-120),NAV!A:A,NAV!B:B),0.1)-1,"")</f>
      </c>
      <c r="F2698">
        <f>IFERROR(POWER(NAV!B2698/LOOKUP(EDATE(NAV!A2698,-180),NAV!A:A,NAV!B:B),0.06666666666666667)-1,"")</f>
      </c>
    </row>
    <row r="2699">
      <c r="A2699">
        <f>NAV!A2699</f>
      </c>
      <c r="B2699">
        <f>IFERROR(POWER(NAV!B2699/LOOKUP(EDATE(NAV!A2699,-12),NAV!A:A,NAV!B:B),1.0)-1,"")</f>
      </c>
      <c r="C2699">
        <f>IFERROR(POWER(NAV!B2699/LOOKUP(EDATE(NAV!A2699,-36),NAV!A:A,NAV!B:B),0.3333333333333333)-1,"")</f>
      </c>
      <c r="D2699">
        <f>IFERROR(POWER(NAV!B2699/LOOKUP(EDATE(NAV!A2699,-60),NAV!A:A,NAV!B:B),0.2)-1,"")</f>
      </c>
      <c r="E2699">
        <f>IFERROR(POWER(NAV!B2699/LOOKUP(EDATE(NAV!A2699,-120),NAV!A:A,NAV!B:B),0.1)-1,"")</f>
      </c>
      <c r="F2699">
        <f>IFERROR(POWER(NAV!B2699/LOOKUP(EDATE(NAV!A2699,-180),NAV!A:A,NAV!B:B),0.06666666666666667)-1,"")</f>
      </c>
    </row>
    <row r="2700">
      <c r="A2700">
        <f>NAV!A2700</f>
      </c>
      <c r="B2700">
        <f>IFERROR(POWER(NAV!B2700/LOOKUP(EDATE(NAV!A2700,-12),NAV!A:A,NAV!B:B),1.0)-1,"")</f>
      </c>
      <c r="C2700">
        <f>IFERROR(POWER(NAV!B2700/LOOKUP(EDATE(NAV!A2700,-36),NAV!A:A,NAV!B:B),0.3333333333333333)-1,"")</f>
      </c>
      <c r="D2700">
        <f>IFERROR(POWER(NAV!B2700/LOOKUP(EDATE(NAV!A2700,-60),NAV!A:A,NAV!B:B),0.2)-1,"")</f>
      </c>
      <c r="E2700">
        <f>IFERROR(POWER(NAV!B2700/LOOKUP(EDATE(NAV!A2700,-120),NAV!A:A,NAV!B:B),0.1)-1,"")</f>
      </c>
      <c r="F2700">
        <f>IFERROR(POWER(NAV!B2700/LOOKUP(EDATE(NAV!A2700,-180),NAV!A:A,NAV!B:B),0.06666666666666667)-1,"")</f>
      </c>
    </row>
    <row r="2701">
      <c r="A2701">
        <f>NAV!A2701</f>
      </c>
      <c r="B2701">
        <f>IFERROR(POWER(NAV!B2701/LOOKUP(EDATE(NAV!A2701,-12),NAV!A:A,NAV!B:B),1.0)-1,"")</f>
      </c>
      <c r="C2701">
        <f>IFERROR(POWER(NAV!B2701/LOOKUP(EDATE(NAV!A2701,-36),NAV!A:A,NAV!B:B),0.3333333333333333)-1,"")</f>
      </c>
      <c r="D2701">
        <f>IFERROR(POWER(NAV!B2701/LOOKUP(EDATE(NAV!A2701,-60),NAV!A:A,NAV!B:B),0.2)-1,"")</f>
      </c>
      <c r="E2701">
        <f>IFERROR(POWER(NAV!B2701/LOOKUP(EDATE(NAV!A2701,-120),NAV!A:A,NAV!B:B),0.1)-1,"")</f>
      </c>
      <c r="F2701">
        <f>IFERROR(POWER(NAV!B2701/LOOKUP(EDATE(NAV!A2701,-180),NAV!A:A,NAV!B:B),0.06666666666666667)-1,"")</f>
      </c>
    </row>
    <row r="2702">
      <c r="A2702">
        <f>NAV!A2702</f>
      </c>
      <c r="B2702">
        <f>IFERROR(POWER(NAV!B2702/LOOKUP(EDATE(NAV!A2702,-12),NAV!A:A,NAV!B:B),1.0)-1,"")</f>
      </c>
      <c r="C2702">
        <f>IFERROR(POWER(NAV!B2702/LOOKUP(EDATE(NAV!A2702,-36),NAV!A:A,NAV!B:B),0.3333333333333333)-1,"")</f>
      </c>
      <c r="D2702">
        <f>IFERROR(POWER(NAV!B2702/LOOKUP(EDATE(NAV!A2702,-60),NAV!A:A,NAV!B:B),0.2)-1,"")</f>
      </c>
      <c r="E2702">
        <f>IFERROR(POWER(NAV!B2702/LOOKUP(EDATE(NAV!A2702,-120),NAV!A:A,NAV!B:B),0.1)-1,"")</f>
      </c>
      <c r="F2702">
        <f>IFERROR(POWER(NAV!B2702/LOOKUP(EDATE(NAV!A2702,-180),NAV!A:A,NAV!B:B),0.06666666666666667)-1,"")</f>
      </c>
    </row>
    <row r="2703">
      <c r="A2703">
        <f>NAV!A2703</f>
      </c>
      <c r="B2703">
        <f>IFERROR(POWER(NAV!B2703/LOOKUP(EDATE(NAV!A2703,-12),NAV!A:A,NAV!B:B),1.0)-1,"")</f>
      </c>
      <c r="C2703">
        <f>IFERROR(POWER(NAV!B2703/LOOKUP(EDATE(NAV!A2703,-36),NAV!A:A,NAV!B:B),0.3333333333333333)-1,"")</f>
      </c>
      <c r="D2703">
        <f>IFERROR(POWER(NAV!B2703/LOOKUP(EDATE(NAV!A2703,-60),NAV!A:A,NAV!B:B),0.2)-1,"")</f>
      </c>
      <c r="E2703">
        <f>IFERROR(POWER(NAV!B2703/LOOKUP(EDATE(NAV!A2703,-120),NAV!A:A,NAV!B:B),0.1)-1,"")</f>
      </c>
      <c r="F2703">
        <f>IFERROR(POWER(NAV!B2703/LOOKUP(EDATE(NAV!A2703,-180),NAV!A:A,NAV!B:B),0.06666666666666667)-1,"")</f>
      </c>
    </row>
    <row r="2704">
      <c r="A2704">
        <f>NAV!A2704</f>
      </c>
      <c r="B2704">
        <f>IFERROR(POWER(NAV!B2704/LOOKUP(EDATE(NAV!A2704,-12),NAV!A:A,NAV!B:B),1.0)-1,"")</f>
      </c>
      <c r="C2704">
        <f>IFERROR(POWER(NAV!B2704/LOOKUP(EDATE(NAV!A2704,-36),NAV!A:A,NAV!B:B),0.3333333333333333)-1,"")</f>
      </c>
      <c r="D2704">
        <f>IFERROR(POWER(NAV!B2704/LOOKUP(EDATE(NAV!A2704,-60),NAV!A:A,NAV!B:B),0.2)-1,"")</f>
      </c>
      <c r="E2704">
        <f>IFERROR(POWER(NAV!B2704/LOOKUP(EDATE(NAV!A2704,-120),NAV!A:A,NAV!B:B),0.1)-1,"")</f>
      </c>
      <c r="F2704">
        <f>IFERROR(POWER(NAV!B2704/LOOKUP(EDATE(NAV!A2704,-180),NAV!A:A,NAV!B:B),0.06666666666666667)-1,"")</f>
      </c>
    </row>
    <row r="2705">
      <c r="A2705">
        <f>NAV!A2705</f>
      </c>
      <c r="B2705">
        <f>IFERROR(POWER(NAV!B2705/LOOKUP(EDATE(NAV!A2705,-12),NAV!A:A,NAV!B:B),1.0)-1,"")</f>
      </c>
      <c r="C2705">
        <f>IFERROR(POWER(NAV!B2705/LOOKUP(EDATE(NAV!A2705,-36),NAV!A:A,NAV!B:B),0.3333333333333333)-1,"")</f>
      </c>
      <c r="D2705">
        <f>IFERROR(POWER(NAV!B2705/LOOKUP(EDATE(NAV!A2705,-60),NAV!A:A,NAV!B:B),0.2)-1,"")</f>
      </c>
      <c r="E2705">
        <f>IFERROR(POWER(NAV!B2705/LOOKUP(EDATE(NAV!A2705,-120),NAV!A:A,NAV!B:B),0.1)-1,"")</f>
      </c>
      <c r="F2705">
        <f>IFERROR(POWER(NAV!B2705/LOOKUP(EDATE(NAV!A2705,-180),NAV!A:A,NAV!B:B),0.06666666666666667)-1,"")</f>
      </c>
    </row>
    <row r="2706">
      <c r="A2706">
        <f>NAV!A2706</f>
      </c>
      <c r="B2706">
        <f>IFERROR(POWER(NAV!B2706/LOOKUP(EDATE(NAV!A2706,-12),NAV!A:A,NAV!B:B),1.0)-1,"")</f>
      </c>
      <c r="C2706">
        <f>IFERROR(POWER(NAV!B2706/LOOKUP(EDATE(NAV!A2706,-36),NAV!A:A,NAV!B:B),0.3333333333333333)-1,"")</f>
      </c>
      <c r="D2706">
        <f>IFERROR(POWER(NAV!B2706/LOOKUP(EDATE(NAV!A2706,-60),NAV!A:A,NAV!B:B),0.2)-1,"")</f>
      </c>
      <c r="E2706">
        <f>IFERROR(POWER(NAV!B2706/LOOKUP(EDATE(NAV!A2706,-120),NAV!A:A,NAV!B:B),0.1)-1,"")</f>
      </c>
      <c r="F2706">
        <f>IFERROR(POWER(NAV!B2706/LOOKUP(EDATE(NAV!A2706,-180),NAV!A:A,NAV!B:B),0.06666666666666667)-1,"")</f>
      </c>
    </row>
    <row r="2707">
      <c r="A2707">
        <f>NAV!A2707</f>
      </c>
      <c r="B2707">
        <f>IFERROR(POWER(NAV!B2707/LOOKUP(EDATE(NAV!A2707,-12),NAV!A:A,NAV!B:B),1.0)-1,"")</f>
      </c>
      <c r="C2707">
        <f>IFERROR(POWER(NAV!B2707/LOOKUP(EDATE(NAV!A2707,-36),NAV!A:A,NAV!B:B),0.3333333333333333)-1,"")</f>
      </c>
      <c r="D2707">
        <f>IFERROR(POWER(NAV!B2707/LOOKUP(EDATE(NAV!A2707,-60),NAV!A:A,NAV!B:B),0.2)-1,"")</f>
      </c>
      <c r="E2707">
        <f>IFERROR(POWER(NAV!B2707/LOOKUP(EDATE(NAV!A2707,-120),NAV!A:A,NAV!B:B),0.1)-1,"")</f>
      </c>
      <c r="F2707">
        <f>IFERROR(POWER(NAV!B2707/LOOKUP(EDATE(NAV!A2707,-180),NAV!A:A,NAV!B:B),0.06666666666666667)-1,"")</f>
      </c>
    </row>
    <row r="2708">
      <c r="A2708">
        <f>NAV!A2708</f>
      </c>
      <c r="B2708">
        <f>IFERROR(POWER(NAV!B2708/LOOKUP(EDATE(NAV!A2708,-12),NAV!A:A,NAV!B:B),1.0)-1,"")</f>
      </c>
      <c r="C2708">
        <f>IFERROR(POWER(NAV!B2708/LOOKUP(EDATE(NAV!A2708,-36),NAV!A:A,NAV!B:B),0.3333333333333333)-1,"")</f>
      </c>
      <c r="D2708">
        <f>IFERROR(POWER(NAV!B2708/LOOKUP(EDATE(NAV!A2708,-60),NAV!A:A,NAV!B:B),0.2)-1,"")</f>
      </c>
      <c r="E2708">
        <f>IFERROR(POWER(NAV!B2708/LOOKUP(EDATE(NAV!A2708,-120),NAV!A:A,NAV!B:B),0.1)-1,"")</f>
      </c>
      <c r="F2708">
        <f>IFERROR(POWER(NAV!B2708/LOOKUP(EDATE(NAV!A2708,-180),NAV!A:A,NAV!B:B),0.06666666666666667)-1,"")</f>
      </c>
    </row>
    <row r="2709">
      <c r="A2709">
        <f>NAV!A2709</f>
      </c>
      <c r="B2709">
        <f>IFERROR(POWER(NAV!B2709/LOOKUP(EDATE(NAV!A2709,-12),NAV!A:A,NAV!B:B),1.0)-1,"")</f>
      </c>
      <c r="C2709">
        <f>IFERROR(POWER(NAV!B2709/LOOKUP(EDATE(NAV!A2709,-36),NAV!A:A,NAV!B:B),0.3333333333333333)-1,"")</f>
      </c>
      <c r="D2709">
        <f>IFERROR(POWER(NAV!B2709/LOOKUP(EDATE(NAV!A2709,-60),NAV!A:A,NAV!B:B),0.2)-1,"")</f>
      </c>
      <c r="E2709">
        <f>IFERROR(POWER(NAV!B2709/LOOKUP(EDATE(NAV!A2709,-120),NAV!A:A,NAV!B:B),0.1)-1,"")</f>
      </c>
      <c r="F2709">
        <f>IFERROR(POWER(NAV!B2709/LOOKUP(EDATE(NAV!A2709,-180),NAV!A:A,NAV!B:B),0.06666666666666667)-1,"")</f>
      </c>
    </row>
    <row r="2710">
      <c r="A2710">
        <f>NAV!A2710</f>
      </c>
      <c r="B2710">
        <f>IFERROR(POWER(NAV!B2710/LOOKUP(EDATE(NAV!A2710,-12),NAV!A:A,NAV!B:B),1.0)-1,"")</f>
      </c>
      <c r="C2710">
        <f>IFERROR(POWER(NAV!B2710/LOOKUP(EDATE(NAV!A2710,-36),NAV!A:A,NAV!B:B),0.3333333333333333)-1,"")</f>
      </c>
      <c r="D2710">
        <f>IFERROR(POWER(NAV!B2710/LOOKUP(EDATE(NAV!A2710,-60),NAV!A:A,NAV!B:B),0.2)-1,"")</f>
      </c>
      <c r="E2710">
        <f>IFERROR(POWER(NAV!B2710/LOOKUP(EDATE(NAV!A2710,-120),NAV!A:A,NAV!B:B),0.1)-1,"")</f>
      </c>
      <c r="F2710">
        <f>IFERROR(POWER(NAV!B2710/LOOKUP(EDATE(NAV!A2710,-180),NAV!A:A,NAV!B:B),0.06666666666666667)-1,"")</f>
      </c>
    </row>
    <row r="2711">
      <c r="A2711">
        <f>NAV!A2711</f>
      </c>
      <c r="B2711">
        <f>IFERROR(POWER(NAV!B2711/LOOKUP(EDATE(NAV!A2711,-12),NAV!A:A,NAV!B:B),1.0)-1,"")</f>
      </c>
      <c r="C2711">
        <f>IFERROR(POWER(NAV!B2711/LOOKUP(EDATE(NAV!A2711,-36),NAV!A:A,NAV!B:B),0.3333333333333333)-1,"")</f>
      </c>
      <c r="D2711">
        <f>IFERROR(POWER(NAV!B2711/LOOKUP(EDATE(NAV!A2711,-60),NAV!A:A,NAV!B:B),0.2)-1,"")</f>
      </c>
      <c r="E2711">
        <f>IFERROR(POWER(NAV!B2711/LOOKUP(EDATE(NAV!A2711,-120),NAV!A:A,NAV!B:B),0.1)-1,"")</f>
      </c>
      <c r="F2711">
        <f>IFERROR(POWER(NAV!B2711/LOOKUP(EDATE(NAV!A2711,-180),NAV!A:A,NAV!B:B),0.06666666666666667)-1,"")</f>
      </c>
    </row>
    <row r="2712">
      <c r="A2712">
        <f>NAV!A2712</f>
      </c>
      <c r="B2712">
        <f>IFERROR(POWER(NAV!B2712/LOOKUP(EDATE(NAV!A2712,-12),NAV!A:A,NAV!B:B),1.0)-1,"")</f>
      </c>
      <c r="C2712">
        <f>IFERROR(POWER(NAV!B2712/LOOKUP(EDATE(NAV!A2712,-36),NAV!A:A,NAV!B:B),0.3333333333333333)-1,"")</f>
      </c>
      <c r="D2712">
        <f>IFERROR(POWER(NAV!B2712/LOOKUP(EDATE(NAV!A2712,-60),NAV!A:A,NAV!B:B),0.2)-1,"")</f>
      </c>
      <c r="E2712">
        <f>IFERROR(POWER(NAV!B2712/LOOKUP(EDATE(NAV!A2712,-120),NAV!A:A,NAV!B:B),0.1)-1,"")</f>
      </c>
      <c r="F2712">
        <f>IFERROR(POWER(NAV!B2712/LOOKUP(EDATE(NAV!A2712,-180),NAV!A:A,NAV!B:B),0.06666666666666667)-1,"")</f>
      </c>
    </row>
    <row r="2713">
      <c r="A2713">
        <f>NAV!A2713</f>
      </c>
      <c r="B2713">
        <f>IFERROR(POWER(NAV!B2713/LOOKUP(EDATE(NAV!A2713,-12),NAV!A:A,NAV!B:B),1.0)-1,"")</f>
      </c>
      <c r="C2713">
        <f>IFERROR(POWER(NAV!B2713/LOOKUP(EDATE(NAV!A2713,-36),NAV!A:A,NAV!B:B),0.3333333333333333)-1,"")</f>
      </c>
      <c r="D2713">
        <f>IFERROR(POWER(NAV!B2713/LOOKUP(EDATE(NAV!A2713,-60),NAV!A:A,NAV!B:B),0.2)-1,"")</f>
      </c>
      <c r="E2713">
        <f>IFERROR(POWER(NAV!B2713/LOOKUP(EDATE(NAV!A2713,-120),NAV!A:A,NAV!B:B),0.1)-1,"")</f>
      </c>
      <c r="F2713">
        <f>IFERROR(POWER(NAV!B2713/LOOKUP(EDATE(NAV!A2713,-180),NAV!A:A,NAV!B:B),0.06666666666666667)-1,"")</f>
      </c>
    </row>
    <row r="2714">
      <c r="A2714">
        <f>NAV!A2714</f>
      </c>
      <c r="B2714">
        <f>IFERROR(POWER(NAV!B2714/LOOKUP(EDATE(NAV!A2714,-12),NAV!A:A,NAV!B:B),1.0)-1,"")</f>
      </c>
      <c r="C2714">
        <f>IFERROR(POWER(NAV!B2714/LOOKUP(EDATE(NAV!A2714,-36),NAV!A:A,NAV!B:B),0.3333333333333333)-1,"")</f>
      </c>
      <c r="D2714">
        <f>IFERROR(POWER(NAV!B2714/LOOKUP(EDATE(NAV!A2714,-60),NAV!A:A,NAV!B:B),0.2)-1,"")</f>
      </c>
      <c r="E2714">
        <f>IFERROR(POWER(NAV!B2714/LOOKUP(EDATE(NAV!A2714,-120),NAV!A:A,NAV!B:B),0.1)-1,"")</f>
      </c>
      <c r="F2714">
        <f>IFERROR(POWER(NAV!B2714/LOOKUP(EDATE(NAV!A2714,-180),NAV!A:A,NAV!B:B),0.06666666666666667)-1,"")</f>
      </c>
    </row>
    <row r="2715">
      <c r="A2715">
        <f>NAV!A2715</f>
      </c>
      <c r="B2715">
        <f>IFERROR(POWER(NAV!B2715/LOOKUP(EDATE(NAV!A2715,-12),NAV!A:A,NAV!B:B),1.0)-1,"")</f>
      </c>
      <c r="C2715">
        <f>IFERROR(POWER(NAV!B2715/LOOKUP(EDATE(NAV!A2715,-36),NAV!A:A,NAV!B:B),0.3333333333333333)-1,"")</f>
      </c>
      <c r="D2715">
        <f>IFERROR(POWER(NAV!B2715/LOOKUP(EDATE(NAV!A2715,-60),NAV!A:A,NAV!B:B),0.2)-1,"")</f>
      </c>
      <c r="E2715">
        <f>IFERROR(POWER(NAV!B2715/LOOKUP(EDATE(NAV!A2715,-120),NAV!A:A,NAV!B:B),0.1)-1,"")</f>
      </c>
      <c r="F2715">
        <f>IFERROR(POWER(NAV!B2715/LOOKUP(EDATE(NAV!A2715,-180),NAV!A:A,NAV!B:B),0.06666666666666667)-1,"")</f>
      </c>
    </row>
    <row r="2716">
      <c r="A2716">
        <f>NAV!A2716</f>
      </c>
      <c r="B2716">
        <f>IFERROR(POWER(NAV!B2716/LOOKUP(EDATE(NAV!A2716,-12),NAV!A:A,NAV!B:B),1.0)-1,"")</f>
      </c>
      <c r="C2716">
        <f>IFERROR(POWER(NAV!B2716/LOOKUP(EDATE(NAV!A2716,-36),NAV!A:A,NAV!B:B),0.3333333333333333)-1,"")</f>
      </c>
      <c r="D2716">
        <f>IFERROR(POWER(NAV!B2716/LOOKUP(EDATE(NAV!A2716,-60),NAV!A:A,NAV!B:B),0.2)-1,"")</f>
      </c>
      <c r="E2716">
        <f>IFERROR(POWER(NAV!B2716/LOOKUP(EDATE(NAV!A2716,-120),NAV!A:A,NAV!B:B),0.1)-1,"")</f>
      </c>
      <c r="F2716">
        <f>IFERROR(POWER(NAV!B2716/LOOKUP(EDATE(NAV!A2716,-180),NAV!A:A,NAV!B:B),0.06666666666666667)-1,"")</f>
      </c>
    </row>
    <row r="2717">
      <c r="A2717">
        <f>NAV!A2717</f>
      </c>
      <c r="B2717">
        <f>IFERROR(POWER(NAV!B2717/LOOKUP(EDATE(NAV!A2717,-12),NAV!A:A,NAV!B:B),1.0)-1,"")</f>
      </c>
      <c r="C2717">
        <f>IFERROR(POWER(NAV!B2717/LOOKUP(EDATE(NAV!A2717,-36),NAV!A:A,NAV!B:B),0.3333333333333333)-1,"")</f>
      </c>
      <c r="D2717">
        <f>IFERROR(POWER(NAV!B2717/LOOKUP(EDATE(NAV!A2717,-60),NAV!A:A,NAV!B:B),0.2)-1,"")</f>
      </c>
      <c r="E2717">
        <f>IFERROR(POWER(NAV!B2717/LOOKUP(EDATE(NAV!A2717,-120),NAV!A:A,NAV!B:B),0.1)-1,"")</f>
      </c>
      <c r="F2717">
        <f>IFERROR(POWER(NAV!B2717/LOOKUP(EDATE(NAV!A2717,-180),NAV!A:A,NAV!B:B),0.06666666666666667)-1,"")</f>
      </c>
    </row>
    <row r="2718">
      <c r="A2718">
        <f>NAV!A2718</f>
      </c>
      <c r="B2718">
        <f>IFERROR(POWER(NAV!B2718/LOOKUP(EDATE(NAV!A2718,-12),NAV!A:A,NAV!B:B),1.0)-1,"")</f>
      </c>
      <c r="C2718">
        <f>IFERROR(POWER(NAV!B2718/LOOKUP(EDATE(NAV!A2718,-36),NAV!A:A,NAV!B:B),0.3333333333333333)-1,"")</f>
      </c>
      <c r="D2718">
        <f>IFERROR(POWER(NAV!B2718/LOOKUP(EDATE(NAV!A2718,-60),NAV!A:A,NAV!B:B),0.2)-1,"")</f>
      </c>
      <c r="E2718">
        <f>IFERROR(POWER(NAV!B2718/LOOKUP(EDATE(NAV!A2718,-120),NAV!A:A,NAV!B:B),0.1)-1,"")</f>
      </c>
      <c r="F2718">
        <f>IFERROR(POWER(NAV!B2718/LOOKUP(EDATE(NAV!A2718,-180),NAV!A:A,NAV!B:B),0.06666666666666667)-1,"")</f>
      </c>
    </row>
    <row r="2719">
      <c r="A2719">
        <f>NAV!A2719</f>
      </c>
      <c r="B2719">
        <f>IFERROR(POWER(NAV!B2719/LOOKUP(EDATE(NAV!A2719,-12),NAV!A:A,NAV!B:B),1.0)-1,"")</f>
      </c>
      <c r="C2719">
        <f>IFERROR(POWER(NAV!B2719/LOOKUP(EDATE(NAV!A2719,-36),NAV!A:A,NAV!B:B),0.3333333333333333)-1,"")</f>
      </c>
      <c r="D2719">
        <f>IFERROR(POWER(NAV!B2719/LOOKUP(EDATE(NAV!A2719,-60),NAV!A:A,NAV!B:B),0.2)-1,"")</f>
      </c>
      <c r="E2719">
        <f>IFERROR(POWER(NAV!B2719/LOOKUP(EDATE(NAV!A2719,-120),NAV!A:A,NAV!B:B),0.1)-1,"")</f>
      </c>
      <c r="F2719">
        <f>IFERROR(POWER(NAV!B2719/LOOKUP(EDATE(NAV!A2719,-180),NAV!A:A,NAV!B:B),0.06666666666666667)-1,"")</f>
      </c>
    </row>
    <row r="2720">
      <c r="A2720">
        <f>NAV!A2720</f>
      </c>
      <c r="B2720">
        <f>IFERROR(POWER(NAV!B2720/LOOKUP(EDATE(NAV!A2720,-12),NAV!A:A,NAV!B:B),1.0)-1,"")</f>
      </c>
      <c r="C2720">
        <f>IFERROR(POWER(NAV!B2720/LOOKUP(EDATE(NAV!A2720,-36),NAV!A:A,NAV!B:B),0.3333333333333333)-1,"")</f>
      </c>
      <c r="D2720">
        <f>IFERROR(POWER(NAV!B2720/LOOKUP(EDATE(NAV!A2720,-60),NAV!A:A,NAV!B:B),0.2)-1,"")</f>
      </c>
      <c r="E2720">
        <f>IFERROR(POWER(NAV!B2720/LOOKUP(EDATE(NAV!A2720,-120),NAV!A:A,NAV!B:B),0.1)-1,"")</f>
      </c>
      <c r="F2720">
        <f>IFERROR(POWER(NAV!B2720/LOOKUP(EDATE(NAV!A2720,-180),NAV!A:A,NAV!B:B),0.06666666666666667)-1,"")</f>
      </c>
    </row>
    <row r="2721">
      <c r="A2721">
        <f>NAV!A2721</f>
      </c>
      <c r="B2721">
        <f>IFERROR(POWER(NAV!B2721/LOOKUP(EDATE(NAV!A2721,-12),NAV!A:A,NAV!B:B),1.0)-1,"")</f>
      </c>
      <c r="C2721">
        <f>IFERROR(POWER(NAV!B2721/LOOKUP(EDATE(NAV!A2721,-36),NAV!A:A,NAV!B:B),0.3333333333333333)-1,"")</f>
      </c>
      <c r="D2721">
        <f>IFERROR(POWER(NAV!B2721/LOOKUP(EDATE(NAV!A2721,-60),NAV!A:A,NAV!B:B),0.2)-1,"")</f>
      </c>
      <c r="E2721">
        <f>IFERROR(POWER(NAV!B2721/LOOKUP(EDATE(NAV!A2721,-120),NAV!A:A,NAV!B:B),0.1)-1,"")</f>
      </c>
      <c r="F2721">
        <f>IFERROR(POWER(NAV!B2721/LOOKUP(EDATE(NAV!A2721,-180),NAV!A:A,NAV!B:B),0.06666666666666667)-1,"")</f>
      </c>
    </row>
    <row r="2722">
      <c r="A2722">
        <f>NAV!A2722</f>
      </c>
      <c r="B2722">
        <f>IFERROR(POWER(NAV!B2722/LOOKUP(EDATE(NAV!A2722,-12),NAV!A:A,NAV!B:B),1.0)-1,"")</f>
      </c>
      <c r="C2722">
        <f>IFERROR(POWER(NAV!B2722/LOOKUP(EDATE(NAV!A2722,-36),NAV!A:A,NAV!B:B),0.3333333333333333)-1,"")</f>
      </c>
      <c r="D2722">
        <f>IFERROR(POWER(NAV!B2722/LOOKUP(EDATE(NAV!A2722,-60),NAV!A:A,NAV!B:B),0.2)-1,"")</f>
      </c>
      <c r="E2722">
        <f>IFERROR(POWER(NAV!B2722/LOOKUP(EDATE(NAV!A2722,-120),NAV!A:A,NAV!B:B),0.1)-1,"")</f>
      </c>
      <c r="F2722">
        <f>IFERROR(POWER(NAV!B2722/LOOKUP(EDATE(NAV!A2722,-180),NAV!A:A,NAV!B:B),0.06666666666666667)-1,"")</f>
      </c>
    </row>
    <row r="2723">
      <c r="A2723">
        <f>NAV!A2723</f>
      </c>
      <c r="B2723">
        <f>IFERROR(POWER(NAV!B2723/LOOKUP(EDATE(NAV!A2723,-12),NAV!A:A,NAV!B:B),1.0)-1,"")</f>
      </c>
      <c r="C2723">
        <f>IFERROR(POWER(NAV!B2723/LOOKUP(EDATE(NAV!A2723,-36),NAV!A:A,NAV!B:B),0.3333333333333333)-1,"")</f>
      </c>
      <c r="D2723">
        <f>IFERROR(POWER(NAV!B2723/LOOKUP(EDATE(NAV!A2723,-60),NAV!A:A,NAV!B:B),0.2)-1,"")</f>
      </c>
      <c r="E2723">
        <f>IFERROR(POWER(NAV!B2723/LOOKUP(EDATE(NAV!A2723,-120),NAV!A:A,NAV!B:B),0.1)-1,"")</f>
      </c>
      <c r="F2723">
        <f>IFERROR(POWER(NAV!B2723/LOOKUP(EDATE(NAV!A2723,-180),NAV!A:A,NAV!B:B),0.06666666666666667)-1,"")</f>
      </c>
    </row>
    <row r="2724">
      <c r="A2724">
        <f>NAV!A2724</f>
      </c>
      <c r="B2724">
        <f>IFERROR(POWER(NAV!B2724/LOOKUP(EDATE(NAV!A2724,-12),NAV!A:A,NAV!B:B),1.0)-1,"")</f>
      </c>
      <c r="C2724">
        <f>IFERROR(POWER(NAV!B2724/LOOKUP(EDATE(NAV!A2724,-36),NAV!A:A,NAV!B:B),0.3333333333333333)-1,"")</f>
      </c>
      <c r="D2724">
        <f>IFERROR(POWER(NAV!B2724/LOOKUP(EDATE(NAV!A2724,-60),NAV!A:A,NAV!B:B),0.2)-1,"")</f>
      </c>
      <c r="E2724">
        <f>IFERROR(POWER(NAV!B2724/LOOKUP(EDATE(NAV!A2724,-120),NAV!A:A,NAV!B:B),0.1)-1,"")</f>
      </c>
      <c r="F2724">
        <f>IFERROR(POWER(NAV!B2724/LOOKUP(EDATE(NAV!A2724,-180),NAV!A:A,NAV!B:B),0.06666666666666667)-1,"")</f>
      </c>
    </row>
    <row r="2725">
      <c r="A2725">
        <f>NAV!A2725</f>
      </c>
      <c r="B2725">
        <f>IFERROR(POWER(NAV!B2725/LOOKUP(EDATE(NAV!A2725,-12),NAV!A:A,NAV!B:B),1.0)-1,"")</f>
      </c>
      <c r="C2725">
        <f>IFERROR(POWER(NAV!B2725/LOOKUP(EDATE(NAV!A2725,-36),NAV!A:A,NAV!B:B),0.3333333333333333)-1,"")</f>
      </c>
      <c r="D2725">
        <f>IFERROR(POWER(NAV!B2725/LOOKUP(EDATE(NAV!A2725,-60),NAV!A:A,NAV!B:B),0.2)-1,"")</f>
      </c>
      <c r="E2725">
        <f>IFERROR(POWER(NAV!B2725/LOOKUP(EDATE(NAV!A2725,-120),NAV!A:A,NAV!B:B),0.1)-1,"")</f>
      </c>
      <c r="F2725">
        <f>IFERROR(POWER(NAV!B2725/LOOKUP(EDATE(NAV!A2725,-180),NAV!A:A,NAV!B:B),0.06666666666666667)-1,"")</f>
      </c>
    </row>
    <row r="2726">
      <c r="A2726">
        <f>NAV!A2726</f>
      </c>
      <c r="B2726">
        <f>IFERROR(POWER(NAV!B2726/LOOKUP(EDATE(NAV!A2726,-12),NAV!A:A,NAV!B:B),1.0)-1,"")</f>
      </c>
      <c r="C2726">
        <f>IFERROR(POWER(NAV!B2726/LOOKUP(EDATE(NAV!A2726,-36),NAV!A:A,NAV!B:B),0.3333333333333333)-1,"")</f>
      </c>
      <c r="D2726">
        <f>IFERROR(POWER(NAV!B2726/LOOKUP(EDATE(NAV!A2726,-60),NAV!A:A,NAV!B:B),0.2)-1,"")</f>
      </c>
      <c r="E2726">
        <f>IFERROR(POWER(NAV!B2726/LOOKUP(EDATE(NAV!A2726,-120),NAV!A:A,NAV!B:B),0.1)-1,"")</f>
      </c>
      <c r="F2726">
        <f>IFERROR(POWER(NAV!B2726/LOOKUP(EDATE(NAV!A2726,-180),NAV!A:A,NAV!B:B),0.06666666666666667)-1,"")</f>
      </c>
    </row>
    <row r="2727">
      <c r="A2727">
        <f>NAV!A2727</f>
      </c>
      <c r="B2727">
        <f>IFERROR(POWER(NAV!B2727/LOOKUP(EDATE(NAV!A2727,-12),NAV!A:A,NAV!B:B),1.0)-1,"")</f>
      </c>
      <c r="C2727">
        <f>IFERROR(POWER(NAV!B2727/LOOKUP(EDATE(NAV!A2727,-36),NAV!A:A,NAV!B:B),0.3333333333333333)-1,"")</f>
      </c>
      <c r="D2727">
        <f>IFERROR(POWER(NAV!B2727/LOOKUP(EDATE(NAV!A2727,-60),NAV!A:A,NAV!B:B),0.2)-1,"")</f>
      </c>
      <c r="E2727">
        <f>IFERROR(POWER(NAV!B2727/LOOKUP(EDATE(NAV!A2727,-120),NAV!A:A,NAV!B:B),0.1)-1,"")</f>
      </c>
      <c r="F2727">
        <f>IFERROR(POWER(NAV!B2727/LOOKUP(EDATE(NAV!A2727,-180),NAV!A:A,NAV!B:B),0.06666666666666667)-1,"")</f>
      </c>
    </row>
    <row r="2728">
      <c r="A2728">
        <f>NAV!A2728</f>
      </c>
      <c r="B2728">
        <f>IFERROR(POWER(NAV!B2728/LOOKUP(EDATE(NAV!A2728,-12),NAV!A:A,NAV!B:B),1.0)-1,"")</f>
      </c>
      <c r="C2728">
        <f>IFERROR(POWER(NAV!B2728/LOOKUP(EDATE(NAV!A2728,-36),NAV!A:A,NAV!B:B),0.3333333333333333)-1,"")</f>
      </c>
      <c r="D2728">
        <f>IFERROR(POWER(NAV!B2728/LOOKUP(EDATE(NAV!A2728,-60),NAV!A:A,NAV!B:B),0.2)-1,"")</f>
      </c>
      <c r="E2728">
        <f>IFERROR(POWER(NAV!B2728/LOOKUP(EDATE(NAV!A2728,-120),NAV!A:A,NAV!B:B),0.1)-1,"")</f>
      </c>
      <c r="F2728">
        <f>IFERROR(POWER(NAV!B2728/LOOKUP(EDATE(NAV!A2728,-180),NAV!A:A,NAV!B:B),0.06666666666666667)-1,"")</f>
      </c>
    </row>
    <row r="2729">
      <c r="A2729">
        <f>NAV!A2729</f>
      </c>
      <c r="B2729">
        <f>IFERROR(POWER(NAV!B2729/LOOKUP(EDATE(NAV!A2729,-12),NAV!A:A,NAV!B:B),1.0)-1,"")</f>
      </c>
      <c r="C2729">
        <f>IFERROR(POWER(NAV!B2729/LOOKUP(EDATE(NAV!A2729,-36),NAV!A:A,NAV!B:B),0.3333333333333333)-1,"")</f>
      </c>
      <c r="D2729">
        <f>IFERROR(POWER(NAV!B2729/LOOKUP(EDATE(NAV!A2729,-60),NAV!A:A,NAV!B:B),0.2)-1,"")</f>
      </c>
      <c r="E2729">
        <f>IFERROR(POWER(NAV!B2729/LOOKUP(EDATE(NAV!A2729,-120),NAV!A:A,NAV!B:B),0.1)-1,"")</f>
      </c>
      <c r="F2729">
        <f>IFERROR(POWER(NAV!B2729/LOOKUP(EDATE(NAV!A2729,-180),NAV!A:A,NAV!B:B),0.06666666666666667)-1,"")</f>
      </c>
    </row>
    <row r="2730">
      <c r="A2730">
        <f>NAV!A2730</f>
      </c>
      <c r="B2730">
        <f>IFERROR(POWER(NAV!B2730/LOOKUP(EDATE(NAV!A2730,-12),NAV!A:A,NAV!B:B),1.0)-1,"")</f>
      </c>
      <c r="C2730">
        <f>IFERROR(POWER(NAV!B2730/LOOKUP(EDATE(NAV!A2730,-36),NAV!A:A,NAV!B:B),0.3333333333333333)-1,"")</f>
      </c>
      <c r="D2730">
        <f>IFERROR(POWER(NAV!B2730/LOOKUP(EDATE(NAV!A2730,-60),NAV!A:A,NAV!B:B),0.2)-1,"")</f>
      </c>
      <c r="E2730">
        <f>IFERROR(POWER(NAV!B2730/LOOKUP(EDATE(NAV!A2730,-120),NAV!A:A,NAV!B:B),0.1)-1,"")</f>
      </c>
      <c r="F2730">
        <f>IFERROR(POWER(NAV!B2730/LOOKUP(EDATE(NAV!A2730,-180),NAV!A:A,NAV!B:B),0.06666666666666667)-1,"")</f>
      </c>
    </row>
    <row r="2731">
      <c r="A2731">
        <f>NAV!A2731</f>
      </c>
      <c r="B2731">
        <f>IFERROR(POWER(NAV!B2731/LOOKUP(EDATE(NAV!A2731,-12),NAV!A:A,NAV!B:B),1.0)-1,"")</f>
      </c>
      <c r="C2731">
        <f>IFERROR(POWER(NAV!B2731/LOOKUP(EDATE(NAV!A2731,-36),NAV!A:A,NAV!B:B),0.3333333333333333)-1,"")</f>
      </c>
      <c r="D2731">
        <f>IFERROR(POWER(NAV!B2731/LOOKUP(EDATE(NAV!A2731,-60),NAV!A:A,NAV!B:B),0.2)-1,"")</f>
      </c>
      <c r="E2731">
        <f>IFERROR(POWER(NAV!B2731/LOOKUP(EDATE(NAV!A2731,-120),NAV!A:A,NAV!B:B),0.1)-1,"")</f>
      </c>
      <c r="F2731">
        <f>IFERROR(POWER(NAV!B2731/LOOKUP(EDATE(NAV!A2731,-180),NAV!A:A,NAV!B:B),0.06666666666666667)-1,"")</f>
      </c>
    </row>
    <row r="2732">
      <c r="A2732">
        <f>NAV!A2732</f>
      </c>
      <c r="B2732">
        <f>IFERROR(POWER(NAV!B2732/LOOKUP(EDATE(NAV!A2732,-12),NAV!A:A,NAV!B:B),1.0)-1,"")</f>
      </c>
      <c r="C2732">
        <f>IFERROR(POWER(NAV!B2732/LOOKUP(EDATE(NAV!A2732,-36),NAV!A:A,NAV!B:B),0.3333333333333333)-1,"")</f>
      </c>
      <c r="D2732">
        <f>IFERROR(POWER(NAV!B2732/LOOKUP(EDATE(NAV!A2732,-60),NAV!A:A,NAV!B:B),0.2)-1,"")</f>
      </c>
      <c r="E2732">
        <f>IFERROR(POWER(NAV!B2732/LOOKUP(EDATE(NAV!A2732,-120),NAV!A:A,NAV!B:B),0.1)-1,"")</f>
      </c>
      <c r="F2732">
        <f>IFERROR(POWER(NAV!B2732/LOOKUP(EDATE(NAV!A2732,-180),NAV!A:A,NAV!B:B),0.06666666666666667)-1,"")</f>
      </c>
    </row>
    <row r="2733">
      <c r="A2733">
        <f>NAV!A2733</f>
      </c>
      <c r="B2733">
        <f>IFERROR(POWER(NAV!B2733/LOOKUP(EDATE(NAV!A2733,-12),NAV!A:A,NAV!B:B),1.0)-1,"")</f>
      </c>
      <c r="C2733">
        <f>IFERROR(POWER(NAV!B2733/LOOKUP(EDATE(NAV!A2733,-36),NAV!A:A,NAV!B:B),0.3333333333333333)-1,"")</f>
      </c>
      <c r="D2733">
        <f>IFERROR(POWER(NAV!B2733/LOOKUP(EDATE(NAV!A2733,-60),NAV!A:A,NAV!B:B),0.2)-1,"")</f>
      </c>
      <c r="E2733">
        <f>IFERROR(POWER(NAV!B2733/LOOKUP(EDATE(NAV!A2733,-120),NAV!A:A,NAV!B:B),0.1)-1,"")</f>
      </c>
      <c r="F2733">
        <f>IFERROR(POWER(NAV!B2733/LOOKUP(EDATE(NAV!A2733,-180),NAV!A:A,NAV!B:B),0.06666666666666667)-1,"")</f>
      </c>
    </row>
    <row r="2734">
      <c r="A2734">
        <f>NAV!A2734</f>
      </c>
      <c r="B2734">
        <f>IFERROR(POWER(NAV!B2734/LOOKUP(EDATE(NAV!A2734,-12),NAV!A:A,NAV!B:B),1.0)-1,"")</f>
      </c>
      <c r="C2734">
        <f>IFERROR(POWER(NAV!B2734/LOOKUP(EDATE(NAV!A2734,-36),NAV!A:A,NAV!B:B),0.3333333333333333)-1,"")</f>
      </c>
      <c r="D2734">
        <f>IFERROR(POWER(NAV!B2734/LOOKUP(EDATE(NAV!A2734,-60),NAV!A:A,NAV!B:B),0.2)-1,"")</f>
      </c>
      <c r="E2734">
        <f>IFERROR(POWER(NAV!B2734/LOOKUP(EDATE(NAV!A2734,-120),NAV!A:A,NAV!B:B),0.1)-1,"")</f>
      </c>
      <c r="F2734">
        <f>IFERROR(POWER(NAV!B2734/LOOKUP(EDATE(NAV!A2734,-180),NAV!A:A,NAV!B:B),0.06666666666666667)-1,"")</f>
      </c>
    </row>
    <row r="2735">
      <c r="A2735">
        <f>NAV!A2735</f>
      </c>
      <c r="B2735">
        <f>IFERROR(POWER(NAV!B2735/LOOKUP(EDATE(NAV!A2735,-12),NAV!A:A,NAV!B:B),1.0)-1,"")</f>
      </c>
      <c r="C2735">
        <f>IFERROR(POWER(NAV!B2735/LOOKUP(EDATE(NAV!A2735,-36),NAV!A:A,NAV!B:B),0.3333333333333333)-1,"")</f>
      </c>
      <c r="D2735">
        <f>IFERROR(POWER(NAV!B2735/LOOKUP(EDATE(NAV!A2735,-60),NAV!A:A,NAV!B:B),0.2)-1,"")</f>
      </c>
      <c r="E2735">
        <f>IFERROR(POWER(NAV!B2735/LOOKUP(EDATE(NAV!A2735,-120),NAV!A:A,NAV!B:B),0.1)-1,"")</f>
      </c>
      <c r="F2735">
        <f>IFERROR(POWER(NAV!B2735/LOOKUP(EDATE(NAV!A2735,-180),NAV!A:A,NAV!B:B),0.06666666666666667)-1,"")</f>
      </c>
    </row>
    <row r="2736">
      <c r="A2736">
        <f>NAV!A2736</f>
      </c>
      <c r="B2736">
        <f>IFERROR(POWER(NAV!B2736/LOOKUP(EDATE(NAV!A2736,-12),NAV!A:A,NAV!B:B),1.0)-1,"")</f>
      </c>
      <c r="C2736">
        <f>IFERROR(POWER(NAV!B2736/LOOKUP(EDATE(NAV!A2736,-36),NAV!A:A,NAV!B:B),0.3333333333333333)-1,"")</f>
      </c>
      <c r="D2736">
        <f>IFERROR(POWER(NAV!B2736/LOOKUP(EDATE(NAV!A2736,-60),NAV!A:A,NAV!B:B),0.2)-1,"")</f>
      </c>
      <c r="E2736">
        <f>IFERROR(POWER(NAV!B2736/LOOKUP(EDATE(NAV!A2736,-120),NAV!A:A,NAV!B:B),0.1)-1,"")</f>
      </c>
      <c r="F2736">
        <f>IFERROR(POWER(NAV!B2736/LOOKUP(EDATE(NAV!A2736,-180),NAV!A:A,NAV!B:B),0.06666666666666667)-1,"")</f>
      </c>
    </row>
    <row r="2737">
      <c r="A2737">
        <f>NAV!A2737</f>
      </c>
      <c r="B2737">
        <f>IFERROR(POWER(NAV!B2737/LOOKUP(EDATE(NAV!A2737,-12),NAV!A:A,NAV!B:B),1.0)-1,"")</f>
      </c>
      <c r="C2737">
        <f>IFERROR(POWER(NAV!B2737/LOOKUP(EDATE(NAV!A2737,-36),NAV!A:A,NAV!B:B),0.3333333333333333)-1,"")</f>
      </c>
      <c r="D2737">
        <f>IFERROR(POWER(NAV!B2737/LOOKUP(EDATE(NAV!A2737,-60),NAV!A:A,NAV!B:B),0.2)-1,"")</f>
      </c>
      <c r="E2737">
        <f>IFERROR(POWER(NAV!B2737/LOOKUP(EDATE(NAV!A2737,-120),NAV!A:A,NAV!B:B),0.1)-1,"")</f>
      </c>
      <c r="F2737">
        <f>IFERROR(POWER(NAV!B2737/LOOKUP(EDATE(NAV!A2737,-180),NAV!A:A,NAV!B:B),0.06666666666666667)-1,"")</f>
      </c>
    </row>
    <row r="2738">
      <c r="A2738">
        <f>NAV!A2738</f>
      </c>
      <c r="B2738">
        <f>IFERROR(POWER(NAV!B2738/LOOKUP(EDATE(NAV!A2738,-12),NAV!A:A,NAV!B:B),1.0)-1,"")</f>
      </c>
      <c r="C2738">
        <f>IFERROR(POWER(NAV!B2738/LOOKUP(EDATE(NAV!A2738,-36),NAV!A:A,NAV!B:B),0.3333333333333333)-1,"")</f>
      </c>
      <c r="D2738">
        <f>IFERROR(POWER(NAV!B2738/LOOKUP(EDATE(NAV!A2738,-60),NAV!A:A,NAV!B:B),0.2)-1,"")</f>
      </c>
      <c r="E2738">
        <f>IFERROR(POWER(NAV!B2738/LOOKUP(EDATE(NAV!A2738,-120),NAV!A:A,NAV!B:B),0.1)-1,"")</f>
      </c>
      <c r="F2738">
        <f>IFERROR(POWER(NAV!B2738/LOOKUP(EDATE(NAV!A2738,-180),NAV!A:A,NAV!B:B),0.06666666666666667)-1,"")</f>
      </c>
    </row>
    <row r="2739">
      <c r="A2739">
        <f>NAV!A2739</f>
      </c>
      <c r="B2739">
        <f>IFERROR(POWER(NAV!B2739/LOOKUP(EDATE(NAV!A2739,-12),NAV!A:A,NAV!B:B),1.0)-1,"")</f>
      </c>
      <c r="C2739">
        <f>IFERROR(POWER(NAV!B2739/LOOKUP(EDATE(NAV!A2739,-36),NAV!A:A,NAV!B:B),0.3333333333333333)-1,"")</f>
      </c>
      <c r="D2739">
        <f>IFERROR(POWER(NAV!B2739/LOOKUP(EDATE(NAV!A2739,-60),NAV!A:A,NAV!B:B),0.2)-1,"")</f>
      </c>
      <c r="E2739">
        <f>IFERROR(POWER(NAV!B2739/LOOKUP(EDATE(NAV!A2739,-120),NAV!A:A,NAV!B:B),0.1)-1,"")</f>
      </c>
      <c r="F2739">
        <f>IFERROR(POWER(NAV!B2739/LOOKUP(EDATE(NAV!A2739,-180),NAV!A:A,NAV!B:B),0.06666666666666667)-1,"")</f>
      </c>
    </row>
    <row r="2740">
      <c r="A2740">
        <f>NAV!A2740</f>
      </c>
      <c r="B2740">
        <f>IFERROR(POWER(NAV!B2740/LOOKUP(EDATE(NAV!A2740,-12),NAV!A:A,NAV!B:B),1.0)-1,"")</f>
      </c>
      <c r="C2740">
        <f>IFERROR(POWER(NAV!B2740/LOOKUP(EDATE(NAV!A2740,-36),NAV!A:A,NAV!B:B),0.3333333333333333)-1,"")</f>
      </c>
      <c r="D2740">
        <f>IFERROR(POWER(NAV!B2740/LOOKUP(EDATE(NAV!A2740,-60),NAV!A:A,NAV!B:B),0.2)-1,"")</f>
      </c>
      <c r="E2740">
        <f>IFERROR(POWER(NAV!B2740/LOOKUP(EDATE(NAV!A2740,-120),NAV!A:A,NAV!B:B),0.1)-1,"")</f>
      </c>
      <c r="F2740">
        <f>IFERROR(POWER(NAV!B2740/LOOKUP(EDATE(NAV!A2740,-180),NAV!A:A,NAV!B:B),0.06666666666666667)-1,"")</f>
      </c>
    </row>
    <row r="2741">
      <c r="A2741">
        <f>NAV!A2741</f>
      </c>
      <c r="B2741">
        <f>IFERROR(POWER(NAV!B2741/LOOKUP(EDATE(NAV!A2741,-12),NAV!A:A,NAV!B:B),1.0)-1,"")</f>
      </c>
      <c r="C2741">
        <f>IFERROR(POWER(NAV!B2741/LOOKUP(EDATE(NAV!A2741,-36),NAV!A:A,NAV!B:B),0.3333333333333333)-1,"")</f>
      </c>
      <c r="D2741">
        <f>IFERROR(POWER(NAV!B2741/LOOKUP(EDATE(NAV!A2741,-60),NAV!A:A,NAV!B:B),0.2)-1,"")</f>
      </c>
      <c r="E2741">
        <f>IFERROR(POWER(NAV!B2741/LOOKUP(EDATE(NAV!A2741,-120),NAV!A:A,NAV!B:B),0.1)-1,"")</f>
      </c>
      <c r="F2741">
        <f>IFERROR(POWER(NAV!B2741/LOOKUP(EDATE(NAV!A2741,-180),NAV!A:A,NAV!B:B),0.06666666666666667)-1,"")</f>
      </c>
    </row>
    <row r="2742">
      <c r="A2742">
        <f>NAV!A2742</f>
      </c>
      <c r="B2742">
        <f>IFERROR(POWER(NAV!B2742/LOOKUP(EDATE(NAV!A2742,-12),NAV!A:A,NAV!B:B),1.0)-1,"")</f>
      </c>
      <c r="C2742">
        <f>IFERROR(POWER(NAV!B2742/LOOKUP(EDATE(NAV!A2742,-36),NAV!A:A,NAV!B:B),0.3333333333333333)-1,"")</f>
      </c>
      <c r="D2742">
        <f>IFERROR(POWER(NAV!B2742/LOOKUP(EDATE(NAV!A2742,-60),NAV!A:A,NAV!B:B),0.2)-1,"")</f>
      </c>
      <c r="E2742">
        <f>IFERROR(POWER(NAV!B2742/LOOKUP(EDATE(NAV!A2742,-120),NAV!A:A,NAV!B:B),0.1)-1,"")</f>
      </c>
      <c r="F2742">
        <f>IFERROR(POWER(NAV!B2742/LOOKUP(EDATE(NAV!A2742,-180),NAV!A:A,NAV!B:B),0.06666666666666667)-1,"")</f>
      </c>
    </row>
    <row r="2743">
      <c r="A2743">
        <f>NAV!A2743</f>
      </c>
      <c r="B2743">
        <f>IFERROR(POWER(NAV!B2743/LOOKUP(EDATE(NAV!A2743,-12),NAV!A:A,NAV!B:B),1.0)-1,"")</f>
      </c>
      <c r="C2743">
        <f>IFERROR(POWER(NAV!B2743/LOOKUP(EDATE(NAV!A2743,-36),NAV!A:A,NAV!B:B),0.3333333333333333)-1,"")</f>
      </c>
      <c r="D2743">
        <f>IFERROR(POWER(NAV!B2743/LOOKUP(EDATE(NAV!A2743,-60),NAV!A:A,NAV!B:B),0.2)-1,"")</f>
      </c>
      <c r="E2743">
        <f>IFERROR(POWER(NAV!B2743/LOOKUP(EDATE(NAV!A2743,-120),NAV!A:A,NAV!B:B),0.1)-1,"")</f>
      </c>
      <c r="F2743">
        <f>IFERROR(POWER(NAV!B2743/LOOKUP(EDATE(NAV!A2743,-180),NAV!A:A,NAV!B:B),0.06666666666666667)-1,"")</f>
      </c>
    </row>
    <row r="2744">
      <c r="A2744">
        <f>NAV!A2744</f>
      </c>
      <c r="B2744">
        <f>IFERROR(POWER(NAV!B2744/LOOKUP(EDATE(NAV!A2744,-12),NAV!A:A,NAV!B:B),1.0)-1,"")</f>
      </c>
      <c r="C2744">
        <f>IFERROR(POWER(NAV!B2744/LOOKUP(EDATE(NAV!A2744,-36),NAV!A:A,NAV!B:B),0.3333333333333333)-1,"")</f>
      </c>
      <c r="D2744">
        <f>IFERROR(POWER(NAV!B2744/LOOKUP(EDATE(NAV!A2744,-60),NAV!A:A,NAV!B:B),0.2)-1,"")</f>
      </c>
      <c r="E2744">
        <f>IFERROR(POWER(NAV!B2744/LOOKUP(EDATE(NAV!A2744,-120),NAV!A:A,NAV!B:B),0.1)-1,"")</f>
      </c>
      <c r="F2744">
        <f>IFERROR(POWER(NAV!B2744/LOOKUP(EDATE(NAV!A2744,-180),NAV!A:A,NAV!B:B),0.06666666666666667)-1,"")</f>
      </c>
    </row>
    <row r="2745">
      <c r="A2745">
        <f>NAV!A2745</f>
      </c>
      <c r="B2745">
        <f>IFERROR(POWER(NAV!B2745/LOOKUP(EDATE(NAV!A2745,-12),NAV!A:A,NAV!B:B),1.0)-1,"")</f>
      </c>
      <c r="C2745">
        <f>IFERROR(POWER(NAV!B2745/LOOKUP(EDATE(NAV!A2745,-36),NAV!A:A,NAV!B:B),0.3333333333333333)-1,"")</f>
      </c>
      <c r="D2745">
        <f>IFERROR(POWER(NAV!B2745/LOOKUP(EDATE(NAV!A2745,-60),NAV!A:A,NAV!B:B),0.2)-1,"")</f>
      </c>
      <c r="E2745">
        <f>IFERROR(POWER(NAV!B2745/LOOKUP(EDATE(NAV!A2745,-120),NAV!A:A,NAV!B:B),0.1)-1,"")</f>
      </c>
      <c r="F2745">
        <f>IFERROR(POWER(NAV!B2745/LOOKUP(EDATE(NAV!A2745,-180),NAV!A:A,NAV!B:B),0.06666666666666667)-1,"")</f>
      </c>
    </row>
    <row r="2746">
      <c r="A2746">
        <f>NAV!A2746</f>
      </c>
      <c r="B2746">
        <f>IFERROR(POWER(NAV!B2746/LOOKUP(EDATE(NAV!A2746,-12),NAV!A:A,NAV!B:B),1.0)-1,"")</f>
      </c>
      <c r="C2746">
        <f>IFERROR(POWER(NAV!B2746/LOOKUP(EDATE(NAV!A2746,-36),NAV!A:A,NAV!B:B),0.3333333333333333)-1,"")</f>
      </c>
      <c r="D2746">
        <f>IFERROR(POWER(NAV!B2746/LOOKUP(EDATE(NAV!A2746,-60),NAV!A:A,NAV!B:B),0.2)-1,"")</f>
      </c>
      <c r="E2746">
        <f>IFERROR(POWER(NAV!B2746/LOOKUP(EDATE(NAV!A2746,-120),NAV!A:A,NAV!B:B),0.1)-1,"")</f>
      </c>
      <c r="F2746">
        <f>IFERROR(POWER(NAV!B2746/LOOKUP(EDATE(NAV!A2746,-180),NAV!A:A,NAV!B:B),0.06666666666666667)-1,"")</f>
      </c>
    </row>
    <row r="2747">
      <c r="A2747">
        <f>NAV!A2747</f>
      </c>
      <c r="B2747">
        <f>IFERROR(POWER(NAV!B2747/LOOKUP(EDATE(NAV!A2747,-12),NAV!A:A,NAV!B:B),1.0)-1,"")</f>
      </c>
      <c r="C2747">
        <f>IFERROR(POWER(NAV!B2747/LOOKUP(EDATE(NAV!A2747,-36),NAV!A:A,NAV!B:B),0.3333333333333333)-1,"")</f>
      </c>
      <c r="D2747">
        <f>IFERROR(POWER(NAV!B2747/LOOKUP(EDATE(NAV!A2747,-60),NAV!A:A,NAV!B:B),0.2)-1,"")</f>
      </c>
      <c r="E2747">
        <f>IFERROR(POWER(NAV!B2747/LOOKUP(EDATE(NAV!A2747,-120),NAV!A:A,NAV!B:B),0.1)-1,"")</f>
      </c>
      <c r="F2747">
        <f>IFERROR(POWER(NAV!B2747/LOOKUP(EDATE(NAV!A2747,-180),NAV!A:A,NAV!B:B),0.06666666666666667)-1,"")</f>
      </c>
    </row>
    <row r="2748">
      <c r="A2748">
        <f>NAV!A2748</f>
      </c>
      <c r="B2748">
        <f>IFERROR(POWER(NAV!B2748/LOOKUP(EDATE(NAV!A2748,-12),NAV!A:A,NAV!B:B),1.0)-1,"")</f>
      </c>
      <c r="C2748">
        <f>IFERROR(POWER(NAV!B2748/LOOKUP(EDATE(NAV!A2748,-36),NAV!A:A,NAV!B:B),0.3333333333333333)-1,"")</f>
      </c>
      <c r="D2748">
        <f>IFERROR(POWER(NAV!B2748/LOOKUP(EDATE(NAV!A2748,-60),NAV!A:A,NAV!B:B),0.2)-1,"")</f>
      </c>
      <c r="E2748">
        <f>IFERROR(POWER(NAV!B2748/LOOKUP(EDATE(NAV!A2748,-120),NAV!A:A,NAV!B:B),0.1)-1,"")</f>
      </c>
      <c r="F2748">
        <f>IFERROR(POWER(NAV!B2748/LOOKUP(EDATE(NAV!A2748,-180),NAV!A:A,NAV!B:B),0.06666666666666667)-1,"")</f>
      </c>
    </row>
    <row r="2749">
      <c r="A2749">
        <f>NAV!A2749</f>
      </c>
      <c r="B2749">
        <f>IFERROR(POWER(NAV!B2749/LOOKUP(EDATE(NAV!A2749,-12),NAV!A:A,NAV!B:B),1.0)-1,"")</f>
      </c>
      <c r="C2749">
        <f>IFERROR(POWER(NAV!B2749/LOOKUP(EDATE(NAV!A2749,-36),NAV!A:A,NAV!B:B),0.3333333333333333)-1,"")</f>
      </c>
      <c r="D2749">
        <f>IFERROR(POWER(NAV!B2749/LOOKUP(EDATE(NAV!A2749,-60),NAV!A:A,NAV!B:B),0.2)-1,"")</f>
      </c>
      <c r="E2749">
        <f>IFERROR(POWER(NAV!B2749/LOOKUP(EDATE(NAV!A2749,-120),NAV!A:A,NAV!B:B),0.1)-1,"")</f>
      </c>
      <c r="F2749">
        <f>IFERROR(POWER(NAV!B2749/LOOKUP(EDATE(NAV!A2749,-180),NAV!A:A,NAV!B:B),0.06666666666666667)-1,"")</f>
      </c>
    </row>
    <row r="2750">
      <c r="A2750">
        <f>NAV!A2750</f>
      </c>
      <c r="B2750">
        <f>IFERROR(POWER(NAV!B2750/LOOKUP(EDATE(NAV!A2750,-12),NAV!A:A,NAV!B:B),1.0)-1,"")</f>
      </c>
      <c r="C2750">
        <f>IFERROR(POWER(NAV!B2750/LOOKUP(EDATE(NAV!A2750,-36),NAV!A:A,NAV!B:B),0.3333333333333333)-1,"")</f>
      </c>
      <c r="D2750">
        <f>IFERROR(POWER(NAV!B2750/LOOKUP(EDATE(NAV!A2750,-60),NAV!A:A,NAV!B:B),0.2)-1,"")</f>
      </c>
      <c r="E2750">
        <f>IFERROR(POWER(NAV!B2750/LOOKUP(EDATE(NAV!A2750,-120),NAV!A:A,NAV!B:B),0.1)-1,"")</f>
      </c>
      <c r="F2750">
        <f>IFERROR(POWER(NAV!B2750/LOOKUP(EDATE(NAV!A2750,-180),NAV!A:A,NAV!B:B),0.06666666666666667)-1,"")</f>
      </c>
    </row>
    <row r="2751">
      <c r="A2751">
        <f>NAV!A2751</f>
      </c>
      <c r="B2751">
        <f>IFERROR(POWER(NAV!B2751/LOOKUP(EDATE(NAV!A2751,-12),NAV!A:A,NAV!B:B),1.0)-1,"")</f>
      </c>
      <c r="C2751">
        <f>IFERROR(POWER(NAV!B2751/LOOKUP(EDATE(NAV!A2751,-36),NAV!A:A,NAV!B:B),0.3333333333333333)-1,"")</f>
      </c>
      <c r="D2751">
        <f>IFERROR(POWER(NAV!B2751/LOOKUP(EDATE(NAV!A2751,-60),NAV!A:A,NAV!B:B),0.2)-1,"")</f>
      </c>
      <c r="E2751">
        <f>IFERROR(POWER(NAV!B2751/LOOKUP(EDATE(NAV!A2751,-120),NAV!A:A,NAV!B:B),0.1)-1,"")</f>
      </c>
      <c r="F2751">
        <f>IFERROR(POWER(NAV!B2751/LOOKUP(EDATE(NAV!A2751,-180),NAV!A:A,NAV!B:B),0.06666666666666667)-1,"")</f>
      </c>
    </row>
    <row r="2752">
      <c r="A2752">
        <f>NAV!A2752</f>
      </c>
      <c r="B2752">
        <f>IFERROR(POWER(NAV!B2752/LOOKUP(EDATE(NAV!A2752,-12),NAV!A:A,NAV!B:B),1.0)-1,"")</f>
      </c>
      <c r="C2752">
        <f>IFERROR(POWER(NAV!B2752/LOOKUP(EDATE(NAV!A2752,-36),NAV!A:A,NAV!B:B),0.3333333333333333)-1,"")</f>
      </c>
      <c r="D2752">
        <f>IFERROR(POWER(NAV!B2752/LOOKUP(EDATE(NAV!A2752,-60),NAV!A:A,NAV!B:B),0.2)-1,"")</f>
      </c>
      <c r="E2752">
        <f>IFERROR(POWER(NAV!B2752/LOOKUP(EDATE(NAV!A2752,-120),NAV!A:A,NAV!B:B),0.1)-1,"")</f>
      </c>
      <c r="F2752">
        <f>IFERROR(POWER(NAV!B2752/LOOKUP(EDATE(NAV!A2752,-180),NAV!A:A,NAV!B:B),0.06666666666666667)-1,"")</f>
      </c>
    </row>
    <row r="2753">
      <c r="A2753">
        <f>NAV!A2753</f>
      </c>
      <c r="B2753">
        <f>IFERROR(POWER(NAV!B2753/LOOKUP(EDATE(NAV!A2753,-12),NAV!A:A,NAV!B:B),1.0)-1,"")</f>
      </c>
      <c r="C2753">
        <f>IFERROR(POWER(NAV!B2753/LOOKUP(EDATE(NAV!A2753,-36),NAV!A:A,NAV!B:B),0.3333333333333333)-1,"")</f>
      </c>
      <c r="D2753">
        <f>IFERROR(POWER(NAV!B2753/LOOKUP(EDATE(NAV!A2753,-60),NAV!A:A,NAV!B:B),0.2)-1,"")</f>
      </c>
      <c r="E2753">
        <f>IFERROR(POWER(NAV!B2753/LOOKUP(EDATE(NAV!A2753,-120),NAV!A:A,NAV!B:B),0.1)-1,"")</f>
      </c>
      <c r="F2753">
        <f>IFERROR(POWER(NAV!B2753/LOOKUP(EDATE(NAV!A2753,-180),NAV!A:A,NAV!B:B),0.06666666666666667)-1,"")</f>
      </c>
    </row>
    <row r="2754">
      <c r="A2754">
        <f>NAV!A2754</f>
      </c>
      <c r="B2754">
        <f>IFERROR(POWER(NAV!B2754/LOOKUP(EDATE(NAV!A2754,-12),NAV!A:A,NAV!B:B),1.0)-1,"")</f>
      </c>
      <c r="C2754">
        <f>IFERROR(POWER(NAV!B2754/LOOKUP(EDATE(NAV!A2754,-36),NAV!A:A,NAV!B:B),0.3333333333333333)-1,"")</f>
      </c>
      <c r="D2754">
        <f>IFERROR(POWER(NAV!B2754/LOOKUP(EDATE(NAV!A2754,-60),NAV!A:A,NAV!B:B),0.2)-1,"")</f>
      </c>
      <c r="E2754">
        <f>IFERROR(POWER(NAV!B2754/LOOKUP(EDATE(NAV!A2754,-120),NAV!A:A,NAV!B:B),0.1)-1,"")</f>
      </c>
      <c r="F2754">
        <f>IFERROR(POWER(NAV!B2754/LOOKUP(EDATE(NAV!A2754,-180),NAV!A:A,NAV!B:B),0.06666666666666667)-1,"")</f>
      </c>
    </row>
    <row r="2755">
      <c r="A2755">
        <f>NAV!A2755</f>
      </c>
      <c r="B2755">
        <f>IFERROR(POWER(NAV!B2755/LOOKUP(EDATE(NAV!A2755,-12),NAV!A:A,NAV!B:B),1.0)-1,"")</f>
      </c>
      <c r="C2755">
        <f>IFERROR(POWER(NAV!B2755/LOOKUP(EDATE(NAV!A2755,-36),NAV!A:A,NAV!B:B),0.3333333333333333)-1,"")</f>
      </c>
      <c r="D2755">
        <f>IFERROR(POWER(NAV!B2755/LOOKUP(EDATE(NAV!A2755,-60),NAV!A:A,NAV!B:B),0.2)-1,"")</f>
      </c>
      <c r="E2755">
        <f>IFERROR(POWER(NAV!B2755/LOOKUP(EDATE(NAV!A2755,-120),NAV!A:A,NAV!B:B),0.1)-1,"")</f>
      </c>
      <c r="F2755">
        <f>IFERROR(POWER(NAV!B2755/LOOKUP(EDATE(NAV!A2755,-180),NAV!A:A,NAV!B:B),0.06666666666666667)-1,"")</f>
      </c>
    </row>
    <row r="2756">
      <c r="A2756">
        <f>NAV!A2756</f>
      </c>
      <c r="B2756">
        <f>IFERROR(POWER(NAV!B2756/LOOKUP(EDATE(NAV!A2756,-12),NAV!A:A,NAV!B:B),1.0)-1,"")</f>
      </c>
      <c r="C2756">
        <f>IFERROR(POWER(NAV!B2756/LOOKUP(EDATE(NAV!A2756,-36),NAV!A:A,NAV!B:B),0.3333333333333333)-1,"")</f>
      </c>
      <c r="D2756">
        <f>IFERROR(POWER(NAV!B2756/LOOKUP(EDATE(NAV!A2756,-60),NAV!A:A,NAV!B:B),0.2)-1,"")</f>
      </c>
      <c r="E2756">
        <f>IFERROR(POWER(NAV!B2756/LOOKUP(EDATE(NAV!A2756,-120),NAV!A:A,NAV!B:B),0.1)-1,"")</f>
      </c>
      <c r="F2756">
        <f>IFERROR(POWER(NAV!B2756/LOOKUP(EDATE(NAV!A2756,-180),NAV!A:A,NAV!B:B),0.06666666666666667)-1,"")</f>
      </c>
    </row>
    <row r="2757">
      <c r="A2757">
        <f>NAV!A2757</f>
      </c>
      <c r="B2757">
        <f>IFERROR(POWER(NAV!B2757/LOOKUP(EDATE(NAV!A2757,-12),NAV!A:A,NAV!B:B),1.0)-1,"")</f>
      </c>
      <c r="C2757">
        <f>IFERROR(POWER(NAV!B2757/LOOKUP(EDATE(NAV!A2757,-36),NAV!A:A,NAV!B:B),0.3333333333333333)-1,"")</f>
      </c>
      <c r="D2757">
        <f>IFERROR(POWER(NAV!B2757/LOOKUP(EDATE(NAV!A2757,-60),NAV!A:A,NAV!B:B),0.2)-1,"")</f>
      </c>
      <c r="E2757">
        <f>IFERROR(POWER(NAV!B2757/LOOKUP(EDATE(NAV!A2757,-120),NAV!A:A,NAV!B:B),0.1)-1,"")</f>
      </c>
      <c r="F2757">
        <f>IFERROR(POWER(NAV!B2757/LOOKUP(EDATE(NAV!A2757,-180),NAV!A:A,NAV!B:B),0.06666666666666667)-1,"")</f>
      </c>
    </row>
    <row r="2758">
      <c r="A2758">
        <f>NAV!A2758</f>
      </c>
      <c r="B2758">
        <f>IFERROR(POWER(NAV!B2758/LOOKUP(EDATE(NAV!A2758,-12),NAV!A:A,NAV!B:B),1.0)-1,"")</f>
      </c>
      <c r="C2758">
        <f>IFERROR(POWER(NAV!B2758/LOOKUP(EDATE(NAV!A2758,-36),NAV!A:A,NAV!B:B),0.3333333333333333)-1,"")</f>
      </c>
      <c r="D2758">
        <f>IFERROR(POWER(NAV!B2758/LOOKUP(EDATE(NAV!A2758,-60),NAV!A:A,NAV!B:B),0.2)-1,"")</f>
      </c>
      <c r="E2758">
        <f>IFERROR(POWER(NAV!B2758/LOOKUP(EDATE(NAV!A2758,-120),NAV!A:A,NAV!B:B),0.1)-1,"")</f>
      </c>
      <c r="F2758">
        <f>IFERROR(POWER(NAV!B2758/LOOKUP(EDATE(NAV!A2758,-180),NAV!A:A,NAV!B:B),0.06666666666666667)-1,"")</f>
      </c>
    </row>
    <row r="2759">
      <c r="A2759">
        <f>NAV!A2759</f>
      </c>
      <c r="B2759">
        <f>IFERROR(POWER(NAV!B2759/LOOKUP(EDATE(NAV!A2759,-12),NAV!A:A,NAV!B:B),1.0)-1,"")</f>
      </c>
      <c r="C2759">
        <f>IFERROR(POWER(NAV!B2759/LOOKUP(EDATE(NAV!A2759,-36),NAV!A:A,NAV!B:B),0.3333333333333333)-1,"")</f>
      </c>
      <c r="D2759">
        <f>IFERROR(POWER(NAV!B2759/LOOKUP(EDATE(NAV!A2759,-60),NAV!A:A,NAV!B:B),0.2)-1,"")</f>
      </c>
      <c r="E2759">
        <f>IFERROR(POWER(NAV!B2759/LOOKUP(EDATE(NAV!A2759,-120),NAV!A:A,NAV!B:B),0.1)-1,"")</f>
      </c>
      <c r="F2759">
        <f>IFERROR(POWER(NAV!B2759/LOOKUP(EDATE(NAV!A2759,-180),NAV!A:A,NAV!B:B),0.06666666666666667)-1,"")</f>
      </c>
    </row>
    <row r="2760">
      <c r="A2760">
        <f>NAV!A2760</f>
      </c>
      <c r="B2760">
        <f>IFERROR(POWER(NAV!B2760/LOOKUP(EDATE(NAV!A2760,-12),NAV!A:A,NAV!B:B),1.0)-1,"")</f>
      </c>
      <c r="C2760">
        <f>IFERROR(POWER(NAV!B2760/LOOKUP(EDATE(NAV!A2760,-36),NAV!A:A,NAV!B:B),0.3333333333333333)-1,"")</f>
      </c>
      <c r="D2760">
        <f>IFERROR(POWER(NAV!B2760/LOOKUP(EDATE(NAV!A2760,-60),NAV!A:A,NAV!B:B),0.2)-1,"")</f>
      </c>
      <c r="E2760">
        <f>IFERROR(POWER(NAV!B2760/LOOKUP(EDATE(NAV!A2760,-120),NAV!A:A,NAV!B:B),0.1)-1,"")</f>
      </c>
      <c r="F2760">
        <f>IFERROR(POWER(NAV!B2760/LOOKUP(EDATE(NAV!A2760,-180),NAV!A:A,NAV!B:B),0.06666666666666667)-1,"")</f>
      </c>
    </row>
    <row r="2761">
      <c r="A2761">
        <f>NAV!A2761</f>
      </c>
      <c r="B2761">
        <f>IFERROR(POWER(NAV!B2761/LOOKUP(EDATE(NAV!A2761,-12),NAV!A:A,NAV!B:B),1.0)-1,"")</f>
      </c>
      <c r="C2761">
        <f>IFERROR(POWER(NAV!B2761/LOOKUP(EDATE(NAV!A2761,-36),NAV!A:A,NAV!B:B),0.3333333333333333)-1,"")</f>
      </c>
      <c r="D2761">
        <f>IFERROR(POWER(NAV!B2761/LOOKUP(EDATE(NAV!A2761,-60),NAV!A:A,NAV!B:B),0.2)-1,"")</f>
      </c>
      <c r="E2761">
        <f>IFERROR(POWER(NAV!B2761/LOOKUP(EDATE(NAV!A2761,-120),NAV!A:A,NAV!B:B),0.1)-1,"")</f>
      </c>
      <c r="F2761">
        <f>IFERROR(POWER(NAV!B2761/LOOKUP(EDATE(NAV!A2761,-180),NAV!A:A,NAV!B:B),0.06666666666666667)-1,"")</f>
      </c>
    </row>
    <row r="2762">
      <c r="A2762">
        <f>NAV!A2762</f>
      </c>
      <c r="B2762">
        <f>IFERROR(POWER(NAV!B2762/LOOKUP(EDATE(NAV!A2762,-12),NAV!A:A,NAV!B:B),1.0)-1,"")</f>
      </c>
      <c r="C2762">
        <f>IFERROR(POWER(NAV!B2762/LOOKUP(EDATE(NAV!A2762,-36),NAV!A:A,NAV!B:B),0.3333333333333333)-1,"")</f>
      </c>
      <c r="D2762">
        <f>IFERROR(POWER(NAV!B2762/LOOKUP(EDATE(NAV!A2762,-60),NAV!A:A,NAV!B:B),0.2)-1,"")</f>
      </c>
      <c r="E2762">
        <f>IFERROR(POWER(NAV!B2762/LOOKUP(EDATE(NAV!A2762,-120),NAV!A:A,NAV!B:B),0.1)-1,"")</f>
      </c>
      <c r="F2762">
        <f>IFERROR(POWER(NAV!B2762/LOOKUP(EDATE(NAV!A2762,-180),NAV!A:A,NAV!B:B),0.06666666666666667)-1,"")</f>
      </c>
    </row>
    <row r="2763">
      <c r="A2763">
        <f>NAV!A2763</f>
      </c>
      <c r="B2763">
        <f>IFERROR(POWER(NAV!B2763/LOOKUP(EDATE(NAV!A2763,-12),NAV!A:A,NAV!B:B),1.0)-1,"")</f>
      </c>
      <c r="C2763">
        <f>IFERROR(POWER(NAV!B2763/LOOKUP(EDATE(NAV!A2763,-36),NAV!A:A,NAV!B:B),0.3333333333333333)-1,"")</f>
      </c>
      <c r="D2763">
        <f>IFERROR(POWER(NAV!B2763/LOOKUP(EDATE(NAV!A2763,-60),NAV!A:A,NAV!B:B),0.2)-1,"")</f>
      </c>
      <c r="E2763">
        <f>IFERROR(POWER(NAV!B2763/LOOKUP(EDATE(NAV!A2763,-120),NAV!A:A,NAV!B:B),0.1)-1,"")</f>
      </c>
      <c r="F2763">
        <f>IFERROR(POWER(NAV!B2763/LOOKUP(EDATE(NAV!A2763,-180),NAV!A:A,NAV!B:B),0.06666666666666667)-1,"")</f>
      </c>
    </row>
    <row r="2764">
      <c r="A2764">
        <f>NAV!A2764</f>
      </c>
      <c r="B2764">
        <f>IFERROR(POWER(NAV!B2764/LOOKUP(EDATE(NAV!A2764,-12),NAV!A:A,NAV!B:B),1.0)-1,"")</f>
      </c>
      <c r="C2764">
        <f>IFERROR(POWER(NAV!B2764/LOOKUP(EDATE(NAV!A2764,-36),NAV!A:A,NAV!B:B),0.3333333333333333)-1,"")</f>
      </c>
      <c r="D2764">
        <f>IFERROR(POWER(NAV!B2764/LOOKUP(EDATE(NAV!A2764,-60),NAV!A:A,NAV!B:B),0.2)-1,"")</f>
      </c>
      <c r="E2764">
        <f>IFERROR(POWER(NAV!B2764/LOOKUP(EDATE(NAV!A2764,-120),NAV!A:A,NAV!B:B),0.1)-1,"")</f>
      </c>
      <c r="F2764">
        <f>IFERROR(POWER(NAV!B2764/LOOKUP(EDATE(NAV!A2764,-180),NAV!A:A,NAV!B:B),0.06666666666666667)-1,"")</f>
      </c>
    </row>
    <row r="2765">
      <c r="A2765">
        <f>NAV!A2765</f>
      </c>
      <c r="B2765">
        <f>IFERROR(POWER(NAV!B2765/LOOKUP(EDATE(NAV!A2765,-12),NAV!A:A,NAV!B:B),1.0)-1,"")</f>
      </c>
      <c r="C2765">
        <f>IFERROR(POWER(NAV!B2765/LOOKUP(EDATE(NAV!A2765,-36),NAV!A:A,NAV!B:B),0.3333333333333333)-1,"")</f>
      </c>
      <c r="D2765">
        <f>IFERROR(POWER(NAV!B2765/LOOKUP(EDATE(NAV!A2765,-60),NAV!A:A,NAV!B:B),0.2)-1,"")</f>
      </c>
      <c r="E2765">
        <f>IFERROR(POWER(NAV!B2765/LOOKUP(EDATE(NAV!A2765,-120),NAV!A:A,NAV!B:B),0.1)-1,"")</f>
      </c>
      <c r="F2765">
        <f>IFERROR(POWER(NAV!B2765/LOOKUP(EDATE(NAV!A2765,-180),NAV!A:A,NAV!B:B),0.06666666666666667)-1,"")</f>
      </c>
    </row>
    <row r="2766">
      <c r="A2766">
        <f>NAV!A2766</f>
      </c>
      <c r="B2766">
        <f>IFERROR(POWER(NAV!B2766/LOOKUP(EDATE(NAV!A2766,-12),NAV!A:A,NAV!B:B),1.0)-1,"")</f>
      </c>
      <c r="C2766">
        <f>IFERROR(POWER(NAV!B2766/LOOKUP(EDATE(NAV!A2766,-36),NAV!A:A,NAV!B:B),0.3333333333333333)-1,"")</f>
      </c>
      <c r="D2766">
        <f>IFERROR(POWER(NAV!B2766/LOOKUP(EDATE(NAV!A2766,-60),NAV!A:A,NAV!B:B),0.2)-1,"")</f>
      </c>
      <c r="E2766">
        <f>IFERROR(POWER(NAV!B2766/LOOKUP(EDATE(NAV!A2766,-120),NAV!A:A,NAV!B:B),0.1)-1,"")</f>
      </c>
      <c r="F2766">
        <f>IFERROR(POWER(NAV!B2766/LOOKUP(EDATE(NAV!A2766,-180),NAV!A:A,NAV!B:B),0.06666666666666667)-1,"")</f>
      </c>
    </row>
    <row r="2767">
      <c r="A2767">
        <f>NAV!A2767</f>
      </c>
      <c r="B2767">
        <f>IFERROR(POWER(NAV!B2767/LOOKUP(EDATE(NAV!A2767,-12),NAV!A:A,NAV!B:B),1.0)-1,"")</f>
      </c>
      <c r="C2767">
        <f>IFERROR(POWER(NAV!B2767/LOOKUP(EDATE(NAV!A2767,-36),NAV!A:A,NAV!B:B),0.3333333333333333)-1,"")</f>
      </c>
      <c r="D2767">
        <f>IFERROR(POWER(NAV!B2767/LOOKUP(EDATE(NAV!A2767,-60),NAV!A:A,NAV!B:B),0.2)-1,"")</f>
      </c>
      <c r="E2767">
        <f>IFERROR(POWER(NAV!B2767/LOOKUP(EDATE(NAV!A2767,-120),NAV!A:A,NAV!B:B),0.1)-1,"")</f>
      </c>
      <c r="F2767">
        <f>IFERROR(POWER(NAV!B2767/LOOKUP(EDATE(NAV!A2767,-180),NAV!A:A,NAV!B:B),0.06666666666666667)-1,"")</f>
      </c>
    </row>
    <row r="2768">
      <c r="A2768">
        <f>NAV!A2768</f>
      </c>
      <c r="B2768">
        <f>IFERROR(POWER(NAV!B2768/LOOKUP(EDATE(NAV!A2768,-12),NAV!A:A,NAV!B:B),1.0)-1,"")</f>
      </c>
      <c r="C2768">
        <f>IFERROR(POWER(NAV!B2768/LOOKUP(EDATE(NAV!A2768,-36),NAV!A:A,NAV!B:B),0.3333333333333333)-1,"")</f>
      </c>
      <c r="D2768">
        <f>IFERROR(POWER(NAV!B2768/LOOKUP(EDATE(NAV!A2768,-60),NAV!A:A,NAV!B:B),0.2)-1,"")</f>
      </c>
      <c r="E2768">
        <f>IFERROR(POWER(NAV!B2768/LOOKUP(EDATE(NAV!A2768,-120),NAV!A:A,NAV!B:B),0.1)-1,"")</f>
      </c>
      <c r="F2768">
        <f>IFERROR(POWER(NAV!B2768/LOOKUP(EDATE(NAV!A2768,-180),NAV!A:A,NAV!B:B),0.06666666666666667)-1,"")</f>
      </c>
    </row>
    <row r="2769">
      <c r="A2769">
        <f>NAV!A2769</f>
      </c>
      <c r="B2769">
        <f>IFERROR(POWER(NAV!B2769/LOOKUP(EDATE(NAV!A2769,-12),NAV!A:A,NAV!B:B),1.0)-1,"")</f>
      </c>
      <c r="C2769">
        <f>IFERROR(POWER(NAV!B2769/LOOKUP(EDATE(NAV!A2769,-36),NAV!A:A,NAV!B:B),0.3333333333333333)-1,"")</f>
      </c>
      <c r="D2769">
        <f>IFERROR(POWER(NAV!B2769/LOOKUP(EDATE(NAV!A2769,-60),NAV!A:A,NAV!B:B),0.2)-1,"")</f>
      </c>
      <c r="E2769">
        <f>IFERROR(POWER(NAV!B2769/LOOKUP(EDATE(NAV!A2769,-120),NAV!A:A,NAV!B:B),0.1)-1,"")</f>
      </c>
      <c r="F2769">
        <f>IFERROR(POWER(NAV!B2769/LOOKUP(EDATE(NAV!A2769,-180),NAV!A:A,NAV!B:B),0.06666666666666667)-1,"")</f>
      </c>
    </row>
    <row r="2770">
      <c r="A2770">
        <f>NAV!A2770</f>
      </c>
      <c r="B2770">
        <f>IFERROR(POWER(NAV!B2770/LOOKUP(EDATE(NAV!A2770,-12),NAV!A:A,NAV!B:B),1.0)-1,"")</f>
      </c>
      <c r="C2770">
        <f>IFERROR(POWER(NAV!B2770/LOOKUP(EDATE(NAV!A2770,-36),NAV!A:A,NAV!B:B),0.3333333333333333)-1,"")</f>
      </c>
      <c r="D2770">
        <f>IFERROR(POWER(NAV!B2770/LOOKUP(EDATE(NAV!A2770,-60),NAV!A:A,NAV!B:B),0.2)-1,"")</f>
      </c>
      <c r="E2770">
        <f>IFERROR(POWER(NAV!B2770/LOOKUP(EDATE(NAV!A2770,-120),NAV!A:A,NAV!B:B),0.1)-1,"")</f>
      </c>
      <c r="F2770">
        <f>IFERROR(POWER(NAV!B2770/LOOKUP(EDATE(NAV!A2770,-180),NAV!A:A,NAV!B:B),0.06666666666666667)-1,"")</f>
      </c>
    </row>
    <row r="2771">
      <c r="A2771">
        <f>NAV!A2771</f>
      </c>
      <c r="B2771">
        <f>IFERROR(POWER(NAV!B2771/LOOKUP(EDATE(NAV!A2771,-12),NAV!A:A,NAV!B:B),1.0)-1,"")</f>
      </c>
      <c r="C2771">
        <f>IFERROR(POWER(NAV!B2771/LOOKUP(EDATE(NAV!A2771,-36),NAV!A:A,NAV!B:B),0.3333333333333333)-1,"")</f>
      </c>
      <c r="D2771">
        <f>IFERROR(POWER(NAV!B2771/LOOKUP(EDATE(NAV!A2771,-60),NAV!A:A,NAV!B:B),0.2)-1,"")</f>
      </c>
      <c r="E2771">
        <f>IFERROR(POWER(NAV!B2771/LOOKUP(EDATE(NAV!A2771,-120),NAV!A:A,NAV!B:B),0.1)-1,"")</f>
      </c>
      <c r="F2771">
        <f>IFERROR(POWER(NAV!B2771/LOOKUP(EDATE(NAV!A2771,-180),NAV!A:A,NAV!B:B),0.06666666666666667)-1,"")</f>
      </c>
    </row>
    <row r="2772">
      <c r="A2772">
        <f>NAV!A2772</f>
      </c>
      <c r="B2772">
        <f>IFERROR(POWER(NAV!B2772/LOOKUP(EDATE(NAV!A2772,-12),NAV!A:A,NAV!B:B),1.0)-1,"")</f>
      </c>
      <c r="C2772">
        <f>IFERROR(POWER(NAV!B2772/LOOKUP(EDATE(NAV!A2772,-36),NAV!A:A,NAV!B:B),0.3333333333333333)-1,"")</f>
      </c>
      <c r="D2772">
        <f>IFERROR(POWER(NAV!B2772/LOOKUP(EDATE(NAV!A2772,-60),NAV!A:A,NAV!B:B),0.2)-1,"")</f>
      </c>
      <c r="E2772">
        <f>IFERROR(POWER(NAV!B2772/LOOKUP(EDATE(NAV!A2772,-120),NAV!A:A,NAV!B:B),0.1)-1,"")</f>
      </c>
      <c r="F2772">
        <f>IFERROR(POWER(NAV!B2772/LOOKUP(EDATE(NAV!A2772,-180),NAV!A:A,NAV!B:B),0.06666666666666667)-1,"")</f>
      </c>
    </row>
    <row r="2773">
      <c r="A2773">
        <f>NAV!A2773</f>
      </c>
      <c r="B2773">
        <f>IFERROR(POWER(NAV!B2773/LOOKUP(EDATE(NAV!A2773,-12),NAV!A:A,NAV!B:B),1.0)-1,"")</f>
      </c>
      <c r="C2773">
        <f>IFERROR(POWER(NAV!B2773/LOOKUP(EDATE(NAV!A2773,-36),NAV!A:A,NAV!B:B),0.3333333333333333)-1,"")</f>
      </c>
      <c r="D2773">
        <f>IFERROR(POWER(NAV!B2773/LOOKUP(EDATE(NAV!A2773,-60),NAV!A:A,NAV!B:B),0.2)-1,"")</f>
      </c>
      <c r="E2773">
        <f>IFERROR(POWER(NAV!B2773/LOOKUP(EDATE(NAV!A2773,-120),NAV!A:A,NAV!B:B),0.1)-1,"")</f>
      </c>
      <c r="F2773">
        <f>IFERROR(POWER(NAV!B2773/LOOKUP(EDATE(NAV!A2773,-180),NAV!A:A,NAV!B:B),0.06666666666666667)-1,"")</f>
      </c>
    </row>
    <row r="2774">
      <c r="A2774">
        <f>NAV!A2774</f>
      </c>
      <c r="B2774">
        <f>IFERROR(POWER(NAV!B2774/LOOKUP(EDATE(NAV!A2774,-12),NAV!A:A,NAV!B:B),1.0)-1,"")</f>
      </c>
      <c r="C2774">
        <f>IFERROR(POWER(NAV!B2774/LOOKUP(EDATE(NAV!A2774,-36),NAV!A:A,NAV!B:B),0.3333333333333333)-1,"")</f>
      </c>
      <c r="D2774">
        <f>IFERROR(POWER(NAV!B2774/LOOKUP(EDATE(NAV!A2774,-60),NAV!A:A,NAV!B:B),0.2)-1,"")</f>
      </c>
      <c r="E2774">
        <f>IFERROR(POWER(NAV!B2774/LOOKUP(EDATE(NAV!A2774,-120),NAV!A:A,NAV!B:B),0.1)-1,"")</f>
      </c>
      <c r="F2774">
        <f>IFERROR(POWER(NAV!B2774/LOOKUP(EDATE(NAV!A2774,-180),NAV!A:A,NAV!B:B),0.06666666666666667)-1,"")</f>
      </c>
    </row>
    <row r="2775">
      <c r="A2775">
        <f>NAV!A2775</f>
      </c>
      <c r="B2775">
        <f>IFERROR(POWER(NAV!B2775/LOOKUP(EDATE(NAV!A2775,-12),NAV!A:A,NAV!B:B),1.0)-1,"")</f>
      </c>
      <c r="C2775">
        <f>IFERROR(POWER(NAV!B2775/LOOKUP(EDATE(NAV!A2775,-36),NAV!A:A,NAV!B:B),0.3333333333333333)-1,"")</f>
      </c>
      <c r="D2775">
        <f>IFERROR(POWER(NAV!B2775/LOOKUP(EDATE(NAV!A2775,-60),NAV!A:A,NAV!B:B),0.2)-1,"")</f>
      </c>
      <c r="E2775">
        <f>IFERROR(POWER(NAV!B2775/LOOKUP(EDATE(NAV!A2775,-120),NAV!A:A,NAV!B:B),0.1)-1,"")</f>
      </c>
      <c r="F2775">
        <f>IFERROR(POWER(NAV!B2775/LOOKUP(EDATE(NAV!A2775,-180),NAV!A:A,NAV!B:B),0.06666666666666667)-1,"")</f>
      </c>
    </row>
    <row r="2776">
      <c r="A2776">
        <f>NAV!A2776</f>
      </c>
      <c r="B2776">
        <f>IFERROR(POWER(NAV!B2776/LOOKUP(EDATE(NAV!A2776,-12),NAV!A:A,NAV!B:B),1.0)-1,"")</f>
      </c>
      <c r="C2776">
        <f>IFERROR(POWER(NAV!B2776/LOOKUP(EDATE(NAV!A2776,-36),NAV!A:A,NAV!B:B),0.3333333333333333)-1,"")</f>
      </c>
      <c r="D2776">
        <f>IFERROR(POWER(NAV!B2776/LOOKUP(EDATE(NAV!A2776,-60),NAV!A:A,NAV!B:B),0.2)-1,"")</f>
      </c>
      <c r="E2776">
        <f>IFERROR(POWER(NAV!B2776/LOOKUP(EDATE(NAV!A2776,-120),NAV!A:A,NAV!B:B),0.1)-1,"")</f>
      </c>
      <c r="F2776">
        <f>IFERROR(POWER(NAV!B2776/LOOKUP(EDATE(NAV!A2776,-180),NAV!A:A,NAV!B:B),0.06666666666666667)-1,"")</f>
      </c>
    </row>
    <row r="2777">
      <c r="A2777">
        <f>NAV!A2777</f>
      </c>
      <c r="B2777">
        <f>IFERROR(POWER(NAV!B2777/LOOKUP(EDATE(NAV!A2777,-12),NAV!A:A,NAV!B:B),1.0)-1,"")</f>
      </c>
      <c r="C2777">
        <f>IFERROR(POWER(NAV!B2777/LOOKUP(EDATE(NAV!A2777,-36),NAV!A:A,NAV!B:B),0.3333333333333333)-1,"")</f>
      </c>
      <c r="D2777">
        <f>IFERROR(POWER(NAV!B2777/LOOKUP(EDATE(NAV!A2777,-60),NAV!A:A,NAV!B:B),0.2)-1,"")</f>
      </c>
      <c r="E2777">
        <f>IFERROR(POWER(NAV!B2777/LOOKUP(EDATE(NAV!A2777,-120),NAV!A:A,NAV!B:B),0.1)-1,"")</f>
      </c>
      <c r="F2777">
        <f>IFERROR(POWER(NAV!B2777/LOOKUP(EDATE(NAV!A2777,-180),NAV!A:A,NAV!B:B),0.06666666666666667)-1,"")</f>
      </c>
    </row>
    <row r="2778">
      <c r="A2778">
        <f>NAV!A2778</f>
      </c>
      <c r="B2778">
        <f>IFERROR(POWER(NAV!B2778/LOOKUP(EDATE(NAV!A2778,-12),NAV!A:A,NAV!B:B),1.0)-1,"")</f>
      </c>
      <c r="C2778">
        <f>IFERROR(POWER(NAV!B2778/LOOKUP(EDATE(NAV!A2778,-36),NAV!A:A,NAV!B:B),0.3333333333333333)-1,"")</f>
      </c>
      <c r="D2778">
        <f>IFERROR(POWER(NAV!B2778/LOOKUP(EDATE(NAV!A2778,-60),NAV!A:A,NAV!B:B),0.2)-1,"")</f>
      </c>
      <c r="E2778">
        <f>IFERROR(POWER(NAV!B2778/LOOKUP(EDATE(NAV!A2778,-120),NAV!A:A,NAV!B:B),0.1)-1,"")</f>
      </c>
      <c r="F2778">
        <f>IFERROR(POWER(NAV!B2778/LOOKUP(EDATE(NAV!A2778,-180),NAV!A:A,NAV!B:B),0.06666666666666667)-1,"")</f>
      </c>
    </row>
    <row r="2779">
      <c r="A2779">
        <f>NAV!A2779</f>
      </c>
      <c r="B2779">
        <f>IFERROR(POWER(NAV!B2779/LOOKUP(EDATE(NAV!A2779,-12),NAV!A:A,NAV!B:B),1.0)-1,"")</f>
      </c>
      <c r="C2779">
        <f>IFERROR(POWER(NAV!B2779/LOOKUP(EDATE(NAV!A2779,-36),NAV!A:A,NAV!B:B),0.3333333333333333)-1,"")</f>
      </c>
      <c r="D2779">
        <f>IFERROR(POWER(NAV!B2779/LOOKUP(EDATE(NAV!A2779,-60),NAV!A:A,NAV!B:B),0.2)-1,"")</f>
      </c>
      <c r="E2779">
        <f>IFERROR(POWER(NAV!B2779/LOOKUP(EDATE(NAV!A2779,-120),NAV!A:A,NAV!B:B),0.1)-1,"")</f>
      </c>
      <c r="F2779">
        <f>IFERROR(POWER(NAV!B2779/LOOKUP(EDATE(NAV!A2779,-180),NAV!A:A,NAV!B:B),0.06666666666666667)-1,"")</f>
      </c>
    </row>
    <row r="2780">
      <c r="A2780">
        <f>NAV!A2780</f>
      </c>
      <c r="B2780">
        <f>IFERROR(POWER(NAV!B2780/LOOKUP(EDATE(NAV!A2780,-12),NAV!A:A,NAV!B:B),1.0)-1,"")</f>
      </c>
      <c r="C2780">
        <f>IFERROR(POWER(NAV!B2780/LOOKUP(EDATE(NAV!A2780,-36),NAV!A:A,NAV!B:B),0.3333333333333333)-1,"")</f>
      </c>
      <c r="D2780">
        <f>IFERROR(POWER(NAV!B2780/LOOKUP(EDATE(NAV!A2780,-60),NAV!A:A,NAV!B:B),0.2)-1,"")</f>
      </c>
      <c r="E2780">
        <f>IFERROR(POWER(NAV!B2780/LOOKUP(EDATE(NAV!A2780,-120),NAV!A:A,NAV!B:B),0.1)-1,"")</f>
      </c>
      <c r="F2780">
        <f>IFERROR(POWER(NAV!B2780/LOOKUP(EDATE(NAV!A2780,-180),NAV!A:A,NAV!B:B),0.06666666666666667)-1,"")</f>
      </c>
    </row>
    <row r="2781">
      <c r="A2781">
        <f>NAV!A2781</f>
      </c>
      <c r="B2781">
        <f>IFERROR(POWER(NAV!B2781/LOOKUP(EDATE(NAV!A2781,-12),NAV!A:A,NAV!B:B),1.0)-1,"")</f>
      </c>
      <c r="C2781">
        <f>IFERROR(POWER(NAV!B2781/LOOKUP(EDATE(NAV!A2781,-36),NAV!A:A,NAV!B:B),0.3333333333333333)-1,"")</f>
      </c>
      <c r="D2781">
        <f>IFERROR(POWER(NAV!B2781/LOOKUP(EDATE(NAV!A2781,-60),NAV!A:A,NAV!B:B),0.2)-1,"")</f>
      </c>
      <c r="E2781">
        <f>IFERROR(POWER(NAV!B2781/LOOKUP(EDATE(NAV!A2781,-120),NAV!A:A,NAV!B:B),0.1)-1,"")</f>
      </c>
      <c r="F2781">
        <f>IFERROR(POWER(NAV!B2781/LOOKUP(EDATE(NAV!A2781,-180),NAV!A:A,NAV!B:B),0.06666666666666667)-1,"")</f>
      </c>
    </row>
    <row r="2782">
      <c r="A2782">
        <f>NAV!A2782</f>
      </c>
      <c r="B2782">
        <f>IFERROR(POWER(NAV!B2782/LOOKUP(EDATE(NAV!A2782,-12),NAV!A:A,NAV!B:B),1.0)-1,"")</f>
      </c>
      <c r="C2782">
        <f>IFERROR(POWER(NAV!B2782/LOOKUP(EDATE(NAV!A2782,-36),NAV!A:A,NAV!B:B),0.3333333333333333)-1,"")</f>
      </c>
      <c r="D2782">
        <f>IFERROR(POWER(NAV!B2782/LOOKUP(EDATE(NAV!A2782,-60),NAV!A:A,NAV!B:B),0.2)-1,"")</f>
      </c>
      <c r="E2782">
        <f>IFERROR(POWER(NAV!B2782/LOOKUP(EDATE(NAV!A2782,-120),NAV!A:A,NAV!B:B),0.1)-1,"")</f>
      </c>
      <c r="F2782">
        <f>IFERROR(POWER(NAV!B2782/LOOKUP(EDATE(NAV!A2782,-180),NAV!A:A,NAV!B:B),0.06666666666666667)-1,"")</f>
      </c>
    </row>
    <row r="2783">
      <c r="A2783">
        <f>NAV!A2783</f>
      </c>
      <c r="B2783">
        <f>IFERROR(POWER(NAV!B2783/LOOKUP(EDATE(NAV!A2783,-12),NAV!A:A,NAV!B:B),1.0)-1,"")</f>
      </c>
      <c r="C2783">
        <f>IFERROR(POWER(NAV!B2783/LOOKUP(EDATE(NAV!A2783,-36),NAV!A:A,NAV!B:B),0.3333333333333333)-1,"")</f>
      </c>
      <c r="D2783">
        <f>IFERROR(POWER(NAV!B2783/LOOKUP(EDATE(NAV!A2783,-60),NAV!A:A,NAV!B:B),0.2)-1,"")</f>
      </c>
      <c r="E2783">
        <f>IFERROR(POWER(NAV!B2783/LOOKUP(EDATE(NAV!A2783,-120),NAV!A:A,NAV!B:B),0.1)-1,"")</f>
      </c>
      <c r="F2783">
        <f>IFERROR(POWER(NAV!B2783/LOOKUP(EDATE(NAV!A2783,-180),NAV!A:A,NAV!B:B),0.06666666666666667)-1,"")</f>
      </c>
    </row>
    <row r="2784">
      <c r="A2784">
        <f>NAV!A2784</f>
      </c>
      <c r="B2784">
        <f>IFERROR(POWER(NAV!B2784/LOOKUP(EDATE(NAV!A2784,-12),NAV!A:A,NAV!B:B),1.0)-1,"")</f>
      </c>
      <c r="C2784">
        <f>IFERROR(POWER(NAV!B2784/LOOKUP(EDATE(NAV!A2784,-36),NAV!A:A,NAV!B:B),0.3333333333333333)-1,"")</f>
      </c>
      <c r="D2784">
        <f>IFERROR(POWER(NAV!B2784/LOOKUP(EDATE(NAV!A2784,-60),NAV!A:A,NAV!B:B),0.2)-1,"")</f>
      </c>
      <c r="E2784">
        <f>IFERROR(POWER(NAV!B2784/LOOKUP(EDATE(NAV!A2784,-120),NAV!A:A,NAV!B:B),0.1)-1,"")</f>
      </c>
      <c r="F2784">
        <f>IFERROR(POWER(NAV!B2784/LOOKUP(EDATE(NAV!A2784,-180),NAV!A:A,NAV!B:B),0.06666666666666667)-1,"")</f>
      </c>
    </row>
    <row r="2785">
      <c r="A2785">
        <f>NAV!A2785</f>
      </c>
      <c r="B2785">
        <f>IFERROR(POWER(NAV!B2785/LOOKUP(EDATE(NAV!A2785,-12),NAV!A:A,NAV!B:B),1.0)-1,"")</f>
      </c>
      <c r="C2785">
        <f>IFERROR(POWER(NAV!B2785/LOOKUP(EDATE(NAV!A2785,-36),NAV!A:A,NAV!B:B),0.3333333333333333)-1,"")</f>
      </c>
      <c r="D2785">
        <f>IFERROR(POWER(NAV!B2785/LOOKUP(EDATE(NAV!A2785,-60),NAV!A:A,NAV!B:B),0.2)-1,"")</f>
      </c>
      <c r="E2785">
        <f>IFERROR(POWER(NAV!B2785/LOOKUP(EDATE(NAV!A2785,-120),NAV!A:A,NAV!B:B),0.1)-1,"")</f>
      </c>
      <c r="F2785">
        <f>IFERROR(POWER(NAV!B2785/LOOKUP(EDATE(NAV!A2785,-180),NAV!A:A,NAV!B:B),0.06666666666666667)-1,"")</f>
      </c>
    </row>
    <row r="2786">
      <c r="A2786">
        <f>NAV!A2786</f>
      </c>
      <c r="B2786">
        <f>IFERROR(POWER(NAV!B2786/LOOKUP(EDATE(NAV!A2786,-12),NAV!A:A,NAV!B:B),1.0)-1,"")</f>
      </c>
      <c r="C2786">
        <f>IFERROR(POWER(NAV!B2786/LOOKUP(EDATE(NAV!A2786,-36),NAV!A:A,NAV!B:B),0.3333333333333333)-1,"")</f>
      </c>
      <c r="D2786">
        <f>IFERROR(POWER(NAV!B2786/LOOKUP(EDATE(NAV!A2786,-60),NAV!A:A,NAV!B:B),0.2)-1,"")</f>
      </c>
      <c r="E2786">
        <f>IFERROR(POWER(NAV!B2786/LOOKUP(EDATE(NAV!A2786,-120),NAV!A:A,NAV!B:B),0.1)-1,"")</f>
      </c>
      <c r="F2786">
        <f>IFERROR(POWER(NAV!B2786/LOOKUP(EDATE(NAV!A2786,-180),NAV!A:A,NAV!B:B),0.06666666666666667)-1,"")</f>
      </c>
    </row>
    <row r="2787">
      <c r="A2787">
        <f>NAV!A2787</f>
      </c>
      <c r="B2787">
        <f>IFERROR(POWER(NAV!B2787/LOOKUP(EDATE(NAV!A2787,-12),NAV!A:A,NAV!B:B),1.0)-1,"")</f>
      </c>
      <c r="C2787">
        <f>IFERROR(POWER(NAV!B2787/LOOKUP(EDATE(NAV!A2787,-36),NAV!A:A,NAV!B:B),0.3333333333333333)-1,"")</f>
      </c>
      <c r="D2787">
        <f>IFERROR(POWER(NAV!B2787/LOOKUP(EDATE(NAV!A2787,-60),NAV!A:A,NAV!B:B),0.2)-1,"")</f>
      </c>
      <c r="E2787">
        <f>IFERROR(POWER(NAV!B2787/LOOKUP(EDATE(NAV!A2787,-120),NAV!A:A,NAV!B:B),0.1)-1,"")</f>
      </c>
      <c r="F2787">
        <f>IFERROR(POWER(NAV!B2787/LOOKUP(EDATE(NAV!A2787,-180),NAV!A:A,NAV!B:B),0.06666666666666667)-1,"")</f>
      </c>
    </row>
    <row r="2788">
      <c r="A2788">
        <f>NAV!A2788</f>
      </c>
      <c r="B2788">
        <f>IFERROR(POWER(NAV!B2788/LOOKUP(EDATE(NAV!A2788,-12),NAV!A:A,NAV!B:B),1.0)-1,"")</f>
      </c>
      <c r="C2788">
        <f>IFERROR(POWER(NAV!B2788/LOOKUP(EDATE(NAV!A2788,-36),NAV!A:A,NAV!B:B),0.3333333333333333)-1,"")</f>
      </c>
      <c r="D2788">
        <f>IFERROR(POWER(NAV!B2788/LOOKUP(EDATE(NAV!A2788,-60),NAV!A:A,NAV!B:B),0.2)-1,"")</f>
      </c>
      <c r="E2788">
        <f>IFERROR(POWER(NAV!B2788/LOOKUP(EDATE(NAV!A2788,-120),NAV!A:A,NAV!B:B),0.1)-1,"")</f>
      </c>
      <c r="F2788">
        <f>IFERROR(POWER(NAV!B2788/LOOKUP(EDATE(NAV!A2788,-180),NAV!A:A,NAV!B:B),0.06666666666666667)-1,"")</f>
      </c>
    </row>
    <row r="2789">
      <c r="A2789">
        <f>NAV!A2789</f>
      </c>
      <c r="B2789">
        <f>IFERROR(POWER(NAV!B2789/LOOKUP(EDATE(NAV!A2789,-12),NAV!A:A,NAV!B:B),1.0)-1,"")</f>
      </c>
      <c r="C2789">
        <f>IFERROR(POWER(NAV!B2789/LOOKUP(EDATE(NAV!A2789,-36),NAV!A:A,NAV!B:B),0.3333333333333333)-1,"")</f>
      </c>
      <c r="D2789">
        <f>IFERROR(POWER(NAV!B2789/LOOKUP(EDATE(NAV!A2789,-60),NAV!A:A,NAV!B:B),0.2)-1,"")</f>
      </c>
      <c r="E2789">
        <f>IFERROR(POWER(NAV!B2789/LOOKUP(EDATE(NAV!A2789,-120),NAV!A:A,NAV!B:B),0.1)-1,"")</f>
      </c>
      <c r="F2789">
        <f>IFERROR(POWER(NAV!B2789/LOOKUP(EDATE(NAV!A2789,-180),NAV!A:A,NAV!B:B),0.06666666666666667)-1,"")</f>
      </c>
    </row>
    <row r="2790">
      <c r="A2790">
        <f>NAV!A2790</f>
      </c>
      <c r="B2790">
        <f>IFERROR(POWER(NAV!B2790/LOOKUP(EDATE(NAV!A2790,-12),NAV!A:A,NAV!B:B),1.0)-1,"")</f>
      </c>
      <c r="C2790">
        <f>IFERROR(POWER(NAV!B2790/LOOKUP(EDATE(NAV!A2790,-36),NAV!A:A,NAV!B:B),0.3333333333333333)-1,"")</f>
      </c>
      <c r="D2790">
        <f>IFERROR(POWER(NAV!B2790/LOOKUP(EDATE(NAV!A2790,-60),NAV!A:A,NAV!B:B),0.2)-1,"")</f>
      </c>
      <c r="E2790">
        <f>IFERROR(POWER(NAV!B2790/LOOKUP(EDATE(NAV!A2790,-120),NAV!A:A,NAV!B:B),0.1)-1,"")</f>
      </c>
      <c r="F2790">
        <f>IFERROR(POWER(NAV!B2790/LOOKUP(EDATE(NAV!A2790,-180),NAV!A:A,NAV!B:B),0.06666666666666667)-1,"")</f>
      </c>
    </row>
    <row r="2791">
      <c r="A2791">
        <f>NAV!A2791</f>
      </c>
      <c r="B2791">
        <f>IFERROR(POWER(NAV!B2791/LOOKUP(EDATE(NAV!A2791,-12),NAV!A:A,NAV!B:B),1.0)-1,"")</f>
      </c>
      <c r="C2791">
        <f>IFERROR(POWER(NAV!B2791/LOOKUP(EDATE(NAV!A2791,-36),NAV!A:A,NAV!B:B),0.3333333333333333)-1,"")</f>
      </c>
      <c r="D2791">
        <f>IFERROR(POWER(NAV!B2791/LOOKUP(EDATE(NAV!A2791,-60),NAV!A:A,NAV!B:B),0.2)-1,"")</f>
      </c>
      <c r="E2791">
        <f>IFERROR(POWER(NAV!B2791/LOOKUP(EDATE(NAV!A2791,-120),NAV!A:A,NAV!B:B),0.1)-1,"")</f>
      </c>
      <c r="F2791">
        <f>IFERROR(POWER(NAV!B2791/LOOKUP(EDATE(NAV!A2791,-180),NAV!A:A,NAV!B:B),0.06666666666666667)-1,"")</f>
      </c>
    </row>
    <row r="2792">
      <c r="A2792">
        <f>NAV!A2792</f>
      </c>
      <c r="B2792">
        <f>IFERROR(POWER(NAV!B2792/LOOKUP(EDATE(NAV!A2792,-12),NAV!A:A,NAV!B:B),1.0)-1,"")</f>
      </c>
      <c r="C2792">
        <f>IFERROR(POWER(NAV!B2792/LOOKUP(EDATE(NAV!A2792,-36),NAV!A:A,NAV!B:B),0.3333333333333333)-1,"")</f>
      </c>
      <c r="D2792">
        <f>IFERROR(POWER(NAV!B2792/LOOKUP(EDATE(NAV!A2792,-60),NAV!A:A,NAV!B:B),0.2)-1,"")</f>
      </c>
      <c r="E2792">
        <f>IFERROR(POWER(NAV!B2792/LOOKUP(EDATE(NAV!A2792,-120),NAV!A:A,NAV!B:B),0.1)-1,"")</f>
      </c>
      <c r="F2792">
        <f>IFERROR(POWER(NAV!B2792/LOOKUP(EDATE(NAV!A2792,-180),NAV!A:A,NAV!B:B),0.06666666666666667)-1,"")</f>
      </c>
    </row>
    <row r="2793">
      <c r="A2793">
        <f>NAV!A2793</f>
      </c>
      <c r="B2793">
        <f>IFERROR(POWER(NAV!B2793/LOOKUP(EDATE(NAV!A2793,-12),NAV!A:A,NAV!B:B),1.0)-1,"")</f>
      </c>
      <c r="C2793">
        <f>IFERROR(POWER(NAV!B2793/LOOKUP(EDATE(NAV!A2793,-36),NAV!A:A,NAV!B:B),0.3333333333333333)-1,"")</f>
      </c>
      <c r="D2793">
        <f>IFERROR(POWER(NAV!B2793/LOOKUP(EDATE(NAV!A2793,-60),NAV!A:A,NAV!B:B),0.2)-1,"")</f>
      </c>
      <c r="E2793">
        <f>IFERROR(POWER(NAV!B2793/LOOKUP(EDATE(NAV!A2793,-120),NAV!A:A,NAV!B:B),0.1)-1,"")</f>
      </c>
      <c r="F2793">
        <f>IFERROR(POWER(NAV!B2793/LOOKUP(EDATE(NAV!A2793,-180),NAV!A:A,NAV!B:B),0.06666666666666667)-1,"")</f>
      </c>
    </row>
    <row r="2794">
      <c r="A2794">
        <f>NAV!A2794</f>
      </c>
      <c r="B2794">
        <f>IFERROR(POWER(NAV!B2794/LOOKUP(EDATE(NAV!A2794,-12),NAV!A:A,NAV!B:B),1.0)-1,"")</f>
      </c>
      <c r="C2794">
        <f>IFERROR(POWER(NAV!B2794/LOOKUP(EDATE(NAV!A2794,-36),NAV!A:A,NAV!B:B),0.3333333333333333)-1,"")</f>
      </c>
      <c r="D2794">
        <f>IFERROR(POWER(NAV!B2794/LOOKUP(EDATE(NAV!A2794,-60),NAV!A:A,NAV!B:B),0.2)-1,"")</f>
      </c>
      <c r="E2794">
        <f>IFERROR(POWER(NAV!B2794/LOOKUP(EDATE(NAV!A2794,-120),NAV!A:A,NAV!B:B),0.1)-1,"")</f>
      </c>
      <c r="F2794">
        <f>IFERROR(POWER(NAV!B2794/LOOKUP(EDATE(NAV!A2794,-180),NAV!A:A,NAV!B:B),0.06666666666666667)-1,"")</f>
      </c>
    </row>
    <row r="2795">
      <c r="A2795">
        <f>NAV!A2795</f>
      </c>
      <c r="B2795">
        <f>IFERROR(POWER(NAV!B2795/LOOKUP(EDATE(NAV!A2795,-12),NAV!A:A,NAV!B:B),1.0)-1,"")</f>
      </c>
      <c r="C2795">
        <f>IFERROR(POWER(NAV!B2795/LOOKUP(EDATE(NAV!A2795,-36),NAV!A:A,NAV!B:B),0.3333333333333333)-1,"")</f>
      </c>
      <c r="D2795">
        <f>IFERROR(POWER(NAV!B2795/LOOKUP(EDATE(NAV!A2795,-60),NAV!A:A,NAV!B:B),0.2)-1,"")</f>
      </c>
      <c r="E2795">
        <f>IFERROR(POWER(NAV!B2795/LOOKUP(EDATE(NAV!A2795,-120),NAV!A:A,NAV!B:B),0.1)-1,"")</f>
      </c>
      <c r="F2795">
        <f>IFERROR(POWER(NAV!B2795/LOOKUP(EDATE(NAV!A2795,-180),NAV!A:A,NAV!B:B),0.06666666666666667)-1,"")</f>
      </c>
    </row>
    <row r="2796">
      <c r="A2796">
        <f>NAV!A2796</f>
      </c>
      <c r="B2796">
        <f>IFERROR(POWER(NAV!B2796/LOOKUP(EDATE(NAV!A2796,-12),NAV!A:A,NAV!B:B),1.0)-1,"")</f>
      </c>
      <c r="C2796">
        <f>IFERROR(POWER(NAV!B2796/LOOKUP(EDATE(NAV!A2796,-36),NAV!A:A,NAV!B:B),0.3333333333333333)-1,"")</f>
      </c>
      <c r="D2796">
        <f>IFERROR(POWER(NAV!B2796/LOOKUP(EDATE(NAV!A2796,-60),NAV!A:A,NAV!B:B),0.2)-1,"")</f>
      </c>
      <c r="E2796">
        <f>IFERROR(POWER(NAV!B2796/LOOKUP(EDATE(NAV!A2796,-120),NAV!A:A,NAV!B:B),0.1)-1,"")</f>
      </c>
      <c r="F2796">
        <f>IFERROR(POWER(NAV!B2796/LOOKUP(EDATE(NAV!A2796,-180),NAV!A:A,NAV!B:B),0.06666666666666667)-1,"")</f>
      </c>
    </row>
    <row r="2797">
      <c r="A2797">
        <f>NAV!A2797</f>
      </c>
      <c r="B2797">
        <f>IFERROR(POWER(NAV!B2797/LOOKUP(EDATE(NAV!A2797,-12),NAV!A:A,NAV!B:B),1.0)-1,"")</f>
      </c>
      <c r="C2797">
        <f>IFERROR(POWER(NAV!B2797/LOOKUP(EDATE(NAV!A2797,-36),NAV!A:A,NAV!B:B),0.3333333333333333)-1,"")</f>
      </c>
      <c r="D2797">
        <f>IFERROR(POWER(NAV!B2797/LOOKUP(EDATE(NAV!A2797,-60),NAV!A:A,NAV!B:B),0.2)-1,"")</f>
      </c>
      <c r="E2797">
        <f>IFERROR(POWER(NAV!B2797/LOOKUP(EDATE(NAV!A2797,-120),NAV!A:A,NAV!B:B),0.1)-1,"")</f>
      </c>
      <c r="F2797">
        <f>IFERROR(POWER(NAV!B2797/LOOKUP(EDATE(NAV!A2797,-180),NAV!A:A,NAV!B:B),0.06666666666666667)-1,"")</f>
      </c>
    </row>
    <row r="2798">
      <c r="A2798">
        <f>NAV!A2798</f>
      </c>
      <c r="B2798">
        <f>IFERROR(POWER(NAV!B2798/LOOKUP(EDATE(NAV!A2798,-12),NAV!A:A,NAV!B:B),1.0)-1,"")</f>
      </c>
      <c r="C2798">
        <f>IFERROR(POWER(NAV!B2798/LOOKUP(EDATE(NAV!A2798,-36),NAV!A:A,NAV!B:B),0.3333333333333333)-1,"")</f>
      </c>
      <c r="D2798">
        <f>IFERROR(POWER(NAV!B2798/LOOKUP(EDATE(NAV!A2798,-60),NAV!A:A,NAV!B:B),0.2)-1,"")</f>
      </c>
      <c r="E2798">
        <f>IFERROR(POWER(NAV!B2798/LOOKUP(EDATE(NAV!A2798,-120),NAV!A:A,NAV!B:B),0.1)-1,"")</f>
      </c>
      <c r="F2798">
        <f>IFERROR(POWER(NAV!B2798/LOOKUP(EDATE(NAV!A2798,-180),NAV!A:A,NAV!B:B),0.06666666666666667)-1,"")</f>
      </c>
    </row>
    <row r="2799">
      <c r="A2799">
        <f>NAV!A2799</f>
      </c>
      <c r="B2799">
        <f>IFERROR(POWER(NAV!B2799/LOOKUP(EDATE(NAV!A2799,-12),NAV!A:A,NAV!B:B),1.0)-1,"")</f>
      </c>
      <c r="C2799">
        <f>IFERROR(POWER(NAV!B2799/LOOKUP(EDATE(NAV!A2799,-36),NAV!A:A,NAV!B:B),0.3333333333333333)-1,"")</f>
      </c>
      <c r="D2799">
        <f>IFERROR(POWER(NAV!B2799/LOOKUP(EDATE(NAV!A2799,-60),NAV!A:A,NAV!B:B),0.2)-1,"")</f>
      </c>
      <c r="E2799">
        <f>IFERROR(POWER(NAV!B2799/LOOKUP(EDATE(NAV!A2799,-120),NAV!A:A,NAV!B:B),0.1)-1,"")</f>
      </c>
      <c r="F2799">
        <f>IFERROR(POWER(NAV!B2799/LOOKUP(EDATE(NAV!A2799,-180),NAV!A:A,NAV!B:B),0.06666666666666667)-1,"")</f>
      </c>
    </row>
    <row r="2800">
      <c r="A2800">
        <f>NAV!A2800</f>
      </c>
      <c r="B2800">
        <f>IFERROR(POWER(NAV!B2800/LOOKUP(EDATE(NAV!A2800,-12),NAV!A:A,NAV!B:B),1.0)-1,"")</f>
      </c>
      <c r="C2800">
        <f>IFERROR(POWER(NAV!B2800/LOOKUP(EDATE(NAV!A2800,-36),NAV!A:A,NAV!B:B),0.3333333333333333)-1,"")</f>
      </c>
      <c r="D2800">
        <f>IFERROR(POWER(NAV!B2800/LOOKUP(EDATE(NAV!A2800,-60),NAV!A:A,NAV!B:B),0.2)-1,"")</f>
      </c>
      <c r="E2800">
        <f>IFERROR(POWER(NAV!B2800/LOOKUP(EDATE(NAV!A2800,-120),NAV!A:A,NAV!B:B),0.1)-1,"")</f>
      </c>
      <c r="F2800">
        <f>IFERROR(POWER(NAV!B2800/LOOKUP(EDATE(NAV!A2800,-180),NAV!A:A,NAV!B:B),0.06666666666666667)-1,"")</f>
      </c>
    </row>
    <row r="2801">
      <c r="A2801">
        <f>NAV!A2801</f>
      </c>
      <c r="B2801">
        <f>IFERROR(POWER(NAV!B2801/LOOKUP(EDATE(NAV!A2801,-12),NAV!A:A,NAV!B:B),1.0)-1,"")</f>
      </c>
      <c r="C2801">
        <f>IFERROR(POWER(NAV!B2801/LOOKUP(EDATE(NAV!A2801,-36),NAV!A:A,NAV!B:B),0.3333333333333333)-1,"")</f>
      </c>
      <c r="D2801">
        <f>IFERROR(POWER(NAV!B2801/LOOKUP(EDATE(NAV!A2801,-60),NAV!A:A,NAV!B:B),0.2)-1,"")</f>
      </c>
      <c r="E2801">
        <f>IFERROR(POWER(NAV!B2801/LOOKUP(EDATE(NAV!A2801,-120),NAV!A:A,NAV!B:B),0.1)-1,"")</f>
      </c>
      <c r="F2801">
        <f>IFERROR(POWER(NAV!B2801/LOOKUP(EDATE(NAV!A2801,-180),NAV!A:A,NAV!B:B),0.06666666666666667)-1,"")</f>
      </c>
    </row>
    <row r="2802">
      <c r="A2802">
        <f>NAV!A2802</f>
      </c>
      <c r="B2802">
        <f>IFERROR(POWER(NAV!B2802/LOOKUP(EDATE(NAV!A2802,-12),NAV!A:A,NAV!B:B),1.0)-1,"")</f>
      </c>
      <c r="C2802">
        <f>IFERROR(POWER(NAV!B2802/LOOKUP(EDATE(NAV!A2802,-36),NAV!A:A,NAV!B:B),0.3333333333333333)-1,"")</f>
      </c>
      <c r="D2802">
        <f>IFERROR(POWER(NAV!B2802/LOOKUP(EDATE(NAV!A2802,-60),NAV!A:A,NAV!B:B),0.2)-1,"")</f>
      </c>
      <c r="E2802">
        <f>IFERROR(POWER(NAV!B2802/LOOKUP(EDATE(NAV!A2802,-120),NAV!A:A,NAV!B:B),0.1)-1,"")</f>
      </c>
      <c r="F2802">
        <f>IFERROR(POWER(NAV!B2802/LOOKUP(EDATE(NAV!A2802,-180),NAV!A:A,NAV!B:B),0.06666666666666667)-1,"")</f>
      </c>
    </row>
    <row r="2803">
      <c r="A2803">
        <f>NAV!A2803</f>
      </c>
      <c r="B2803">
        <f>IFERROR(POWER(NAV!B2803/LOOKUP(EDATE(NAV!A2803,-12),NAV!A:A,NAV!B:B),1.0)-1,"")</f>
      </c>
      <c r="C2803">
        <f>IFERROR(POWER(NAV!B2803/LOOKUP(EDATE(NAV!A2803,-36),NAV!A:A,NAV!B:B),0.3333333333333333)-1,"")</f>
      </c>
      <c r="D2803">
        <f>IFERROR(POWER(NAV!B2803/LOOKUP(EDATE(NAV!A2803,-60),NAV!A:A,NAV!B:B),0.2)-1,"")</f>
      </c>
      <c r="E2803">
        <f>IFERROR(POWER(NAV!B2803/LOOKUP(EDATE(NAV!A2803,-120),NAV!A:A,NAV!B:B),0.1)-1,"")</f>
      </c>
      <c r="F2803">
        <f>IFERROR(POWER(NAV!B2803/LOOKUP(EDATE(NAV!A2803,-180),NAV!A:A,NAV!B:B),0.06666666666666667)-1,"")</f>
      </c>
    </row>
    <row r="2804">
      <c r="A2804">
        <f>NAV!A2804</f>
      </c>
      <c r="B2804">
        <f>IFERROR(POWER(NAV!B2804/LOOKUP(EDATE(NAV!A2804,-12),NAV!A:A,NAV!B:B),1.0)-1,"")</f>
      </c>
      <c r="C2804">
        <f>IFERROR(POWER(NAV!B2804/LOOKUP(EDATE(NAV!A2804,-36),NAV!A:A,NAV!B:B),0.3333333333333333)-1,"")</f>
      </c>
      <c r="D2804">
        <f>IFERROR(POWER(NAV!B2804/LOOKUP(EDATE(NAV!A2804,-60),NAV!A:A,NAV!B:B),0.2)-1,"")</f>
      </c>
      <c r="E2804">
        <f>IFERROR(POWER(NAV!B2804/LOOKUP(EDATE(NAV!A2804,-120),NAV!A:A,NAV!B:B),0.1)-1,"")</f>
      </c>
      <c r="F2804">
        <f>IFERROR(POWER(NAV!B2804/LOOKUP(EDATE(NAV!A2804,-180),NAV!A:A,NAV!B:B),0.06666666666666667)-1,"")</f>
      </c>
    </row>
    <row r="2805">
      <c r="A2805">
        <f>NAV!A2805</f>
      </c>
      <c r="B2805">
        <f>IFERROR(POWER(NAV!B2805/LOOKUP(EDATE(NAV!A2805,-12),NAV!A:A,NAV!B:B),1.0)-1,"")</f>
      </c>
      <c r="C2805">
        <f>IFERROR(POWER(NAV!B2805/LOOKUP(EDATE(NAV!A2805,-36),NAV!A:A,NAV!B:B),0.3333333333333333)-1,"")</f>
      </c>
      <c r="D2805">
        <f>IFERROR(POWER(NAV!B2805/LOOKUP(EDATE(NAV!A2805,-60),NAV!A:A,NAV!B:B),0.2)-1,"")</f>
      </c>
      <c r="E2805">
        <f>IFERROR(POWER(NAV!B2805/LOOKUP(EDATE(NAV!A2805,-120),NAV!A:A,NAV!B:B),0.1)-1,"")</f>
      </c>
      <c r="F2805">
        <f>IFERROR(POWER(NAV!B2805/LOOKUP(EDATE(NAV!A2805,-180),NAV!A:A,NAV!B:B),0.06666666666666667)-1,"")</f>
      </c>
    </row>
    <row r="2806">
      <c r="A2806">
        <f>NAV!A2806</f>
      </c>
      <c r="B2806">
        <f>IFERROR(POWER(NAV!B2806/LOOKUP(EDATE(NAV!A2806,-12),NAV!A:A,NAV!B:B),1.0)-1,"")</f>
      </c>
      <c r="C2806">
        <f>IFERROR(POWER(NAV!B2806/LOOKUP(EDATE(NAV!A2806,-36),NAV!A:A,NAV!B:B),0.3333333333333333)-1,"")</f>
      </c>
      <c r="D2806">
        <f>IFERROR(POWER(NAV!B2806/LOOKUP(EDATE(NAV!A2806,-60),NAV!A:A,NAV!B:B),0.2)-1,"")</f>
      </c>
      <c r="E2806">
        <f>IFERROR(POWER(NAV!B2806/LOOKUP(EDATE(NAV!A2806,-120),NAV!A:A,NAV!B:B),0.1)-1,"")</f>
      </c>
      <c r="F2806">
        <f>IFERROR(POWER(NAV!B2806/LOOKUP(EDATE(NAV!A2806,-180),NAV!A:A,NAV!B:B),0.06666666666666667)-1,"")</f>
      </c>
    </row>
    <row r="2807">
      <c r="A2807">
        <f>NAV!A2807</f>
      </c>
      <c r="B2807">
        <f>IFERROR(POWER(NAV!B2807/LOOKUP(EDATE(NAV!A2807,-12),NAV!A:A,NAV!B:B),1.0)-1,"")</f>
      </c>
      <c r="C2807">
        <f>IFERROR(POWER(NAV!B2807/LOOKUP(EDATE(NAV!A2807,-36),NAV!A:A,NAV!B:B),0.3333333333333333)-1,"")</f>
      </c>
      <c r="D2807">
        <f>IFERROR(POWER(NAV!B2807/LOOKUP(EDATE(NAV!A2807,-60),NAV!A:A,NAV!B:B),0.2)-1,"")</f>
      </c>
      <c r="E2807">
        <f>IFERROR(POWER(NAV!B2807/LOOKUP(EDATE(NAV!A2807,-120),NAV!A:A,NAV!B:B),0.1)-1,"")</f>
      </c>
      <c r="F2807">
        <f>IFERROR(POWER(NAV!B2807/LOOKUP(EDATE(NAV!A2807,-180),NAV!A:A,NAV!B:B),0.06666666666666667)-1,"")</f>
      </c>
    </row>
    <row r="2808">
      <c r="A2808">
        <f>NAV!A2808</f>
      </c>
      <c r="B2808">
        <f>IFERROR(POWER(NAV!B2808/LOOKUP(EDATE(NAV!A2808,-12),NAV!A:A,NAV!B:B),1.0)-1,"")</f>
      </c>
      <c r="C2808">
        <f>IFERROR(POWER(NAV!B2808/LOOKUP(EDATE(NAV!A2808,-36),NAV!A:A,NAV!B:B),0.3333333333333333)-1,"")</f>
      </c>
      <c r="D2808">
        <f>IFERROR(POWER(NAV!B2808/LOOKUP(EDATE(NAV!A2808,-60),NAV!A:A,NAV!B:B),0.2)-1,"")</f>
      </c>
      <c r="E2808">
        <f>IFERROR(POWER(NAV!B2808/LOOKUP(EDATE(NAV!A2808,-120),NAV!A:A,NAV!B:B),0.1)-1,"")</f>
      </c>
      <c r="F2808">
        <f>IFERROR(POWER(NAV!B2808/LOOKUP(EDATE(NAV!A2808,-180),NAV!A:A,NAV!B:B),0.06666666666666667)-1,"")</f>
      </c>
    </row>
    <row r="2809">
      <c r="A2809">
        <f>NAV!A2809</f>
      </c>
      <c r="B2809">
        <f>IFERROR(POWER(NAV!B2809/LOOKUP(EDATE(NAV!A2809,-12),NAV!A:A,NAV!B:B),1.0)-1,"")</f>
      </c>
      <c r="C2809">
        <f>IFERROR(POWER(NAV!B2809/LOOKUP(EDATE(NAV!A2809,-36),NAV!A:A,NAV!B:B),0.3333333333333333)-1,"")</f>
      </c>
      <c r="D2809">
        <f>IFERROR(POWER(NAV!B2809/LOOKUP(EDATE(NAV!A2809,-60),NAV!A:A,NAV!B:B),0.2)-1,"")</f>
      </c>
      <c r="E2809">
        <f>IFERROR(POWER(NAV!B2809/LOOKUP(EDATE(NAV!A2809,-120),NAV!A:A,NAV!B:B),0.1)-1,"")</f>
      </c>
      <c r="F2809">
        <f>IFERROR(POWER(NAV!B2809/LOOKUP(EDATE(NAV!A2809,-180),NAV!A:A,NAV!B:B),0.06666666666666667)-1,"")</f>
      </c>
    </row>
    <row r="2810">
      <c r="A2810">
        <f>NAV!A2810</f>
      </c>
      <c r="B2810">
        <f>IFERROR(POWER(NAV!B2810/LOOKUP(EDATE(NAV!A2810,-12),NAV!A:A,NAV!B:B),1.0)-1,"")</f>
      </c>
      <c r="C2810">
        <f>IFERROR(POWER(NAV!B2810/LOOKUP(EDATE(NAV!A2810,-36),NAV!A:A,NAV!B:B),0.3333333333333333)-1,"")</f>
      </c>
      <c r="D2810">
        <f>IFERROR(POWER(NAV!B2810/LOOKUP(EDATE(NAV!A2810,-60),NAV!A:A,NAV!B:B),0.2)-1,"")</f>
      </c>
      <c r="E2810">
        <f>IFERROR(POWER(NAV!B2810/LOOKUP(EDATE(NAV!A2810,-120),NAV!A:A,NAV!B:B),0.1)-1,"")</f>
      </c>
      <c r="F2810">
        <f>IFERROR(POWER(NAV!B2810/LOOKUP(EDATE(NAV!A2810,-180),NAV!A:A,NAV!B:B),0.06666666666666667)-1,"")</f>
      </c>
    </row>
    <row r="2811">
      <c r="A2811">
        <f>NAV!A2811</f>
      </c>
      <c r="B2811">
        <f>IFERROR(POWER(NAV!B2811/LOOKUP(EDATE(NAV!A2811,-12),NAV!A:A,NAV!B:B),1.0)-1,"")</f>
      </c>
      <c r="C2811">
        <f>IFERROR(POWER(NAV!B2811/LOOKUP(EDATE(NAV!A2811,-36),NAV!A:A,NAV!B:B),0.3333333333333333)-1,"")</f>
      </c>
      <c r="D2811">
        <f>IFERROR(POWER(NAV!B2811/LOOKUP(EDATE(NAV!A2811,-60),NAV!A:A,NAV!B:B),0.2)-1,"")</f>
      </c>
      <c r="E2811">
        <f>IFERROR(POWER(NAV!B2811/LOOKUP(EDATE(NAV!A2811,-120),NAV!A:A,NAV!B:B),0.1)-1,"")</f>
      </c>
      <c r="F2811">
        <f>IFERROR(POWER(NAV!B2811/LOOKUP(EDATE(NAV!A2811,-180),NAV!A:A,NAV!B:B),0.06666666666666667)-1,"")</f>
      </c>
    </row>
    <row r="2812">
      <c r="A2812">
        <f>NAV!A2812</f>
      </c>
      <c r="B2812">
        <f>IFERROR(POWER(NAV!B2812/LOOKUP(EDATE(NAV!A2812,-12),NAV!A:A,NAV!B:B),1.0)-1,"")</f>
      </c>
      <c r="C2812">
        <f>IFERROR(POWER(NAV!B2812/LOOKUP(EDATE(NAV!A2812,-36),NAV!A:A,NAV!B:B),0.3333333333333333)-1,"")</f>
      </c>
      <c r="D2812">
        <f>IFERROR(POWER(NAV!B2812/LOOKUP(EDATE(NAV!A2812,-60),NAV!A:A,NAV!B:B),0.2)-1,"")</f>
      </c>
      <c r="E2812">
        <f>IFERROR(POWER(NAV!B2812/LOOKUP(EDATE(NAV!A2812,-120),NAV!A:A,NAV!B:B),0.1)-1,"")</f>
      </c>
      <c r="F2812">
        <f>IFERROR(POWER(NAV!B2812/LOOKUP(EDATE(NAV!A2812,-180),NAV!A:A,NAV!B:B),0.06666666666666667)-1,"")</f>
      </c>
    </row>
    <row r="2813">
      <c r="A2813">
        <f>NAV!A2813</f>
      </c>
      <c r="B2813">
        <f>IFERROR(POWER(NAV!B2813/LOOKUP(EDATE(NAV!A2813,-12),NAV!A:A,NAV!B:B),1.0)-1,"")</f>
      </c>
      <c r="C2813">
        <f>IFERROR(POWER(NAV!B2813/LOOKUP(EDATE(NAV!A2813,-36),NAV!A:A,NAV!B:B),0.3333333333333333)-1,"")</f>
      </c>
      <c r="D2813">
        <f>IFERROR(POWER(NAV!B2813/LOOKUP(EDATE(NAV!A2813,-60),NAV!A:A,NAV!B:B),0.2)-1,"")</f>
      </c>
      <c r="E2813">
        <f>IFERROR(POWER(NAV!B2813/LOOKUP(EDATE(NAV!A2813,-120),NAV!A:A,NAV!B:B),0.1)-1,"")</f>
      </c>
      <c r="F2813">
        <f>IFERROR(POWER(NAV!B2813/LOOKUP(EDATE(NAV!A2813,-180),NAV!A:A,NAV!B:B),0.06666666666666667)-1,"")</f>
      </c>
    </row>
    <row r="2814">
      <c r="A2814">
        <f>NAV!A2814</f>
      </c>
      <c r="B2814">
        <f>IFERROR(POWER(NAV!B2814/LOOKUP(EDATE(NAV!A2814,-12),NAV!A:A,NAV!B:B),1.0)-1,"")</f>
      </c>
      <c r="C2814">
        <f>IFERROR(POWER(NAV!B2814/LOOKUP(EDATE(NAV!A2814,-36),NAV!A:A,NAV!B:B),0.3333333333333333)-1,"")</f>
      </c>
      <c r="D2814">
        <f>IFERROR(POWER(NAV!B2814/LOOKUP(EDATE(NAV!A2814,-60),NAV!A:A,NAV!B:B),0.2)-1,"")</f>
      </c>
      <c r="E2814">
        <f>IFERROR(POWER(NAV!B2814/LOOKUP(EDATE(NAV!A2814,-120),NAV!A:A,NAV!B:B),0.1)-1,"")</f>
      </c>
      <c r="F2814">
        <f>IFERROR(POWER(NAV!B2814/LOOKUP(EDATE(NAV!A2814,-180),NAV!A:A,NAV!B:B),0.06666666666666667)-1,"")</f>
      </c>
    </row>
    <row r="2815">
      <c r="A2815">
        <f>NAV!A2815</f>
      </c>
      <c r="B2815">
        <f>IFERROR(POWER(NAV!B2815/LOOKUP(EDATE(NAV!A2815,-12),NAV!A:A,NAV!B:B),1.0)-1,"")</f>
      </c>
      <c r="C2815">
        <f>IFERROR(POWER(NAV!B2815/LOOKUP(EDATE(NAV!A2815,-36),NAV!A:A,NAV!B:B),0.3333333333333333)-1,"")</f>
      </c>
      <c r="D2815">
        <f>IFERROR(POWER(NAV!B2815/LOOKUP(EDATE(NAV!A2815,-60),NAV!A:A,NAV!B:B),0.2)-1,"")</f>
      </c>
      <c r="E2815">
        <f>IFERROR(POWER(NAV!B2815/LOOKUP(EDATE(NAV!A2815,-120),NAV!A:A,NAV!B:B),0.1)-1,"")</f>
      </c>
      <c r="F2815">
        <f>IFERROR(POWER(NAV!B2815/LOOKUP(EDATE(NAV!A2815,-180),NAV!A:A,NAV!B:B),0.06666666666666667)-1,"")</f>
      </c>
    </row>
    <row r="2816">
      <c r="A2816">
        <f>NAV!A2816</f>
      </c>
      <c r="B2816">
        <f>IFERROR(POWER(NAV!B2816/LOOKUP(EDATE(NAV!A2816,-12),NAV!A:A,NAV!B:B),1.0)-1,"")</f>
      </c>
      <c r="C2816">
        <f>IFERROR(POWER(NAV!B2816/LOOKUP(EDATE(NAV!A2816,-36),NAV!A:A,NAV!B:B),0.3333333333333333)-1,"")</f>
      </c>
      <c r="D2816">
        <f>IFERROR(POWER(NAV!B2816/LOOKUP(EDATE(NAV!A2816,-60),NAV!A:A,NAV!B:B),0.2)-1,"")</f>
      </c>
      <c r="E2816">
        <f>IFERROR(POWER(NAV!B2816/LOOKUP(EDATE(NAV!A2816,-120),NAV!A:A,NAV!B:B),0.1)-1,"")</f>
      </c>
      <c r="F2816">
        <f>IFERROR(POWER(NAV!B2816/LOOKUP(EDATE(NAV!A2816,-180),NAV!A:A,NAV!B:B),0.06666666666666667)-1,"")</f>
      </c>
    </row>
    <row r="2817">
      <c r="A2817">
        <f>NAV!A2817</f>
      </c>
      <c r="B2817">
        <f>IFERROR(POWER(NAV!B2817/LOOKUP(EDATE(NAV!A2817,-12),NAV!A:A,NAV!B:B),1.0)-1,"")</f>
      </c>
      <c r="C2817">
        <f>IFERROR(POWER(NAV!B2817/LOOKUP(EDATE(NAV!A2817,-36),NAV!A:A,NAV!B:B),0.3333333333333333)-1,"")</f>
      </c>
      <c r="D2817">
        <f>IFERROR(POWER(NAV!B2817/LOOKUP(EDATE(NAV!A2817,-60),NAV!A:A,NAV!B:B),0.2)-1,"")</f>
      </c>
      <c r="E2817">
        <f>IFERROR(POWER(NAV!B2817/LOOKUP(EDATE(NAV!A2817,-120),NAV!A:A,NAV!B:B),0.1)-1,"")</f>
      </c>
      <c r="F2817">
        <f>IFERROR(POWER(NAV!B2817/LOOKUP(EDATE(NAV!A2817,-180),NAV!A:A,NAV!B:B),0.06666666666666667)-1,"")</f>
      </c>
    </row>
    <row r="2818">
      <c r="A2818">
        <f>NAV!A2818</f>
      </c>
      <c r="B2818">
        <f>IFERROR(POWER(NAV!B2818/LOOKUP(EDATE(NAV!A2818,-12),NAV!A:A,NAV!B:B),1.0)-1,"")</f>
      </c>
      <c r="C2818">
        <f>IFERROR(POWER(NAV!B2818/LOOKUP(EDATE(NAV!A2818,-36),NAV!A:A,NAV!B:B),0.3333333333333333)-1,"")</f>
      </c>
      <c r="D2818">
        <f>IFERROR(POWER(NAV!B2818/LOOKUP(EDATE(NAV!A2818,-60),NAV!A:A,NAV!B:B),0.2)-1,"")</f>
      </c>
      <c r="E2818">
        <f>IFERROR(POWER(NAV!B2818/LOOKUP(EDATE(NAV!A2818,-120),NAV!A:A,NAV!B:B),0.1)-1,"")</f>
      </c>
      <c r="F2818">
        <f>IFERROR(POWER(NAV!B2818/LOOKUP(EDATE(NAV!A2818,-180),NAV!A:A,NAV!B:B),0.06666666666666667)-1,"")</f>
      </c>
    </row>
    <row r="2819">
      <c r="A2819">
        <f>NAV!A2819</f>
      </c>
      <c r="B2819">
        <f>IFERROR(POWER(NAV!B2819/LOOKUP(EDATE(NAV!A2819,-12),NAV!A:A,NAV!B:B),1.0)-1,"")</f>
      </c>
      <c r="C2819">
        <f>IFERROR(POWER(NAV!B2819/LOOKUP(EDATE(NAV!A2819,-36),NAV!A:A,NAV!B:B),0.3333333333333333)-1,"")</f>
      </c>
      <c r="D2819">
        <f>IFERROR(POWER(NAV!B2819/LOOKUP(EDATE(NAV!A2819,-60),NAV!A:A,NAV!B:B),0.2)-1,"")</f>
      </c>
      <c r="E2819">
        <f>IFERROR(POWER(NAV!B2819/LOOKUP(EDATE(NAV!A2819,-120),NAV!A:A,NAV!B:B),0.1)-1,"")</f>
      </c>
      <c r="F2819">
        <f>IFERROR(POWER(NAV!B2819/LOOKUP(EDATE(NAV!A2819,-180),NAV!A:A,NAV!B:B),0.06666666666666667)-1,"")</f>
      </c>
    </row>
    <row r="2820">
      <c r="A2820">
        <f>NAV!A2820</f>
      </c>
      <c r="B2820">
        <f>IFERROR(POWER(NAV!B2820/LOOKUP(EDATE(NAV!A2820,-12),NAV!A:A,NAV!B:B),1.0)-1,"")</f>
      </c>
      <c r="C2820">
        <f>IFERROR(POWER(NAV!B2820/LOOKUP(EDATE(NAV!A2820,-36),NAV!A:A,NAV!B:B),0.3333333333333333)-1,"")</f>
      </c>
      <c r="D2820">
        <f>IFERROR(POWER(NAV!B2820/LOOKUP(EDATE(NAV!A2820,-60),NAV!A:A,NAV!B:B),0.2)-1,"")</f>
      </c>
      <c r="E2820">
        <f>IFERROR(POWER(NAV!B2820/LOOKUP(EDATE(NAV!A2820,-120),NAV!A:A,NAV!B:B),0.1)-1,"")</f>
      </c>
      <c r="F2820">
        <f>IFERROR(POWER(NAV!B2820/LOOKUP(EDATE(NAV!A2820,-180),NAV!A:A,NAV!B:B),0.06666666666666667)-1,"")</f>
      </c>
    </row>
    <row r="2821">
      <c r="A2821">
        <f>NAV!A2821</f>
      </c>
      <c r="B2821">
        <f>IFERROR(POWER(NAV!B2821/LOOKUP(EDATE(NAV!A2821,-12),NAV!A:A,NAV!B:B),1.0)-1,"")</f>
      </c>
      <c r="C2821">
        <f>IFERROR(POWER(NAV!B2821/LOOKUP(EDATE(NAV!A2821,-36),NAV!A:A,NAV!B:B),0.3333333333333333)-1,"")</f>
      </c>
      <c r="D2821">
        <f>IFERROR(POWER(NAV!B2821/LOOKUP(EDATE(NAV!A2821,-60),NAV!A:A,NAV!B:B),0.2)-1,"")</f>
      </c>
      <c r="E2821">
        <f>IFERROR(POWER(NAV!B2821/LOOKUP(EDATE(NAV!A2821,-120),NAV!A:A,NAV!B:B),0.1)-1,"")</f>
      </c>
      <c r="F2821">
        <f>IFERROR(POWER(NAV!B2821/LOOKUP(EDATE(NAV!A2821,-180),NAV!A:A,NAV!B:B),0.06666666666666667)-1,"")</f>
      </c>
    </row>
    <row r="2822">
      <c r="A2822">
        <f>NAV!A2822</f>
      </c>
      <c r="B2822">
        <f>IFERROR(POWER(NAV!B2822/LOOKUP(EDATE(NAV!A2822,-12),NAV!A:A,NAV!B:B),1.0)-1,"")</f>
      </c>
      <c r="C2822">
        <f>IFERROR(POWER(NAV!B2822/LOOKUP(EDATE(NAV!A2822,-36),NAV!A:A,NAV!B:B),0.3333333333333333)-1,"")</f>
      </c>
      <c r="D2822">
        <f>IFERROR(POWER(NAV!B2822/LOOKUP(EDATE(NAV!A2822,-60),NAV!A:A,NAV!B:B),0.2)-1,"")</f>
      </c>
      <c r="E2822">
        <f>IFERROR(POWER(NAV!B2822/LOOKUP(EDATE(NAV!A2822,-120),NAV!A:A,NAV!B:B),0.1)-1,"")</f>
      </c>
      <c r="F2822">
        <f>IFERROR(POWER(NAV!B2822/LOOKUP(EDATE(NAV!A2822,-180),NAV!A:A,NAV!B:B),0.06666666666666667)-1,"")</f>
      </c>
    </row>
    <row r="2823">
      <c r="A2823">
        <f>NAV!A2823</f>
      </c>
      <c r="B2823">
        <f>IFERROR(POWER(NAV!B2823/LOOKUP(EDATE(NAV!A2823,-12),NAV!A:A,NAV!B:B),1.0)-1,"")</f>
      </c>
      <c r="C2823">
        <f>IFERROR(POWER(NAV!B2823/LOOKUP(EDATE(NAV!A2823,-36),NAV!A:A,NAV!B:B),0.3333333333333333)-1,"")</f>
      </c>
      <c r="D2823">
        <f>IFERROR(POWER(NAV!B2823/LOOKUP(EDATE(NAV!A2823,-60),NAV!A:A,NAV!B:B),0.2)-1,"")</f>
      </c>
      <c r="E2823">
        <f>IFERROR(POWER(NAV!B2823/LOOKUP(EDATE(NAV!A2823,-120),NAV!A:A,NAV!B:B),0.1)-1,"")</f>
      </c>
      <c r="F2823">
        <f>IFERROR(POWER(NAV!B2823/LOOKUP(EDATE(NAV!A2823,-180),NAV!A:A,NAV!B:B),0.06666666666666667)-1,"")</f>
      </c>
    </row>
    <row r="2824">
      <c r="A2824">
        <f>NAV!A2824</f>
      </c>
      <c r="B2824">
        <f>IFERROR(POWER(NAV!B2824/LOOKUP(EDATE(NAV!A2824,-12),NAV!A:A,NAV!B:B),1.0)-1,"")</f>
      </c>
      <c r="C2824">
        <f>IFERROR(POWER(NAV!B2824/LOOKUP(EDATE(NAV!A2824,-36),NAV!A:A,NAV!B:B),0.3333333333333333)-1,"")</f>
      </c>
      <c r="D2824">
        <f>IFERROR(POWER(NAV!B2824/LOOKUP(EDATE(NAV!A2824,-60),NAV!A:A,NAV!B:B),0.2)-1,"")</f>
      </c>
      <c r="E2824">
        <f>IFERROR(POWER(NAV!B2824/LOOKUP(EDATE(NAV!A2824,-120),NAV!A:A,NAV!B:B),0.1)-1,"")</f>
      </c>
      <c r="F2824">
        <f>IFERROR(POWER(NAV!B2824/LOOKUP(EDATE(NAV!A2824,-180),NAV!A:A,NAV!B:B),0.06666666666666667)-1,"")</f>
      </c>
    </row>
    <row r="2825">
      <c r="A2825">
        <f>NAV!A2825</f>
      </c>
      <c r="B2825">
        <f>IFERROR(POWER(NAV!B2825/LOOKUP(EDATE(NAV!A2825,-12),NAV!A:A,NAV!B:B),1.0)-1,"")</f>
      </c>
      <c r="C2825">
        <f>IFERROR(POWER(NAV!B2825/LOOKUP(EDATE(NAV!A2825,-36),NAV!A:A,NAV!B:B),0.3333333333333333)-1,"")</f>
      </c>
      <c r="D2825">
        <f>IFERROR(POWER(NAV!B2825/LOOKUP(EDATE(NAV!A2825,-60),NAV!A:A,NAV!B:B),0.2)-1,"")</f>
      </c>
      <c r="E2825">
        <f>IFERROR(POWER(NAV!B2825/LOOKUP(EDATE(NAV!A2825,-120),NAV!A:A,NAV!B:B),0.1)-1,"")</f>
      </c>
      <c r="F2825">
        <f>IFERROR(POWER(NAV!B2825/LOOKUP(EDATE(NAV!A2825,-180),NAV!A:A,NAV!B:B),0.06666666666666667)-1,"")</f>
      </c>
    </row>
    <row r="2826">
      <c r="A2826">
        <f>NAV!A2826</f>
      </c>
      <c r="B2826">
        <f>IFERROR(POWER(NAV!B2826/LOOKUP(EDATE(NAV!A2826,-12),NAV!A:A,NAV!B:B),1.0)-1,"")</f>
      </c>
      <c r="C2826">
        <f>IFERROR(POWER(NAV!B2826/LOOKUP(EDATE(NAV!A2826,-36),NAV!A:A,NAV!B:B),0.3333333333333333)-1,"")</f>
      </c>
      <c r="D2826">
        <f>IFERROR(POWER(NAV!B2826/LOOKUP(EDATE(NAV!A2826,-60),NAV!A:A,NAV!B:B),0.2)-1,"")</f>
      </c>
      <c r="E2826">
        <f>IFERROR(POWER(NAV!B2826/LOOKUP(EDATE(NAV!A2826,-120),NAV!A:A,NAV!B:B),0.1)-1,"")</f>
      </c>
      <c r="F2826">
        <f>IFERROR(POWER(NAV!B2826/LOOKUP(EDATE(NAV!A2826,-180),NAV!A:A,NAV!B:B),0.06666666666666667)-1,"")</f>
      </c>
    </row>
    <row r="2827">
      <c r="A2827">
        <f>NAV!A2827</f>
      </c>
      <c r="B2827">
        <f>IFERROR(POWER(NAV!B2827/LOOKUP(EDATE(NAV!A2827,-12),NAV!A:A,NAV!B:B),1.0)-1,"")</f>
      </c>
      <c r="C2827">
        <f>IFERROR(POWER(NAV!B2827/LOOKUP(EDATE(NAV!A2827,-36),NAV!A:A,NAV!B:B),0.3333333333333333)-1,"")</f>
      </c>
      <c r="D2827">
        <f>IFERROR(POWER(NAV!B2827/LOOKUP(EDATE(NAV!A2827,-60),NAV!A:A,NAV!B:B),0.2)-1,"")</f>
      </c>
      <c r="E2827">
        <f>IFERROR(POWER(NAV!B2827/LOOKUP(EDATE(NAV!A2827,-120),NAV!A:A,NAV!B:B),0.1)-1,"")</f>
      </c>
      <c r="F2827">
        <f>IFERROR(POWER(NAV!B2827/LOOKUP(EDATE(NAV!A2827,-180),NAV!A:A,NAV!B:B),0.06666666666666667)-1,"")</f>
      </c>
    </row>
    <row r="2828">
      <c r="A2828">
        <f>NAV!A2828</f>
      </c>
      <c r="B2828">
        <f>IFERROR(POWER(NAV!B2828/LOOKUP(EDATE(NAV!A2828,-12),NAV!A:A,NAV!B:B),1.0)-1,"")</f>
      </c>
      <c r="C2828">
        <f>IFERROR(POWER(NAV!B2828/LOOKUP(EDATE(NAV!A2828,-36),NAV!A:A,NAV!B:B),0.3333333333333333)-1,"")</f>
      </c>
      <c r="D2828">
        <f>IFERROR(POWER(NAV!B2828/LOOKUP(EDATE(NAV!A2828,-60),NAV!A:A,NAV!B:B),0.2)-1,"")</f>
      </c>
      <c r="E2828">
        <f>IFERROR(POWER(NAV!B2828/LOOKUP(EDATE(NAV!A2828,-120),NAV!A:A,NAV!B:B),0.1)-1,"")</f>
      </c>
      <c r="F2828">
        <f>IFERROR(POWER(NAV!B2828/LOOKUP(EDATE(NAV!A2828,-180),NAV!A:A,NAV!B:B),0.06666666666666667)-1,"")</f>
      </c>
    </row>
    <row r="2829">
      <c r="A2829">
        <f>NAV!A2829</f>
      </c>
      <c r="B2829">
        <f>IFERROR(POWER(NAV!B2829/LOOKUP(EDATE(NAV!A2829,-12),NAV!A:A,NAV!B:B),1.0)-1,"")</f>
      </c>
      <c r="C2829">
        <f>IFERROR(POWER(NAV!B2829/LOOKUP(EDATE(NAV!A2829,-36),NAV!A:A,NAV!B:B),0.3333333333333333)-1,"")</f>
      </c>
      <c r="D2829">
        <f>IFERROR(POWER(NAV!B2829/LOOKUP(EDATE(NAV!A2829,-60),NAV!A:A,NAV!B:B),0.2)-1,"")</f>
      </c>
      <c r="E2829">
        <f>IFERROR(POWER(NAV!B2829/LOOKUP(EDATE(NAV!A2829,-120),NAV!A:A,NAV!B:B),0.1)-1,"")</f>
      </c>
      <c r="F2829">
        <f>IFERROR(POWER(NAV!B2829/LOOKUP(EDATE(NAV!A2829,-180),NAV!A:A,NAV!B:B),0.06666666666666667)-1,"")</f>
      </c>
    </row>
    <row r="2830">
      <c r="A2830">
        <f>NAV!A2830</f>
      </c>
      <c r="B2830">
        <f>IFERROR(POWER(NAV!B2830/LOOKUP(EDATE(NAV!A2830,-12),NAV!A:A,NAV!B:B),1.0)-1,"")</f>
      </c>
      <c r="C2830">
        <f>IFERROR(POWER(NAV!B2830/LOOKUP(EDATE(NAV!A2830,-36),NAV!A:A,NAV!B:B),0.3333333333333333)-1,"")</f>
      </c>
      <c r="D2830">
        <f>IFERROR(POWER(NAV!B2830/LOOKUP(EDATE(NAV!A2830,-60),NAV!A:A,NAV!B:B),0.2)-1,"")</f>
      </c>
      <c r="E2830">
        <f>IFERROR(POWER(NAV!B2830/LOOKUP(EDATE(NAV!A2830,-120),NAV!A:A,NAV!B:B),0.1)-1,"")</f>
      </c>
      <c r="F2830">
        <f>IFERROR(POWER(NAV!B2830/LOOKUP(EDATE(NAV!A2830,-180),NAV!A:A,NAV!B:B),0.06666666666666667)-1,"")</f>
      </c>
    </row>
    <row r="2831">
      <c r="A2831">
        <f>NAV!A2831</f>
      </c>
      <c r="B2831">
        <f>IFERROR(POWER(NAV!B2831/LOOKUP(EDATE(NAV!A2831,-12),NAV!A:A,NAV!B:B),1.0)-1,"")</f>
      </c>
      <c r="C2831">
        <f>IFERROR(POWER(NAV!B2831/LOOKUP(EDATE(NAV!A2831,-36),NAV!A:A,NAV!B:B),0.3333333333333333)-1,"")</f>
      </c>
      <c r="D2831">
        <f>IFERROR(POWER(NAV!B2831/LOOKUP(EDATE(NAV!A2831,-60),NAV!A:A,NAV!B:B),0.2)-1,"")</f>
      </c>
      <c r="E2831">
        <f>IFERROR(POWER(NAV!B2831/LOOKUP(EDATE(NAV!A2831,-120),NAV!A:A,NAV!B:B),0.1)-1,"")</f>
      </c>
      <c r="F2831">
        <f>IFERROR(POWER(NAV!B2831/LOOKUP(EDATE(NAV!A2831,-180),NAV!A:A,NAV!B:B),0.06666666666666667)-1,"")</f>
      </c>
    </row>
    <row r="2832">
      <c r="A2832">
        <f>NAV!A2832</f>
      </c>
      <c r="B2832">
        <f>IFERROR(POWER(NAV!B2832/LOOKUP(EDATE(NAV!A2832,-12),NAV!A:A,NAV!B:B),1.0)-1,"")</f>
      </c>
      <c r="C2832">
        <f>IFERROR(POWER(NAV!B2832/LOOKUP(EDATE(NAV!A2832,-36),NAV!A:A,NAV!B:B),0.3333333333333333)-1,"")</f>
      </c>
      <c r="D2832">
        <f>IFERROR(POWER(NAV!B2832/LOOKUP(EDATE(NAV!A2832,-60),NAV!A:A,NAV!B:B),0.2)-1,"")</f>
      </c>
      <c r="E2832">
        <f>IFERROR(POWER(NAV!B2832/LOOKUP(EDATE(NAV!A2832,-120),NAV!A:A,NAV!B:B),0.1)-1,"")</f>
      </c>
      <c r="F2832">
        <f>IFERROR(POWER(NAV!B2832/LOOKUP(EDATE(NAV!A2832,-180),NAV!A:A,NAV!B:B),0.06666666666666667)-1,"")</f>
      </c>
    </row>
    <row r="2833">
      <c r="A2833">
        <f>NAV!A2833</f>
      </c>
      <c r="B2833">
        <f>IFERROR(POWER(NAV!B2833/LOOKUP(EDATE(NAV!A2833,-12),NAV!A:A,NAV!B:B),1.0)-1,"")</f>
      </c>
      <c r="C2833">
        <f>IFERROR(POWER(NAV!B2833/LOOKUP(EDATE(NAV!A2833,-36),NAV!A:A,NAV!B:B),0.3333333333333333)-1,"")</f>
      </c>
      <c r="D2833">
        <f>IFERROR(POWER(NAV!B2833/LOOKUP(EDATE(NAV!A2833,-60),NAV!A:A,NAV!B:B),0.2)-1,"")</f>
      </c>
      <c r="E2833">
        <f>IFERROR(POWER(NAV!B2833/LOOKUP(EDATE(NAV!A2833,-120),NAV!A:A,NAV!B:B),0.1)-1,"")</f>
      </c>
      <c r="F2833">
        <f>IFERROR(POWER(NAV!B2833/LOOKUP(EDATE(NAV!A2833,-180),NAV!A:A,NAV!B:B),0.06666666666666667)-1,"")</f>
      </c>
    </row>
    <row r="2834">
      <c r="A2834">
        <f>NAV!A2834</f>
      </c>
      <c r="B2834">
        <f>IFERROR(POWER(NAV!B2834/LOOKUP(EDATE(NAV!A2834,-12),NAV!A:A,NAV!B:B),1.0)-1,"")</f>
      </c>
      <c r="C2834">
        <f>IFERROR(POWER(NAV!B2834/LOOKUP(EDATE(NAV!A2834,-36),NAV!A:A,NAV!B:B),0.3333333333333333)-1,"")</f>
      </c>
      <c r="D2834">
        <f>IFERROR(POWER(NAV!B2834/LOOKUP(EDATE(NAV!A2834,-60),NAV!A:A,NAV!B:B),0.2)-1,"")</f>
      </c>
      <c r="E2834">
        <f>IFERROR(POWER(NAV!B2834/LOOKUP(EDATE(NAV!A2834,-120),NAV!A:A,NAV!B:B),0.1)-1,"")</f>
      </c>
      <c r="F2834">
        <f>IFERROR(POWER(NAV!B2834/LOOKUP(EDATE(NAV!A2834,-180),NAV!A:A,NAV!B:B),0.06666666666666667)-1,"")</f>
      </c>
    </row>
    <row r="2835">
      <c r="A2835">
        <f>NAV!A2835</f>
      </c>
      <c r="B2835">
        <f>IFERROR(POWER(NAV!B2835/LOOKUP(EDATE(NAV!A2835,-12),NAV!A:A,NAV!B:B),1.0)-1,"")</f>
      </c>
      <c r="C2835">
        <f>IFERROR(POWER(NAV!B2835/LOOKUP(EDATE(NAV!A2835,-36),NAV!A:A,NAV!B:B),0.3333333333333333)-1,"")</f>
      </c>
      <c r="D2835">
        <f>IFERROR(POWER(NAV!B2835/LOOKUP(EDATE(NAV!A2835,-60),NAV!A:A,NAV!B:B),0.2)-1,"")</f>
      </c>
      <c r="E2835">
        <f>IFERROR(POWER(NAV!B2835/LOOKUP(EDATE(NAV!A2835,-120),NAV!A:A,NAV!B:B),0.1)-1,"")</f>
      </c>
      <c r="F2835">
        <f>IFERROR(POWER(NAV!B2835/LOOKUP(EDATE(NAV!A2835,-180),NAV!A:A,NAV!B:B),0.06666666666666667)-1,"")</f>
      </c>
    </row>
    <row r="2836">
      <c r="A2836">
        <f>NAV!A2836</f>
      </c>
      <c r="B2836">
        <f>IFERROR(POWER(NAV!B2836/LOOKUP(EDATE(NAV!A2836,-12),NAV!A:A,NAV!B:B),1.0)-1,"")</f>
      </c>
      <c r="C2836">
        <f>IFERROR(POWER(NAV!B2836/LOOKUP(EDATE(NAV!A2836,-36),NAV!A:A,NAV!B:B),0.3333333333333333)-1,"")</f>
      </c>
      <c r="D2836">
        <f>IFERROR(POWER(NAV!B2836/LOOKUP(EDATE(NAV!A2836,-60),NAV!A:A,NAV!B:B),0.2)-1,"")</f>
      </c>
      <c r="E2836">
        <f>IFERROR(POWER(NAV!B2836/LOOKUP(EDATE(NAV!A2836,-120),NAV!A:A,NAV!B:B),0.1)-1,"")</f>
      </c>
      <c r="F2836">
        <f>IFERROR(POWER(NAV!B2836/LOOKUP(EDATE(NAV!A2836,-180),NAV!A:A,NAV!B:B),0.06666666666666667)-1,"")</f>
      </c>
    </row>
    <row r="2837">
      <c r="A2837">
        <f>NAV!A2837</f>
      </c>
      <c r="B2837">
        <f>IFERROR(POWER(NAV!B2837/LOOKUP(EDATE(NAV!A2837,-12),NAV!A:A,NAV!B:B),1.0)-1,"")</f>
      </c>
      <c r="C2837">
        <f>IFERROR(POWER(NAV!B2837/LOOKUP(EDATE(NAV!A2837,-36),NAV!A:A,NAV!B:B),0.3333333333333333)-1,"")</f>
      </c>
      <c r="D2837">
        <f>IFERROR(POWER(NAV!B2837/LOOKUP(EDATE(NAV!A2837,-60),NAV!A:A,NAV!B:B),0.2)-1,"")</f>
      </c>
      <c r="E2837">
        <f>IFERROR(POWER(NAV!B2837/LOOKUP(EDATE(NAV!A2837,-120),NAV!A:A,NAV!B:B),0.1)-1,"")</f>
      </c>
      <c r="F2837">
        <f>IFERROR(POWER(NAV!B2837/LOOKUP(EDATE(NAV!A2837,-180),NAV!A:A,NAV!B:B),0.06666666666666667)-1,"")</f>
      </c>
    </row>
    <row r="2838">
      <c r="A2838">
        <f>NAV!A2838</f>
      </c>
      <c r="B2838">
        <f>IFERROR(POWER(NAV!B2838/LOOKUP(EDATE(NAV!A2838,-12),NAV!A:A,NAV!B:B),1.0)-1,"")</f>
      </c>
      <c r="C2838">
        <f>IFERROR(POWER(NAV!B2838/LOOKUP(EDATE(NAV!A2838,-36),NAV!A:A,NAV!B:B),0.3333333333333333)-1,"")</f>
      </c>
      <c r="D2838">
        <f>IFERROR(POWER(NAV!B2838/LOOKUP(EDATE(NAV!A2838,-60),NAV!A:A,NAV!B:B),0.2)-1,"")</f>
      </c>
      <c r="E2838">
        <f>IFERROR(POWER(NAV!B2838/LOOKUP(EDATE(NAV!A2838,-120),NAV!A:A,NAV!B:B),0.1)-1,"")</f>
      </c>
      <c r="F2838">
        <f>IFERROR(POWER(NAV!B2838/LOOKUP(EDATE(NAV!A2838,-180),NAV!A:A,NAV!B:B),0.06666666666666667)-1,"")</f>
      </c>
    </row>
    <row r="2839">
      <c r="A2839">
        <f>NAV!A2839</f>
      </c>
      <c r="B2839">
        <f>IFERROR(POWER(NAV!B2839/LOOKUP(EDATE(NAV!A2839,-12),NAV!A:A,NAV!B:B),1.0)-1,"")</f>
      </c>
      <c r="C2839">
        <f>IFERROR(POWER(NAV!B2839/LOOKUP(EDATE(NAV!A2839,-36),NAV!A:A,NAV!B:B),0.3333333333333333)-1,"")</f>
      </c>
      <c r="D2839">
        <f>IFERROR(POWER(NAV!B2839/LOOKUP(EDATE(NAV!A2839,-60),NAV!A:A,NAV!B:B),0.2)-1,"")</f>
      </c>
      <c r="E2839">
        <f>IFERROR(POWER(NAV!B2839/LOOKUP(EDATE(NAV!A2839,-120),NAV!A:A,NAV!B:B),0.1)-1,"")</f>
      </c>
      <c r="F2839">
        <f>IFERROR(POWER(NAV!B2839/LOOKUP(EDATE(NAV!A2839,-180),NAV!A:A,NAV!B:B),0.06666666666666667)-1,"")</f>
      </c>
    </row>
    <row r="2840">
      <c r="A2840">
        <f>NAV!A2840</f>
      </c>
      <c r="B2840">
        <f>IFERROR(POWER(NAV!B2840/LOOKUP(EDATE(NAV!A2840,-12),NAV!A:A,NAV!B:B),1.0)-1,"")</f>
      </c>
      <c r="C2840">
        <f>IFERROR(POWER(NAV!B2840/LOOKUP(EDATE(NAV!A2840,-36),NAV!A:A,NAV!B:B),0.3333333333333333)-1,"")</f>
      </c>
      <c r="D2840">
        <f>IFERROR(POWER(NAV!B2840/LOOKUP(EDATE(NAV!A2840,-60),NAV!A:A,NAV!B:B),0.2)-1,"")</f>
      </c>
      <c r="E2840">
        <f>IFERROR(POWER(NAV!B2840/LOOKUP(EDATE(NAV!A2840,-120),NAV!A:A,NAV!B:B),0.1)-1,"")</f>
      </c>
      <c r="F2840">
        <f>IFERROR(POWER(NAV!B2840/LOOKUP(EDATE(NAV!A2840,-180),NAV!A:A,NAV!B:B),0.06666666666666667)-1,"")</f>
      </c>
    </row>
    <row r="2841">
      <c r="A2841">
        <f>NAV!A2841</f>
      </c>
      <c r="B2841">
        <f>IFERROR(POWER(NAV!B2841/LOOKUP(EDATE(NAV!A2841,-12),NAV!A:A,NAV!B:B),1.0)-1,"")</f>
      </c>
      <c r="C2841">
        <f>IFERROR(POWER(NAV!B2841/LOOKUP(EDATE(NAV!A2841,-36),NAV!A:A,NAV!B:B),0.3333333333333333)-1,"")</f>
      </c>
      <c r="D2841">
        <f>IFERROR(POWER(NAV!B2841/LOOKUP(EDATE(NAV!A2841,-60),NAV!A:A,NAV!B:B),0.2)-1,"")</f>
      </c>
      <c r="E2841">
        <f>IFERROR(POWER(NAV!B2841/LOOKUP(EDATE(NAV!A2841,-120),NAV!A:A,NAV!B:B),0.1)-1,"")</f>
      </c>
      <c r="F2841">
        <f>IFERROR(POWER(NAV!B2841/LOOKUP(EDATE(NAV!A2841,-180),NAV!A:A,NAV!B:B),0.06666666666666667)-1,"")</f>
      </c>
    </row>
    <row r="2842">
      <c r="A2842">
        <f>NAV!A2842</f>
      </c>
      <c r="B2842">
        <f>IFERROR(POWER(NAV!B2842/LOOKUP(EDATE(NAV!A2842,-12),NAV!A:A,NAV!B:B),1.0)-1,"")</f>
      </c>
      <c r="C2842">
        <f>IFERROR(POWER(NAV!B2842/LOOKUP(EDATE(NAV!A2842,-36),NAV!A:A,NAV!B:B),0.3333333333333333)-1,"")</f>
      </c>
      <c r="D2842">
        <f>IFERROR(POWER(NAV!B2842/LOOKUP(EDATE(NAV!A2842,-60),NAV!A:A,NAV!B:B),0.2)-1,"")</f>
      </c>
      <c r="E2842">
        <f>IFERROR(POWER(NAV!B2842/LOOKUP(EDATE(NAV!A2842,-120),NAV!A:A,NAV!B:B),0.1)-1,"")</f>
      </c>
      <c r="F2842">
        <f>IFERROR(POWER(NAV!B2842/LOOKUP(EDATE(NAV!A2842,-180),NAV!A:A,NAV!B:B),0.06666666666666667)-1,"")</f>
      </c>
    </row>
    <row r="2843">
      <c r="A2843">
        <f>NAV!A2843</f>
      </c>
      <c r="B2843">
        <f>IFERROR(POWER(NAV!B2843/LOOKUP(EDATE(NAV!A2843,-12),NAV!A:A,NAV!B:B),1.0)-1,"")</f>
      </c>
      <c r="C2843">
        <f>IFERROR(POWER(NAV!B2843/LOOKUP(EDATE(NAV!A2843,-36),NAV!A:A,NAV!B:B),0.3333333333333333)-1,"")</f>
      </c>
      <c r="D2843">
        <f>IFERROR(POWER(NAV!B2843/LOOKUP(EDATE(NAV!A2843,-60),NAV!A:A,NAV!B:B),0.2)-1,"")</f>
      </c>
      <c r="E2843">
        <f>IFERROR(POWER(NAV!B2843/LOOKUP(EDATE(NAV!A2843,-120),NAV!A:A,NAV!B:B),0.1)-1,"")</f>
      </c>
      <c r="F2843">
        <f>IFERROR(POWER(NAV!B2843/LOOKUP(EDATE(NAV!A2843,-180),NAV!A:A,NAV!B:B),0.06666666666666667)-1,"")</f>
      </c>
    </row>
    <row r="2844">
      <c r="A2844">
        <f>NAV!A2844</f>
      </c>
      <c r="B2844">
        <f>IFERROR(POWER(NAV!B2844/LOOKUP(EDATE(NAV!A2844,-12),NAV!A:A,NAV!B:B),1.0)-1,"")</f>
      </c>
      <c r="C2844">
        <f>IFERROR(POWER(NAV!B2844/LOOKUP(EDATE(NAV!A2844,-36),NAV!A:A,NAV!B:B),0.3333333333333333)-1,"")</f>
      </c>
      <c r="D2844">
        <f>IFERROR(POWER(NAV!B2844/LOOKUP(EDATE(NAV!A2844,-60),NAV!A:A,NAV!B:B),0.2)-1,"")</f>
      </c>
      <c r="E2844">
        <f>IFERROR(POWER(NAV!B2844/LOOKUP(EDATE(NAV!A2844,-120),NAV!A:A,NAV!B:B),0.1)-1,"")</f>
      </c>
      <c r="F2844">
        <f>IFERROR(POWER(NAV!B2844/LOOKUP(EDATE(NAV!A2844,-180),NAV!A:A,NAV!B:B),0.06666666666666667)-1,"")</f>
      </c>
    </row>
    <row r="2845">
      <c r="A2845">
        <f>NAV!A2845</f>
      </c>
      <c r="B2845">
        <f>IFERROR(POWER(NAV!B2845/LOOKUP(EDATE(NAV!A2845,-12),NAV!A:A,NAV!B:B),1.0)-1,"")</f>
      </c>
      <c r="C2845">
        <f>IFERROR(POWER(NAV!B2845/LOOKUP(EDATE(NAV!A2845,-36),NAV!A:A,NAV!B:B),0.3333333333333333)-1,"")</f>
      </c>
      <c r="D2845">
        <f>IFERROR(POWER(NAV!B2845/LOOKUP(EDATE(NAV!A2845,-60),NAV!A:A,NAV!B:B),0.2)-1,"")</f>
      </c>
      <c r="E2845">
        <f>IFERROR(POWER(NAV!B2845/LOOKUP(EDATE(NAV!A2845,-120),NAV!A:A,NAV!B:B),0.1)-1,"")</f>
      </c>
      <c r="F2845">
        <f>IFERROR(POWER(NAV!B2845/LOOKUP(EDATE(NAV!A2845,-180),NAV!A:A,NAV!B:B),0.06666666666666667)-1,"")</f>
      </c>
    </row>
    <row r="2846">
      <c r="A2846">
        <f>NAV!A2846</f>
      </c>
      <c r="B2846">
        <f>IFERROR(POWER(NAV!B2846/LOOKUP(EDATE(NAV!A2846,-12),NAV!A:A,NAV!B:B),1.0)-1,"")</f>
      </c>
      <c r="C2846">
        <f>IFERROR(POWER(NAV!B2846/LOOKUP(EDATE(NAV!A2846,-36),NAV!A:A,NAV!B:B),0.3333333333333333)-1,"")</f>
      </c>
      <c r="D2846">
        <f>IFERROR(POWER(NAV!B2846/LOOKUP(EDATE(NAV!A2846,-60),NAV!A:A,NAV!B:B),0.2)-1,"")</f>
      </c>
      <c r="E2846">
        <f>IFERROR(POWER(NAV!B2846/LOOKUP(EDATE(NAV!A2846,-120),NAV!A:A,NAV!B:B),0.1)-1,"")</f>
      </c>
      <c r="F2846">
        <f>IFERROR(POWER(NAV!B2846/LOOKUP(EDATE(NAV!A2846,-180),NAV!A:A,NAV!B:B),0.06666666666666667)-1,"")</f>
      </c>
    </row>
    <row r="2847">
      <c r="A2847">
        <f>NAV!A2847</f>
      </c>
      <c r="B2847">
        <f>IFERROR(POWER(NAV!B2847/LOOKUP(EDATE(NAV!A2847,-12),NAV!A:A,NAV!B:B),1.0)-1,"")</f>
      </c>
      <c r="C2847">
        <f>IFERROR(POWER(NAV!B2847/LOOKUP(EDATE(NAV!A2847,-36),NAV!A:A,NAV!B:B),0.3333333333333333)-1,"")</f>
      </c>
      <c r="D2847">
        <f>IFERROR(POWER(NAV!B2847/LOOKUP(EDATE(NAV!A2847,-60),NAV!A:A,NAV!B:B),0.2)-1,"")</f>
      </c>
      <c r="E2847">
        <f>IFERROR(POWER(NAV!B2847/LOOKUP(EDATE(NAV!A2847,-120),NAV!A:A,NAV!B:B),0.1)-1,"")</f>
      </c>
      <c r="F2847">
        <f>IFERROR(POWER(NAV!B2847/LOOKUP(EDATE(NAV!A2847,-180),NAV!A:A,NAV!B:B),0.06666666666666667)-1,"")</f>
      </c>
    </row>
    <row r="2848">
      <c r="A2848">
        <f>NAV!A2848</f>
      </c>
      <c r="B2848">
        <f>IFERROR(POWER(NAV!B2848/LOOKUP(EDATE(NAV!A2848,-12),NAV!A:A,NAV!B:B),1.0)-1,"")</f>
      </c>
      <c r="C2848">
        <f>IFERROR(POWER(NAV!B2848/LOOKUP(EDATE(NAV!A2848,-36),NAV!A:A,NAV!B:B),0.3333333333333333)-1,"")</f>
      </c>
      <c r="D2848">
        <f>IFERROR(POWER(NAV!B2848/LOOKUP(EDATE(NAV!A2848,-60),NAV!A:A,NAV!B:B),0.2)-1,"")</f>
      </c>
      <c r="E2848">
        <f>IFERROR(POWER(NAV!B2848/LOOKUP(EDATE(NAV!A2848,-120),NAV!A:A,NAV!B:B),0.1)-1,"")</f>
      </c>
      <c r="F2848">
        <f>IFERROR(POWER(NAV!B2848/LOOKUP(EDATE(NAV!A2848,-180),NAV!A:A,NAV!B:B),0.06666666666666667)-1,"")</f>
      </c>
    </row>
    <row r="2849">
      <c r="A2849">
        <f>NAV!A2849</f>
      </c>
      <c r="B2849">
        <f>IFERROR(POWER(NAV!B2849/LOOKUP(EDATE(NAV!A2849,-12),NAV!A:A,NAV!B:B),1.0)-1,"")</f>
      </c>
      <c r="C2849">
        <f>IFERROR(POWER(NAV!B2849/LOOKUP(EDATE(NAV!A2849,-36),NAV!A:A,NAV!B:B),0.3333333333333333)-1,"")</f>
      </c>
      <c r="D2849">
        <f>IFERROR(POWER(NAV!B2849/LOOKUP(EDATE(NAV!A2849,-60),NAV!A:A,NAV!B:B),0.2)-1,"")</f>
      </c>
      <c r="E2849">
        <f>IFERROR(POWER(NAV!B2849/LOOKUP(EDATE(NAV!A2849,-120),NAV!A:A,NAV!B:B),0.1)-1,"")</f>
      </c>
      <c r="F2849">
        <f>IFERROR(POWER(NAV!B2849/LOOKUP(EDATE(NAV!A2849,-180),NAV!A:A,NAV!B:B),0.06666666666666667)-1,"")</f>
      </c>
    </row>
    <row r="2850">
      <c r="A2850">
        <f>NAV!A2850</f>
      </c>
      <c r="B2850">
        <f>IFERROR(POWER(NAV!B2850/LOOKUP(EDATE(NAV!A2850,-12),NAV!A:A,NAV!B:B),1.0)-1,"")</f>
      </c>
      <c r="C2850">
        <f>IFERROR(POWER(NAV!B2850/LOOKUP(EDATE(NAV!A2850,-36),NAV!A:A,NAV!B:B),0.3333333333333333)-1,"")</f>
      </c>
      <c r="D2850">
        <f>IFERROR(POWER(NAV!B2850/LOOKUP(EDATE(NAV!A2850,-60),NAV!A:A,NAV!B:B),0.2)-1,"")</f>
      </c>
      <c r="E2850">
        <f>IFERROR(POWER(NAV!B2850/LOOKUP(EDATE(NAV!A2850,-120),NAV!A:A,NAV!B:B),0.1)-1,"")</f>
      </c>
      <c r="F2850">
        <f>IFERROR(POWER(NAV!B2850/LOOKUP(EDATE(NAV!A2850,-180),NAV!A:A,NAV!B:B),0.06666666666666667)-1,"")</f>
      </c>
    </row>
    <row r="2851">
      <c r="A2851">
        <f>NAV!A2851</f>
      </c>
      <c r="B2851">
        <f>IFERROR(POWER(NAV!B2851/LOOKUP(EDATE(NAV!A2851,-12),NAV!A:A,NAV!B:B),1.0)-1,"")</f>
      </c>
      <c r="C2851">
        <f>IFERROR(POWER(NAV!B2851/LOOKUP(EDATE(NAV!A2851,-36),NAV!A:A,NAV!B:B),0.3333333333333333)-1,"")</f>
      </c>
      <c r="D2851">
        <f>IFERROR(POWER(NAV!B2851/LOOKUP(EDATE(NAV!A2851,-60),NAV!A:A,NAV!B:B),0.2)-1,"")</f>
      </c>
      <c r="E2851">
        <f>IFERROR(POWER(NAV!B2851/LOOKUP(EDATE(NAV!A2851,-120),NAV!A:A,NAV!B:B),0.1)-1,"")</f>
      </c>
      <c r="F2851">
        <f>IFERROR(POWER(NAV!B2851/LOOKUP(EDATE(NAV!A2851,-180),NAV!A:A,NAV!B:B),0.06666666666666667)-1,"")</f>
      </c>
    </row>
    <row r="2852">
      <c r="A2852">
        <f>NAV!A2852</f>
      </c>
      <c r="B2852">
        <f>IFERROR(POWER(NAV!B2852/LOOKUP(EDATE(NAV!A2852,-12),NAV!A:A,NAV!B:B),1.0)-1,"")</f>
      </c>
      <c r="C2852">
        <f>IFERROR(POWER(NAV!B2852/LOOKUP(EDATE(NAV!A2852,-36),NAV!A:A,NAV!B:B),0.3333333333333333)-1,"")</f>
      </c>
      <c r="D2852">
        <f>IFERROR(POWER(NAV!B2852/LOOKUP(EDATE(NAV!A2852,-60),NAV!A:A,NAV!B:B),0.2)-1,"")</f>
      </c>
      <c r="E2852">
        <f>IFERROR(POWER(NAV!B2852/LOOKUP(EDATE(NAV!A2852,-120),NAV!A:A,NAV!B:B),0.1)-1,"")</f>
      </c>
      <c r="F2852">
        <f>IFERROR(POWER(NAV!B2852/LOOKUP(EDATE(NAV!A2852,-180),NAV!A:A,NAV!B:B),0.06666666666666667)-1,"")</f>
      </c>
    </row>
    <row r="2853">
      <c r="A2853">
        <f>NAV!A2853</f>
      </c>
      <c r="B2853">
        <f>IFERROR(POWER(NAV!B2853/LOOKUP(EDATE(NAV!A2853,-12),NAV!A:A,NAV!B:B),1.0)-1,"")</f>
      </c>
      <c r="C2853">
        <f>IFERROR(POWER(NAV!B2853/LOOKUP(EDATE(NAV!A2853,-36),NAV!A:A,NAV!B:B),0.3333333333333333)-1,"")</f>
      </c>
      <c r="D2853">
        <f>IFERROR(POWER(NAV!B2853/LOOKUP(EDATE(NAV!A2853,-60),NAV!A:A,NAV!B:B),0.2)-1,"")</f>
      </c>
      <c r="E2853">
        <f>IFERROR(POWER(NAV!B2853/LOOKUP(EDATE(NAV!A2853,-120),NAV!A:A,NAV!B:B),0.1)-1,"")</f>
      </c>
      <c r="F2853">
        <f>IFERROR(POWER(NAV!B2853/LOOKUP(EDATE(NAV!A2853,-180),NAV!A:A,NAV!B:B),0.06666666666666667)-1,"")</f>
      </c>
    </row>
    <row r="2854">
      <c r="A2854">
        <f>NAV!A2854</f>
      </c>
      <c r="B2854">
        <f>IFERROR(POWER(NAV!B2854/LOOKUP(EDATE(NAV!A2854,-12),NAV!A:A,NAV!B:B),1.0)-1,"")</f>
      </c>
      <c r="C2854">
        <f>IFERROR(POWER(NAV!B2854/LOOKUP(EDATE(NAV!A2854,-36),NAV!A:A,NAV!B:B),0.3333333333333333)-1,"")</f>
      </c>
      <c r="D2854">
        <f>IFERROR(POWER(NAV!B2854/LOOKUP(EDATE(NAV!A2854,-60),NAV!A:A,NAV!B:B),0.2)-1,"")</f>
      </c>
      <c r="E2854">
        <f>IFERROR(POWER(NAV!B2854/LOOKUP(EDATE(NAV!A2854,-120),NAV!A:A,NAV!B:B),0.1)-1,"")</f>
      </c>
      <c r="F2854">
        <f>IFERROR(POWER(NAV!B2854/LOOKUP(EDATE(NAV!A2854,-180),NAV!A:A,NAV!B:B),0.06666666666666667)-1,"")</f>
      </c>
    </row>
    <row r="2855">
      <c r="A2855">
        <f>NAV!A2855</f>
      </c>
      <c r="B2855">
        <f>IFERROR(POWER(NAV!B2855/LOOKUP(EDATE(NAV!A2855,-12),NAV!A:A,NAV!B:B),1.0)-1,"")</f>
      </c>
      <c r="C2855">
        <f>IFERROR(POWER(NAV!B2855/LOOKUP(EDATE(NAV!A2855,-36),NAV!A:A,NAV!B:B),0.3333333333333333)-1,"")</f>
      </c>
      <c r="D2855">
        <f>IFERROR(POWER(NAV!B2855/LOOKUP(EDATE(NAV!A2855,-60),NAV!A:A,NAV!B:B),0.2)-1,"")</f>
      </c>
      <c r="E2855">
        <f>IFERROR(POWER(NAV!B2855/LOOKUP(EDATE(NAV!A2855,-120),NAV!A:A,NAV!B:B),0.1)-1,"")</f>
      </c>
      <c r="F2855">
        <f>IFERROR(POWER(NAV!B2855/LOOKUP(EDATE(NAV!A2855,-180),NAV!A:A,NAV!B:B),0.06666666666666667)-1,"")</f>
      </c>
    </row>
    <row r="2856">
      <c r="A2856">
        <f>NAV!A2856</f>
      </c>
      <c r="B2856">
        <f>IFERROR(POWER(NAV!B2856/LOOKUP(EDATE(NAV!A2856,-12),NAV!A:A,NAV!B:B),1.0)-1,"")</f>
      </c>
      <c r="C2856">
        <f>IFERROR(POWER(NAV!B2856/LOOKUP(EDATE(NAV!A2856,-36),NAV!A:A,NAV!B:B),0.3333333333333333)-1,"")</f>
      </c>
      <c r="D2856">
        <f>IFERROR(POWER(NAV!B2856/LOOKUP(EDATE(NAV!A2856,-60),NAV!A:A,NAV!B:B),0.2)-1,"")</f>
      </c>
      <c r="E2856">
        <f>IFERROR(POWER(NAV!B2856/LOOKUP(EDATE(NAV!A2856,-120),NAV!A:A,NAV!B:B),0.1)-1,"")</f>
      </c>
      <c r="F2856">
        <f>IFERROR(POWER(NAV!B2856/LOOKUP(EDATE(NAV!A2856,-180),NAV!A:A,NAV!B:B),0.06666666666666667)-1,"")</f>
      </c>
    </row>
    <row r="2857">
      <c r="A2857">
        <f>NAV!A2857</f>
      </c>
      <c r="B2857">
        <f>IFERROR(POWER(NAV!B2857/LOOKUP(EDATE(NAV!A2857,-12),NAV!A:A,NAV!B:B),1.0)-1,"")</f>
      </c>
      <c r="C2857">
        <f>IFERROR(POWER(NAV!B2857/LOOKUP(EDATE(NAV!A2857,-36),NAV!A:A,NAV!B:B),0.3333333333333333)-1,"")</f>
      </c>
      <c r="D2857">
        <f>IFERROR(POWER(NAV!B2857/LOOKUP(EDATE(NAV!A2857,-60),NAV!A:A,NAV!B:B),0.2)-1,"")</f>
      </c>
      <c r="E2857">
        <f>IFERROR(POWER(NAV!B2857/LOOKUP(EDATE(NAV!A2857,-120),NAV!A:A,NAV!B:B),0.1)-1,"")</f>
      </c>
      <c r="F2857">
        <f>IFERROR(POWER(NAV!B2857/LOOKUP(EDATE(NAV!A2857,-180),NAV!A:A,NAV!B:B),0.06666666666666667)-1,"")</f>
      </c>
    </row>
    <row r="2858">
      <c r="A2858">
        <f>NAV!A2858</f>
      </c>
      <c r="B2858">
        <f>IFERROR(POWER(NAV!B2858/LOOKUP(EDATE(NAV!A2858,-12),NAV!A:A,NAV!B:B),1.0)-1,"")</f>
      </c>
      <c r="C2858">
        <f>IFERROR(POWER(NAV!B2858/LOOKUP(EDATE(NAV!A2858,-36),NAV!A:A,NAV!B:B),0.3333333333333333)-1,"")</f>
      </c>
      <c r="D2858">
        <f>IFERROR(POWER(NAV!B2858/LOOKUP(EDATE(NAV!A2858,-60),NAV!A:A,NAV!B:B),0.2)-1,"")</f>
      </c>
      <c r="E2858">
        <f>IFERROR(POWER(NAV!B2858/LOOKUP(EDATE(NAV!A2858,-120),NAV!A:A,NAV!B:B),0.1)-1,"")</f>
      </c>
      <c r="F2858">
        <f>IFERROR(POWER(NAV!B2858/LOOKUP(EDATE(NAV!A2858,-180),NAV!A:A,NAV!B:B),0.06666666666666667)-1,"")</f>
      </c>
    </row>
    <row r="2859">
      <c r="A2859">
        <f>NAV!A2859</f>
      </c>
      <c r="B2859">
        <f>IFERROR(POWER(NAV!B2859/LOOKUP(EDATE(NAV!A2859,-12),NAV!A:A,NAV!B:B),1.0)-1,"")</f>
      </c>
      <c r="C2859">
        <f>IFERROR(POWER(NAV!B2859/LOOKUP(EDATE(NAV!A2859,-36),NAV!A:A,NAV!B:B),0.3333333333333333)-1,"")</f>
      </c>
      <c r="D2859">
        <f>IFERROR(POWER(NAV!B2859/LOOKUP(EDATE(NAV!A2859,-60),NAV!A:A,NAV!B:B),0.2)-1,"")</f>
      </c>
      <c r="E2859">
        <f>IFERROR(POWER(NAV!B2859/LOOKUP(EDATE(NAV!A2859,-120),NAV!A:A,NAV!B:B),0.1)-1,"")</f>
      </c>
      <c r="F2859">
        <f>IFERROR(POWER(NAV!B2859/LOOKUP(EDATE(NAV!A2859,-180),NAV!A:A,NAV!B:B),0.06666666666666667)-1,"")</f>
      </c>
    </row>
    <row r="2860">
      <c r="A2860">
        <f>NAV!A2860</f>
      </c>
      <c r="B2860">
        <f>IFERROR(POWER(NAV!B2860/LOOKUP(EDATE(NAV!A2860,-12),NAV!A:A,NAV!B:B),1.0)-1,"")</f>
      </c>
      <c r="C2860">
        <f>IFERROR(POWER(NAV!B2860/LOOKUP(EDATE(NAV!A2860,-36),NAV!A:A,NAV!B:B),0.3333333333333333)-1,"")</f>
      </c>
      <c r="D2860">
        <f>IFERROR(POWER(NAV!B2860/LOOKUP(EDATE(NAV!A2860,-60),NAV!A:A,NAV!B:B),0.2)-1,"")</f>
      </c>
      <c r="E2860">
        <f>IFERROR(POWER(NAV!B2860/LOOKUP(EDATE(NAV!A2860,-120),NAV!A:A,NAV!B:B),0.1)-1,"")</f>
      </c>
      <c r="F2860">
        <f>IFERROR(POWER(NAV!B2860/LOOKUP(EDATE(NAV!A2860,-180),NAV!A:A,NAV!B:B),0.06666666666666667)-1,"")</f>
      </c>
    </row>
    <row r="2861">
      <c r="A2861">
        <f>NAV!A2861</f>
      </c>
      <c r="B2861">
        <f>IFERROR(POWER(NAV!B2861/LOOKUP(EDATE(NAV!A2861,-12),NAV!A:A,NAV!B:B),1.0)-1,"")</f>
      </c>
      <c r="C2861">
        <f>IFERROR(POWER(NAV!B2861/LOOKUP(EDATE(NAV!A2861,-36),NAV!A:A,NAV!B:B),0.3333333333333333)-1,"")</f>
      </c>
      <c r="D2861">
        <f>IFERROR(POWER(NAV!B2861/LOOKUP(EDATE(NAV!A2861,-60),NAV!A:A,NAV!B:B),0.2)-1,"")</f>
      </c>
      <c r="E2861">
        <f>IFERROR(POWER(NAV!B2861/LOOKUP(EDATE(NAV!A2861,-120),NAV!A:A,NAV!B:B),0.1)-1,"")</f>
      </c>
      <c r="F2861">
        <f>IFERROR(POWER(NAV!B2861/LOOKUP(EDATE(NAV!A2861,-180),NAV!A:A,NAV!B:B),0.06666666666666667)-1,"")</f>
      </c>
    </row>
    <row r="2862">
      <c r="A2862">
        <f>NAV!A2862</f>
      </c>
      <c r="B2862">
        <f>IFERROR(POWER(NAV!B2862/LOOKUP(EDATE(NAV!A2862,-12),NAV!A:A,NAV!B:B),1.0)-1,"")</f>
      </c>
      <c r="C2862">
        <f>IFERROR(POWER(NAV!B2862/LOOKUP(EDATE(NAV!A2862,-36),NAV!A:A,NAV!B:B),0.3333333333333333)-1,"")</f>
      </c>
      <c r="D2862">
        <f>IFERROR(POWER(NAV!B2862/LOOKUP(EDATE(NAV!A2862,-60),NAV!A:A,NAV!B:B),0.2)-1,"")</f>
      </c>
      <c r="E2862">
        <f>IFERROR(POWER(NAV!B2862/LOOKUP(EDATE(NAV!A2862,-120),NAV!A:A,NAV!B:B),0.1)-1,"")</f>
      </c>
      <c r="F2862">
        <f>IFERROR(POWER(NAV!B2862/LOOKUP(EDATE(NAV!A2862,-180),NAV!A:A,NAV!B:B),0.06666666666666667)-1,"")</f>
      </c>
    </row>
    <row r="2863">
      <c r="A2863">
        <f>NAV!A2863</f>
      </c>
      <c r="B2863">
        <f>IFERROR(POWER(NAV!B2863/LOOKUP(EDATE(NAV!A2863,-12),NAV!A:A,NAV!B:B),1.0)-1,"")</f>
      </c>
      <c r="C2863">
        <f>IFERROR(POWER(NAV!B2863/LOOKUP(EDATE(NAV!A2863,-36),NAV!A:A,NAV!B:B),0.3333333333333333)-1,"")</f>
      </c>
      <c r="D2863">
        <f>IFERROR(POWER(NAV!B2863/LOOKUP(EDATE(NAV!A2863,-60),NAV!A:A,NAV!B:B),0.2)-1,"")</f>
      </c>
      <c r="E2863">
        <f>IFERROR(POWER(NAV!B2863/LOOKUP(EDATE(NAV!A2863,-120),NAV!A:A,NAV!B:B),0.1)-1,"")</f>
      </c>
      <c r="F2863">
        <f>IFERROR(POWER(NAV!B2863/LOOKUP(EDATE(NAV!A2863,-180),NAV!A:A,NAV!B:B),0.06666666666666667)-1,"")</f>
      </c>
    </row>
    <row r="2864">
      <c r="A2864">
        <f>NAV!A2864</f>
      </c>
      <c r="B2864">
        <f>IFERROR(POWER(NAV!B2864/LOOKUP(EDATE(NAV!A2864,-12),NAV!A:A,NAV!B:B),1.0)-1,"")</f>
      </c>
      <c r="C2864">
        <f>IFERROR(POWER(NAV!B2864/LOOKUP(EDATE(NAV!A2864,-36),NAV!A:A,NAV!B:B),0.3333333333333333)-1,"")</f>
      </c>
      <c r="D2864">
        <f>IFERROR(POWER(NAV!B2864/LOOKUP(EDATE(NAV!A2864,-60),NAV!A:A,NAV!B:B),0.2)-1,"")</f>
      </c>
      <c r="E2864">
        <f>IFERROR(POWER(NAV!B2864/LOOKUP(EDATE(NAV!A2864,-120),NAV!A:A,NAV!B:B),0.1)-1,"")</f>
      </c>
      <c r="F2864">
        <f>IFERROR(POWER(NAV!B2864/LOOKUP(EDATE(NAV!A2864,-180),NAV!A:A,NAV!B:B),0.06666666666666667)-1,"")</f>
      </c>
    </row>
    <row r="2865">
      <c r="A2865">
        <f>NAV!A2865</f>
      </c>
      <c r="B2865">
        <f>IFERROR(POWER(NAV!B2865/LOOKUP(EDATE(NAV!A2865,-12),NAV!A:A,NAV!B:B),1.0)-1,"")</f>
      </c>
      <c r="C2865">
        <f>IFERROR(POWER(NAV!B2865/LOOKUP(EDATE(NAV!A2865,-36),NAV!A:A,NAV!B:B),0.3333333333333333)-1,"")</f>
      </c>
      <c r="D2865">
        <f>IFERROR(POWER(NAV!B2865/LOOKUP(EDATE(NAV!A2865,-60),NAV!A:A,NAV!B:B),0.2)-1,"")</f>
      </c>
      <c r="E2865">
        <f>IFERROR(POWER(NAV!B2865/LOOKUP(EDATE(NAV!A2865,-120),NAV!A:A,NAV!B:B),0.1)-1,"")</f>
      </c>
      <c r="F2865">
        <f>IFERROR(POWER(NAV!B2865/LOOKUP(EDATE(NAV!A2865,-180),NAV!A:A,NAV!B:B),0.06666666666666667)-1,"")</f>
      </c>
    </row>
    <row r="2866">
      <c r="A2866">
        <f>NAV!A2866</f>
      </c>
      <c r="B2866">
        <f>IFERROR(POWER(NAV!B2866/LOOKUP(EDATE(NAV!A2866,-12),NAV!A:A,NAV!B:B),1.0)-1,"")</f>
      </c>
      <c r="C2866">
        <f>IFERROR(POWER(NAV!B2866/LOOKUP(EDATE(NAV!A2866,-36),NAV!A:A,NAV!B:B),0.3333333333333333)-1,"")</f>
      </c>
      <c r="D2866">
        <f>IFERROR(POWER(NAV!B2866/LOOKUP(EDATE(NAV!A2866,-60),NAV!A:A,NAV!B:B),0.2)-1,"")</f>
      </c>
      <c r="E2866">
        <f>IFERROR(POWER(NAV!B2866/LOOKUP(EDATE(NAV!A2866,-120),NAV!A:A,NAV!B:B),0.1)-1,"")</f>
      </c>
      <c r="F2866">
        <f>IFERROR(POWER(NAV!B2866/LOOKUP(EDATE(NAV!A2866,-180),NAV!A:A,NAV!B:B),0.06666666666666667)-1,"")</f>
      </c>
    </row>
    <row r="2867">
      <c r="A2867">
        <f>NAV!A2867</f>
      </c>
      <c r="B2867">
        <f>IFERROR(POWER(NAV!B2867/LOOKUP(EDATE(NAV!A2867,-12),NAV!A:A,NAV!B:B),1.0)-1,"")</f>
      </c>
      <c r="C2867">
        <f>IFERROR(POWER(NAV!B2867/LOOKUP(EDATE(NAV!A2867,-36),NAV!A:A,NAV!B:B),0.3333333333333333)-1,"")</f>
      </c>
      <c r="D2867">
        <f>IFERROR(POWER(NAV!B2867/LOOKUP(EDATE(NAV!A2867,-60),NAV!A:A,NAV!B:B),0.2)-1,"")</f>
      </c>
      <c r="E2867">
        <f>IFERROR(POWER(NAV!B2867/LOOKUP(EDATE(NAV!A2867,-120),NAV!A:A,NAV!B:B),0.1)-1,"")</f>
      </c>
      <c r="F2867">
        <f>IFERROR(POWER(NAV!B2867/LOOKUP(EDATE(NAV!A2867,-180),NAV!A:A,NAV!B:B),0.06666666666666667)-1,"")</f>
      </c>
    </row>
    <row r="2868">
      <c r="A2868">
        <f>NAV!A2868</f>
      </c>
      <c r="B2868">
        <f>IFERROR(POWER(NAV!B2868/LOOKUP(EDATE(NAV!A2868,-12),NAV!A:A,NAV!B:B),1.0)-1,"")</f>
      </c>
      <c r="C2868">
        <f>IFERROR(POWER(NAV!B2868/LOOKUP(EDATE(NAV!A2868,-36),NAV!A:A,NAV!B:B),0.3333333333333333)-1,"")</f>
      </c>
      <c r="D2868">
        <f>IFERROR(POWER(NAV!B2868/LOOKUP(EDATE(NAV!A2868,-60),NAV!A:A,NAV!B:B),0.2)-1,"")</f>
      </c>
      <c r="E2868">
        <f>IFERROR(POWER(NAV!B2868/LOOKUP(EDATE(NAV!A2868,-120),NAV!A:A,NAV!B:B),0.1)-1,"")</f>
      </c>
      <c r="F2868">
        <f>IFERROR(POWER(NAV!B2868/LOOKUP(EDATE(NAV!A2868,-180),NAV!A:A,NAV!B:B),0.06666666666666667)-1,"")</f>
      </c>
    </row>
    <row r="2869">
      <c r="A2869">
        <f>NAV!A2869</f>
      </c>
      <c r="B2869">
        <f>IFERROR(POWER(NAV!B2869/LOOKUP(EDATE(NAV!A2869,-12),NAV!A:A,NAV!B:B),1.0)-1,"")</f>
      </c>
      <c r="C2869">
        <f>IFERROR(POWER(NAV!B2869/LOOKUP(EDATE(NAV!A2869,-36),NAV!A:A,NAV!B:B),0.3333333333333333)-1,"")</f>
      </c>
      <c r="D2869">
        <f>IFERROR(POWER(NAV!B2869/LOOKUP(EDATE(NAV!A2869,-60),NAV!A:A,NAV!B:B),0.2)-1,"")</f>
      </c>
      <c r="E2869">
        <f>IFERROR(POWER(NAV!B2869/LOOKUP(EDATE(NAV!A2869,-120),NAV!A:A,NAV!B:B),0.1)-1,"")</f>
      </c>
      <c r="F2869">
        <f>IFERROR(POWER(NAV!B2869/LOOKUP(EDATE(NAV!A2869,-180),NAV!A:A,NAV!B:B),0.06666666666666667)-1,"")</f>
      </c>
    </row>
    <row r="2870">
      <c r="A2870">
        <f>NAV!A2870</f>
      </c>
      <c r="B2870">
        <f>IFERROR(POWER(NAV!B2870/LOOKUP(EDATE(NAV!A2870,-12),NAV!A:A,NAV!B:B),1.0)-1,"")</f>
      </c>
      <c r="C2870">
        <f>IFERROR(POWER(NAV!B2870/LOOKUP(EDATE(NAV!A2870,-36),NAV!A:A,NAV!B:B),0.3333333333333333)-1,"")</f>
      </c>
      <c r="D2870">
        <f>IFERROR(POWER(NAV!B2870/LOOKUP(EDATE(NAV!A2870,-60),NAV!A:A,NAV!B:B),0.2)-1,"")</f>
      </c>
      <c r="E2870">
        <f>IFERROR(POWER(NAV!B2870/LOOKUP(EDATE(NAV!A2870,-120),NAV!A:A,NAV!B:B),0.1)-1,"")</f>
      </c>
      <c r="F2870">
        <f>IFERROR(POWER(NAV!B2870/LOOKUP(EDATE(NAV!A2870,-180),NAV!A:A,NAV!B:B),0.06666666666666667)-1,"")</f>
      </c>
    </row>
    <row r="2871">
      <c r="A2871">
        <f>NAV!A2871</f>
      </c>
      <c r="B2871">
        <f>IFERROR(POWER(NAV!B2871/LOOKUP(EDATE(NAV!A2871,-12),NAV!A:A,NAV!B:B),1.0)-1,"")</f>
      </c>
      <c r="C2871">
        <f>IFERROR(POWER(NAV!B2871/LOOKUP(EDATE(NAV!A2871,-36),NAV!A:A,NAV!B:B),0.3333333333333333)-1,"")</f>
      </c>
      <c r="D2871">
        <f>IFERROR(POWER(NAV!B2871/LOOKUP(EDATE(NAV!A2871,-60),NAV!A:A,NAV!B:B),0.2)-1,"")</f>
      </c>
      <c r="E2871">
        <f>IFERROR(POWER(NAV!B2871/LOOKUP(EDATE(NAV!A2871,-120),NAV!A:A,NAV!B:B),0.1)-1,"")</f>
      </c>
      <c r="F2871">
        <f>IFERROR(POWER(NAV!B2871/LOOKUP(EDATE(NAV!A2871,-180),NAV!A:A,NAV!B:B),0.06666666666666667)-1,"")</f>
      </c>
    </row>
    <row r="2872">
      <c r="A2872">
        <f>NAV!A2872</f>
      </c>
      <c r="B2872">
        <f>IFERROR(POWER(NAV!B2872/LOOKUP(EDATE(NAV!A2872,-12),NAV!A:A,NAV!B:B),1.0)-1,"")</f>
      </c>
      <c r="C2872">
        <f>IFERROR(POWER(NAV!B2872/LOOKUP(EDATE(NAV!A2872,-36),NAV!A:A,NAV!B:B),0.3333333333333333)-1,"")</f>
      </c>
      <c r="D2872">
        <f>IFERROR(POWER(NAV!B2872/LOOKUP(EDATE(NAV!A2872,-60),NAV!A:A,NAV!B:B),0.2)-1,"")</f>
      </c>
      <c r="E2872">
        <f>IFERROR(POWER(NAV!B2872/LOOKUP(EDATE(NAV!A2872,-120),NAV!A:A,NAV!B:B),0.1)-1,"")</f>
      </c>
      <c r="F2872">
        <f>IFERROR(POWER(NAV!B2872/LOOKUP(EDATE(NAV!A2872,-180),NAV!A:A,NAV!B:B),0.06666666666666667)-1,"")</f>
      </c>
    </row>
    <row r="2873">
      <c r="A2873">
        <f>NAV!A2873</f>
      </c>
      <c r="B2873">
        <f>IFERROR(POWER(NAV!B2873/LOOKUP(EDATE(NAV!A2873,-12),NAV!A:A,NAV!B:B),1.0)-1,"")</f>
      </c>
      <c r="C2873">
        <f>IFERROR(POWER(NAV!B2873/LOOKUP(EDATE(NAV!A2873,-36),NAV!A:A,NAV!B:B),0.3333333333333333)-1,"")</f>
      </c>
      <c r="D2873">
        <f>IFERROR(POWER(NAV!B2873/LOOKUP(EDATE(NAV!A2873,-60),NAV!A:A,NAV!B:B),0.2)-1,"")</f>
      </c>
      <c r="E2873">
        <f>IFERROR(POWER(NAV!B2873/LOOKUP(EDATE(NAV!A2873,-120),NAV!A:A,NAV!B:B),0.1)-1,"")</f>
      </c>
      <c r="F2873">
        <f>IFERROR(POWER(NAV!B2873/LOOKUP(EDATE(NAV!A2873,-180),NAV!A:A,NAV!B:B),0.06666666666666667)-1,"")</f>
      </c>
    </row>
    <row r="2874">
      <c r="A2874">
        <f>NAV!A2874</f>
      </c>
      <c r="B2874">
        <f>IFERROR(POWER(NAV!B2874/LOOKUP(EDATE(NAV!A2874,-12),NAV!A:A,NAV!B:B),1.0)-1,"")</f>
      </c>
      <c r="C2874">
        <f>IFERROR(POWER(NAV!B2874/LOOKUP(EDATE(NAV!A2874,-36),NAV!A:A,NAV!B:B),0.3333333333333333)-1,"")</f>
      </c>
      <c r="D2874">
        <f>IFERROR(POWER(NAV!B2874/LOOKUP(EDATE(NAV!A2874,-60),NAV!A:A,NAV!B:B),0.2)-1,"")</f>
      </c>
      <c r="E2874">
        <f>IFERROR(POWER(NAV!B2874/LOOKUP(EDATE(NAV!A2874,-120),NAV!A:A,NAV!B:B),0.1)-1,"")</f>
      </c>
      <c r="F2874">
        <f>IFERROR(POWER(NAV!B2874/LOOKUP(EDATE(NAV!A2874,-180),NAV!A:A,NAV!B:B),0.06666666666666667)-1,"")</f>
      </c>
    </row>
    <row r="2875">
      <c r="A2875">
        <f>NAV!A2875</f>
      </c>
      <c r="B2875">
        <f>IFERROR(POWER(NAV!B2875/LOOKUP(EDATE(NAV!A2875,-12),NAV!A:A,NAV!B:B),1.0)-1,"")</f>
      </c>
      <c r="C2875">
        <f>IFERROR(POWER(NAV!B2875/LOOKUP(EDATE(NAV!A2875,-36),NAV!A:A,NAV!B:B),0.3333333333333333)-1,"")</f>
      </c>
      <c r="D2875">
        <f>IFERROR(POWER(NAV!B2875/LOOKUP(EDATE(NAV!A2875,-60),NAV!A:A,NAV!B:B),0.2)-1,"")</f>
      </c>
      <c r="E2875">
        <f>IFERROR(POWER(NAV!B2875/LOOKUP(EDATE(NAV!A2875,-120),NAV!A:A,NAV!B:B),0.1)-1,"")</f>
      </c>
      <c r="F2875">
        <f>IFERROR(POWER(NAV!B2875/LOOKUP(EDATE(NAV!A2875,-180),NAV!A:A,NAV!B:B),0.06666666666666667)-1,"")</f>
      </c>
    </row>
    <row r="2876">
      <c r="A2876">
        <f>NAV!A2876</f>
      </c>
      <c r="B2876">
        <f>IFERROR(POWER(NAV!B2876/LOOKUP(EDATE(NAV!A2876,-12),NAV!A:A,NAV!B:B),1.0)-1,"")</f>
      </c>
      <c r="C2876">
        <f>IFERROR(POWER(NAV!B2876/LOOKUP(EDATE(NAV!A2876,-36),NAV!A:A,NAV!B:B),0.3333333333333333)-1,"")</f>
      </c>
      <c r="D2876">
        <f>IFERROR(POWER(NAV!B2876/LOOKUP(EDATE(NAV!A2876,-60),NAV!A:A,NAV!B:B),0.2)-1,"")</f>
      </c>
      <c r="E2876">
        <f>IFERROR(POWER(NAV!B2876/LOOKUP(EDATE(NAV!A2876,-120),NAV!A:A,NAV!B:B),0.1)-1,"")</f>
      </c>
      <c r="F2876">
        <f>IFERROR(POWER(NAV!B2876/LOOKUP(EDATE(NAV!A2876,-180),NAV!A:A,NAV!B:B),0.06666666666666667)-1,"")</f>
      </c>
    </row>
    <row r="2877">
      <c r="A2877">
        <f>NAV!A2877</f>
      </c>
      <c r="B2877">
        <f>IFERROR(POWER(NAV!B2877/LOOKUP(EDATE(NAV!A2877,-12),NAV!A:A,NAV!B:B),1.0)-1,"")</f>
      </c>
      <c r="C2877">
        <f>IFERROR(POWER(NAV!B2877/LOOKUP(EDATE(NAV!A2877,-36),NAV!A:A,NAV!B:B),0.3333333333333333)-1,"")</f>
      </c>
      <c r="D2877">
        <f>IFERROR(POWER(NAV!B2877/LOOKUP(EDATE(NAV!A2877,-60),NAV!A:A,NAV!B:B),0.2)-1,"")</f>
      </c>
      <c r="E2877">
        <f>IFERROR(POWER(NAV!B2877/LOOKUP(EDATE(NAV!A2877,-120),NAV!A:A,NAV!B:B),0.1)-1,"")</f>
      </c>
      <c r="F2877">
        <f>IFERROR(POWER(NAV!B2877/LOOKUP(EDATE(NAV!A2877,-180),NAV!A:A,NAV!B:B),0.06666666666666667)-1,"")</f>
      </c>
    </row>
    <row r="2878">
      <c r="A2878">
        <f>NAV!A2878</f>
      </c>
      <c r="B2878">
        <f>IFERROR(POWER(NAV!B2878/LOOKUP(EDATE(NAV!A2878,-12),NAV!A:A,NAV!B:B),1.0)-1,"")</f>
      </c>
      <c r="C2878">
        <f>IFERROR(POWER(NAV!B2878/LOOKUP(EDATE(NAV!A2878,-36),NAV!A:A,NAV!B:B),0.3333333333333333)-1,"")</f>
      </c>
      <c r="D2878">
        <f>IFERROR(POWER(NAV!B2878/LOOKUP(EDATE(NAV!A2878,-60),NAV!A:A,NAV!B:B),0.2)-1,"")</f>
      </c>
      <c r="E2878">
        <f>IFERROR(POWER(NAV!B2878/LOOKUP(EDATE(NAV!A2878,-120),NAV!A:A,NAV!B:B),0.1)-1,"")</f>
      </c>
      <c r="F2878">
        <f>IFERROR(POWER(NAV!B2878/LOOKUP(EDATE(NAV!A2878,-180),NAV!A:A,NAV!B:B),0.06666666666666667)-1,"")</f>
      </c>
    </row>
    <row r="2879">
      <c r="A2879">
        <f>NAV!A2879</f>
      </c>
      <c r="B2879">
        <f>IFERROR(POWER(NAV!B2879/LOOKUP(EDATE(NAV!A2879,-12),NAV!A:A,NAV!B:B),1.0)-1,"")</f>
      </c>
      <c r="C2879">
        <f>IFERROR(POWER(NAV!B2879/LOOKUP(EDATE(NAV!A2879,-36),NAV!A:A,NAV!B:B),0.3333333333333333)-1,"")</f>
      </c>
      <c r="D2879">
        <f>IFERROR(POWER(NAV!B2879/LOOKUP(EDATE(NAV!A2879,-60),NAV!A:A,NAV!B:B),0.2)-1,"")</f>
      </c>
      <c r="E2879">
        <f>IFERROR(POWER(NAV!B2879/LOOKUP(EDATE(NAV!A2879,-120),NAV!A:A,NAV!B:B),0.1)-1,"")</f>
      </c>
      <c r="F2879">
        <f>IFERROR(POWER(NAV!B2879/LOOKUP(EDATE(NAV!A2879,-180),NAV!A:A,NAV!B:B),0.06666666666666667)-1,"")</f>
      </c>
    </row>
    <row r="2880">
      <c r="A2880">
        <f>NAV!A2880</f>
      </c>
      <c r="B2880">
        <f>IFERROR(POWER(NAV!B2880/LOOKUP(EDATE(NAV!A2880,-12),NAV!A:A,NAV!B:B),1.0)-1,"")</f>
      </c>
      <c r="C2880">
        <f>IFERROR(POWER(NAV!B2880/LOOKUP(EDATE(NAV!A2880,-36),NAV!A:A,NAV!B:B),0.3333333333333333)-1,"")</f>
      </c>
      <c r="D2880">
        <f>IFERROR(POWER(NAV!B2880/LOOKUP(EDATE(NAV!A2880,-60),NAV!A:A,NAV!B:B),0.2)-1,"")</f>
      </c>
      <c r="E2880">
        <f>IFERROR(POWER(NAV!B2880/LOOKUP(EDATE(NAV!A2880,-120),NAV!A:A,NAV!B:B),0.1)-1,"")</f>
      </c>
      <c r="F2880">
        <f>IFERROR(POWER(NAV!B2880/LOOKUP(EDATE(NAV!A2880,-180),NAV!A:A,NAV!B:B),0.06666666666666667)-1,"")</f>
      </c>
    </row>
    <row r="2881">
      <c r="A2881">
        <f>NAV!A2881</f>
      </c>
      <c r="B2881">
        <f>IFERROR(POWER(NAV!B2881/LOOKUP(EDATE(NAV!A2881,-12),NAV!A:A,NAV!B:B),1.0)-1,"")</f>
      </c>
      <c r="C2881">
        <f>IFERROR(POWER(NAV!B2881/LOOKUP(EDATE(NAV!A2881,-36),NAV!A:A,NAV!B:B),0.3333333333333333)-1,"")</f>
      </c>
      <c r="D2881">
        <f>IFERROR(POWER(NAV!B2881/LOOKUP(EDATE(NAV!A2881,-60),NAV!A:A,NAV!B:B),0.2)-1,"")</f>
      </c>
      <c r="E2881">
        <f>IFERROR(POWER(NAV!B2881/LOOKUP(EDATE(NAV!A2881,-120),NAV!A:A,NAV!B:B),0.1)-1,"")</f>
      </c>
      <c r="F2881">
        <f>IFERROR(POWER(NAV!B2881/LOOKUP(EDATE(NAV!A2881,-180),NAV!A:A,NAV!B:B),0.06666666666666667)-1,"")</f>
      </c>
    </row>
    <row r="2882">
      <c r="A2882">
        <f>NAV!A2882</f>
      </c>
      <c r="B2882">
        <f>IFERROR(POWER(NAV!B2882/LOOKUP(EDATE(NAV!A2882,-12),NAV!A:A,NAV!B:B),1.0)-1,"")</f>
      </c>
      <c r="C2882">
        <f>IFERROR(POWER(NAV!B2882/LOOKUP(EDATE(NAV!A2882,-36),NAV!A:A,NAV!B:B),0.3333333333333333)-1,"")</f>
      </c>
      <c r="D2882">
        <f>IFERROR(POWER(NAV!B2882/LOOKUP(EDATE(NAV!A2882,-60),NAV!A:A,NAV!B:B),0.2)-1,"")</f>
      </c>
      <c r="E2882">
        <f>IFERROR(POWER(NAV!B2882/LOOKUP(EDATE(NAV!A2882,-120),NAV!A:A,NAV!B:B),0.1)-1,"")</f>
      </c>
      <c r="F2882">
        <f>IFERROR(POWER(NAV!B2882/LOOKUP(EDATE(NAV!A2882,-180),NAV!A:A,NAV!B:B),0.06666666666666667)-1,"")</f>
      </c>
    </row>
    <row r="2883">
      <c r="A2883">
        <f>NAV!A2883</f>
      </c>
      <c r="B2883">
        <f>IFERROR(POWER(NAV!B2883/LOOKUP(EDATE(NAV!A2883,-12),NAV!A:A,NAV!B:B),1.0)-1,"")</f>
      </c>
      <c r="C2883">
        <f>IFERROR(POWER(NAV!B2883/LOOKUP(EDATE(NAV!A2883,-36),NAV!A:A,NAV!B:B),0.3333333333333333)-1,"")</f>
      </c>
      <c r="D2883">
        <f>IFERROR(POWER(NAV!B2883/LOOKUP(EDATE(NAV!A2883,-60),NAV!A:A,NAV!B:B),0.2)-1,"")</f>
      </c>
      <c r="E2883">
        <f>IFERROR(POWER(NAV!B2883/LOOKUP(EDATE(NAV!A2883,-120),NAV!A:A,NAV!B:B),0.1)-1,"")</f>
      </c>
      <c r="F2883">
        <f>IFERROR(POWER(NAV!B2883/LOOKUP(EDATE(NAV!A2883,-180),NAV!A:A,NAV!B:B),0.06666666666666667)-1,"")</f>
      </c>
    </row>
    <row r="2884">
      <c r="A2884">
        <f>NAV!A2884</f>
      </c>
      <c r="B2884">
        <f>IFERROR(POWER(NAV!B2884/LOOKUP(EDATE(NAV!A2884,-12),NAV!A:A,NAV!B:B),1.0)-1,"")</f>
      </c>
      <c r="C2884">
        <f>IFERROR(POWER(NAV!B2884/LOOKUP(EDATE(NAV!A2884,-36),NAV!A:A,NAV!B:B),0.3333333333333333)-1,"")</f>
      </c>
      <c r="D2884">
        <f>IFERROR(POWER(NAV!B2884/LOOKUP(EDATE(NAV!A2884,-60),NAV!A:A,NAV!B:B),0.2)-1,"")</f>
      </c>
      <c r="E2884">
        <f>IFERROR(POWER(NAV!B2884/LOOKUP(EDATE(NAV!A2884,-120),NAV!A:A,NAV!B:B),0.1)-1,"")</f>
      </c>
      <c r="F2884">
        <f>IFERROR(POWER(NAV!B2884/LOOKUP(EDATE(NAV!A2884,-180),NAV!A:A,NAV!B:B),0.06666666666666667)-1,"")</f>
      </c>
    </row>
    <row r="2885">
      <c r="A2885">
        <f>NAV!A2885</f>
      </c>
      <c r="B2885">
        <f>IFERROR(POWER(NAV!B2885/LOOKUP(EDATE(NAV!A2885,-12),NAV!A:A,NAV!B:B),1.0)-1,"")</f>
      </c>
      <c r="C2885">
        <f>IFERROR(POWER(NAV!B2885/LOOKUP(EDATE(NAV!A2885,-36),NAV!A:A,NAV!B:B),0.3333333333333333)-1,"")</f>
      </c>
      <c r="D2885">
        <f>IFERROR(POWER(NAV!B2885/LOOKUP(EDATE(NAV!A2885,-60),NAV!A:A,NAV!B:B),0.2)-1,"")</f>
      </c>
      <c r="E2885">
        <f>IFERROR(POWER(NAV!B2885/LOOKUP(EDATE(NAV!A2885,-120),NAV!A:A,NAV!B:B),0.1)-1,"")</f>
      </c>
      <c r="F2885">
        <f>IFERROR(POWER(NAV!B2885/LOOKUP(EDATE(NAV!A2885,-180),NAV!A:A,NAV!B:B),0.06666666666666667)-1,"")</f>
      </c>
    </row>
    <row r="2886">
      <c r="A2886">
        <f>NAV!A2886</f>
      </c>
      <c r="B2886">
        <f>IFERROR(POWER(NAV!B2886/LOOKUP(EDATE(NAV!A2886,-12),NAV!A:A,NAV!B:B),1.0)-1,"")</f>
      </c>
      <c r="C2886">
        <f>IFERROR(POWER(NAV!B2886/LOOKUP(EDATE(NAV!A2886,-36),NAV!A:A,NAV!B:B),0.3333333333333333)-1,"")</f>
      </c>
      <c r="D2886">
        <f>IFERROR(POWER(NAV!B2886/LOOKUP(EDATE(NAV!A2886,-60),NAV!A:A,NAV!B:B),0.2)-1,"")</f>
      </c>
      <c r="E2886">
        <f>IFERROR(POWER(NAV!B2886/LOOKUP(EDATE(NAV!A2886,-120),NAV!A:A,NAV!B:B),0.1)-1,"")</f>
      </c>
      <c r="F2886">
        <f>IFERROR(POWER(NAV!B2886/LOOKUP(EDATE(NAV!A2886,-180),NAV!A:A,NAV!B:B),0.06666666666666667)-1,"")</f>
      </c>
    </row>
    <row r="2887">
      <c r="A2887">
        <f>NAV!A2887</f>
      </c>
      <c r="B2887">
        <f>IFERROR(POWER(NAV!B2887/LOOKUP(EDATE(NAV!A2887,-12),NAV!A:A,NAV!B:B),1.0)-1,"")</f>
      </c>
      <c r="C2887">
        <f>IFERROR(POWER(NAV!B2887/LOOKUP(EDATE(NAV!A2887,-36),NAV!A:A,NAV!B:B),0.3333333333333333)-1,"")</f>
      </c>
      <c r="D2887">
        <f>IFERROR(POWER(NAV!B2887/LOOKUP(EDATE(NAV!A2887,-60),NAV!A:A,NAV!B:B),0.2)-1,"")</f>
      </c>
      <c r="E2887">
        <f>IFERROR(POWER(NAV!B2887/LOOKUP(EDATE(NAV!A2887,-120),NAV!A:A,NAV!B:B),0.1)-1,"")</f>
      </c>
      <c r="F2887">
        <f>IFERROR(POWER(NAV!B2887/LOOKUP(EDATE(NAV!A2887,-180),NAV!A:A,NAV!B:B),0.06666666666666667)-1,"")</f>
      </c>
    </row>
    <row r="2888">
      <c r="A2888">
        <f>NAV!A2888</f>
      </c>
      <c r="B2888">
        <f>IFERROR(POWER(NAV!B2888/LOOKUP(EDATE(NAV!A2888,-12),NAV!A:A,NAV!B:B),1.0)-1,"")</f>
      </c>
      <c r="C2888">
        <f>IFERROR(POWER(NAV!B2888/LOOKUP(EDATE(NAV!A2888,-36),NAV!A:A,NAV!B:B),0.3333333333333333)-1,"")</f>
      </c>
      <c r="D2888">
        <f>IFERROR(POWER(NAV!B2888/LOOKUP(EDATE(NAV!A2888,-60),NAV!A:A,NAV!B:B),0.2)-1,"")</f>
      </c>
      <c r="E2888">
        <f>IFERROR(POWER(NAV!B2888/LOOKUP(EDATE(NAV!A2888,-120),NAV!A:A,NAV!B:B),0.1)-1,"")</f>
      </c>
      <c r="F2888">
        <f>IFERROR(POWER(NAV!B2888/LOOKUP(EDATE(NAV!A2888,-180),NAV!A:A,NAV!B:B),0.06666666666666667)-1,"")</f>
      </c>
    </row>
    <row r="2889">
      <c r="A2889">
        <f>NAV!A2889</f>
      </c>
      <c r="B2889">
        <f>IFERROR(POWER(NAV!B2889/LOOKUP(EDATE(NAV!A2889,-12),NAV!A:A,NAV!B:B),1.0)-1,"")</f>
      </c>
      <c r="C2889">
        <f>IFERROR(POWER(NAV!B2889/LOOKUP(EDATE(NAV!A2889,-36),NAV!A:A,NAV!B:B),0.3333333333333333)-1,"")</f>
      </c>
      <c r="D2889">
        <f>IFERROR(POWER(NAV!B2889/LOOKUP(EDATE(NAV!A2889,-60),NAV!A:A,NAV!B:B),0.2)-1,"")</f>
      </c>
      <c r="E2889">
        <f>IFERROR(POWER(NAV!B2889/LOOKUP(EDATE(NAV!A2889,-120),NAV!A:A,NAV!B:B),0.1)-1,"")</f>
      </c>
      <c r="F2889">
        <f>IFERROR(POWER(NAV!B2889/LOOKUP(EDATE(NAV!A2889,-180),NAV!A:A,NAV!B:B),0.06666666666666667)-1,"")</f>
      </c>
    </row>
    <row r="2890">
      <c r="A2890">
        <f>NAV!A2890</f>
      </c>
      <c r="B2890">
        <f>IFERROR(POWER(NAV!B2890/LOOKUP(EDATE(NAV!A2890,-12),NAV!A:A,NAV!B:B),1.0)-1,"")</f>
      </c>
      <c r="C2890">
        <f>IFERROR(POWER(NAV!B2890/LOOKUP(EDATE(NAV!A2890,-36),NAV!A:A,NAV!B:B),0.3333333333333333)-1,"")</f>
      </c>
      <c r="D2890">
        <f>IFERROR(POWER(NAV!B2890/LOOKUP(EDATE(NAV!A2890,-60),NAV!A:A,NAV!B:B),0.2)-1,"")</f>
      </c>
      <c r="E2890">
        <f>IFERROR(POWER(NAV!B2890/LOOKUP(EDATE(NAV!A2890,-120),NAV!A:A,NAV!B:B),0.1)-1,"")</f>
      </c>
      <c r="F2890">
        <f>IFERROR(POWER(NAV!B2890/LOOKUP(EDATE(NAV!A2890,-180),NAV!A:A,NAV!B:B),0.06666666666666667)-1,"")</f>
      </c>
    </row>
    <row r="2891">
      <c r="A2891">
        <f>NAV!A2891</f>
      </c>
      <c r="B2891">
        <f>IFERROR(POWER(NAV!B2891/LOOKUP(EDATE(NAV!A2891,-12),NAV!A:A,NAV!B:B),1.0)-1,"")</f>
      </c>
      <c r="C2891">
        <f>IFERROR(POWER(NAV!B2891/LOOKUP(EDATE(NAV!A2891,-36),NAV!A:A,NAV!B:B),0.3333333333333333)-1,"")</f>
      </c>
      <c r="D2891">
        <f>IFERROR(POWER(NAV!B2891/LOOKUP(EDATE(NAV!A2891,-60),NAV!A:A,NAV!B:B),0.2)-1,"")</f>
      </c>
      <c r="E2891">
        <f>IFERROR(POWER(NAV!B2891/LOOKUP(EDATE(NAV!A2891,-120),NAV!A:A,NAV!B:B),0.1)-1,"")</f>
      </c>
      <c r="F2891">
        <f>IFERROR(POWER(NAV!B2891/LOOKUP(EDATE(NAV!A2891,-180),NAV!A:A,NAV!B:B),0.06666666666666667)-1,"")</f>
      </c>
    </row>
    <row r="2892">
      <c r="A2892">
        <f>NAV!A2892</f>
      </c>
      <c r="B2892">
        <f>IFERROR(POWER(NAV!B2892/LOOKUP(EDATE(NAV!A2892,-12),NAV!A:A,NAV!B:B),1.0)-1,"")</f>
      </c>
      <c r="C2892">
        <f>IFERROR(POWER(NAV!B2892/LOOKUP(EDATE(NAV!A2892,-36),NAV!A:A,NAV!B:B),0.3333333333333333)-1,"")</f>
      </c>
      <c r="D2892">
        <f>IFERROR(POWER(NAV!B2892/LOOKUP(EDATE(NAV!A2892,-60),NAV!A:A,NAV!B:B),0.2)-1,"")</f>
      </c>
      <c r="E2892">
        <f>IFERROR(POWER(NAV!B2892/LOOKUP(EDATE(NAV!A2892,-120),NAV!A:A,NAV!B:B),0.1)-1,"")</f>
      </c>
      <c r="F2892">
        <f>IFERROR(POWER(NAV!B2892/LOOKUP(EDATE(NAV!A2892,-180),NAV!A:A,NAV!B:B),0.06666666666666667)-1,"")</f>
      </c>
    </row>
    <row r="2893">
      <c r="A2893">
        <f>NAV!A2893</f>
      </c>
      <c r="B2893">
        <f>IFERROR(POWER(NAV!B2893/LOOKUP(EDATE(NAV!A2893,-12),NAV!A:A,NAV!B:B),1.0)-1,"")</f>
      </c>
      <c r="C2893">
        <f>IFERROR(POWER(NAV!B2893/LOOKUP(EDATE(NAV!A2893,-36),NAV!A:A,NAV!B:B),0.3333333333333333)-1,"")</f>
      </c>
      <c r="D2893">
        <f>IFERROR(POWER(NAV!B2893/LOOKUP(EDATE(NAV!A2893,-60),NAV!A:A,NAV!B:B),0.2)-1,"")</f>
      </c>
      <c r="E2893">
        <f>IFERROR(POWER(NAV!B2893/LOOKUP(EDATE(NAV!A2893,-120),NAV!A:A,NAV!B:B),0.1)-1,"")</f>
      </c>
      <c r="F2893">
        <f>IFERROR(POWER(NAV!B2893/LOOKUP(EDATE(NAV!A2893,-180),NAV!A:A,NAV!B:B),0.06666666666666667)-1,"")</f>
      </c>
    </row>
    <row r="2894">
      <c r="A2894">
        <f>NAV!A2894</f>
      </c>
      <c r="B2894">
        <f>IFERROR(POWER(NAV!B2894/LOOKUP(EDATE(NAV!A2894,-12),NAV!A:A,NAV!B:B),1.0)-1,"")</f>
      </c>
      <c r="C2894">
        <f>IFERROR(POWER(NAV!B2894/LOOKUP(EDATE(NAV!A2894,-36),NAV!A:A,NAV!B:B),0.3333333333333333)-1,"")</f>
      </c>
      <c r="D2894">
        <f>IFERROR(POWER(NAV!B2894/LOOKUP(EDATE(NAV!A2894,-60),NAV!A:A,NAV!B:B),0.2)-1,"")</f>
      </c>
      <c r="E2894">
        <f>IFERROR(POWER(NAV!B2894/LOOKUP(EDATE(NAV!A2894,-120),NAV!A:A,NAV!B:B),0.1)-1,"")</f>
      </c>
      <c r="F2894">
        <f>IFERROR(POWER(NAV!B2894/LOOKUP(EDATE(NAV!A2894,-180),NAV!A:A,NAV!B:B),0.06666666666666667)-1,"")</f>
      </c>
    </row>
    <row r="2895">
      <c r="A2895">
        <f>NAV!A2895</f>
      </c>
      <c r="B2895">
        <f>IFERROR(POWER(NAV!B2895/LOOKUP(EDATE(NAV!A2895,-12),NAV!A:A,NAV!B:B),1.0)-1,"")</f>
      </c>
      <c r="C2895">
        <f>IFERROR(POWER(NAV!B2895/LOOKUP(EDATE(NAV!A2895,-36),NAV!A:A,NAV!B:B),0.3333333333333333)-1,"")</f>
      </c>
      <c r="D2895">
        <f>IFERROR(POWER(NAV!B2895/LOOKUP(EDATE(NAV!A2895,-60),NAV!A:A,NAV!B:B),0.2)-1,"")</f>
      </c>
      <c r="E2895">
        <f>IFERROR(POWER(NAV!B2895/LOOKUP(EDATE(NAV!A2895,-120),NAV!A:A,NAV!B:B),0.1)-1,"")</f>
      </c>
      <c r="F2895">
        <f>IFERROR(POWER(NAV!B2895/LOOKUP(EDATE(NAV!A2895,-180),NAV!A:A,NAV!B:B),0.06666666666666667)-1,"")</f>
      </c>
    </row>
    <row r="2896">
      <c r="A2896">
        <f>NAV!A2896</f>
      </c>
      <c r="B2896">
        <f>IFERROR(POWER(NAV!B2896/LOOKUP(EDATE(NAV!A2896,-12),NAV!A:A,NAV!B:B),1.0)-1,"")</f>
      </c>
      <c r="C2896">
        <f>IFERROR(POWER(NAV!B2896/LOOKUP(EDATE(NAV!A2896,-36),NAV!A:A,NAV!B:B),0.3333333333333333)-1,"")</f>
      </c>
      <c r="D2896">
        <f>IFERROR(POWER(NAV!B2896/LOOKUP(EDATE(NAV!A2896,-60),NAV!A:A,NAV!B:B),0.2)-1,"")</f>
      </c>
      <c r="E2896">
        <f>IFERROR(POWER(NAV!B2896/LOOKUP(EDATE(NAV!A2896,-120),NAV!A:A,NAV!B:B),0.1)-1,"")</f>
      </c>
      <c r="F2896">
        <f>IFERROR(POWER(NAV!B2896/LOOKUP(EDATE(NAV!A2896,-180),NAV!A:A,NAV!B:B),0.06666666666666667)-1,"")</f>
      </c>
    </row>
    <row r="2897">
      <c r="A2897">
        <f>NAV!A2897</f>
      </c>
      <c r="B2897">
        <f>IFERROR(POWER(NAV!B2897/LOOKUP(EDATE(NAV!A2897,-12),NAV!A:A,NAV!B:B),1.0)-1,"")</f>
      </c>
      <c r="C2897">
        <f>IFERROR(POWER(NAV!B2897/LOOKUP(EDATE(NAV!A2897,-36),NAV!A:A,NAV!B:B),0.3333333333333333)-1,"")</f>
      </c>
      <c r="D2897">
        <f>IFERROR(POWER(NAV!B2897/LOOKUP(EDATE(NAV!A2897,-60),NAV!A:A,NAV!B:B),0.2)-1,"")</f>
      </c>
      <c r="E2897">
        <f>IFERROR(POWER(NAV!B2897/LOOKUP(EDATE(NAV!A2897,-120),NAV!A:A,NAV!B:B),0.1)-1,"")</f>
      </c>
      <c r="F2897">
        <f>IFERROR(POWER(NAV!B2897/LOOKUP(EDATE(NAV!A2897,-180),NAV!A:A,NAV!B:B),0.06666666666666667)-1,"")</f>
      </c>
    </row>
    <row r="2898">
      <c r="A2898">
        <f>NAV!A2898</f>
      </c>
      <c r="B2898">
        <f>IFERROR(POWER(NAV!B2898/LOOKUP(EDATE(NAV!A2898,-12),NAV!A:A,NAV!B:B),1.0)-1,"")</f>
      </c>
      <c r="C2898">
        <f>IFERROR(POWER(NAV!B2898/LOOKUP(EDATE(NAV!A2898,-36),NAV!A:A,NAV!B:B),0.3333333333333333)-1,"")</f>
      </c>
      <c r="D2898">
        <f>IFERROR(POWER(NAV!B2898/LOOKUP(EDATE(NAV!A2898,-60),NAV!A:A,NAV!B:B),0.2)-1,"")</f>
      </c>
      <c r="E2898">
        <f>IFERROR(POWER(NAV!B2898/LOOKUP(EDATE(NAV!A2898,-120),NAV!A:A,NAV!B:B),0.1)-1,"")</f>
      </c>
      <c r="F2898">
        <f>IFERROR(POWER(NAV!B2898/LOOKUP(EDATE(NAV!A2898,-180),NAV!A:A,NAV!B:B),0.06666666666666667)-1,"")</f>
      </c>
    </row>
    <row r="2899">
      <c r="A2899">
        <f>NAV!A2899</f>
      </c>
      <c r="B2899">
        <f>IFERROR(POWER(NAV!B2899/LOOKUP(EDATE(NAV!A2899,-12),NAV!A:A,NAV!B:B),1.0)-1,"")</f>
      </c>
      <c r="C2899">
        <f>IFERROR(POWER(NAV!B2899/LOOKUP(EDATE(NAV!A2899,-36),NAV!A:A,NAV!B:B),0.3333333333333333)-1,"")</f>
      </c>
      <c r="D2899">
        <f>IFERROR(POWER(NAV!B2899/LOOKUP(EDATE(NAV!A2899,-60),NAV!A:A,NAV!B:B),0.2)-1,"")</f>
      </c>
      <c r="E2899">
        <f>IFERROR(POWER(NAV!B2899/LOOKUP(EDATE(NAV!A2899,-120),NAV!A:A,NAV!B:B),0.1)-1,"")</f>
      </c>
      <c r="F2899">
        <f>IFERROR(POWER(NAV!B2899/LOOKUP(EDATE(NAV!A2899,-180),NAV!A:A,NAV!B:B),0.06666666666666667)-1,"")</f>
      </c>
    </row>
    <row r="2900">
      <c r="A2900">
        <f>NAV!A2900</f>
      </c>
      <c r="B2900">
        <f>IFERROR(POWER(NAV!B2900/LOOKUP(EDATE(NAV!A2900,-12),NAV!A:A,NAV!B:B),1.0)-1,"")</f>
      </c>
      <c r="C2900">
        <f>IFERROR(POWER(NAV!B2900/LOOKUP(EDATE(NAV!A2900,-36),NAV!A:A,NAV!B:B),0.3333333333333333)-1,"")</f>
      </c>
      <c r="D2900">
        <f>IFERROR(POWER(NAV!B2900/LOOKUP(EDATE(NAV!A2900,-60),NAV!A:A,NAV!B:B),0.2)-1,"")</f>
      </c>
      <c r="E2900">
        <f>IFERROR(POWER(NAV!B2900/LOOKUP(EDATE(NAV!A2900,-120),NAV!A:A,NAV!B:B),0.1)-1,"")</f>
      </c>
      <c r="F2900">
        <f>IFERROR(POWER(NAV!B2900/LOOKUP(EDATE(NAV!A2900,-180),NAV!A:A,NAV!B:B),0.06666666666666667)-1,"")</f>
      </c>
    </row>
    <row r="2901">
      <c r="A2901">
        <f>NAV!A2901</f>
      </c>
      <c r="B2901">
        <f>IFERROR(POWER(NAV!B2901/LOOKUP(EDATE(NAV!A2901,-12),NAV!A:A,NAV!B:B),1.0)-1,"")</f>
      </c>
      <c r="C2901">
        <f>IFERROR(POWER(NAV!B2901/LOOKUP(EDATE(NAV!A2901,-36),NAV!A:A,NAV!B:B),0.3333333333333333)-1,"")</f>
      </c>
      <c r="D2901">
        <f>IFERROR(POWER(NAV!B2901/LOOKUP(EDATE(NAV!A2901,-60),NAV!A:A,NAV!B:B),0.2)-1,"")</f>
      </c>
      <c r="E2901">
        <f>IFERROR(POWER(NAV!B2901/LOOKUP(EDATE(NAV!A2901,-120),NAV!A:A,NAV!B:B),0.1)-1,"")</f>
      </c>
      <c r="F2901">
        <f>IFERROR(POWER(NAV!B2901/LOOKUP(EDATE(NAV!A2901,-180),NAV!A:A,NAV!B:B),0.06666666666666667)-1,"")</f>
      </c>
    </row>
    <row r="2902">
      <c r="A2902">
        <f>NAV!A2902</f>
      </c>
      <c r="B2902">
        <f>IFERROR(POWER(NAV!B2902/LOOKUP(EDATE(NAV!A2902,-12),NAV!A:A,NAV!B:B),1.0)-1,"")</f>
      </c>
      <c r="C2902">
        <f>IFERROR(POWER(NAV!B2902/LOOKUP(EDATE(NAV!A2902,-36),NAV!A:A,NAV!B:B),0.3333333333333333)-1,"")</f>
      </c>
      <c r="D2902">
        <f>IFERROR(POWER(NAV!B2902/LOOKUP(EDATE(NAV!A2902,-60),NAV!A:A,NAV!B:B),0.2)-1,"")</f>
      </c>
      <c r="E2902">
        <f>IFERROR(POWER(NAV!B2902/LOOKUP(EDATE(NAV!A2902,-120),NAV!A:A,NAV!B:B),0.1)-1,"")</f>
      </c>
      <c r="F2902">
        <f>IFERROR(POWER(NAV!B2902/LOOKUP(EDATE(NAV!A2902,-180),NAV!A:A,NAV!B:B),0.06666666666666667)-1,"")</f>
      </c>
    </row>
    <row r="2903">
      <c r="A2903">
        <f>NAV!A2903</f>
      </c>
      <c r="B2903">
        <f>IFERROR(POWER(NAV!B2903/LOOKUP(EDATE(NAV!A2903,-12),NAV!A:A,NAV!B:B),1.0)-1,"")</f>
      </c>
      <c r="C2903">
        <f>IFERROR(POWER(NAV!B2903/LOOKUP(EDATE(NAV!A2903,-36),NAV!A:A,NAV!B:B),0.3333333333333333)-1,"")</f>
      </c>
      <c r="D2903">
        <f>IFERROR(POWER(NAV!B2903/LOOKUP(EDATE(NAV!A2903,-60),NAV!A:A,NAV!B:B),0.2)-1,"")</f>
      </c>
      <c r="E2903">
        <f>IFERROR(POWER(NAV!B2903/LOOKUP(EDATE(NAV!A2903,-120),NAV!A:A,NAV!B:B),0.1)-1,"")</f>
      </c>
      <c r="F2903">
        <f>IFERROR(POWER(NAV!B2903/LOOKUP(EDATE(NAV!A2903,-180),NAV!A:A,NAV!B:B),0.06666666666666667)-1,"")</f>
      </c>
    </row>
    <row r="2904">
      <c r="A2904">
        <f>NAV!A2904</f>
      </c>
      <c r="B2904">
        <f>IFERROR(POWER(NAV!B2904/LOOKUP(EDATE(NAV!A2904,-12),NAV!A:A,NAV!B:B),1.0)-1,"")</f>
      </c>
      <c r="C2904">
        <f>IFERROR(POWER(NAV!B2904/LOOKUP(EDATE(NAV!A2904,-36),NAV!A:A,NAV!B:B),0.3333333333333333)-1,"")</f>
      </c>
      <c r="D2904">
        <f>IFERROR(POWER(NAV!B2904/LOOKUP(EDATE(NAV!A2904,-60),NAV!A:A,NAV!B:B),0.2)-1,"")</f>
      </c>
      <c r="E2904">
        <f>IFERROR(POWER(NAV!B2904/LOOKUP(EDATE(NAV!A2904,-120),NAV!A:A,NAV!B:B),0.1)-1,"")</f>
      </c>
      <c r="F2904">
        <f>IFERROR(POWER(NAV!B2904/LOOKUP(EDATE(NAV!A2904,-180),NAV!A:A,NAV!B:B),0.06666666666666667)-1,"")</f>
      </c>
    </row>
    <row r="2905">
      <c r="A2905">
        <f>NAV!A2905</f>
      </c>
      <c r="B2905">
        <f>IFERROR(POWER(NAV!B2905/LOOKUP(EDATE(NAV!A2905,-12),NAV!A:A,NAV!B:B),1.0)-1,"")</f>
      </c>
      <c r="C2905">
        <f>IFERROR(POWER(NAV!B2905/LOOKUP(EDATE(NAV!A2905,-36),NAV!A:A,NAV!B:B),0.3333333333333333)-1,"")</f>
      </c>
      <c r="D2905">
        <f>IFERROR(POWER(NAV!B2905/LOOKUP(EDATE(NAV!A2905,-60),NAV!A:A,NAV!B:B),0.2)-1,"")</f>
      </c>
      <c r="E2905">
        <f>IFERROR(POWER(NAV!B2905/LOOKUP(EDATE(NAV!A2905,-120),NAV!A:A,NAV!B:B),0.1)-1,"")</f>
      </c>
      <c r="F2905">
        <f>IFERROR(POWER(NAV!B2905/LOOKUP(EDATE(NAV!A2905,-180),NAV!A:A,NAV!B:B),0.06666666666666667)-1,"")</f>
      </c>
    </row>
    <row r="2906">
      <c r="A2906">
        <f>NAV!A2906</f>
      </c>
      <c r="B2906">
        <f>IFERROR(POWER(NAV!B2906/LOOKUP(EDATE(NAV!A2906,-12),NAV!A:A,NAV!B:B),1.0)-1,"")</f>
      </c>
      <c r="C2906">
        <f>IFERROR(POWER(NAV!B2906/LOOKUP(EDATE(NAV!A2906,-36),NAV!A:A,NAV!B:B),0.3333333333333333)-1,"")</f>
      </c>
      <c r="D2906">
        <f>IFERROR(POWER(NAV!B2906/LOOKUP(EDATE(NAV!A2906,-60),NAV!A:A,NAV!B:B),0.2)-1,"")</f>
      </c>
      <c r="E2906">
        <f>IFERROR(POWER(NAV!B2906/LOOKUP(EDATE(NAV!A2906,-120),NAV!A:A,NAV!B:B),0.1)-1,"")</f>
      </c>
      <c r="F2906">
        <f>IFERROR(POWER(NAV!B2906/LOOKUP(EDATE(NAV!A2906,-180),NAV!A:A,NAV!B:B),0.06666666666666667)-1,"")</f>
      </c>
    </row>
    <row r="2907">
      <c r="A2907">
        <f>NAV!A2907</f>
      </c>
      <c r="B2907">
        <f>IFERROR(POWER(NAV!B2907/LOOKUP(EDATE(NAV!A2907,-12),NAV!A:A,NAV!B:B),1.0)-1,"")</f>
      </c>
      <c r="C2907">
        <f>IFERROR(POWER(NAV!B2907/LOOKUP(EDATE(NAV!A2907,-36),NAV!A:A,NAV!B:B),0.3333333333333333)-1,"")</f>
      </c>
      <c r="D2907">
        <f>IFERROR(POWER(NAV!B2907/LOOKUP(EDATE(NAV!A2907,-60),NAV!A:A,NAV!B:B),0.2)-1,"")</f>
      </c>
      <c r="E2907">
        <f>IFERROR(POWER(NAV!B2907/LOOKUP(EDATE(NAV!A2907,-120),NAV!A:A,NAV!B:B),0.1)-1,"")</f>
      </c>
      <c r="F2907">
        <f>IFERROR(POWER(NAV!B2907/LOOKUP(EDATE(NAV!A2907,-180),NAV!A:A,NAV!B:B),0.06666666666666667)-1,"")</f>
      </c>
    </row>
    <row r="2908">
      <c r="A2908">
        <f>NAV!A2908</f>
      </c>
      <c r="B2908">
        <f>IFERROR(POWER(NAV!B2908/LOOKUP(EDATE(NAV!A2908,-12),NAV!A:A,NAV!B:B),1.0)-1,"")</f>
      </c>
      <c r="C2908">
        <f>IFERROR(POWER(NAV!B2908/LOOKUP(EDATE(NAV!A2908,-36),NAV!A:A,NAV!B:B),0.3333333333333333)-1,"")</f>
      </c>
      <c r="D2908">
        <f>IFERROR(POWER(NAV!B2908/LOOKUP(EDATE(NAV!A2908,-60),NAV!A:A,NAV!B:B),0.2)-1,"")</f>
      </c>
      <c r="E2908">
        <f>IFERROR(POWER(NAV!B2908/LOOKUP(EDATE(NAV!A2908,-120),NAV!A:A,NAV!B:B),0.1)-1,"")</f>
      </c>
      <c r="F2908">
        <f>IFERROR(POWER(NAV!B2908/LOOKUP(EDATE(NAV!A2908,-180),NAV!A:A,NAV!B:B),0.06666666666666667)-1,"")</f>
      </c>
    </row>
    <row r="2909">
      <c r="A2909">
        <f>NAV!A2909</f>
      </c>
      <c r="B2909">
        <f>IFERROR(POWER(NAV!B2909/LOOKUP(EDATE(NAV!A2909,-12),NAV!A:A,NAV!B:B),1.0)-1,"")</f>
      </c>
      <c r="C2909">
        <f>IFERROR(POWER(NAV!B2909/LOOKUP(EDATE(NAV!A2909,-36),NAV!A:A,NAV!B:B),0.3333333333333333)-1,"")</f>
      </c>
      <c r="D2909">
        <f>IFERROR(POWER(NAV!B2909/LOOKUP(EDATE(NAV!A2909,-60),NAV!A:A,NAV!B:B),0.2)-1,"")</f>
      </c>
      <c r="E2909">
        <f>IFERROR(POWER(NAV!B2909/LOOKUP(EDATE(NAV!A2909,-120),NAV!A:A,NAV!B:B),0.1)-1,"")</f>
      </c>
      <c r="F2909">
        <f>IFERROR(POWER(NAV!B2909/LOOKUP(EDATE(NAV!A2909,-180),NAV!A:A,NAV!B:B),0.06666666666666667)-1,"")</f>
      </c>
    </row>
    <row r="2910">
      <c r="A2910">
        <f>NAV!A2910</f>
      </c>
      <c r="B2910">
        <f>IFERROR(POWER(NAV!B2910/LOOKUP(EDATE(NAV!A2910,-12),NAV!A:A,NAV!B:B),1.0)-1,"")</f>
      </c>
      <c r="C2910">
        <f>IFERROR(POWER(NAV!B2910/LOOKUP(EDATE(NAV!A2910,-36),NAV!A:A,NAV!B:B),0.3333333333333333)-1,"")</f>
      </c>
      <c r="D2910">
        <f>IFERROR(POWER(NAV!B2910/LOOKUP(EDATE(NAV!A2910,-60),NAV!A:A,NAV!B:B),0.2)-1,"")</f>
      </c>
      <c r="E2910">
        <f>IFERROR(POWER(NAV!B2910/LOOKUP(EDATE(NAV!A2910,-120),NAV!A:A,NAV!B:B),0.1)-1,"")</f>
      </c>
      <c r="F2910">
        <f>IFERROR(POWER(NAV!B2910/LOOKUP(EDATE(NAV!A2910,-180),NAV!A:A,NAV!B:B),0.06666666666666667)-1,"")</f>
      </c>
    </row>
    <row r="2911">
      <c r="A2911">
        <f>NAV!A2911</f>
      </c>
      <c r="B2911">
        <f>IFERROR(POWER(NAV!B2911/LOOKUP(EDATE(NAV!A2911,-12),NAV!A:A,NAV!B:B),1.0)-1,"")</f>
      </c>
      <c r="C2911">
        <f>IFERROR(POWER(NAV!B2911/LOOKUP(EDATE(NAV!A2911,-36),NAV!A:A,NAV!B:B),0.3333333333333333)-1,"")</f>
      </c>
      <c r="D2911">
        <f>IFERROR(POWER(NAV!B2911/LOOKUP(EDATE(NAV!A2911,-60),NAV!A:A,NAV!B:B),0.2)-1,"")</f>
      </c>
      <c r="E2911">
        <f>IFERROR(POWER(NAV!B2911/LOOKUP(EDATE(NAV!A2911,-120),NAV!A:A,NAV!B:B),0.1)-1,"")</f>
      </c>
      <c r="F2911">
        <f>IFERROR(POWER(NAV!B2911/LOOKUP(EDATE(NAV!A2911,-180),NAV!A:A,NAV!B:B),0.06666666666666667)-1,"")</f>
      </c>
    </row>
    <row r="2912">
      <c r="A2912">
        <f>NAV!A2912</f>
      </c>
      <c r="B2912">
        <f>IFERROR(POWER(NAV!B2912/LOOKUP(EDATE(NAV!A2912,-12),NAV!A:A,NAV!B:B),1.0)-1,"")</f>
      </c>
      <c r="C2912">
        <f>IFERROR(POWER(NAV!B2912/LOOKUP(EDATE(NAV!A2912,-36),NAV!A:A,NAV!B:B),0.3333333333333333)-1,"")</f>
      </c>
      <c r="D2912">
        <f>IFERROR(POWER(NAV!B2912/LOOKUP(EDATE(NAV!A2912,-60),NAV!A:A,NAV!B:B),0.2)-1,"")</f>
      </c>
      <c r="E2912">
        <f>IFERROR(POWER(NAV!B2912/LOOKUP(EDATE(NAV!A2912,-120),NAV!A:A,NAV!B:B),0.1)-1,"")</f>
      </c>
      <c r="F2912">
        <f>IFERROR(POWER(NAV!B2912/LOOKUP(EDATE(NAV!A2912,-180),NAV!A:A,NAV!B:B),0.06666666666666667)-1,"")</f>
      </c>
    </row>
    <row r="2913">
      <c r="A2913">
        <f>NAV!A2913</f>
      </c>
      <c r="B2913">
        <f>IFERROR(POWER(NAV!B2913/LOOKUP(EDATE(NAV!A2913,-12),NAV!A:A,NAV!B:B),1.0)-1,"")</f>
      </c>
      <c r="C2913">
        <f>IFERROR(POWER(NAV!B2913/LOOKUP(EDATE(NAV!A2913,-36),NAV!A:A,NAV!B:B),0.3333333333333333)-1,"")</f>
      </c>
      <c r="D2913">
        <f>IFERROR(POWER(NAV!B2913/LOOKUP(EDATE(NAV!A2913,-60),NAV!A:A,NAV!B:B),0.2)-1,"")</f>
      </c>
      <c r="E2913">
        <f>IFERROR(POWER(NAV!B2913/LOOKUP(EDATE(NAV!A2913,-120),NAV!A:A,NAV!B:B),0.1)-1,"")</f>
      </c>
      <c r="F2913">
        <f>IFERROR(POWER(NAV!B2913/LOOKUP(EDATE(NAV!A2913,-180),NAV!A:A,NAV!B:B),0.06666666666666667)-1,"")</f>
      </c>
    </row>
    <row r="2914">
      <c r="A2914">
        <f>NAV!A2914</f>
      </c>
      <c r="B2914">
        <f>IFERROR(POWER(NAV!B2914/LOOKUP(EDATE(NAV!A2914,-12),NAV!A:A,NAV!B:B),1.0)-1,"")</f>
      </c>
      <c r="C2914">
        <f>IFERROR(POWER(NAV!B2914/LOOKUP(EDATE(NAV!A2914,-36),NAV!A:A,NAV!B:B),0.3333333333333333)-1,"")</f>
      </c>
      <c r="D2914">
        <f>IFERROR(POWER(NAV!B2914/LOOKUP(EDATE(NAV!A2914,-60),NAV!A:A,NAV!B:B),0.2)-1,"")</f>
      </c>
      <c r="E2914">
        <f>IFERROR(POWER(NAV!B2914/LOOKUP(EDATE(NAV!A2914,-120),NAV!A:A,NAV!B:B),0.1)-1,"")</f>
      </c>
      <c r="F2914">
        <f>IFERROR(POWER(NAV!B2914/LOOKUP(EDATE(NAV!A2914,-180),NAV!A:A,NAV!B:B),0.06666666666666667)-1,"")</f>
      </c>
    </row>
    <row r="2915">
      <c r="A2915">
        <f>NAV!A2915</f>
      </c>
      <c r="B2915">
        <f>IFERROR(POWER(NAV!B2915/LOOKUP(EDATE(NAV!A2915,-12),NAV!A:A,NAV!B:B),1.0)-1,"")</f>
      </c>
      <c r="C2915">
        <f>IFERROR(POWER(NAV!B2915/LOOKUP(EDATE(NAV!A2915,-36),NAV!A:A,NAV!B:B),0.3333333333333333)-1,"")</f>
      </c>
      <c r="D2915">
        <f>IFERROR(POWER(NAV!B2915/LOOKUP(EDATE(NAV!A2915,-60),NAV!A:A,NAV!B:B),0.2)-1,"")</f>
      </c>
      <c r="E2915">
        <f>IFERROR(POWER(NAV!B2915/LOOKUP(EDATE(NAV!A2915,-120),NAV!A:A,NAV!B:B),0.1)-1,"")</f>
      </c>
      <c r="F2915">
        <f>IFERROR(POWER(NAV!B2915/LOOKUP(EDATE(NAV!A2915,-180),NAV!A:A,NAV!B:B),0.06666666666666667)-1,"")</f>
      </c>
    </row>
    <row r="2916">
      <c r="A2916">
        <f>NAV!A2916</f>
      </c>
      <c r="B2916">
        <f>IFERROR(POWER(NAV!B2916/LOOKUP(EDATE(NAV!A2916,-12),NAV!A:A,NAV!B:B),1.0)-1,"")</f>
      </c>
      <c r="C2916">
        <f>IFERROR(POWER(NAV!B2916/LOOKUP(EDATE(NAV!A2916,-36),NAV!A:A,NAV!B:B),0.3333333333333333)-1,"")</f>
      </c>
      <c r="D2916">
        <f>IFERROR(POWER(NAV!B2916/LOOKUP(EDATE(NAV!A2916,-60),NAV!A:A,NAV!B:B),0.2)-1,"")</f>
      </c>
      <c r="E2916">
        <f>IFERROR(POWER(NAV!B2916/LOOKUP(EDATE(NAV!A2916,-120),NAV!A:A,NAV!B:B),0.1)-1,"")</f>
      </c>
      <c r="F2916">
        <f>IFERROR(POWER(NAV!B2916/LOOKUP(EDATE(NAV!A2916,-180),NAV!A:A,NAV!B:B),0.06666666666666667)-1,"")</f>
      </c>
    </row>
    <row r="2917">
      <c r="A2917">
        <f>NAV!A2917</f>
      </c>
      <c r="B2917">
        <f>IFERROR(POWER(NAV!B2917/LOOKUP(EDATE(NAV!A2917,-12),NAV!A:A,NAV!B:B),1.0)-1,"")</f>
      </c>
      <c r="C2917">
        <f>IFERROR(POWER(NAV!B2917/LOOKUP(EDATE(NAV!A2917,-36),NAV!A:A,NAV!B:B),0.3333333333333333)-1,"")</f>
      </c>
      <c r="D2917">
        <f>IFERROR(POWER(NAV!B2917/LOOKUP(EDATE(NAV!A2917,-60),NAV!A:A,NAV!B:B),0.2)-1,"")</f>
      </c>
      <c r="E2917">
        <f>IFERROR(POWER(NAV!B2917/LOOKUP(EDATE(NAV!A2917,-120),NAV!A:A,NAV!B:B),0.1)-1,"")</f>
      </c>
      <c r="F2917">
        <f>IFERROR(POWER(NAV!B2917/LOOKUP(EDATE(NAV!A2917,-180),NAV!A:A,NAV!B:B),0.06666666666666667)-1,"")</f>
      </c>
    </row>
    <row r="2918">
      <c r="A2918">
        <f>NAV!A2918</f>
      </c>
      <c r="B2918">
        <f>IFERROR(POWER(NAV!B2918/LOOKUP(EDATE(NAV!A2918,-12),NAV!A:A,NAV!B:B),1.0)-1,"")</f>
      </c>
      <c r="C2918">
        <f>IFERROR(POWER(NAV!B2918/LOOKUP(EDATE(NAV!A2918,-36),NAV!A:A,NAV!B:B),0.3333333333333333)-1,"")</f>
      </c>
      <c r="D2918">
        <f>IFERROR(POWER(NAV!B2918/LOOKUP(EDATE(NAV!A2918,-60),NAV!A:A,NAV!B:B),0.2)-1,"")</f>
      </c>
      <c r="E2918">
        <f>IFERROR(POWER(NAV!B2918/LOOKUP(EDATE(NAV!A2918,-120),NAV!A:A,NAV!B:B),0.1)-1,"")</f>
      </c>
      <c r="F2918">
        <f>IFERROR(POWER(NAV!B2918/LOOKUP(EDATE(NAV!A2918,-180),NAV!A:A,NAV!B:B),0.06666666666666667)-1,"")</f>
      </c>
    </row>
    <row r="2919">
      <c r="A2919">
        <f>NAV!A2919</f>
      </c>
      <c r="B2919">
        <f>IFERROR(POWER(NAV!B2919/LOOKUP(EDATE(NAV!A2919,-12),NAV!A:A,NAV!B:B),1.0)-1,"")</f>
      </c>
      <c r="C2919">
        <f>IFERROR(POWER(NAV!B2919/LOOKUP(EDATE(NAV!A2919,-36),NAV!A:A,NAV!B:B),0.3333333333333333)-1,"")</f>
      </c>
      <c r="D2919">
        <f>IFERROR(POWER(NAV!B2919/LOOKUP(EDATE(NAV!A2919,-60),NAV!A:A,NAV!B:B),0.2)-1,"")</f>
      </c>
      <c r="E2919">
        <f>IFERROR(POWER(NAV!B2919/LOOKUP(EDATE(NAV!A2919,-120),NAV!A:A,NAV!B:B),0.1)-1,"")</f>
      </c>
      <c r="F2919">
        <f>IFERROR(POWER(NAV!B2919/LOOKUP(EDATE(NAV!A2919,-180),NAV!A:A,NAV!B:B),0.06666666666666667)-1,"")</f>
      </c>
    </row>
    <row r="2920">
      <c r="A2920">
        <f>NAV!A2920</f>
      </c>
      <c r="B2920">
        <f>IFERROR(POWER(NAV!B2920/LOOKUP(EDATE(NAV!A2920,-12),NAV!A:A,NAV!B:B),1.0)-1,"")</f>
      </c>
      <c r="C2920">
        <f>IFERROR(POWER(NAV!B2920/LOOKUP(EDATE(NAV!A2920,-36),NAV!A:A,NAV!B:B),0.3333333333333333)-1,"")</f>
      </c>
      <c r="D2920">
        <f>IFERROR(POWER(NAV!B2920/LOOKUP(EDATE(NAV!A2920,-60),NAV!A:A,NAV!B:B),0.2)-1,"")</f>
      </c>
      <c r="E2920">
        <f>IFERROR(POWER(NAV!B2920/LOOKUP(EDATE(NAV!A2920,-120),NAV!A:A,NAV!B:B),0.1)-1,"")</f>
      </c>
      <c r="F2920">
        <f>IFERROR(POWER(NAV!B2920/LOOKUP(EDATE(NAV!A2920,-180),NAV!A:A,NAV!B:B),0.06666666666666667)-1,"")</f>
      </c>
    </row>
    <row r="2921">
      <c r="A2921">
        <f>NAV!A2921</f>
      </c>
      <c r="B2921">
        <f>IFERROR(POWER(NAV!B2921/LOOKUP(EDATE(NAV!A2921,-12),NAV!A:A,NAV!B:B),1.0)-1,"")</f>
      </c>
      <c r="C2921">
        <f>IFERROR(POWER(NAV!B2921/LOOKUP(EDATE(NAV!A2921,-36),NAV!A:A,NAV!B:B),0.3333333333333333)-1,"")</f>
      </c>
      <c r="D2921">
        <f>IFERROR(POWER(NAV!B2921/LOOKUP(EDATE(NAV!A2921,-60),NAV!A:A,NAV!B:B),0.2)-1,"")</f>
      </c>
      <c r="E2921">
        <f>IFERROR(POWER(NAV!B2921/LOOKUP(EDATE(NAV!A2921,-120),NAV!A:A,NAV!B:B),0.1)-1,"")</f>
      </c>
      <c r="F2921">
        <f>IFERROR(POWER(NAV!B2921/LOOKUP(EDATE(NAV!A2921,-180),NAV!A:A,NAV!B:B),0.06666666666666667)-1,"")</f>
      </c>
    </row>
    <row r="2922">
      <c r="A2922">
        <f>NAV!A2922</f>
      </c>
      <c r="B2922">
        <f>IFERROR(POWER(NAV!B2922/LOOKUP(EDATE(NAV!A2922,-12),NAV!A:A,NAV!B:B),1.0)-1,"")</f>
      </c>
      <c r="C2922">
        <f>IFERROR(POWER(NAV!B2922/LOOKUP(EDATE(NAV!A2922,-36),NAV!A:A,NAV!B:B),0.3333333333333333)-1,"")</f>
      </c>
      <c r="D2922">
        <f>IFERROR(POWER(NAV!B2922/LOOKUP(EDATE(NAV!A2922,-60),NAV!A:A,NAV!B:B),0.2)-1,"")</f>
      </c>
      <c r="E2922">
        <f>IFERROR(POWER(NAV!B2922/LOOKUP(EDATE(NAV!A2922,-120),NAV!A:A,NAV!B:B),0.1)-1,"")</f>
      </c>
      <c r="F2922">
        <f>IFERROR(POWER(NAV!B2922/LOOKUP(EDATE(NAV!A2922,-180),NAV!A:A,NAV!B:B),0.06666666666666667)-1,"")</f>
      </c>
    </row>
    <row r="2923">
      <c r="A2923">
        <f>NAV!A2923</f>
      </c>
      <c r="B2923">
        <f>IFERROR(POWER(NAV!B2923/LOOKUP(EDATE(NAV!A2923,-12),NAV!A:A,NAV!B:B),1.0)-1,"")</f>
      </c>
      <c r="C2923">
        <f>IFERROR(POWER(NAV!B2923/LOOKUP(EDATE(NAV!A2923,-36),NAV!A:A,NAV!B:B),0.3333333333333333)-1,"")</f>
      </c>
      <c r="D2923">
        <f>IFERROR(POWER(NAV!B2923/LOOKUP(EDATE(NAV!A2923,-60),NAV!A:A,NAV!B:B),0.2)-1,"")</f>
      </c>
      <c r="E2923">
        <f>IFERROR(POWER(NAV!B2923/LOOKUP(EDATE(NAV!A2923,-120),NAV!A:A,NAV!B:B),0.1)-1,"")</f>
      </c>
      <c r="F2923">
        <f>IFERROR(POWER(NAV!B2923/LOOKUP(EDATE(NAV!A2923,-180),NAV!A:A,NAV!B:B),0.06666666666666667)-1,"")</f>
      </c>
    </row>
    <row r="2924">
      <c r="A2924">
        <f>NAV!A2924</f>
      </c>
      <c r="B2924">
        <f>IFERROR(POWER(NAV!B2924/LOOKUP(EDATE(NAV!A2924,-12),NAV!A:A,NAV!B:B),1.0)-1,"")</f>
      </c>
      <c r="C2924">
        <f>IFERROR(POWER(NAV!B2924/LOOKUP(EDATE(NAV!A2924,-36),NAV!A:A,NAV!B:B),0.3333333333333333)-1,"")</f>
      </c>
      <c r="D2924">
        <f>IFERROR(POWER(NAV!B2924/LOOKUP(EDATE(NAV!A2924,-60),NAV!A:A,NAV!B:B),0.2)-1,"")</f>
      </c>
      <c r="E2924">
        <f>IFERROR(POWER(NAV!B2924/LOOKUP(EDATE(NAV!A2924,-120),NAV!A:A,NAV!B:B),0.1)-1,"")</f>
      </c>
      <c r="F2924">
        <f>IFERROR(POWER(NAV!B2924/LOOKUP(EDATE(NAV!A2924,-180),NAV!A:A,NAV!B:B),0.06666666666666667)-1,"")</f>
      </c>
    </row>
    <row r="2925">
      <c r="A2925">
        <f>NAV!A2925</f>
      </c>
      <c r="B2925">
        <f>IFERROR(POWER(NAV!B2925/LOOKUP(EDATE(NAV!A2925,-12),NAV!A:A,NAV!B:B),1.0)-1,"")</f>
      </c>
      <c r="C2925">
        <f>IFERROR(POWER(NAV!B2925/LOOKUP(EDATE(NAV!A2925,-36),NAV!A:A,NAV!B:B),0.3333333333333333)-1,"")</f>
      </c>
      <c r="D2925">
        <f>IFERROR(POWER(NAV!B2925/LOOKUP(EDATE(NAV!A2925,-60),NAV!A:A,NAV!B:B),0.2)-1,"")</f>
      </c>
      <c r="E2925">
        <f>IFERROR(POWER(NAV!B2925/LOOKUP(EDATE(NAV!A2925,-120),NAV!A:A,NAV!B:B),0.1)-1,"")</f>
      </c>
      <c r="F2925">
        <f>IFERROR(POWER(NAV!B2925/LOOKUP(EDATE(NAV!A2925,-180),NAV!A:A,NAV!B:B),0.06666666666666667)-1,"")</f>
      </c>
    </row>
    <row r="2926">
      <c r="A2926">
        <f>NAV!A2926</f>
      </c>
      <c r="B2926">
        <f>IFERROR(POWER(NAV!B2926/LOOKUP(EDATE(NAV!A2926,-12),NAV!A:A,NAV!B:B),1.0)-1,"")</f>
      </c>
      <c r="C2926">
        <f>IFERROR(POWER(NAV!B2926/LOOKUP(EDATE(NAV!A2926,-36),NAV!A:A,NAV!B:B),0.3333333333333333)-1,"")</f>
      </c>
      <c r="D2926">
        <f>IFERROR(POWER(NAV!B2926/LOOKUP(EDATE(NAV!A2926,-60),NAV!A:A,NAV!B:B),0.2)-1,"")</f>
      </c>
      <c r="E2926">
        <f>IFERROR(POWER(NAV!B2926/LOOKUP(EDATE(NAV!A2926,-120),NAV!A:A,NAV!B:B),0.1)-1,"")</f>
      </c>
      <c r="F2926">
        <f>IFERROR(POWER(NAV!B2926/LOOKUP(EDATE(NAV!A2926,-180),NAV!A:A,NAV!B:B),0.06666666666666667)-1,"")</f>
      </c>
    </row>
    <row r="2927">
      <c r="A2927">
        <f>NAV!A2927</f>
      </c>
      <c r="B2927">
        <f>IFERROR(POWER(NAV!B2927/LOOKUP(EDATE(NAV!A2927,-12),NAV!A:A,NAV!B:B),1.0)-1,"")</f>
      </c>
      <c r="C2927">
        <f>IFERROR(POWER(NAV!B2927/LOOKUP(EDATE(NAV!A2927,-36),NAV!A:A,NAV!B:B),0.3333333333333333)-1,"")</f>
      </c>
      <c r="D2927">
        <f>IFERROR(POWER(NAV!B2927/LOOKUP(EDATE(NAV!A2927,-60),NAV!A:A,NAV!B:B),0.2)-1,"")</f>
      </c>
      <c r="E2927">
        <f>IFERROR(POWER(NAV!B2927/LOOKUP(EDATE(NAV!A2927,-120),NAV!A:A,NAV!B:B),0.1)-1,"")</f>
      </c>
      <c r="F2927">
        <f>IFERROR(POWER(NAV!B2927/LOOKUP(EDATE(NAV!A2927,-180),NAV!A:A,NAV!B:B),0.06666666666666667)-1,"")</f>
      </c>
    </row>
    <row r="2928">
      <c r="A2928">
        <f>NAV!A2928</f>
      </c>
      <c r="B2928">
        <f>IFERROR(POWER(NAV!B2928/LOOKUP(EDATE(NAV!A2928,-12),NAV!A:A,NAV!B:B),1.0)-1,"")</f>
      </c>
      <c r="C2928">
        <f>IFERROR(POWER(NAV!B2928/LOOKUP(EDATE(NAV!A2928,-36),NAV!A:A,NAV!B:B),0.3333333333333333)-1,"")</f>
      </c>
      <c r="D2928">
        <f>IFERROR(POWER(NAV!B2928/LOOKUP(EDATE(NAV!A2928,-60),NAV!A:A,NAV!B:B),0.2)-1,"")</f>
      </c>
      <c r="E2928">
        <f>IFERROR(POWER(NAV!B2928/LOOKUP(EDATE(NAV!A2928,-120),NAV!A:A,NAV!B:B),0.1)-1,"")</f>
      </c>
      <c r="F2928">
        <f>IFERROR(POWER(NAV!B2928/LOOKUP(EDATE(NAV!A2928,-180),NAV!A:A,NAV!B:B),0.06666666666666667)-1,"")</f>
      </c>
    </row>
    <row r="2929">
      <c r="A2929">
        <f>NAV!A2929</f>
      </c>
      <c r="B2929">
        <f>IFERROR(POWER(NAV!B2929/LOOKUP(EDATE(NAV!A2929,-12),NAV!A:A,NAV!B:B),1.0)-1,"")</f>
      </c>
      <c r="C2929">
        <f>IFERROR(POWER(NAV!B2929/LOOKUP(EDATE(NAV!A2929,-36),NAV!A:A,NAV!B:B),0.3333333333333333)-1,"")</f>
      </c>
      <c r="D2929">
        <f>IFERROR(POWER(NAV!B2929/LOOKUP(EDATE(NAV!A2929,-60),NAV!A:A,NAV!B:B),0.2)-1,"")</f>
      </c>
      <c r="E2929">
        <f>IFERROR(POWER(NAV!B2929/LOOKUP(EDATE(NAV!A2929,-120),NAV!A:A,NAV!B:B),0.1)-1,"")</f>
      </c>
      <c r="F2929">
        <f>IFERROR(POWER(NAV!B2929/LOOKUP(EDATE(NAV!A2929,-180),NAV!A:A,NAV!B:B),0.06666666666666667)-1,"")</f>
      </c>
    </row>
    <row r="2930">
      <c r="A2930">
        <f>NAV!A2930</f>
      </c>
      <c r="B2930">
        <f>IFERROR(POWER(NAV!B2930/LOOKUP(EDATE(NAV!A2930,-12),NAV!A:A,NAV!B:B),1.0)-1,"")</f>
      </c>
      <c r="C2930">
        <f>IFERROR(POWER(NAV!B2930/LOOKUP(EDATE(NAV!A2930,-36),NAV!A:A,NAV!B:B),0.3333333333333333)-1,"")</f>
      </c>
      <c r="D2930">
        <f>IFERROR(POWER(NAV!B2930/LOOKUP(EDATE(NAV!A2930,-60),NAV!A:A,NAV!B:B),0.2)-1,"")</f>
      </c>
      <c r="E2930">
        <f>IFERROR(POWER(NAV!B2930/LOOKUP(EDATE(NAV!A2930,-120),NAV!A:A,NAV!B:B),0.1)-1,"")</f>
      </c>
      <c r="F2930">
        <f>IFERROR(POWER(NAV!B2930/LOOKUP(EDATE(NAV!A2930,-180),NAV!A:A,NAV!B:B),0.06666666666666667)-1,"")</f>
      </c>
    </row>
    <row r="2931">
      <c r="A2931">
        <f>NAV!A2931</f>
      </c>
      <c r="B2931">
        <f>IFERROR(POWER(NAV!B2931/LOOKUP(EDATE(NAV!A2931,-12),NAV!A:A,NAV!B:B),1.0)-1,"")</f>
      </c>
      <c r="C2931">
        <f>IFERROR(POWER(NAV!B2931/LOOKUP(EDATE(NAV!A2931,-36),NAV!A:A,NAV!B:B),0.3333333333333333)-1,"")</f>
      </c>
      <c r="D2931">
        <f>IFERROR(POWER(NAV!B2931/LOOKUP(EDATE(NAV!A2931,-60),NAV!A:A,NAV!B:B),0.2)-1,"")</f>
      </c>
      <c r="E2931">
        <f>IFERROR(POWER(NAV!B2931/LOOKUP(EDATE(NAV!A2931,-120),NAV!A:A,NAV!B:B),0.1)-1,"")</f>
      </c>
      <c r="F2931">
        <f>IFERROR(POWER(NAV!B2931/LOOKUP(EDATE(NAV!A2931,-180),NAV!A:A,NAV!B:B),0.06666666666666667)-1,"")</f>
      </c>
    </row>
    <row r="2932">
      <c r="A2932">
        <f>NAV!A2932</f>
      </c>
      <c r="B2932">
        <f>IFERROR(POWER(NAV!B2932/LOOKUP(EDATE(NAV!A2932,-12),NAV!A:A,NAV!B:B),1.0)-1,"")</f>
      </c>
      <c r="C2932">
        <f>IFERROR(POWER(NAV!B2932/LOOKUP(EDATE(NAV!A2932,-36),NAV!A:A,NAV!B:B),0.3333333333333333)-1,"")</f>
      </c>
      <c r="D2932">
        <f>IFERROR(POWER(NAV!B2932/LOOKUP(EDATE(NAV!A2932,-60),NAV!A:A,NAV!B:B),0.2)-1,"")</f>
      </c>
      <c r="E2932">
        <f>IFERROR(POWER(NAV!B2932/LOOKUP(EDATE(NAV!A2932,-120),NAV!A:A,NAV!B:B),0.1)-1,"")</f>
      </c>
      <c r="F2932">
        <f>IFERROR(POWER(NAV!B2932/LOOKUP(EDATE(NAV!A2932,-180),NAV!A:A,NAV!B:B),0.06666666666666667)-1,"")</f>
      </c>
    </row>
    <row r="2933">
      <c r="A2933">
        <f>NAV!A2933</f>
      </c>
      <c r="B2933">
        <f>IFERROR(POWER(NAV!B2933/LOOKUP(EDATE(NAV!A2933,-12),NAV!A:A,NAV!B:B),1.0)-1,"")</f>
      </c>
      <c r="C2933">
        <f>IFERROR(POWER(NAV!B2933/LOOKUP(EDATE(NAV!A2933,-36),NAV!A:A,NAV!B:B),0.3333333333333333)-1,"")</f>
      </c>
      <c r="D2933">
        <f>IFERROR(POWER(NAV!B2933/LOOKUP(EDATE(NAV!A2933,-60),NAV!A:A,NAV!B:B),0.2)-1,"")</f>
      </c>
      <c r="E2933">
        <f>IFERROR(POWER(NAV!B2933/LOOKUP(EDATE(NAV!A2933,-120),NAV!A:A,NAV!B:B),0.1)-1,"")</f>
      </c>
      <c r="F2933">
        <f>IFERROR(POWER(NAV!B2933/LOOKUP(EDATE(NAV!A2933,-180),NAV!A:A,NAV!B:B),0.06666666666666667)-1,"")</f>
      </c>
    </row>
    <row r="2934">
      <c r="A2934">
        <f>NAV!A2934</f>
      </c>
      <c r="B2934">
        <f>IFERROR(POWER(NAV!B2934/LOOKUP(EDATE(NAV!A2934,-12),NAV!A:A,NAV!B:B),1.0)-1,"")</f>
      </c>
      <c r="C2934">
        <f>IFERROR(POWER(NAV!B2934/LOOKUP(EDATE(NAV!A2934,-36),NAV!A:A,NAV!B:B),0.3333333333333333)-1,"")</f>
      </c>
      <c r="D2934">
        <f>IFERROR(POWER(NAV!B2934/LOOKUP(EDATE(NAV!A2934,-60),NAV!A:A,NAV!B:B),0.2)-1,"")</f>
      </c>
      <c r="E2934">
        <f>IFERROR(POWER(NAV!B2934/LOOKUP(EDATE(NAV!A2934,-120),NAV!A:A,NAV!B:B),0.1)-1,"")</f>
      </c>
      <c r="F2934">
        <f>IFERROR(POWER(NAV!B2934/LOOKUP(EDATE(NAV!A2934,-180),NAV!A:A,NAV!B:B),0.06666666666666667)-1,"")</f>
      </c>
    </row>
    <row r="2935">
      <c r="A2935">
        <f>NAV!A2935</f>
      </c>
      <c r="B2935">
        <f>IFERROR(POWER(NAV!B2935/LOOKUP(EDATE(NAV!A2935,-12),NAV!A:A,NAV!B:B),1.0)-1,"")</f>
      </c>
      <c r="C2935">
        <f>IFERROR(POWER(NAV!B2935/LOOKUP(EDATE(NAV!A2935,-36),NAV!A:A,NAV!B:B),0.3333333333333333)-1,"")</f>
      </c>
      <c r="D2935">
        <f>IFERROR(POWER(NAV!B2935/LOOKUP(EDATE(NAV!A2935,-60),NAV!A:A,NAV!B:B),0.2)-1,"")</f>
      </c>
      <c r="E2935">
        <f>IFERROR(POWER(NAV!B2935/LOOKUP(EDATE(NAV!A2935,-120),NAV!A:A,NAV!B:B),0.1)-1,"")</f>
      </c>
      <c r="F2935">
        <f>IFERROR(POWER(NAV!B2935/LOOKUP(EDATE(NAV!A2935,-180),NAV!A:A,NAV!B:B),0.06666666666666667)-1,"")</f>
      </c>
    </row>
    <row r="2936">
      <c r="A2936">
        <f>NAV!A2936</f>
      </c>
      <c r="B2936">
        <f>IFERROR(POWER(NAV!B2936/LOOKUP(EDATE(NAV!A2936,-12),NAV!A:A,NAV!B:B),1.0)-1,"")</f>
      </c>
      <c r="C2936">
        <f>IFERROR(POWER(NAV!B2936/LOOKUP(EDATE(NAV!A2936,-36),NAV!A:A,NAV!B:B),0.3333333333333333)-1,"")</f>
      </c>
      <c r="D2936">
        <f>IFERROR(POWER(NAV!B2936/LOOKUP(EDATE(NAV!A2936,-60),NAV!A:A,NAV!B:B),0.2)-1,"")</f>
      </c>
      <c r="E2936">
        <f>IFERROR(POWER(NAV!B2936/LOOKUP(EDATE(NAV!A2936,-120),NAV!A:A,NAV!B:B),0.1)-1,"")</f>
      </c>
      <c r="F2936">
        <f>IFERROR(POWER(NAV!B2936/LOOKUP(EDATE(NAV!A2936,-180),NAV!A:A,NAV!B:B),0.06666666666666667)-1,"")</f>
      </c>
    </row>
    <row r="2937">
      <c r="A2937">
        <f>NAV!A2937</f>
      </c>
      <c r="B2937">
        <f>IFERROR(POWER(NAV!B2937/LOOKUP(EDATE(NAV!A2937,-12),NAV!A:A,NAV!B:B),1.0)-1,"")</f>
      </c>
      <c r="C2937">
        <f>IFERROR(POWER(NAV!B2937/LOOKUP(EDATE(NAV!A2937,-36),NAV!A:A,NAV!B:B),0.3333333333333333)-1,"")</f>
      </c>
      <c r="D2937">
        <f>IFERROR(POWER(NAV!B2937/LOOKUP(EDATE(NAV!A2937,-60),NAV!A:A,NAV!B:B),0.2)-1,"")</f>
      </c>
      <c r="E2937">
        <f>IFERROR(POWER(NAV!B2937/LOOKUP(EDATE(NAV!A2937,-120),NAV!A:A,NAV!B:B),0.1)-1,"")</f>
      </c>
      <c r="F2937">
        <f>IFERROR(POWER(NAV!B2937/LOOKUP(EDATE(NAV!A2937,-180),NAV!A:A,NAV!B:B),0.06666666666666667)-1,"")</f>
      </c>
    </row>
    <row r="2938">
      <c r="A2938">
        <f>NAV!A2938</f>
      </c>
      <c r="B2938">
        <f>IFERROR(POWER(NAV!B2938/LOOKUP(EDATE(NAV!A2938,-12),NAV!A:A,NAV!B:B),1.0)-1,"")</f>
      </c>
      <c r="C2938">
        <f>IFERROR(POWER(NAV!B2938/LOOKUP(EDATE(NAV!A2938,-36),NAV!A:A,NAV!B:B),0.3333333333333333)-1,"")</f>
      </c>
      <c r="D2938">
        <f>IFERROR(POWER(NAV!B2938/LOOKUP(EDATE(NAV!A2938,-60),NAV!A:A,NAV!B:B),0.2)-1,"")</f>
      </c>
      <c r="E2938">
        <f>IFERROR(POWER(NAV!B2938/LOOKUP(EDATE(NAV!A2938,-120),NAV!A:A,NAV!B:B),0.1)-1,"")</f>
      </c>
      <c r="F2938">
        <f>IFERROR(POWER(NAV!B2938/LOOKUP(EDATE(NAV!A2938,-180),NAV!A:A,NAV!B:B),0.06666666666666667)-1,"")</f>
      </c>
    </row>
    <row r="2939">
      <c r="A2939">
        <f>NAV!A2939</f>
      </c>
      <c r="B2939">
        <f>IFERROR(POWER(NAV!B2939/LOOKUP(EDATE(NAV!A2939,-12),NAV!A:A,NAV!B:B),1.0)-1,"")</f>
      </c>
      <c r="C2939">
        <f>IFERROR(POWER(NAV!B2939/LOOKUP(EDATE(NAV!A2939,-36),NAV!A:A,NAV!B:B),0.3333333333333333)-1,"")</f>
      </c>
      <c r="D2939">
        <f>IFERROR(POWER(NAV!B2939/LOOKUP(EDATE(NAV!A2939,-60),NAV!A:A,NAV!B:B),0.2)-1,"")</f>
      </c>
      <c r="E2939">
        <f>IFERROR(POWER(NAV!B2939/LOOKUP(EDATE(NAV!A2939,-120),NAV!A:A,NAV!B:B),0.1)-1,"")</f>
      </c>
      <c r="F2939">
        <f>IFERROR(POWER(NAV!B2939/LOOKUP(EDATE(NAV!A2939,-180),NAV!A:A,NAV!B:B),0.06666666666666667)-1,"")</f>
      </c>
    </row>
    <row r="2940">
      <c r="A2940">
        <f>NAV!A2940</f>
      </c>
      <c r="B2940">
        <f>IFERROR(POWER(NAV!B2940/LOOKUP(EDATE(NAV!A2940,-12),NAV!A:A,NAV!B:B),1.0)-1,"")</f>
      </c>
      <c r="C2940">
        <f>IFERROR(POWER(NAV!B2940/LOOKUP(EDATE(NAV!A2940,-36),NAV!A:A,NAV!B:B),0.3333333333333333)-1,"")</f>
      </c>
      <c r="D2940">
        <f>IFERROR(POWER(NAV!B2940/LOOKUP(EDATE(NAV!A2940,-60),NAV!A:A,NAV!B:B),0.2)-1,"")</f>
      </c>
      <c r="E2940">
        <f>IFERROR(POWER(NAV!B2940/LOOKUP(EDATE(NAV!A2940,-120),NAV!A:A,NAV!B:B),0.1)-1,"")</f>
      </c>
      <c r="F2940">
        <f>IFERROR(POWER(NAV!B2940/LOOKUP(EDATE(NAV!A2940,-180),NAV!A:A,NAV!B:B),0.06666666666666667)-1,"")</f>
      </c>
    </row>
    <row r="2941">
      <c r="A2941">
        <f>NAV!A2941</f>
      </c>
      <c r="B2941">
        <f>IFERROR(POWER(NAV!B2941/LOOKUP(EDATE(NAV!A2941,-12),NAV!A:A,NAV!B:B),1.0)-1,"")</f>
      </c>
      <c r="C2941">
        <f>IFERROR(POWER(NAV!B2941/LOOKUP(EDATE(NAV!A2941,-36),NAV!A:A,NAV!B:B),0.3333333333333333)-1,"")</f>
      </c>
      <c r="D2941">
        <f>IFERROR(POWER(NAV!B2941/LOOKUP(EDATE(NAV!A2941,-60),NAV!A:A,NAV!B:B),0.2)-1,"")</f>
      </c>
      <c r="E2941">
        <f>IFERROR(POWER(NAV!B2941/LOOKUP(EDATE(NAV!A2941,-120),NAV!A:A,NAV!B:B),0.1)-1,"")</f>
      </c>
      <c r="F2941">
        <f>IFERROR(POWER(NAV!B2941/LOOKUP(EDATE(NAV!A2941,-180),NAV!A:A,NAV!B:B),0.06666666666666667)-1,"")</f>
      </c>
    </row>
    <row r="2942">
      <c r="A2942">
        <f>NAV!A2942</f>
      </c>
      <c r="B2942">
        <f>IFERROR(POWER(NAV!B2942/LOOKUP(EDATE(NAV!A2942,-12),NAV!A:A,NAV!B:B),1.0)-1,"")</f>
      </c>
      <c r="C2942">
        <f>IFERROR(POWER(NAV!B2942/LOOKUP(EDATE(NAV!A2942,-36),NAV!A:A,NAV!B:B),0.3333333333333333)-1,"")</f>
      </c>
      <c r="D2942">
        <f>IFERROR(POWER(NAV!B2942/LOOKUP(EDATE(NAV!A2942,-60),NAV!A:A,NAV!B:B),0.2)-1,"")</f>
      </c>
      <c r="E2942">
        <f>IFERROR(POWER(NAV!B2942/LOOKUP(EDATE(NAV!A2942,-120),NAV!A:A,NAV!B:B),0.1)-1,"")</f>
      </c>
      <c r="F2942">
        <f>IFERROR(POWER(NAV!B2942/LOOKUP(EDATE(NAV!A2942,-180),NAV!A:A,NAV!B:B),0.06666666666666667)-1,"")</f>
      </c>
    </row>
    <row r="2943">
      <c r="A2943">
        <f>NAV!A2943</f>
      </c>
      <c r="B2943">
        <f>IFERROR(POWER(NAV!B2943/LOOKUP(EDATE(NAV!A2943,-12),NAV!A:A,NAV!B:B),1.0)-1,"")</f>
      </c>
      <c r="C2943">
        <f>IFERROR(POWER(NAV!B2943/LOOKUP(EDATE(NAV!A2943,-36),NAV!A:A,NAV!B:B),0.3333333333333333)-1,"")</f>
      </c>
      <c r="D2943">
        <f>IFERROR(POWER(NAV!B2943/LOOKUP(EDATE(NAV!A2943,-60),NAV!A:A,NAV!B:B),0.2)-1,"")</f>
      </c>
      <c r="E2943">
        <f>IFERROR(POWER(NAV!B2943/LOOKUP(EDATE(NAV!A2943,-120),NAV!A:A,NAV!B:B),0.1)-1,"")</f>
      </c>
      <c r="F2943">
        <f>IFERROR(POWER(NAV!B2943/LOOKUP(EDATE(NAV!A2943,-180),NAV!A:A,NAV!B:B),0.06666666666666667)-1,"")</f>
      </c>
    </row>
    <row r="2944">
      <c r="A2944">
        <f>NAV!A2944</f>
      </c>
      <c r="B2944">
        <f>IFERROR(POWER(NAV!B2944/LOOKUP(EDATE(NAV!A2944,-12),NAV!A:A,NAV!B:B),1.0)-1,"")</f>
      </c>
      <c r="C2944">
        <f>IFERROR(POWER(NAV!B2944/LOOKUP(EDATE(NAV!A2944,-36),NAV!A:A,NAV!B:B),0.3333333333333333)-1,"")</f>
      </c>
      <c r="D2944">
        <f>IFERROR(POWER(NAV!B2944/LOOKUP(EDATE(NAV!A2944,-60),NAV!A:A,NAV!B:B),0.2)-1,"")</f>
      </c>
      <c r="E2944">
        <f>IFERROR(POWER(NAV!B2944/LOOKUP(EDATE(NAV!A2944,-120),NAV!A:A,NAV!B:B),0.1)-1,"")</f>
      </c>
      <c r="F2944">
        <f>IFERROR(POWER(NAV!B2944/LOOKUP(EDATE(NAV!A2944,-180),NAV!A:A,NAV!B:B),0.06666666666666667)-1,"")</f>
      </c>
    </row>
    <row r="2945">
      <c r="A2945">
        <f>NAV!A2945</f>
      </c>
      <c r="B2945">
        <f>IFERROR(POWER(NAV!B2945/LOOKUP(EDATE(NAV!A2945,-12),NAV!A:A,NAV!B:B),1.0)-1,"")</f>
      </c>
      <c r="C2945">
        <f>IFERROR(POWER(NAV!B2945/LOOKUP(EDATE(NAV!A2945,-36),NAV!A:A,NAV!B:B),0.3333333333333333)-1,"")</f>
      </c>
      <c r="D2945">
        <f>IFERROR(POWER(NAV!B2945/LOOKUP(EDATE(NAV!A2945,-60),NAV!A:A,NAV!B:B),0.2)-1,"")</f>
      </c>
      <c r="E2945">
        <f>IFERROR(POWER(NAV!B2945/LOOKUP(EDATE(NAV!A2945,-120),NAV!A:A,NAV!B:B),0.1)-1,"")</f>
      </c>
      <c r="F2945">
        <f>IFERROR(POWER(NAV!B2945/LOOKUP(EDATE(NAV!A2945,-180),NAV!A:A,NAV!B:B),0.06666666666666667)-1,"")</f>
      </c>
    </row>
    <row r="2946">
      <c r="A2946">
        <f>NAV!A2946</f>
      </c>
      <c r="B2946">
        <f>IFERROR(POWER(NAV!B2946/LOOKUP(EDATE(NAV!A2946,-12),NAV!A:A,NAV!B:B),1.0)-1,"")</f>
      </c>
      <c r="C2946">
        <f>IFERROR(POWER(NAV!B2946/LOOKUP(EDATE(NAV!A2946,-36),NAV!A:A,NAV!B:B),0.3333333333333333)-1,"")</f>
      </c>
      <c r="D2946">
        <f>IFERROR(POWER(NAV!B2946/LOOKUP(EDATE(NAV!A2946,-60),NAV!A:A,NAV!B:B),0.2)-1,"")</f>
      </c>
      <c r="E2946">
        <f>IFERROR(POWER(NAV!B2946/LOOKUP(EDATE(NAV!A2946,-120),NAV!A:A,NAV!B:B),0.1)-1,"")</f>
      </c>
      <c r="F2946">
        <f>IFERROR(POWER(NAV!B2946/LOOKUP(EDATE(NAV!A2946,-180),NAV!A:A,NAV!B:B),0.06666666666666667)-1,"")</f>
      </c>
    </row>
    <row r="2947">
      <c r="A2947">
        <f>NAV!A2947</f>
      </c>
      <c r="B2947">
        <f>IFERROR(POWER(NAV!B2947/LOOKUP(EDATE(NAV!A2947,-12),NAV!A:A,NAV!B:B),1.0)-1,"")</f>
      </c>
      <c r="C2947">
        <f>IFERROR(POWER(NAV!B2947/LOOKUP(EDATE(NAV!A2947,-36),NAV!A:A,NAV!B:B),0.3333333333333333)-1,"")</f>
      </c>
      <c r="D2947">
        <f>IFERROR(POWER(NAV!B2947/LOOKUP(EDATE(NAV!A2947,-60),NAV!A:A,NAV!B:B),0.2)-1,"")</f>
      </c>
      <c r="E2947">
        <f>IFERROR(POWER(NAV!B2947/LOOKUP(EDATE(NAV!A2947,-120),NAV!A:A,NAV!B:B),0.1)-1,"")</f>
      </c>
      <c r="F2947">
        <f>IFERROR(POWER(NAV!B2947/LOOKUP(EDATE(NAV!A2947,-180),NAV!A:A,NAV!B:B),0.06666666666666667)-1,"")</f>
      </c>
    </row>
    <row r="2948">
      <c r="A2948">
        <f>NAV!A2948</f>
      </c>
      <c r="B2948">
        <f>IFERROR(POWER(NAV!B2948/LOOKUP(EDATE(NAV!A2948,-12),NAV!A:A,NAV!B:B),1.0)-1,"")</f>
      </c>
      <c r="C2948">
        <f>IFERROR(POWER(NAV!B2948/LOOKUP(EDATE(NAV!A2948,-36),NAV!A:A,NAV!B:B),0.3333333333333333)-1,"")</f>
      </c>
      <c r="D2948">
        <f>IFERROR(POWER(NAV!B2948/LOOKUP(EDATE(NAV!A2948,-60),NAV!A:A,NAV!B:B),0.2)-1,"")</f>
      </c>
      <c r="E2948">
        <f>IFERROR(POWER(NAV!B2948/LOOKUP(EDATE(NAV!A2948,-120),NAV!A:A,NAV!B:B),0.1)-1,"")</f>
      </c>
      <c r="F2948">
        <f>IFERROR(POWER(NAV!B2948/LOOKUP(EDATE(NAV!A2948,-180),NAV!A:A,NAV!B:B),0.06666666666666667)-1,"")</f>
      </c>
    </row>
    <row r="2949">
      <c r="A2949">
        <f>NAV!A2949</f>
      </c>
      <c r="B2949">
        <f>IFERROR(POWER(NAV!B2949/LOOKUP(EDATE(NAV!A2949,-12),NAV!A:A,NAV!B:B),1.0)-1,"")</f>
      </c>
      <c r="C2949">
        <f>IFERROR(POWER(NAV!B2949/LOOKUP(EDATE(NAV!A2949,-36),NAV!A:A,NAV!B:B),0.3333333333333333)-1,"")</f>
      </c>
      <c r="D2949">
        <f>IFERROR(POWER(NAV!B2949/LOOKUP(EDATE(NAV!A2949,-60),NAV!A:A,NAV!B:B),0.2)-1,"")</f>
      </c>
      <c r="E2949">
        <f>IFERROR(POWER(NAV!B2949/LOOKUP(EDATE(NAV!A2949,-120),NAV!A:A,NAV!B:B),0.1)-1,"")</f>
      </c>
      <c r="F2949">
        <f>IFERROR(POWER(NAV!B2949/LOOKUP(EDATE(NAV!A2949,-180),NAV!A:A,NAV!B:B),0.06666666666666667)-1,"")</f>
      </c>
    </row>
    <row r="2950">
      <c r="A2950">
        <f>NAV!A2950</f>
      </c>
      <c r="B2950">
        <f>IFERROR(POWER(NAV!B2950/LOOKUP(EDATE(NAV!A2950,-12),NAV!A:A,NAV!B:B),1.0)-1,"")</f>
      </c>
      <c r="C2950">
        <f>IFERROR(POWER(NAV!B2950/LOOKUP(EDATE(NAV!A2950,-36),NAV!A:A,NAV!B:B),0.3333333333333333)-1,"")</f>
      </c>
      <c r="D2950">
        <f>IFERROR(POWER(NAV!B2950/LOOKUP(EDATE(NAV!A2950,-60),NAV!A:A,NAV!B:B),0.2)-1,"")</f>
      </c>
      <c r="E2950">
        <f>IFERROR(POWER(NAV!B2950/LOOKUP(EDATE(NAV!A2950,-120),NAV!A:A,NAV!B:B),0.1)-1,"")</f>
      </c>
      <c r="F2950">
        <f>IFERROR(POWER(NAV!B2950/LOOKUP(EDATE(NAV!A2950,-180),NAV!A:A,NAV!B:B),0.06666666666666667)-1,"")</f>
      </c>
    </row>
    <row r="2951">
      <c r="A2951">
        <f>NAV!A2951</f>
      </c>
      <c r="B2951">
        <f>IFERROR(POWER(NAV!B2951/LOOKUP(EDATE(NAV!A2951,-12),NAV!A:A,NAV!B:B),1.0)-1,"")</f>
      </c>
      <c r="C2951">
        <f>IFERROR(POWER(NAV!B2951/LOOKUP(EDATE(NAV!A2951,-36),NAV!A:A,NAV!B:B),0.3333333333333333)-1,"")</f>
      </c>
      <c r="D2951">
        <f>IFERROR(POWER(NAV!B2951/LOOKUP(EDATE(NAV!A2951,-60),NAV!A:A,NAV!B:B),0.2)-1,"")</f>
      </c>
      <c r="E2951">
        <f>IFERROR(POWER(NAV!B2951/LOOKUP(EDATE(NAV!A2951,-120),NAV!A:A,NAV!B:B),0.1)-1,"")</f>
      </c>
      <c r="F2951">
        <f>IFERROR(POWER(NAV!B2951/LOOKUP(EDATE(NAV!A2951,-180),NAV!A:A,NAV!B:B),0.06666666666666667)-1,"")</f>
      </c>
    </row>
    <row r="2952">
      <c r="A2952">
        <f>NAV!A2952</f>
      </c>
      <c r="B2952">
        <f>IFERROR(POWER(NAV!B2952/LOOKUP(EDATE(NAV!A2952,-12),NAV!A:A,NAV!B:B),1.0)-1,"")</f>
      </c>
      <c r="C2952">
        <f>IFERROR(POWER(NAV!B2952/LOOKUP(EDATE(NAV!A2952,-36),NAV!A:A,NAV!B:B),0.3333333333333333)-1,"")</f>
      </c>
      <c r="D2952">
        <f>IFERROR(POWER(NAV!B2952/LOOKUP(EDATE(NAV!A2952,-60),NAV!A:A,NAV!B:B),0.2)-1,"")</f>
      </c>
      <c r="E2952">
        <f>IFERROR(POWER(NAV!B2952/LOOKUP(EDATE(NAV!A2952,-120),NAV!A:A,NAV!B:B),0.1)-1,"")</f>
      </c>
      <c r="F2952">
        <f>IFERROR(POWER(NAV!B2952/LOOKUP(EDATE(NAV!A2952,-180),NAV!A:A,NAV!B:B),0.06666666666666667)-1,"")</f>
      </c>
    </row>
    <row r="2953">
      <c r="A2953">
        <f>NAV!A2953</f>
      </c>
      <c r="B2953">
        <f>IFERROR(POWER(NAV!B2953/LOOKUP(EDATE(NAV!A2953,-12),NAV!A:A,NAV!B:B),1.0)-1,"")</f>
      </c>
      <c r="C2953">
        <f>IFERROR(POWER(NAV!B2953/LOOKUP(EDATE(NAV!A2953,-36),NAV!A:A,NAV!B:B),0.3333333333333333)-1,"")</f>
      </c>
      <c r="D2953">
        <f>IFERROR(POWER(NAV!B2953/LOOKUP(EDATE(NAV!A2953,-60),NAV!A:A,NAV!B:B),0.2)-1,"")</f>
      </c>
      <c r="E2953">
        <f>IFERROR(POWER(NAV!B2953/LOOKUP(EDATE(NAV!A2953,-120),NAV!A:A,NAV!B:B),0.1)-1,"")</f>
      </c>
      <c r="F2953">
        <f>IFERROR(POWER(NAV!B2953/LOOKUP(EDATE(NAV!A2953,-180),NAV!A:A,NAV!B:B),0.06666666666666667)-1,"")</f>
      </c>
    </row>
    <row r="2954">
      <c r="A2954">
        <f>NAV!A2954</f>
      </c>
      <c r="B2954">
        <f>IFERROR(POWER(NAV!B2954/LOOKUP(EDATE(NAV!A2954,-12),NAV!A:A,NAV!B:B),1.0)-1,"")</f>
      </c>
      <c r="C2954">
        <f>IFERROR(POWER(NAV!B2954/LOOKUP(EDATE(NAV!A2954,-36),NAV!A:A,NAV!B:B),0.3333333333333333)-1,"")</f>
      </c>
      <c r="D2954">
        <f>IFERROR(POWER(NAV!B2954/LOOKUP(EDATE(NAV!A2954,-60),NAV!A:A,NAV!B:B),0.2)-1,"")</f>
      </c>
      <c r="E2954">
        <f>IFERROR(POWER(NAV!B2954/LOOKUP(EDATE(NAV!A2954,-120),NAV!A:A,NAV!B:B),0.1)-1,"")</f>
      </c>
      <c r="F2954">
        <f>IFERROR(POWER(NAV!B2954/LOOKUP(EDATE(NAV!A2954,-180),NAV!A:A,NAV!B:B),0.06666666666666667)-1,"")</f>
      </c>
    </row>
    <row r="2955">
      <c r="A2955">
        <f>NAV!A2955</f>
      </c>
      <c r="B2955">
        <f>IFERROR(POWER(NAV!B2955/LOOKUP(EDATE(NAV!A2955,-12),NAV!A:A,NAV!B:B),1.0)-1,"")</f>
      </c>
      <c r="C2955">
        <f>IFERROR(POWER(NAV!B2955/LOOKUP(EDATE(NAV!A2955,-36),NAV!A:A,NAV!B:B),0.3333333333333333)-1,"")</f>
      </c>
      <c r="D2955">
        <f>IFERROR(POWER(NAV!B2955/LOOKUP(EDATE(NAV!A2955,-60),NAV!A:A,NAV!B:B),0.2)-1,"")</f>
      </c>
      <c r="E2955">
        <f>IFERROR(POWER(NAV!B2955/LOOKUP(EDATE(NAV!A2955,-120),NAV!A:A,NAV!B:B),0.1)-1,"")</f>
      </c>
      <c r="F2955">
        <f>IFERROR(POWER(NAV!B2955/LOOKUP(EDATE(NAV!A2955,-180),NAV!A:A,NAV!B:B),0.06666666666666667)-1,"")</f>
      </c>
    </row>
    <row r="2956">
      <c r="A2956">
        <f>NAV!A2956</f>
      </c>
      <c r="B2956">
        <f>IFERROR(POWER(NAV!B2956/LOOKUP(EDATE(NAV!A2956,-12),NAV!A:A,NAV!B:B),1.0)-1,"")</f>
      </c>
      <c r="C2956">
        <f>IFERROR(POWER(NAV!B2956/LOOKUP(EDATE(NAV!A2956,-36),NAV!A:A,NAV!B:B),0.3333333333333333)-1,"")</f>
      </c>
      <c r="D2956">
        <f>IFERROR(POWER(NAV!B2956/LOOKUP(EDATE(NAV!A2956,-60),NAV!A:A,NAV!B:B),0.2)-1,"")</f>
      </c>
      <c r="E2956">
        <f>IFERROR(POWER(NAV!B2956/LOOKUP(EDATE(NAV!A2956,-120),NAV!A:A,NAV!B:B),0.1)-1,"")</f>
      </c>
      <c r="F2956">
        <f>IFERROR(POWER(NAV!B2956/LOOKUP(EDATE(NAV!A2956,-180),NAV!A:A,NAV!B:B),0.06666666666666667)-1,"")</f>
      </c>
    </row>
    <row r="2957">
      <c r="A2957">
        <f>NAV!A2957</f>
      </c>
      <c r="B2957">
        <f>IFERROR(POWER(NAV!B2957/LOOKUP(EDATE(NAV!A2957,-12),NAV!A:A,NAV!B:B),1.0)-1,"")</f>
      </c>
      <c r="C2957">
        <f>IFERROR(POWER(NAV!B2957/LOOKUP(EDATE(NAV!A2957,-36),NAV!A:A,NAV!B:B),0.3333333333333333)-1,"")</f>
      </c>
      <c r="D2957">
        <f>IFERROR(POWER(NAV!B2957/LOOKUP(EDATE(NAV!A2957,-60),NAV!A:A,NAV!B:B),0.2)-1,"")</f>
      </c>
      <c r="E2957">
        <f>IFERROR(POWER(NAV!B2957/LOOKUP(EDATE(NAV!A2957,-120),NAV!A:A,NAV!B:B),0.1)-1,"")</f>
      </c>
      <c r="F2957">
        <f>IFERROR(POWER(NAV!B2957/LOOKUP(EDATE(NAV!A2957,-180),NAV!A:A,NAV!B:B),0.06666666666666667)-1,"")</f>
      </c>
    </row>
    <row r="2958">
      <c r="A2958">
        <f>NAV!A2958</f>
      </c>
      <c r="B2958">
        <f>IFERROR(POWER(NAV!B2958/LOOKUP(EDATE(NAV!A2958,-12),NAV!A:A,NAV!B:B),1.0)-1,"")</f>
      </c>
      <c r="C2958">
        <f>IFERROR(POWER(NAV!B2958/LOOKUP(EDATE(NAV!A2958,-36),NAV!A:A,NAV!B:B),0.3333333333333333)-1,"")</f>
      </c>
      <c r="D2958">
        <f>IFERROR(POWER(NAV!B2958/LOOKUP(EDATE(NAV!A2958,-60),NAV!A:A,NAV!B:B),0.2)-1,"")</f>
      </c>
      <c r="E2958">
        <f>IFERROR(POWER(NAV!B2958/LOOKUP(EDATE(NAV!A2958,-120),NAV!A:A,NAV!B:B),0.1)-1,"")</f>
      </c>
      <c r="F2958">
        <f>IFERROR(POWER(NAV!B2958/LOOKUP(EDATE(NAV!A2958,-180),NAV!A:A,NAV!B:B),0.06666666666666667)-1,"")</f>
      </c>
    </row>
    <row r="2959">
      <c r="A2959">
        <f>NAV!A2959</f>
      </c>
      <c r="B2959">
        <f>IFERROR(POWER(NAV!B2959/LOOKUP(EDATE(NAV!A2959,-12),NAV!A:A,NAV!B:B),1.0)-1,"")</f>
      </c>
      <c r="C2959">
        <f>IFERROR(POWER(NAV!B2959/LOOKUP(EDATE(NAV!A2959,-36),NAV!A:A,NAV!B:B),0.3333333333333333)-1,"")</f>
      </c>
      <c r="D2959">
        <f>IFERROR(POWER(NAV!B2959/LOOKUP(EDATE(NAV!A2959,-60),NAV!A:A,NAV!B:B),0.2)-1,"")</f>
      </c>
      <c r="E2959">
        <f>IFERROR(POWER(NAV!B2959/LOOKUP(EDATE(NAV!A2959,-120),NAV!A:A,NAV!B:B),0.1)-1,"")</f>
      </c>
      <c r="F2959">
        <f>IFERROR(POWER(NAV!B2959/LOOKUP(EDATE(NAV!A2959,-180),NAV!A:A,NAV!B:B),0.06666666666666667)-1,"")</f>
      </c>
    </row>
    <row r="2960">
      <c r="A2960">
        <f>NAV!A2960</f>
      </c>
      <c r="B2960">
        <f>IFERROR(POWER(NAV!B2960/LOOKUP(EDATE(NAV!A2960,-12),NAV!A:A,NAV!B:B),1.0)-1,"")</f>
      </c>
      <c r="C2960">
        <f>IFERROR(POWER(NAV!B2960/LOOKUP(EDATE(NAV!A2960,-36),NAV!A:A,NAV!B:B),0.3333333333333333)-1,"")</f>
      </c>
      <c r="D2960">
        <f>IFERROR(POWER(NAV!B2960/LOOKUP(EDATE(NAV!A2960,-60),NAV!A:A,NAV!B:B),0.2)-1,"")</f>
      </c>
      <c r="E2960">
        <f>IFERROR(POWER(NAV!B2960/LOOKUP(EDATE(NAV!A2960,-120),NAV!A:A,NAV!B:B),0.1)-1,"")</f>
      </c>
      <c r="F2960">
        <f>IFERROR(POWER(NAV!B2960/LOOKUP(EDATE(NAV!A2960,-180),NAV!A:A,NAV!B:B),0.06666666666666667)-1,"")</f>
      </c>
    </row>
    <row r="2961">
      <c r="A2961">
        <f>NAV!A2961</f>
      </c>
      <c r="B2961">
        <f>IFERROR(POWER(NAV!B2961/LOOKUP(EDATE(NAV!A2961,-12),NAV!A:A,NAV!B:B),1.0)-1,"")</f>
      </c>
      <c r="C2961">
        <f>IFERROR(POWER(NAV!B2961/LOOKUP(EDATE(NAV!A2961,-36),NAV!A:A,NAV!B:B),0.3333333333333333)-1,"")</f>
      </c>
      <c r="D2961">
        <f>IFERROR(POWER(NAV!B2961/LOOKUP(EDATE(NAV!A2961,-60),NAV!A:A,NAV!B:B),0.2)-1,"")</f>
      </c>
      <c r="E2961">
        <f>IFERROR(POWER(NAV!B2961/LOOKUP(EDATE(NAV!A2961,-120),NAV!A:A,NAV!B:B),0.1)-1,"")</f>
      </c>
      <c r="F2961">
        <f>IFERROR(POWER(NAV!B2961/LOOKUP(EDATE(NAV!A2961,-180),NAV!A:A,NAV!B:B),0.06666666666666667)-1,"")</f>
      </c>
    </row>
    <row r="2962">
      <c r="A2962">
        <f>NAV!A2962</f>
      </c>
      <c r="B2962">
        <f>IFERROR(POWER(NAV!B2962/LOOKUP(EDATE(NAV!A2962,-12),NAV!A:A,NAV!B:B),1.0)-1,"")</f>
      </c>
      <c r="C2962">
        <f>IFERROR(POWER(NAV!B2962/LOOKUP(EDATE(NAV!A2962,-36),NAV!A:A,NAV!B:B),0.3333333333333333)-1,"")</f>
      </c>
      <c r="D2962">
        <f>IFERROR(POWER(NAV!B2962/LOOKUP(EDATE(NAV!A2962,-60),NAV!A:A,NAV!B:B),0.2)-1,"")</f>
      </c>
      <c r="E2962">
        <f>IFERROR(POWER(NAV!B2962/LOOKUP(EDATE(NAV!A2962,-120),NAV!A:A,NAV!B:B),0.1)-1,"")</f>
      </c>
      <c r="F2962">
        <f>IFERROR(POWER(NAV!B2962/LOOKUP(EDATE(NAV!A2962,-180),NAV!A:A,NAV!B:B),0.06666666666666667)-1,"")</f>
      </c>
    </row>
    <row r="2963">
      <c r="A2963">
        <f>NAV!A2963</f>
      </c>
      <c r="B2963">
        <f>IFERROR(POWER(NAV!B2963/LOOKUP(EDATE(NAV!A2963,-12),NAV!A:A,NAV!B:B),1.0)-1,"")</f>
      </c>
      <c r="C2963">
        <f>IFERROR(POWER(NAV!B2963/LOOKUP(EDATE(NAV!A2963,-36),NAV!A:A,NAV!B:B),0.3333333333333333)-1,"")</f>
      </c>
      <c r="D2963">
        <f>IFERROR(POWER(NAV!B2963/LOOKUP(EDATE(NAV!A2963,-60),NAV!A:A,NAV!B:B),0.2)-1,"")</f>
      </c>
      <c r="E2963">
        <f>IFERROR(POWER(NAV!B2963/LOOKUP(EDATE(NAV!A2963,-120),NAV!A:A,NAV!B:B),0.1)-1,"")</f>
      </c>
      <c r="F2963">
        <f>IFERROR(POWER(NAV!B2963/LOOKUP(EDATE(NAV!A2963,-180),NAV!A:A,NAV!B:B),0.06666666666666667)-1,"")</f>
      </c>
    </row>
    <row r="2964">
      <c r="A2964">
        <f>NAV!A2964</f>
      </c>
      <c r="B2964">
        <f>IFERROR(POWER(NAV!B2964/LOOKUP(EDATE(NAV!A2964,-12),NAV!A:A,NAV!B:B),1.0)-1,"")</f>
      </c>
      <c r="C2964">
        <f>IFERROR(POWER(NAV!B2964/LOOKUP(EDATE(NAV!A2964,-36),NAV!A:A,NAV!B:B),0.3333333333333333)-1,"")</f>
      </c>
      <c r="D2964">
        <f>IFERROR(POWER(NAV!B2964/LOOKUP(EDATE(NAV!A2964,-60),NAV!A:A,NAV!B:B),0.2)-1,"")</f>
      </c>
      <c r="E2964">
        <f>IFERROR(POWER(NAV!B2964/LOOKUP(EDATE(NAV!A2964,-120),NAV!A:A,NAV!B:B),0.1)-1,"")</f>
      </c>
      <c r="F2964">
        <f>IFERROR(POWER(NAV!B2964/LOOKUP(EDATE(NAV!A2964,-180),NAV!A:A,NAV!B:B),0.06666666666666667)-1,"")</f>
      </c>
    </row>
    <row r="2965">
      <c r="A2965">
        <f>NAV!A2965</f>
      </c>
      <c r="B2965">
        <f>IFERROR(POWER(NAV!B2965/LOOKUP(EDATE(NAV!A2965,-12),NAV!A:A,NAV!B:B),1.0)-1,"")</f>
      </c>
      <c r="C2965">
        <f>IFERROR(POWER(NAV!B2965/LOOKUP(EDATE(NAV!A2965,-36),NAV!A:A,NAV!B:B),0.3333333333333333)-1,"")</f>
      </c>
      <c r="D2965">
        <f>IFERROR(POWER(NAV!B2965/LOOKUP(EDATE(NAV!A2965,-60),NAV!A:A,NAV!B:B),0.2)-1,"")</f>
      </c>
      <c r="E2965">
        <f>IFERROR(POWER(NAV!B2965/LOOKUP(EDATE(NAV!A2965,-120),NAV!A:A,NAV!B:B),0.1)-1,"")</f>
      </c>
      <c r="F2965">
        <f>IFERROR(POWER(NAV!B2965/LOOKUP(EDATE(NAV!A2965,-180),NAV!A:A,NAV!B:B),0.06666666666666667)-1,"")</f>
      </c>
    </row>
    <row r="2966">
      <c r="A2966">
        <f>NAV!A2966</f>
      </c>
      <c r="B2966">
        <f>IFERROR(POWER(NAV!B2966/LOOKUP(EDATE(NAV!A2966,-12),NAV!A:A,NAV!B:B),1.0)-1,"")</f>
      </c>
      <c r="C2966">
        <f>IFERROR(POWER(NAV!B2966/LOOKUP(EDATE(NAV!A2966,-36),NAV!A:A,NAV!B:B),0.3333333333333333)-1,"")</f>
      </c>
      <c r="D2966">
        <f>IFERROR(POWER(NAV!B2966/LOOKUP(EDATE(NAV!A2966,-60),NAV!A:A,NAV!B:B),0.2)-1,"")</f>
      </c>
      <c r="E2966">
        <f>IFERROR(POWER(NAV!B2966/LOOKUP(EDATE(NAV!A2966,-120),NAV!A:A,NAV!B:B),0.1)-1,"")</f>
      </c>
      <c r="F2966">
        <f>IFERROR(POWER(NAV!B2966/LOOKUP(EDATE(NAV!A2966,-180),NAV!A:A,NAV!B:B),0.06666666666666667)-1,"")</f>
      </c>
    </row>
    <row r="2967">
      <c r="A2967">
        <f>NAV!A2967</f>
      </c>
      <c r="B2967">
        <f>IFERROR(POWER(NAV!B2967/LOOKUP(EDATE(NAV!A2967,-12),NAV!A:A,NAV!B:B),1.0)-1,"")</f>
      </c>
      <c r="C2967">
        <f>IFERROR(POWER(NAV!B2967/LOOKUP(EDATE(NAV!A2967,-36),NAV!A:A,NAV!B:B),0.3333333333333333)-1,"")</f>
      </c>
      <c r="D2967">
        <f>IFERROR(POWER(NAV!B2967/LOOKUP(EDATE(NAV!A2967,-60),NAV!A:A,NAV!B:B),0.2)-1,"")</f>
      </c>
      <c r="E2967">
        <f>IFERROR(POWER(NAV!B2967/LOOKUP(EDATE(NAV!A2967,-120),NAV!A:A,NAV!B:B),0.1)-1,"")</f>
      </c>
      <c r="F2967">
        <f>IFERROR(POWER(NAV!B2967/LOOKUP(EDATE(NAV!A2967,-180),NAV!A:A,NAV!B:B),0.06666666666666667)-1,"")</f>
      </c>
    </row>
    <row r="2968">
      <c r="A2968">
        <f>NAV!A2968</f>
      </c>
      <c r="B2968">
        <f>IFERROR(POWER(NAV!B2968/LOOKUP(EDATE(NAV!A2968,-12),NAV!A:A,NAV!B:B),1.0)-1,"")</f>
      </c>
      <c r="C2968">
        <f>IFERROR(POWER(NAV!B2968/LOOKUP(EDATE(NAV!A2968,-36),NAV!A:A,NAV!B:B),0.3333333333333333)-1,"")</f>
      </c>
      <c r="D2968">
        <f>IFERROR(POWER(NAV!B2968/LOOKUP(EDATE(NAV!A2968,-60),NAV!A:A,NAV!B:B),0.2)-1,"")</f>
      </c>
      <c r="E2968">
        <f>IFERROR(POWER(NAV!B2968/LOOKUP(EDATE(NAV!A2968,-120),NAV!A:A,NAV!B:B),0.1)-1,"")</f>
      </c>
      <c r="F2968">
        <f>IFERROR(POWER(NAV!B2968/LOOKUP(EDATE(NAV!A2968,-180),NAV!A:A,NAV!B:B),0.06666666666666667)-1,"")</f>
      </c>
    </row>
    <row r="2969">
      <c r="A2969">
        <f>NAV!A2969</f>
      </c>
      <c r="B2969">
        <f>IFERROR(POWER(NAV!B2969/LOOKUP(EDATE(NAV!A2969,-12),NAV!A:A,NAV!B:B),1.0)-1,"")</f>
      </c>
      <c r="C2969">
        <f>IFERROR(POWER(NAV!B2969/LOOKUP(EDATE(NAV!A2969,-36),NAV!A:A,NAV!B:B),0.3333333333333333)-1,"")</f>
      </c>
      <c r="D2969">
        <f>IFERROR(POWER(NAV!B2969/LOOKUP(EDATE(NAV!A2969,-60),NAV!A:A,NAV!B:B),0.2)-1,"")</f>
      </c>
      <c r="E2969">
        <f>IFERROR(POWER(NAV!B2969/LOOKUP(EDATE(NAV!A2969,-120),NAV!A:A,NAV!B:B),0.1)-1,"")</f>
      </c>
      <c r="F2969">
        <f>IFERROR(POWER(NAV!B2969/LOOKUP(EDATE(NAV!A2969,-180),NAV!A:A,NAV!B:B),0.06666666666666667)-1,"")</f>
      </c>
    </row>
    <row r="2970">
      <c r="A2970">
        <f>NAV!A2970</f>
      </c>
      <c r="B2970">
        <f>IFERROR(POWER(NAV!B2970/LOOKUP(EDATE(NAV!A2970,-12),NAV!A:A,NAV!B:B),1.0)-1,"")</f>
      </c>
      <c r="C2970">
        <f>IFERROR(POWER(NAV!B2970/LOOKUP(EDATE(NAV!A2970,-36),NAV!A:A,NAV!B:B),0.3333333333333333)-1,"")</f>
      </c>
      <c r="D2970">
        <f>IFERROR(POWER(NAV!B2970/LOOKUP(EDATE(NAV!A2970,-60),NAV!A:A,NAV!B:B),0.2)-1,"")</f>
      </c>
      <c r="E2970">
        <f>IFERROR(POWER(NAV!B2970/LOOKUP(EDATE(NAV!A2970,-120),NAV!A:A,NAV!B:B),0.1)-1,"")</f>
      </c>
      <c r="F2970">
        <f>IFERROR(POWER(NAV!B2970/LOOKUP(EDATE(NAV!A2970,-180),NAV!A:A,NAV!B:B),0.06666666666666667)-1,"")</f>
      </c>
    </row>
    <row r="2971">
      <c r="A2971">
        <f>NAV!A2971</f>
      </c>
      <c r="B2971">
        <f>IFERROR(POWER(NAV!B2971/LOOKUP(EDATE(NAV!A2971,-12),NAV!A:A,NAV!B:B),1.0)-1,"")</f>
      </c>
      <c r="C2971">
        <f>IFERROR(POWER(NAV!B2971/LOOKUP(EDATE(NAV!A2971,-36),NAV!A:A,NAV!B:B),0.3333333333333333)-1,"")</f>
      </c>
      <c r="D2971">
        <f>IFERROR(POWER(NAV!B2971/LOOKUP(EDATE(NAV!A2971,-60),NAV!A:A,NAV!B:B),0.2)-1,"")</f>
      </c>
      <c r="E2971">
        <f>IFERROR(POWER(NAV!B2971/LOOKUP(EDATE(NAV!A2971,-120),NAV!A:A,NAV!B:B),0.1)-1,"")</f>
      </c>
      <c r="F2971">
        <f>IFERROR(POWER(NAV!B2971/LOOKUP(EDATE(NAV!A2971,-180),NAV!A:A,NAV!B:B),0.06666666666666667)-1,"")</f>
      </c>
    </row>
    <row r="2972">
      <c r="A2972">
        <f>NAV!A2972</f>
      </c>
      <c r="B2972">
        <f>IFERROR(POWER(NAV!B2972/LOOKUP(EDATE(NAV!A2972,-12),NAV!A:A,NAV!B:B),1.0)-1,"")</f>
      </c>
      <c r="C2972">
        <f>IFERROR(POWER(NAV!B2972/LOOKUP(EDATE(NAV!A2972,-36),NAV!A:A,NAV!B:B),0.3333333333333333)-1,"")</f>
      </c>
      <c r="D2972">
        <f>IFERROR(POWER(NAV!B2972/LOOKUP(EDATE(NAV!A2972,-60),NAV!A:A,NAV!B:B),0.2)-1,"")</f>
      </c>
      <c r="E2972">
        <f>IFERROR(POWER(NAV!B2972/LOOKUP(EDATE(NAV!A2972,-120),NAV!A:A,NAV!B:B),0.1)-1,"")</f>
      </c>
      <c r="F2972">
        <f>IFERROR(POWER(NAV!B2972/LOOKUP(EDATE(NAV!A2972,-180),NAV!A:A,NAV!B:B),0.06666666666666667)-1,"")</f>
      </c>
    </row>
    <row r="2973">
      <c r="A2973">
        <f>NAV!A2973</f>
      </c>
      <c r="B2973">
        <f>IFERROR(POWER(NAV!B2973/LOOKUP(EDATE(NAV!A2973,-12),NAV!A:A,NAV!B:B),1.0)-1,"")</f>
      </c>
      <c r="C2973">
        <f>IFERROR(POWER(NAV!B2973/LOOKUP(EDATE(NAV!A2973,-36),NAV!A:A,NAV!B:B),0.3333333333333333)-1,"")</f>
      </c>
      <c r="D2973">
        <f>IFERROR(POWER(NAV!B2973/LOOKUP(EDATE(NAV!A2973,-60),NAV!A:A,NAV!B:B),0.2)-1,"")</f>
      </c>
      <c r="E2973">
        <f>IFERROR(POWER(NAV!B2973/LOOKUP(EDATE(NAV!A2973,-120),NAV!A:A,NAV!B:B),0.1)-1,"")</f>
      </c>
      <c r="F2973">
        <f>IFERROR(POWER(NAV!B2973/LOOKUP(EDATE(NAV!A2973,-180),NAV!A:A,NAV!B:B),0.06666666666666667)-1,"")</f>
      </c>
    </row>
    <row r="2974">
      <c r="A2974">
        <f>NAV!A2974</f>
      </c>
      <c r="B2974">
        <f>IFERROR(POWER(NAV!B2974/LOOKUP(EDATE(NAV!A2974,-12),NAV!A:A,NAV!B:B),1.0)-1,"")</f>
      </c>
      <c r="C2974">
        <f>IFERROR(POWER(NAV!B2974/LOOKUP(EDATE(NAV!A2974,-36),NAV!A:A,NAV!B:B),0.3333333333333333)-1,"")</f>
      </c>
      <c r="D2974">
        <f>IFERROR(POWER(NAV!B2974/LOOKUP(EDATE(NAV!A2974,-60),NAV!A:A,NAV!B:B),0.2)-1,"")</f>
      </c>
      <c r="E2974">
        <f>IFERROR(POWER(NAV!B2974/LOOKUP(EDATE(NAV!A2974,-120),NAV!A:A,NAV!B:B),0.1)-1,"")</f>
      </c>
      <c r="F2974">
        <f>IFERROR(POWER(NAV!B2974/LOOKUP(EDATE(NAV!A2974,-180),NAV!A:A,NAV!B:B),0.06666666666666667)-1,"")</f>
      </c>
    </row>
    <row r="2975">
      <c r="A2975">
        <f>NAV!A2975</f>
      </c>
      <c r="B2975">
        <f>IFERROR(POWER(NAV!B2975/LOOKUP(EDATE(NAV!A2975,-12),NAV!A:A,NAV!B:B),1.0)-1,"")</f>
      </c>
      <c r="C2975">
        <f>IFERROR(POWER(NAV!B2975/LOOKUP(EDATE(NAV!A2975,-36),NAV!A:A,NAV!B:B),0.3333333333333333)-1,"")</f>
      </c>
      <c r="D2975">
        <f>IFERROR(POWER(NAV!B2975/LOOKUP(EDATE(NAV!A2975,-60),NAV!A:A,NAV!B:B),0.2)-1,"")</f>
      </c>
      <c r="E2975">
        <f>IFERROR(POWER(NAV!B2975/LOOKUP(EDATE(NAV!A2975,-120),NAV!A:A,NAV!B:B),0.1)-1,"")</f>
      </c>
      <c r="F2975">
        <f>IFERROR(POWER(NAV!B2975/LOOKUP(EDATE(NAV!A2975,-180),NAV!A:A,NAV!B:B),0.06666666666666667)-1,"")</f>
      </c>
    </row>
    <row r="2976">
      <c r="A2976">
        <f>NAV!A2976</f>
      </c>
      <c r="B2976">
        <f>IFERROR(POWER(NAV!B2976/LOOKUP(EDATE(NAV!A2976,-12),NAV!A:A,NAV!B:B),1.0)-1,"")</f>
      </c>
      <c r="C2976">
        <f>IFERROR(POWER(NAV!B2976/LOOKUP(EDATE(NAV!A2976,-36),NAV!A:A,NAV!B:B),0.3333333333333333)-1,"")</f>
      </c>
      <c r="D2976">
        <f>IFERROR(POWER(NAV!B2976/LOOKUP(EDATE(NAV!A2976,-60),NAV!A:A,NAV!B:B),0.2)-1,"")</f>
      </c>
      <c r="E2976">
        <f>IFERROR(POWER(NAV!B2976/LOOKUP(EDATE(NAV!A2976,-120),NAV!A:A,NAV!B:B),0.1)-1,"")</f>
      </c>
      <c r="F2976">
        <f>IFERROR(POWER(NAV!B2976/LOOKUP(EDATE(NAV!A2976,-180),NAV!A:A,NAV!B:B),0.06666666666666667)-1,"")</f>
      </c>
    </row>
    <row r="2977">
      <c r="A2977">
        <f>NAV!A2977</f>
      </c>
      <c r="B2977">
        <f>IFERROR(POWER(NAV!B2977/LOOKUP(EDATE(NAV!A2977,-12),NAV!A:A,NAV!B:B),1.0)-1,"")</f>
      </c>
      <c r="C2977">
        <f>IFERROR(POWER(NAV!B2977/LOOKUP(EDATE(NAV!A2977,-36),NAV!A:A,NAV!B:B),0.3333333333333333)-1,"")</f>
      </c>
      <c r="D2977">
        <f>IFERROR(POWER(NAV!B2977/LOOKUP(EDATE(NAV!A2977,-60),NAV!A:A,NAV!B:B),0.2)-1,"")</f>
      </c>
      <c r="E2977">
        <f>IFERROR(POWER(NAV!B2977/LOOKUP(EDATE(NAV!A2977,-120),NAV!A:A,NAV!B:B),0.1)-1,"")</f>
      </c>
      <c r="F2977">
        <f>IFERROR(POWER(NAV!B2977/LOOKUP(EDATE(NAV!A2977,-180),NAV!A:A,NAV!B:B),0.06666666666666667)-1,"")</f>
      </c>
    </row>
    <row r="2978">
      <c r="A2978">
        <f>NAV!A2978</f>
      </c>
      <c r="B2978">
        <f>IFERROR(POWER(NAV!B2978/LOOKUP(EDATE(NAV!A2978,-12),NAV!A:A,NAV!B:B),1.0)-1,"")</f>
      </c>
      <c r="C2978">
        <f>IFERROR(POWER(NAV!B2978/LOOKUP(EDATE(NAV!A2978,-36),NAV!A:A,NAV!B:B),0.3333333333333333)-1,"")</f>
      </c>
      <c r="D2978">
        <f>IFERROR(POWER(NAV!B2978/LOOKUP(EDATE(NAV!A2978,-60),NAV!A:A,NAV!B:B),0.2)-1,"")</f>
      </c>
      <c r="E2978">
        <f>IFERROR(POWER(NAV!B2978/LOOKUP(EDATE(NAV!A2978,-120),NAV!A:A,NAV!B:B),0.1)-1,"")</f>
      </c>
      <c r="F2978">
        <f>IFERROR(POWER(NAV!B2978/LOOKUP(EDATE(NAV!A2978,-180),NAV!A:A,NAV!B:B),0.06666666666666667)-1,"")</f>
      </c>
    </row>
    <row r="2979">
      <c r="A2979">
        <f>NAV!A2979</f>
      </c>
      <c r="B2979">
        <f>IFERROR(POWER(NAV!B2979/LOOKUP(EDATE(NAV!A2979,-12),NAV!A:A,NAV!B:B),1.0)-1,"")</f>
      </c>
      <c r="C2979">
        <f>IFERROR(POWER(NAV!B2979/LOOKUP(EDATE(NAV!A2979,-36),NAV!A:A,NAV!B:B),0.3333333333333333)-1,"")</f>
      </c>
      <c r="D2979">
        <f>IFERROR(POWER(NAV!B2979/LOOKUP(EDATE(NAV!A2979,-60),NAV!A:A,NAV!B:B),0.2)-1,"")</f>
      </c>
      <c r="E2979">
        <f>IFERROR(POWER(NAV!B2979/LOOKUP(EDATE(NAV!A2979,-120),NAV!A:A,NAV!B:B),0.1)-1,"")</f>
      </c>
      <c r="F2979">
        <f>IFERROR(POWER(NAV!B2979/LOOKUP(EDATE(NAV!A2979,-180),NAV!A:A,NAV!B:B),0.06666666666666667)-1,"")</f>
      </c>
    </row>
    <row r="2980">
      <c r="A2980">
        <f>NAV!A2980</f>
      </c>
      <c r="B2980">
        <f>IFERROR(POWER(NAV!B2980/LOOKUP(EDATE(NAV!A2980,-12),NAV!A:A,NAV!B:B),1.0)-1,"")</f>
      </c>
      <c r="C2980">
        <f>IFERROR(POWER(NAV!B2980/LOOKUP(EDATE(NAV!A2980,-36),NAV!A:A,NAV!B:B),0.3333333333333333)-1,"")</f>
      </c>
      <c r="D2980">
        <f>IFERROR(POWER(NAV!B2980/LOOKUP(EDATE(NAV!A2980,-60),NAV!A:A,NAV!B:B),0.2)-1,"")</f>
      </c>
      <c r="E2980">
        <f>IFERROR(POWER(NAV!B2980/LOOKUP(EDATE(NAV!A2980,-120),NAV!A:A,NAV!B:B),0.1)-1,"")</f>
      </c>
      <c r="F2980">
        <f>IFERROR(POWER(NAV!B2980/LOOKUP(EDATE(NAV!A2980,-180),NAV!A:A,NAV!B:B),0.06666666666666667)-1,"")</f>
      </c>
    </row>
    <row r="2981">
      <c r="A2981">
        <f>NAV!A2981</f>
      </c>
      <c r="B2981">
        <f>IFERROR(POWER(NAV!B2981/LOOKUP(EDATE(NAV!A2981,-12),NAV!A:A,NAV!B:B),1.0)-1,"")</f>
      </c>
      <c r="C2981">
        <f>IFERROR(POWER(NAV!B2981/LOOKUP(EDATE(NAV!A2981,-36),NAV!A:A,NAV!B:B),0.3333333333333333)-1,"")</f>
      </c>
      <c r="D2981">
        <f>IFERROR(POWER(NAV!B2981/LOOKUP(EDATE(NAV!A2981,-60),NAV!A:A,NAV!B:B),0.2)-1,"")</f>
      </c>
      <c r="E2981">
        <f>IFERROR(POWER(NAV!B2981/LOOKUP(EDATE(NAV!A2981,-120),NAV!A:A,NAV!B:B),0.1)-1,"")</f>
      </c>
      <c r="F2981">
        <f>IFERROR(POWER(NAV!B2981/LOOKUP(EDATE(NAV!A2981,-180),NAV!A:A,NAV!B:B),0.06666666666666667)-1,"")</f>
      </c>
    </row>
    <row r="2982">
      <c r="A2982">
        <f>NAV!A2982</f>
      </c>
      <c r="B2982">
        <f>IFERROR(POWER(NAV!B2982/LOOKUP(EDATE(NAV!A2982,-12),NAV!A:A,NAV!B:B),1.0)-1,"")</f>
      </c>
      <c r="C2982">
        <f>IFERROR(POWER(NAV!B2982/LOOKUP(EDATE(NAV!A2982,-36),NAV!A:A,NAV!B:B),0.3333333333333333)-1,"")</f>
      </c>
      <c r="D2982">
        <f>IFERROR(POWER(NAV!B2982/LOOKUP(EDATE(NAV!A2982,-60),NAV!A:A,NAV!B:B),0.2)-1,"")</f>
      </c>
      <c r="E2982">
        <f>IFERROR(POWER(NAV!B2982/LOOKUP(EDATE(NAV!A2982,-120),NAV!A:A,NAV!B:B),0.1)-1,"")</f>
      </c>
      <c r="F2982">
        <f>IFERROR(POWER(NAV!B2982/LOOKUP(EDATE(NAV!A2982,-180),NAV!A:A,NAV!B:B),0.06666666666666667)-1,"")</f>
      </c>
    </row>
    <row r="2983">
      <c r="A2983">
        <f>NAV!A2983</f>
      </c>
      <c r="B2983">
        <f>IFERROR(POWER(NAV!B2983/LOOKUP(EDATE(NAV!A2983,-12),NAV!A:A,NAV!B:B),1.0)-1,"")</f>
      </c>
      <c r="C2983">
        <f>IFERROR(POWER(NAV!B2983/LOOKUP(EDATE(NAV!A2983,-36),NAV!A:A,NAV!B:B),0.3333333333333333)-1,"")</f>
      </c>
      <c r="D2983">
        <f>IFERROR(POWER(NAV!B2983/LOOKUP(EDATE(NAV!A2983,-60),NAV!A:A,NAV!B:B),0.2)-1,"")</f>
      </c>
      <c r="E2983">
        <f>IFERROR(POWER(NAV!B2983/LOOKUP(EDATE(NAV!A2983,-120),NAV!A:A,NAV!B:B),0.1)-1,"")</f>
      </c>
      <c r="F2983">
        <f>IFERROR(POWER(NAV!B2983/LOOKUP(EDATE(NAV!A2983,-180),NAV!A:A,NAV!B:B),0.06666666666666667)-1,"")</f>
      </c>
    </row>
    <row r="2984">
      <c r="A2984">
        <f>NAV!A2984</f>
      </c>
      <c r="B2984">
        <f>IFERROR(POWER(NAV!B2984/LOOKUP(EDATE(NAV!A2984,-12),NAV!A:A,NAV!B:B),1.0)-1,"")</f>
      </c>
      <c r="C2984">
        <f>IFERROR(POWER(NAV!B2984/LOOKUP(EDATE(NAV!A2984,-36),NAV!A:A,NAV!B:B),0.3333333333333333)-1,"")</f>
      </c>
      <c r="D2984">
        <f>IFERROR(POWER(NAV!B2984/LOOKUP(EDATE(NAV!A2984,-60),NAV!A:A,NAV!B:B),0.2)-1,"")</f>
      </c>
      <c r="E2984">
        <f>IFERROR(POWER(NAV!B2984/LOOKUP(EDATE(NAV!A2984,-120),NAV!A:A,NAV!B:B),0.1)-1,"")</f>
      </c>
      <c r="F2984">
        <f>IFERROR(POWER(NAV!B2984/LOOKUP(EDATE(NAV!A2984,-180),NAV!A:A,NAV!B:B),0.06666666666666667)-1,"")</f>
      </c>
    </row>
    <row r="2985">
      <c r="A2985">
        <f>NAV!A2985</f>
      </c>
      <c r="B2985">
        <f>IFERROR(POWER(NAV!B2985/LOOKUP(EDATE(NAV!A2985,-12),NAV!A:A,NAV!B:B),1.0)-1,"")</f>
      </c>
      <c r="C2985">
        <f>IFERROR(POWER(NAV!B2985/LOOKUP(EDATE(NAV!A2985,-36),NAV!A:A,NAV!B:B),0.3333333333333333)-1,"")</f>
      </c>
      <c r="D2985">
        <f>IFERROR(POWER(NAV!B2985/LOOKUP(EDATE(NAV!A2985,-60),NAV!A:A,NAV!B:B),0.2)-1,"")</f>
      </c>
      <c r="E2985">
        <f>IFERROR(POWER(NAV!B2985/LOOKUP(EDATE(NAV!A2985,-120),NAV!A:A,NAV!B:B),0.1)-1,"")</f>
      </c>
      <c r="F2985">
        <f>IFERROR(POWER(NAV!B2985/LOOKUP(EDATE(NAV!A2985,-180),NAV!A:A,NAV!B:B),0.06666666666666667)-1,"")</f>
      </c>
    </row>
    <row r="2986">
      <c r="A2986">
        <f>NAV!A2986</f>
      </c>
      <c r="B2986">
        <f>IFERROR(POWER(NAV!B2986/LOOKUP(EDATE(NAV!A2986,-12),NAV!A:A,NAV!B:B),1.0)-1,"")</f>
      </c>
      <c r="C2986">
        <f>IFERROR(POWER(NAV!B2986/LOOKUP(EDATE(NAV!A2986,-36),NAV!A:A,NAV!B:B),0.3333333333333333)-1,"")</f>
      </c>
      <c r="D2986">
        <f>IFERROR(POWER(NAV!B2986/LOOKUP(EDATE(NAV!A2986,-60),NAV!A:A,NAV!B:B),0.2)-1,"")</f>
      </c>
      <c r="E2986">
        <f>IFERROR(POWER(NAV!B2986/LOOKUP(EDATE(NAV!A2986,-120),NAV!A:A,NAV!B:B),0.1)-1,"")</f>
      </c>
      <c r="F2986">
        <f>IFERROR(POWER(NAV!B2986/LOOKUP(EDATE(NAV!A2986,-180),NAV!A:A,NAV!B:B),0.06666666666666667)-1,"")</f>
      </c>
    </row>
    <row r="2987">
      <c r="A2987">
        <f>NAV!A2987</f>
      </c>
      <c r="B2987">
        <f>IFERROR(POWER(NAV!B2987/LOOKUP(EDATE(NAV!A2987,-12),NAV!A:A,NAV!B:B),1.0)-1,"")</f>
      </c>
      <c r="C2987">
        <f>IFERROR(POWER(NAV!B2987/LOOKUP(EDATE(NAV!A2987,-36),NAV!A:A,NAV!B:B),0.3333333333333333)-1,"")</f>
      </c>
      <c r="D2987">
        <f>IFERROR(POWER(NAV!B2987/LOOKUP(EDATE(NAV!A2987,-60),NAV!A:A,NAV!B:B),0.2)-1,"")</f>
      </c>
      <c r="E2987">
        <f>IFERROR(POWER(NAV!B2987/LOOKUP(EDATE(NAV!A2987,-120),NAV!A:A,NAV!B:B),0.1)-1,"")</f>
      </c>
      <c r="F2987">
        <f>IFERROR(POWER(NAV!B2987/LOOKUP(EDATE(NAV!A2987,-180),NAV!A:A,NAV!B:B),0.06666666666666667)-1,"")</f>
      </c>
    </row>
    <row r="2988">
      <c r="A2988">
        <f>NAV!A2988</f>
      </c>
      <c r="B2988">
        <f>IFERROR(POWER(NAV!B2988/LOOKUP(EDATE(NAV!A2988,-12),NAV!A:A,NAV!B:B),1.0)-1,"")</f>
      </c>
      <c r="C2988">
        <f>IFERROR(POWER(NAV!B2988/LOOKUP(EDATE(NAV!A2988,-36),NAV!A:A,NAV!B:B),0.3333333333333333)-1,"")</f>
      </c>
      <c r="D2988">
        <f>IFERROR(POWER(NAV!B2988/LOOKUP(EDATE(NAV!A2988,-60),NAV!A:A,NAV!B:B),0.2)-1,"")</f>
      </c>
      <c r="E2988">
        <f>IFERROR(POWER(NAV!B2988/LOOKUP(EDATE(NAV!A2988,-120),NAV!A:A,NAV!B:B),0.1)-1,"")</f>
      </c>
      <c r="F2988">
        <f>IFERROR(POWER(NAV!B2988/LOOKUP(EDATE(NAV!A2988,-180),NAV!A:A,NAV!B:B),0.06666666666666667)-1,"")</f>
      </c>
    </row>
    <row r="2989">
      <c r="A2989">
        <f>NAV!A2989</f>
      </c>
      <c r="B2989">
        <f>IFERROR(POWER(NAV!B2989/LOOKUP(EDATE(NAV!A2989,-12),NAV!A:A,NAV!B:B),1.0)-1,"")</f>
      </c>
      <c r="C2989">
        <f>IFERROR(POWER(NAV!B2989/LOOKUP(EDATE(NAV!A2989,-36),NAV!A:A,NAV!B:B),0.3333333333333333)-1,"")</f>
      </c>
      <c r="D2989">
        <f>IFERROR(POWER(NAV!B2989/LOOKUP(EDATE(NAV!A2989,-60),NAV!A:A,NAV!B:B),0.2)-1,"")</f>
      </c>
      <c r="E2989">
        <f>IFERROR(POWER(NAV!B2989/LOOKUP(EDATE(NAV!A2989,-120),NAV!A:A,NAV!B:B),0.1)-1,"")</f>
      </c>
      <c r="F2989">
        <f>IFERROR(POWER(NAV!B2989/LOOKUP(EDATE(NAV!A2989,-180),NAV!A:A,NAV!B:B),0.06666666666666667)-1,"")</f>
      </c>
    </row>
    <row r="2990">
      <c r="A2990">
        <f>NAV!A2990</f>
      </c>
      <c r="B2990">
        <f>IFERROR(POWER(NAV!B2990/LOOKUP(EDATE(NAV!A2990,-12),NAV!A:A,NAV!B:B),1.0)-1,"")</f>
      </c>
      <c r="C2990">
        <f>IFERROR(POWER(NAV!B2990/LOOKUP(EDATE(NAV!A2990,-36),NAV!A:A,NAV!B:B),0.3333333333333333)-1,"")</f>
      </c>
      <c r="D2990">
        <f>IFERROR(POWER(NAV!B2990/LOOKUP(EDATE(NAV!A2990,-60),NAV!A:A,NAV!B:B),0.2)-1,"")</f>
      </c>
      <c r="E2990">
        <f>IFERROR(POWER(NAV!B2990/LOOKUP(EDATE(NAV!A2990,-120),NAV!A:A,NAV!B:B),0.1)-1,"")</f>
      </c>
      <c r="F2990">
        <f>IFERROR(POWER(NAV!B2990/LOOKUP(EDATE(NAV!A2990,-180),NAV!A:A,NAV!B:B),0.06666666666666667)-1,"")</f>
      </c>
    </row>
    <row r="2991">
      <c r="A2991">
        <f>NAV!A2991</f>
      </c>
      <c r="B2991">
        <f>IFERROR(POWER(NAV!B2991/LOOKUP(EDATE(NAV!A2991,-12),NAV!A:A,NAV!B:B),1.0)-1,"")</f>
      </c>
      <c r="C2991">
        <f>IFERROR(POWER(NAV!B2991/LOOKUP(EDATE(NAV!A2991,-36),NAV!A:A,NAV!B:B),0.3333333333333333)-1,"")</f>
      </c>
      <c r="D2991">
        <f>IFERROR(POWER(NAV!B2991/LOOKUP(EDATE(NAV!A2991,-60),NAV!A:A,NAV!B:B),0.2)-1,"")</f>
      </c>
      <c r="E2991">
        <f>IFERROR(POWER(NAV!B2991/LOOKUP(EDATE(NAV!A2991,-120),NAV!A:A,NAV!B:B),0.1)-1,"")</f>
      </c>
      <c r="F2991">
        <f>IFERROR(POWER(NAV!B2991/LOOKUP(EDATE(NAV!A2991,-180),NAV!A:A,NAV!B:B),0.06666666666666667)-1,"")</f>
      </c>
    </row>
    <row r="2992">
      <c r="A2992">
        <f>NAV!A2992</f>
      </c>
      <c r="B2992">
        <f>IFERROR(POWER(NAV!B2992/LOOKUP(EDATE(NAV!A2992,-12),NAV!A:A,NAV!B:B),1.0)-1,"")</f>
      </c>
      <c r="C2992">
        <f>IFERROR(POWER(NAV!B2992/LOOKUP(EDATE(NAV!A2992,-36),NAV!A:A,NAV!B:B),0.3333333333333333)-1,"")</f>
      </c>
      <c r="D2992">
        <f>IFERROR(POWER(NAV!B2992/LOOKUP(EDATE(NAV!A2992,-60),NAV!A:A,NAV!B:B),0.2)-1,"")</f>
      </c>
      <c r="E2992">
        <f>IFERROR(POWER(NAV!B2992/LOOKUP(EDATE(NAV!A2992,-120),NAV!A:A,NAV!B:B),0.1)-1,"")</f>
      </c>
      <c r="F2992">
        <f>IFERROR(POWER(NAV!B2992/LOOKUP(EDATE(NAV!A2992,-180),NAV!A:A,NAV!B:B),0.06666666666666667)-1,"")</f>
      </c>
    </row>
    <row r="2993">
      <c r="A2993">
        <f>NAV!A2993</f>
      </c>
      <c r="B2993">
        <f>IFERROR(POWER(NAV!B2993/LOOKUP(EDATE(NAV!A2993,-12),NAV!A:A,NAV!B:B),1.0)-1,"")</f>
      </c>
      <c r="C2993">
        <f>IFERROR(POWER(NAV!B2993/LOOKUP(EDATE(NAV!A2993,-36),NAV!A:A,NAV!B:B),0.3333333333333333)-1,"")</f>
      </c>
      <c r="D2993">
        <f>IFERROR(POWER(NAV!B2993/LOOKUP(EDATE(NAV!A2993,-60),NAV!A:A,NAV!B:B),0.2)-1,"")</f>
      </c>
      <c r="E2993">
        <f>IFERROR(POWER(NAV!B2993/LOOKUP(EDATE(NAV!A2993,-120),NAV!A:A,NAV!B:B),0.1)-1,"")</f>
      </c>
      <c r="F2993">
        <f>IFERROR(POWER(NAV!B2993/LOOKUP(EDATE(NAV!A2993,-180),NAV!A:A,NAV!B:B),0.06666666666666667)-1,"")</f>
      </c>
    </row>
    <row r="2994">
      <c r="A2994">
        <f>NAV!A2994</f>
      </c>
      <c r="B2994">
        <f>IFERROR(POWER(NAV!B2994/LOOKUP(EDATE(NAV!A2994,-12),NAV!A:A,NAV!B:B),1.0)-1,"")</f>
      </c>
      <c r="C2994">
        <f>IFERROR(POWER(NAV!B2994/LOOKUP(EDATE(NAV!A2994,-36),NAV!A:A,NAV!B:B),0.3333333333333333)-1,"")</f>
      </c>
      <c r="D2994">
        <f>IFERROR(POWER(NAV!B2994/LOOKUP(EDATE(NAV!A2994,-60),NAV!A:A,NAV!B:B),0.2)-1,"")</f>
      </c>
      <c r="E2994">
        <f>IFERROR(POWER(NAV!B2994/LOOKUP(EDATE(NAV!A2994,-120),NAV!A:A,NAV!B:B),0.1)-1,"")</f>
      </c>
      <c r="F2994">
        <f>IFERROR(POWER(NAV!B2994/LOOKUP(EDATE(NAV!A2994,-180),NAV!A:A,NAV!B:B),0.06666666666666667)-1,"")</f>
      </c>
    </row>
    <row r="2995">
      <c r="A2995">
        <f>NAV!A2995</f>
      </c>
      <c r="B2995">
        <f>IFERROR(POWER(NAV!B2995/LOOKUP(EDATE(NAV!A2995,-12),NAV!A:A,NAV!B:B),1.0)-1,"")</f>
      </c>
      <c r="C2995">
        <f>IFERROR(POWER(NAV!B2995/LOOKUP(EDATE(NAV!A2995,-36),NAV!A:A,NAV!B:B),0.3333333333333333)-1,"")</f>
      </c>
      <c r="D2995">
        <f>IFERROR(POWER(NAV!B2995/LOOKUP(EDATE(NAV!A2995,-60),NAV!A:A,NAV!B:B),0.2)-1,"")</f>
      </c>
      <c r="E2995">
        <f>IFERROR(POWER(NAV!B2995/LOOKUP(EDATE(NAV!A2995,-120),NAV!A:A,NAV!B:B),0.1)-1,"")</f>
      </c>
      <c r="F2995">
        <f>IFERROR(POWER(NAV!B2995/LOOKUP(EDATE(NAV!A2995,-180),NAV!A:A,NAV!B:B),0.06666666666666667)-1,"")</f>
      </c>
    </row>
    <row r="2996">
      <c r="A2996">
        <f>NAV!A2996</f>
      </c>
      <c r="B2996">
        <f>IFERROR(POWER(NAV!B2996/LOOKUP(EDATE(NAV!A2996,-12),NAV!A:A,NAV!B:B),1.0)-1,"")</f>
      </c>
      <c r="C2996">
        <f>IFERROR(POWER(NAV!B2996/LOOKUP(EDATE(NAV!A2996,-36),NAV!A:A,NAV!B:B),0.3333333333333333)-1,"")</f>
      </c>
      <c r="D2996">
        <f>IFERROR(POWER(NAV!B2996/LOOKUP(EDATE(NAV!A2996,-60),NAV!A:A,NAV!B:B),0.2)-1,"")</f>
      </c>
      <c r="E2996">
        <f>IFERROR(POWER(NAV!B2996/LOOKUP(EDATE(NAV!A2996,-120),NAV!A:A,NAV!B:B),0.1)-1,"")</f>
      </c>
      <c r="F2996">
        <f>IFERROR(POWER(NAV!B2996/LOOKUP(EDATE(NAV!A2996,-180),NAV!A:A,NAV!B:B),0.06666666666666667)-1,"")</f>
      </c>
    </row>
    <row r="2997">
      <c r="A2997">
        <f>NAV!A2997</f>
      </c>
      <c r="B2997">
        <f>IFERROR(POWER(NAV!B2997/LOOKUP(EDATE(NAV!A2997,-12),NAV!A:A,NAV!B:B),1.0)-1,"")</f>
      </c>
      <c r="C2997">
        <f>IFERROR(POWER(NAV!B2997/LOOKUP(EDATE(NAV!A2997,-36),NAV!A:A,NAV!B:B),0.3333333333333333)-1,"")</f>
      </c>
      <c r="D2997">
        <f>IFERROR(POWER(NAV!B2997/LOOKUP(EDATE(NAV!A2997,-60),NAV!A:A,NAV!B:B),0.2)-1,"")</f>
      </c>
      <c r="E2997">
        <f>IFERROR(POWER(NAV!B2997/LOOKUP(EDATE(NAV!A2997,-120),NAV!A:A,NAV!B:B),0.1)-1,"")</f>
      </c>
      <c r="F2997">
        <f>IFERROR(POWER(NAV!B2997/LOOKUP(EDATE(NAV!A2997,-180),NAV!A:A,NAV!B:B),0.06666666666666667)-1,"")</f>
      </c>
    </row>
    <row r="2998">
      <c r="A2998">
        <f>NAV!A2998</f>
      </c>
      <c r="B2998">
        <f>IFERROR(POWER(NAV!B2998/LOOKUP(EDATE(NAV!A2998,-12),NAV!A:A,NAV!B:B),1.0)-1,"")</f>
      </c>
      <c r="C2998">
        <f>IFERROR(POWER(NAV!B2998/LOOKUP(EDATE(NAV!A2998,-36),NAV!A:A,NAV!B:B),0.3333333333333333)-1,"")</f>
      </c>
      <c r="D2998">
        <f>IFERROR(POWER(NAV!B2998/LOOKUP(EDATE(NAV!A2998,-60),NAV!A:A,NAV!B:B),0.2)-1,"")</f>
      </c>
      <c r="E2998">
        <f>IFERROR(POWER(NAV!B2998/LOOKUP(EDATE(NAV!A2998,-120),NAV!A:A,NAV!B:B),0.1)-1,"")</f>
      </c>
      <c r="F2998">
        <f>IFERROR(POWER(NAV!B2998/LOOKUP(EDATE(NAV!A2998,-180),NAV!A:A,NAV!B:B),0.06666666666666667)-1,"")</f>
      </c>
    </row>
    <row r="2999">
      <c r="A2999">
        <f>NAV!A2999</f>
      </c>
      <c r="B2999">
        <f>IFERROR(POWER(NAV!B2999/LOOKUP(EDATE(NAV!A2999,-12),NAV!A:A,NAV!B:B),1.0)-1,"")</f>
      </c>
      <c r="C2999">
        <f>IFERROR(POWER(NAV!B2999/LOOKUP(EDATE(NAV!A2999,-36),NAV!A:A,NAV!B:B),0.3333333333333333)-1,"")</f>
      </c>
      <c r="D2999">
        <f>IFERROR(POWER(NAV!B2999/LOOKUP(EDATE(NAV!A2999,-60),NAV!A:A,NAV!B:B),0.2)-1,"")</f>
      </c>
      <c r="E2999">
        <f>IFERROR(POWER(NAV!B2999/LOOKUP(EDATE(NAV!A2999,-120),NAV!A:A,NAV!B:B),0.1)-1,"")</f>
      </c>
      <c r="F2999">
        <f>IFERROR(POWER(NAV!B2999/LOOKUP(EDATE(NAV!A2999,-180),NAV!A:A,NAV!B:B),0.06666666666666667)-1,"")</f>
      </c>
    </row>
    <row r="3000">
      <c r="A3000">
        <f>NAV!A3000</f>
      </c>
      <c r="B3000">
        <f>IFERROR(POWER(NAV!B3000/LOOKUP(EDATE(NAV!A3000,-12),NAV!A:A,NAV!B:B),1.0)-1,"")</f>
      </c>
      <c r="C3000">
        <f>IFERROR(POWER(NAV!B3000/LOOKUP(EDATE(NAV!A3000,-36),NAV!A:A,NAV!B:B),0.3333333333333333)-1,"")</f>
      </c>
      <c r="D3000">
        <f>IFERROR(POWER(NAV!B3000/LOOKUP(EDATE(NAV!A3000,-60),NAV!A:A,NAV!B:B),0.2)-1,"")</f>
      </c>
      <c r="E3000">
        <f>IFERROR(POWER(NAV!B3000/LOOKUP(EDATE(NAV!A3000,-120),NAV!A:A,NAV!B:B),0.1)-1,"")</f>
      </c>
      <c r="F3000">
        <f>IFERROR(POWER(NAV!B3000/LOOKUP(EDATE(NAV!A3000,-180),NAV!A:A,NAV!B:B),0.06666666666666667)-1,"")</f>
      </c>
    </row>
    <row r="3001">
      <c r="A3001">
        <f>NAV!A3001</f>
      </c>
      <c r="B3001">
        <f>IFERROR(POWER(NAV!B3001/LOOKUP(EDATE(NAV!A3001,-12),NAV!A:A,NAV!B:B),1.0)-1,"")</f>
      </c>
      <c r="C3001">
        <f>IFERROR(POWER(NAV!B3001/LOOKUP(EDATE(NAV!A3001,-36),NAV!A:A,NAV!B:B),0.3333333333333333)-1,"")</f>
      </c>
      <c r="D3001">
        <f>IFERROR(POWER(NAV!B3001/LOOKUP(EDATE(NAV!A3001,-60),NAV!A:A,NAV!B:B),0.2)-1,"")</f>
      </c>
      <c r="E3001">
        <f>IFERROR(POWER(NAV!B3001/LOOKUP(EDATE(NAV!A3001,-120),NAV!A:A,NAV!B:B),0.1)-1,"")</f>
      </c>
      <c r="F3001">
        <f>IFERROR(POWER(NAV!B3001/LOOKUP(EDATE(NAV!A3001,-180),NAV!A:A,NAV!B:B),0.06666666666666667)-1,"")</f>
      </c>
    </row>
    <row r="3002">
      <c r="A3002">
        <f>NAV!A3002</f>
      </c>
      <c r="B3002">
        <f>IFERROR(POWER(NAV!B3002/LOOKUP(EDATE(NAV!A3002,-12),NAV!A:A,NAV!B:B),1.0)-1,"")</f>
      </c>
      <c r="C3002">
        <f>IFERROR(POWER(NAV!B3002/LOOKUP(EDATE(NAV!A3002,-36),NAV!A:A,NAV!B:B),0.3333333333333333)-1,"")</f>
      </c>
      <c r="D3002">
        <f>IFERROR(POWER(NAV!B3002/LOOKUP(EDATE(NAV!A3002,-60),NAV!A:A,NAV!B:B),0.2)-1,"")</f>
      </c>
      <c r="E3002">
        <f>IFERROR(POWER(NAV!B3002/LOOKUP(EDATE(NAV!A3002,-120),NAV!A:A,NAV!B:B),0.1)-1,"")</f>
      </c>
      <c r="F3002">
        <f>IFERROR(POWER(NAV!B3002/LOOKUP(EDATE(NAV!A3002,-180),NAV!A:A,NAV!B:B),0.06666666666666667)-1,"")</f>
      </c>
    </row>
    <row r="3003">
      <c r="A3003">
        <f>NAV!A3003</f>
      </c>
      <c r="B3003">
        <f>IFERROR(POWER(NAV!B3003/LOOKUP(EDATE(NAV!A3003,-12),NAV!A:A,NAV!B:B),1.0)-1,"")</f>
      </c>
      <c r="C3003">
        <f>IFERROR(POWER(NAV!B3003/LOOKUP(EDATE(NAV!A3003,-36),NAV!A:A,NAV!B:B),0.3333333333333333)-1,"")</f>
      </c>
      <c r="D3003">
        <f>IFERROR(POWER(NAV!B3003/LOOKUP(EDATE(NAV!A3003,-60),NAV!A:A,NAV!B:B),0.2)-1,"")</f>
      </c>
      <c r="E3003">
        <f>IFERROR(POWER(NAV!B3003/LOOKUP(EDATE(NAV!A3003,-120),NAV!A:A,NAV!B:B),0.1)-1,"")</f>
      </c>
      <c r="F3003">
        <f>IFERROR(POWER(NAV!B3003/LOOKUP(EDATE(NAV!A3003,-180),NAV!A:A,NAV!B:B),0.06666666666666667)-1,"")</f>
      </c>
    </row>
    <row r="3004">
      <c r="A3004">
        <f>NAV!A3004</f>
      </c>
      <c r="B3004">
        <f>IFERROR(POWER(NAV!B3004/LOOKUP(EDATE(NAV!A3004,-12),NAV!A:A,NAV!B:B),1.0)-1,"")</f>
      </c>
      <c r="C3004">
        <f>IFERROR(POWER(NAV!B3004/LOOKUP(EDATE(NAV!A3004,-36),NAV!A:A,NAV!B:B),0.3333333333333333)-1,"")</f>
      </c>
      <c r="D3004">
        <f>IFERROR(POWER(NAV!B3004/LOOKUP(EDATE(NAV!A3004,-60),NAV!A:A,NAV!B:B),0.2)-1,"")</f>
      </c>
      <c r="E3004">
        <f>IFERROR(POWER(NAV!B3004/LOOKUP(EDATE(NAV!A3004,-120),NAV!A:A,NAV!B:B),0.1)-1,"")</f>
      </c>
      <c r="F3004">
        <f>IFERROR(POWER(NAV!B3004/LOOKUP(EDATE(NAV!A3004,-180),NAV!A:A,NAV!B:B),0.06666666666666667)-1,"")</f>
      </c>
    </row>
    <row r="3005">
      <c r="A3005">
        <f>NAV!A3005</f>
      </c>
      <c r="B3005">
        <f>IFERROR(POWER(NAV!B3005/LOOKUP(EDATE(NAV!A3005,-12),NAV!A:A,NAV!B:B),1.0)-1,"")</f>
      </c>
      <c r="C3005">
        <f>IFERROR(POWER(NAV!B3005/LOOKUP(EDATE(NAV!A3005,-36),NAV!A:A,NAV!B:B),0.3333333333333333)-1,"")</f>
      </c>
      <c r="D3005">
        <f>IFERROR(POWER(NAV!B3005/LOOKUP(EDATE(NAV!A3005,-60),NAV!A:A,NAV!B:B),0.2)-1,"")</f>
      </c>
      <c r="E3005">
        <f>IFERROR(POWER(NAV!B3005/LOOKUP(EDATE(NAV!A3005,-120),NAV!A:A,NAV!B:B),0.1)-1,"")</f>
      </c>
      <c r="F3005">
        <f>IFERROR(POWER(NAV!B3005/LOOKUP(EDATE(NAV!A3005,-180),NAV!A:A,NAV!B:B),0.06666666666666667)-1,"")</f>
      </c>
    </row>
    <row r="3006">
      <c r="A3006">
        <f>NAV!A3006</f>
      </c>
      <c r="B3006">
        <f>IFERROR(POWER(NAV!B3006/LOOKUP(EDATE(NAV!A3006,-12),NAV!A:A,NAV!B:B),1.0)-1,"")</f>
      </c>
      <c r="C3006">
        <f>IFERROR(POWER(NAV!B3006/LOOKUP(EDATE(NAV!A3006,-36),NAV!A:A,NAV!B:B),0.3333333333333333)-1,"")</f>
      </c>
      <c r="D3006">
        <f>IFERROR(POWER(NAV!B3006/LOOKUP(EDATE(NAV!A3006,-60),NAV!A:A,NAV!B:B),0.2)-1,"")</f>
      </c>
      <c r="E3006">
        <f>IFERROR(POWER(NAV!B3006/LOOKUP(EDATE(NAV!A3006,-120),NAV!A:A,NAV!B:B),0.1)-1,"")</f>
      </c>
      <c r="F3006">
        <f>IFERROR(POWER(NAV!B3006/LOOKUP(EDATE(NAV!A3006,-180),NAV!A:A,NAV!B:B),0.06666666666666667)-1,"")</f>
      </c>
    </row>
    <row r="3007">
      <c r="A3007">
        <f>NAV!A3007</f>
      </c>
      <c r="B3007">
        <f>IFERROR(POWER(NAV!B3007/LOOKUP(EDATE(NAV!A3007,-12),NAV!A:A,NAV!B:B),1.0)-1,"")</f>
      </c>
      <c r="C3007">
        <f>IFERROR(POWER(NAV!B3007/LOOKUP(EDATE(NAV!A3007,-36),NAV!A:A,NAV!B:B),0.3333333333333333)-1,"")</f>
      </c>
      <c r="D3007">
        <f>IFERROR(POWER(NAV!B3007/LOOKUP(EDATE(NAV!A3007,-60),NAV!A:A,NAV!B:B),0.2)-1,"")</f>
      </c>
      <c r="E3007">
        <f>IFERROR(POWER(NAV!B3007/LOOKUP(EDATE(NAV!A3007,-120),NAV!A:A,NAV!B:B),0.1)-1,"")</f>
      </c>
      <c r="F3007">
        <f>IFERROR(POWER(NAV!B3007/LOOKUP(EDATE(NAV!A3007,-180),NAV!A:A,NAV!B:B),0.06666666666666667)-1,"")</f>
      </c>
    </row>
    <row r="3008">
      <c r="A3008">
        <f>NAV!A3008</f>
      </c>
      <c r="B3008">
        <f>IFERROR(POWER(NAV!B3008/LOOKUP(EDATE(NAV!A3008,-12),NAV!A:A,NAV!B:B),1.0)-1,"")</f>
      </c>
      <c r="C3008">
        <f>IFERROR(POWER(NAV!B3008/LOOKUP(EDATE(NAV!A3008,-36),NAV!A:A,NAV!B:B),0.3333333333333333)-1,"")</f>
      </c>
      <c r="D3008">
        <f>IFERROR(POWER(NAV!B3008/LOOKUP(EDATE(NAV!A3008,-60),NAV!A:A,NAV!B:B),0.2)-1,"")</f>
      </c>
      <c r="E3008">
        <f>IFERROR(POWER(NAV!B3008/LOOKUP(EDATE(NAV!A3008,-120),NAV!A:A,NAV!B:B),0.1)-1,"")</f>
      </c>
      <c r="F3008">
        <f>IFERROR(POWER(NAV!B3008/LOOKUP(EDATE(NAV!A3008,-180),NAV!A:A,NAV!B:B),0.06666666666666667)-1,"")</f>
      </c>
    </row>
    <row r="3009">
      <c r="A3009">
        <f>NAV!A3009</f>
      </c>
      <c r="B3009">
        <f>IFERROR(POWER(NAV!B3009/LOOKUP(EDATE(NAV!A3009,-12),NAV!A:A,NAV!B:B),1.0)-1,"")</f>
      </c>
      <c r="C3009">
        <f>IFERROR(POWER(NAV!B3009/LOOKUP(EDATE(NAV!A3009,-36),NAV!A:A,NAV!B:B),0.3333333333333333)-1,"")</f>
      </c>
      <c r="D3009">
        <f>IFERROR(POWER(NAV!B3009/LOOKUP(EDATE(NAV!A3009,-60),NAV!A:A,NAV!B:B),0.2)-1,"")</f>
      </c>
      <c r="E3009">
        <f>IFERROR(POWER(NAV!B3009/LOOKUP(EDATE(NAV!A3009,-120),NAV!A:A,NAV!B:B),0.1)-1,"")</f>
      </c>
      <c r="F3009">
        <f>IFERROR(POWER(NAV!B3009/LOOKUP(EDATE(NAV!A3009,-180),NAV!A:A,NAV!B:B),0.06666666666666667)-1,"")</f>
      </c>
    </row>
    <row r="3010">
      <c r="A3010">
        <f>NAV!A3010</f>
      </c>
      <c r="B3010">
        <f>IFERROR(POWER(NAV!B3010/LOOKUP(EDATE(NAV!A3010,-12),NAV!A:A,NAV!B:B),1.0)-1,"")</f>
      </c>
      <c r="C3010">
        <f>IFERROR(POWER(NAV!B3010/LOOKUP(EDATE(NAV!A3010,-36),NAV!A:A,NAV!B:B),0.3333333333333333)-1,"")</f>
      </c>
      <c r="D3010">
        <f>IFERROR(POWER(NAV!B3010/LOOKUP(EDATE(NAV!A3010,-60),NAV!A:A,NAV!B:B),0.2)-1,"")</f>
      </c>
      <c r="E3010">
        <f>IFERROR(POWER(NAV!B3010/LOOKUP(EDATE(NAV!A3010,-120),NAV!A:A,NAV!B:B),0.1)-1,"")</f>
      </c>
      <c r="F3010">
        <f>IFERROR(POWER(NAV!B3010/LOOKUP(EDATE(NAV!A3010,-180),NAV!A:A,NAV!B:B),0.06666666666666667)-1,"")</f>
      </c>
    </row>
    <row r="3011">
      <c r="A3011">
        <f>NAV!A3011</f>
      </c>
      <c r="B3011">
        <f>IFERROR(POWER(NAV!B3011/LOOKUP(EDATE(NAV!A3011,-12),NAV!A:A,NAV!B:B),1.0)-1,"")</f>
      </c>
      <c r="C3011">
        <f>IFERROR(POWER(NAV!B3011/LOOKUP(EDATE(NAV!A3011,-36),NAV!A:A,NAV!B:B),0.3333333333333333)-1,"")</f>
      </c>
      <c r="D3011">
        <f>IFERROR(POWER(NAV!B3011/LOOKUP(EDATE(NAV!A3011,-60),NAV!A:A,NAV!B:B),0.2)-1,"")</f>
      </c>
      <c r="E3011">
        <f>IFERROR(POWER(NAV!B3011/LOOKUP(EDATE(NAV!A3011,-120),NAV!A:A,NAV!B:B),0.1)-1,"")</f>
      </c>
      <c r="F3011">
        <f>IFERROR(POWER(NAV!B3011/LOOKUP(EDATE(NAV!A3011,-180),NAV!A:A,NAV!B:B),0.06666666666666667)-1,"")</f>
      </c>
    </row>
    <row r="3012">
      <c r="A3012">
        <f>NAV!A3012</f>
      </c>
      <c r="B3012">
        <f>IFERROR(POWER(NAV!B3012/LOOKUP(EDATE(NAV!A3012,-12),NAV!A:A,NAV!B:B),1.0)-1,"")</f>
      </c>
      <c r="C3012">
        <f>IFERROR(POWER(NAV!B3012/LOOKUP(EDATE(NAV!A3012,-36),NAV!A:A,NAV!B:B),0.3333333333333333)-1,"")</f>
      </c>
      <c r="D3012">
        <f>IFERROR(POWER(NAV!B3012/LOOKUP(EDATE(NAV!A3012,-60),NAV!A:A,NAV!B:B),0.2)-1,"")</f>
      </c>
      <c r="E3012">
        <f>IFERROR(POWER(NAV!B3012/LOOKUP(EDATE(NAV!A3012,-120),NAV!A:A,NAV!B:B),0.1)-1,"")</f>
      </c>
      <c r="F3012">
        <f>IFERROR(POWER(NAV!B3012/LOOKUP(EDATE(NAV!A3012,-180),NAV!A:A,NAV!B:B),0.06666666666666667)-1,"")</f>
      </c>
    </row>
    <row r="3013">
      <c r="A3013">
        <f>NAV!A3013</f>
      </c>
      <c r="B3013">
        <f>IFERROR(POWER(NAV!B3013/LOOKUP(EDATE(NAV!A3013,-12),NAV!A:A,NAV!B:B),1.0)-1,"")</f>
      </c>
      <c r="C3013">
        <f>IFERROR(POWER(NAV!B3013/LOOKUP(EDATE(NAV!A3013,-36),NAV!A:A,NAV!B:B),0.3333333333333333)-1,"")</f>
      </c>
      <c r="D3013">
        <f>IFERROR(POWER(NAV!B3013/LOOKUP(EDATE(NAV!A3013,-60),NAV!A:A,NAV!B:B),0.2)-1,"")</f>
      </c>
      <c r="E3013">
        <f>IFERROR(POWER(NAV!B3013/LOOKUP(EDATE(NAV!A3013,-120),NAV!A:A,NAV!B:B),0.1)-1,"")</f>
      </c>
      <c r="F3013">
        <f>IFERROR(POWER(NAV!B3013/LOOKUP(EDATE(NAV!A3013,-180),NAV!A:A,NAV!B:B),0.06666666666666667)-1,"")</f>
      </c>
    </row>
    <row r="3014">
      <c r="A3014">
        <f>NAV!A3014</f>
      </c>
      <c r="B3014">
        <f>IFERROR(POWER(NAV!B3014/LOOKUP(EDATE(NAV!A3014,-12),NAV!A:A,NAV!B:B),1.0)-1,"")</f>
      </c>
      <c r="C3014">
        <f>IFERROR(POWER(NAV!B3014/LOOKUP(EDATE(NAV!A3014,-36),NAV!A:A,NAV!B:B),0.3333333333333333)-1,"")</f>
      </c>
      <c r="D3014">
        <f>IFERROR(POWER(NAV!B3014/LOOKUP(EDATE(NAV!A3014,-60),NAV!A:A,NAV!B:B),0.2)-1,"")</f>
      </c>
      <c r="E3014">
        <f>IFERROR(POWER(NAV!B3014/LOOKUP(EDATE(NAV!A3014,-120),NAV!A:A,NAV!B:B),0.1)-1,"")</f>
      </c>
      <c r="F3014">
        <f>IFERROR(POWER(NAV!B3014/LOOKUP(EDATE(NAV!A3014,-180),NAV!A:A,NAV!B:B),0.06666666666666667)-1,"")</f>
      </c>
    </row>
    <row r="3015">
      <c r="A3015">
        <f>NAV!A3015</f>
      </c>
      <c r="B3015">
        <f>IFERROR(POWER(NAV!B3015/LOOKUP(EDATE(NAV!A3015,-12),NAV!A:A,NAV!B:B),1.0)-1,"")</f>
      </c>
      <c r="C3015">
        <f>IFERROR(POWER(NAV!B3015/LOOKUP(EDATE(NAV!A3015,-36),NAV!A:A,NAV!B:B),0.3333333333333333)-1,"")</f>
      </c>
      <c r="D3015">
        <f>IFERROR(POWER(NAV!B3015/LOOKUP(EDATE(NAV!A3015,-60),NAV!A:A,NAV!B:B),0.2)-1,"")</f>
      </c>
      <c r="E3015">
        <f>IFERROR(POWER(NAV!B3015/LOOKUP(EDATE(NAV!A3015,-120),NAV!A:A,NAV!B:B),0.1)-1,"")</f>
      </c>
      <c r="F3015">
        <f>IFERROR(POWER(NAV!B3015/LOOKUP(EDATE(NAV!A3015,-180),NAV!A:A,NAV!B:B),0.06666666666666667)-1,"")</f>
      </c>
    </row>
    <row r="3016">
      <c r="A3016">
        <f>NAV!A3016</f>
      </c>
      <c r="B3016">
        <f>IFERROR(POWER(NAV!B3016/LOOKUP(EDATE(NAV!A3016,-12),NAV!A:A,NAV!B:B),1.0)-1,"")</f>
      </c>
      <c r="C3016">
        <f>IFERROR(POWER(NAV!B3016/LOOKUP(EDATE(NAV!A3016,-36),NAV!A:A,NAV!B:B),0.3333333333333333)-1,"")</f>
      </c>
      <c r="D3016">
        <f>IFERROR(POWER(NAV!B3016/LOOKUP(EDATE(NAV!A3016,-60),NAV!A:A,NAV!B:B),0.2)-1,"")</f>
      </c>
      <c r="E3016">
        <f>IFERROR(POWER(NAV!B3016/LOOKUP(EDATE(NAV!A3016,-120),NAV!A:A,NAV!B:B),0.1)-1,"")</f>
      </c>
      <c r="F3016">
        <f>IFERROR(POWER(NAV!B3016/LOOKUP(EDATE(NAV!A3016,-180),NAV!A:A,NAV!B:B),0.06666666666666667)-1,"")</f>
      </c>
    </row>
    <row r="3017">
      <c r="A3017">
        <f>NAV!A3017</f>
      </c>
      <c r="B3017">
        <f>IFERROR(POWER(NAV!B3017/LOOKUP(EDATE(NAV!A3017,-12),NAV!A:A,NAV!B:B),1.0)-1,"")</f>
      </c>
      <c r="C3017">
        <f>IFERROR(POWER(NAV!B3017/LOOKUP(EDATE(NAV!A3017,-36),NAV!A:A,NAV!B:B),0.3333333333333333)-1,"")</f>
      </c>
      <c r="D3017">
        <f>IFERROR(POWER(NAV!B3017/LOOKUP(EDATE(NAV!A3017,-60),NAV!A:A,NAV!B:B),0.2)-1,"")</f>
      </c>
      <c r="E3017">
        <f>IFERROR(POWER(NAV!B3017/LOOKUP(EDATE(NAV!A3017,-120),NAV!A:A,NAV!B:B),0.1)-1,"")</f>
      </c>
      <c r="F3017">
        <f>IFERROR(POWER(NAV!B3017/LOOKUP(EDATE(NAV!A3017,-180),NAV!A:A,NAV!B:B),0.06666666666666667)-1,"")</f>
      </c>
    </row>
    <row r="3018">
      <c r="A3018">
        <f>NAV!A3018</f>
      </c>
      <c r="B3018">
        <f>IFERROR(POWER(NAV!B3018/LOOKUP(EDATE(NAV!A3018,-12),NAV!A:A,NAV!B:B),1.0)-1,"")</f>
      </c>
      <c r="C3018">
        <f>IFERROR(POWER(NAV!B3018/LOOKUP(EDATE(NAV!A3018,-36),NAV!A:A,NAV!B:B),0.3333333333333333)-1,"")</f>
      </c>
      <c r="D3018">
        <f>IFERROR(POWER(NAV!B3018/LOOKUP(EDATE(NAV!A3018,-60),NAV!A:A,NAV!B:B),0.2)-1,"")</f>
      </c>
      <c r="E3018">
        <f>IFERROR(POWER(NAV!B3018/LOOKUP(EDATE(NAV!A3018,-120),NAV!A:A,NAV!B:B),0.1)-1,"")</f>
      </c>
      <c r="F3018">
        <f>IFERROR(POWER(NAV!B3018/LOOKUP(EDATE(NAV!A3018,-180),NAV!A:A,NAV!B:B),0.06666666666666667)-1,"")</f>
      </c>
    </row>
    <row r="3019">
      <c r="A3019">
        <f>NAV!A3019</f>
      </c>
      <c r="B3019">
        <f>IFERROR(POWER(NAV!B3019/LOOKUP(EDATE(NAV!A3019,-12),NAV!A:A,NAV!B:B),1.0)-1,"")</f>
      </c>
      <c r="C3019">
        <f>IFERROR(POWER(NAV!B3019/LOOKUP(EDATE(NAV!A3019,-36),NAV!A:A,NAV!B:B),0.3333333333333333)-1,"")</f>
      </c>
      <c r="D3019">
        <f>IFERROR(POWER(NAV!B3019/LOOKUP(EDATE(NAV!A3019,-60),NAV!A:A,NAV!B:B),0.2)-1,"")</f>
      </c>
      <c r="E3019">
        <f>IFERROR(POWER(NAV!B3019/LOOKUP(EDATE(NAV!A3019,-120),NAV!A:A,NAV!B:B),0.1)-1,"")</f>
      </c>
      <c r="F3019">
        <f>IFERROR(POWER(NAV!B3019/LOOKUP(EDATE(NAV!A3019,-180),NAV!A:A,NAV!B:B),0.06666666666666667)-1,"")</f>
      </c>
    </row>
    <row r="3020">
      <c r="A3020">
        <f>NAV!A3020</f>
      </c>
      <c r="B3020">
        <f>IFERROR(POWER(NAV!B3020/LOOKUP(EDATE(NAV!A3020,-12),NAV!A:A,NAV!B:B),1.0)-1,"")</f>
      </c>
      <c r="C3020">
        <f>IFERROR(POWER(NAV!B3020/LOOKUP(EDATE(NAV!A3020,-36),NAV!A:A,NAV!B:B),0.3333333333333333)-1,"")</f>
      </c>
      <c r="D3020">
        <f>IFERROR(POWER(NAV!B3020/LOOKUP(EDATE(NAV!A3020,-60),NAV!A:A,NAV!B:B),0.2)-1,"")</f>
      </c>
      <c r="E3020">
        <f>IFERROR(POWER(NAV!B3020/LOOKUP(EDATE(NAV!A3020,-120),NAV!A:A,NAV!B:B),0.1)-1,"")</f>
      </c>
      <c r="F3020">
        <f>IFERROR(POWER(NAV!B3020/LOOKUP(EDATE(NAV!A3020,-180),NAV!A:A,NAV!B:B),0.06666666666666667)-1,"")</f>
      </c>
    </row>
    <row r="3021">
      <c r="A3021">
        <f>NAV!A3021</f>
      </c>
      <c r="B3021">
        <f>IFERROR(POWER(NAV!B3021/LOOKUP(EDATE(NAV!A3021,-12),NAV!A:A,NAV!B:B),1.0)-1,"")</f>
      </c>
      <c r="C3021">
        <f>IFERROR(POWER(NAV!B3021/LOOKUP(EDATE(NAV!A3021,-36),NAV!A:A,NAV!B:B),0.3333333333333333)-1,"")</f>
      </c>
      <c r="D3021">
        <f>IFERROR(POWER(NAV!B3021/LOOKUP(EDATE(NAV!A3021,-60),NAV!A:A,NAV!B:B),0.2)-1,"")</f>
      </c>
      <c r="E3021">
        <f>IFERROR(POWER(NAV!B3021/LOOKUP(EDATE(NAV!A3021,-120),NAV!A:A,NAV!B:B),0.1)-1,"")</f>
      </c>
      <c r="F3021">
        <f>IFERROR(POWER(NAV!B3021/LOOKUP(EDATE(NAV!A3021,-180),NAV!A:A,NAV!B:B),0.06666666666666667)-1,"")</f>
      </c>
    </row>
    <row r="3022">
      <c r="A3022">
        <f>NAV!A3022</f>
      </c>
      <c r="B3022">
        <f>IFERROR(POWER(NAV!B3022/LOOKUP(EDATE(NAV!A3022,-12),NAV!A:A,NAV!B:B),1.0)-1,"")</f>
      </c>
      <c r="C3022">
        <f>IFERROR(POWER(NAV!B3022/LOOKUP(EDATE(NAV!A3022,-36),NAV!A:A,NAV!B:B),0.3333333333333333)-1,"")</f>
      </c>
      <c r="D3022">
        <f>IFERROR(POWER(NAV!B3022/LOOKUP(EDATE(NAV!A3022,-60),NAV!A:A,NAV!B:B),0.2)-1,"")</f>
      </c>
      <c r="E3022">
        <f>IFERROR(POWER(NAV!B3022/LOOKUP(EDATE(NAV!A3022,-120),NAV!A:A,NAV!B:B),0.1)-1,"")</f>
      </c>
      <c r="F3022">
        <f>IFERROR(POWER(NAV!B3022/LOOKUP(EDATE(NAV!A3022,-180),NAV!A:A,NAV!B:B),0.06666666666666667)-1,"")</f>
      </c>
    </row>
    <row r="3023">
      <c r="A3023">
        <f>NAV!A3023</f>
      </c>
      <c r="B3023">
        <f>IFERROR(POWER(NAV!B3023/LOOKUP(EDATE(NAV!A3023,-12),NAV!A:A,NAV!B:B),1.0)-1,"")</f>
      </c>
      <c r="C3023">
        <f>IFERROR(POWER(NAV!B3023/LOOKUP(EDATE(NAV!A3023,-36),NAV!A:A,NAV!B:B),0.3333333333333333)-1,"")</f>
      </c>
      <c r="D3023">
        <f>IFERROR(POWER(NAV!B3023/LOOKUP(EDATE(NAV!A3023,-60),NAV!A:A,NAV!B:B),0.2)-1,"")</f>
      </c>
      <c r="E3023">
        <f>IFERROR(POWER(NAV!B3023/LOOKUP(EDATE(NAV!A3023,-120),NAV!A:A,NAV!B:B),0.1)-1,"")</f>
      </c>
      <c r="F3023">
        <f>IFERROR(POWER(NAV!B3023/LOOKUP(EDATE(NAV!A3023,-180),NAV!A:A,NAV!B:B),0.06666666666666667)-1,"")</f>
      </c>
    </row>
    <row r="3024">
      <c r="A3024">
        <f>NAV!A3024</f>
      </c>
      <c r="B3024">
        <f>IFERROR(POWER(NAV!B3024/LOOKUP(EDATE(NAV!A3024,-12),NAV!A:A,NAV!B:B),1.0)-1,"")</f>
      </c>
      <c r="C3024">
        <f>IFERROR(POWER(NAV!B3024/LOOKUP(EDATE(NAV!A3024,-36),NAV!A:A,NAV!B:B),0.3333333333333333)-1,"")</f>
      </c>
      <c r="D3024">
        <f>IFERROR(POWER(NAV!B3024/LOOKUP(EDATE(NAV!A3024,-60),NAV!A:A,NAV!B:B),0.2)-1,"")</f>
      </c>
      <c r="E3024">
        <f>IFERROR(POWER(NAV!B3024/LOOKUP(EDATE(NAV!A3024,-120),NAV!A:A,NAV!B:B),0.1)-1,"")</f>
      </c>
      <c r="F3024">
        <f>IFERROR(POWER(NAV!B3024/LOOKUP(EDATE(NAV!A3024,-180),NAV!A:A,NAV!B:B),0.06666666666666667)-1,"")</f>
      </c>
    </row>
    <row r="3025">
      <c r="A3025">
        <f>NAV!A3025</f>
      </c>
      <c r="B3025">
        <f>IFERROR(POWER(NAV!B3025/LOOKUP(EDATE(NAV!A3025,-12),NAV!A:A,NAV!B:B),1.0)-1,"")</f>
      </c>
      <c r="C3025">
        <f>IFERROR(POWER(NAV!B3025/LOOKUP(EDATE(NAV!A3025,-36),NAV!A:A,NAV!B:B),0.3333333333333333)-1,"")</f>
      </c>
      <c r="D3025">
        <f>IFERROR(POWER(NAV!B3025/LOOKUP(EDATE(NAV!A3025,-60),NAV!A:A,NAV!B:B),0.2)-1,"")</f>
      </c>
      <c r="E3025">
        <f>IFERROR(POWER(NAV!B3025/LOOKUP(EDATE(NAV!A3025,-120),NAV!A:A,NAV!B:B),0.1)-1,"")</f>
      </c>
      <c r="F3025">
        <f>IFERROR(POWER(NAV!B3025/LOOKUP(EDATE(NAV!A3025,-180),NAV!A:A,NAV!B:B),0.06666666666666667)-1,"")</f>
      </c>
    </row>
    <row r="3026">
      <c r="A3026">
        <f>NAV!A3026</f>
      </c>
      <c r="B3026">
        <f>IFERROR(POWER(NAV!B3026/LOOKUP(EDATE(NAV!A3026,-12),NAV!A:A,NAV!B:B),1.0)-1,"")</f>
      </c>
      <c r="C3026">
        <f>IFERROR(POWER(NAV!B3026/LOOKUP(EDATE(NAV!A3026,-36),NAV!A:A,NAV!B:B),0.3333333333333333)-1,"")</f>
      </c>
      <c r="D3026">
        <f>IFERROR(POWER(NAV!B3026/LOOKUP(EDATE(NAV!A3026,-60),NAV!A:A,NAV!B:B),0.2)-1,"")</f>
      </c>
      <c r="E3026">
        <f>IFERROR(POWER(NAV!B3026/LOOKUP(EDATE(NAV!A3026,-120),NAV!A:A,NAV!B:B),0.1)-1,"")</f>
      </c>
      <c r="F3026">
        <f>IFERROR(POWER(NAV!B3026/LOOKUP(EDATE(NAV!A3026,-180),NAV!A:A,NAV!B:B),0.06666666666666667)-1,"")</f>
      </c>
    </row>
    <row r="3027">
      <c r="A3027">
        <f>NAV!A3027</f>
      </c>
      <c r="B3027">
        <f>IFERROR(POWER(NAV!B3027/LOOKUP(EDATE(NAV!A3027,-12),NAV!A:A,NAV!B:B),1.0)-1,"")</f>
      </c>
      <c r="C3027">
        <f>IFERROR(POWER(NAV!B3027/LOOKUP(EDATE(NAV!A3027,-36),NAV!A:A,NAV!B:B),0.3333333333333333)-1,"")</f>
      </c>
      <c r="D3027">
        <f>IFERROR(POWER(NAV!B3027/LOOKUP(EDATE(NAV!A3027,-60),NAV!A:A,NAV!B:B),0.2)-1,"")</f>
      </c>
      <c r="E3027">
        <f>IFERROR(POWER(NAV!B3027/LOOKUP(EDATE(NAV!A3027,-120),NAV!A:A,NAV!B:B),0.1)-1,"")</f>
      </c>
      <c r="F3027">
        <f>IFERROR(POWER(NAV!B3027/LOOKUP(EDATE(NAV!A3027,-180),NAV!A:A,NAV!B:B),0.06666666666666667)-1,"")</f>
      </c>
    </row>
    <row r="3028">
      <c r="A3028">
        <f>NAV!A3028</f>
      </c>
      <c r="B3028">
        <f>IFERROR(POWER(NAV!B3028/LOOKUP(EDATE(NAV!A3028,-12),NAV!A:A,NAV!B:B),1.0)-1,"")</f>
      </c>
      <c r="C3028">
        <f>IFERROR(POWER(NAV!B3028/LOOKUP(EDATE(NAV!A3028,-36),NAV!A:A,NAV!B:B),0.3333333333333333)-1,"")</f>
      </c>
      <c r="D3028">
        <f>IFERROR(POWER(NAV!B3028/LOOKUP(EDATE(NAV!A3028,-60),NAV!A:A,NAV!B:B),0.2)-1,"")</f>
      </c>
      <c r="E3028">
        <f>IFERROR(POWER(NAV!B3028/LOOKUP(EDATE(NAV!A3028,-120),NAV!A:A,NAV!B:B),0.1)-1,"")</f>
      </c>
      <c r="F3028">
        <f>IFERROR(POWER(NAV!B3028/LOOKUP(EDATE(NAV!A3028,-180),NAV!A:A,NAV!B:B),0.06666666666666667)-1,"")</f>
      </c>
    </row>
    <row r="3029">
      <c r="A3029">
        <f>NAV!A3029</f>
      </c>
      <c r="B3029">
        <f>IFERROR(POWER(NAV!B3029/LOOKUP(EDATE(NAV!A3029,-12),NAV!A:A,NAV!B:B),1.0)-1,"")</f>
      </c>
      <c r="C3029">
        <f>IFERROR(POWER(NAV!B3029/LOOKUP(EDATE(NAV!A3029,-36),NAV!A:A,NAV!B:B),0.3333333333333333)-1,"")</f>
      </c>
      <c r="D3029">
        <f>IFERROR(POWER(NAV!B3029/LOOKUP(EDATE(NAV!A3029,-60),NAV!A:A,NAV!B:B),0.2)-1,"")</f>
      </c>
      <c r="E3029">
        <f>IFERROR(POWER(NAV!B3029/LOOKUP(EDATE(NAV!A3029,-120),NAV!A:A,NAV!B:B),0.1)-1,"")</f>
      </c>
      <c r="F3029">
        <f>IFERROR(POWER(NAV!B3029/LOOKUP(EDATE(NAV!A3029,-180),NAV!A:A,NAV!B:B),0.06666666666666667)-1,"")</f>
      </c>
    </row>
    <row r="3030">
      <c r="A3030">
        <f>NAV!A3030</f>
      </c>
      <c r="B3030">
        <f>IFERROR(POWER(NAV!B3030/LOOKUP(EDATE(NAV!A3030,-12),NAV!A:A,NAV!B:B),1.0)-1,"")</f>
      </c>
      <c r="C3030">
        <f>IFERROR(POWER(NAV!B3030/LOOKUP(EDATE(NAV!A3030,-36),NAV!A:A,NAV!B:B),0.3333333333333333)-1,"")</f>
      </c>
      <c r="D3030">
        <f>IFERROR(POWER(NAV!B3030/LOOKUP(EDATE(NAV!A3030,-60),NAV!A:A,NAV!B:B),0.2)-1,"")</f>
      </c>
      <c r="E3030">
        <f>IFERROR(POWER(NAV!B3030/LOOKUP(EDATE(NAV!A3030,-120),NAV!A:A,NAV!B:B),0.1)-1,"")</f>
      </c>
      <c r="F3030">
        <f>IFERROR(POWER(NAV!B3030/LOOKUP(EDATE(NAV!A3030,-180),NAV!A:A,NAV!B:B),0.06666666666666667)-1,"")</f>
      </c>
    </row>
    <row r="3031">
      <c r="A3031">
        <f>NAV!A3031</f>
      </c>
      <c r="B3031">
        <f>IFERROR(POWER(NAV!B3031/LOOKUP(EDATE(NAV!A3031,-12),NAV!A:A,NAV!B:B),1.0)-1,"")</f>
      </c>
      <c r="C3031">
        <f>IFERROR(POWER(NAV!B3031/LOOKUP(EDATE(NAV!A3031,-36),NAV!A:A,NAV!B:B),0.3333333333333333)-1,"")</f>
      </c>
      <c r="D3031">
        <f>IFERROR(POWER(NAV!B3031/LOOKUP(EDATE(NAV!A3031,-60),NAV!A:A,NAV!B:B),0.2)-1,"")</f>
      </c>
      <c r="E3031">
        <f>IFERROR(POWER(NAV!B3031/LOOKUP(EDATE(NAV!A3031,-120),NAV!A:A,NAV!B:B),0.1)-1,"")</f>
      </c>
      <c r="F3031">
        <f>IFERROR(POWER(NAV!B3031/LOOKUP(EDATE(NAV!A3031,-180),NAV!A:A,NAV!B:B),0.06666666666666667)-1,"")</f>
      </c>
    </row>
    <row r="3032">
      <c r="A3032">
        <f>NAV!A3032</f>
      </c>
      <c r="B3032">
        <f>IFERROR(POWER(NAV!B3032/LOOKUP(EDATE(NAV!A3032,-12),NAV!A:A,NAV!B:B),1.0)-1,"")</f>
      </c>
      <c r="C3032">
        <f>IFERROR(POWER(NAV!B3032/LOOKUP(EDATE(NAV!A3032,-36),NAV!A:A,NAV!B:B),0.3333333333333333)-1,"")</f>
      </c>
      <c r="D3032">
        <f>IFERROR(POWER(NAV!B3032/LOOKUP(EDATE(NAV!A3032,-60),NAV!A:A,NAV!B:B),0.2)-1,"")</f>
      </c>
      <c r="E3032">
        <f>IFERROR(POWER(NAV!B3032/LOOKUP(EDATE(NAV!A3032,-120),NAV!A:A,NAV!B:B),0.1)-1,"")</f>
      </c>
      <c r="F3032">
        <f>IFERROR(POWER(NAV!B3032/LOOKUP(EDATE(NAV!A3032,-180),NAV!A:A,NAV!B:B),0.06666666666666667)-1,"")</f>
      </c>
    </row>
    <row r="3033">
      <c r="A3033">
        <f>NAV!A3033</f>
      </c>
      <c r="B3033">
        <f>IFERROR(POWER(NAV!B3033/LOOKUP(EDATE(NAV!A3033,-12),NAV!A:A,NAV!B:B),1.0)-1,"")</f>
      </c>
      <c r="C3033">
        <f>IFERROR(POWER(NAV!B3033/LOOKUP(EDATE(NAV!A3033,-36),NAV!A:A,NAV!B:B),0.3333333333333333)-1,"")</f>
      </c>
      <c r="D3033">
        <f>IFERROR(POWER(NAV!B3033/LOOKUP(EDATE(NAV!A3033,-60),NAV!A:A,NAV!B:B),0.2)-1,"")</f>
      </c>
      <c r="E3033">
        <f>IFERROR(POWER(NAV!B3033/LOOKUP(EDATE(NAV!A3033,-120),NAV!A:A,NAV!B:B),0.1)-1,"")</f>
      </c>
      <c r="F3033">
        <f>IFERROR(POWER(NAV!B3033/LOOKUP(EDATE(NAV!A3033,-180),NAV!A:A,NAV!B:B),0.06666666666666667)-1,"")</f>
      </c>
    </row>
    <row r="3034">
      <c r="A3034">
        <f>NAV!A3034</f>
      </c>
      <c r="B3034">
        <f>IFERROR(POWER(NAV!B3034/LOOKUP(EDATE(NAV!A3034,-12),NAV!A:A,NAV!B:B),1.0)-1,"")</f>
      </c>
      <c r="C3034">
        <f>IFERROR(POWER(NAV!B3034/LOOKUP(EDATE(NAV!A3034,-36),NAV!A:A,NAV!B:B),0.3333333333333333)-1,"")</f>
      </c>
      <c r="D3034">
        <f>IFERROR(POWER(NAV!B3034/LOOKUP(EDATE(NAV!A3034,-60),NAV!A:A,NAV!B:B),0.2)-1,"")</f>
      </c>
      <c r="E3034">
        <f>IFERROR(POWER(NAV!B3034/LOOKUP(EDATE(NAV!A3034,-120),NAV!A:A,NAV!B:B),0.1)-1,"")</f>
      </c>
      <c r="F3034">
        <f>IFERROR(POWER(NAV!B3034/LOOKUP(EDATE(NAV!A3034,-180),NAV!A:A,NAV!B:B),0.06666666666666667)-1,"")</f>
      </c>
    </row>
    <row r="3035">
      <c r="A3035">
        <f>NAV!A3035</f>
      </c>
      <c r="B3035">
        <f>IFERROR(POWER(NAV!B3035/LOOKUP(EDATE(NAV!A3035,-12),NAV!A:A,NAV!B:B),1.0)-1,"")</f>
      </c>
      <c r="C3035">
        <f>IFERROR(POWER(NAV!B3035/LOOKUP(EDATE(NAV!A3035,-36),NAV!A:A,NAV!B:B),0.3333333333333333)-1,"")</f>
      </c>
      <c r="D3035">
        <f>IFERROR(POWER(NAV!B3035/LOOKUP(EDATE(NAV!A3035,-60),NAV!A:A,NAV!B:B),0.2)-1,"")</f>
      </c>
      <c r="E3035">
        <f>IFERROR(POWER(NAV!B3035/LOOKUP(EDATE(NAV!A3035,-120),NAV!A:A,NAV!B:B),0.1)-1,"")</f>
      </c>
      <c r="F3035">
        <f>IFERROR(POWER(NAV!B3035/LOOKUP(EDATE(NAV!A3035,-180),NAV!A:A,NAV!B:B),0.06666666666666667)-1,"")</f>
      </c>
    </row>
    <row r="3036">
      <c r="A3036">
        <f>NAV!A3036</f>
      </c>
      <c r="B3036">
        <f>IFERROR(POWER(NAV!B3036/LOOKUP(EDATE(NAV!A3036,-12),NAV!A:A,NAV!B:B),1.0)-1,"")</f>
      </c>
      <c r="C3036">
        <f>IFERROR(POWER(NAV!B3036/LOOKUP(EDATE(NAV!A3036,-36),NAV!A:A,NAV!B:B),0.3333333333333333)-1,"")</f>
      </c>
      <c r="D3036">
        <f>IFERROR(POWER(NAV!B3036/LOOKUP(EDATE(NAV!A3036,-60),NAV!A:A,NAV!B:B),0.2)-1,"")</f>
      </c>
      <c r="E3036">
        <f>IFERROR(POWER(NAV!B3036/LOOKUP(EDATE(NAV!A3036,-120),NAV!A:A,NAV!B:B),0.1)-1,"")</f>
      </c>
      <c r="F3036">
        <f>IFERROR(POWER(NAV!B3036/LOOKUP(EDATE(NAV!A3036,-180),NAV!A:A,NAV!B:B),0.06666666666666667)-1,"")</f>
      </c>
    </row>
    <row r="3037">
      <c r="A3037">
        <f>NAV!A3037</f>
      </c>
      <c r="B3037">
        <f>IFERROR(POWER(NAV!B3037/LOOKUP(EDATE(NAV!A3037,-12),NAV!A:A,NAV!B:B),1.0)-1,"")</f>
      </c>
      <c r="C3037">
        <f>IFERROR(POWER(NAV!B3037/LOOKUP(EDATE(NAV!A3037,-36),NAV!A:A,NAV!B:B),0.3333333333333333)-1,"")</f>
      </c>
      <c r="D3037">
        <f>IFERROR(POWER(NAV!B3037/LOOKUP(EDATE(NAV!A3037,-60),NAV!A:A,NAV!B:B),0.2)-1,"")</f>
      </c>
      <c r="E3037">
        <f>IFERROR(POWER(NAV!B3037/LOOKUP(EDATE(NAV!A3037,-120),NAV!A:A,NAV!B:B),0.1)-1,"")</f>
      </c>
      <c r="F3037">
        <f>IFERROR(POWER(NAV!B3037/LOOKUP(EDATE(NAV!A3037,-180),NAV!A:A,NAV!B:B),0.06666666666666667)-1,"")</f>
      </c>
    </row>
    <row r="3038">
      <c r="A3038">
        <f>NAV!A3038</f>
      </c>
      <c r="B3038">
        <f>IFERROR(POWER(NAV!B3038/LOOKUP(EDATE(NAV!A3038,-12),NAV!A:A,NAV!B:B),1.0)-1,"")</f>
      </c>
      <c r="C3038">
        <f>IFERROR(POWER(NAV!B3038/LOOKUP(EDATE(NAV!A3038,-36),NAV!A:A,NAV!B:B),0.3333333333333333)-1,"")</f>
      </c>
      <c r="D3038">
        <f>IFERROR(POWER(NAV!B3038/LOOKUP(EDATE(NAV!A3038,-60),NAV!A:A,NAV!B:B),0.2)-1,"")</f>
      </c>
      <c r="E3038">
        <f>IFERROR(POWER(NAV!B3038/LOOKUP(EDATE(NAV!A3038,-120),NAV!A:A,NAV!B:B),0.1)-1,"")</f>
      </c>
      <c r="F3038">
        <f>IFERROR(POWER(NAV!B3038/LOOKUP(EDATE(NAV!A3038,-180),NAV!A:A,NAV!B:B),0.06666666666666667)-1,"")</f>
      </c>
    </row>
    <row r="3039">
      <c r="A3039">
        <f>NAV!A3039</f>
      </c>
      <c r="B3039">
        <f>IFERROR(POWER(NAV!B3039/LOOKUP(EDATE(NAV!A3039,-12),NAV!A:A,NAV!B:B),1.0)-1,"")</f>
      </c>
      <c r="C3039">
        <f>IFERROR(POWER(NAV!B3039/LOOKUP(EDATE(NAV!A3039,-36),NAV!A:A,NAV!B:B),0.3333333333333333)-1,"")</f>
      </c>
      <c r="D3039">
        <f>IFERROR(POWER(NAV!B3039/LOOKUP(EDATE(NAV!A3039,-60),NAV!A:A,NAV!B:B),0.2)-1,"")</f>
      </c>
      <c r="E3039">
        <f>IFERROR(POWER(NAV!B3039/LOOKUP(EDATE(NAV!A3039,-120),NAV!A:A,NAV!B:B),0.1)-1,"")</f>
      </c>
      <c r="F3039">
        <f>IFERROR(POWER(NAV!B3039/LOOKUP(EDATE(NAV!A3039,-180),NAV!A:A,NAV!B:B),0.06666666666666667)-1,"")</f>
      </c>
    </row>
    <row r="3040">
      <c r="A3040">
        <f>NAV!A3040</f>
      </c>
      <c r="B3040">
        <f>IFERROR(POWER(NAV!B3040/LOOKUP(EDATE(NAV!A3040,-12),NAV!A:A,NAV!B:B),1.0)-1,"")</f>
      </c>
      <c r="C3040">
        <f>IFERROR(POWER(NAV!B3040/LOOKUP(EDATE(NAV!A3040,-36),NAV!A:A,NAV!B:B),0.3333333333333333)-1,"")</f>
      </c>
      <c r="D3040">
        <f>IFERROR(POWER(NAV!B3040/LOOKUP(EDATE(NAV!A3040,-60),NAV!A:A,NAV!B:B),0.2)-1,"")</f>
      </c>
      <c r="E3040">
        <f>IFERROR(POWER(NAV!B3040/LOOKUP(EDATE(NAV!A3040,-120),NAV!A:A,NAV!B:B),0.1)-1,"")</f>
      </c>
      <c r="F3040">
        <f>IFERROR(POWER(NAV!B3040/LOOKUP(EDATE(NAV!A3040,-180),NAV!A:A,NAV!B:B),0.06666666666666667)-1,"")</f>
      </c>
    </row>
    <row r="3041">
      <c r="A3041">
        <f>NAV!A3041</f>
      </c>
      <c r="B3041">
        <f>IFERROR(POWER(NAV!B3041/LOOKUP(EDATE(NAV!A3041,-12),NAV!A:A,NAV!B:B),1.0)-1,"")</f>
      </c>
      <c r="C3041">
        <f>IFERROR(POWER(NAV!B3041/LOOKUP(EDATE(NAV!A3041,-36),NAV!A:A,NAV!B:B),0.3333333333333333)-1,"")</f>
      </c>
      <c r="D3041">
        <f>IFERROR(POWER(NAV!B3041/LOOKUP(EDATE(NAV!A3041,-60),NAV!A:A,NAV!B:B),0.2)-1,"")</f>
      </c>
      <c r="E3041">
        <f>IFERROR(POWER(NAV!B3041/LOOKUP(EDATE(NAV!A3041,-120),NAV!A:A,NAV!B:B),0.1)-1,"")</f>
      </c>
      <c r="F3041">
        <f>IFERROR(POWER(NAV!B3041/LOOKUP(EDATE(NAV!A3041,-180),NAV!A:A,NAV!B:B),0.06666666666666667)-1,"")</f>
      </c>
    </row>
    <row r="3042">
      <c r="A3042">
        <f>NAV!A3042</f>
      </c>
      <c r="B3042">
        <f>IFERROR(POWER(NAV!B3042/LOOKUP(EDATE(NAV!A3042,-12),NAV!A:A,NAV!B:B),1.0)-1,"")</f>
      </c>
      <c r="C3042">
        <f>IFERROR(POWER(NAV!B3042/LOOKUP(EDATE(NAV!A3042,-36),NAV!A:A,NAV!B:B),0.3333333333333333)-1,"")</f>
      </c>
      <c r="D3042">
        <f>IFERROR(POWER(NAV!B3042/LOOKUP(EDATE(NAV!A3042,-60),NAV!A:A,NAV!B:B),0.2)-1,"")</f>
      </c>
      <c r="E3042">
        <f>IFERROR(POWER(NAV!B3042/LOOKUP(EDATE(NAV!A3042,-120),NAV!A:A,NAV!B:B),0.1)-1,"")</f>
      </c>
      <c r="F3042">
        <f>IFERROR(POWER(NAV!B3042/LOOKUP(EDATE(NAV!A3042,-180),NAV!A:A,NAV!B:B),0.06666666666666667)-1,"")</f>
      </c>
    </row>
    <row r="3043">
      <c r="A3043">
        <f>NAV!A3043</f>
      </c>
      <c r="B3043">
        <f>IFERROR(POWER(NAV!B3043/LOOKUP(EDATE(NAV!A3043,-12),NAV!A:A,NAV!B:B),1.0)-1,"")</f>
      </c>
      <c r="C3043">
        <f>IFERROR(POWER(NAV!B3043/LOOKUP(EDATE(NAV!A3043,-36),NAV!A:A,NAV!B:B),0.3333333333333333)-1,"")</f>
      </c>
      <c r="D3043">
        <f>IFERROR(POWER(NAV!B3043/LOOKUP(EDATE(NAV!A3043,-60),NAV!A:A,NAV!B:B),0.2)-1,"")</f>
      </c>
      <c r="E3043">
        <f>IFERROR(POWER(NAV!B3043/LOOKUP(EDATE(NAV!A3043,-120),NAV!A:A,NAV!B:B),0.1)-1,"")</f>
      </c>
      <c r="F3043">
        <f>IFERROR(POWER(NAV!B3043/LOOKUP(EDATE(NAV!A3043,-180),NAV!A:A,NAV!B:B),0.06666666666666667)-1,"")</f>
      </c>
    </row>
    <row r="3044">
      <c r="A3044">
        <f>NAV!A3044</f>
      </c>
      <c r="B3044">
        <f>IFERROR(POWER(NAV!B3044/LOOKUP(EDATE(NAV!A3044,-12),NAV!A:A,NAV!B:B),1.0)-1,"")</f>
      </c>
      <c r="C3044">
        <f>IFERROR(POWER(NAV!B3044/LOOKUP(EDATE(NAV!A3044,-36),NAV!A:A,NAV!B:B),0.3333333333333333)-1,"")</f>
      </c>
      <c r="D3044">
        <f>IFERROR(POWER(NAV!B3044/LOOKUP(EDATE(NAV!A3044,-60),NAV!A:A,NAV!B:B),0.2)-1,"")</f>
      </c>
      <c r="E3044">
        <f>IFERROR(POWER(NAV!B3044/LOOKUP(EDATE(NAV!A3044,-120),NAV!A:A,NAV!B:B),0.1)-1,"")</f>
      </c>
      <c r="F3044">
        <f>IFERROR(POWER(NAV!B3044/LOOKUP(EDATE(NAV!A3044,-180),NAV!A:A,NAV!B:B),0.06666666666666667)-1,"")</f>
      </c>
    </row>
    <row r="3045">
      <c r="A3045">
        <f>NAV!A3045</f>
      </c>
      <c r="B3045">
        <f>IFERROR(POWER(NAV!B3045/LOOKUP(EDATE(NAV!A3045,-12),NAV!A:A,NAV!B:B),1.0)-1,"")</f>
      </c>
      <c r="C3045">
        <f>IFERROR(POWER(NAV!B3045/LOOKUP(EDATE(NAV!A3045,-36),NAV!A:A,NAV!B:B),0.3333333333333333)-1,"")</f>
      </c>
      <c r="D3045">
        <f>IFERROR(POWER(NAV!B3045/LOOKUP(EDATE(NAV!A3045,-60),NAV!A:A,NAV!B:B),0.2)-1,"")</f>
      </c>
      <c r="E3045">
        <f>IFERROR(POWER(NAV!B3045/LOOKUP(EDATE(NAV!A3045,-120),NAV!A:A,NAV!B:B),0.1)-1,"")</f>
      </c>
      <c r="F3045">
        <f>IFERROR(POWER(NAV!B3045/LOOKUP(EDATE(NAV!A3045,-180),NAV!A:A,NAV!B:B),0.06666666666666667)-1,"")</f>
      </c>
    </row>
    <row r="3046">
      <c r="A3046">
        <f>NAV!A3046</f>
      </c>
      <c r="B3046">
        <f>IFERROR(POWER(NAV!B3046/LOOKUP(EDATE(NAV!A3046,-12),NAV!A:A,NAV!B:B),1.0)-1,"")</f>
      </c>
      <c r="C3046">
        <f>IFERROR(POWER(NAV!B3046/LOOKUP(EDATE(NAV!A3046,-36),NAV!A:A,NAV!B:B),0.3333333333333333)-1,"")</f>
      </c>
      <c r="D3046">
        <f>IFERROR(POWER(NAV!B3046/LOOKUP(EDATE(NAV!A3046,-60),NAV!A:A,NAV!B:B),0.2)-1,"")</f>
      </c>
      <c r="E3046">
        <f>IFERROR(POWER(NAV!B3046/LOOKUP(EDATE(NAV!A3046,-120),NAV!A:A,NAV!B:B),0.1)-1,"")</f>
      </c>
      <c r="F3046">
        <f>IFERROR(POWER(NAV!B3046/LOOKUP(EDATE(NAV!A3046,-180),NAV!A:A,NAV!B:B),0.06666666666666667)-1,"")</f>
      </c>
    </row>
    <row r="3047">
      <c r="A3047">
        <f>NAV!A3047</f>
      </c>
      <c r="B3047">
        <f>IFERROR(POWER(NAV!B3047/LOOKUP(EDATE(NAV!A3047,-12),NAV!A:A,NAV!B:B),1.0)-1,"")</f>
      </c>
      <c r="C3047">
        <f>IFERROR(POWER(NAV!B3047/LOOKUP(EDATE(NAV!A3047,-36),NAV!A:A,NAV!B:B),0.3333333333333333)-1,"")</f>
      </c>
      <c r="D3047">
        <f>IFERROR(POWER(NAV!B3047/LOOKUP(EDATE(NAV!A3047,-60),NAV!A:A,NAV!B:B),0.2)-1,"")</f>
      </c>
      <c r="E3047">
        <f>IFERROR(POWER(NAV!B3047/LOOKUP(EDATE(NAV!A3047,-120),NAV!A:A,NAV!B:B),0.1)-1,"")</f>
      </c>
      <c r="F3047">
        <f>IFERROR(POWER(NAV!B3047/LOOKUP(EDATE(NAV!A3047,-180),NAV!A:A,NAV!B:B),0.06666666666666667)-1,"")</f>
      </c>
    </row>
    <row r="3048">
      <c r="A3048">
        <f>NAV!A3048</f>
      </c>
      <c r="B3048">
        <f>IFERROR(POWER(NAV!B3048/LOOKUP(EDATE(NAV!A3048,-12),NAV!A:A,NAV!B:B),1.0)-1,"")</f>
      </c>
      <c r="C3048">
        <f>IFERROR(POWER(NAV!B3048/LOOKUP(EDATE(NAV!A3048,-36),NAV!A:A,NAV!B:B),0.3333333333333333)-1,"")</f>
      </c>
      <c r="D3048">
        <f>IFERROR(POWER(NAV!B3048/LOOKUP(EDATE(NAV!A3048,-60),NAV!A:A,NAV!B:B),0.2)-1,"")</f>
      </c>
      <c r="E3048">
        <f>IFERROR(POWER(NAV!B3048/LOOKUP(EDATE(NAV!A3048,-120),NAV!A:A,NAV!B:B),0.1)-1,"")</f>
      </c>
      <c r="F3048">
        <f>IFERROR(POWER(NAV!B3048/LOOKUP(EDATE(NAV!A3048,-180),NAV!A:A,NAV!B:B),0.06666666666666667)-1,"")</f>
      </c>
    </row>
    <row r="3049">
      <c r="A3049">
        <f>NAV!A3049</f>
      </c>
      <c r="B3049">
        <f>IFERROR(POWER(NAV!B3049/LOOKUP(EDATE(NAV!A3049,-12),NAV!A:A,NAV!B:B),1.0)-1,"")</f>
      </c>
      <c r="C3049">
        <f>IFERROR(POWER(NAV!B3049/LOOKUP(EDATE(NAV!A3049,-36),NAV!A:A,NAV!B:B),0.3333333333333333)-1,"")</f>
      </c>
      <c r="D3049">
        <f>IFERROR(POWER(NAV!B3049/LOOKUP(EDATE(NAV!A3049,-60),NAV!A:A,NAV!B:B),0.2)-1,"")</f>
      </c>
      <c r="E3049">
        <f>IFERROR(POWER(NAV!B3049/LOOKUP(EDATE(NAV!A3049,-120),NAV!A:A,NAV!B:B),0.1)-1,"")</f>
      </c>
      <c r="F3049">
        <f>IFERROR(POWER(NAV!B3049/LOOKUP(EDATE(NAV!A3049,-180),NAV!A:A,NAV!B:B),0.06666666666666667)-1,"")</f>
      </c>
    </row>
    <row r="3050">
      <c r="A3050">
        <f>NAV!A3050</f>
      </c>
      <c r="B3050">
        <f>IFERROR(POWER(NAV!B3050/LOOKUP(EDATE(NAV!A3050,-12),NAV!A:A,NAV!B:B),1.0)-1,"")</f>
      </c>
      <c r="C3050">
        <f>IFERROR(POWER(NAV!B3050/LOOKUP(EDATE(NAV!A3050,-36),NAV!A:A,NAV!B:B),0.3333333333333333)-1,"")</f>
      </c>
      <c r="D3050">
        <f>IFERROR(POWER(NAV!B3050/LOOKUP(EDATE(NAV!A3050,-60),NAV!A:A,NAV!B:B),0.2)-1,"")</f>
      </c>
      <c r="E3050">
        <f>IFERROR(POWER(NAV!B3050/LOOKUP(EDATE(NAV!A3050,-120),NAV!A:A,NAV!B:B),0.1)-1,"")</f>
      </c>
      <c r="F3050">
        <f>IFERROR(POWER(NAV!B3050/LOOKUP(EDATE(NAV!A3050,-180),NAV!A:A,NAV!B:B),0.06666666666666667)-1,"")</f>
      </c>
    </row>
    <row r="3051">
      <c r="A3051">
        <f>NAV!A3051</f>
      </c>
      <c r="B3051">
        <f>IFERROR(POWER(NAV!B3051/LOOKUP(EDATE(NAV!A3051,-12),NAV!A:A,NAV!B:B),1.0)-1,"")</f>
      </c>
      <c r="C3051">
        <f>IFERROR(POWER(NAV!B3051/LOOKUP(EDATE(NAV!A3051,-36),NAV!A:A,NAV!B:B),0.3333333333333333)-1,"")</f>
      </c>
      <c r="D3051">
        <f>IFERROR(POWER(NAV!B3051/LOOKUP(EDATE(NAV!A3051,-60),NAV!A:A,NAV!B:B),0.2)-1,"")</f>
      </c>
      <c r="E3051">
        <f>IFERROR(POWER(NAV!B3051/LOOKUP(EDATE(NAV!A3051,-120),NAV!A:A,NAV!B:B),0.1)-1,"")</f>
      </c>
      <c r="F3051">
        <f>IFERROR(POWER(NAV!B3051/LOOKUP(EDATE(NAV!A3051,-180),NAV!A:A,NAV!B:B),0.06666666666666667)-1,"")</f>
      </c>
    </row>
    <row r="3052">
      <c r="A3052">
        <f>NAV!A3052</f>
      </c>
      <c r="B3052">
        <f>IFERROR(POWER(NAV!B3052/LOOKUP(EDATE(NAV!A3052,-12),NAV!A:A,NAV!B:B),1.0)-1,"")</f>
      </c>
      <c r="C3052">
        <f>IFERROR(POWER(NAV!B3052/LOOKUP(EDATE(NAV!A3052,-36),NAV!A:A,NAV!B:B),0.3333333333333333)-1,"")</f>
      </c>
      <c r="D3052">
        <f>IFERROR(POWER(NAV!B3052/LOOKUP(EDATE(NAV!A3052,-60),NAV!A:A,NAV!B:B),0.2)-1,"")</f>
      </c>
      <c r="E3052">
        <f>IFERROR(POWER(NAV!B3052/LOOKUP(EDATE(NAV!A3052,-120),NAV!A:A,NAV!B:B),0.1)-1,"")</f>
      </c>
      <c r="F3052">
        <f>IFERROR(POWER(NAV!B3052/LOOKUP(EDATE(NAV!A3052,-180),NAV!A:A,NAV!B:B),0.06666666666666667)-1,"")</f>
      </c>
    </row>
    <row r="3053">
      <c r="A3053">
        <f>NAV!A3053</f>
      </c>
      <c r="B3053">
        <f>IFERROR(POWER(NAV!B3053/LOOKUP(EDATE(NAV!A3053,-12),NAV!A:A,NAV!B:B),1.0)-1,"")</f>
      </c>
      <c r="C3053">
        <f>IFERROR(POWER(NAV!B3053/LOOKUP(EDATE(NAV!A3053,-36),NAV!A:A,NAV!B:B),0.3333333333333333)-1,"")</f>
      </c>
      <c r="D3053">
        <f>IFERROR(POWER(NAV!B3053/LOOKUP(EDATE(NAV!A3053,-60),NAV!A:A,NAV!B:B),0.2)-1,"")</f>
      </c>
      <c r="E3053">
        <f>IFERROR(POWER(NAV!B3053/LOOKUP(EDATE(NAV!A3053,-120),NAV!A:A,NAV!B:B),0.1)-1,"")</f>
      </c>
      <c r="F3053">
        <f>IFERROR(POWER(NAV!B3053/LOOKUP(EDATE(NAV!A3053,-180),NAV!A:A,NAV!B:B),0.06666666666666667)-1,"")</f>
      </c>
    </row>
    <row r="3054">
      <c r="A3054">
        <f>NAV!A3054</f>
      </c>
      <c r="B3054">
        <f>IFERROR(POWER(NAV!B3054/LOOKUP(EDATE(NAV!A3054,-12),NAV!A:A,NAV!B:B),1.0)-1,"")</f>
      </c>
      <c r="C3054">
        <f>IFERROR(POWER(NAV!B3054/LOOKUP(EDATE(NAV!A3054,-36),NAV!A:A,NAV!B:B),0.3333333333333333)-1,"")</f>
      </c>
      <c r="D3054">
        <f>IFERROR(POWER(NAV!B3054/LOOKUP(EDATE(NAV!A3054,-60),NAV!A:A,NAV!B:B),0.2)-1,"")</f>
      </c>
      <c r="E3054">
        <f>IFERROR(POWER(NAV!B3054/LOOKUP(EDATE(NAV!A3054,-120),NAV!A:A,NAV!B:B),0.1)-1,"")</f>
      </c>
      <c r="F3054">
        <f>IFERROR(POWER(NAV!B3054/LOOKUP(EDATE(NAV!A3054,-180),NAV!A:A,NAV!B:B),0.06666666666666667)-1,"")</f>
      </c>
    </row>
    <row r="3055">
      <c r="A3055">
        <f>NAV!A3055</f>
      </c>
      <c r="B3055">
        <f>IFERROR(POWER(NAV!B3055/LOOKUP(EDATE(NAV!A3055,-12),NAV!A:A,NAV!B:B),1.0)-1,"")</f>
      </c>
      <c r="C3055">
        <f>IFERROR(POWER(NAV!B3055/LOOKUP(EDATE(NAV!A3055,-36),NAV!A:A,NAV!B:B),0.3333333333333333)-1,"")</f>
      </c>
      <c r="D3055">
        <f>IFERROR(POWER(NAV!B3055/LOOKUP(EDATE(NAV!A3055,-60),NAV!A:A,NAV!B:B),0.2)-1,"")</f>
      </c>
      <c r="E3055">
        <f>IFERROR(POWER(NAV!B3055/LOOKUP(EDATE(NAV!A3055,-120),NAV!A:A,NAV!B:B),0.1)-1,"")</f>
      </c>
      <c r="F3055">
        <f>IFERROR(POWER(NAV!B3055/LOOKUP(EDATE(NAV!A3055,-180),NAV!A:A,NAV!B:B),0.06666666666666667)-1,"")</f>
      </c>
    </row>
    <row r="3056">
      <c r="A3056">
        <f>NAV!A3056</f>
      </c>
      <c r="B3056">
        <f>IFERROR(POWER(NAV!B3056/LOOKUP(EDATE(NAV!A3056,-12),NAV!A:A,NAV!B:B),1.0)-1,"")</f>
      </c>
      <c r="C3056">
        <f>IFERROR(POWER(NAV!B3056/LOOKUP(EDATE(NAV!A3056,-36),NAV!A:A,NAV!B:B),0.3333333333333333)-1,"")</f>
      </c>
      <c r="D3056">
        <f>IFERROR(POWER(NAV!B3056/LOOKUP(EDATE(NAV!A3056,-60),NAV!A:A,NAV!B:B),0.2)-1,"")</f>
      </c>
      <c r="E3056">
        <f>IFERROR(POWER(NAV!B3056/LOOKUP(EDATE(NAV!A3056,-120),NAV!A:A,NAV!B:B),0.1)-1,"")</f>
      </c>
      <c r="F3056">
        <f>IFERROR(POWER(NAV!B3056/LOOKUP(EDATE(NAV!A3056,-180),NAV!A:A,NAV!B:B),0.06666666666666667)-1,"")</f>
      </c>
    </row>
    <row r="3057">
      <c r="A3057">
        <f>NAV!A3057</f>
      </c>
      <c r="B3057">
        <f>IFERROR(POWER(NAV!B3057/LOOKUP(EDATE(NAV!A3057,-12),NAV!A:A,NAV!B:B),1.0)-1,"")</f>
      </c>
      <c r="C3057">
        <f>IFERROR(POWER(NAV!B3057/LOOKUP(EDATE(NAV!A3057,-36),NAV!A:A,NAV!B:B),0.3333333333333333)-1,"")</f>
      </c>
      <c r="D3057">
        <f>IFERROR(POWER(NAV!B3057/LOOKUP(EDATE(NAV!A3057,-60),NAV!A:A,NAV!B:B),0.2)-1,"")</f>
      </c>
      <c r="E3057">
        <f>IFERROR(POWER(NAV!B3057/LOOKUP(EDATE(NAV!A3057,-120),NAV!A:A,NAV!B:B),0.1)-1,"")</f>
      </c>
      <c r="F3057">
        <f>IFERROR(POWER(NAV!B3057/LOOKUP(EDATE(NAV!A3057,-180),NAV!A:A,NAV!B:B),0.06666666666666667)-1,"")</f>
      </c>
    </row>
    <row r="3058">
      <c r="A3058">
        <f>NAV!A3058</f>
      </c>
      <c r="B3058">
        <f>IFERROR(POWER(NAV!B3058/LOOKUP(EDATE(NAV!A3058,-12),NAV!A:A,NAV!B:B),1.0)-1,"")</f>
      </c>
      <c r="C3058">
        <f>IFERROR(POWER(NAV!B3058/LOOKUP(EDATE(NAV!A3058,-36),NAV!A:A,NAV!B:B),0.3333333333333333)-1,"")</f>
      </c>
      <c r="D3058">
        <f>IFERROR(POWER(NAV!B3058/LOOKUP(EDATE(NAV!A3058,-60),NAV!A:A,NAV!B:B),0.2)-1,"")</f>
      </c>
      <c r="E3058">
        <f>IFERROR(POWER(NAV!B3058/LOOKUP(EDATE(NAV!A3058,-120),NAV!A:A,NAV!B:B),0.1)-1,"")</f>
      </c>
      <c r="F3058">
        <f>IFERROR(POWER(NAV!B3058/LOOKUP(EDATE(NAV!A3058,-180),NAV!A:A,NAV!B:B),0.06666666666666667)-1,"")</f>
      </c>
    </row>
    <row r="3059">
      <c r="A3059">
        <f>NAV!A3059</f>
      </c>
      <c r="B3059">
        <f>IFERROR(POWER(NAV!B3059/LOOKUP(EDATE(NAV!A3059,-12),NAV!A:A,NAV!B:B),1.0)-1,"")</f>
      </c>
      <c r="C3059">
        <f>IFERROR(POWER(NAV!B3059/LOOKUP(EDATE(NAV!A3059,-36),NAV!A:A,NAV!B:B),0.3333333333333333)-1,"")</f>
      </c>
      <c r="D3059">
        <f>IFERROR(POWER(NAV!B3059/LOOKUP(EDATE(NAV!A3059,-60),NAV!A:A,NAV!B:B),0.2)-1,"")</f>
      </c>
      <c r="E3059">
        <f>IFERROR(POWER(NAV!B3059/LOOKUP(EDATE(NAV!A3059,-120),NAV!A:A,NAV!B:B),0.1)-1,"")</f>
      </c>
      <c r="F3059">
        <f>IFERROR(POWER(NAV!B3059/LOOKUP(EDATE(NAV!A3059,-180),NAV!A:A,NAV!B:B),0.06666666666666667)-1,"")</f>
      </c>
    </row>
    <row r="3060">
      <c r="A3060">
        <f>NAV!A3060</f>
      </c>
      <c r="B3060">
        <f>IFERROR(POWER(NAV!B3060/LOOKUP(EDATE(NAV!A3060,-12),NAV!A:A,NAV!B:B),1.0)-1,"")</f>
      </c>
      <c r="C3060">
        <f>IFERROR(POWER(NAV!B3060/LOOKUP(EDATE(NAV!A3060,-36),NAV!A:A,NAV!B:B),0.3333333333333333)-1,"")</f>
      </c>
      <c r="D3060">
        <f>IFERROR(POWER(NAV!B3060/LOOKUP(EDATE(NAV!A3060,-60),NAV!A:A,NAV!B:B),0.2)-1,"")</f>
      </c>
      <c r="E3060">
        <f>IFERROR(POWER(NAV!B3060/LOOKUP(EDATE(NAV!A3060,-120),NAV!A:A,NAV!B:B),0.1)-1,"")</f>
      </c>
      <c r="F3060">
        <f>IFERROR(POWER(NAV!B3060/LOOKUP(EDATE(NAV!A3060,-180),NAV!A:A,NAV!B:B),0.06666666666666667)-1,"")</f>
      </c>
    </row>
    <row r="3061">
      <c r="A3061">
        <f>NAV!A3061</f>
      </c>
      <c r="B3061">
        <f>IFERROR(POWER(NAV!B3061/LOOKUP(EDATE(NAV!A3061,-12),NAV!A:A,NAV!B:B),1.0)-1,"")</f>
      </c>
      <c r="C3061">
        <f>IFERROR(POWER(NAV!B3061/LOOKUP(EDATE(NAV!A3061,-36),NAV!A:A,NAV!B:B),0.3333333333333333)-1,"")</f>
      </c>
      <c r="D3061">
        <f>IFERROR(POWER(NAV!B3061/LOOKUP(EDATE(NAV!A3061,-60),NAV!A:A,NAV!B:B),0.2)-1,"")</f>
      </c>
      <c r="E3061">
        <f>IFERROR(POWER(NAV!B3061/LOOKUP(EDATE(NAV!A3061,-120),NAV!A:A,NAV!B:B),0.1)-1,"")</f>
      </c>
      <c r="F3061">
        <f>IFERROR(POWER(NAV!B3061/LOOKUP(EDATE(NAV!A3061,-180),NAV!A:A,NAV!B:B),0.06666666666666667)-1,"")</f>
      </c>
    </row>
    <row r="3062">
      <c r="A3062">
        <f>NAV!A3062</f>
      </c>
      <c r="B3062">
        <f>IFERROR(POWER(NAV!B3062/LOOKUP(EDATE(NAV!A3062,-12),NAV!A:A,NAV!B:B),1.0)-1,"")</f>
      </c>
      <c r="C3062">
        <f>IFERROR(POWER(NAV!B3062/LOOKUP(EDATE(NAV!A3062,-36),NAV!A:A,NAV!B:B),0.3333333333333333)-1,"")</f>
      </c>
      <c r="D3062">
        <f>IFERROR(POWER(NAV!B3062/LOOKUP(EDATE(NAV!A3062,-60),NAV!A:A,NAV!B:B),0.2)-1,"")</f>
      </c>
      <c r="E3062">
        <f>IFERROR(POWER(NAV!B3062/LOOKUP(EDATE(NAV!A3062,-120),NAV!A:A,NAV!B:B),0.1)-1,"")</f>
      </c>
      <c r="F3062">
        <f>IFERROR(POWER(NAV!B3062/LOOKUP(EDATE(NAV!A3062,-180),NAV!A:A,NAV!B:B),0.06666666666666667)-1,"")</f>
      </c>
    </row>
    <row r="3063">
      <c r="A3063">
        <f>NAV!A3063</f>
      </c>
      <c r="B3063">
        <f>IFERROR(POWER(NAV!B3063/LOOKUP(EDATE(NAV!A3063,-12),NAV!A:A,NAV!B:B),1.0)-1,"")</f>
      </c>
      <c r="C3063">
        <f>IFERROR(POWER(NAV!B3063/LOOKUP(EDATE(NAV!A3063,-36),NAV!A:A,NAV!B:B),0.3333333333333333)-1,"")</f>
      </c>
      <c r="D3063">
        <f>IFERROR(POWER(NAV!B3063/LOOKUP(EDATE(NAV!A3063,-60),NAV!A:A,NAV!B:B),0.2)-1,"")</f>
      </c>
      <c r="E3063">
        <f>IFERROR(POWER(NAV!B3063/LOOKUP(EDATE(NAV!A3063,-120),NAV!A:A,NAV!B:B),0.1)-1,"")</f>
      </c>
      <c r="F3063">
        <f>IFERROR(POWER(NAV!B3063/LOOKUP(EDATE(NAV!A3063,-180),NAV!A:A,NAV!B:B),0.06666666666666667)-1,"")</f>
      </c>
    </row>
    <row r="3064">
      <c r="A3064">
        <f>NAV!A3064</f>
      </c>
      <c r="B3064">
        <f>IFERROR(POWER(NAV!B3064/LOOKUP(EDATE(NAV!A3064,-12),NAV!A:A,NAV!B:B),1.0)-1,"")</f>
      </c>
      <c r="C3064">
        <f>IFERROR(POWER(NAV!B3064/LOOKUP(EDATE(NAV!A3064,-36),NAV!A:A,NAV!B:B),0.3333333333333333)-1,"")</f>
      </c>
      <c r="D3064">
        <f>IFERROR(POWER(NAV!B3064/LOOKUP(EDATE(NAV!A3064,-60),NAV!A:A,NAV!B:B),0.2)-1,"")</f>
      </c>
      <c r="E3064">
        <f>IFERROR(POWER(NAV!B3064/LOOKUP(EDATE(NAV!A3064,-120),NAV!A:A,NAV!B:B),0.1)-1,"")</f>
      </c>
      <c r="F3064">
        <f>IFERROR(POWER(NAV!B3064/LOOKUP(EDATE(NAV!A3064,-180),NAV!A:A,NAV!B:B),0.06666666666666667)-1,"")</f>
      </c>
    </row>
    <row r="3065">
      <c r="A3065">
        <f>NAV!A3065</f>
      </c>
      <c r="B3065">
        <f>IFERROR(POWER(NAV!B3065/LOOKUP(EDATE(NAV!A3065,-12),NAV!A:A,NAV!B:B),1.0)-1,"")</f>
      </c>
      <c r="C3065">
        <f>IFERROR(POWER(NAV!B3065/LOOKUP(EDATE(NAV!A3065,-36),NAV!A:A,NAV!B:B),0.3333333333333333)-1,"")</f>
      </c>
      <c r="D3065">
        <f>IFERROR(POWER(NAV!B3065/LOOKUP(EDATE(NAV!A3065,-60),NAV!A:A,NAV!B:B),0.2)-1,"")</f>
      </c>
      <c r="E3065">
        <f>IFERROR(POWER(NAV!B3065/LOOKUP(EDATE(NAV!A3065,-120),NAV!A:A,NAV!B:B),0.1)-1,"")</f>
      </c>
      <c r="F3065">
        <f>IFERROR(POWER(NAV!B3065/LOOKUP(EDATE(NAV!A3065,-180),NAV!A:A,NAV!B:B),0.06666666666666667)-1,"")</f>
      </c>
    </row>
    <row r="3066">
      <c r="A3066">
        <f>NAV!A3066</f>
      </c>
      <c r="B3066">
        <f>IFERROR(POWER(NAV!B3066/LOOKUP(EDATE(NAV!A3066,-12),NAV!A:A,NAV!B:B),1.0)-1,"")</f>
      </c>
      <c r="C3066">
        <f>IFERROR(POWER(NAV!B3066/LOOKUP(EDATE(NAV!A3066,-36),NAV!A:A,NAV!B:B),0.3333333333333333)-1,"")</f>
      </c>
      <c r="D3066">
        <f>IFERROR(POWER(NAV!B3066/LOOKUP(EDATE(NAV!A3066,-60),NAV!A:A,NAV!B:B),0.2)-1,"")</f>
      </c>
      <c r="E3066">
        <f>IFERROR(POWER(NAV!B3066/LOOKUP(EDATE(NAV!A3066,-120),NAV!A:A,NAV!B:B),0.1)-1,"")</f>
      </c>
      <c r="F3066">
        <f>IFERROR(POWER(NAV!B3066/LOOKUP(EDATE(NAV!A3066,-180),NAV!A:A,NAV!B:B),0.06666666666666667)-1,"")</f>
      </c>
    </row>
    <row r="3067">
      <c r="A3067">
        <f>NAV!A3067</f>
      </c>
      <c r="B3067">
        <f>IFERROR(POWER(NAV!B3067/LOOKUP(EDATE(NAV!A3067,-12),NAV!A:A,NAV!B:B),1.0)-1,"")</f>
      </c>
      <c r="C3067">
        <f>IFERROR(POWER(NAV!B3067/LOOKUP(EDATE(NAV!A3067,-36),NAV!A:A,NAV!B:B),0.3333333333333333)-1,"")</f>
      </c>
      <c r="D3067">
        <f>IFERROR(POWER(NAV!B3067/LOOKUP(EDATE(NAV!A3067,-60),NAV!A:A,NAV!B:B),0.2)-1,"")</f>
      </c>
      <c r="E3067">
        <f>IFERROR(POWER(NAV!B3067/LOOKUP(EDATE(NAV!A3067,-120),NAV!A:A,NAV!B:B),0.1)-1,"")</f>
      </c>
      <c r="F3067">
        <f>IFERROR(POWER(NAV!B3067/LOOKUP(EDATE(NAV!A3067,-180),NAV!A:A,NAV!B:B),0.06666666666666667)-1,"")</f>
      </c>
    </row>
    <row r="3068">
      <c r="A3068">
        <f>NAV!A3068</f>
      </c>
      <c r="B3068">
        <f>IFERROR(POWER(NAV!B3068/LOOKUP(EDATE(NAV!A3068,-12),NAV!A:A,NAV!B:B),1.0)-1,"")</f>
      </c>
      <c r="C3068">
        <f>IFERROR(POWER(NAV!B3068/LOOKUP(EDATE(NAV!A3068,-36),NAV!A:A,NAV!B:B),0.3333333333333333)-1,"")</f>
      </c>
      <c r="D3068">
        <f>IFERROR(POWER(NAV!B3068/LOOKUP(EDATE(NAV!A3068,-60),NAV!A:A,NAV!B:B),0.2)-1,"")</f>
      </c>
      <c r="E3068">
        <f>IFERROR(POWER(NAV!B3068/LOOKUP(EDATE(NAV!A3068,-120),NAV!A:A,NAV!B:B),0.1)-1,"")</f>
      </c>
      <c r="F3068">
        <f>IFERROR(POWER(NAV!B3068/LOOKUP(EDATE(NAV!A3068,-180),NAV!A:A,NAV!B:B),0.06666666666666667)-1,"")</f>
      </c>
    </row>
    <row r="3069">
      <c r="A3069">
        <f>NAV!A3069</f>
      </c>
      <c r="B3069">
        <f>IFERROR(POWER(NAV!B3069/LOOKUP(EDATE(NAV!A3069,-12),NAV!A:A,NAV!B:B),1.0)-1,"")</f>
      </c>
      <c r="C3069">
        <f>IFERROR(POWER(NAV!B3069/LOOKUP(EDATE(NAV!A3069,-36),NAV!A:A,NAV!B:B),0.3333333333333333)-1,"")</f>
      </c>
      <c r="D3069">
        <f>IFERROR(POWER(NAV!B3069/LOOKUP(EDATE(NAV!A3069,-60),NAV!A:A,NAV!B:B),0.2)-1,"")</f>
      </c>
      <c r="E3069">
        <f>IFERROR(POWER(NAV!B3069/LOOKUP(EDATE(NAV!A3069,-120),NAV!A:A,NAV!B:B),0.1)-1,"")</f>
      </c>
      <c r="F3069">
        <f>IFERROR(POWER(NAV!B3069/LOOKUP(EDATE(NAV!A3069,-180),NAV!A:A,NAV!B:B),0.06666666666666667)-1,"")</f>
      </c>
    </row>
    <row r="3070">
      <c r="A3070">
        <f>NAV!A3070</f>
      </c>
      <c r="B3070">
        <f>IFERROR(POWER(NAV!B3070/LOOKUP(EDATE(NAV!A3070,-12),NAV!A:A,NAV!B:B),1.0)-1,"")</f>
      </c>
      <c r="C3070">
        <f>IFERROR(POWER(NAV!B3070/LOOKUP(EDATE(NAV!A3070,-36),NAV!A:A,NAV!B:B),0.3333333333333333)-1,"")</f>
      </c>
      <c r="D3070">
        <f>IFERROR(POWER(NAV!B3070/LOOKUP(EDATE(NAV!A3070,-60),NAV!A:A,NAV!B:B),0.2)-1,"")</f>
      </c>
      <c r="E3070">
        <f>IFERROR(POWER(NAV!B3070/LOOKUP(EDATE(NAV!A3070,-120),NAV!A:A,NAV!B:B),0.1)-1,"")</f>
      </c>
      <c r="F3070">
        <f>IFERROR(POWER(NAV!B3070/LOOKUP(EDATE(NAV!A3070,-180),NAV!A:A,NAV!B:B),0.06666666666666667)-1,"")</f>
      </c>
    </row>
    <row r="3071">
      <c r="A3071">
        <f>NAV!A3071</f>
      </c>
      <c r="B3071">
        <f>IFERROR(POWER(NAV!B3071/LOOKUP(EDATE(NAV!A3071,-12),NAV!A:A,NAV!B:B),1.0)-1,"")</f>
      </c>
      <c r="C3071">
        <f>IFERROR(POWER(NAV!B3071/LOOKUP(EDATE(NAV!A3071,-36),NAV!A:A,NAV!B:B),0.3333333333333333)-1,"")</f>
      </c>
      <c r="D3071">
        <f>IFERROR(POWER(NAV!B3071/LOOKUP(EDATE(NAV!A3071,-60),NAV!A:A,NAV!B:B),0.2)-1,"")</f>
      </c>
      <c r="E3071">
        <f>IFERROR(POWER(NAV!B3071/LOOKUP(EDATE(NAV!A3071,-120),NAV!A:A,NAV!B:B),0.1)-1,"")</f>
      </c>
      <c r="F3071">
        <f>IFERROR(POWER(NAV!B3071/LOOKUP(EDATE(NAV!A3071,-180),NAV!A:A,NAV!B:B),0.06666666666666667)-1,"")</f>
      </c>
    </row>
    <row r="3072">
      <c r="A3072">
        <f>NAV!A3072</f>
      </c>
      <c r="B3072">
        <f>IFERROR(POWER(NAV!B3072/LOOKUP(EDATE(NAV!A3072,-12),NAV!A:A,NAV!B:B),1.0)-1,"")</f>
      </c>
      <c r="C3072">
        <f>IFERROR(POWER(NAV!B3072/LOOKUP(EDATE(NAV!A3072,-36),NAV!A:A,NAV!B:B),0.3333333333333333)-1,"")</f>
      </c>
      <c r="D3072">
        <f>IFERROR(POWER(NAV!B3072/LOOKUP(EDATE(NAV!A3072,-60),NAV!A:A,NAV!B:B),0.2)-1,"")</f>
      </c>
      <c r="E3072">
        <f>IFERROR(POWER(NAV!B3072/LOOKUP(EDATE(NAV!A3072,-120),NAV!A:A,NAV!B:B),0.1)-1,"")</f>
      </c>
      <c r="F3072">
        <f>IFERROR(POWER(NAV!B3072/LOOKUP(EDATE(NAV!A3072,-180),NAV!A:A,NAV!B:B),0.06666666666666667)-1,"")</f>
      </c>
    </row>
    <row r="3073">
      <c r="A3073">
        <f>NAV!A3073</f>
      </c>
      <c r="B3073">
        <f>IFERROR(POWER(NAV!B3073/LOOKUP(EDATE(NAV!A3073,-12),NAV!A:A,NAV!B:B),1.0)-1,"")</f>
      </c>
      <c r="C3073">
        <f>IFERROR(POWER(NAV!B3073/LOOKUP(EDATE(NAV!A3073,-36),NAV!A:A,NAV!B:B),0.3333333333333333)-1,"")</f>
      </c>
      <c r="D3073">
        <f>IFERROR(POWER(NAV!B3073/LOOKUP(EDATE(NAV!A3073,-60),NAV!A:A,NAV!B:B),0.2)-1,"")</f>
      </c>
      <c r="E3073">
        <f>IFERROR(POWER(NAV!B3073/LOOKUP(EDATE(NAV!A3073,-120),NAV!A:A,NAV!B:B),0.1)-1,"")</f>
      </c>
      <c r="F3073">
        <f>IFERROR(POWER(NAV!B3073/LOOKUP(EDATE(NAV!A3073,-180),NAV!A:A,NAV!B:B),0.06666666666666667)-1,"")</f>
      </c>
    </row>
    <row r="3074">
      <c r="A3074">
        <f>NAV!A3074</f>
      </c>
      <c r="B3074">
        <f>IFERROR(POWER(NAV!B3074/LOOKUP(EDATE(NAV!A3074,-12),NAV!A:A,NAV!B:B),1.0)-1,"")</f>
      </c>
      <c r="C3074">
        <f>IFERROR(POWER(NAV!B3074/LOOKUP(EDATE(NAV!A3074,-36),NAV!A:A,NAV!B:B),0.3333333333333333)-1,"")</f>
      </c>
      <c r="D3074">
        <f>IFERROR(POWER(NAV!B3074/LOOKUP(EDATE(NAV!A3074,-60),NAV!A:A,NAV!B:B),0.2)-1,"")</f>
      </c>
      <c r="E3074">
        <f>IFERROR(POWER(NAV!B3074/LOOKUP(EDATE(NAV!A3074,-120),NAV!A:A,NAV!B:B),0.1)-1,"")</f>
      </c>
      <c r="F3074">
        <f>IFERROR(POWER(NAV!B3074/LOOKUP(EDATE(NAV!A3074,-180),NAV!A:A,NAV!B:B),0.06666666666666667)-1,"")</f>
      </c>
    </row>
    <row r="3075">
      <c r="A3075">
        <f>NAV!A3075</f>
      </c>
      <c r="B3075">
        <f>IFERROR(POWER(NAV!B3075/LOOKUP(EDATE(NAV!A3075,-12),NAV!A:A,NAV!B:B),1.0)-1,"")</f>
      </c>
      <c r="C3075">
        <f>IFERROR(POWER(NAV!B3075/LOOKUP(EDATE(NAV!A3075,-36),NAV!A:A,NAV!B:B),0.3333333333333333)-1,"")</f>
      </c>
      <c r="D3075">
        <f>IFERROR(POWER(NAV!B3075/LOOKUP(EDATE(NAV!A3075,-60),NAV!A:A,NAV!B:B),0.2)-1,"")</f>
      </c>
      <c r="E3075">
        <f>IFERROR(POWER(NAV!B3075/LOOKUP(EDATE(NAV!A3075,-120),NAV!A:A,NAV!B:B),0.1)-1,"")</f>
      </c>
      <c r="F3075">
        <f>IFERROR(POWER(NAV!B3075/LOOKUP(EDATE(NAV!A3075,-180),NAV!A:A,NAV!B:B),0.06666666666666667)-1,"")</f>
      </c>
    </row>
    <row r="3076">
      <c r="A3076">
        <f>NAV!A3076</f>
      </c>
      <c r="B3076">
        <f>IFERROR(POWER(NAV!B3076/LOOKUP(EDATE(NAV!A3076,-12),NAV!A:A,NAV!B:B),1.0)-1,"")</f>
      </c>
      <c r="C3076">
        <f>IFERROR(POWER(NAV!B3076/LOOKUP(EDATE(NAV!A3076,-36),NAV!A:A,NAV!B:B),0.3333333333333333)-1,"")</f>
      </c>
      <c r="D3076">
        <f>IFERROR(POWER(NAV!B3076/LOOKUP(EDATE(NAV!A3076,-60),NAV!A:A,NAV!B:B),0.2)-1,"")</f>
      </c>
      <c r="E3076">
        <f>IFERROR(POWER(NAV!B3076/LOOKUP(EDATE(NAV!A3076,-120),NAV!A:A,NAV!B:B),0.1)-1,"")</f>
      </c>
      <c r="F3076">
        <f>IFERROR(POWER(NAV!B3076/LOOKUP(EDATE(NAV!A3076,-180),NAV!A:A,NAV!B:B),0.06666666666666667)-1,"")</f>
      </c>
    </row>
    <row r="3077">
      <c r="A3077">
        <f>NAV!A3077</f>
      </c>
      <c r="B3077">
        <f>IFERROR(POWER(NAV!B3077/LOOKUP(EDATE(NAV!A3077,-12),NAV!A:A,NAV!B:B),1.0)-1,"")</f>
      </c>
      <c r="C3077">
        <f>IFERROR(POWER(NAV!B3077/LOOKUP(EDATE(NAV!A3077,-36),NAV!A:A,NAV!B:B),0.3333333333333333)-1,"")</f>
      </c>
      <c r="D3077">
        <f>IFERROR(POWER(NAV!B3077/LOOKUP(EDATE(NAV!A3077,-60),NAV!A:A,NAV!B:B),0.2)-1,"")</f>
      </c>
      <c r="E3077">
        <f>IFERROR(POWER(NAV!B3077/LOOKUP(EDATE(NAV!A3077,-120),NAV!A:A,NAV!B:B),0.1)-1,"")</f>
      </c>
      <c r="F3077">
        <f>IFERROR(POWER(NAV!B3077/LOOKUP(EDATE(NAV!A3077,-180),NAV!A:A,NAV!B:B),0.06666666666666667)-1,"")</f>
      </c>
    </row>
    <row r="3078">
      <c r="A3078">
        <f>NAV!A3078</f>
      </c>
      <c r="B3078">
        <f>IFERROR(POWER(NAV!B3078/LOOKUP(EDATE(NAV!A3078,-12),NAV!A:A,NAV!B:B),1.0)-1,"")</f>
      </c>
      <c r="C3078">
        <f>IFERROR(POWER(NAV!B3078/LOOKUP(EDATE(NAV!A3078,-36),NAV!A:A,NAV!B:B),0.3333333333333333)-1,"")</f>
      </c>
      <c r="D3078">
        <f>IFERROR(POWER(NAV!B3078/LOOKUP(EDATE(NAV!A3078,-60),NAV!A:A,NAV!B:B),0.2)-1,"")</f>
      </c>
      <c r="E3078">
        <f>IFERROR(POWER(NAV!B3078/LOOKUP(EDATE(NAV!A3078,-120),NAV!A:A,NAV!B:B),0.1)-1,"")</f>
      </c>
      <c r="F3078">
        <f>IFERROR(POWER(NAV!B3078/LOOKUP(EDATE(NAV!A3078,-180),NAV!A:A,NAV!B:B),0.06666666666666667)-1,"")</f>
      </c>
    </row>
    <row r="3079">
      <c r="A3079">
        <f>NAV!A3079</f>
      </c>
      <c r="B3079">
        <f>IFERROR(POWER(NAV!B3079/LOOKUP(EDATE(NAV!A3079,-12),NAV!A:A,NAV!B:B),1.0)-1,"")</f>
      </c>
      <c r="C3079">
        <f>IFERROR(POWER(NAV!B3079/LOOKUP(EDATE(NAV!A3079,-36),NAV!A:A,NAV!B:B),0.3333333333333333)-1,"")</f>
      </c>
      <c r="D3079">
        <f>IFERROR(POWER(NAV!B3079/LOOKUP(EDATE(NAV!A3079,-60),NAV!A:A,NAV!B:B),0.2)-1,"")</f>
      </c>
      <c r="E3079">
        <f>IFERROR(POWER(NAV!B3079/LOOKUP(EDATE(NAV!A3079,-120),NAV!A:A,NAV!B:B),0.1)-1,"")</f>
      </c>
      <c r="F3079">
        <f>IFERROR(POWER(NAV!B3079/LOOKUP(EDATE(NAV!A3079,-180),NAV!A:A,NAV!B:B),0.06666666666666667)-1,"")</f>
      </c>
    </row>
    <row r="3080">
      <c r="A3080">
        <f>NAV!A3080</f>
      </c>
      <c r="B3080">
        <f>IFERROR(POWER(NAV!B3080/LOOKUP(EDATE(NAV!A3080,-12),NAV!A:A,NAV!B:B),1.0)-1,"")</f>
      </c>
      <c r="C3080">
        <f>IFERROR(POWER(NAV!B3080/LOOKUP(EDATE(NAV!A3080,-36),NAV!A:A,NAV!B:B),0.3333333333333333)-1,"")</f>
      </c>
      <c r="D3080">
        <f>IFERROR(POWER(NAV!B3080/LOOKUP(EDATE(NAV!A3080,-60),NAV!A:A,NAV!B:B),0.2)-1,"")</f>
      </c>
      <c r="E3080">
        <f>IFERROR(POWER(NAV!B3080/LOOKUP(EDATE(NAV!A3080,-120),NAV!A:A,NAV!B:B),0.1)-1,"")</f>
      </c>
      <c r="F3080">
        <f>IFERROR(POWER(NAV!B3080/LOOKUP(EDATE(NAV!A3080,-180),NAV!A:A,NAV!B:B),0.06666666666666667)-1,"")</f>
      </c>
    </row>
    <row r="3081">
      <c r="A3081">
        <f>NAV!A3081</f>
      </c>
      <c r="B3081">
        <f>IFERROR(POWER(NAV!B3081/LOOKUP(EDATE(NAV!A3081,-12),NAV!A:A,NAV!B:B),1.0)-1,"")</f>
      </c>
      <c r="C3081">
        <f>IFERROR(POWER(NAV!B3081/LOOKUP(EDATE(NAV!A3081,-36),NAV!A:A,NAV!B:B),0.3333333333333333)-1,"")</f>
      </c>
      <c r="D3081">
        <f>IFERROR(POWER(NAV!B3081/LOOKUP(EDATE(NAV!A3081,-60),NAV!A:A,NAV!B:B),0.2)-1,"")</f>
      </c>
      <c r="E3081">
        <f>IFERROR(POWER(NAV!B3081/LOOKUP(EDATE(NAV!A3081,-120),NAV!A:A,NAV!B:B),0.1)-1,"")</f>
      </c>
      <c r="F3081">
        <f>IFERROR(POWER(NAV!B3081/LOOKUP(EDATE(NAV!A3081,-180),NAV!A:A,NAV!B:B),0.06666666666666667)-1,"")</f>
      </c>
    </row>
    <row r="3082">
      <c r="A3082">
        <f>NAV!A3082</f>
      </c>
      <c r="B3082">
        <f>IFERROR(POWER(NAV!B3082/LOOKUP(EDATE(NAV!A3082,-12),NAV!A:A,NAV!B:B),1.0)-1,"")</f>
      </c>
      <c r="C3082">
        <f>IFERROR(POWER(NAV!B3082/LOOKUP(EDATE(NAV!A3082,-36),NAV!A:A,NAV!B:B),0.3333333333333333)-1,"")</f>
      </c>
      <c r="D3082">
        <f>IFERROR(POWER(NAV!B3082/LOOKUP(EDATE(NAV!A3082,-60),NAV!A:A,NAV!B:B),0.2)-1,"")</f>
      </c>
      <c r="E3082">
        <f>IFERROR(POWER(NAV!B3082/LOOKUP(EDATE(NAV!A3082,-120),NAV!A:A,NAV!B:B),0.1)-1,"")</f>
      </c>
      <c r="F3082">
        <f>IFERROR(POWER(NAV!B3082/LOOKUP(EDATE(NAV!A3082,-180),NAV!A:A,NAV!B:B),0.06666666666666667)-1,"")</f>
      </c>
    </row>
    <row r="3083">
      <c r="A3083">
        <f>NAV!A3083</f>
      </c>
      <c r="B3083">
        <f>IFERROR(POWER(NAV!B3083/LOOKUP(EDATE(NAV!A3083,-12),NAV!A:A,NAV!B:B),1.0)-1,"")</f>
      </c>
      <c r="C3083">
        <f>IFERROR(POWER(NAV!B3083/LOOKUP(EDATE(NAV!A3083,-36),NAV!A:A,NAV!B:B),0.3333333333333333)-1,"")</f>
      </c>
      <c r="D3083">
        <f>IFERROR(POWER(NAV!B3083/LOOKUP(EDATE(NAV!A3083,-60),NAV!A:A,NAV!B:B),0.2)-1,"")</f>
      </c>
      <c r="E3083">
        <f>IFERROR(POWER(NAV!B3083/LOOKUP(EDATE(NAV!A3083,-120),NAV!A:A,NAV!B:B),0.1)-1,"")</f>
      </c>
      <c r="F3083">
        <f>IFERROR(POWER(NAV!B3083/LOOKUP(EDATE(NAV!A3083,-180),NAV!A:A,NAV!B:B),0.06666666666666667)-1,"")</f>
      </c>
    </row>
    <row r="3084">
      <c r="A3084">
        <f>NAV!A3084</f>
      </c>
      <c r="B3084">
        <f>IFERROR(POWER(NAV!B3084/LOOKUP(EDATE(NAV!A3084,-12),NAV!A:A,NAV!B:B),1.0)-1,"")</f>
      </c>
      <c r="C3084">
        <f>IFERROR(POWER(NAV!B3084/LOOKUP(EDATE(NAV!A3084,-36),NAV!A:A,NAV!B:B),0.3333333333333333)-1,"")</f>
      </c>
      <c r="D3084">
        <f>IFERROR(POWER(NAV!B3084/LOOKUP(EDATE(NAV!A3084,-60),NAV!A:A,NAV!B:B),0.2)-1,"")</f>
      </c>
      <c r="E3084">
        <f>IFERROR(POWER(NAV!B3084/LOOKUP(EDATE(NAV!A3084,-120),NAV!A:A,NAV!B:B),0.1)-1,"")</f>
      </c>
      <c r="F3084">
        <f>IFERROR(POWER(NAV!B3084/LOOKUP(EDATE(NAV!A3084,-180),NAV!A:A,NAV!B:B),0.06666666666666667)-1,"")</f>
      </c>
    </row>
    <row r="3085">
      <c r="A3085">
        <f>NAV!A3085</f>
      </c>
      <c r="B3085">
        <f>IFERROR(POWER(NAV!B3085/LOOKUP(EDATE(NAV!A3085,-12),NAV!A:A,NAV!B:B),1.0)-1,"")</f>
      </c>
      <c r="C3085">
        <f>IFERROR(POWER(NAV!B3085/LOOKUP(EDATE(NAV!A3085,-36),NAV!A:A,NAV!B:B),0.3333333333333333)-1,"")</f>
      </c>
      <c r="D3085">
        <f>IFERROR(POWER(NAV!B3085/LOOKUP(EDATE(NAV!A3085,-60),NAV!A:A,NAV!B:B),0.2)-1,"")</f>
      </c>
      <c r="E3085">
        <f>IFERROR(POWER(NAV!B3085/LOOKUP(EDATE(NAV!A3085,-120),NAV!A:A,NAV!B:B),0.1)-1,"")</f>
      </c>
      <c r="F3085">
        <f>IFERROR(POWER(NAV!B3085/LOOKUP(EDATE(NAV!A3085,-180),NAV!A:A,NAV!B:B),0.06666666666666667)-1,"")</f>
      </c>
    </row>
    <row r="3086">
      <c r="A3086">
        <f>NAV!A3086</f>
      </c>
      <c r="B3086">
        <f>IFERROR(POWER(NAV!B3086/LOOKUP(EDATE(NAV!A3086,-12),NAV!A:A,NAV!B:B),1.0)-1,"")</f>
      </c>
      <c r="C3086">
        <f>IFERROR(POWER(NAV!B3086/LOOKUP(EDATE(NAV!A3086,-36),NAV!A:A,NAV!B:B),0.3333333333333333)-1,"")</f>
      </c>
      <c r="D3086">
        <f>IFERROR(POWER(NAV!B3086/LOOKUP(EDATE(NAV!A3086,-60),NAV!A:A,NAV!B:B),0.2)-1,"")</f>
      </c>
      <c r="E3086">
        <f>IFERROR(POWER(NAV!B3086/LOOKUP(EDATE(NAV!A3086,-120),NAV!A:A,NAV!B:B),0.1)-1,"")</f>
      </c>
      <c r="F3086">
        <f>IFERROR(POWER(NAV!B3086/LOOKUP(EDATE(NAV!A3086,-180),NAV!A:A,NAV!B:B),0.06666666666666667)-1,"")</f>
      </c>
    </row>
    <row r="3087">
      <c r="A3087">
        <f>NAV!A3087</f>
      </c>
      <c r="B3087">
        <f>IFERROR(POWER(NAV!B3087/LOOKUP(EDATE(NAV!A3087,-12),NAV!A:A,NAV!B:B),1.0)-1,"")</f>
      </c>
      <c r="C3087">
        <f>IFERROR(POWER(NAV!B3087/LOOKUP(EDATE(NAV!A3087,-36),NAV!A:A,NAV!B:B),0.3333333333333333)-1,"")</f>
      </c>
      <c r="D3087">
        <f>IFERROR(POWER(NAV!B3087/LOOKUP(EDATE(NAV!A3087,-60),NAV!A:A,NAV!B:B),0.2)-1,"")</f>
      </c>
      <c r="E3087">
        <f>IFERROR(POWER(NAV!B3087/LOOKUP(EDATE(NAV!A3087,-120),NAV!A:A,NAV!B:B),0.1)-1,"")</f>
      </c>
      <c r="F3087">
        <f>IFERROR(POWER(NAV!B3087/LOOKUP(EDATE(NAV!A3087,-180),NAV!A:A,NAV!B:B),0.06666666666666667)-1,"")</f>
      </c>
    </row>
    <row r="3088">
      <c r="A3088">
        <f>NAV!A3088</f>
      </c>
      <c r="B3088">
        <f>IFERROR(POWER(NAV!B3088/LOOKUP(EDATE(NAV!A3088,-12),NAV!A:A,NAV!B:B),1.0)-1,"")</f>
      </c>
      <c r="C3088">
        <f>IFERROR(POWER(NAV!B3088/LOOKUP(EDATE(NAV!A3088,-36),NAV!A:A,NAV!B:B),0.3333333333333333)-1,"")</f>
      </c>
      <c r="D3088">
        <f>IFERROR(POWER(NAV!B3088/LOOKUP(EDATE(NAV!A3088,-60),NAV!A:A,NAV!B:B),0.2)-1,"")</f>
      </c>
      <c r="E3088">
        <f>IFERROR(POWER(NAV!B3088/LOOKUP(EDATE(NAV!A3088,-120),NAV!A:A,NAV!B:B),0.1)-1,"")</f>
      </c>
      <c r="F3088">
        <f>IFERROR(POWER(NAV!B3088/LOOKUP(EDATE(NAV!A3088,-180),NAV!A:A,NAV!B:B),0.06666666666666667)-1,"")</f>
      </c>
    </row>
    <row r="3089">
      <c r="A3089">
        <f>NAV!A3089</f>
      </c>
      <c r="B3089">
        <f>IFERROR(POWER(NAV!B3089/LOOKUP(EDATE(NAV!A3089,-12),NAV!A:A,NAV!B:B),1.0)-1,"")</f>
      </c>
      <c r="C3089">
        <f>IFERROR(POWER(NAV!B3089/LOOKUP(EDATE(NAV!A3089,-36),NAV!A:A,NAV!B:B),0.3333333333333333)-1,"")</f>
      </c>
      <c r="D3089">
        <f>IFERROR(POWER(NAV!B3089/LOOKUP(EDATE(NAV!A3089,-60),NAV!A:A,NAV!B:B),0.2)-1,"")</f>
      </c>
      <c r="E3089">
        <f>IFERROR(POWER(NAV!B3089/LOOKUP(EDATE(NAV!A3089,-120),NAV!A:A,NAV!B:B),0.1)-1,"")</f>
      </c>
      <c r="F3089">
        <f>IFERROR(POWER(NAV!B3089/LOOKUP(EDATE(NAV!A3089,-180),NAV!A:A,NAV!B:B),0.06666666666666667)-1,"")</f>
      </c>
    </row>
    <row r="3090">
      <c r="A3090">
        <f>NAV!A3090</f>
      </c>
      <c r="B3090">
        <f>IFERROR(POWER(NAV!B3090/LOOKUP(EDATE(NAV!A3090,-12),NAV!A:A,NAV!B:B),1.0)-1,"")</f>
      </c>
      <c r="C3090">
        <f>IFERROR(POWER(NAV!B3090/LOOKUP(EDATE(NAV!A3090,-36),NAV!A:A,NAV!B:B),0.3333333333333333)-1,"")</f>
      </c>
      <c r="D3090">
        <f>IFERROR(POWER(NAV!B3090/LOOKUP(EDATE(NAV!A3090,-60),NAV!A:A,NAV!B:B),0.2)-1,"")</f>
      </c>
      <c r="E3090">
        <f>IFERROR(POWER(NAV!B3090/LOOKUP(EDATE(NAV!A3090,-120),NAV!A:A,NAV!B:B),0.1)-1,"")</f>
      </c>
      <c r="F3090">
        <f>IFERROR(POWER(NAV!B3090/LOOKUP(EDATE(NAV!A3090,-180),NAV!A:A,NAV!B:B),0.06666666666666667)-1,"")</f>
      </c>
    </row>
    <row r="3091">
      <c r="A3091">
        <f>NAV!A3091</f>
      </c>
      <c r="B3091">
        <f>IFERROR(POWER(NAV!B3091/LOOKUP(EDATE(NAV!A3091,-12),NAV!A:A,NAV!B:B),1.0)-1,"")</f>
      </c>
      <c r="C3091">
        <f>IFERROR(POWER(NAV!B3091/LOOKUP(EDATE(NAV!A3091,-36),NAV!A:A,NAV!B:B),0.3333333333333333)-1,"")</f>
      </c>
      <c r="D3091">
        <f>IFERROR(POWER(NAV!B3091/LOOKUP(EDATE(NAV!A3091,-60),NAV!A:A,NAV!B:B),0.2)-1,"")</f>
      </c>
      <c r="E3091">
        <f>IFERROR(POWER(NAV!B3091/LOOKUP(EDATE(NAV!A3091,-120),NAV!A:A,NAV!B:B),0.1)-1,"")</f>
      </c>
      <c r="F3091">
        <f>IFERROR(POWER(NAV!B3091/LOOKUP(EDATE(NAV!A3091,-180),NAV!A:A,NAV!B:B),0.06666666666666667)-1,"")</f>
      </c>
    </row>
    <row r="3092">
      <c r="A3092">
        <f>NAV!A3092</f>
      </c>
      <c r="B3092">
        <f>IFERROR(POWER(NAV!B3092/LOOKUP(EDATE(NAV!A3092,-12),NAV!A:A,NAV!B:B),1.0)-1,"")</f>
      </c>
      <c r="C3092">
        <f>IFERROR(POWER(NAV!B3092/LOOKUP(EDATE(NAV!A3092,-36),NAV!A:A,NAV!B:B),0.3333333333333333)-1,"")</f>
      </c>
      <c r="D3092">
        <f>IFERROR(POWER(NAV!B3092/LOOKUP(EDATE(NAV!A3092,-60),NAV!A:A,NAV!B:B),0.2)-1,"")</f>
      </c>
      <c r="E3092">
        <f>IFERROR(POWER(NAV!B3092/LOOKUP(EDATE(NAV!A3092,-120),NAV!A:A,NAV!B:B),0.1)-1,"")</f>
      </c>
      <c r="F3092">
        <f>IFERROR(POWER(NAV!B3092/LOOKUP(EDATE(NAV!A3092,-180),NAV!A:A,NAV!B:B),0.06666666666666667)-1,"")</f>
      </c>
    </row>
    <row r="3093">
      <c r="A3093">
        <f>NAV!A3093</f>
      </c>
      <c r="B3093">
        <f>IFERROR(POWER(NAV!B3093/LOOKUP(EDATE(NAV!A3093,-12),NAV!A:A,NAV!B:B),1.0)-1,"")</f>
      </c>
      <c r="C3093">
        <f>IFERROR(POWER(NAV!B3093/LOOKUP(EDATE(NAV!A3093,-36),NAV!A:A,NAV!B:B),0.3333333333333333)-1,"")</f>
      </c>
      <c r="D3093">
        <f>IFERROR(POWER(NAV!B3093/LOOKUP(EDATE(NAV!A3093,-60),NAV!A:A,NAV!B:B),0.2)-1,"")</f>
      </c>
      <c r="E3093">
        <f>IFERROR(POWER(NAV!B3093/LOOKUP(EDATE(NAV!A3093,-120),NAV!A:A,NAV!B:B),0.1)-1,"")</f>
      </c>
      <c r="F3093">
        <f>IFERROR(POWER(NAV!B3093/LOOKUP(EDATE(NAV!A3093,-180),NAV!A:A,NAV!B:B),0.06666666666666667)-1,"")</f>
      </c>
    </row>
    <row r="3094">
      <c r="A3094">
        <f>NAV!A3094</f>
      </c>
      <c r="B3094">
        <f>IFERROR(POWER(NAV!B3094/LOOKUP(EDATE(NAV!A3094,-12),NAV!A:A,NAV!B:B),1.0)-1,"")</f>
      </c>
      <c r="C3094">
        <f>IFERROR(POWER(NAV!B3094/LOOKUP(EDATE(NAV!A3094,-36),NAV!A:A,NAV!B:B),0.3333333333333333)-1,"")</f>
      </c>
      <c r="D3094">
        <f>IFERROR(POWER(NAV!B3094/LOOKUP(EDATE(NAV!A3094,-60),NAV!A:A,NAV!B:B),0.2)-1,"")</f>
      </c>
      <c r="E3094">
        <f>IFERROR(POWER(NAV!B3094/LOOKUP(EDATE(NAV!A3094,-120),NAV!A:A,NAV!B:B),0.1)-1,"")</f>
      </c>
      <c r="F3094">
        <f>IFERROR(POWER(NAV!B3094/LOOKUP(EDATE(NAV!A3094,-180),NAV!A:A,NAV!B:B),0.06666666666666667)-1,"")</f>
      </c>
    </row>
    <row r="3095">
      <c r="A3095">
        <f>NAV!A3095</f>
      </c>
      <c r="B3095">
        <f>IFERROR(POWER(NAV!B3095/LOOKUP(EDATE(NAV!A3095,-12),NAV!A:A,NAV!B:B),1.0)-1,"")</f>
      </c>
      <c r="C3095">
        <f>IFERROR(POWER(NAV!B3095/LOOKUP(EDATE(NAV!A3095,-36),NAV!A:A,NAV!B:B),0.3333333333333333)-1,"")</f>
      </c>
      <c r="D3095">
        <f>IFERROR(POWER(NAV!B3095/LOOKUP(EDATE(NAV!A3095,-60),NAV!A:A,NAV!B:B),0.2)-1,"")</f>
      </c>
      <c r="E3095">
        <f>IFERROR(POWER(NAV!B3095/LOOKUP(EDATE(NAV!A3095,-120),NAV!A:A,NAV!B:B),0.1)-1,"")</f>
      </c>
      <c r="F3095">
        <f>IFERROR(POWER(NAV!B3095/LOOKUP(EDATE(NAV!A3095,-180),NAV!A:A,NAV!B:B),0.06666666666666667)-1,"")</f>
      </c>
    </row>
    <row r="3096">
      <c r="A3096">
        <f>NAV!A3096</f>
      </c>
      <c r="B3096">
        <f>IFERROR(POWER(NAV!B3096/LOOKUP(EDATE(NAV!A3096,-12),NAV!A:A,NAV!B:B),1.0)-1,"")</f>
      </c>
      <c r="C3096">
        <f>IFERROR(POWER(NAV!B3096/LOOKUP(EDATE(NAV!A3096,-36),NAV!A:A,NAV!B:B),0.3333333333333333)-1,"")</f>
      </c>
      <c r="D3096">
        <f>IFERROR(POWER(NAV!B3096/LOOKUP(EDATE(NAV!A3096,-60),NAV!A:A,NAV!B:B),0.2)-1,"")</f>
      </c>
      <c r="E3096">
        <f>IFERROR(POWER(NAV!B3096/LOOKUP(EDATE(NAV!A3096,-120),NAV!A:A,NAV!B:B),0.1)-1,"")</f>
      </c>
      <c r="F3096">
        <f>IFERROR(POWER(NAV!B3096/LOOKUP(EDATE(NAV!A3096,-180),NAV!A:A,NAV!B:B),0.06666666666666667)-1,"")</f>
      </c>
    </row>
    <row r="3097">
      <c r="A3097">
        <f>NAV!A3097</f>
      </c>
      <c r="B3097">
        <f>IFERROR(POWER(NAV!B3097/LOOKUP(EDATE(NAV!A3097,-12),NAV!A:A,NAV!B:B),1.0)-1,"")</f>
      </c>
      <c r="C3097">
        <f>IFERROR(POWER(NAV!B3097/LOOKUP(EDATE(NAV!A3097,-36),NAV!A:A,NAV!B:B),0.3333333333333333)-1,"")</f>
      </c>
      <c r="D3097">
        <f>IFERROR(POWER(NAV!B3097/LOOKUP(EDATE(NAV!A3097,-60),NAV!A:A,NAV!B:B),0.2)-1,"")</f>
      </c>
      <c r="E3097">
        <f>IFERROR(POWER(NAV!B3097/LOOKUP(EDATE(NAV!A3097,-120),NAV!A:A,NAV!B:B),0.1)-1,"")</f>
      </c>
      <c r="F3097">
        <f>IFERROR(POWER(NAV!B3097/LOOKUP(EDATE(NAV!A3097,-180),NAV!A:A,NAV!B:B),0.06666666666666667)-1,"")</f>
      </c>
    </row>
    <row r="3098">
      <c r="A3098">
        <f>NAV!A3098</f>
      </c>
      <c r="B3098">
        <f>IFERROR(POWER(NAV!B3098/LOOKUP(EDATE(NAV!A3098,-12),NAV!A:A,NAV!B:B),1.0)-1,"")</f>
      </c>
      <c r="C3098">
        <f>IFERROR(POWER(NAV!B3098/LOOKUP(EDATE(NAV!A3098,-36),NAV!A:A,NAV!B:B),0.3333333333333333)-1,"")</f>
      </c>
      <c r="D3098">
        <f>IFERROR(POWER(NAV!B3098/LOOKUP(EDATE(NAV!A3098,-60),NAV!A:A,NAV!B:B),0.2)-1,"")</f>
      </c>
      <c r="E3098">
        <f>IFERROR(POWER(NAV!B3098/LOOKUP(EDATE(NAV!A3098,-120),NAV!A:A,NAV!B:B),0.1)-1,"")</f>
      </c>
      <c r="F3098">
        <f>IFERROR(POWER(NAV!B3098/LOOKUP(EDATE(NAV!A3098,-180),NAV!A:A,NAV!B:B),0.06666666666666667)-1,"")</f>
      </c>
    </row>
    <row r="3099">
      <c r="A3099">
        <f>NAV!A3099</f>
      </c>
      <c r="B3099">
        <f>IFERROR(POWER(NAV!B3099/LOOKUP(EDATE(NAV!A3099,-12),NAV!A:A,NAV!B:B),1.0)-1,"")</f>
      </c>
      <c r="C3099">
        <f>IFERROR(POWER(NAV!B3099/LOOKUP(EDATE(NAV!A3099,-36),NAV!A:A,NAV!B:B),0.3333333333333333)-1,"")</f>
      </c>
      <c r="D3099">
        <f>IFERROR(POWER(NAV!B3099/LOOKUP(EDATE(NAV!A3099,-60),NAV!A:A,NAV!B:B),0.2)-1,"")</f>
      </c>
      <c r="E3099">
        <f>IFERROR(POWER(NAV!B3099/LOOKUP(EDATE(NAV!A3099,-120),NAV!A:A,NAV!B:B),0.1)-1,"")</f>
      </c>
      <c r="F3099">
        <f>IFERROR(POWER(NAV!B3099/LOOKUP(EDATE(NAV!A3099,-180),NAV!A:A,NAV!B:B),0.06666666666666667)-1,"")</f>
      </c>
    </row>
    <row r="3100">
      <c r="A3100">
        <f>NAV!A3100</f>
      </c>
      <c r="B3100">
        <f>IFERROR(POWER(NAV!B3100/LOOKUP(EDATE(NAV!A3100,-12),NAV!A:A,NAV!B:B),1.0)-1,"")</f>
      </c>
      <c r="C3100">
        <f>IFERROR(POWER(NAV!B3100/LOOKUP(EDATE(NAV!A3100,-36),NAV!A:A,NAV!B:B),0.3333333333333333)-1,"")</f>
      </c>
      <c r="D3100">
        <f>IFERROR(POWER(NAV!B3100/LOOKUP(EDATE(NAV!A3100,-60),NAV!A:A,NAV!B:B),0.2)-1,"")</f>
      </c>
      <c r="E3100">
        <f>IFERROR(POWER(NAV!B3100/LOOKUP(EDATE(NAV!A3100,-120),NAV!A:A,NAV!B:B),0.1)-1,"")</f>
      </c>
      <c r="F3100">
        <f>IFERROR(POWER(NAV!B3100/LOOKUP(EDATE(NAV!A3100,-180),NAV!A:A,NAV!B:B),0.06666666666666667)-1,"")</f>
      </c>
    </row>
    <row r="3101">
      <c r="A3101">
        <f>NAV!A3101</f>
      </c>
      <c r="B3101">
        <f>IFERROR(POWER(NAV!B3101/LOOKUP(EDATE(NAV!A3101,-12),NAV!A:A,NAV!B:B),1.0)-1,"")</f>
      </c>
      <c r="C3101">
        <f>IFERROR(POWER(NAV!B3101/LOOKUP(EDATE(NAV!A3101,-36),NAV!A:A,NAV!B:B),0.3333333333333333)-1,"")</f>
      </c>
      <c r="D3101">
        <f>IFERROR(POWER(NAV!B3101/LOOKUP(EDATE(NAV!A3101,-60),NAV!A:A,NAV!B:B),0.2)-1,"")</f>
      </c>
      <c r="E3101">
        <f>IFERROR(POWER(NAV!B3101/LOOKUP(EDATE(NAV!A3101,-120),NAV!A:A,NAV!B:B),0.1)-1,"")</f>
      </c>
      <c r="F3101">
        <f>IFERROR(POWER(NAV!B3101/LOOKUP(EDATE(NAV!A3101,-180),NAV!A:A,NAV!B:B),0.06666666666666667)-1,"")</f>
      </c>
    </row>
    <row r="3102">
      <c r="A3102">
        <f>NAV!A3102</f>
      </c>
      <c r="B3102">
        <f>IFERROR(POWER(NAV!B3102/LOOKUP(EDATE(NAV!A3102,-12),NAV!A:A,NAV!B:B),1.0)-1,"")</f>
      </c>
      <c r="C3102">
        <f>IFERROR(POWER(NAV!B3102/LOOKUP(EDATE(NAV!A3102,-36),NAV!A:A,NAV!B:B),0.3333333333333333)-1,"")</f>
      </c>
      <c r="D3102">
        <f>IFERROR(POWER(NAV!B3102/LOOKUP(EDATE(NAV!A3102,-60),NAV!A:A,NAV!B:B),0.2)-1,"")</f>
      </c>
      <c r="E3102">
        <f>IFERROR(POWER(NAV!B3102/LOOKUP(EDATE(NAV!A3102,-120),NAV!A:A,NAV!B:B),0.1)-1,"")</f>
      </c>
      <c r="F3102">
        <f>IFERROR(POWER(NAV!B3102/LOOKUP(EDATE(NAV!A3102,-180),NAV!A:A,NAV!B:B),0.06666666666666667)-1,"")</f>
      </c>
    </row>
    <row r="3103">
      <c r="A3103">
        <f>NAV!A3103</f>
      </c>
      <c r="B3103">
        <f>IFERROR(POWER(NAV!B3103/LOOKUP(EDATE(NAV!A3103,-12),NAV!A:A,NAV!B:B),1.0)-1,"")</f>
      </c>
      <c r="C3103">
        <f>IFERROR(POWER(NAV!B3103/LOOKUP(EDATE(NAV!A3103,-36),NAV!A:A,NAV!B:B),0.3333333333333333)-1,"")</f>
      </c>
      <c r="D3103">
        <f>IFERROR(POWER(NAV!B3103/LOOKUP(EDATE(NAV!A3103,-60),NAV!A:A,NAV!B:B),0.2)-1,"")</f>
      </c>
      <c r="E3103">
        <f>IFERROR(POWER(NAV!B3103/LOOKUP(EDATE(NAV!A3103,-120),NAV!A:A,NAV!B:B),0.1)-1,"")</f>
      </c>
      <c r="F3103">
        <f>IFERROR(POWER(NAV!B3103/LOOKUP(EDATE(NAV!A3103,-180),NAV!A:A,NAV!B:B),0.06666666666666667)-1,"")</f>
      </c>
    </row>
    <row r="3104">
      <c r="A3104">
        <f>NAV!A3104</f>
      </c>
      <c r="B3104">
        <f>IFERROR(POWER(NAV!B3104/LOOKUP(EDATE(NAV!A3104,-12),NAV!A:A,NAV!B:B),1.0)-1,"")</f>
      </c>
      <c r="C3104">
        <f>IFERROR(POWER(NAV!B3104/LOOKUP(EDATE(NAV!A3104,-36),NAV!A:A,NAV!B:B),0.3333333333333333)-1,"")</f>
      </c>
      <c r="D3104">
        <f>IFERROR(POWER(NAV!B3104/LOOKUP(EDATE(NAV!A3104,-60),NAV!A:A,NAV!B:B),0.2)-1,"")</f>
      </c>
      <c r="E3104">
        <f>IFERROR(POWER(NAV!B3104/LOOKUP(EDATE(NAV!A3104,-120),NAV!A:A,NAV!B:B),0.1)-1,"")</f>
      </c>
      <c r="F3104">
        <f>IFERROR(POWER(NAV!B3104/LOOKUP(EDATE(NAV!A3104,-180),NAV!A:A,NAV!B:B),0.06666666666666667)-1,"")</f>
      </c>
    </row>
    <row r="3105">
      <c r="A3105">
        <f>NAV!A3105</f>
      </c>
      <c r="B3105">
        <f>IFERROR(POWER(NAV!B3105/LOOKUP(EDATE(NAV!A3105,-12),NAV!A:A,NAV!B:B),1.0)-1,"")</f>
      </c>
      <c r="C3105">
        <f>IFERROR(POWER(NAV!B3105/LOOKUP(EDATE(NAV!A3105,-36),NAV!A:A,NAV!B:B),0.3333333333333333)-1,"")</f>
      </c>
      <c r="D3105">
        <f>IFERROR(POWER(NAV!B3105/LOOKUP(EDATE(NAV!A3105,-60),NAV!A:A,NAV!B:B),0.2)-1,"")</f>
      </c>
      <c r="E3105">
        <f>IFERROR(POWER(NAV!B3105/LOOKUP(EDATE(NAV!A3105,-120),NAV!A:A,NAV!B:B),0.1)-1,"")</f>
      </c>
      <c r="F3105">
        <f>IFERROR(POWER(NAV!B3105/LOOKUP(EDATE(NAV!A3105,-180),NAV!A:A,NAV!B:B),0.06666666666666667)-1,"")</f>
      </c>
    </row>
    <row r="3106">
      <c r="A3106">
        <f>NAV!A3106</f>
      </c>
      <c r="B3106">
        <f>IFERROR(POWER(NAV!B3106/LOOKUP(EDATE(NAV!A3106,-12),NAV!A:A,NAV!B:B),1.0)-1,"")</f>
      </c>
      <c r="C3106">
        <f>IFERROR(POWER(NAV!B3106/LOOKUP(EDATE(NAV!A3106,-36),NAV!A:A,NAV!B:B),0.3333333333333333)-1,"")</f>
      </c>
      <c r="D3106">
        <f>IFERROR(POWER(NAV!B3106/LOOKUP(EDATE(NAV!A3106,-60),NAV!A:A,NAV!B:B),0.2)-1,"")</f>
      </c>
      <c r="E3106">
        <f>IFERROR(POWER(NAV!B3106/LOOKUP(EDATE(NAV!A3106,-120),NAV!A:A,NAV!B:B),0.1)-1,"")</f>
      </c>
      <c r="F3106">
        <f>IFERROR(POWER(NAV!B3106/LOOKUP(EDATE(NAV!A3106,-180),NAV!A:A,NAV!B:B),0.06666666666666667)-1,"")</f>
      </c>
    </row>
    <row r="3107">
      <c r="A3107">
        <f>NAV!A3107</f>
      </c>
      <c r="B3107">
        <f>IFERROR(POWER(NAV!B3107/LOOKUP(EDATE(NAV!A3107,-12),NAV!A:A,NAV!B:B),1.0)-1,"")</f>
      </c>
      <c r="C3107">
        <f>IFERROR(POWER(NAV!B3107/LOOKUP(EDATE(NAV!A3107,-36),NAV!A:A,NAV!B:B),0.3333333333333333)-1,"")</f>
      </c>
      <c r="D3107">
        <f>IFERROR(POWER(NAV!B3107/LOOKUP(EDATE(NAV!A3107,-60),NAV!A:A,NAV!B:B),0.2)-1,"")</f>
      </c>
      <c r="E3107">
        <f>IFERROR(POWER(NAV!B3107/LOOKUP(EDATE(NAV!A3107,-120),NAV!A:A,NAV!B:B),0.1)-1,"")</f>
      </c>
      <c r="F3107">
        <f>IFERROR(POWER(NAV!B3107/LOOKUP(EDATE(NAV!A3107,-180),NAV!A:A,NAV!B:B),0.06666666666666667)-1,"")</f>
      </c>
    </row>
    <row r="3108">
      <c r="A3108">
        <f>NAV!A3108</f>
      </c>
      <c r="B3108">
        <f>IFERROR(POWER(NAV!B3108/LOOKUP(EDATE(NAV!A3108,-12),NAV!A:A,NAV!B:B),1.0)-1,"")</f>
      </c>
      <c r="C3108">
        <f>IFERROR(POWER(NAV!B3108/LOOKUP(EDATE(NAV!A3108,-36),NAV!A:A,NAV!B:B),0.3333333333333333)-1,"")</f>
      </c>
      <c r="D3108">
        <f>IFERROR(POWER(NAV!B3108/LOOKUP(EDATE(NAV!A3108,-60),NAV!A:A,NAV!B:B),0.2)-1,"")</f>
      </c>
      <c r="E3108">
        <f>IFERROR(POWER(NAV!B3108/LOOKUP(EDATE(NAV!A3108,-120),NAV!A:A,NAV!B:B),0.1)-1,"")</f>
      </c>
      <c r="F3108">
        <f>IFERROR(POWER(NAV!B3108/LOOKUP(EDATE(NAV!A3108,-180),NAV!A:A,NAV!B:B),0.06666666666666667)-1,"")</f>
      </c>
    </row>
    <row r="3109">
      <c r="A3109">
        <f>NAV!A3109</f>
      </c>
      <c r="B3109">
        <f>IFERROR(POWER(NAV!B3109/LOOKUP(EDATE(NAV!A3109,-12),NAV!A:A,NAV!B:B),1.0)-1,"")</f>
      </c>
      <c r="C3109">
        <f>IFERROR(POWER(NAV!B3109/LOOKUP(EDATE(NAV!A3109,-36),NAV!A:A,NAV!B:B),0.3333333333333333)-1,"")</f>
      </c>
      <c r="D3109">
        <f>IFERROR(POWER(NAV!B3109/LOOKUP(EDATE(NAV!A3109,-60),NAV!A:A,NAV!B:B),0.2)-1,"")</f>
      </c>
      <c r="E3109">
        <f>IFERROR(POWER(NAV!B3109/LOOKUP(EDATE(NAV!A3109,-120),NAV!A:A,NAV!B:B),0.1)-1,"")</f>
      </c>
      <c r="F3109">
        <f>IFERROR(POWER(NAV!B3109/LOOKUP(EDATE(NAV!A3109,-180),NAV!A:A,NAV!B:B),0.06666666666666667)-1,"")</f>
      </c>
    </row>
    <row r="3110">
      <c r="A3110">
        <f>NAV!A3110</f>
      </c>
      <c r="B3110">
        <f>IFERROR(POWER(NAV!B3110/LOOKUP(EDATE(NAV!A3110,-12),NAV!A:A,NAV!B:B),1.0)-1,"")</f>
      </c>
      <c r="C3110">
        <f>IFERROR(POWER(NAV!B3110/LOOKUP(EDATE(NAV!A3110,-36),NAV!A:A,NAV!B:B),0.3333333333333333)-1,"")</f>
      </c>
      <c r="D3110">
        <f>IFERROR(POWER(NAV!B3110/LOOKUP(EDATE(NAV!A3110,-60),NAV!A:A,NAV!B:B),0.2)-1,"")</f>
      </c>
      <c r="E3110">
        <f>IFERROR(POWER(NAV!B3110/LOOKUP(EDATE(NAV!A3110,-120),NAV!A:A,NAV!B:B),0.1)-1,"")</f>
      </c>
      <c r="F3110">
        <f>IFERROR(POWER(NAV!B3110/LOOKUP(EDATE(NAV!A3110,-180),NAV!A:A,NAV!B:B),0.06666666666666667)-1,"")</f>
      </c>
    </row>
    <row r="3111">
      <c r="A3111">
        <f>NAV!A3111</f>
      </c>
      <c r="B3111">
        <f>IFERROR(POWER(NAV!B3111/LOOKUP(EDATE(NAV!A3111,-12),NAV!A:A,NAV!B:B),1.0)-1,"")</f>
      </c>
      <c r="C3111">
        <f>IFERROR(POWER(NAV!B3111/LOOKUP(EDATE(NAV!A3111,-36),NAV!A:A,NAV!B:B),0.3333333333333333)-1,"")</f>
      </c>
      <c r="D3111">
        <f>IFERROR(POWER(NAV!B3111/LOOKUP(EDATE(NAV!A3111,-60),NAV!A:A,NAV!B:B),0.2)-1,"")</f>
      </c>
      <c r="E3111">
        <f>IFERROR(POWER(NAV!B3111/LOOKUP(EDATE(NAV!A3111,-120),NAV!A:A,NAV!B:B),0.1)-1,"")</f>
      </c>
      <c r="F3111">
        <f>IFERROR(POWER(NAV!B3111/LOOKUP(EDATE(NAV!A3111,-180),NAV!A:A,NAV!B:B),0.06666666666666667)-1,"")</f>
      </c>
    </row>
    <row r="3112">
      <c r="A3112">
        <f>NAV!A3112</f>
      </c>
      <c r="B3112">
        <f>IFERROR(POWER(NAV!B3112/LOOKUP(EDATE(NAV!A3112,-12),NAV!A:A,NAV!B:B),1.0)-1,"")</f>
      </c>
      <c r="C3112">
        <f>IFERROR(POWER(NAV!B3112/LOOKUP(EDATE(NAV!A3112,-36),NAV!A:A,NAV!B:B),0.3333333333333333)-1,"")</f>
      </c>
      <c r="D3112">
        <f>IFERROR(POWER(NAV!B3112/LOOKUP(EDATE(NAV!A3112,-60),NAV!A:A,NAV!B:B),0.2)-1,"")</f>
      </c>
      <c r="E3112">
        <f>IFERROR(POWER(NAV!B3112/LOOKUP(EDATE(NAV!A3112,-120),NAV!A:A,NAV!B:B),0.1)-1,"")</f>
      </c>
      <c r="F3112">
        <f>IFERROR(POWER(NAV!B3112/LOOKUP(EDATE(NAV!A3112,-180),NAV!A:A,NAV!B:B),0.06666666666666667)-1,"")</f>
      </c>
    </row>
    <row r="3113">
      <c r="A3113">
        <f>NAV!A3113</f>
      </c>
      <c r="B3113">
        <f>IFERROR(POWER(NAV!B3113/LOOKUP(EDATE(NAV!A3113,-12),NAV!A:A,NAV!B:B),1.0)-1,"")</f>
      </c>
      <c r="C3113">
        <f>IFERROR(POWER(NAV!B3113/LOOKUP(EDATE(NAV!A3113,-36),NAV!A:A,NAV!B:B),0.3333333333333333)-1,"")</f>
      </c>
      <c r="D3113">
        <f>IFERROR(POWER(NAV!B3113/LOOKUP(EDATE(NAV!A3113,-60),NAV!A:A,NAV!B:B),0.2)-1,"")</f>
      </c>
      <c r="E3113">
        <f>IFERROR(POWER(NAV!B3113/LOOKUP(EDATE(NAV!A3113,-120),NAV!A:A,NAV!B:B),0.1)-1,"")</f>
      </c>
      <c r="F3113">
        <f>IFERROR(POWER(NAV!B3113/LOOKUP(EDATE(NAV!A3113,-180),NAV!A:A,NAV!B:B),0.06666666666666667)-1,"")</f>
      </c>
    </row>
    <row r="3114">
      <c r="A3114">
        <f>NAV!A3114</f>
      </c>
      <c r="B3114">
        <f>IFERROR(POWER(NAV!B3114/LOOKUP(EDATE(NAV!A3114,-12),NAV!A:A,NAV!B:B),1.0)-1,"")</f>
      </c>
      <c r="C3114">
        <f>IFERROR(POWER(NAV!B3114/LOOKUP(EDATE(NAV!A3114,-36),NAV!A:A,NAV!B:B),0.3333333333333333)-1,"")</f>
      </c>
      <c r="D3114">
        <f>IFERROR(POWER(NAV!B3114/LOOKUP(EDATE(NAV!A3114,-60),NAV!A:A,NAV!B:B),0.2)-1,"")</f>
      </c>
      <c r="E3114">
        <f>IFERROR(POWER(NAV!B3114/LOOKUP(EDATE(NAV!A3114,-120),NAV!A:A,NAV!B:B),0.1)-1,"")</f>
      </c>
      <c r="F3114">
        <f>IFERROR(POWER(NAV!B3114/LOOKUP(EDATE(NAV!A3114,-180),NAV!A:A,NAV!B:B),0.06666666666666667)-1,"")</f>
      </c>
    </row>
    <row r="3115">
      <c r="A3115">
        <f>NAV!A3115</f>
      </c>
      <c r="B3115">
        <f>IFERROR(POWER(NAV!B3115/LOOKUP(EDATE(NAV!A3115,-12),NAV!A:A,NAV!B:B),1.0)-1,"")</f>
      </c>
      <c r="C3115">
        <f>IFERROR(POWER(NAV!B3115/LOOKUP(EDATE(NAV!A3115,-36),NAV!A:A,NAV!B:B),0.3333333333333333)-1,"")</f>
      </c>
      <c r="D3115">
        <f>IFERROR(POWER(NAV!B3115/LOOKUP(EDATE(NAV!A3115,-60),NAV!A:A,NAV!B:B),0.2)-1,"")</f>
      </c>
      <c r="E3115">
        <f>IFERROR(POWER(NAV!B3115/LOOKUP(EDATE(NAV!A3115,-120),NAV!A:A,NAV!B:B),0.1)-1,"")</f>
      </c>
      <c r="F3115">
        <f>IFERROR(POWER(NAV!B3115/LOOKUP(EDATE(NAV!A3115,-180),NAV!A:A,NAV!B:B),0.06666666666666667)-1,"")</f>
      </c>
    </row>
    <row r="3116">
      <c r="A3116">
        <f>NAV!A3116</f>
      </c>
      <c r="B3116">
        <f>IFERROR(POWER(NAV!B3116/LOOKUP(EDATE(NAV!A3116,-12),NAV!A:A,NAV!B:B),1.0)-1,"")</f>
      </c>
      <c r="C3116">
        <f>IFERROR(POWER(NAV!B3116/LOOKUP(EDATE(NAV!A3116,-36),NAV!A:A,NAV!B:B),0.3333333333333333)-1,"")</f>
      </c>
      <c r="D3116">
        <f>IFERROR(POWER(NAV!B3116/LOOKUP(EDATE(NAV!A3116,-60),NAV!A:A,NAV!B:B),0.2)-1,"")</f>
      </c>
      <c r="E3116">
        <f>IFERROR(POWER(NAV!B3116/LOOKUP(EDATE(NAV!A3116,-120),NAV!A:A,NAV!B:B),0.1)-1,"")</f>
      </c>
      <c r="F3116">
        <f>IFERROR(POWER(NAV!B3116/LOOKUP(EDATE(NAV!A3116,-180),NAV!A:A,NAV!B:B),0.06666666666666667)-1,"")</f>
      </c>
    </row>
    <row r="3117">
      <c r="A3117">
        <f>NAV!A3117</f>
      </c>
      <c r="B3117">
        <f>IFERROR(POWER(NAV!B3117/LOOKUP(EDATE(NAV!A3117,-12),NAV!A:A,NAV!B:B),1.0)-1,"")</f>
      </c>
      <c r="C3117">
        <f>IFERROR(POWER(NAV!B3117/LOOKUP(EDATE(NAV!A3117,-36),NAV!A:A,NAV!B:B),0.3333333333333333)-1,"")</f>
      </c>
      <c r="D3117">
        <f>IFERROR(POWER(NAV!B3117/LOOKUP(EDATE(NAV!A3117,-60),NAV!A:A,NAV!B:B),0.2)-1,"")</f>
      </c>
      <c r="E3117">
        <f>IFERROR(POWER(NAV!B3117/LOOKUP(EDATE(NAV!A3117,-120),NAV!A:A,NAV!B:B),0.1)-1,"")</f>
      </c>
      <c r="F3117">
        <f>IFERROR(POWER(NAV!B3117/LOOKUP(EDATE(NAV!A3117,-180),NAV!A:A,NAV!B:B),0.06666666666666667)-1,"")</f>
      </c>
    </row>
    <row r="3118">
      <c r="A3118">
        <f>NAV!A3118</f>
      </c>
      <c r="B3118">
        <f>IFERROR(POWER(NAV!B3118/LOOKUP(EDATE(NAV!A3118,-12),NAV!A:A,NAV!B:B),1.0)-1,"")</f>
      </c>
      <c r="C3118">
        <f>IFERROR(POWER(NAV!B3118/LOOKUP(EDATE(NAV!A3118,-36),NAV!A:A,NAV!B:B),0.3333333333333333)-1,"")</f>
      </c>
      <c r="D3118">
        <f>IFERROR(POWER(NAV!B3118/LOOKUP(EDATE(NAV!A3118,-60),NAV!A:A,NAV!B:B),0.2)-1,"")</f>
      </c>
      <c r="E3118">
        <f>IFERROR(POWER(NAV!B3118/LOOKUP(EDATE(NAV!A3118,-120),NAV!A:A,NAV!B:B),0.1)-1,"")</f>
      </c>
      <c r="F3118">
        <f>IFERROR(POWER(NAV!B3118/LOOKUP(EDATE(NAV!A3118,-180),NAV!A:A,NAV!B:B),0.06666666666666667)-1,"")</f>
      </c>
    </row>
    <row r="3119">
      <c r="A3119">
        <f>NAV!A3119</f>
      </c>
      <c r="B3119">
        <f>IFERROR(POWER(NAV!B3119/LOOKUP(EDATE(NAV!A3119,-12),NAV!A:A,NAV!B:B),1.0)-1,"")</f>
      </c>
      <c r="C3119">
        <f>IFERROR(POWER(NAV!B3119/LOOKUP(EDATE(NAV!A3119,-36),NAV!A:A,NAV!B:B),0.3333333333333333)-1,"")</f>
      </c>
      <c r="D3119">
        <f>IFERROR(POWER(NAV!B3119/LOOKUP(EDATE(NAV!A3119,-60),NAV!A:A,NAV!B:B),0.2)-1,"")</f>
      </c>
      <c r="E3119">
        <f>IFERROR(POWER(NAV!B3119/LOOKUP(EDATE(NAV!A3119,-120),NAV!A:A,NAV!B:B),0.1)-1,"")</f>
      </c>
      <c r="F3119">
        <f>IFERROR(POWER(NAV!B3119/LOOKUP(EDATE(NAV!A3119,-180),NAV!A:A,NAV!B:B),0.06666666666666667)-1,"")</f>
      </c>
    </row>
    <row r="3120">
      <c r="A3120">
        <f>NAV!A3120</f>
      </c>
      <c r="B3120">
        <f>IFERROR(POWER(NAV!B3120/LOOKUP(EDATE(NAV!A3120,-12),NAV!A:A,NAV!B:B),1.0)-1,"")</f>
      </c>
      <c r="C3120">
        <f>IFERROR(POWER(NAV!B3120/LOOKUP(EDATE(NAV!A3120,-36),NAV!A:A,NAV!B:B),0.3333333333333333)-1,"")</f>
      </c>
      <c r="D3120">
        <f>IFERROR(POWER(NAV!B3120/LOOKUP(EDATE(NAV!A3120,-60),NAV!A:A,NAV!B:B),0.2)-1,"")</f>
      </c>
      <c r="E3120">
        <f>IFERROR(POWER(NAV!B3120/LOOKUP(EDATE(NAV!A3120,-120),NAV!A:A,NAV!B:B),0.1)-1,"")</f>
      </c>
      <c r="F3120">
        <f>IFERROR(POWER(NAV!B3120/LOOKUP(EDATE(NAV!A3120,-180),NAV!A:A,NAV!B:B),0.06666666666666667)-1,"")</f>
      </c>
    </row>
    <row r="3121">
      <c r="A3121">
        <f>NAV!A3121</f>
      </c>
      <c r="B3121">
        <f>IFERROR(POWER(NAV!B3121/LOOKUP(EDATE(NAV!A3121,-12),NAV!A:A,NAV!B:B),1.0)-1,"")</f>
      </c>
      <c r="C3121">
        <f>IFERROR(POWER(NAV!B3121/LOOKUP(EDATE(NAV!A3121,-36),NAV!A:A,NAV!B:B),0.3333333333333333)-1,"")</f>
      </c>
      <c r="D3121">
        <f>IFERROR(POWER(NAV!B3121/LOOKUP(EDATE(NAV!A3121,-60),NAV!A:A,NAV!B:B),0.2)-1,"")</f>
      </c>
      <c r="E3121">
        <f>IFERROR(POWER(NAV!B3121/LOOKUP(EDATE(NAV!A3121,-120),NAV!A:A,NAV!B:B),0.1)-1,"")</f>
      </c>
      <c r="F3121">
        <f>IFERROR(POWER(NAV!B3121/LOOKUP(EDATE(NAV!A3121,-180),NAV!A:A,NAV!B:B),0.06666666666666667)-1,"")</f>
      </c>
    </row>
    <row r="3122">
      <c r="A3122">
        <f>NAV!A3122</f>
      </c>
      <c r="B3122">
        <f>IFERROR(POWER(NAV!B3122/LOOKUP(EDATE(NAV!A3122,-12),NAV!A:A,NAV!B:B),1.0)-1,"")</f>
      </c>
      <c r="C3122">
        <f>IFERROR(POWER(NAV!B3122/LOOKUP(EDATE(NAV!A3122,-36),NAV!A:A,NAV!B:B),0.3333333333333333)-1,"")</f>
      </c>
      <c r="D3122">
        <f>IFERROR(POWER(NAV!B3122/LOOKUP(EDATE(NAV!A3122,-60),NAV!A:A,NAV!B:B),0.2)-1,"")</f>
      </c>
      <c r="E3122">
        <f>IFERROR(POWER(NAV!B3122/LOOKUP(EDATE(NAV!A3122,-120),NAV!A:A,NAV!B:B),0.1)-1,"")</f>
      </c>
      <c r="F3122">
        <f>IFERROR(POWER(NAV!B3122/LOOKUP(EDATE(NAV!A3122,-180),NAV!A:A,NAV!B:B),0.06666666666666667)-1,"")</f>
      </c>
    </row>
    <row r="3123">
      <c r="A3123">
        <f>NAV!A3123</f>
      </c>
      <c r="B3123">
        <f>IFERROR(POWER(NAV!B3123/LOOKUP(EDATE(NAV!A3123,-12),NAV!A:A,NAV!B:B),1.0)-1,"")</f>
      </c>
      <c r="C3123">
        <f>IFERROR(POWER(NAV!B3123/LOOKUP(EDATE(NAV!A3123,-36),NAV!A:A,NAV!B:B),0.3333333333333333)-1,"")</f>
      </c>
      <c r="D3123">
        <f>IFERROR(POWER(NAV!B3123/LOOKUP(EDATE(NAV!A3123,-60),NAV!A:A,NAV!B:B),0.2)-1,"")</f>
      </c>
      <c r="E3123">
        <f>IFERROR(POWER(NAV!B3123/LOOKUP(EDATE(NAV!A3123,-120),NAV!A:A,NAV!B:B),0.1)-1,"")</f>
      </c>
      <c r="F3123">
        <f>IFERROR(POWER(NAV!B3123/LOOKUP(EDATE(NAV!A3123,-180),NAV!A:A,NAV!B:B),0.06666666666666667)-1,"")</f>
      </c>
    </row>
    <row r="3124">
      <c r="A3124">
        <f>NAV!A3124</f>
      </c>
      <c r="B3124">
        <f>IFERROR(POWER(NAV!B3124/LOOKUP(EDATE(NAV!A3124,-12),NAV!A:A,NAV!B:B),1.0)-1,"")</f>
      </c>
      <c r="C3124">
        <f>IFERROR(POWER(NAV!B3124/LOOKUP(EDATE(NAV!A3124,-36),NAV!A:A,NAV!B:B),0.3333333333333333)-1,"")</f>
      </c>
      <c r="D3124">
        <f>IFERROR(POWER(NAV!B3124/LOOKUP(EDATE(NAV!A3124,-60),NAV!A:A,NAV!B:B),0.2)-1,"")</f>
      </c>
      <c r="E3124">
        <f>IFERROR(POWER(NAV!B3124/LOOKUP(EDATE(NAV!A3124,-120),NAV!A:A,NAV!B:B),0.1)-1,"")</f>
      </c>
      <c r="F3124">
        <f>IFERROR(POWER(NAV!B3124/LOOKUP(EDATE(NAV!A3124,-180),NAV!A:A,NAV!B:B),0.06666666666666667)-1,"")</f>
      </c>
    </row>
    <row r="3125">
      <c r="A3125">
        <f>NAV!A3125</f>
      </c>
      <c r="B3125">
        <f>IFERROR(POWER(NAV!B3125/LOOKUP(EDATE(NAV!A3125,-12),NAV!A:A,NAV!B:B),1.0)-1,"")</f>
      </c>
      <c r="C3125">
        <f>IFERROR(POWER(NAV!B3125/LOOKUP(EDATE(NAV!A3125,-36),NAV!A:A,NAV!B:B),0.3333333333333333)-1,"")</f>
      </c>
      <c r="D3125">
        <f>IFERROR(POWER(NAV!B3125/LOOKUP(EDATE(NAV!A3125,-60),NAV!A:A,NAV!B:B),0.2)-1,"")</f>
      </c>
      <c r="E3125">
        <f>IFERROR(POWER(NAV!B3125/LOOKUP(EDATE(NAV!A3125,-120),NAV!A:A,NAV!B:B),0.1)-1,"")</f>
      </c>
      <c r="F3125">
        <f>IFERROR(POWER(NAV!B3125/LOOKUP(EDATE(NAV!A3125,-180),NAV!A:A,NAV!B:B),0.06666666666666667)-1,"")</f>
      </c>
    </row>
    <row r="3126">
      <c r="A3126">
        <f>NAV!A3126</f>
      </c>
      <c r="B3126">
        <f>IFERROR(POWER(NAV!B3126/LOOKUP(EDATE(NAV!A3126,-12),NAV!A:A,NAV!B:B),1.0)-1,"")</f>
      </c>
      <c r="C3126">
        <f>IFERROR(POWER(NAV!B3126/LOOKUP(EDATE(NAV!A3126,-36),NAV!A:A,NAV!B:B),0.3333333333333333)-1,"")</f>
      </c>
      <c r="D3126">
        <f>IFERROR(POWER(NAV!B3126/LOOKUP(EDATE(NAV!A3126,-60),NAV!A:A,NAV!B:B),0.2)-1,"")</f>
      </c>
      <c r="E3126">
        <f>IFERROR(POWER(NAV!B3126/LOOKUP(EDATE(NAV!A3126,-120),NAV!A:A,NAV!B:B),0.1)-1,"")</f>
      </c>
      <c r="F3126">
        <f>IFERROR(POWER(NAV!B3126/LOOKUP(EDATE(NAV!A3126,-180),NAV!A:A,NAV!B:B),0.06666666666666667)-1,"")</f>
      </c>
    </row>
    <row r="3127">
      <c r="A3127">
        <f>NAV!A3127</f>
      </c>
      <c r="B3127">
        <f>IFERROR(POWER(NAV!B3127/LOOKUP(EDATE(NAV!A3127,-12),NAV!A:A,NAV!B:B),1.0)-1,"")</f>
      </c>
      <c r="C3127">
        <f>IFERROR(POWER(NAV!B3127/LOOKUP(EDATE(NAV!A3127,-36),NAV!A:A,NAV!B:B),0.3333333333333333)-1,"")</f>
      </c>
      <c r="D3127">
        <f>IFERROR(POWER(NAV!B3127/LOOKUP(EDATE(NAV!A3127,-60),NAV!A:A,NAV!B:B),0.2)-1,"")</f>
      </c>
      <c r="E3127">
        <f>IFERROR(POWER(NAV!B3127/LOOKUP(EDATE(NAV!A3127,-120),NAV!A:A,NAV!B:B),0.1)-1,"")</f>
      </c>
      <c r="F3127">
        <f>IFERROR(POWER(NAV!B3127/LOOKUP(EDATE(NAV!A3127,-180),NAV!A:A,NAV!B:B),0.06666666666666667)-1,"")</f>
      </c>
    </row>
    <row r="3128">
      <c r="A3128">
        <f>NAV!A3128</f>
      </c>
      <c r="B3128">
        <f>IFERROR(POWER(NAV!B3128/LOOKUP(EDATE(NAV!A3128,-12),NAV!A:A,NAV!B:B),1.0)-1,"")</f>
      </c>
      <c r="C3128">
        <f>IFERROR(POWER(NAV!B3128/LOOKUP(EDATE(NAV!A3128,-36),NAV!A:A,NAV!B:B),0.3333333333333333)-1,"")</f>
      </c>
      <c r="D3128">
        <f>IFERROR(POWER(NAV!B3128/LOOKUP(EDATE(NAV!A3128,-60),NAV!A:A,NAV!B:B),0.2)-1,"")</f>
      </c>
      <c r="E3128">
        <f>IFERROR(POWER(NAV!B3128/LOOKUP(EDATE(NAV!A3128,-120),NAV!A:A,NAV!B:B),0.1)-1,"")</f>
      </c>
      <c r="F3128">
        <f>IFERROR(POWER(NAV!B3128/LOOKUP(EDATE(NAV!A3128,-180),NAV!A:A,NAV!B:B),0.06666666666666667)-1,"")</f>
      </c>
    </row>
    <row r="3129">
      <c r="A3129">
        <f>NAV!A3129</f>
      </c>
      <c r="B3129">
        <f>IFERROR(POWER(NAV!B3129/LOOKUP(EDATE(NAV!A3129,-12),NAV!A:A,NAV!B:B),1.0)-1,"")</f>
      </c>
      <c r="C3129">
        <f>IFERROR(POWER(NAV!B3129/LOOKUP(EDATE(NAV!A3129,-36),NAV!A:A,NAV!B:B),0.3333333333333333)-1,"")</f>
      </c>
      <c r="D3129">
        <f>IFERROR(POWER(NAV!B3129/LOOKUP(EDATE(NAV!A3129,-60),NAV!A:A,NAV!B:B),0.2)-1,"")</f>
      </c>
      <c r="E3129">
        <f>IFERROR(POWER(NAV!B3129/LOOKUP(EDATE(NAV!A3129,-120),NAV!A:A,NAV!B:B),0.1)-1,"")</f>
      </c>
      <c r="F3129">
        <f>IFERROR(POWER(NAV!B3129/LOOKUP(EDATE(NAV!A3129,-180),NAV!A:A,NAV!B:B),0.06666666666666667)-1,"")</f>
      </c>
    </row>
    <row r="3130">
      <c r="A3130">
        <f>NAV!A3130</f>
      </c>
      <c r="B3130">
        <f>IFERROR(POWER(NAV!B3130/LOOKUP(EDATE(NAV!A3130,-12),NAV!A:A,NAV!B:B),1.0)-1,"")</f>
      </c>
      <c r="C3130">
        <f>IFERROR(POWER(NAV!B3130/LOOKUP(EDATE(NAV!A3130,-36),NAV!A:A,NAV!B:B),0.3333333333333333)-1,"")</f>
      </c>
      <c r="D3130">
        <f>IFERROR(POWER(NAV!B3130/LOOKUP(EDATE(NAV!A3130,-60),NAV!A:A,NAV!B:B),0.2)-1,"")</f>
      </c>
      <c r="E3130">
        <f>IFERROR(POWER(NAV!B3130/LOOKUP(EDATE(NAV!A3130,-120),NAV!A:A,NAV!B:B),0.1)-1,"")</f>
      </c>
      <c r="F3130">
        <f>IFERROR(POWER(NAV!B3130/LOOKUP(EDATE(NAV!A3130,-180),NAV!A:A,NAV!B:B),0.06666666666666667)-1,"")</f>
      </c>
    </row>
    <row r="3131">
      <c r="A3131">
        <f>NAV!A3131</f>
      </c>
      <c r="B3131">
        <f>IFERROR(POWER(NAV!B3131/LOOKUP(EDATE(NAV!A3131,-12),NAV!A:A,NAV!B:B),1.0)-1,"")</f>
      </c>
      <c r="C3131">
        <f>IFERROR(POWER(NAV!B3131/LOOKUP(EDATE(NAV!A3131,-36),NAV!A:A,NAV!B:B),0.3333333333333333)-1,"")</f>
      </c>
      <c r="D3131">
        <f>IFERROR(POWER(NAV!B3131/LOOKUP(EDATE(NAV!A3131,-60),NAV!A:A,NAV!B:B),0.2)-1,"")</f>
      </c>
      <c r="E3131">
        <f>IFERROR(POWER(NAV!B3131/LOOKUP(EDATE(NAV!A3131,-120),NAV!A:A,NAV!B:B),0.1)-1,"")</f>
      </c>
      <c r="F3131">
        <f>IFERROR(POWER(NAV!B3131/LOOKUP(EDATE(NAV!A3131,-180),NAV!A:A,NAV!B:B),0.06666666666666667)-1,"")</f>
      </c>
    </row>
    <row r="3132">
      <c r="A3132">
        <f>NAV!A3132</f>
      </c>
      <c r="B3132">
        <f>IFERROR(POWER(NAV!B3132/LOOKUP(EDATE(NAV!A3132,-12),NAV!A:A,NAV!B:B),1.0)-1,"")</f>
      </c>
      <c r="C3132">
        <f>IFERROR(POWER(NAV!B3132/LOOKUP(EDATE(NAV!A3132,-36),NAV!A:A,NAV!B:B),0.3333333333333333)-1,"")</f>
      </c>
      <c r="D3132">
        <f>IFERROR(POWER(NAV!B3132/LOOKUP(EDATE(NAV!A3132,-60),NAV!A:A,NAV!B:B),0.2)-1,"")</f>
      </c>
      <c r="E3132">
        <f>IFERROR(POWER(NAV!B3132/LOOKUP(EDATE(NAV!A3132,-120),NAV!A:A,NAV!B:B),0.1)-1,"")</f>
      </c>
      <c r="F3132">
        <f>IFERROR(POWER(NAV!B3132/LOOKUP(EDATE(NAV!A3132,-180),NAV!A:A,NAV!B:B),0.06666666666666667)-1,"")</f>
      </c>
    </row>
    <row r="3133">
      <c r="A3133">
        <f>NAV!A3133</f>
      </c>
      <c r="B3133">
        <f>IFERROR(POWER(NAV!B3133/LOOKUP(EDATE(NAV!A3133,-12),NAV!A:A,NAV!B:B),1.0)-1,"")</f>
      </c>
      <c r="C3133">
        <f>IFERROR(POWER(NAV!B3133/LOOKUP(EDATE(NAV!A3133,-36),NAV!A:A,NAV!B:B),0.3333333333333333)-1,"")</f>
      </c>
      <c r="D3133">
        <f>IFERROR(POWER(NAV!B3133/LOOKUP(EDATE(NAV!A3133,-60),NAV!A:A,NAV!B:B),0.2)-1,"")</f>
      </c>
      <c r="E3133">
        <f>IFERROR(POWER(NAV!B3133/LOOKUP(EDATE(NAV!A3133,-120),NAV!A:A,NAV!B:B),0.1)-1,"")</f>
      </c>
      <c r="F3133">
        <f>IFERROR(POWER(NAV!B3133/LOOKUP(EDATE(NAV!A3133,-180),NAV!A:A,NAV!B:B),0.06666666666666667)-1,"")</f>
      </c>
    </row>
    <row r="3134">
      <c r="A3134">
        <f>NAV!A3134</f>
      </c>
      <c r="B3134">
        <f>IFERROR(POWER(NAV!B3134/LOOKUP(EDATE(NAV!A3134,-12),NAV!A:A,NAV!B:B),1.0)-1,"")</f>
      </c>
      <c r="C3134">
        <f>IFERROR(POWER(NAV!B3134/LOOKUP(EDATE(NAV!A3134,-36),NAV!A:A,NAV!B:B),0.3333333333333333)-1,"")</f>
      </c>
      <c r="D3134">
        <f>IFERROR(POWER(NAV!B3134/LOOKUP(EDATE(NAV!A3134,-60),NAV!A:A,NAV!B:B),0.2)-1,"")</f>
      </c>
      <c r="E3134">
        <f>IFERROR(POWER(NAV!B3134/LOOKUP(EDATE(NAV!A3134,-120),NAV!A:A,NAV!B:B),0.1)-1,"")</f>
      </c>
      <c r="F3134">
        <f>IFERROR(POWER(NAV!B3134/LOOKUP(EDATE(NAV!A3134,-180),NAV!A:A,NAV!B:B),0.06666666666666667)-1,"")</f>
      </c>
    </row>
    <row r="3135">
      <c r="A3135">
        <f>NAV!A3135</f>
      </c>
      <c r="B3135">
        <f>IFERROR(POWER(NAV!B3135/LOOKUP(EDATE(NAV!A3135,-12),NAV!A:A,NAV!B:B),1.0)-1,"")</f>
      </c>
      <c r="C3135">
        <f>IFERROR(POWER(NAV!B3135/LOOKUP(EDATE(NAV!A3135,-36),NAV!A:A,NAV!B:B),0.3333333333333333)-1,"")</f>
      </c>
      <c r="D3135">
        <f>IFERROR(POWER(NAV!B3135/LOOKUP(EDATE(NAV!A3135,-60),NAV!A:A,NAV!B:B),0.2)-1,"")</f>
      </c>
      <c r="E3135">
        <f>IFERROR(POWER(NAV!B3135/LOOKUP(EDATE(NAV!A3135,-120),NAV!A:A,NAV!B:B),0.1)-1,"")</f>
      </c>
      <c r="F3135">
        <f>IFERROR(POWER(NAV!B3135/LOOKUP(EDATE(NAV!A3135,-180),NAV!A:A,NAV!B:B),0.06666666666666667)-1,"")</f>
      </c>
    </row>
    <row r="3136">
      <c r="A3136">
        <f>NAV!A3136</f>
      </c>
      <c r="B3136">
        <f>IFERROR(POWER(NAV!B3136/LOOKUP(EDATE(NAV!A3136,-12),NAV!A:A,NAV!B:B),1.0)-1,"")</f>
      </c>
      <c r="C3136">
        <f>IFERROR(POWER(NAV!B3136/LOOKUP(EDATE(NAV!A3136,-36),NAV!A:A,NAV!B:B),0.3333333333333333)-1,"")</f>
      </c>
      <c r="D3136">
        <f>IFERROR(POWER(NAV!B3136/LOOKUP(EDATE(NAV!A3136,-60),NAV!A:A,NAV!B:B),0.2)-1,"")</f>
      </c>
      <c r="E3136">
        <f>IFERROR(POWER(NAV!B3136/LOOKUP(EDATE(NAV!A3136,-120),NAV!A:A,NAV!B:B),0.1)-1,"")</f>
      </c>
      <c r="F3136">
        <f>IFERROR(POWER(NAV!B3136/LOOKUP(EDATE(NAV!A3136,-180),NAV!A:A,NAV!B:B),0.06666666666666667)-1,"")</f>
      </c>
    </row>
    <row r="3137">
      <c r="A3137">
        <f>NAV!A3137</f>
      </c>
      <c r="B3137">
        <f>IFERROR(POWER(NAV!B3137/LOOKUP(EDATE(NAV!A3137,-12),NAV!A:A,NAV!B:B),1.0)-1,"")</f>
      </c>
      <c r="C3137">
        <f>IFERROR(POWER(NAV!B3137/LOOKUP(EDATE(NAV!A3137,-36),NAV!A:A,NAV!B:B),0.3333333333333333)-1,"")</f>
      </c>
      <c r="D3137">
        <f>IFERROR(POWER(NAV!B3137/LOOKUP(EDATE(NAV!A3137,-60),NAV!A:A,NAV!B:B),0.2)-1,"")</f>
      </c>
      <c r="E3137">
        <f>IFERROR(POWER(NAV!B3137/LOOKUP(EDATE(NAV!A3137,-120),NAV!A:A,NAV!B:B),0.1)-1,"")</f>
      </c>
      <c r="F3137">
        <f>IFERROR(POWER(NAV!B3137/LOOKUP(EDATE(NAV!A3137,-180),NAV!A:A,NAV!B:B),0.06666666666666667)-1,"")</f>
      </c>
    </row>
    <row r="3138">
      <c r="A3138">
        <f>NAV!A3138</f>
      </c>
      <c r="B3138">
        <f>IFERROR(POWER(NAV!B3138/LOOKUP(EDATE(NAV!A3138,-12),NAV!A:A,NAV!B:B),1.0)-1,"")</f>
      </c>
      <c r="C3138">
        <f>IFERROR(POWER(NAV!B3138/LOOKUP(EDATE(NAV!A3138,-36),NAV!A:A,NAV!B:B),0.3333333333333333)-1,"")</f>
      </c>
      <c r="D3138">
        <f>IFERROR(POWER(NAV!B3138/LOOKUP(EDATE(NAV!A3138,-60),NAV!A:A,NAV!B:B),0.2)-1,"")</f>
      </c>
      <c r="E3138">
        <f>IFERROR(POWER(NAV!B3138/LOOKUP(EDATE(NAV!A3138,-120),NAV!A:A,NAV!B:B),0.1)-1,"")</f>
      </c>
      <c r="F3138">
        <f>IFERROR(POWER(NAV!B3138/LOOKUP(EDATE(NAV!A3138,-180),NAV!A:A,NAV!B:B),0.06666666666666667)-1,"")</f>
      </c>
    </row>
    <row r="3139">
      <c r="A3139">
        <f>NAV!A3139</f>
      </c>
      <c r="B3139">
        <f>IFERROR(POWER(NAV!B3139/LOOKUP(EDATE(NAV!A3139,-12),NAV!A:A,NAV!B:B),1.0)-1,"")</f>
      </c>
      <c r="C3139">
        <f>IFERROR(POWER(NAV!B3139/LOOKUP(EDATE(NAV!A3139,-36),NAV!A:A,NAV!B:B),0.3333333333333333)-1,"")</f>
      </c>
      <c r="D3139">
        <f>IFERROR(POWER(NAV!B3139/LOOKUP(EDATE(NAV!A3139,-60),NAV!A:A,NAV!B:B),0.2)-1,"")</f>
      </c>
      <c r="E3139">
        <f>IFERROR(POWER(NAV!B3139/LOOKUP(EDATE(NAV!A3139,-120),NAV!A:A,NAV!B:B),0.1)-1,"")</f>
      </c>
      <c r="F3139">
        <f>IFERROR(POWER(NAV!B3139/LOOKUP(EDATE(NAV!A3139,-180),NAV!A:A,NAV!B:B),0.06666666666666667)-1,"")</f>
      </c>
    </row>
    <row r="3140">
      <c r="A3140">
        <f>NAV!A3140</f>
      </c>
      <c r="B3140">
        <f>IFERROR(POWER(NAV!B3140/LOOKUP(EDATE(NAV!A3140,-12),NAV!A:A,NAV!B:B),1.0)-1,"")</f>
      </c>
      <c r="C3140">
        <f>IFERROR(POWER(NAV!B3140/LOOKUP(EDATE(NAV!A3140,-36),NAV!A:A,NAV!B:B),0.3333333333333333)-1,"")</f>
      </c>
      <c r="D3140">
        <f>IFERROR(POWER(NAV!B3140/LOOKUP(EDATE(NAV!A3140,-60),NAV!A:A,NAV!B:B),0.2)-1,"")</f>
      </c>
      <c r="E3140">
        <f>IFERROR(POWER(NAV!B3140/LOOKUP(EDATE(NAV!A3140,-120),NAV!A:A,NAV!B:B),0.1)-1,"")</f>
      </c>
      <c r="F3140">
        <f>IFERROR(POWER(NAV!B3140/LOOKUP(EDATE(NAV!A3140,-180),NAV!A:A,NAV!B:B),0.06666666666666667)-1,"")</f>
      </c>
    </row>
    <row r="3141">
      <c r="A3141">
        <f>NAV!A3141</f>
      </c>
      <c r="B3141">
        <f>IFERROR(POWER(NAV!B3141/LOOKUP(EDATE(NAV!A3141,-12),NAV!A:A,NAV!B:B),1.0)-1,"")</f>
      </c>
      <c r="C3141">
        <f>IFERROR(POWER(NAV!B3141/LOOKUP(EDATE(NAV!A3141,-36),NAV!A:A,NAV!B:B),0.3333333333333333)-1,"")</f>
      </c>
      <c r="D3141">
        <f>IFERROR(POWER(NAV!B3141/LOOKUP(EDATE(NAV!A3141,-60),NAV!A:A,NAV!B:B),0.2)-1,"")</f>
      </c>
      <c r="E3141">
        <f>IFERROR(POWER(NAV!B3141/LOOKUP(EDATE(NAV!A3141,-120),NAV!A:A,NAV!B:B),0.1)-1,"")</f>
      </c>
      <c r="F3141">
        <f>IFERROR(POWER(NAV!B3141/LOOKUP(EDATE(NAV!A3141,-180),NAV!A:A,NAV!B:B),0.06666666666666667)-1,"")</f>
      </c>
    </row>
    <row r="3142">
      <c r="A3142">
        <f>NAV!A3142</f>
      </c>
      <c r="B3142">
        <f>IFERROR(POWER(NAV!B3142/LOOKUP(EDATE(NAV!A3142,-12),NAV!A:A,NAV!B:B),1.0)-1,"")</f>
      </c>
      <c r="C3142">
        <f>IFERROR(POWER(NAV!B3142/LOOKUP(EDATE(NAV!A3142,-36),NAV!A:A,NAV!B:B),0.3333333333333333)-1,"")</f>
      </c>
      <c r="D3142">
        <f>IFERROR(POWER(NAV!B3142/LOOKUP(EDATE(NAV!A3142,-60),NAV!A:A,NAV!B:B),0.2)-1,"")</f>
      </c>
      <c r="E3142">
        <f>IFERROR(POWER(NAV!B3142/LOOKUP(EDATE(NAV!A3142,-120),NAV!A:A,NAV!B:B),0.1)-1,"")</f>
      </c>
      <c r="F3142">
        <f>IFERROR(POWER(NAV!B3142/LOOKUP(EDATE(NAV!A3142,-180),NAV!A:A,NAV!B:B),0.06666666666666667)-1,"")</f>
      </c>
    </row>
    <row r="3143">
      <c r="A3143">
        <f>NAV!A3143</f>
      </c>
      <c r="B3143">
        <f>IFERROR(POWER(NAV!B3143/LOOKUP(EDATE(NAV!A3143,-12),NAV!A:A,NAV!B:B),1.0)-1,"")</f>
      </c>
      <c r="C3143">
        <f>IFERROR(POWER(NAV!B3143/LOOKUP(EDATE(NAV!A3143,-36),NAV!A:A,NAV!B:B),0.3333333333333333)-1,"")</f>
      </c>
      <c r="D3143">
        <f>IFERROR(POWER(NAV!B3143/LOOKUP(EDATE(NAV!A3143,-60),NAV!A:A,NAV!B:B),0.2)-1,"")</f>
      </c>
      <c r="E3143">
        <f>IFERROR(POWER(NAV!B3143/LOOKUP(EDATE(NAV!A3143,-120),NAV!A:A,NAV!B:B),0.1)-1,"")</f>
      </c>
      <c r="F3143">
        <f>IFERROR(POWER(NAV!B3143/LOOKUP(EDATE(NAV!A3143,-180),NAV!A:A,NAV!B:B),0.06666666666666667)-1,"")</f>
      </c>
    </row>
    <row r="3144">
      <c r="A3144">
        <f>NAV!A3144</f>
      </c>
      <c r="B3144">
        <f>IFERROR(POWER(NAV!B3144/LOOKUP(EDATE(NAV!A3144,-12),NAV!A:A,NAV!B:B),1.0)-1,"")</f>
      </c>
      <c r="C3144">
        <f>IFERROR(POWER(NAV!B3144/LOOKUP(EDATE(NAV!A3144,-36),NAV!A:A,NAV!B:B),0.3333333333333333)-1,"")</f>
      </c>
      <c r="D3144">
        <f>IFERROR(POWER(NAV!B3144/LOOKUP(EDATE(NAV!A3144,-60),NAV!A:A,NAV!B:B),0.2)-1,"")</f>
      </c>
      <c r="E3144">
        <f>IFERROR(POWER(NAV!B3144/LOOKUP(EDATE(NAV!A3144,-120),NAV!A:A,NAV!B:B),0.1)-1,"")</f>
      </c>
      <c r="F3144">
        <f>IFERROR(POWER(NAV!B3144/LOOKUP(EDATE(NAV!A3144,-180),NAV!A:A,NAV!B:B),0.06666666666666667)-1,"")</f>
      </c>
    </row>
    <row r="3145">
      <c r="A3145">
        <f>NAV!A3145</f>
      </c>
      <c r="B3145">
        <f>IFERROR(POWER(NAV!B3145/LOOKUP(EDATE(NAV!A3145,-12),NAV!A:A,NAV!B:B),1.0)-1,"")</f>
      </c>
      <c r="C3145">
        <f>IFERROR(POWER(NAV!B3145/LOOKUP(EDATE(NAV!A3145,-36),NAV!A:A,NAV!B:B),0.3333333333333333)-1,"")</f>
      </c>
      <c r="D3145">
        <f>IFERROR(POWER(NAV!B3145/LOOKUP(EDATE(NAV!A3145,-60),NAV!A:A,NAV!B:B),0.2)-1,"")</f>
      </c>
      <c r="E3145">
        <f>IFERROR(POWER(NAV!B3145/LOOKUP(EDATE(NAV!A3145,-120),NAV!A:A,NAV!B:B),0.1)-1,"")</f>
      </c>
      <c r="F3145">
        <f>IFERROR(POWER(NAV!B3145/LOOKUP(EDATE(NAV!A3145,-180),NAV!A:A,NAV!B:B),0.06666666666666667)-1,"")</f>
      </c>
    </row>
    <row r="3146">
      <c r="A3146">
        <f>NAV!A3146</f>
      </c>
      <c r="B3146">
        <f>IFERROR(POWER(NAV!B3146/LOOKUP(EDATE(NAV!A3146,-12),NAV!A:A,NAV!B:B),1.0)-1,"")</f>
      </c>
      <c r="C3146">
        <f>IFERROR(POWER(NAV!B3146/LOOKUP(EDATE(NAV!A3146,-36),NAV!A:A,NAV!B:B),0.3333333333333333)-1,"")</f>
      </c>
      <c r="D3146">
        <f>IFERROR(POWER(NAV!B3146/LOOKUP(EDATE(NAV!A3146,-60),NAV!A:A,NAV!B:B),0.2)-1,"")</f>
      </c>
      <c r="E3146">
        <f>IFERROR(POWER(NAV!B3146/LOOKUP(EDATE(NAV!A3146,-120),NAV!A:A,NAV!B:B),0.1)-1,"")</f>
      </c>
      <c r="F3146">
        <f>IFERROR(POWER(NAV!B3146/LOOKUP(EDATE(NAV!A3146,-180),NAV!A:A,NAV!B:B),0.06666666666666667)-1,"")</f>
      </c>
    </row>
    <row r="3147">
      <c r="A3147">
        <f>NAV!A3147</f>
      </c>
      <c r="B3147">
        <f>IFERROR(POWER(NAV!B3147/LOOKUP(EDATE(NAV!A3147,-12),NAV!A:A,NAV!B:B),1.0)-1,"")</f>
      </c>
      <c r="C3147">
        <f>IFERROR(POWER(NAV!B3147/LOOKUP(EDATE(NAV!A3147,-36),NAV!A:A,NAV!B:B),0.3333333333333333)-1,"")</f>
      </c>
      <c r="D3147">
        <f>IFERROR(POWER(NAV!B3147/LOOKUP(EDATE(NAV!A3147,-60),NAV!A:A,NAV!B:B),0.2)-1,"")</f>
      </c>
      <c r="E3147">
        <f>IFERROR(POWER(NAV!B3147/LOOKUP(EDATE(NAV!A3147,-120),NAV!A:A,NAV!B:B),0.1)-1,"")</f>
      </c>
      <c r="F3147">
        <f>IFERROR(POWER(NAV!B3147/LOOKUP(EDATE(NAV!A3147,-180),NAV!A:A,NAV!B:B),0.06666666666666667)-1,"")</f>
      </c>
    </row>
    <row r="3148">
      <c r="A3148">
        <f>NAV!A3148</f>
      </c>
      <c r="B3148">
        <f>IFERROR(POWER(NAV!B3148/LOOKUP(EDATE(NAV!A3148,-12),NAV!A:A,NAV!B:B),1.0)-1,"")</f>
      </c>
      <c r="C3148">
        <f>IFERROR(POWER(NAV!B3148/LOOKUP(EDATE(NAV!A3148,-36),NAV!A:A,NAV!B:B),0.3333333333333333)-1,"")</f>
      </c>
      <c r="D3148">
        <f>IFERROR(POWER(NAV!B3148/LOOKUP(EDATE(NAV!A3148,-60),NAV!A:A,NAV!B:B),0.2)-1,"")</f>
      </c>
      <c r="E3148">
        <f>IFERROR(POWER(NAV!B3148/LOOKUP(EDATE(NAV!A3148,-120),NAV!A:A,NAV!B:B),0.1)-1,"")</f>
      </c>
      <c r="F3148">
        <f>IFERROR(POWER(NAV!B3148/LOOKUP(EDATE(NAV!A3148,-180),NAV!A:A,NAV!B:B),0.06666666666666667)-1,"")</f>
      </c>
    </row>
    <row r="3149">
      <c r="A3149">
        <f>NAV!A3149</f>
      </c>
      <c r="B3149">
        <f>IFERROR(POWER(NAV!B3149/LOOKUP(EDATE(NAV!A3149,-12),NAV!A:A,NAV!B:B),1.0)-1,"")</f>
      </c>
      <c r="C3149">
        <f>IFERROR(POWER(NAV!B3149/LOOKUP(EDATE(NAV!A3149,-36),NAV!A:A,NAV!B:B),0.3333333333333333)-1,"")</f>
      </c>
      <c r="D3149">
        <f>IFERROR(POWER(NAV!B3149/LOOKUP(EDATE(NAV!A3149,-60),NAV!A:A,NAV!B:B),0.2)-1,"")</f>
      </c>
      <c r="E3149">
        <f>IFERROR(POWER(NAV!B3149/LOOKUP(EDATE(NAV!A3149,-120),NAV!A:A,NAV!B:B),0.1)-1,"")</f>
      </c>
      <c r="F3149">
        <f>IFERROR(POWER(NAV!B3149/LOOKUP(EDATE(NAV!A3149,-180),NAV!A:A,NAV!B:B),0.06666666666666667)-1,"")</f>
      </c>
    </row>
    <row r="3150">
      <c r="A3150">
        <f>NAV!A3150</f>
      </c>
      <c r="B3150">
        <f>IFERROR(POWER(NAV!B3150/LOOKUP(EDATE(NAV!A3150,-12),NAV!A:A,NAV!B:B),1.0)-1,"")</f>
      </c>
      <c r="C3150">
        <f>IFERROR(POWER(NAV!B3150/LOOKUP(EDATE(NAV!A3150,-36),NAV!A:A,NAV!B:B),0.3333333333333333)-1,"")</f>
      </c>
      <c r="D3150">
        <f>IFERROR(POWER(NAV!B3150/LOOKUP(EDATE(NAV!A3150,-60),NAV!A:A,NAV!B:B),0.2)-1,"")</f>
      </c>
      <c r="E3150">
        <f>IFERROR(POWER(NAV!B3150/LOOKUP(EDATE(NAV!A3150,-120),NAV!A:A,NAV!B:B),0.1)-1,"")</f>
      </c>
      <c r="F3150">
        <f>IFERROR(POWER(NAV!B3150/LOOKUP(EDATE(NAV!A3150,-180),NAV!A:A,NAV!B:B),0.06666666666666667)-1,"")</f>
      </c>
    </row>
    <row r="3151">
      <c r="A3151">
        <f>NAV!A3151</f>
      </c>
      <c r="B3151">
        <f>IFERROR(POWER(NAV!B3151/LOOKUP(EDATE(NAV!A3151,-12),NAV!A:A,NAV!B:B),1.0)-1,"")</f>
      </c>
      <c r="C3151">
        <f>IFERROR(POWER(NAV!B3151/LOOKUP(EDATE(NAV!A3151,-36),NAV!A:A,NAV!B:B),0.3333333333333333)-1,"")</f>
      </c>
      <c r="D3151">
        <f>IFERROR(POWER(NAV!B3151/LOOKUP(EDATE(NAV!A3151,-60),NAV!A:A,NAV!B:B),0.2)-1,"")</f>
      </c>
      <c r="E3151">
        <f>IFERROR(POWER(NAV!B3151/LOOKUP(EDATE(NAV!A3151,-120),NAV!A:A,NAV!B:B),0.1)-1,"")</f>
      </c>
      <c r="F3151">
        <f>IFERROR(POWER(NAV!B3151/LOOKUP(EDATE(NAV!A3151,-180),NAV!A:A,NAV!B:B),0.06666666666666667)-1,"")</f>
      </c>
    </row>
    <row r="3152">
      <c r="A3152">
        <f>NAV!A3152</f>
      </c>
      <c r="B3152">
        <f>IFERROR(POWER(NAV!B3152/LOOKUP(EDATE(NAV!A3152,-12),NAV!A:A,NAV!B:B),1.0)-1,"")</f>
      </c>
      <c r="C3152">
        <f>IFERROR(POWER(NAV!B3152/LOOKUP(EDATE(NAV!A3152,-36),NAV!A:A,NAV!B:B),0.3333333333333333)-1,"")</f>
      </c>
      <c r="D3152">
        <f>IFERROR(POWER(NAV!B3152/LOOKUP(EDATE(NAV!A3152,-60),NAV!A:A,NAV!B:B),0.2)-1,"")</f>
      </c>
      <c r="E3152">
        <f>IFERROR(POWER(NAV!B3152/LOOKUP(EDATE(NAV!A3152,-120),NAV!A:A,NAV!B:B),0.1)-1,"")</f>
      </c>
      <c r="F3152">
        <f>IFERROR(POWER(NAV!B3152/LOOKUP(EDATE(NAV!A3152,-180),NAV!A:A,NAV!B:B),0.06666666666666667)-1,"")</f>
      </c>
    </row>
    <row r="3153">
      <c r="A3153">
        <f>NAV!A3153</f>
      </c>
      <c r="B3153">
        <f>IFERROR(POWER(NAV!B3153/LOOKUP(EDATE(NAV!A3153,-12),NAV!A:A,NAV!B:B),1.0)-1,"")</f>
      </c>
      <c r="C3153">
        <f>IFERROR(POWER(NAV!B3153/LOOKUP(EDATE(NAV!A3153,-36),NAV!A:A,NAV!B:B),0.3333333333333333)-1,"")</f>
      </c>
      <c r="D3153">
        <f>IFERROR(POWER(NAV!B3153/LOOKUP(EDATE(NAV!A3153,-60),NAV!A:A,NAV!B:B),0.2)-1,"")</f>
      </c>
      <c r="E3153">
        <f>IFERROR(POWER(NAV!B3153/LOOKUP(EDATE(NAV!A3153,-120),NAV!A:A,NAV!B:B),0.1)-1,"")</f>
      </c>
      <c r="F3153">
        <f>IFERROR(POWER(NAV!B3153/LOOKUP(EDATE(NAV!A3153,-180),NAV!A:A,NAV!B:B),0.06666666666666667)-1,"")</f>
      </c>
    </row>
    <row r="3154">
      <c r="A3154">
        <f>NAV!A3154</f>
      </c>
      <c r="B3154">
        <f>IFERROR(POWER(NAV!B3154/LOOKUP(EDATE(NAV!A3154,-12),NAV!A:A,NAV!B:B),1.0)-1,"")</f>
      </c>
      <c r="C3154">
        <f>IFERROR(POWER(NAV!B3154/LOOKUP(EDATE(NAV!A3154,-36),NAV!A:A,NAV!B:B),0.3333333333333333)-1,"")</f>
      </c>
      <c r="D3154">
        <f>IFERROR(POWER(NAV!B3154/LOOKUP(EDATE(NAV!A3154,-60),NAV!A:A,NAV!B:B),0.2)-1,"")</f>
      </c>
      <c r="E3154">
        <f>IFERROR(POWER(NAV!B3154/LOOKUP(EDATE(NAV!A3154,-120),NAV!A:A,NAV!B:B),0.1)-1,"")</f>
      </c>
      <c r="F3154">
        <f>IFERROR(POWER(NAV!B3154/LOOKUP(EDATE(NAV!A3154,-180),NAV!A:A,NAV!B:B),0.06666666666666667)-1,"")</f>
      </c>
    </row>
    <row r="3155">
      <c r="A3155">
        <f>NAV!A3155</f>
      </c>
      <c r="B3155">
        <f>IFERROR(POWER(NAV!B3155/LOOKUP(EDATE(NAV!A3155,-12),NAV!A:A,NAV!B:B),1.0)-1,"")</f>
      </c>
      <c r="C3155">
        <f>IFERROR(POWER(NAV!B3155/LOOKUP(EDATE(NAV!A3155,-36),NAV!A:A,NAV!B:B),0.3333333333333333)-1,"")</f>
      </c>
      <c r="D3155">
        <f>IFERROR(POWER(NAV!B3155/LOOKUP(EDATE(NAV!A3155,-60),NAV!A:A,NAV!B:B),0.2)-1,"")</f>
      </c>
      <c r="E3155">
        <f>IFERROR(POWER(NAV!B3155/LOOKUP(EDATE(NAV!A3155,-120),NAV!A:A,NAV!B:B),0.1)-1,"")</f>
      </c>
      <c r="F3155">
        <f>IFERROR(POWER(NAV!B3155/LOOKUP(EDATE(NAV!A3155,-180),NAV!A:A,NAV!B:B),0.06666666666666667)-1,"")</f>
      </c>
    </row>
    <row r="3156">
      <c r="A3156">
        <f>NAV!A3156</f>
      </c>
      <c r="B3156">
        <f>IFERROR(POWER(NAV!B3156/LOOKUP(EDATE(NAV!A3156,-12),NAV!A:A,NAV!B:B),1.0)-1,"")</f>
      </c>
      <c r="C3156">
        <f>IFERROR(POWER(NAV!B3156/LOOKUP(EDATE(NAV!A3156,-36),NAV!A:A,NAV!B:B),0.3333333333333333)-1,"")</f>
      </c>
      <c r="D3156">
        <f>IFERROR(POWER(NAV!B3156/LOOKUP(EDATE(NAV!A3156,-60),NAV!A:A,NAV!B:B),0.2)-1,"")</f>
      </c>
      <c r="E3156">
        <f>IFERROR(POWER(NAV!B3156/LOOKUP(EDATE(NAV!A3156,-120),NAV!A:A,NAV!B:B),0.1)-1,"")</f>
      </c>
      <c r="F3156">
        <f>IFERROR(POWER(NAV!B3156/LOOKUP(EDATE(NAV!A3156,-180),NAV!A:A,NAV!B:B),0.06666666666666667)-1,"")</f>
      </c>
    </row>
    <row r="3157">
      <c r="A3157">
        <f>NAV!A3157</f>
      </c>
      <c r="B3157">
        <f>IFERROR(POWER(NAV!B3157/LOOKUP(EDATE(NAV!A3157,-12),NAV!A:A,NAV!B:B),1.0)-1,"")</f>
      </c>
      <c r="C3157">
        <f>IFERROR(POWER(NAV!B3157/LOOKUP(EDATE(NAV!A3157,-36),NAV!A:A,NAV!B:B),0.3333333333333333)-1,"")</f>
      </c>
      <c r="D3157">
        <f>IFERROR(POWER(NAV!B3157/LOOKUP(EDATE(NAV!A3157,-60),NAV!A:A,NAV!B:B),0.2)-1,"")</f>
      </c>
      <c r="E3157">
        <f>IFERROR(POWER(NAV!B3157/LOOKUP(EDATE(NAV!A3157,-120),NAV!A:A,NAV!B:B),0.1)-1,"")</f>
      </c>
      <c r="F3157">
        <f>IFERROR(POWER(NAV!B3157/LOOKUP(EDATE(NAV!A3157,-180),NAV!A:A,NAV!B:B),0.06666666666666667)-1,"")</f>
      </c>
    </row>
    <row r="3158">
      <c r="A3158">
        <f>NAV!A3158</f>
      </c>
      <c r="B3158">
        <f>IFERROR(POWER(NAV!B3158/LOOKUP(EDATE(NAV!A3158,-12),NAV!A:A,NAV!B:B),1.0)-1,"")</f>
      </c>
      <c r="C3158">
        <f>IFERROR(POWER(NAV!B3158/LOOKUP(EDATE(NAV!A3158,-36),NAV!A:A,NAV!B:B),0.3333333333333333)-1,"")</f>
      </c>
      <c r="D3158">
        <f>IFERROR(POWER(NAV!B3158/LOOKUP(EDATE(NAV!A3158,-60),NAV!A:A,NAV!B:B),0.2)-1,"")</f>
      </c>
      <c r="E3158">
        <f>IFERROR(POWER(NAV!B3158/LOOKUP(EDATE(NAV!A3158,-120),NAV!A:A,NAV!B:B),0.1)-1,"")</f>
      </c>
      <c r="F3158">
        <f>IFERROR(POWER(NAV!B3158/LOOKUP(EDATE(NAV!A3158,-180),NAV!A:A,NAV!B:B),0.06666666666666667)-1,"")</f>
      </c>
    </row>
    <row r="3159">
      <c r="A3159">
        <f>NAV!A3159</f>
      </c>
      <c r="B3159">
        <f>IFERROR(POWER(NAV!B3159/LOOKUP(EDATE(NAV!A3159,-12),NAV!A:A,NAV!B:B),1.0)-1,"")</f>
      </c>
      <c r="C3159">
        <f>IFERROR(POWER(NAV!B3159/LOOKUP(EDATE(NAV!A3159,-36),NAV!A:A,NAV!B:B),0.3333333333333333)-1,"")</f>
      </c>
      <c r="D3159">
        <f>IFERROR(POWER(NAV!B3159/LOOKUP(EDATE(NAV!A3159,-60),NAV!A:A,NAV!B:B),0.2)-1,"")</f>
      </c>
      <c r="E3159">
        <f>IFERROR(POWER(NAV!B3159/LOOKUP(EDATE(NAV!A3159,-120),NAV!A:A,NAV!B:B),0.1)-1,"")</f>
      </c>
      <c r="F3159">
        <f>IFERROR(POWER(NAV!B3159/LOOKUP(EDATE(NAV!A3159,-180),NAV!A:A,NAV!B:B),0.06666666666666667)-1,"")</f>
      </c>
    </row>
    <row r="3160">
      <c r="A3160">
        <f>NAV!A3160</f>
      </c>
      <c r="B3160">
        <f>IFERROR(POWER(NAV!B3160/LOOKUP(EDATE(NAV!A3160,-12),NAV!A:A,NAV!B:B),1.0)-1,"")</f>
      </c>
      <c r="C3160">
        <f>IFERROR(POWER(NAV!B3160/LOOKUP(EDATE(NAV!A3160,-36),NAV!A:A,NAV!B:B),0.3333333333333333)-1,"")</f>
      </c>
      <c r="D3160">
        <f>IFERROR(POWER(NAV!B3160/LOOKUP(EDATE(NAV!A3160,-60),NAV!A:A,NAV!B:B),0.2)-1,"")</f>
      </c>
      <c r="E3160">
        <f>IFERROR(POWER(NAV!B3160/LOOKUP(EDATE(NAV!A3160,-120),NAV!A:A,NAV!B:B),0.1)-1,"")</f>
      </c>
      <c r="F3160">
        <f>IFERROR(POWER(NAV!B3160/LOOKUP(EDATE(NAV!A3160,-180),NAV!A:A,NAV!B:B),0.06666666666666667)-1,"")</f>
      </c>
    </row>
    <row r="3161">
      <c r="A3161">
        <f>NAV!A3161</f>
      </c>
      <c r="B3161">
        <f>IFERROR(POWER(NAV!B3161/LOOKUP(EDATE(NAV!A3161,-12),NAV!A:A,NAV!B:B),1.0)-1,"")</f>
      </c>
      <c r="C3161">
        <f>IFERROR(POWER(NAV!B3161/LOOKUP(EDATE(NAV!A3161,-36),NAV!A:A,NAV!B:B),0.3333333333333333)-1,"")</f>
      </c>
      <c r="D3161">
        <f>IFERROR(POWER(NAV!B3161/LOOKUP(EDATE(NAV!A3161,-60),NAV!A:A,NAV!B:B),0.2)-1,"")</f>
      </c>
      <c r="E3161">
        <f>IFERROR(POWER(NAV!B3161/LOOKUP(EDATE(NAV!A3161,-120),NAV!A:A,NAV!B:B),0.1)-1,"")</f>
      </c>
      <c r="F3161">
        <f>IFERROR(POWER(NAV!B3161/LOOKUP(EDATE(NAV!A3161,-180),NAV!A:A,NAV!B:B),0.06666666666666667)-1,"")</f>
      </c>
    </row>
    <row r="3162">
      <c r="A3162">
        <f>NAV!A3162</f>
      </c>
      <c r="B3162">
        <f>IFERROR(POWER(NAV!B3162/LOOKUP(EDATE(NAV!A3162,-12),NAV!A:A,NAV!B:B),1.0)-1,"")</f>
      </c>
      <c r="C3162">
        <f>IFERROR(POWER(NAV!B3162/LOOKUP(EDATE(NAV!A3162,-36),NAV!A:A,NAV!B:B),0.3333333333333333)-1,"")</f>
      </c>
      <c r="D3162">
        <f>IFERROR(POWER(NAV!B3162/LOOKUP(EDATE(NAV!A3162,-60),NAV!A:A,NAV!B:B),0.2)-1,"")</f>
      </c>
      <c r="E3162">
        <f>IFERROR(POWER(NAV!B3162/LOOKUP(EDATE(NAV!A3162,-120),NAV!A:A,NAV!B:B),0.1)-1,"")</f>
      </c>
      <c r="F3162">
        <f>IFERROR(POWER(NAV!B3162/LOOKUP(EDATE(NAV!A3162,-180),NAV!A:A,NAV!B:B),0.06666666666666667)-1,"")</f>
      </c>
    </row>
    <row r="3163">
      <c r="A3163">
        <f>NAV!A3163</f>
      </c>
      <c r="B3163">
        <f>IFERROR(POWER(NAV!B3163/LOOKUP(EDATE(NAV!A3163,-12),NAV!A:A,NAV!B:B),1.0)-1,"")</f>
      </c>
      <c r="C3163">
        <f>IFERROR(POWER(NAV!B3163/LOOKUP(EDATE(NAV!A3163,-36),NAV!A:A,NAV!B:B),0.3333333333333333)-1,"")</f>
      </c>
      <c r="D3163">
        <f>IFERROR(POWER(NAV!B3163/LOOKUP(EDATE(NAV!A3163,-60),NAV!A:A,NAV!B:B),0.2)-1,"")</f>
      </c>
      <c r="E3163">
        <f>IFERROR(POWER(NAV!B3163/LOOKUP(EDATE(NAV!A3163,-120),NAV!A:A,NAV!B:B),0.1)-1,"")</f>
      </c>
      <c r="F3163">
        <f>IFERROR(POWER(NAV!B3163/LOOKUP(EDATE(NAV!A3163,-180),NAV!A:A,NAV!B:B),0.06666666666666667)-1,"")</f>
      </c>
    </row>
    <row r="3164">
      <c r="A3164">
        <f>NAV!A3164</f>
      </c>
      <c r="B3164">
        <f>IFERROR(POWER(NAV!B3164/LOOKUP(EDATE(NAV!A3164,-12),NAV!A:A,NAV!B:B),1.0)-1,"")</f>
      </c>
      <c r="C3164">
        <f>IFERROR(POWER(NAV!B3164/LOOKUP(EDATE(NAV!A3164,-36),NAV!A:A,NAV!B:B),0.3333333333333333)-1,"")</f>
      </c>
      <c r="D3164">
        <f>IFERROR(POWER(NAV!B3164/LOOKUP(EDATE(NAV!A3164,-60),NAV!A:A,NAV!B:B),0.2)-1,"")</f>
      </c>
      <c r="E3164">
        <f>IFERROR(POWER(NAV!B3164/LOOKUP(EDATE(NAV!A3164,-120),NAV!A:A,NAV!B:B),0.1)-1,"")</f>
      </c>
      <c r="F3164">
        <f>IFERROR(POWER(NAV!B3164/LOOKUP(EDATE(NAV!A3164,-180),NAV!A:A,NAV!B:B),0.06666666666666667)-1,"")</f>
      </c>
    </row>
    <row r="3165">
      <c r="A3165">
        <f>NAV!A3165</f>
      </c>
      <c r="B3165">
        <f>IFERROR(POWER(NAV!B3165/LOOKUP(EDATE(NAV!A3165,-12),NAV!A:A,NAV!B:B),1.0)-1,"")</f>
      </c>
      <c r="C3165">
        <f>IFERROR(POWER(NAV!B3165/LOOKUP(EDATE(NAV!A3165,-36),NAV!A:A,NAV!B:B),0.3333333333333333)-1,"")</f>
      </c>
      <c r="D3165">
        <f>IFERROR(POWER(NAV!B3165/LOOKUP(EDATE(NAV!A3165,-60),NAV!A:A,NAV!B:B),0.2)-1,"")</f>
      </c>
      <c r="E3165">
        <f>IFERROR(POWER(NAV!B3165/LOOKUP(EDATE(NAV!A3165,-120),NAV!A:A,NAV!B:B),0.1)-1,"")</f>
      </c>
      <c r="F3165">
        <f>IFERROR(POWER(NAV!B3165/LOOKUP(EDATE(NAV!A3165,-180),NAV!A:A,NAV!B:B),0.06666666666666667)-1,"")</f>
      </c>
    </row>
    <row r="3166">
      <c r="A3166">
        <f>NAV!A3166</f>
      </c>
      <c r="B3166">
        <f>IFERROR(POWER(NAV!B3166/LOOKUP(EDATE(NAV!A3166,-12),NAV!A:A,NAV!B:B),1.0)-1,"")</f>
      </c>
      <c r="C3166">
        <f>IFERROR(POWER(NAV!B3166/LOOKUP(EDATE(NAV!A3166,-36),NAV!A:A,NAV!B:B),0.3333333333333333)-1,"")</f>
      </c>
      <c r="D3166">
        <f>IFERROR(POWER(NAV!B3166/LOOKUP(EDATE(NAV!A3166,-60),NAV!A:A,NAV!B:B),0.2)-1,"")</f>
      </c>
      <c r="E3166">
        <f>IFERROR(POWER(NAV!B3166/LOOKUP(EDATE(NAV!A3166,-120),NAV!A:A,NAV!B:B),0.1)-1,"")</f>
      </c>
      <c r="F3166">
        <f>IFERROR(POWER(NAV!B3166/LOOKUP(EDATE(NAV!A3166,-180),NAV!A:A,NAV!B:B),0.06666666666666667)-1,"")</f>
      </c>
    </row>
    <row r="3167">
      <c r="A3167">
        <f>NAV!A3167</f>
      </c>
      <c r="B3167">
        <f>IFERROR(POWER(NAV!B3167/LOOKUP(EDATE(NAV!A3167,-12),NAV!A:A,NAV!B:B),1.0)-1,"")</f>
      </c>
      <c r="C3167">
        <f>IFERROR(POWER(NAV!B3167/LOOKUP(EDATE(NAV!A3167,-36),NAV!A:A,NAV!B:B),0.3333333333333333)-1,"")</f>
      </c>
      <c r="D3167">
        <f>IFERROR(POWER(NAV!B3167/LOOKUP(EDATE(NAV!A3167,-60),NAV!A:A,NAV!B:B),0.2)-1,"")</f>
      </c>
      <c r="E3167">
        <f>IFERROR(POWER(NAV!B3167/LOOKUP(EDATE(NAV!A3167,-120),NAV!A:A,NAV!B:B),0.1)-1,"")</f>
      </c>
      <c r="F3167">
        <f>IFERROR(POWER(NAV!B3167/LOOKUP(EDATE(NAV!A3167,-180),NAV!A:A,NAV!B:B),0.06666666666666667)-1,"")</f>
      </c>
    </row>
    <row r="3168">
      <c r="A3168">
        <f>NAV!A3168</f>
      </c>
      <c r="B3168">
        <f>IFERROR(POWER(NAV!B3168/LOOKUP(EDATE(NAV!A3168,-12),NAV!A:A,NAV!B:B),1.0)-1,"")</f>
      </c>
      <c r="C3168">
        <f>IFERROR(POWER(NAV!B3168/LOOKUP(EDATE(NAV!A3168,-36),NAV!A:A,NAV!B:B),0.3333333333333333)-1,"")</f>
      </c>
      <c r="D3168">
        <f>IFERROR(POWER(NAV!B3168/LOOKUP(EDATE(NAV!A3168,-60),NAV!A:A,NAV!B:B),0.2)-1,"")</f>
      </c>
      <c r="E3168">
        <f>IFERROR(POWER(NAV!B3168/LOOKUP(EDATE(NAV!A3168,-120),NAV!A:A,NAV!B:B),0.1)-1,"")</f>
      </c>
      <c r="F3168">
        <f>IFERROR(POWER(NAV!B3168/LOOKUP(EDATE(NAV!A3168,-180),NAV!A:A,NAV!B:B),0.06666666666666667)-1,"")</f>
      </c>
    </row>
    <row r="3169">
      <c r="A3169">
        <f>NAV!A3169</f>
      </c>
      <c r="B3169">
        <f>IFERROR(POWER(NAV!B3169/LOOKUP(EDATE(NAV!A3169,-12),NAV!A:A,NAV!B:B),1.0)-1,"")</f>
      </c>
      <c r="C3169">
        <f>IFERROR(POWER(NAV!B3169/LOOKUP(EDATE(NAV!A3169,-36),NAV!A:A,NAV!B:B),0.3333333333333333)-1,"")</f>
      </c>
      <c r="D3169">
        <f>IFERROR(POWER(NAV!B3169/LOOKUP(EDATE(NAV!A3169,-60),NAV!A:A,NAV!B:B),0.2)-1,"")</f>
      </c>
      <c r="E3169">
        <f>IFERROR(POWER(NAV!B3169/LOOKUP(EDATE(NAV!A3169,-120),NAV!A:A,NAV!B:B),0.1)-1,"")</f>
      </c>
      <c r="F3169">
        <f>IFERROR(POWER(NAV!B3169/LOOKUP(EDATE(NAV!A3169,-180),NAV!A:A,NAV!B:B),0.06666666666666667)-1,"")</f>
      </c>
    </row>
    <row r="3170">
      <c r="A3170">
        <f>NAV!A3170</f>
      </c>
      <c r="B3170">
        <f>IFERROR(POWER(NAV!B3170/LOOKUP(EDATE(NAV!A3170,-12),NAV!A:A,NAV!B:B),1.0)-1,"")</f>
      </c>
      <c r="C3170">
        <f>IFERROR(POWER(NAV!B3170/LOOKUP(EDATE(NAV!A3170,-36),NAV!A:A,NAV!B:B),0.3333333333333333)-1,"")</f>
      </c>
      <c r="D3170">
        <f>IFERROR(POWER(NAV!B3170/LOOKUP(EDATE(NAV!A3170,-60),NAV!A:A,NAV!B:B),0.2)-1,"")</f>
      </c>
      <c r="E3170">
        <f>IFERROR(POWER(NAV!B3170/LOOKUP(EDATE(NAV!A3170,-120),NAV!A:A,NAV!B:B),0.1)-1,"")</f>
      </c>
      <c r="F3170">
        <f>IFERROR(POWER(NAV!B3170/LOOKUP(EDATE(NAV!A3170,-180),NAV!A:A,NAV!B:B),0.06666666666666667)-1,"")</f>
      </c>
    </row>
    <row r="3171">
      <c r="A3171">
        <f>NAV!A3171</f>
      </c>
      <c r="B3171">
        <f>IFERROR(POWER(NAV!B3171/LOOKUP(EDATE(NAV!A3171,-12),NAV!A:A,NAV!B:B),1.0)-1,"")</f>
      </c>
      <c r="C3171">
        <f>IFERROR(POWER(NAV!B3171/LOOKUP(EDATE(NAV!A3171,-36),NAV!A:A,NAV!B:B),0.3333333333333333)-1,"")</f>
      </c>
      <c r="D3171">
        <f>IFERROR(POWER(NAV!B3171/LOOKUP(EDATE(NAV!A3171,-60),NAV!A:A,NAV!B:B),0.2)-1,"")</f>
      </c>
      <c r="E3171">
        <f>IFERROR(POWER(NAV!B3171/LOOKUP(EDATE(NAV!A3171,-120),NAV!A:A,NAV!B:B),0.1)-1,"")</f>
      </c>
      <c r="F3171">
        <f>IFERROR(POWER(NAV!B3171/LOOKUP(EDATE(NAV!A3171,-180),NAV!A:A,NAV!B:B),0.06666666666666667)-1,"")</f>
      </c>
    </row>
    <row r="3172">
      <c r="A3172">
        <f>NAV!A3172</f>
      </c>
      <c r="B3172">
        <f>IFERROR(POWER(NAV!B3172/LOOKUP(EDATE(NAV!A3172,-12),NAV!A:A,NAV!B:B),1.0)-1,"")</f>
      </c>
      <c r="C3172">
        <f>IFERROR(POWER(NAV!B3172/LOOKUP(EDATE(NAV!A3172,-36),NAV!A:A,NAV!B:B),0.3333333333333333)-1,"")</f>
      </c>
      <c r="D3172">
        <f>IFERROR(POWER(NAV!B3172/LOOKUP(EDATE(NAV!A3172,-60),NAV!A:A,NAV!B:B),0.2)-1,"")</f>
      </c>
      <c r="E3172">
        <f>IFERROR(POWER(NAV!B3172/LOOKUP(EDATE(NAV!A3172,-120),NAV!A:A,NAV!B:B),0.1)-1,"")</f>
      </c>
      <c r="F3172">
        <f>IFERROR(POWER(NAV!B3172/LOOKUP(EDATE(NAV!A3172,-180),NAV!A:A,NAV!B:B),0.06666666666666667)-1,"")</f>
      </c>
    </row>
    <row r="3173">
      <c r="A3173">
        <f>NAV!A3173</f>
      </c>
      <c r="B3173">
        <f>IFERROR(POWER(NAV!B3173/LOOKUP(EDATE(NAV!A3173,-12),NAV!A:A,NAV!B:B),1.0)-1,"")</f>
      </c>
      <c r="C3173">
        <f>IFERROR(POWER(NAV!B3173/LOOKUP(EDATE(NAV!A3173,-36),NAV!A:A,NAV!B:B),0.3333333333333333)-1,"")</f>
      </c>
      <c r="D3173">
        <f>IFERROR(POWER(NAV!B3173/LOOKUP(EDATE(NAV!A3173,-60),NAV!A:A,NAV!B:B),0.2)-1,"")</f>
      </c>
      <c r="E3173">
        <f>IFERROR(POWER(NAV!B3173/LOOKUP(EDATE(NAV!A3173,-120),NAV!A:A,NAV!B:B),0.1)-1,"")</f>
      </c>
      <c r="F3173">
        <f>IFERROR(POWER(NAV!B3173/LOOKUP(EDATE(NAV!A3173,-180),NAV!A:A,NAV!B:B),0.06666666666666667)-1,"")</f>
      </c>
    </row>
    <row r="3174">
      <c r="A3174">
        <f>NAV!A3174</f>
      </c>
      <c r="B3174">
        <f>IFERROR(POWER(NAV!B3174/LOOKUP(EDATE(NAV!A3174,-12),NAV!A:A,NAV!B:B),1.0)-1,"")</f>
      </c>
      <c r="C3174">
        <f>IFERROR(POWER(NAV!B3174/LOOKUP(EDATE(NAV!A3174,-36),NAV!A:A,NAV!B:B),0.3333333333333333)-1,"")</f>
      </c>
      <c r="D3174">
        <f>IFERROR(POWER(NAV!B3174/LOOKUP(EDATE(NAV!A3174,-60),NAV!A:A,NAV!B:B),0.2)-1,"")</f>
      </c>
      <c r="E3174">
        <f>IFERROR(POWER(NAV!B3174/LOOKUP(EDATE(NAV!A3174,-120),NAV!A:A,NAV!B:B),0.1)-1,"")</f>
      </c>
      <c r="F3174">
        <f>IFERROR(POWER(NAV!B3174/LOOKUP(EDATE(NAV!A3174,-180),NAV!A:A,NAV!B:B),0.06666666666666667)-1,"")</f>
      </c>
    </row>
    <row r="3175">
      <c r="A3175">
        <f>NAV!A3175</f>
      </c>
      <c r="B3175">
        <f>IFERROR(POWER(NAV!B3175/LOOKUP(EDATE(NAV!A3175,-12),NAV!A:A,NAV!B:B),1.0)-1,"")</f>
      </c>
      <c r="C3175">
        <f>IFERROR(POWER(NAV!B3175/LOOKUP(EDATE(NAV!A3175,-36),NAV!A:A,NAV!B:B),0.3333333333333333)-1,"")</f>
      </c>
      <c r="D3175">
        <f>IFERROR(POWER(NAV!B3175/LOOKUP(EDATE(NAV!A3175,-60),NAV!A:A,NAV!B:B),0.2)-1,"")</f>
      </c>
      <c r="E3175">
        <f>IFERROR(POWER(NAV!B3175/LOOKUP(EDATE(NAV!A3175,-120),NAV!A:A,NAV!B:B),0.1)-1,"")</f>
      </c>
      <c r="F3175">
        <f>IFERROR(POWER(NAV!B3175/LOOKUP(EDATE(NAV!A3175,-180),NAV!A:A,NAV!B:B),0.06666666666666667)-1,"")</f>
      </c>
    </row>
    <row r="3176">
      <c r="A3176">
        <f>NAV!A3176</f>
      </c>
      <c r="B3176">
        <f>IFERROR(POWER(NAV!B3176/LOOKUP(EDATE(NAV!A3176,-12),NAV!A:A,NAV!B:B),1.0)-1,"")</f>
      </c>
      <c r="C3176">
        <f>IFERROR(POWER(NAV!B3176/LOOKUP(EDATE(NAV!A3176,-36),NAV!A:A,NAV!B:B),0.3333333333333333)-1,"")</f>
      </c>
      <c r="D3176">
        <f>IFERROR(POWER(NAV!B3176/LOOKUP(EDATE(NAV!A3176,-60),NAV!A:A,NAV!B:B),0.2)-1,"")</f>
      </c>
      <c r="E3176">
        <f>IFERROR(POWER(NAV!B3176/LOOKUP(EDATE(NAV!A3176,-120),NAV!A:A,NAV!B:B),0.1)-1,"")</f>
      </c>
      <c r="F3176">
        <f>IFERROR(POWER(NAV!B3176/LOOKUP(EDATE(NAV!A3176,-180),NAV!A:A,NAV!B:B),0.06666666666666667)-1,"")</f>
      </c>
    </row>
    <row r="3177">
      <c r="A3177">
        <f>NAV!A3177</f>
      </c>
      <c r="B3177">
        <f>IFERROR(POWER(NAV!B3177/LOOKUP(EDATE(NAV!A3177,-12),NAV!A:A,NAV!B:B),1.0)-1,"")</f>
      </c>
      <c r="C3177">
        <f>IFERROR(POWER(NAV!B3177/LOOKUP(EDATE(NAV!A3177,-36),NAV!A:A,NAV!B:B),0.3333333333333333)-1,"")</f>
      </c>
      <c r="D3177">
        <f>IFERROR(POWER(NAV!B3177/LOOKUP(EDATE(NAV!A3177,-60),NAV!A:A,NAV!B:B),0.2)-1,"")</f>
      </c>
      <c r="E3177">
        <f>IFERROR(POWER(NAV!B3177/LOOKUP(EDATE(NAV!A3177,-120),NAV!A:A,NAV!B:B),0.1)-1,"")</f>
      </c>
      <c r="F3177">
        <f>IFERROR(POWER(NAV!B3177/LOOKUP(EDATE(NAV!A3177,-180),NAV!A:A,NAV!B:B),0.06666666666666667)-1,"")</f>
      </c>
    </row>
    <row r="3178">
      <c r="A3178">
        <f>NAV!A3178</f>
      </c>
      <c r="B3178">
        <f>IFERROR(POWER(NAV!B3178/LOOKUP(EDATE(NAV!A3178,-12),NAV!A:A,NAV!B:B),1.0)-1,"")</f>
      </c>
      <c r="C3178">
        <f>IFERROR(POWER(NAV!B3178/LOOKUP(EDATE(NAV!A3178,-36),NAV!A:A,NAV!B:B),0.3333333333333333)-1,"")</f>
      </c>
      <c r="D3178">
        <f>IFERROR(POWER(NAV!B3178/LOOKUP(EDATE(NAV!A3178,-60),NAV!A:A,NAV!B:B),0.2)-1,"")</f>
      </c>
      <c r="E3178">
        <f>IFERROR(POWER(NAV!B3178/LOOKUP(EDATE(NAV!A3178,-120),NAV!A:A,NAV!B:B),0.1)-1,"")</f>
      </c>
      <c r="F3178">
        <f>IFERROR(POWER(NAV!B3178/LOOKUP(EDATE(NAV!A3178,-180),NAV!A:A,NAV!B:B),0.06666666666666667)-1,"")</f>
      </c>
    </row>
    <row r="3179">
      <c r="A3179">
        <f>NAV!A3179</f>
      </c>
      <c r="B3179">
        <f>IFERROR(POWER(NAV!B3179/LOOKUP(EDATE(NAV!A3179,-12),NAV!A:A,NAV!B:B),1.0)-1,"")</f>
      </c>
      <c r="C3179">
        <f>IFERROR(POWER(NAV!B3179/LOOKUP(EDATE(NAV!A3179,-36),NAV!A:A,NAV!B:B),0.3333333333333333)-1,"")</f>
      </c>
      <c r="D3179">
        <f>IFERROR(POWER(NAV!B3179/LOOKUP(EDATE(NAV!A3179,-60),NAV!A:A,NAV!B:B),0.2)-1,"")</f>
      </c>
      <c r="E3179">
        <f>IFERROR(POWER(NAV!B3179/LOOKUP(EDATE(NAV!A3179,-120),NAV!A:A,NAV!B:B),0.1)-1,"")</f>
      </c>
      <c r="F3179">
        <f>IFERROR(POWER(NAV!B3179/LOOKUP(EDATE(NAV!A3179,-180),NAV!A:A,NAV!B:B),0.06666666666666667)-1,"")</f>
      </c>
    </row>
    <row r="3180">
      <c r="A3180">
        <f>NAV!A3180</f>
      </c>
      <c r="B3180">
        <f>IFERROR(POWER(NAV!B3180/LOOKUP(EDATE(NAV!A3180,-12),NAV!A:A,NAV!B:B),1.0)-1,"")</f>
      </c>
      <c r="C3180">
        <f>IFERROR(POWER(NAV!B3180/LOOKUP(EDATE(NAV!A3180,-36),NAV!A:A,NAV!B:B),0.3333333333333333)-1,"")</f>
      </c>
      <c r="D3180">
        <f>IFERROR(POWER(NAV!B3180/LOOKUP(EDATE(NAV!A3180,-60),NAV!A:A,NAV!B:B),0.2)-1,"")</f>
      </c>
      <c r="E3180">
        <f>IFERROR(POWER(NAV!B3180/LOOKUP(EDATE(NAV!A3180,-120),NAV!A:A,NAV!B:B),0.1)-1,"")</f>
      </c>
      <c r="F3180">
        <f>IFERROR(POWER(NAV!B3180/LOOKUP(EDATE(NAV!A3180,-180),NAV!A:A,NAV!B:B),0.06666666666666667)-1,"")</f>
      </c>
    </row>
    <row r="3181">
      <c r="A3181">
        <f>NAV!A3181</f>
      </c>
      <c r="B3181">
        <f>IFERROR(POWER(NAV!B3181/LOOKUP(EDATE(NAV!A3181,-12),NAV!A:A,NAV!B:B),1.0)-1,"")</f>
      </c>
      <c r="C3181">
        <f>IFERROR(POWER(NAV!B3181/LOOKUP(EDATE(NAV!A3181,-36),NAV!A:A,NAV!B:B),0.3333333333333333)-1,"")</f>
      </c>
      <c r="D3181">
        <f>IFERROR(POWER(NAV!B3181/LOOKUP(EDATE(NAV!A3181,-60),NAV!A:A,NAV!B:B),0.2)-1,"")</f>
      </c>
      <c r="E3181">
        <f>IFERROR(POWER(NAV!B3181/LOOKUP(EDATE(NAV!A3181,-120),NAV!A:A,NAV!B:B),0.1)-1,"")</f>
      </c>
      <c r="F3181">
        <f>IFERROR(POWER(NAV!B3181/LOOKUP(EDATE(NAV!A3181,-180),NAV!A:A,NAV!B:B),0.06666666666666667)-1,"")</f>
      </c>
    </row>
    <row r="3182">
      <c r="A3182">
        <f>NAV!A3182</f>
      </c>
      <c r="B3182">
        <f>IFERROR(POWER(NAV!B3182/LOOKUP(EDATE(NAV!A3182,-12),NAV!A:A,NAV!B:B),1.0)-1,"")</f>
      </c>
      <c r="C3182">
        <f>IFERROR(POWER(NAV!B3182/LOOKUP(EDATE(NAV!A3182,-36),NAV!A:A,NAV!B:B),0.3333333333333333)-1,"")</f>
      </c>
      <c r="D3182">
        <f>IFERROR(POWER(NAV!B3182/LOOKUP(EDATE(NAV!A3182,-60),NAV!A:A,NAV!B:B),0.2)-1,"")</f>
      </c>
      <c r="E3182">
        <f>IFERROR(POWER(NAV!B3182/LOOKUP(EDATE(NAV!A3182,-120),NAV!A:A,NAV!B:B),0.1)-1,"")</f>
      </c>
      <c r="F3182">
        <f>IFERROR(POWER(NAV!B3182/LOOKUP(EDATE(NAV!A3182,-180),NAV!A:A,NAV!B:B),0.06666666666666667)-1,"")</f>
      </c>
    </row>
    <row r="3183">
      <c r="A3183">
        <f>NAV!A3183</f>
      </c>
      <c r="B3183">
        <f>IFERROR(POWER(NAV!B3183/LOOKUP(EDATE(NAV!A3183,-12),NAV!A:A,NAV!B:B),1.0)-1,"")</f>
      </c>
      <c r="C3183">
        <f>IFERROR(POWER(NAV!B3183/LOOKUP(EDATE(NAV!A3183,-36),NAV!A:A,NAV!B:B),0.3333333333333333)-1,"")</f>
      </c>
      <c r="D3183">
        <f>IFERROR(POWER(NAV!B3183/LOOKUP(EDATE(NAV!A3183,-60),NAV!A:A,NAV!B:B),0.2)-1,"")</f>
      </c>
      <c r="E3183">
        <f>IFERROR(POWER(NAV!B3183/LOOKUP(EDATE(NAV!A3183,-120),NAV!A:A,NAV!B:B),0.1)-1,"")</f>
      </c>
      <c r="F3183">
        <f>IFERROR(POWER(NAV!B3183/LOOKUP(EDATE(NAV!A3183,-180),NAV!A:A,NAV!B:B),0.06666666666666667)-1,"")</f>
      </c>
    </row>
    <row r="3184">
      <c r="A3184">
        <f>NAV!A3184</f>
      </c>
      <c r="B3184">
        <f>IFERROR(POWER(NAV!B3184/LOOKUP(EDATE(NAV!A3184,-12),NAV!A:A,NAV!B:B),1.0)-1,"")</f>
      </c>
      <c r="C3184">
        <f>IFERROR(POWER(NAV!B3184/LOOKUP(EDATE(NAV!A3184,-36),NAV!A:A,NAV!B:B),0.3333333333333333)-1,"")</f>
      </c>
      <c r="D3184">
        <f>IFERROR(POWER(NAV!B3184/LOOKUP(EDATE(NAV!A3184,-60),NAV!A:A,NAV!B:B),0.2)-1,"")</f>
      </c>
      <c r="E3184">
        <f>IFERROR(POWER(NAV!B3184/LOOKUP(EDATE(NAV!A3184,-120),NAV!A:A,NAV!B:B),0.1)-1,"")</f>
      </c>
      <c r="F3184">
        <f>IFERROR(POWER(NAV!B3184/LOOKUP(EDATE(NAV!A3184,-180),NAV!A:A,NAV!B:B),0.06666666666666667)-1,"")</f>
      </c>
    </row>
    <row r="3185">
      <c r="A3185">
        <f>NAV!A3185</f>
      </c>
      <c r="B3185">
        <f>IFERROR(POWER(NAV!B3185/LOOKUP(EDATE(NAV!A3185,-12),NAV!A:A,NAV!B:B),1.0)-1,"")</f>
      </c>
      <c r="C3185">
        <f>IFERROR(POWER(NAV!B3185/LOOKUP(EDATE(NAV!A3185,-36),NAV!A:A,NAV!B:B),0.3333333333333333)-1,"")</f>
      </c>
      <c r="D3185">
        <f>IFERROR(POWER(NAV!B3185/LOOKUP(EDATE(NAV!A3185,-60),NAV!A:A,NAV!B:B),0.2)-1,"")</f>
      </c>
      <c r="E3185">
        <f>IFERROR(POWER(NAV!B3185/LOOKUP(EDATE(NAV!A3185,-120),NAV!A:A,NAV!B:B),0.1)-1,"")</f>
      </c>
      <c r="F3185">
        <f>IFERROR(POWER(NAV!B3185/LOOKUP(EDATE(NAV!A3185,-180),NAV!A:A,NAV!B:B),0.06666666666666667)-1,"")</f>
      </c>
    </row>
    <row r="3186">
      <c r="A3186">
        <f>NAV!A3186</f>
      </c>
      <c r="B3186">
        <f>IFERROR(POWER(NAV!B3186/LOOKUP(EDATE(NAV!A3186,-12),NAV!A:A,NAV!B:B),1.0)-1,"")</f>
      </c>
      <c r="C3186">
        <f>IFERROR(POWER(NAV!B3186/LOOKUP(EDATE(NAV!A3186,-36),NAV!A:A,NAV!B:B),0.3333333333333333)-1,"")</f>
      </c>
      <c r="D3186">
        <f>IFERROR(POWER(NAV!B3186/LOOKUP(EDATE(NAV!A3186,-60),NAV!A:A,NAV!B:B),0.2)-1,"")</f>
      </c>
      <c r="E3186">
        <f>IFERROR(POWER(NAV!B3186/LOOKUP(EDATE(NAV!A3186,-120),NAV!A:A,NAV!B:B),0.1)-1,"")</f>
      </c>
      <c r="F3186">
        <f>IFERROR(POWER(NAV!B3186/LOOKUP(EDATE(NAV!A3186,-180),NAV!A:A,NAV!B:B),0.06666666666666667)-1,"")</f>
      </c>
    </row>
    <row r="3187">
      <c r="A3187">
        <f>NAV!A3187</f>
      </c>
      <c r="B3187">
        <f>IFERROR(POWER(NAV!B3187/LOOKUP(EDATE(NAV!A3187,-12),NAV!A:A,NAV!B:B),1.0)-1,"")</f>
      </c>
      <c r="C3187">
        <f>IFERROR(POWER(NAV!B3187/LOOKUP(EDATE(NAV!A3187,-36),NAV!A:A,NAV!B:B),0.3333333333333333)-1,"")</f>
      </c>
      <c r="D3187">
        <f>IFERROR(POWER(NAV!B3187/LOOKUP(EDATE(NAV!A3187,-60),NAV!A:A,NAV!B:B),0.2)-1,"")</f>
      </c>
      <c r="E3187">
        <f>IFERROR(POWER(NAV!B3187/LOOKUP(EDATE(NAV!A3187,-120),NAV!A:A,NAV!B:B),0.1)-1,"")</f>
      </c>
      <c r="F3187">
        <f>IFERROR(POWER(NAV!B3187/LOOKUP(EDATE(NAV!A3187,-180),NAV!A:A,NAV!B:B),0.06666666666666667)-1,"")</f>
      </c>
    </row>
    <row r="3188">
      <c r="A3188">
        <f>NAV!A3188</f>
      </c>
      <c r="B3188">
        <f>IFERROR(POWER(NAV!B3188/LOOKUP(EDATE(NAV!A3188,-12),NAV!A:A,NAV!B:B),1.0)-1,"")</f>
      </c>
      <c r="C3188">
        <f>IFERROR(POWER(NAV!B3188/LOOKUP(EDATE(NAV!A3188,-36),NAV!A:A,NAV!B:B),0.3333333333333333)-1,"")</f>
      </c>
      <c r="D3188">
        <f>IFERROR(POWER(NAV!B3188/LOOKUP(EDATE(NAV!A3188,-60),NAV!A:A,NAV!B:B),0.2)-1,"")</f>
      </c>
      <c r="E3188">
        <f>IFERROR(POWER(NAV!B3188/LOOKUP(EDATE(NAV!A3188,-120),NAV!A:A,NAV!B:B),0.1)-1,"")</f>
      </c>
      <c r="F3188">
        <f>IFERROR(POWER(NAV!B3188/LOOKUP(EDATE(NAV!A3188,-180),NAV!A:A,NAV!B:B),0.06666666666666667)-1,"")</f>
      </c>
    </row>
    <row r="3189">
      <c r="A3189">
        <f>NAV!A3189</f>
      </c>
      <c r="B3189">
        <f>IFERROR(POWER(NAV!B3189/LOOKUP(EDATE(NAV!A3189,-12),NAV!A:A,NAV!B:B),1.0)-1,"")</f>
      </c>
      <c r="C3189">
        <f>IFERROR(POWER(NAV!B3189/LOOKUP(EDATE(NAV!A3189,-36),NAV!A:A,NAV!B:B),0.3333333333333333)-1,"")</f>
      </c>
      <c r="D3189">
        <f>IFERROR(POWER(NAV!B3189/LOOKUP(EDATE(NAV!A3189,-60),NAV!A:A,NAV!B:B),0.2)-1,"")</f>
      </c>
      <c r="E3189">
        <f>IFERROR(POWER(NAV!B3189/LOOKUP(EDATE(NAV!A3189,-120),NAV!A:A,NAV!B:B),0.1)-1,"")</f>
      </c>
      <c r="F3189">
        <f>IFERROR(POWER(NAV!B3189/LOOKUP(EDATE(NAV!A3189,-180),NAV!A:A,NAV!B:B),0.06666666666666667)-1,"")</f>
      </c>
    </row>
    <row r="3190">
      <c r="A3190">
        <f>NAV!A3190</f>
      </c>
      <c r="B3190">
        <f>IFERROR(POWER(NAV!B3190/LOOKUP(EDATE(NAV!A3190,-12),NAV!A:A,NAV!B:B),1.0)-1,"")</f>
      </c>
      <c r="C3190">
        <f>IFERROR(POWER(NAV!B3190/LOOKUP(EDATE(NAV!A3190,-36),NAV!A:A,NAV!B:B),0.3333333333333333)-1,"")</f>
      </c>
      <c r="D3190">
        <f>IFERROR(POWER(NAV!B3190/LOOKUP(EDATE(NAV!A3190,-60),NAV!A:A,NAV!B:B),0.2)-1,"")</f>
      </c>
      <c r="E3190">
        <f>IFERROR(POWER(NAV!B3190/LOOKUP(EDATE(NAV!A3190,-120),NAV!A:A,NAV!B:B),0.1)-1,"")</f>
      </c>
      <c r="F3190">
        <f>IFERROR(POWER(NAV!B3190/LOOKUP(EDATE(NAV!A3190,-180),NAV!A:A,NAV!B:B),0.06666666666666667)-1,"")</f>
      </c>
    </row>
    <row r="3191">
      <c r="A3191">
        <f>NAV!A3191</f>
      </c>
      <c r="B3191">
        <f>IFERROR(POWER(NAV!B3191/LOOKUP(EDATE(NAV!A3191,-12),NAV!A:A,NAV!B:B),1.0)-1,"")</f>
      </c>
      <c r="C3191">
        <f>IFERROR(POWER(NAV!B3191/LOOKUP(EDATE(NAV!A3191,-36),NAV!A:A,NAV!B:B),0.3333333333333333)-1,"")</f>
      </c>
      <c r="D3191">
        <f>IFERROR(POWER(NAV!B3191/LOOKUP(EDATE(NAV!A3191,-60),NAV!A:A,NAV!B:B),0.2)-1,"")</f>
      </c>
      <c r="E3191">
        <f>IFERROR(POWER(NAV!B3191/LOOKUP(EDATE(NAV!A3191,-120),NAV!A:A,NAV!B:B),0.1)-1,"")</f>
      </c>
      <c r="F3191">
        <f>IFERROR(POWER(NAV!B3191/LOOKUP(EDATE(NAV!A3191,-180),NAV!A:A,NAV!B:B),0.06666666666666667)-1,"")</f>
      </c>
    </row>
    <row r="3192">
      <c r="A3192">
        <f>NAV!A3192</f>
      </c>
      <c r="B3192">
        <f>IFERROR(POWER(NAV!B3192/LOOKUP(EDATE(NAV!A3192,-12),NAV!A:A,NAV!B:B),1.0)-1,"")</f>
      </c>
      <c r="C3192">
        <f>IFERROR(POWER(NAV!B3192/LOOKUP(EDATE(NAV!A3192,-36),NAV!A:A,NAV!B:B),0.3333333333333333)-1,"")</f>
      </c>
      <c r="D3192">
        <f>IFERROR(POWER(NAV!B3192/LOOKUP(EDATE(NAV!A3192,-60),NAV!A:A,NAV!B:B),0.2)-1,"")</f>
      </c>
      <c r="E3192">
        <f>IFERROR(POWER(NAV!B3192/LOOKUP(EDATE(NAV!A3192,-120),NAV!A:A,NAV!B:B),0.1)-1,"")</f>
      </c>
      <c r="F3192">
        <f>IFERROR(POWER(NAV!B3192/LOOKUP(EDATE(NAV!A3192,-180),NAV!A:A,NAV!B:B),0.06666666666666667)-1,"")</f>
      </c>
    </row>
    <row r="3193">
      <c r="A3193">
        <f>NAV!A3193</f>
      </c>
      <c r="B3193">
        <f>IFERROR(POWER(NAV!B3193/LOOKUP(EDATE(NAV!A3193,-12),NAV!A:A,NAV!B:B),1.0)-1,"")</f>
      </c>
      <c r="C3193">
        <f>IFERROR(POWER(NAV!B3193/LOOKUP(EDATE(NAV!A3193,-36),NAV!A:A,NAV!B:B),0.3333333333333333)-1,"")</f>
      </c>
      <c r="D3193">
        <f>IFERROR(POWER(NAV!B3193/LOOKUP(EDATE(NAV!A3193,-60),NAV!A:A,NAV!B:B),0.2)-1,"")</f>
      </c>
      <c r="E3193">
        <f>IFERROR(POWER(NAV!B3193/LOOKUP(EDATE(NAV!A3193,-120),NAV!A:A,NAV!B:B),0.1)-1,"")</f>
      </c>
      <c r="F3193">
        <f>IFERROR(POWER(NAV!B3193/LOOKUP(EDATE(NAV!A3193,-180),NAV!A:A,NAV!B:B),0.06666666666666667)-1,"")</f>
      </c>
    </row>
    <row r="3194">
      <c r="A3194">
        <f>NAV!A3194</f>
      </c>
      <c r="B3194">
        <f>IFERROR(POWER(NAV!B3194/LOOKUP(EDATE(NAV!A3194,-12),NAV!A:A,NAV!B:B),1.0)-1,"")</f>
      </c>
      <c r="C3194">
        <f>IFERROR(POWER(NAV!B3194/LOOKUP(EDATE(NAV!A3194,-36),NAV!A:A,NAV!B:B),0.3333333333333333)-1,"")</f>
      </c>
      <c r="D3194">
        <f>IFERROR(POWER(NAV!B3194/LOOKUP(EDATE(NAV!A3194,-60),NAV!A:A,NAV!B:B),0.2)-1,"")</f>
      </c>
      <c r="E3194">
        <f>IFERROR(POWER(NAV!B3194/LOOKUP(EDATE(NAV!A3194,-120),NAV!A:A,NAV!B:B),0.1)-1,"")</f>
      </c>
      <c r="F3194">
        <f>IFERROR(POWER(NAV!B3194/LOOKUP(EDATE(NAV!A3194,-180),NAV!A:A,NAV!B:B),0.06666666666666667)-1,"")</f>
      </c>
    </row>
    <row r="3195">
      <c r="A3195">
        <f>NAV!A3195</f>
      </c>
      <c r="B3195">
        <f>IFERROR(POWER(NAV!B3195/LOOKUP(EDATE(NAV!A3195,-12),NAV!A:A,NAV!B:B),1.0)-1,"")</f>
      </c>
      <c r="C3195">
        <f>IFERROR(POWER(NAV!B3195/LOOKUP(EDATE(NAV!A3195,-36),NAV!A:A,NAV!B:B),0.3333333333333333)-1,"")</f>
      </c>
      <c r="D3195">
        <f>IFERROR(POWER(NAV!B3195/LOOKUP(EDATE(NAV!A3195,-60),NAV!A:A,NAV!B:B),0.2)-1,"")</f>
      </c>
      <c r="E3195">
        <f>IFERROR(POWER(NAV!B3195/LOOKUP(EDATE(NAV!A3195,-120),NAV!A:A,NAV!B:B),0.1)-1,"")</f>
      </c>
      <c r="F3195">
        <f>IFERROR(POWER(NAV!B3195/LOOKUP(EDATE(NAV!A3195,-180),NAV!A:A,NAV!B:B),0.06666666666666667)-1,"")</f>
      </c>
    </row>
    <row r="3196">
      <c r="A3196">
        <f>NAV!A3196</f>
      </c>
      <c r="B3196">
        <f>IFERROR(POWER(NAV!B3196/LOOKUP(EDATE(NAV!A3196,-12),NAV!A:A,NAV!B:B),1.0)-1,"")</f>
      </c>
      <c r="C3196">
        <f>IFERROR(POWER(NAV!B3196/LOOKUP(EDATE(NAV!A3196,-36),NAV!A:A,NAV!B:B),0.3333333333333333)-1,"")</f>
      </c>
      <c r="D3196">
        <f>IFERROR(POWER(NAV!B3196/LOOKUP(EDATE(NAV!A3196,-60),NAV!A:A,NAV!B:B),0.2)-1,"")</f>
      </c>
      <c r="E3196">
        <f>IFERROR(POWER(NAV!B3196/LOOKUP(EDATE(NAV!A3196,-120),NAV!A:A,NAV!B:B),0.1)-1,"")</f>
      </c>
      <c r="F3196">
        <f>IFERROR(POWER(NAV!B3196/LOOKUP(EDATE(NAV!A3196,-180),NAV!A:A,NAV!B:B),0.06666666666666667)-1,"")</f>
      </c>
    </row>
    <row r="3197">
      <c r="A3197">
        <f>NAV!A3197</f>
      </c>
      <c r="B3197">
        <f>IFERROR(POWER(NAV!B3197/LOOKUP(EDATE(NAV!A3197,-12),NAV!A:A,NAV!B:B),1.0)-1,"")</f>
      </c>
      <c r="C3197">
        <f>IFERROR(POWER(NAV!B3197/LOOKUP(EDATE(NAV!A3197,-36),NAV!A:A,NAV!B:B),0.3333333333333333)-1,"")</f>
      </c>
      <c r="D3197">
        <f>IFERROR(POWER(NAV!B3197/LOOKUP(EDATE(NAV!A3197,-60),NAV!A:A,NAV!B:B),0.2)-1,"")</f>
      </c>
      <c r="E3197">
        <f>IFERROR(POWER(NAV!B3197/LOOKUP(EDATE(NAV!A3197,-120),NAV!A:A,NAV!B:B),0.1)-1,"")</f>
      </c>
      <c r="F3197">
        <f>IFERROR(POWER(NAV!B3197/LOOKUP(EDATE(NAV!A3197,-180),NAV!A:A,NAV!B:B),0.06666666666666667)-1,"")</f>
      </c>
    </row>
    <row r="3198">
      <c r="A3198">
        <f>NAV!A3198</f>
      </c>
      <c r="B3198">
        <f>IFERROR(POWER(NAV!B3198/LOOKUP(EDATE(NAV!A3198,-12),NAV!A:A,NAV!B:B),1.0)-1,"")</f>
      </c>
      <c r="C3198">
        <f>IFERROR(POWER(NAV!B3198/LOOKUP(EDATE(NAV!A3198,-36),NAV!A:A,NAV!B:B),0.3333333333333333)-1,"")</f>
      </c>
      <c r="D3198">
        <f>IFERROR(POWER(NAV!B3198/LOOKUP(EDATE(NAV!A3198,-60),NAV!A:A,NAV!B:B),0.2)-1,"")</f>
      </c>
      <c r="E3198">
        <f>IFERROR(POWER(NAV!B3198/LOOKUP(EDATE(NAV!A3198,-120),NAV!A:A,NAV!B:B),0.1)-1,"")</f>
      </c>
      <c r="F3198">
        <f>IFERROR(POWER(NAV!B3198/LOOKUP(EDATE(NAV!A3198,-180),NAV!A:A,NAV!B:B),0.06666666666666667)-1,"")</f>
      </c>
    </row>
    <row r="3199">
      <c r="A3199">
        <f>NAV!A3199</f>
      </c>
      <c r="B3199">
        <f>IFERROR(POWER(NAV!B3199/LOOKUP(EDATE(NAV!A3199,-12),NAV!A:A,NAV!B:B),1.0)-1,"")</f>
      </c>
      <c r="C3199">
        <f>IFERROR(POWER(NAV!B3199/LOOKUP(EDATE(NAV!A3199,-36),NAV!A:A,NAV!B:B),0.3333333333333333)-1,"")</f>
      </c>
      <c r="D3199">
        <f>IFERROR(POWER(NAV!B3199/LOOKUP(EDATE(NAV!A3199,-60),NAV!A:A,NAV!B:B),0.2)-1,"")</f>
      </c>
      <c r="E3199">
        <f>IFERROR(POWER(NAV!B3199/LOOKUP(EDATE(NAV!A3199,-120),NAV!A:A,NAV!B:B),0.1)-1,"")</f>
      </c>
      <c r="F3199">
        <f>IFERROR(POWER(NAV!B3199/LOOKUP(EDATE(NAV!A3199,-180),NAV!A:A,NAV!B:B),0.06666666666666667)-1,"")</f>
      </c>
    </row>
    <row r="3200">
      <c r="A3200">
        <f>NAV!A3200</f>
      </c>
      <c r="B3200">
        <f>IFERROR(POWER(NAV!B3200/LOOKUP(EDATE(NAV!A3200,-12),NAV!A:A,NAV!B:B),1.0)-1,"")</f>
      </c>
      <c r="C3200">
        <f>IFERROR(POWER(NAV!B3200/LOOKUP(EDATE(NAV!A3200,-36),NAV!A:A,NAV!B:B),0.3333333333333333)-1,"")</f>
      </c>
      <c r="D3200">
        <f>IFERROR(POWER(NAV!B3200/LOOKUP(EDATE(NAV!A3200,-60),NAV!A:A,NAV!B:B),0.2)-1,"")</f>
      </c>
      <c r="E3200">
        <f>IFERROR(POWER(NAV!B3200/LOOKUP(EDATE(NAV!A3200,-120),NAV!A:A,NAV!B:B),0.1)-1,"")</f>
      </c>
      <c r="F3200">
        <f>IFERROR(POWER(NAV!B3200/LOOKUP(EDATE(NAV!A3200,-180),NAV!A:A,NAV!B:B),0.06666666666666667)-1,"")</f>
      </c>
    </row>
    <row r="3201">
      <c r="A3201">
        <f>NAV!A3201</f>
      </c>
      <c r="B3201">
        <f>IFERROR(POWER(NAV!B3201/LOOKUP(EDATE(NAV!A3201,-12),NAV!A:A,NAV!B:B),1.0)-1,"")</f>
      </c>
      <c r="C3201">
        <f>IFERROR(POWER(NAV!B3201/LOOKUP(EDATE(NAV!A3201,-36),NAV!A:A,NAV!B:B),0.3333333333333333)-1,"")</f>
      </c>
      <c r="D3201">
        <f>IFERROR(POWER(NAV!B3201/LOOKUP(EDATE(NAV!A3201,-60),NAV!A:A,NAV!B:B),0.2)-1,"")</f>
      </c>
      <c r="E3201">
        <f>IFERROR(POWER(NAV!B3201/LOOKUP(EDATE(NAV!A3201,-120),NAV!A:A,NAV!B:B),0.1)-1,"")</f>
      </c>
      <c r="F3201">
        <f>IFERROR(POWER(NAV!B3201/LOOKUP(EDATE(NAV!A3201,-180),NAV!A:A,NAV!B:B),0.06666666666666667)-1,"")</f>
      </c>
    </row>
    <row r="3202">
      <c r="A3202">
        <f>NAV!A3202</f>
      </c>
      <c r="B3202">
        <f>IFERROR(POWER(NAV!B3202/LOOKUP(EDATE(NAV!A3202,-12),NAV!A:A,NAV!B:B),1.0)-1,"")</f>
      </c>
      <c r="C3202">
        <f>IFERROR(POWER(NAV!B3202/LOOKUP(EDATE(NAV!A3202,-36),NAV!A:A,NAV!B:B),0.3333333333333333)-1,"")</f>
      </c>
      <c r="D3202">
        <f>IFERROR(POWER(NAV!B3202/LOOKUP(EDATE(NAV!A3202,-60),NAV!A:A,NAV!B:B),0.2)-1,"")</f>
      </c>
      <c r="E3202">
        <f>IFERROR(POWER(NAV!B3202/LOOKUP(EDATE(NAV!A3202,-120),NAV!A:A,NAV!B:B),0.1)-1,"")</f>
      </c>
      <c r="F3202">
        <f>IFERROR(POWER(NAV!B3202/LOOKUP(EDATE(NAV!A3202,-180),NAV!A:A,NAV!B:B),0.06666666666666667)-1,"")</f>
      </c>
    </row>
    <row r="3203">
      <c r="A3203">
        <f>NAV!A3203</f>
      </c>
      <c r="B3203">
        <f>IFERROR(POWER(NAV!B3203/LOOKUP(EDATE(NAV!A3203,-12),NAV!A:A,NAV!B:B),1.0)-1,"")</f>
      </c>
      <c r="C3203">
        <f>IFERROR(POWER(NAV!B3203/LOOKUP(EDATE(NAV!A3203,-36),NAV!A:A,NAV!B:B),0.3333333333333333)-1,"")</f>
      </c>
      <c r="D3203">
        <f>IFERROR(POWER(NAV!B3203/LOOKUP(EDATE(NAV!A3203,-60),NAV!A:A,NAV!B:B),0.2)-1,"")</f>
      </c>
      <c r="E3203">
        <f>IFERROR(POWER(NAV!B3203/LOOKUP(EDATE(NAV!A3203,-120),NAV!A:A,NAV!B:B),0.1)-1,"")</f>
      </c>
      <c r="F3203">
        <f>IFERROR(POWER(NAV!B3203/LOOKUP(EDATE(NAV!A3203,-180),NAV!A:A,NAV!B:B),0.06666666666666667)-1,"")</f>
      </c>
    </row>
    <row r="3204">
      <c r="A3204">
        <f>NAV!A3204</f>
      </c>
      <c r="B3204">
        <f>IFERROR(POWER(NAV!B3204/LOOKUP(EDATE(NAV!A3204,-12),NAV!A:A,NAV!B:B),1.0)-1,"")</f>
      </c>
      <c r="C3204">
        <f>IFERROR(POWER(NAV!B3204/LOOKUP(EDATE(NAV!A3204,-36),NAV!A:A,NAV!B:B),0.3333333333333333)-1,"")</f>
      </c>
      <c r="D3204">
        <f>IFERROR(POWER(NAV!B3204/LOOKUP(EDATE(NAV!A3204,-60),NAV!A:A,NAV!B:B),0.2)-1,"")</f>
      </c>
      <c r="E3204">
        <f>IFERROR(POWER(NAV!B3204/LOOKUP(EDATE(NAV!A3204,-120),NAV!A:A,NAV!B:B),0.1)-1,"")</f>
      </c>
      <c r="F3204">
        <f>IFERROR(POWER(NAV!B3204/LOOKUP(EDATE(NAV!A3204,-180),NAV!A:A,NAV!B:B),0.06666666666666667)-1,"")</f>
      </c>
    </row>
    <row r="3205">
      <c r="A3205">
        <f>NAV!A3205</f>
      </c>
      <c r="B3205">
        <f>IFERROR(POWER(NAV!B3205/LOOKUP(EDATE(NAV!A3205,-12),NAV!A:A,NAV!B:B),1.0)-1,"")</f>
      </c>
      <c r="C3205">
        <f>IFERROR(POWER(NAV!B3205/LOOKUP(EDATE(NAV!A3205,-36),NAV!A:A,NAV!B:B),0.3333333333333333)-1,"")</f>
      </c>
      <c r="D3205">
        <f>IFERROR(POWER(NAV!B3205/LOOKUP(EDATE(NAV!A3205,-60),NAV!A:A,NAV!B:B),0.2)-1,"")</f>
      </c>
      <c r="E3205">
        <f>IFERROR(POWER(NAV!B3205/LOOKUP(EDATE(NAV!A3205,-120),NAV!A:A,NAV!B:B),0.1)-1,"")</f>
      </c>
      <c r="F3205">
        <f>IFERROR(POWER(NAV!B3205/LOOKUP(EDATE(NAV!A3205,-180),NAV!A:A,NAV!B:B),0.06666666666666667)-1,"")</f>
      </c>
    </row>
    <row r="3206">
      <c r="A3206">
        <f>NAV!A3206</f>
      </c>
      <c r="B3206">
        <f>IFERROR(POWER(NAV!B3206/LOOKUP(EDATE(NAV!A3206,-12),NAV!A:A,NAV!B:B),1.0)-1,"")</f>
      </c>
      <c r="C3206">
        <f>IFERROR(POWER(NAV!B3206/LOOKUP(EDATE(NAV!A3206,-36),NAV!A:A,NAV!B:B),0.3333333333333333)-1,"")</f>
      </c>
      <c r="D3206">
        <f>IFERROR(POWER(NAV!B3206/LOOKUP(EDATE(NAV!A3206,-60),NAV!A:A,NAV!B:B),0.2)-1,"")</f>
      </c>
      <c r="E3206">
        <f>IFERROR(POWER(NAV!B3206/LOOKUP(EDATE(NAV!A3206,-120),NAV!A:A,NAV!B:B),0.1)-1,"")</f>
      </c>
      <c r="F3206">
        <f>IFERROR(POWER(NAV!B3206/LOOKUP(EDATE(NAV!A3206,-180),NAV!A:A,NAV!B:B),0.06666666666666667)-1,"")</f>
      </c>
    </row>
    <row r="3207">
      <c r="A3207">
        <f>NAV!A3207</f>
      </c>
      <c r="B3207">
        <f>IFERROR(POWER(NAV!B3207/LOOKUP(EDATE(NAV!A3207,-12),NAV!A:A,NAV!B:B),1.0)-1,"")</f>
      </c>
      <c r="C3207">
        <f>IFERROR(POWER(NAV!B3207/LOOKUP(EDATE(NAV!A3207,-36),NAV!A:A,NAV!B:B),0.3333333333333333)-1,"")</f>
      </c>
      <c r="D3207">
        <f>IFERROR(POWER(NAV!B3207/LOOKUP(EDATE(NAV!A3207,-60),NAV!A:A,NAV!B:B),0.2)-1,"")</f>
      </c>
      <c r="E3207">
        <f>IFERROR(POWER(NAV!B3207/LOOKUP(EDATE(NAV!A3207,-120),NAV!A:A,NAV!B:B),0.1)-1,"")</f>
      </c>
      <c r="F3207">
        <f>IFERROR(POWER(NAV!B3207/LOOKUP(EDATE(NAV!A3207,-180),NAV!A:A,NAV!B:B),0.06666666666666667)-1,"")</f>
      </c>
    </row>
    <row r="3208">
      <c r="A3208">
        <f>NAV!A3208</f>
      </c>
      <c r="B3208">
        <f>IFERROR(POWER(NAV!B3208/LOOKUP(EDATE(NAV!A3208,-12),NAV!A:A,NAV!B:B),1.0)-1,"")</f>
      </c>
      <c r="C3208">
        <f>IFERROR(POWER(NAV!B3208/LOOKUP(EDATE(NAV!A3208,-36),NAV!A:A,NAV!B:B),0.3333333333333333)-1,"")</f>
      </c>
      <c r="D3208">
        <f>IFERROR(POWER(NAV!B3208/LOOKUP(EDATE(NAV!A3208,-60),NAV!A:A,NAV!B:B),0.2)-1,"")</f>
      </c>
      <c r="E3208">
        <f>IFERROR(POWER(NAV!B3208/LOOKUP(EDATE(NAV!A3208,-120),NAV!A:A,NAV!B:B),0.1)-1,"")</f>
      </c>
      <c r="F3208">
        <f>IFERROR(POWER(NAV!B3208/LOOKUP(EDATE(NAV!A3208,-180),NAV!A:A,NAV!B:B),0.06666666666666667)-1,"")</f>
      </c>
    </row>
    <row r="3209">
      <c r="A3209">
        <f>NAV!A3209</f>
      </c>
      <c r="B3209">
        <f>IFERROR(POWER(NAV!B3209/LOOKUP(EDATE(NAV!A3209,-12),NAV!A:A,NAV!B:B),1.0)-1,"")</f>
      </c>
      <c r="C3209">
        <f>IFERROR(POWER(NAV!B3209/LOOKUP(EDATE(NAV!A3209,-36),NAV!A:A,NAV!B:B),0.3333333333333333)-1,"")</f>
      </c>
      <c r="D3209">
        <f>IFERROR(POWER(NAV!B3209/LOOKUP(EDATE(NAV!A3209,-60),NAV!A:A,NAV!B:B),0.2)-1,"")</f>
      </c>
      <c r="E3209">
        <f>IFERROR(POWER(NAV!B3209/LOOKUP(EDATE(NAV!A3209,-120),NAV!A:A,NAV!B:B),0.1)-1,"")</f>
      </c>
      <c r="F3209">
        <f>IFERROR(POWER(NAV!B3209/LOOKUP(EDATE(NAV!A3209,-180),NAV!A:A,NAV!B:B),0.06666666666666667)-1,"")</f>
      </c>
    </row>
    <row r="3210">
      <c r="A3210">
        <f>NAV!A3210</f>
      </c>
      <c r="B3210">
        <f>IFERROR(POWER(NAV!B3210/LOOKUP(EDATE(NAV!A3210,-12),NAV!A:A,NAV!B:B),1.0)-1,"")</f>
      </c>
      <c r="C3210">
        <f>IFERROR(POWER(NAV!B3210/LOOKUP(EDATE(NAV!A3210,-36),NAV!A:A,NAV!B:B),0.3333333333333333)-1,"")</f>
      </c>
      <c r="D3210">
        <f>IFERROR(POWER(NAV!B3210/LOOKUP(EDATE(NAV!A3210,-60),NAV!A:A,NAV!B:B),0.2)-1,"")</f>
      </c>
      <c r="E3210">
        <f>IFERROR(POWER(NAV!B3210/LOOKUP(EDATE(NAV!A3210,-120),NAV!A:A,NAV!B:B),0.1)-1,"")</f>
      </c>
      <c r="F3210">
        <f>IFERROR(POWER(NAV!B3210/LOOKUP(EDATE(NAV!A3210,-180),NAV!A:A,NAV!B:B),0.06666666666666667)-1,"")</f>
      </c>
    </row>
    <row r="3211">
      <c r="A3211">
        <f>NAV!A3211</f>
      </c>
      <c r="B3211">
        <f>IFERROR(POWER(NAV!B3211/LOOKUP(EDATE(NAV!A3211,-12),NAV!A:A,NAV!B:B),1.0)-1,"")</f>
      </c>
      <c r="C3211">
        <f>IFERROR(POWER(NAV!B3211/LOOKUP(EDATE(NAV!A3211,-36),NAV!A:A,NAV!B:B),0.3333333333333333)-1,"")</f>
      </c>
      <c r="D3211">
        <f>IFERROR(POWER(NAV!B3211/LOOKUP(EDATE(NAV!A3211,-60),NAV!A:A,NAV!B:B),0.2)-1,"")</f>
      </c>
      <c r="E3211">
        <f>IFERROR(POWER(NAV!B3211/LOOKUP(EDATE(NAV!A3211,-120),NAV!A:A,NAV!B:B),0.1)-1,"")</f>
      </c>
      <c r="F3211">
        <f>IFERROR(POWER(NAV!B3211/LOOKUP(EDATE(NAV!A3211,-180),NAV!A:A,NAV!B:B),0.06666666666666667)-1,"")</f>
      </c>
    </row>
    <row r="3212">
      <c r="A3212">
        <f>NAV!A3212</f>
      </c>
      <c r="B3212">
        <f>IFERROR(POWER(NAV!B3212/LOOKUP(EDATE(NAV!A3212,-12),NAV!A:A,NAV!B:B),1.0)-1,"")</f>
      </c>
      <c r="C3212">
        <f>IFERROR(POWER(NAV!B3212/LOOKUP(EDATE(NAV!A3212,-36),NAV!A:A,NAV!B:B),0.3333333333333333)-1,"")</f>
      </c>
      <c r="D3212">
        <f>IFERROR(POWER(NAV!B3212/LOOKUP(EDATE(NAV!A3212,-60),NAV!A:A,NAV!B:B),0.2)-1,"")</f>
      </c>
      <c r="E3212">
        <f>IFERROR(POWER(NAV!B3212/LOOKUP(EDATE(NAV!A3212,-120),NAV!A:A,NAV!B:B),0.1)-1,"")</f>
      </c>
      <c r="F3212">
        <f>IFERROR(POWER(NAV!B3212/LOOKUP(EDATE(NAV!A3212,-180),NAV!A:A,NAV!B:B),0.06666666666666667)-1,"")</f>
      </c>
    </row>
    <row r="3213">
      <c r="A3213">
        <f>NAV!A3213</f>
      </c>
      <c r="B3213">
        <f>IFERROR(POWER(NAV!B3213/LOOKUP(EDATE(NAV!A3213,-12),NAV!A:A,NAV!B:B),1.0)-1,"")</f>
      </c>
      <c r="C3213">
        <f>IFERROR(POWER(NAV!B3213/LOOKUP(EDATE(NAV!A3213,-36),NAV!A:A,NAV!B:B),0.3333333333333333)-1,"")</f>
      </c>
      <c r="D3213">
        <f>IFERROR(POWER(NAV!B3213/LOOKUP(EDATE(NAV!A3213,-60),NAV!A:A,NAV!B:B),0.2)-1,"")</f>
      </c>
      <c r="E3213">
        <f>IFERROR(POWER(NAV!B3213/LOOKUP(EDATE(NAV!A3213,-120),NAV!A:A,NAV!B:B),0.1)-1,"")</f>
      </c>
      <c r="F3213">
        <f>IFERROR(POWER(NAV!B3213/LOOKUP(EDATE(NAV!A3213,-180),NAV!A:A,NAV!B:B),0.06666666666666667)-1,"")</f>
      </c>
    </row>
    <row r="3214">
      <c r="A3214">
        <f>NAV!A3214</f>
      </c>
      <c r="B3214">
        <f>IFERROR(POWER(NAV!B3214/LOOKUP(EDATE(NAV!A3214,-12),NAV!A:A,NAV!B:B),1.0)-1,"")</f>
      </c>
      <c r="C3214">
        <f>IFERROR(POWER(NAV!B3214/LOOKUP(EDATE(NAV!A3214,-36),NAV!A:A,NAV!B:B),0.3333333333333333)-1,"")</f>
      </c>
      <c r="D3214">
        <f>IFERROR(POWER(NAV!B3214/LOOKUP(EDATE(NAV!A3214,-60),NAV!A:A,NAV!B:B),0.2)-1,"")</f>
      </c>
      <c r="E3214">
        <f>IFERROR(POWER(NAV!B3214/LOOKUP(EDATE(NAV!A3214,-120),NAV!A:A,NAV!B:B),0.1)-1,"")</f>
      </c>
      <c r="F3214">
        <f>IFERROR(POWER(NAV!B3214/LOOKUP(EDATE(NAV!A3214,-180),NAV!A:A,NAV!B:B),0.06666666666666667)-1,"")</f>
      </c>
    </row>
    <row r="3215">
      <c r="A3215">
        <f>NAV!A3215</f>
      </c>
      <c r="B3215">
        <f>IFERROR(POWER(NAV!B3215/LOOKUP(EDATE(NAV!A3215,-12),NAV!A:A,NAV!B:B),1.0)-1,"")</f>
      </c>
      <c r="C3215">
        <f>IFERROR(POWER(NAV!B3215/LOOKUP(EDATE(NAV!A3215,-36),NAV!A:A,NAV!B:B),0.3333333333333333)-1,"")</f>
      </c>
      <c r="D3215">
        <f>IFERROR(POWER(NAV!B3215/LOOKUP(EDATE(NAV!A3215,-60),NAV!A:A,NAV!B:B),0.2)-1,"")</f>
      </c>
      <c r="E3215">
        <f>IFERROR(POWER(NAV!B3215/LOOKUP(EDATE(NAV!A3215,-120),NAV!A:A,NAV!B:B),0.1)-1,"")</f>
      </c>
      <c r="F3215">
        <f>IFERROR(POWER(NAV!B3215/LOOKUP(EDATE(NAV!A3215,-180),NAV!A:A,NAV!B:B),0.06666666666666667)-1,"")</f>
      </c>
    </row>
    <row r="3216">
      <c r="A3216">
        <f>NAV!A3216</f>
      </c>
      <c r="B3216">
        <f>IFERROR(POWER(NAV!B3216/LOOKUP(EDATE(NAV!A3216,-12),NAV!A:A,NAV!B:B),1.0)-1,"")</f>
      </c>
      <c r="C3216">
        <f>IFERROR(POWER(NAV!B3216/LOOKUP(EDATE(NAV!A3216,-36),NAV!A:A,NAV!B:B),0.3333333333333333)-1,"")</f>
      </c>
      <c r="D3216">
        <f>IFERROR(POWER(NAV!B3216/LOOKUP(EDATE(NAV!A3216,-60),NAV!A:A,NAV!B:B),0.2)-1,"")</f>
      </c>
      <c r="E3216">
        <f>IFERROR(POWER(NAV!B3216/LOOKUP(EDATE(NAV!A3216,-120),NAV!A:A,NAV!B:B),0.1)-1,"")</f>
      </c>
      <c r="F3216">
        <f>IFERROR(POWER(NAV!B3216/LOOKUP(EDATE(NAV!A3216,-180),NAV!A:A,NAV!B:B),0.06666666666666667)-1,"")</f>
      </c>
    </row>
    <row r="3217">
      <c r="A3217">
        <f>NAV!A3217</f>
      </c>
      <c r="B3217">
        <f>IFERROR(POWER(NAV!B3217/LOOKUP(EDATE(NAV!A3217,-12),NAV!A:A,NAV!B:B),1.0)-1,"")</f>
      </c>
      <c r="C3217">
        <f>IFERROR(POWER(NAV!B3217/LOOKUP(EDATE(NAV!A3217,-36),NAV!A:A,NAV!B:B),0.3333333333333333)-1,"")</f>
      </c>
      <c r="D3217">
        <f>IFERROR(POWER(NAV!B3217/LOOKUP(EDATE(NAV!A3217,-60),NAV!A:A,NAV!B:B),0.2)-1,"")</f>
      </c>
      <c r="E3217">
        <f>IFERROR(POWER(NAV!B3217/LOOKUP(EDATE(NAV!A3217,-120),NAV!A:A,NAV!B:B),0.1)-1,"")</f>
      </c>
      <c r="F3217">
        <f>IFERROR(POWER(NAV!B3217/LOOKUP(EDATE(NAV!A3217,-180),NAV!A:A,NAV!B:B),0.06666666666666667)-1,"")</f>
      </c>
    </row>
    <row r="3218">
      <c r="A3218">
        <f>NAV!A3218</f>
      </c>
      <c r="B3218">
        <f>IFERROR(POWER(NAV!B3218/LOOKUP(EDATE(NAV!A3218,-12),NAV!A:A,NAV!B:B),1.0)-1,"")</f>
      </c>
      <c r="C3218">
        <f>IFERROR(POWER(NAV!B3218/LOOKUP(EDATE(NAV!A3218,-36),NAV!A:A,NAV!B:B),0.3333333333333333)-1,"")</f>
      </c>
      <c r="D3218">
        <f>IFERROR(POWER(NAV!B3218/LOOKUP(EDATE(NAV!A3218,-60),NAV!A:A,NAV!B:B),0.2)-1,"")</f>
      </c>
      <c r="E3218">
        <f>IFERROR(POWER(NAV!B3218/LOOKUP(EDATE(NAV!A3218,-120),NAV!A:A,NAV!B:B),0.1)-1,"")</f>
      </c>
      <c r="F3218">
        <f>IFERROR(POWER(NAV!B3218/LOOKUP(EDATE(NAV!A3218,-180),NAV!A:A,NAV!B:B),0.06666666666666667)-1,"")</f>
      </c>
    </row>
    <row r="3219">
      <c r="A3219">
        <f>NAV!A3219</f>
      </c>
      <c r="B3219">
        <f>IFERROR(POWER(NAV!B3219/LOOKUP(EDATE(NAV!A3219,-12),NAV!A:A,NAV!B:B),1.0)-1,"")</f>
      </c>
      <c r="C3219">
        <f>IFERROR(POWER(NAV!B3219/LOOKUP(EDATE(NAV!A3219,-36),NAV!A:A,NAV!B:B),0.3333333333333333)-1,"")</f>
      </c>
      <c r="D3219">
        <f>IFERROR(POWER(NAV!B3219/LOOKUP(EDATE(NAV!A3219,-60),NAV!A:A,NAV!B:B),0.2)-1,"")</f>
      </c>
      <c r="E3219">
        <f>IFERROR(POWER(NAV!B3219/LOOKUP(EDATE(NAV!A3219,-120),NAV!A:A,NAV!B:B),0.1)-1,"")</f>
      </c>
      <c r="F3219">
        <f>IFERROR(POWER(NAV!B3219/LOOKUP(EDATE(NAV!A3219,-180),NAV!A:A,NAV!B:B),0.06666666666666667)-1,"")</f>
      </c>
    </row>
    <row r="3220">
      <c r="A3220">
        <f>NAV!A3220</f>
      </c>
      <c r="B3220">
        <f>IFERROR(POWER(NAV!B3220/LOOKUP(EDATE(NAV!A3220,-12),NAV!A:A,NAV!B:B),1.0)-1,"")</f>
      </c>
      <c r="C3220">
        <f>IFERROR(POWER(NAV!B3220/LOOKUP(EDATE(NAV!A3220,-36),NAV!A:A,NAV!B:B),0.3333333333333333)-1,"")</f>
      </c>
      <c r="D3220">
        <f>IFERROR(POWER(NAV!B3220/LOOKUP(EDATE(NAV!A3220,-60),NAV!A:A,NAV!B:B),0.2)-1,"")</f>
      </c>
      <c r="E3220">
        <f>IFERROR(POWER(NAV!B3220/LOOKUP(EDATE(NAV!A3220,-120),NAV!A:A,NAV!B:B),0.1)-1,"")</f>
      </c>
      <c r="F3220">
        <f>IFERROR(POWER(NAV!B3220/LOOKUP(EDATE(NAV!A3220,-180),NAV!A:A,NAV!B:B),0.06666666666666667)-1,"")</f>
      </c>
    </row>
    <row r="3221">
      <c r="A3221">
        <f>NAV!A3221</f>
      </c>
      <c r="B3221">
        <f>IFERROR(POWER(NAV!B3221/LOOKUP(EDATE(NAV!A3221,-12),NAV!A:A,NAV!B:B),1.0)-1,"")</f>
      </c>
      <c r="C3221">
        <f>IFERROR(POWER(NAV!B3221/LOOKUP(EDATE(NAV!A3221,-36),NAV!A:A,NAV!B:B),0.3333333333333333)-1,"")</f>
      </c>
      <c r="D3221">
        <f>IFERROR(POWER(NAV!B3221/LOOKUP(EDATE(NAV!A3221,-60),NAV!A:A,NAV!B:B),0.2)-1,"")</f>
      </c>
      <c r="E3221">
        <f>IFERROR(POWER(NAV!B3221/LOOKUP(EDATE(NAV!A3221,-120),NAV!A:A,NAV!B:B),0.1)-1,"")</f>
      </c>
      <c r="F3221">
        <f>IFERROR(POWER(NAV!B3221/LOOKUP(EDATE(NAV!A3221,-180),NAV!A:A,NAV!B:B),0.06666666666666667)-1,"")</f>
      </c>
    </row>
    <row r="3222">
      <c r="A3222">
        <f>NAV!A3222</f>
      </c>
      <c r="B3222">
        <f>IFERROR(POWER(NAV!B3222/LOOKUP(EDATE(NAV!A3222,-12),NAV!A:A,NAV!B:B),1.0)-1,"")</f>
      </c>
      <c r="C3222">
        <f>IFERROR(POWER(NAV!B3222/LOOKUP(EDATE(NAV!A3222,-36),NAV!A:A,NAV!B:B),0.3333333333333333)-1,"")</f>
      </c>
      <c r="D3222">
        <f>IFERROR(POWER(NAV!B3222/LOOKUP(EDATE(NAV!A3222,-60),NAV!A:A,NAV!B:B),0.2)-1,"")</f>
      </c>
      <c r="E3222">
        <f>IFERROR(POWER(NAV!B3222/LOOKUP(EDATE(NAV!A3222,-120),NAV!A:A,NAV!B:B),0.1)-1,"")</f>
      </c>
      <c r="F3222">
        <f>IFERROR(POWER(NAV!B3222/LOOKUP(EDATE(NAV!A3222,-180),NAV!A:A,NAV!B:B),0.06666666666666667)-1,"")</f>
      </c>
    </row>
    <row r="3223">
      <c r="A3223">
        <f>NAV!A3223</f>
      </c>
      <c r="B3223">
        <f>IFERROR(POWER(NAV!B3223/LOOKUP(EDATE(NAV!A3223,-12),NAV!A:A,NAV!B:B),1.0)-1,"")</f>
      </c>
      <c r="C3223">
        <f>IFERROR(POWER(NAV!B3223/LOOKUP(EDATE(NAV!A3223,-36),NAV!A:A,NAV!B:B),0.3333333333333333)-1,"")</f>
      </c>
      <c r="D3223">
        <f>IFERROR(POWER(NAV!B3223/LOOKUP(EDATE(NAV!A3223,-60),NAV!A:A,NAV!B:B),0.2)-1,"")</f>
      </c>
      <c r="E3223">
        <f>IFERROR(POWER(NAV!B3223/LOOKUP(EDATE(NAV!A3223,-120),NAV!A:A,NAV!B:B),0.1)-1,"")</f>
      </c>
      <c r="F3223">
        <f>IFERROR(POWER(NAV!B3223/LOOKUP(EDATE(NAV!A3223,-180),NAV!A:A,NAV!B:B),0.06666666666666667)-1,"")</f>
      </c>
    </row>
    <row r="3224">
      <c r="A3224">
        <f>NAV!A3224</f>
      </c>
      <c r="B3224">
        <f>IFERROR(POWER(NAV!B3224/LOOKUP(EDATE(NAV!A3224,-12),NAV!A:A,NAV!B:B),1.0)-1,"")</f>
      </c>
      <c r="C3224">
        <f>IFERROR(POWER(NAV!B3224/LOOKUP(EDATE(NAV!A3224,-36),NAV!A:A,NAV!B:B),0.3333333333333333)-1,"")</f>
      </c>
      <c r="D3224">
        <f>IFERROR(POWER(NAV!B3224/LOOKUP(EDATE(NAV!A3224,-60),NAV!A:A,NAV!B:B),0.2)-1,"")</f>
      </c>
      <c r="E3224">
        <f>IFERROR(POWER(NAV!B3224/LOOKUP(EDATE(NAV!A3224,-120),NAV!A:A,NAV!B:B),0.1)-1,"")</f>
      </c>
      <c r="F3224">
        <f>IFERROR(POWER(NAV!B3224/LOOKUP(EDATE(NAV!A3224,-180),NAV!A:A,NAV!B:B),0.06666666666666667)-1,"")</f>
      </c>
    </row>
    <row r="3225">
      <c r="A3225">
        <f>NAV!A3225</f>
      </c>
      <c r="B3225">
        <f>IFERROR(POWER(NAV!B3225/LOOKUP(EDATE(NAV!A3225,-12),NAV!A:A,NAV!B:B),1.0)-1,"")</f>
      </c>
      <c r="C3225">
        <f>IFERROR(POWER(NAV!B3225/LOOKUP(EDATE(NAV!A3225,-36),NAV!A:A,NAV!B:B),0.3333333333333333)-1,"")</f>
      </c>
      <c r="D3225">
        <f>IFERROR(POWER(NAV!B3225/LOOKUP(EDATE(NAV!A3225,-60),NAV!A:A,NAV!B:B),0.2)-1,"")</f>
      </c>
      <c r="E3225">
        <f>IFERROR(POWER(NAV!B3225/LOOKUP(EDATE(NAV!A3225,-120),NAV!A:A,NAV!B:B),0.1)-1,"")</f>
      </c>
      <c r="F3225">
        <f>IFERROR(POWER(NAV!B3225/LOOKUP(EDATE(NAV!A3225,-180),NAV!A:A,NAV!B:B),0.06666666666666667)-1,"")</f>
      </c>
    </row>
    <row r="3226">
      <c r="A3226">
        <f>NAV!A3226</f>
      </c>
      <c r="B3226">
        <f>IFERROR(POWER(NAV!B3226/LOOKUP(EDATE(NAV!A3226,-12),NAV!A:A,NAV!B:B),1.0)-1,"")</f>
      </c>
      <c r="C3226">
        <f>IFERROR(POWER(NAV!B3226/LOOKUP(EDATE(NAV!A3226,-36),NAV!A:A,NAV!B:B),0.3333333333333333)-1,"")</f>
      </c>
      <c r="D3226">
        <f>IFERROR(POWER(NAV!B3226/LOOKUP(EDATE(NAV!A3226,-60),NAV!A:A,NAV!B:B),0.2)-1,"")</f>
      </c>
      <c r="E3226">
        <f>IFERROR(POWER(NAV!B3226/LOOKUP(EDATE(NAV!A3226,-120),NAV!A:A,NAV!B:B),0.1)-1,"")</f>
      </c>
      <c r="F3226">
        <f>IFERROR(POWER(NAV!B3226/LOOKUP(EDATE(NAV!A3226,-180),NAV!A:A,NAV!B:B),0.06666666666666667)-1,"")</f>
      </c>
    </row>
    <row r="3227">
      <c r="A3227">
        <f>NAV!A3227</f>
      </c>
      <c r="B3227">
        <f>IFERROR(POWER(NAV!B3227/LOOKUP(EDATE(NAV!A3227,-12),NAV!A:A,NAV!B:B),1.0)-1,"")</f>
      </c>
      <c r="C3227">
        <f>IFERROR(POWER(NAV!B3227/LOOKUP(EDATE(NAV!A3227,-36),NAV!A:A,NAV!B:B),0.3333333333333333)-1,"")</f>
      </c>
      <c r="D3227">
        <f>IFERROR(POWER(NAV!B3227/LOOKUP(EDATE(NAV!A3227,-60),NAV!A:A,NAV!B:B),0.2)-1,"")</f>
      </c>
      <c r="E3227">
        <f>IFERROR(POWER(NAV!B3227/LOOKUP(EDATE(NAV!A3227,-120),NAV!A:A,NAV!B:B),0.1)-1,"")</f>
      </c>
      <c r="F3227">
        <f>IFERROR(POWER(NAV!B3227/LOOKUP(EDATE(NAV!A3227,-180),NAV!A:A,NAV!B:B),0.06666666666666667)-1,"")</f>
      </c>
    </row>
    <row r="3228">
      <c r="A3228">
        <f>NAV!A3228</f>
      </c>
      <c r="B3228">
        <f>IFERROR(POWER(NAV!B3228/LOOKUP(EDATE(NAV!A3228,-12),NAV!A:A,NAV!B:B),1.0)-1,"")</f>
      </c>
      <c r="C3228">
        <f>IFERROR(POWER(NAV!B3228/LOOKUP(EDATE(NAV!A3228,-36),NAV!A:A,NAV!B:B),0.3333333333333333)-1,"")</f>
      </c>
      <c r="D3228">
        <f>IFERROR(POWER(NAV!B3228/LOOKUP(EDATE(NAV!A3228,-60),NAV!A:A,NAV!B:B),0.2)-1,"")</f>
      </c>
      <c r="E3228">
        <f>IFERROR(POWER(NAV!B3228/LOOKUP(EDATE(NAV!A3228,-120),NAV!A:A,NAV!B:B),0.1)-1,"")</f>
      </c>
      <c r="F3228">
        <f>IFERROR(POWER(NAV!B3228/LOOKUP(EDATE(NAV!A3228,-180),NAV!A:A,NAV!B:B),0.06666666666666667)-1,"")</f>
      </c>
    </row>
    <row r="3229">
      <c r="A3229">
        <f>NAV!A3229</f>
      </c>
      <c r="B3229">
        <f>IFERROR(POWER(NAV!B3229/LOOKUP(EDATE(NAV!A3229,-12),NAV!A:A,NAV!B:B),1.0)-1,"")</f>
      </c>
      <c r="C3229">
        <f>IFERROR(POWER(NAV!B3229/LOOKUP(EDATE(NAV!A3229,-36),NAV!A:A,NAV!B:B),0.3333333333333333)-1,"")</f>
      </c>
      <c r="D3229">
        <f>IFERROR(POWER(NAV!B3229/LOOKUP(EDATE(NAV!A3229,-60),NAV!A:A,NAV!B:B),0.2)-1,"")</f>
      </c>
      <c r="E3229">
        <f>IFERROR(POWER(NAV!B3229/LOOKUP(EDATE(NAV!A3229,-120),NAV!A:A,NAV!B:B),0.1)-1,"")</f>
      </c>
      <c r="F3229">
        <f>IFERROR(POWER(NAV!B3229/LOOKUP(EDATE(NAV!A3229,-180),NAV!A:A,NAV!B:B),0.06666666666666667)-1,"")</f>
      </c>
    </row>
    <row r="3230">
      <c r="A3230">
        <f>NAV!A3230</f>
      </c>
      <c r="B3230">
        <f>IFERROR(POWER(NAV!B3230/LOOKUP(EDATE(NAV!A3230,-12),NAV!A:A,NAV!B:B),1.0)-1,"")</f>
      </c>
      <c r="C3230">
        <f>IFERROR(POWER(NAV!B3230/LOOKUP(EDATE(NAV!A3230,-36),NAV!A:A,NAV!B:B),0.3333333333333333)-1,"")</f>
      </c>
      <c r="D3230">
        <f>IFERROR(POWER(NAV!B3230/LOOKUP(EDATE(NAV!A3230,-60),NAV!A:A,NAV!B:B),0.2)-1,"")</f>
      </c>
      <c r="E3230">
        <f>IFERROR(POWER(NAV!B3230/LOOKUP(EDATE(NAV!A3230,-120),NAV!A:A,NAV!B:B),0.1)-1,"")</f>
      </c>
      <c r="F3230">
        <f>IFERROR(POWER(NAV!B3230/LOOKUP(EDATE(NAV!A3230,-180),NAV!A:A,NAV!B:B),0.06666666666666667)-1,"")</f>
      </c>
    </row>
    <row r="3231">
      <c r="A3231">
        <f>NAV!A3231</f>
      </c>
      <c r="B3231">
        <f>IFERROR(POWER(NAV!B3231/LOOKUP(EDATE(NAV!A3231,-12),NAV!A:A,NAV!B:B),1.0)-1,"")</f>
      </c>
      <c r="C3231">
        <f>IFERROR(POWER(NAV!B3231/LOOKUP(EDATE(NAV!A3231,-36),NAV!A:A,NAV!B:B),0.3333333333333333)-1,"")</f>
      </c>
      <c r="D3231">
        <f>IFERROR(POWER(NAV!B3231/LOOKUP(EDATE(NAV!A3231,-60),NAV!A:A,NAV!B:B),0.2)-1,"")</f>
      </c>
      <c r="E3231">
        <f>IFERROR(POWER(NAV!B3231/LOOKUP(EDATE(NAV!A3231,-120),NAV!A:A,NAV!B:B),0.1)-1,"")</f>
      </c>
      <c r="F3231">
        <f>IFERROR(POWER(NAV!B3231/LOOKUP(EDATE(NAV!A3231,-180),NAV!A:A,NAV!B:B),0.06666666666666667)-1,"")</f>
      </c>
    </row>
    <row r="3232">
      <c r="A3232">
        <f>NAV!A3232</f>
      </c>
      <c r="B3232">
        <f>IFERROR(POWER(NAV!B3232/LOOKUP(EDATE(NAV!A3232,-12),NAV!A:A,NAV!B:B),1.0)-1,"")</f>
      </c>
      <c r="C3232">
        <f>IFERROR(POWER(NAV!B3232/LOOKUP(EDATE(NAV!A3232,-36),NAV!A:A,NAV!B:B),0.3333333333333333)-1,"")</f>
      </c>
      <c r="D3232">
        <f>IFERROR(POWER(NAV!B3232/LOOKUP(EDATE(NAV!A3232,-60),NAV!A:A,NAV!B:B),0.2)-1,"")</f>
      </c>
      <c r="E3232">
        <f>IFERROR(POWER(NAV!B3232/LOOKUP(EDATE(NAV!A3232,-120),NAV!A:A,NAV!B:B),0.1)-1,"")</f>
      </c>
      <c r="F3232">
        <f>IFERROR(POWER(NAV!B3232/LOOKUP(EDATE(NAV!A3232,-180),NAV!A:A,NAV!B:B),0.06666666666666667)-1,"")</f>
      </c>
    </row>
    <row r="3233">
      <c r="A3233">
        <f>NAV!A3233</f>
      </c>
      <c r="B3233">
        <f>IFERROR(POWER(NAV!B3233/LOOKUP(EDATE(NAV!A3233,-12),NAV!A:A,NAV!B:B),1.0)-1,"")</f>
      </c>
      <c r="C3233">
        <f>IFERROR(POWER(NAV!B3233/LOOKUP(EDATE(NAV!A3233,-36),NAV!A:A,NAV!B:B),0.3333333333333333)-1,"")</f>
      </c>
      <c r="D3233">
        <f>IFERROR(POWER(NAV!B3233/LOOKUP(EDATE(NAV!A3233,-60),NAV!A:A,NAV!B:B),0.2)-1,"")</f>
      </c>
      <c r="E3233">
        <f>IFERROR(POWER(NAV!B3233/LOOKUP(EDATE(NAV!A3233,-120),NAV!A:A,NAV!B:B),0.1)-1,"")</f>
      </c>
      <c r="F3233">
        <f>IFERROR(POWER(NAV!B3233/LOOKUP(EDATE(NAV!A3233,-180),NAV!A:A,NAV!B:B),0.06666666666666667)-1,"")</f>
      </c>
    </row>
    <row r="3234">
      <c r="A3234">
        <f>NAV!A3234</f>
      </c>
      <c r="B3234">
        <f>IFERROR(POWER(NAV!B3234/LOOKUP(EDATE(NAV!A3234,-12),NAV!A:A,NAV!B:B),1.0)-1,"")</f>
      </c>
      <c r="C3234">
        <f>IFERROR(POWER(NAV!B3234/LOOKUP(EDATE(NAV!A3234,-36),NAV!A:A,NAV!B:B),0.3333333333333333)-1,"")</f>
      </c>
      <c r="D3234">
        <f>IFERROR(POWER(NAV!B3234/LOOKUP(EDATE(NAV!A3234,-60),NAV!A:A,NAV!B:B),0.2)-1,"")</f>
      </c>
      <c r="E3234">
        <f>IFERROR(POWER(NAV!B3234/LOOKUP(EDATE(NAV!A3234,-120),NAV!A:A,NAV!B:B),0.1)-1,"")</f>
      </c>
      <c r="F3234">
        <f>IFERROR(POWER(NAV!B3234/LOOKUP(EDATE(NAV!A3234,-180),NAV!A:A,NAV!B:B),0.06666666666666667)-1,"")</f>
      </c>
    </row>
    <row r="3235">
      <c r="A3235">
        <f>NAV!A3235</f>
      </c>
      <c r="B3235">
        <f>IFERROR(POWER(NAV!B3235/LOOKUP(EDATE(NAV!A3235,-12),NAV!A:A,NAV!B:B),1.0)-1,"")</f>
      </c>
      <c r="C3235">
        <f>IFERROR(POWER(NAV!B3235/LOOKUP(EDATE(NAV!A3235,-36),NAV!A:A,NAV!B:B),0.3333333333333333)-1,"")</f>
      </c>
      <c r="D3235">
        <f>IFERROR(POWER(NAV!B3235/LOOKUP(EDATE(NAV!A3235,-60),NAV!A:A,NAV!B:B),0.2)-1,"")</f>
      </c>
      <c r="E3235">
        <f>IFERROR(POWER(NAV!B3235/LOOKUP(EDATE(NAV!A3235,-120),NAV!A:A,NAV!B:B),0.1)-1,"")</f>
      </c>
      <c r="F3235">
        <f>IFERROR(POWER(NAV!B3235/LOOKUP(EDATE(NAV!A3235,-180),NAV!A:A,NAV!B:B),0.06666666666666667)-1,"")</f>
      </c>
    </row>
    <row r="3236">
      <c r="A3236">
        <f>NAV!A3236</f>
      </c>
      <c r="B3236">
        <f>IFERROR(POWER(NAV!B3236/LOOKUP(EDATE(NAV!A3236,-12),NAV!A:A,NAV!B:B),1.0)-1,"")</f>
      </c>
      <c r="C3236">
        <f>IFERROR(POWER(NAV!B3236/LOOKUP(EDATE(NAV!A3236,-36),NAV!A:A,NAV!B:B),0.3333333333333333)-1,"")</f>
      </c>
      <c r="D3236">
        <f>IFERROR(POWER(NAV!B3236/LOOKUP(EDATE(NAV!A3236,-60),NAV!A:A,NAV!B:B),0.2)-1,"")</f>
      </c>
      <c r="E3236">
        <f>IFERROR(POWER(NAV!B3236/LOOKUP(EDATE(NAV!A3236,-120),NAV!A:A,NAV!B:B),0.1)-1,"")</f>
      </c>
      <c r="F3236">
        <f>IFERROR(POWER(NAV!B3236/LOOKUP(EDATE(NAV!A3236,-180),NAV!A:A,NAV!B:B),0.06666666666666667)-1,"")</f>
      </c>
    </row>
    <row r="3237">
      <c r="A3237">
        <f>NAV!A3237</f>
      </c>
      <c r="B3237">
        <f>IFERROR(POWER(NAV!B3237/LOOKUP(EDATE(NAV!A3237,-12),NAV!A:A,NAV!B:B),1.0)-1,"")</f>
      </c>
      <c r="C3237">
        <f>IFERROR(POWER(NAV!B3237/LOOKUP(EDATE(NAV!A3237,-36),NAV!A:A,NAV!B:B),0.3333333333333333)-1,"")</f>
      </c>
      <c r="D3237">
        <f>IFERROR(POWER(NAV!B3237/LOOKUP(EDATE(NAV!A3237,-60),NAV!A:A,NAV!B:B),0.2)-1,"")</f>
      </c>
      <c r="E3237">
        <f>IFERROR(POWER(NAV!B3237/LOOKUP(EDATE(NAV!A3237,-120),NAV!A:A,NAV!B:B),0.1)-1,"")</f>
      </c>
      <c r="F3237">
        <f>IFERROR(POWER(NAV!B3237/LOOKUP(EDATE(NAV!A3237,-180),NAV!A:A,NAV!B:B),0.06666666666666667)-1,"")</f>
      </c>
    </row>
    <row r="3238">
      <c r="A3238">
        <f>NAV!A3238</f>
      </c>
      <c r="B3238">
        <f>IFERROR(POWER(NAV!B3238/LOOKUP(EDATE(NAV!A3238,-12),NAV!A:A,NAV!B:B),1.0)-1,"")</f>
      </c>
      <c r="C3238">
        <f>IFERROR(POWER(NAV!B3238/LOOKUP(EDATE(NAV!A3238,-36),NAV!A:A,NAV!B:B),0.3333333333333333)-1,"")</f>
      </c>
      <c r="D3238">
        <f>IFERROR(POWER(NAV!B3238/LOOKUP(EDATE(NAV!A3238,-60),NAV!A:A,NAV!B:B),0.2)-1,"")</f>
      </c>
      <c r="E3238">
        <f>IFERROR(POWER(NAV!B3238/LOOKUP(EDATE(NAV!A3238,-120),NAV!A:A,NAV!B:B),0.1)-1,"")</f>
      </c>
      <c r="F3238">
        <f>IFERROR(POWER(NAV!B3238/LOOKUP(EDATE(NAV!A3238,-180),NAV!A:A,NAV!B:B),0.06666666666666667)-1,"")</f>
      </c>
    </row>
    <row r="3239">
      <c r="A3239">
        <f>NAV!A3239</f>
      </c>
      <c r="B3239">
        <f>IFERROR(POWER(NAV!B3239/LOOKUP(EDATE(NAV!A3239,-12),NAV!A:A,NAV!B:B),1.0)-1,"")</f>
      </c>
      <c r="C3239">
        <f>IFERROR(POWER(NAV!B3239/LOOKUP(EDATE(NAV!A3239,-36),NAV!A:A,NAV!B:B),0.3333333333333333)-1,"")</f>
      </c>
      <c r="D3239">
        <f>IFERROR(POWER(NAV!B3239/LOOKUP(EDATE(NAV!A3239,-60),NAV!A:A,NAV!B:B),0.2)-1,"")</f>
      </c>
      <c r="E3239">
        <f>IFERROR(POWER(NAV!B3239/LOOKUP(EDATE(NAV!A3239,-120),NAV!A:A,NAV!B:B),0.1)-1,"")</f>
      </c>
      <c r="F3239">
        <f>IFERROR(POWER(NAV!B3239/LOOKUP(EDATE(NAV!A3239,-180),NAV!A:A,NAV!B:B),0.06666666666666667)-1,"")</f>
      </c>
    </row>
    <row r="3240">
      <c r="A3240">
        <f>NAV!A3240</f>
      </c>
      <c r="B3240">
        <f>IFERROR(POWER(NAV!B3240/LOOKUP(EDATE(NAV!A3240,-12),NAV!A:A,NAV!B:B),1.0)-1,"")</f>
      </c>
      <c r="C3240">
        <f>IFERROR(POWER(NAV!B3240/LOOKUP(EDATE(NAV!A3240,-36),NAV!A:A,NAV!B:B),0.3333333333333333)-1,"")</f>
      </c>
      <c r="D3240">
        <f>IFERROR(POWER(NAV!B3240/LOOKUP(EDATE(NAV!A3240,-60),NAV!A:A,NAV!B:B),0.2)-1,"")</f>
      </c>
      <c r="E3240">
        <f>IFERROR(POWER(NAV!B3240/LOOKUP(EDATE(NAV!A3240,-120),NAV!A:A,NAV!B:B),0.1)-1,"")</f>
      </c>
      <c r="F3240">
        <f>IFERROR(POWER(NAV!B3240/LOOKUP(EDATE(NAV!A3240,-180),NAV!A:A,NAV!B:B),0.06666666666666667)-1,"")</f>
      </c>
    </row>
    <row r="3241">
      <c r="A3241">
        <f>NAV!A3241</f>
      </c>
      <c r="B3241">
        <f>IFERROR(POWER(NAV!B3241/LOOKUP(EDATE(NAV!A3241,-12),NAV!A:A,NAV!B:B),1.0)-1,"")</f>
      </c>
      <c r="C3241">
        <f>IFERROR(POWER(NAV!B3241/LOOKUP(EDATE(NAV!A3241,-36),NAV!A:A,NAV!B:B),0.3333333333333333)-1,"")</f>
      </c>
      <c r="D3241">
        <f>IFERROR(POWER(NAV!B3241/LOOKUP(EDATE(NAV!A3241,-60),NAV!A:A,NAV!B:B),0.2)-1,"")</f>
      </c>
      <c r="E3241">
        <f>IFERROR(POWER(NAV!B3241/LOOKUP(EDATE(NAV!A3241,-120),NAV!A:A,NAV!B:B),0.1)-1,"")</f>
      </c>
      <c r="F3241">
        <f>IFERROR(POWER(NAV!B3241/LOOKUP(EDATE(NAV!A3241,-180),NAV!A:A,NAV!B:B),0.06666666666666667)-1,"")</f>
      </c>
    </row>
    <row r="3242">
      <c r="A3242">
        <f>NAV!A3242</f>
      </c>
      <c r="B3242">
        <f>IFERROR(POWER(NAV!B3242/LOOKUP(EDATE(NAV!A3242,-12),NAV!A:A,NAV!B:B),1.0)-1,"")</f>
      </c>
      <c r="C3242">
        <f>IFERROR(POWER(NAV!B3242/LOOKUP(EDATE(NAV!A3242,-36),NAV!A:A,NAV!B:B),0.3333333333333333)-1,"")</f>
      </c>
      <c r="D3242">
        <f>IFERROR(POWER(NAV!B3242/LOOKUP(EDATE(NAV!A3242,-60),NAV!A:A,NAV!B:B),0.2)-1,"")</f>
      </c>
      <c r="E3242">
        <f>IFERROR(POWER(NAV!B3242/LOOKUP(EDATE(NAV!A3242,-120),NAV!A:A,NAV!B:B),0.1)-1,"")</f>
      </c>
      <c r="F3242">
        <f>IFERROR(POWER(NAV!B3242/LOOKUP(EDATE(NAV!A3242,-180),NAV!A:A,NAV!B:B),0.06666666666666667)-1,"")</f>
      </c>
    </row>
    <row r="3243">
      <c r="A3243">
        <f>NAV!A3243</f>
      </c>
      <c r="B3243">
        <f>IFERROR(POWER(NAV!B3243/LOOKUP(EDATE(NAV!A3243,-12),NAV!A:A,NAV!B:B),1.0)-1,"")</f>
      </c>
      <c r="C3243">
        <f>IFERROR(POWER(NAV!B3243/LOOKUP(EDATE(NAV!A3243,-36),NAV!A:A,NAV!B:B),0.3333333333333333)-1,"")</f>
      </c>
      <c r="D3243">
        <f>IFERROR(POWER(NAV!B3243/LOOKUP(EDATE(NAV!A3243,-60),NAV!A:A,NAV!B:B),0.2)-1,"")</f>
      </c>
      <c r="E3243">
        <f>IFERROR(POWER(NAV!B3243/LOOKUP(EDATE(NAV!A3243,-120),NAV!A:A,NAV!B:B),0.1)-1,"")</f>
      </c>
      <c r="F3243">
        <f>IFERROR(POWER(NAV!B3243/LOOKUP(EDATE(NAV!A3243,-180),NAV!A:A,NAV!B:B),0.06666666666666667)-1,"")</f>
      </c>
    </row>
    <row r="3244">
      <c r="A3244">
        <f>NAV!A3244</f>
      </c>
      <c r="B3244">
        <f>IFERROR(POWER(NAV!B3244/LOOKUP(EDATE(NAV!A3244,-12),NAV!A:A,NAV!B:B),1.0)-1,"")</f>
      </c>
      <c r="C3244">
        <f>IFERROR(POWER(NAV!B3244/LOOKUP(EDATE(NAV!A3244,-36),NAV!A:A,NAV!B:B),0.3333333333333333)-1,"")</f>
      </c>
      <c r="D3244">
        <f>IFERROR(POWER(NAV!B3244/LOOKUP(EDATE(NAV!A3244,-60),NAV!A:A,NAV!B:B),0.2)-1,"")</f>
      </c>
      <c r="E3244">
        <f>IFERROR(POWER(NAV!B3244/LOOKUP(EDATE(NAV!A3244,-120),NAV!A:A,NAV!B:B),0.1)-1,"")</f>
      </c>
      <c r="F3244">
        <f>IFERROR(POWER(NAV!B3244/LOOKUP(EDATE(NAV!A3244,-180),NAV!A:A,NAV!B:B),0.06666666666666667)-1,"")</f>
      </c>
    </row>
    <row r="3245">
      <c r="A3245">
        <f>NAV!A3245</f>
      </c>
      <c r="B3245">
        <f>IFERROR(POWER(NAV!B3245/LOOKUP(EDATE(NAV!A3245,-12),NAV!A:A,NAV!B:B),1.0)-1,"")</f>
      </c>
      <c r="C3245">
        <f>IFERROR(POWER(NAV!B3245/LOOKUP(EDATE(NAV!A3245,-36),NAV!A:A,NAV!B:B),0.3333333333333333)-1,"")</f>
      </c>
      <c r="D3245">
        <f>IFERROR(POWER(NAV!B3245/LOOKUP(EDATE(NAV!A3245,-60),NAV!A:A,NAV!B:B),0.2)-1,"")</f>
      </c>
      <c r="E3245">
        <f>IFERROR(POWER(NAV!B3245/LOOKUP(EDATE(NAV!A3245,-120),NAV!A:A,NAV!B:B),0.1)-1,"")</f>
      </c>
      <c r="F3245">
        <f>IFERROR(POWER(NAV!B3245/LOOKUP(EDATE(NAV!A3245,-180),NAV!A:A,NAV!B:B),0.06666666666666667)-1,"")</f>
      </c>
    </row>
    <row r="3246">
      <c r="A3246">
        <f>NAV!A3246</f>
      </c>
      <c r="B3246">
        <f>IFERROR(POWER(NAV!B3246/LOOKUP(EDATE(NAV!A3246,-12),NAV!A:A,NAV!B:B),1.0)-1,"")</f>
      </c>
      <c r="C3246">
        <f>IFERROR(POWER(NAV!B3246/LOOKUP(EDATE(NAV!A3246,-36),NAV!A:A,NAV!B:B),0.3333333333333333)-1,"")</f>
      </c>
      <c r="D3246">
        <f>IFERROR(POWER(NAV!B3246/LOOKUP(EDATE(NAV!A3246,-60),NAV!A:A,NAV!B:B),0.2)-1,"")</f>
      </c>
      <c r="E3246">
        <f>IFERROR(POWER(NAV!B3246/LOOKUP(EDATE(NAV!A3246,-120),NAV!A:A,NAV!B:B),0.1)-1,"")</f>
      </c>
      <c r="F3246">
        <f>IFERROR(POWER(NAV!B3246/LOOKUP(EDATE(NAV!A3246,-180),NAV!A:A,NAV!B:B),0.06666666666666667)-1,"")</f>
      </c>
    </row>
    <row r="3247">
      <c r="A3247">
        <f>NAV!A3247</f>
      </c>
      <c r="B3247">
        <f>IFERROR(POWER(NAV!B3247/LOOKUP(EDATE(NAV!A3247,-12),NAV!A:A,NAV!B:B),1.0)-1,"")</f>
      </c>
      <c r="C3247">
        <f>IFERROR(POWER(NAV!B3247/LOOKUP(EDATE(NAV!A3247,-36),NAV!A:A,NAV!B:B),0.3333333333333333)-1,"")</f>
      </c>
      <c r="D3247">
        <f>IFERROR(POWER(NAV!B3247/LOOKUP(EDATE(NAV!A3247,-60),NAV!A:A,NAV!B:B),0.2)-1,"")</f>
      </c>
      <c r="E3247">
        <f>IFERROR(POWER(NAV!B3247/LOOKUP(EDATE(NAV!A3247,-120),NAV!A:A,NAV!B:B),0.1)-1,"")</f>
      </c>
      <c r="F3247">
        <f>IFERROR(POWER(NAV!B3247/LOOKUP(EDATE(NAV!A3247,-180),NAV!A:A,NAV!B:B),0.06666666666666667)-1,"")</f>
      </c>
    </row>
    <row r="3248">
      <c r="A3248">
        <f>NAV!A3248</f>
      </c>
      <c r="B3248">
        <f>IFERROR(POWER(NAV!B3248/LOOKUP(EDATE(NAV!A3248,-12),NAV!A:A,NAV!B:B),1.0)-1,"")</f>
      </c>
      <c r="C3248">
        <f>IFERROR(POWER(NAV!B3248/LOOKUP(EDATE(NAV!A3248,-36),NAV!A:A,NAV!B:B),0.3333333333333333)-1,"")</f>
      </c>
      <c r="D3248">
        <f>IFERROR(POWER(NAV!B3248/LOOKUP(EDATE(NAV!A3248,-60),NAV!A:A,NAV!B:B),0.2)-1,"")</f>
      </c>
      <c r="E3248">
        <f>IFERROR(POWER(NAV!B3248/LOOKUP(EDATE(NAV!A3248,-120),NAV!A:A,NAV!B:B),0.1)-1,"")</f>
      </c>
      <c r="F3248">
        <f>IFERROR(POWER(NAV!B3248/LOOKUP(EDATE(NAV!A3248,-180),NAV!A:A,NAV!B:B),0.06666666666666667)-1,"")</f>
      </c>
    </row>
    <row r="3249">
      <c r="A3249">
        <f>NAV!A3249</f>
      </c>
      <c r="B3249">
        <f>IFERROR(POWER(NAV!B3249/LOOKUP(EDATE(NAV!A3249,-12),NAV!A:A,NAV!B:B),1.0)-1,"")</f>
      </c>
      <c r="C3249">
        <f>IFERROR(POWER(NAV!B3249/LOOKUP(EDATE(NAV!A3249,-36),NAV!A:A,NAV!B:B),0.3333333333333333)-1,"")</f>
      </c>
      <c r="D3249">
        <f>IFERROR(POWER(NAV!B3249/LOOKUP(EDATE(NAV!A3249,-60),NAV!A:A,NAV!B:B),0.2)-1,"")</f>
      </c>
      <c r="E3249">
        <f>IFERROR(POWER(NAV!B3249/LOOKUP(EDATE(NAV!A3249,-120),NAV!A:A,NAV!B:B),0.1)-1,"")</f>
      </c>
      <c r="F3249">
        <f>IFERROR(POWER(NAV!B3249/LOOKUP(EDATE(NAV!A3249,-180),NAV!A:A,NAV!B:B),0.06666666666666667)-1,"")</f>
      </c>
    </row>
    <row r="3250">
      <c r="A3250">
        <f>NAV!A3250</f>
      </c>
      <c r="B3250">
        <f>IFERROR(POWER(NAV!B3250/LOOKUP(EDATE(NAV!A3250,-12),NAV!A:A,NAV!B:B),1.0)-1,"")</f>
      </c>
      <c r="C3250">
        <f>IFERROR(POWER(NAV!B3250/LOOKUP(EDATE(NAV!A3250,-36),NAV!A:A,NAV!B:B),0.3333333333333333)-1,"")</f>
      </c>
      <c r="D3250">
        <f>IFERROR(POWER(NAV!B3250/LOOKUP(EDATE(NAV!A3250,-60),NAV!A:A,NAV!B:B),0.2)-1,"")</f>
      </c>
      <c r="E3250">
        <f>IFERROR(POWER(NAV!B3250/LOOKUP(EDATE(NAV!A3250,-120),NAV!A:A,NAV!B:B),0.1)-1,"")</f>
      </c>
      <c r="F3250">
        <f>IFERROR(POWER(NAV!B3250/LOOKUP(EDATE(NAV!A3250,-180),NAV!A:A,NAV!B:B),0.06666666666666667)-1,"")</f>
      </c>
    </row>
    <row r="3251">
      <c r="A3251">
        <f>NAV!A3251</f>
      </c>
      <c r="B3251">
        <f>IFERROR(POWER(NAV!B3251/LOOKUP(EDATE(NAV!A3251,-12),NAV!A:A,NAV!B:B),1.0)-1,"")</f>
      </c>
      <c r="C3251">
        <f>IFERROR(POWER(NAV!B3251/LOOKUP(EDATE(NAV!A3251,-36),NAV!A:A,NAV!B:B),0.3333333333333333)-1,"")</f>
      </c>
      <c r="D3251">
        <f>IFERROR(POWER(NAV!B3251/LOOKUP(EDATE(NAV!A3251,-60),NAV!A:A,NAV!B:B),0.2)-1,"")</f>
      </c>
      <c r="E3251">
        <f>IFERROR(POWER(NAV!B3251/LOOKUP(EDATE(NAV!A3251,-120),NAV!A:A,NAV!B:B),0.1)-1,"")</f>
      </c>
      <c r="F3251">
        <f>IFERROR(POWER(NAV!B3251/LOOKUP(EDATE(NAV!A3251,-180),NAV!A:A,NAV!B:B),0.06666666666666667)-1,"")</f>
      </c>
    </row>
    <row r="3252">
      <c r="A3252">
        <f>NAV!A3252</f>
      </c>
      <c r="B3252">
        <f>IFERROR(POWER(NAV!B3252/LOOKUP(EDATE(NAV!A3252,-12),NAV!A:A,NAV!B:B),1.0)-1,"")</f>
      </c>
      <c r="C3252">
        <f>IFERROR(POWER(NAV!B3252/LOOKUP(EDATE(NAV!A3252,-36),NAV!A:A,NAV!B:B),0.3333333333333333)-1,"")</f>
      </c>
      <c r="D3252">
        <f>IFERROR(POWER(NAV!B3252/LOOKUP(EDATE(NAV!A3252,-60),NAV!A:A,NAV!B:B),0.2)-1,"")</f>
      </c>
      <c r="E3252">
        <f>IFERROR(POWER(NAV!B3252/LOOKUP(EDATE(NAV!A3252,-120),NAV!A:A,NAV!B:B),0.1)-1,"")</f>
      </c>
      <c r="F3252">
        <f>IFERROR(POWER(NAV!B3252/LOOKUP(EDATE(NAV!A3252,-180),NAV!A:A,NAV!B:B),0.06666666666666667)-1,"")</f>
      </c>
    </row>
    <row r="3253">
      <c r="A3253">
        <f>NAV!A3253</f>
      </c>
      <c r="B3253">
        <f>IFERROR(POWER(NAV!B3253/LOOKUP(EDATE(NAV!A3253,-12),NAV!A:A,NAV!B:B),1.0)-1,"")</f>
      </c>
      <c r="C3253">
        <f>IFERROR(POWER(NAV!B3253/LOOKUP(EDATE(NAV!A3253,-36),NAV!A:A,NAV!B:B),0.3333333333333333)-1,"")</f>
      </c>
      <c r="D3253">
        <f>IFERROR(POWER(NAV!B3253/LOOKUP(EDATE(NAV!A3253,-60),NAV!A:A,NAV!B:B),0.2)-1,"")</f>
      </c>
      <c r="E3253">
        <f>IFERROR(POWER(NAV!B3253/LOOKUP(EDATE(NAV!A3253,-120),NAV!A:A,NAV!B:B),0.1)-1,"")</f>
      </c>
      <c r="F3253">
        <f>IFERROR(POWER(NAV!B3253/LOOKUP(EDATE(NAV!A3253,-180),NAV!A:A,NAV!B:B),0.06666666666666667)-1,"")</f>
      </c>
    </row>
    <row r="3254">
      <c r="A3254">
        <f>NAV!A3254</f>
      </c>
      <c r="B3254">
        <f>IFERROR(POWER(NAV!B3254/LOOKUP(EDATE(NAV!A3254,-12),NAV!A:A,NAV!B:B),1.0)-1,"")</f>
      </c>
      <c r="C3254">
        <f>IFERROR(POWER(NAV!B3254/LOOKUP(EDATE(NAV!A3254,-36),NAV!A:A,NAV!B:B),0.3333333333333333)-1,"")</f>
      </c>
      <c r="D3254">
        <f>IFERROR(POWER(NAV!B3254/LOOKUP(EDATE(NAV!A3254,-60),NAV!A:A,NAV!B:B),0.2)-1,"")</f>
      </c>
      <c r="E3254">
        <f>IFERROR(POWER(NAV!B3254/LOOKUP(EDATE(NAV!A3254,-120),NAV!A:A,NAV!B:B),0.1)-1,"")</f>
      </c>
      <c r="F3254">
        <f>IFERROR(POWER(NAV!B3254/LOOKUP(EDATE(NAV!A3254,-180),NAV!A:A,NAV!B:B),0.06666666666666667)-1,"")</f>
      </c>
    </row>
    <row r="3255">
      <c r="A3255">
        <f>NAV!A3255</f>
      </c>
      <c r="B3255">
        <f>IFERROR(POWER(NAV!B3255/LOOKUP(EDATE(NAV!A3255,-12),NAV!A:A,NAV!B:B),1.0)-1,"")</f>
      </c>
      <c r="C3255">
        <f>IFERROR(POWER(NAV!B3255/LOOKUP(EDATE(NAV!A3255,-36),NAV!A:A,NAV!B:B),0.3333333333333333)-1,"")</f>
      </c>
      <c r="D3255">
        <f>IFERROR(POWER(NAV!B3255/LOOKUP(EDATE(NAV!A3255,-60),NAV!A:A,NAV!B:B),0.2)-1,"")</f>
      </c>
      <c r="E3255">
        <f>IFERROR(POWER(NAV!B3255/LOOKUP(EDATE(NAV!A3255,-120),NAV!A:A,NAV!B:B),0.1)-1,"")</f>
      </c>
      <c r="F3255">
        <f>IFERROR(POWER(NAV!B3255/LOOKUP(EDATE(NAV!A3255,-180),NAV!A:A,NAV!B:B),0.06666666666666667)-1,"")</f>
      </c>
    </row>
    <row r="3256">
      <c r="A3256">
        <f>NAV!A3256</f>
      </c>
      <c r="B3256">
        <f>IFERROR(POWER(NAV!B3256/LOOKUP(EDATE(NAV!A3256,-12),NAV!A:A,NAV!B:B),1.0)-1,"")</f>
      </c>
      <c r="C3256">
        <f>IFERROR(POWER(NAV!B3256/LOOKUP(EDATE(NAV!A3256,-36),NAV!A:A,NAV!B:B),0.3333333333333333)-1,"")</f>
      </c>
      <c r="D3256">
        <f>IFERROR(POWER(NAV!B3256/LOOKUP(EDATE(NAV!A3256,-60),NAV!A:A,NAV!B:B),0.2)-1,"")</f>
      </c>
      <c r="E3256">
        <f>IFERROR(POWER(NAV!B3256/LOOKUP(EDATE(NAV!A3256,-120),NAV!A:A,NAV!B:B),0.1)-1,"")</f>
      </c>
      <c r="F3256">
        <f>IFERROR(POWER(NAV!B3256/LOOKUP(EDATE(NAV!A3256,-180),NAV!A:A,NAV!B:B),0.06666666666666667)-1,"")</f>
      </c>
    </row>
    <row r="3257">
      <c r="A3257">
        <f>NAV!A3257</f>
      </c>
      <c r="B3257">
        <f>IFERROR(POWER(NAV!B3257/LOOKUP(EDATE(NAV!A3257,-12),NAV!A:A,NAV!B:B),1.0)-1,"")</f>
      </c>
      <c r="C3257">
        <f>IFERROR(POWER(NAV!B3257/LOOKUP(EDATE(NAV!A3257,-36),NAV!A:A,NAV!B:B),0.3333333333333333)-1,"")</f>
      </c>
      <c r="D3257">
        <f>IFERROR(POWER(NAV!B3257/LOOKUP(EDATE(NAV!A3257,-60),NAV!A:A,NAV!B:B),0.2)-1,"")</f>
      </c>
      <c r="E3257">
        <f>IFERROR(POWER(NAV!B3257/LOOKUP(EDATE(NAV!A3257,-120),NAV!A:A,NAV!B:B),0.1)-1,"")</f>
      </c>
      <c r="F3257">
        <f>IFERROR(POWER(NAV!B3257/LOOKUP(EDATE(NAV!A3257,-180),NAV!A:A,NAV!B:B),0.06666666666666667)-1,"")</f>
      </c>
    </row>
    <row r="3258">
      <c r="A3258">
        <f>NAV!A3258</f>
      </c>
      <c r="B3258">
        <f>IFERROR(POWER(NAV!B3258/LOOKUP(EDATE(NAV!A3258,-12),NAV!A:A,NAV!B:B),1.0)-1,"")</f>
      </c>
      <c r="C3258">
        <f>IFERROR(POWER(NAV!B3258/LOOKUP(EDATE(NAV!A3258,-36),NAV!A:A,NAV!B:B),0.3333333333333333)-1,"")</f>
      </c>
      <c r="D3258">
        <f>IFERROR(POWER(NAV!B3258/LOOKUP(EDATE(NAV!A3258,-60),NAV!A:A,NAV!B:B),0.2)-1,"")</f>
      </c>
      <c r="E3258">
        <f>IFERROR(POWER(NAV!B3258/LOOKUP(EDATE(NAV!A3258,-120),NAV!A:A,NAV!B:B),0.1)-1,"")</f>
      </c>
      <c r="F3258">
        <f>IFERROR(POWER(NAV!B3258/LOOKUP(EDATE(NAV!A3258,-180),NAV!A:A,NAV!B:B),0.06666666666666667)-1,"")</f>
      </c>
    </row>
    <row r="3259">
      <c r="A3259">
        <f>NAV!A3259</f>
      </c>
      <c r="B3259">
        <f>IFERROR(POWER(NAV!B3259/LOOKUP(EDATE(NAV!A3259,-12),NAV!A:A,NAV!B:B),1.0)-1,"")</f>
      </c>
      <c r="C3259">
        <f>IFERROR(POWER(NAV!B3259/LOOKUP(EDATE(NAV!A3259,-36),NAV!A:A,NAV!B:B),0.3333333333333333)-1,"")</f>
      </c>
      <c r="D3259">
        <f>IFERROR(POWER(NAV!B3259/LOOKUP(EDATE(NAV!A3259,-60),NAV!A:A,NAV!B:B),0.2)-1,"")</f>
      </c>
      <c r="E3259">
        <f>IFERROR(POWER(NAV!B3259/LOOKUP(EDATE(NAV!A3259,-120),NAV!A:A,NAV!B:B),0.1)-1,"")</f>
      </c>
      <c r="F3259">
        <f>IFERROR(POWER(NAV!B3259/LOOKUP(EDATE(NAV!A3259,-180),NAV!A:A,NAV!B:B),0.06666666666666667)-1,"")</f>
      </c>
    </row>
    <row r="3260">
      <c r="A3260">
        <f>NAV!A3260</f>
      </c>
      <c r="B3260">
        <f>IFERROR(POWER(NAV!B3260/LOOKUP(EDATE(NAV!A3260,-12),NAV!A:A,NAV!B:B),1.0)-1,"")</f>
      </c>
      <c r="C3260">
        <f>IFERROR(POWER(NAV!B3260/LOOKUP(EDATE(NAV!A3260,-36),NAV!A:A,NAV!B:B),0.3333333333333333)-1,"")</f>
      </c>
      <c r="D3260">
        <f>IFERROR(POWER(NAV!B3260/LOOKUP(EDATE(NAV!A3260,-60),NAV!A:A,NAV!B:B),0.2)-1,"")</f>
      </c>
      <c r="E3260">
        <f>IFERROR(POWER(NAV!B3260/LOOKUP(EDATE(NAV!A3260,-120),NAV!A:A,NAV!B:B),0.1)-1,"")</f>
      </c>
      <c r="F3260">
        <f>IFERROR(POWER(NAV!B3260/LOOKUP(EDATE(NAV!A3260,-180),NAV!A:A,NAV!B:B),0.06666666666666667)-1,"")</f>
      </c>
    </row>
    <row r="3261">
      <c r="A3261">
        <f>NAV!A3261</f>
      </c>
      <c r="B3261">
        <f>IFERROR(POWER(NAV!B3261/LOOKUP(EDATE(NAV!A3261,-12),NAV!A:A,NAV!B:B),1.0)-1,"")</f>
      </c>
      <c r="C3261">
        <f>IFERROR(POWER(NAV!B3261/LOOKUP(EDATE(NAV!A3261,-36),NAV!A:A,NAV!B:B),0.3333333333333333)-1,"")</f>
      </c>
      <c r="D3261">
        <f>IFERROR(POWER(NAV!B3261/LOOKUP(EDATE(NAV!A3261,-60),NAV!A:A,NAV!B:B),0.2)-1,"")</f>
      </c>
      <c r="E3261">
        <f>IFERROR(POWER(NAV!B3261/LOOKUP(EDATE(NAV!A3261,-120),NAV!A:A,NAV!B:B),0.1)-1,"")</f>
      </c>
      <c r="F3261">
        <f>IFERROR(POWER(NAV!B3261/LOOKUP(EDATE(NAV!A3261,-180),NAV!A:A,NAV!B:B),0.06666666666666667)-1,"")</f>
      </c>
    </row>
    <row r="3262">
      <c r="A3262">
        <f>NAV!A3262</f>
      </c>
      <c r="B3262">
        <f>IFERROR(POWER(NAV!B3262/LOOKUP(EDATE(NAV!A3262,-12),NAV!A:A,NAV!B:B),1.0)-1,"")</f>
      </c>
      <c r="C3262">
        <f>IFERROR(POWER(NAV!B3262/LOOKUP(EDATE(NAV!A3262,-36),NAV!A:A,NAV!B:B),0.3333333333333333)-1,"")</f>
      </c>
      <c r="D3262">
        <f>IFERROR(POWER(NAV!B3262/LOOKUP(EDATE(NAV!A3262,-60),NAV!A:A,NAV!B:B),0.2)-1,"")</f>
      </c>
      <c r="E3262">
        <f>IFERROR(POWER(NAV!B3262/LOOKUP(EDATE(NAV!A3262,-120),NAV!A:A,NAV!B:B),0.1)-1,"")</f>
      </c>
      <c r="F3262">
        <f>IFERROR(POWER(NAV!B3262/LOOKUP(EDATE(NAV!A3262,-180),NAV!A:A,NAV!B:B),0.06666666666666667)-1,"")</f>
      </c>
    </row>
    <row r="3263">
      <c r="A3263">
        <f>NAV!A3263</f>
      </c>
      <c r="B3263">
        <f>IFERROR(POWER(NAV!B3263/LOOKUP(EDATE(NAV!A3263,-12),NAV!A:A,NAV!B:B),1.0)-1,"")</f>
      </c>
      <c r="C3263">
        <f>IFERROR(POWER(NAV!B3263/LOOKUP(EDATE(NAV!A3263,-36),NAV!A:A,NAV!B:B),0.3333333333333333)-1,"")</f>
      </c>
      <c r="D3263">
        <f>IFERROR(POWER(NAV!B3263/LOOKUP(EDATE(NAV!A3263,-60),NAV!A:A,NAV!B:B),0.2)-1,"")</f>
      </c>
      <c r="E3263">
        <f>IFERROR(POWER(NAV!B3263/LOOKUP(EDATE(NAV!A3263,-120),NAV!A:A,NAV!B:B),0.1)-1,"")</f>
      </c>
      <c r="F3263">
        <f>IFERROR(POWER(NAV!B3263/LOOKUP(EDATE(NAV!A3263,-180),NAV!A:A,NAV!B:B),0.06666666666666667)-1,"")</f>
      </c>
    </row>
    <row r="3264">
      <c r="A3264">
        <f>NAV!A3264</f>
      </c>
      <c r="B3264">
        <f>IFERROR(POWER(NAV!B3264/LOOKUP(EDATE(NAV!A3264,-12),NAV!A:A,NAV!B:B),1.0)-1,"")</f>
      </c>
      <c r="C3264">
        <f>IFERROR(POWER(NAV!B3264/LOOKUP(EDATE(NAV!A3264,-36),NAV!A:A,NAV!B:B),0.3333333333333333)-1,"")</f>
      </c>
      <c r="D3264">
        <f>IFERROR(POWER(NAV!B3264/LOOKUP(EDATE(NAV!A3264,-60),NAV!A:A,NAV!B:B),0.2)-1,"")</f>
      </c>
      <c r="E3264">
        <f>IFERROR(POWER(NAV!B3264/LOOKUP(EDATE(NAV!A3264,-120),NAV!A:A,NAV!B:B),0.1)-1,"")</f>
      </c>
      <c r="F3264">
        <f>IFERROR(POWER(NAV!B3264/LOOKUP(EDATE(NAV!A3264,-180),NAV!A:A,NAV!B:B),0.06666666666666667)-1,"")</f>
      </c>
    </row>
    <row r="3265">
      <c r="A3265">
        <f>NAV!A3265</f>
      </c>
      <c r="B3265">
        <f>IFERROR(POWER(NAV!B3265/LOOKUP(EDATE(NAV!A3265,-12),NAV!A:A,NAV!B:B),1.0)-1,"")</f>
      </c>
      <c r="C3265">
        <f>IFERROR(POWER(NAV!B3265/LOOKUP(EDATE(NAV!A3265,-36),NAV!A:A,NAV!B:B),0.3333333333333333)-1,"")</f>
      </c>
      <c r="D3265">
        <f>IFERROR(POWER(NAV!B3265/LOOKUP(EDATE(NAV!A3265,-60),NAV!A:A,NAV!B:B),0.2)-1,"")</f>
      </c>
      <c r="E3265">
        <f>IFERROR(POWER(NAV!B3265/LOOKUP(EDATE(NAV!A3265,-120),NAV!A:A,NAV!B:B),0.1)-1,"")</f>
      </c>
      <c r="F3265">
        <f>IFERROR(POWER(NAV!B3265/LOOKUP(EDATE(NAV!A3265,-180),NAV!A:A,NAV!B:B),0.06666666666666667)-1,"")</f>
      </c>
    </row>
    <row r="3266">
      <c r="A3266">
        <f>NAV!A3266</f>
      </c>
      <c r="B3266">
        <f>IFERROR(POWER(NAV!B3266/LOOKUP(EDATE(NAV!A3266,-12),NAV!A:A,NAV!B:B),1.0)-1,"")</f>
      </c>
      <c r="C3266">
        <f>IFERROR(POWER(NAV!B3266/LOOKUP(EDATE(NAV!A3266,-36),NAV!A:A,NAV!B:B),0.3333333333333333)-1,"")</f>
      </c>
      <c r="D3266">
        <f>IFERROR(POWER(NAV!B3266/LOOKUP(EDATE(NAV!A3266,-60),NAV!A:A,NAV!B:B),0.2)-1,"")</f>
      </c>
      <c r="E3266">
        <f>IFERROR(POWER(NAV!B3266/LOOKUP(EDATE(NAV!A3266,-120),NAV!A:A,NAV!B:B),0.1)-1,"")</f>
      </c>
      <c r="F3266">
        <f>IFERROR(POWER(NAV!B3266/LOOKUP(EDATE(NAV!A3266,-180),NAV!A:A,NAV!B:B),0.06666666666666667)-1,"")</f>
      </c>
    </row>
    <row r="3267">
      <c r="A3267">
        <f>NAV!A3267</f>
      </c>
      <c r="B3267">
        <f>IFERROR(POWER(NAV!B3267/LOOKUP(EDATE(NAV!A3267,-12),NAV!A:A,NAV!B:B),1.0)-1,"")</f>
      </c>
      <c r="C3267">
        <f>IFERROR(POWER(NAV!B3267/LOOKUP(EDATE(NAV!A3267,-36),NAV!A:A,NAV!B:B),0.3333333333333333)-1,"")</f>
      </c>
      <c r="D3267">
        <f>IFERROR(POWER(NAV!B3267/LOOKUP(EDATE(NAV!A3267,-60),NAV!A:A,NAV!B:B),0.2)-1,"")</f>
      </c>
      <c r="E3267">
        <f>IFERROR(POWER(NAV!B3267/LOOKUP(EDATE(NAV!A3267,-120),NAV!A:A,NAV!B:B),0.1)-1,"")</f>
      </c>
      <c r="F3267">
        <f>IFERROR(POWER(NAV!B3267/LOOKUP(EDATE(NAV!A3267,-180),NAV!A:A,NAV!B:B),0.06666666666666667)-1,"")</f>
      </c>
    </row>
    <row r="3268">
      <c r="A3268">
        <f>NAV!A3268</f>
      </c>
      <c r="B3268">
        <f>IFERROR(POWER(NAV!B3268/LOOKUP(EDATE(NAV!A3268,-12),NAV!A:A,NAV!B:B),1.0)-1,"")</f>
      </c>
      <c r="C3268">
        <f>IFERROR(POWER(NAV!B3268/LOOKUP(EDATE(NAV!A3268,-36),NAV!A:A,NAV!B:B),0.3333333333333333)-1,"")</f>
      </c>
      <c r="D3268">
        <f>IFERROR(POWER(NAV!B3268/LOOKUP(EDATE(NAV!A3268,-60),NAV!A:A,NAV!B:B),0.2)-1,"")</f>
      </c>
      <c r="E3268">
        <f>IFERROR(POWER(NAV!B3268/LOOKUP(EDATE(NAV!A3268,-120),NAV!A:A,NAV!B:B),0.1)-1,"")</f>
      </c>
      <c r="F3268">
        <f>IFERROR(POWER(NAV!B3268/LOOKUP(EDATE(NAV!A3268,-180),NAV!A:A,NAV!B:B),0.06666666666666667)-1,"")</f>
      </c>
    </row>
    <row r="3269">
      <c r="A3269">
        <f>NAV!A3269</f>
      </c>
      <c r="B3269">
        <f>IFERROR(POWER(NAV!B3269/LOOKUP(EDATE(NAV!A3269,-12),NAV!A:A,NAV!B:B),1.0)-1,"")</f>
      </c>
      <c r="C3269">
        <f>IFERROR(POWER(NAV!B3269/LOOKUP(EDATE(NAV!A3269,-36),NAV!A:A,NAV!B:B),0.3333333333333333)-1,"")</f>
      </c>
      <c r="D3269">
        <f>IFERROR(POWER(NAV!B3269/LOOKUP(EDATE(NAV!A3269,-60),NAV!A:A,NAV!B:B),0.2)-1,"")</f>
      </c>
      <c r="E3269">
        <f>IFERROR(POWER(NAV!B3269/LOOKUP(EDATE(NAV!A3269,-120),NAV!A:A,NAV!B:B),0.1)-1,"")</f>
      </c>
      <c r="F3269">
        <f>IFERROR(POWER(NAV!B3269/LOOKUP(EDATE(NAV!A3269,-180),NAV!A:A,NAV!B:B),0.06666666666666667)-1,"")</f>
      </c>
    </row>
    <row r="3270">
      <c r="A3270">
        <f>NAV!A3270</f>
      </c>
      <c r="B3270">
        <f>IFERROR(POWER(NAV!B3270/LOOKUP(EDATE(NAV!A3270,-12),NAV!A:A,NAV!B:B),1.0)-1,"")</f>
      </c>
      <c r="C3270">
        <f>IFERROR(POWER(NAV!B3270/LOOKUP(EDATE(NAV!A3270,-36),NAV!A:A,NAV!B:B),0.3333333333333333)-1,"")</f>
      </c>
      <c r="D3270">
        <f>IFERROR(POWER(NAV!B3270/LOOKUP(EDATE(NAV!A3270,-60),NAV!A:A,NAV!B:B),0.2)-1,"")</f>
      </c>
      <c r="E3270">
        <f>IFERROR(POWER(NAV!B3270/LOOKUP(EDATE(NAV!A3270,-120),NAV!A:A,NAV!B:B),0.1)-1,"")</f>
      </c>
      <c r="F3270">
        <f>IFERROR(POWER(NAV!B3270/LOOKUP(EDATE(NAV!A3270,-180),NAV!A:A,NAV!B:B),0.06666666666666667)-1,"")</f>
      </c>
    </row>
    <row r="3271">
      <c r="A3271">
        <f>NAV!A3271</f>
      </c>
      <c r="B3271">
        <f>IFERROR(POWER(NAV!B3271/LOOKUP(EDATE(NAV!A3271,-12),NAV!A:A,NAV!B:B),1.0)-1,"")</f>
      </c>
      <c r="C3271">
        <f>IFERROR(POWER(NAV!B3271/LOOKUP(EDATE(NAV!A3271,-36),NAV!A:A,NAV!B:B),0.3333333333333333)-1,"")</f>
      </c>
      <c r="D3271">
        <f>IFERROR(POWER(NAV!B3271/LOOKUP(EDATE(NAV!A3271,-60),NAV!A:A,NAV!B:B),0.2)-1,"")</f>
      </c>
      <c r="E3271">
        <f>IFERROR(POWER(NAV!B3271/LOOKUP(EDATE(NAV!A3271,-120),NAV!A:A,NAV!B:B),0.1)-1,"")</f>
      </c>
      <c r="F3271">
        <f>IFERROR(POWER(NAV!B3271/LOOKUP(EDATE(NAV!A3271,-180),NAV!A:A,NAV!B:B),0.06666666666666667)-1,"")</f>
      </c>
    </row>
    <row r="3272">
      <c r="A3272">
        <f>NAV!A3272</f>
      </c>
      <c r="B3272">
        <f>IFERROR(POWER(NAV!B3272/LOOKUP(EDATE(NAV!A3272,-12),NAV!A:A,NAV!B:B),1.0)-1,"")</f>
      </c>
      <c r="C3272">
        <f>IFERROR(POWER(NAV!B3272/LOOKUP(EDATE(NAV!A3272,-36),NAV!A:A,NAV!B:B),0.3333333333333333)-1,"")</f>
      </c>
      <c r="D3272">
        <f>IFERROR(POWER(NAV!B3272/LOOKUP(EDATE(NAV!A3272,-60),NAV!A:A,NAV!B:B),0.2)-1,"")</f>
      </c>
      <c r="E3272">
        <f>IFERROR(POWER(NAV!B3272/LOOKUP(EDATE(NAV!A3272,-120),NAV!A:A,NAV!B:B),0.1)-1,"")</f>
      </c>
      <c r="F3272">
        <f>IFERROR(POWER(NAV!B3272/LOOKUP(EDATE(NAV!A3272,-180),NAV!A:A,NAV!B:B),0.06666666666666667)-1,"")</f>
      </c>
    </row>
    <row r="3273">
      <c r="A3273">
        <f>NAV!A3273</f>
      </c>
      <c r="B3273">
        <f>IFERROR(POWER(NAV!B3273/LOOKUP(EDATE(NAV!A3273,-12),NAV!A:A,NAV!B:B),1.0)-1,"")</f>
      </c>
      <c r="C3273">
        <f>IFERROR(POWER(NAV!B3273/LOOKUP(EDATE(NAV!A3273,-36),NAV!A:A,NAV!B:B),0.3333333333333333)-1,"")</f>
      </c>
      <c r="D3273">
        <f>IFERROR(POWER(NAV!B3273/LOOKUP(EDATE(NAV!A3273,-60),NAV!A:A,NAV!B:B),0.2)-1,"")</f>
      </c>
      <c r="E3273">
        <f>IFERROR(POWER(NAV!B3273/LOOKUP(EDATE(NAV!A3273,-120),NAV!A:A,NAV!B:B),0.1)-1,"")</f>
      </c>
      <c r="F3273">
        <f>IFERROR(POWER(NAV!B3273/LOOKUP(EDATE(NAV!A3273,-180),NAV!A:A,NAV!B:B),0.06666666666666667)-1,"")</f>
      </c>
    </row>
    <row r="3274">
      <c r="A3274">
        <f>NAV!A3274</f>
      </c>
      <c r="B3274">
        <f>IFERROR(POWER(NAV!B3274/LOOKUP(EDATE(NAV!A3274,-12),NAV!A:A,NAV!B:B),1.0)-1,"")</f>
      </c>
      <c r="C3274">
        <f>IFERROR(POWER(NAV!B3274/LOOKUP(EDATE(NAV!A3274,-36),NAV!A:A,NAV!B:B),0.3333333333333333)-1,"")</f>
      </c>
      <c r="D3274">
        <f>IFERROR(POWER(NAV!B3274/LOOKUP(EDATE(NAV!A3274,-60),NAV!A:A,NAV!B:B),0.2)-1,"")</f>
      </c>
      <c r="E3274">
        <f>IFERROR(POWER(NAV!B3274/LOOKUP(EDATE(NAV!A3274,-120),NAV!A:A,NAV!B:B),0.1)-1,"")</f>
      </c>
      <c r="F3274">
        <f>IFERROR(POWER(NAV!B3274/LOOKUP(EDATE(NAV!A3274,-180),NAV!A:A,NAV!B:B),0.06666666666666667)-1,"")</f>
      </c>
    </row>
    <row r="3275">
      <c r="A3275">
        <f>NAV!A3275</f>
      </c>
      <c r="B3275">
        <f>IFERROR(POWER(NAV!B3275/LOOKUP(EDATE(NAV!A3275,-12),NAV!A:A,NAV!B:B),1.0)-1,"")</f>
      </c>
      <c r="C3275">
        <f>IFERROR(POWER(NAV!B3275/LOOKUP(EDATE(NAV!A3275,-36),NAV!A:A,NAV!B:B),0.3333333333333333)-1,"")</f>
      </c>
      <c r="D3275">
        <f>IFERROR(POWER(NAV!B3275/LOOKUP(EDATE(NAV!A3275,-60),NAV!A:A,NAV!B:B),0.2)-1,"")</f>
      </c>
      <c r="E3275">
        <f>IFERROR(POWER(NAV!B3275/LOOKUP(EDATE(NAV!A3275,-120),NAV!A:A,NAV!B:B),0.1)-1,"")</f>
      </c>
      <c r="F3275">
        <f>IFERROR(POWER(NAV!B3275/LOOKUP(EDATE(NAV!A3275,-180),NAV!A:A,NAV!B:B),0.06666666666666667)-1,"")</f>
      </c>
    </row>
    <row r="3276">
      <c r="A3276">
        <f>NAV!A3276</f>
      </c>
      <c r="B3276">
        <f>IFERROR(POWER(NAV!B3276/LOOKUP(EDATE(NAV!A3276,-12),NAV!A:A,NAV!B:B),1.0)-1,"")</f>
      </c>
      <c r="C3276">
        <f>IFERROR(POWER(NAV!B3276/LOOKUP(EDATE(NAV!A3276,-36),NAV!A:A,NAV!B:B),0.3333333333333333)-1,"")</f>
      </c>
      <c r="D3276">
        <f>IFERROR(POWER(NAV!B3276/LOOKUP(EDATE(NAV!A3276,-60),NAV!A:A,NAV!B:B),0.2)-1,"")</f>
      </c>
      <c r="E3276">
        <f>IFERROR(POWER(NAV!B3276/LOOKUP(EDATE(NAV!A3276,-120),NAV!A:A,NAV!B:B),0.1)-1,"")</f>
      </c>
      <c r="F3276">
        <f>IFERROR(POWER(NAV!B3276/LOOKUP(EDATE(NAV!A3276,-180),NAV!A:A,NAV!B:B),0.06666666666666667)-1,"")</f>
      </c>
    </row>
    <row r="3277">
      <c r="A3277">
        <f>NAV!A3277</f>
      </c>
      <c r="B3277">
        <f>IFERROR(POWER(NAV!B3277/LOOKUP(EDATE(NAV!A3277,-12),NAV!A:A,NAV!B:B),1.0)-1,"")</f>
      </c>
      <c r="C3277">
        <f>IFERROR(POWER(NAV!B3277/LOOKUP(EDATE(NAV!A3277,-36),NAV!A:A,NAV!B:B),0.3333333333333333)-1,"")</f>
      </c>
      <c r="D3277">
        <f>IFERROR(POWER(NAV!B3277/LOOKUP(EDATE(NAV!A3277,-60),NAV!A:A,NAV!B:B),0.2)-1,"")</f>
      </c>
      <c r="E3277">
        <f>IFERROR(POWER(NAV!B3277/LOOKUP(EDATE(NAV!A3277,-120),NAV!A:A,NAV!B:B),0.1)-1,"")</f>
      </c>
      <c r="F3277">
        <f>IFERROR(POWER(NAV!B3277/LOOKUP(EDATE(NAV!A3277,-180),NAV!A:A,NAV!B:B),0.06666666666666667)-1,"")</f>
      </c>
    </row>
    <row r="3278">
      <c r="A3278">
        <f>NAV!A3278</f>
      </c>
      <c r="B3278">
        <f>IFERROR(POWER(NAV!B3278/LOOKUP(EDATE(NAV!A3278,-12),NAV!A:A,NAV!B:B),1.0)-1,"")</f>
      </c>
      <c r="C3278">
        <f>IFERROR(POWER(NAV!B3278/LOOKUP(EDATE(NAV!A3278,-36),NAV!A:A,NAV!B:B),0.3333333333333333)-1,"")</f>
      </c>
      <c r="D3278">
        <f>IFERROR(POWER(NAV!B3278/LOOKUP(EDATE(NAV!A3278,-60),NAV!A:A,NAV!B:B),0.2)-1,"")</f>
      </c>
      <c r="E3278">
        <f>IFERROR(POWER(NAV!B3278/LOOKUP(EDATE(NAV!A3278,-120),NAV!A:A,NAV!B:B),0.1)-1,"")</f>
      </c>
      <c r="F3278">
        <f>IFERROR(POWER(NAV!B3278/LOOKUP(EDATE(NAV!A3278,-180),NAV!A:A,NAV!B:B),0.06666666666666667)-1,"")</f>
      </c>
    </row>
    <row r="3279">
      <c r="A3279">
        <f>NAV!A3279</f>
      </c>
      <c r="B3279">
        <f>IFERROR(POWER(NAV!B3279/LOOKUP(EDATE(NAV!A3279,-12),NAV!A:A,NAV!B:B),1.0)-1,"")</f>
      </c>
      <c r="C3279">
        <f>IFERROR(POWER(NAV!B3279/LOOKUP(EDATE(NAV!A3279,-36),NAV!A:A,NAV!B:B),0.3333333333333333)-1,"")</f>
      </c>
      <c r="D3279">
        <f>IFERROR(POWER(NAV!B3279/LOOKUP(EDATE(NAV!A3279,-60),NAV!A:A,NAV!B:B),0.2)-1,"")</f>
      </c>
      <c r="E3279">
        <f>IFERROR(POWER(NAV!B3279/LOOKUP(EDATE(NAV!A3279,-120),NAV!A:A,NAV!B:B),0.1)-1,"")</f>
      </c>
      <c r="F3279">
        <f>IFERROR(POWER(NAV!B3279/LOOKUP(EDATE(NAV!A3279,-180),NAV!A:A,NAV!B:B),0.06666666666666667)-1,"")</f>
      </c>
    </row>
    <row r="3280">
      <c r="A3280">
        <f>NAV!A3280</f>
      </c>
      <c r="B3280">
        <f>IFERROR(POWER(NAV!B3280/LOOKUP(EDATE(NAV!A3280,-12),NAV!A:A,NAV!B:B),1.0)-1,"")</f>
      </c>
      <c r="C3280">
        <f>IFERROR(POWER(NAV!B3280/LOOKUP(EDATE(NAV!A3280,-36),NAV!A:A,NAV!B:B),0.3333333333333333)-1,"")</f>
      </c>
      <c r="D3280">
        <f>IFERROR(POWER(NAV!B3280/LOOKUP(EDATE(NAV!A3280,-60),NAV!A:A,NAV!B:B),0.2)-1,"")</f>
      </c>
      <c r="E3280">
        <f>IFERROR(POWER(NAV!B3280/LOOKUP(EDATE(NAV!A3280,-120),NAV!A:A,NAV!B:B),0.1)-1,"")</f>
      </c>
      <c r="F3280">
        <f>IFERROR(POWER(NAV!B3280/LOOKUP(EDATE(NAV!A3280,-180),NAV!A:A,NAV!B:B),0.06666666666666667)-1,"")</f>
      </c>
    </row>
    <row r="3281">
      <c r="A3281">
        <f>NAV!A3281</f>
      </c>
      <c r="B3281">
        <f>IFERROR(POWER(NAV!B3281/LOOKUP(EDATE(NAV!A3281,-12),NAV!A:A,NAV!B:B),1.0)-1,"")</f>
      </c>
      <c r="C3281">
        <f>IFERROR(POWER(NAV!B3281/LOOKUP(EDATE(NAV!A3281,-36),NAV!A:A,NAV!B:B),0.3333333333333333)-1,"")</f>
      </c>
      <c r="D3281">
        <f>IFERROR(POWER(NAV!B3281/LOOKUP(EDATE(NAV!A3281,-60),NAV!A:A,NAV!B:B),0.2)-1,"")</f>
      </c>
      <c r="E3281">
        <f>IFERROR(POWER(NAV!B3281/LOOKUP(EDATE(NAV!A3281,-120),NAV!A:A,NAV!B:B),0.1)-1,"")</f>
      </c>
      <c r="F3281">
        <f>IFERROR(POWER(NAV!B3281/LOOKUP(EDATE(NAV!A3281,-180),NAV!A:A,NAV!B:B),0.06666666666666667)-1,"")</f>
      </c>
    </row>
    <row r="3282">
      <c r="A3282">
        <f>NAV!A3282</f>
      </c>
      <c r="B3282">
        <f>IFERROR(POWER(NAV!B3282/LOOKUP(EDATE(NAV!A3282,-12),NAV!A:A,NAV!B:B),1.0)-1,"")</f>
      </c>
      <c r="C3282">
        <f>IFERROR(POWER(NAV!B3282/LOOKUP(EDATE(NAV!A3282,-36),NAV!A:A,NAV!B:B),0.3333333333333333)-1,"")</f>
      </c>
      <c r="D3282">
        <f>IFERROR(POWER(NAV!B3282/LOOKUP(EDATE(NAV!A3282,-60),NAV!A:A,NAV!B:B),0.2)-1,"")</f>
      </c>
      <c r="E3282">
        <f>IFERROR(POWER(NAV!B3282/LOOKUP(EDATE(NAV!A3282,-120),NAV!A:A,NAV!B:B),0.1)-1,"")</f>
      </c>
      <c r="F3282">
        <f>IFERROR(POWER(NAV!B3282/LOOKUP(EDATE(NAV!A3282,-180),NAV!A:A,NAV!B:B),0.06666666666666667)-1,"")</f>
      </c>
    </row>
    <row r="3283">
      <c r="A3283">
        <f>NAV!A3283</f>
      </c>
      <c r="B3283">
        <f>IFERROR(POWER(NAV!B3283/LOOKUP(EDATE(NAV!A3283,-12),NAV!A:A,NAV!B:B),1.0)-1,"")</f>
      </c>
      <c r="C3283">
        <f>IFERROR(POWER(NAV!B3283/LOOKUP(EDATE(NAV!A3283,-36),NAV!A:A,NAV!B:B),0.3333333333333333)-1,"")</f>
      </c>
      <c r="D3283">
        <f>IFERROR(POWER(NAV!B3283/LOOKUP(EDATE(NAV!A3283,-60),NAV!A:A,NAV!B:B),0.2)-1,"")</f>
      </c>
      <c r="E3283">
        <f>IFERROR(POWER(NAV!B3283/LOOKUP(EDATE(NAV!A3283,-120),NAV!A:A,NAV!B:B),0.1)-1,"")</f>
      </c>
      <c r="F3283">
        <f>IFERROR(POWER(NAV!B3283/LOOKUP(EDATE(NAV!A3283,-180),NAV!A:A,NAV!B:B),0.06666666666666667)-1,"")</f>
      </c>
    </row>
    <row r="3284">
      <c r="A3284">
        <f>NAV!A3284</f>
      </c>
      <c r="B3284">
        <f>IFERROR(POWER(NAV!B3284/LOOKUP(EDATE(NAV!A3284,-12),NAV!A:A,NAV!B:B),1.0)-1,"")</f>
      </c>
      <c r="C3284">
        <f>IFERROR(POWER(NAV!B3284/LOOKUP(EDATE(NAV!A3284,-36),NAV!A:A,NAV!B:B),0.3333333333333333)-1,"")</f>
      </c>
      <c r="D3284">
        <f>IFERROR(POWER(NAV!B3284/LOOKUP(EDATE(NAV!A3284,-60),NAV!A:A,NAV!B:B),0.2)-1,"")</f>
      </c>
      <c r="E3284">
        <f>IFERROR(POWER(NAV!B3284/LOOKUP(EDATE(NAV!A3284,-120),NAV!A:A,NAV!B:B),0.1)-1,"")</f>
      </c>
      <c r="F3284">
        <f>IFERROR(POWER(NAV!B3284/LOOKUP(EDATE(NAV!A3284,-180),NAV!A:A,NAV!B:B),0.06666666666666667)-1,"")</f>
      </c>
    </row>
    <row r="3285">
      <c r="A3285">
        <f>NAV!A3285</f>
      </c>
      <c r="B3285">
        <f>IFERROR(POWER(NAV!B3285/LOOKUP(EDATE(NAV!A3285,-12),NAV!A:A,NAV!B:B),1.0)-1,"")</f>
      </c>
      <c r="C3285">
        <f>IFERROR(POWER(NAV!B3285/LOOKUP(EDATE(NAV!A3285,-36),NAV!A:A,NAV!B:B),0.3333333333333333)-1,"")</f>
      </c>
      <c r="D3285">
        <f>IFERROR(POWER(NAV!B3285/LOOKUP(EDATE(NAV!A3285,-60),NAV!A:A,NAV!B:B),0.2)-1,"")</f>
      </c>
      <c r="E3285">
        <f>IFERROR(POWER(NAV!B3285/LOOKUP(EDATE(NAV!A3285,-120),NAV!A:A,NAV!B:B),0.1)-1,"")</f>
      </c>
      <c r="F3285">
        <f>IFERROR(POWER(NAV!B3285/LOOKUP(EDATE(NAV!A3285,-180),NAV!A:A,NAV!B:B),0.06666666666666667)-1,"")</f>
      </c>
    </row>
    <row r="3286">
      <c r="A3286">
        <f>NAV!A3286</f>
      </c>
      <c r="B3286">
        <f>IFERROR(POWER(NAV!B3286/LOOKUP(EDATE(NAV!A3286,-12),NAV!A:A,NAV!B:B),1.0)-1,"")</f>
      </c>
      <c r="C3286">
        <f>IFERROR(POWER(NAV!B3286/LOOKUP(EDATE(NAV!A3286,-36),NAV!A:A,NAV!B:B),0.3333333333333333)-1,"")</f>
      </c>
      <c r="D3286">
        <f>IFERROR(POWER(NAV!B3286/LOOKUP(EDATE(NAV!A3286,-60),NAV!A:A,NAV!B:B),0.2)-1,"")</f>
      </c>
      <c r="E3286">
        <f>IFERROR(POWER(NAV!B3286/LOOKUP(EDATE(NAV!A3286,-120),NAV!A:A,NAV!B:B),0.1)-1,"")</f>
      </c>
      <c r="F3286">
        <f>IFERROR(POWER(NAV!B3286/LOOKUP(EDATE(NAV!A3286,-180),NAV!A:A,NAV!B:B),0.06666666666666667)-1,"")</f>
      </c>
    </row>
    <row r="3287">
      <c r="A3287">
        <f>NAV!A3287</f>
      </c>
      <c r="B3287">
        <f>IFERROR(POWER(NAV!B3287/LOOKUP(EDATE(NAV!A3287,-12),NAV!A:A,NAV!B:B),1.0)-1,"")</f>
      </c>
      <c r="C3287">
        <f>IFERROR(POWER(NAV!B3287/LOOKUP(EDATE(NAV!A3287,-36),NAV!A:A,NAV!B:B),0.3333333333333333)-1,"")</f>
      </c>
      <c r="D3287">
        <f>IFERROR(POWER(NAV!B3287/LOOKUP(EDATE(NAV!A3287,-60),NAV!A:A,NAV!B:B),0.2)-1,"")</f>
      </c>
      <c r="E3287">
        <f>IFERROR(POWER(NAV!B3287/LOOKUP(EDATE(NAV!A3287,-120),NAV!A:A,NAV!B:B),0.1)-1,"")</f>
      </c>
      <c r="F3287">
        <f>IFERROR(POWER(NAV!B3287/LOOKUP(EDATE(NAV!A3287,-180),NAV!A:A,NAV!B:B),0.06666666666666667)-1,"")</f>
      </c>
    </row>
    <row r="3288">
      <c r="A3288">
        <f>NAV!A3288</f>
      </c>
      <c r="B3288">
        <f>IFERROR(POWER(NAV!B3288/LOOKUP(EDATE(NAV!A3288,-12),NAV!A:A,NAV!B:B),1.0)-1,"")</f>
      </c>
      <c r="C3288">
        <f>IFERROR(POWER(NAV!B3288/LOOKUP(EDATE(NAV!A3288,-36),NAV!A:A,NAV!B:B),0.3333333333333333)-1,"")</f>
      </c>
      <c r="D3288">
        <f>IFERROR(POWER(NAV!B3288/LOOKUP(EDATE(NAV!A3288,-60),NAV!A:A,NAV!B:B),0.2)-1,"")</f>
      </c>
      <c r="E3288">
        <f>IFERROR(POWER(NAV!B3288/LOOKUP(EDATE(NAV!A3288,-120),NAV!A:A,NAV!B:B),0.1)-1,"")</f>
      </c>
      <c r="F3288">
        <f>IFERROR(POWER(NAV!B3288/LOOKUP(EDATE(NAV!A3288,-180),NAV!A:A,NAV!B:B),0.06666666666666667)-1,"")</f>
      </c>
    </row>
    <row r="3289">
      <c r="A3289">
        <f>NAV!A3289</f>
      </c>
      <c r="B3289">
        <f>IFERROR(POWER(NAV!B3289/LOOKUP(EDATE(NAV!A3289,-12),NAV!A:A,NAV!B:B),1.0)-1,"")</f>
      </c>
      <c r="C3289">
        <f>IFERROR(POWER(NAV!B3289/LOOKUP(EDATE(NAV!A3289,-36),NAV!A:A,NAV!B:B),0.3333333333333333)-1,"")</f>
      </c>
      <c r="D3289">
        <f>IFERROR(POWER(NAV!B3289/LOOKUP(EDATE(NAV!A3289,-60),NAV!A:A,NAV!B:B),0.2)-1,"")</f>
      </c>
      <c r="E3289">
        <f>IFERROR(POWER(NAV!B3289/LOOKUP(EDATE(NAV!A3289,-120),NAV!A:A,NAV!B:B),0.1)-1,"")</f>
      </c>
      <c r="F3289">
        <f>IFERROR(POWER(NAV!B3289/LOOKUP(EDATE(NAV!A3289,-180),NAV!A:A,NAV!B:B),0.06666666666666667)-1,"")</f>
      </c>
    </row>
    <row r="3290">
      <c r="A3290">
        <f>NAV!A3290</f>
      </c>
      <c r="B3290">
        <f>IFERROR(POWER(NAV!B3290/LOOKUP(EDATE(NAV!A3290,-12),NAV!A:A,NAV!B:B),1.0)-1,"")</f>
      </c>
      <c r="C3290">
        <f>IFERROR(POWER(NAV!B3290/LOOKUP(EDATE(NAV!A3290,-36),NAV!A:A,NAV!B:B),0.3333333333333333)-1,"")</f>
      </c>
      <c r="D3290">
        <f>IFERROR(POWER(NAV!B3290/LOOKUP(EDATE(NAV!A3290,-60),NAV!A:A,NAV!B:B),0.2)-1,"")</f>
      </c>
      <c r="E3290">
        <f>IFERROR(POWER(NAV!B3290/LOOKUP(EDATE(NAV!A3290,-120),NAV!A:A,NAV!B:B),0.1)-1,"")</f>
      </c>
      <c r="F3290">
        <f>IFERROR(POWER(NAV!B3290/LOOKUP(EDATE(NAV!A3290,-180),NAV!A:A,NAV!B:B),0.06666666666666667)-1,"")</f>
      </c>
    </row>
    <row r="3291">
      <c r="A3291">
        <f>NAV!A3291</f>
      </c>
      <c r="B3291">
        <f>IFERROR(POWER(NAV!B3291/LOOKUP(EDATE(NAV!A3291,-12),NAV!A:A,NAV!B:B),1.0)-1,"")</f>
      </c>
      <c r="C3291">
        <f>IFERROR(POWER(NAV!B3291/LOOKUP(EDATE(NAV!A3291,-36),NAV!A:A,NAV!B:B),0.3333333333333333)-1,"")</f>
      </c>
      <c r="D3291">
        <f>IFERROR(POWER(NAV!B3291/LOOKUP(EDATE(NAV!A3291,-60),NAV!A:A,NAV!B:B),0.2)-1,"")</f>
      </c>
      <c r="E3291">
        <f>IFERROR(POWER(NAV!B3291/LOOKUP(EDATE(NAV!A3291,-120),NAV!A:A,NAV!B:B),0.1)-1,"")</f>
      </c>
      <c r="F3291">
        <f>IFERROR(POWER(NAV!B3291/LOOKUP(EDATE(NAV!A3291,-180),NAV!A:A,NAV!B:B),0.06666666666666667)-1,"")</f>
      </c>
    </row>
    <row r="3292">
      <c r="A3292">
        <f>NAV!A3292</f>
      </c>
      <c r="B3292">
        <f>IFERROR(POWER(NAV!B3292/LOOKUP(EDATE(NAV!A3292,-12),NAV!A:A,NAV!B:B),1.0)-1,"")</f>
      </c>
      <c r="C3292">
        <f>IFERROR(POWER(NAV!B3292/LOOKUP(EDATE(NAV!A3292,-36),NAV!A:A,NAV!B:B),0.3333333333333333)-1,"")</f>
      </c>
      <c r="D3292">
        <f>IFERROR(POWER(NAV!B3292/LOOKUP(EDATE(NAV!A3292,-60),NAV!A:A,NAV!B:B),0.2)-1,"")</f>
      </c>
      <c r="E3292">
        <f>IFERROR(POWER(NAV!B3292/LOOKUP(EDATE(NAV!A3292,-120),NAV!A:A,NAV!B:B),0.1)-1,"")</f>
      </c>
      <c r="F3292">
        <f>IFERROR(POWER(NAV!B3292/LOOKUP(EDATE(NAV!A3292,-180),NAV!A:A,NAV!B:B),0.06666666666666667)-1,"")</f>
      </c>
    </row>
    <row r="3293">
      <c r="A3293">
        <f>NAV!A3293</f>
      </c>
      <c r="B3293">
        <f>IFERROR(POWER(NAV!B3293/LOOKUP(EDATE(NAV!A3293,-12),NAV!A:A,NAV!B:B),1.0)-1,"")</f>
      </c>
      <c r="C3293">
        <f>IFERROR(POWER(NAV!B3293/LOOKUP(EDATE(NAV!A3293,-36),NAV!A:A,NAV!B:B),0.3333333333333333)-1,"")</f>
      </c>
      <c r="D3293">
        <f>IFERROR(POWER(NAV!B3293/LOOKUP(EDATE(NAV!A3293,-60),NAV!A:A,NAV!B:B),0.2)-1,"")</f>
      </c>
      <c r="E3293">
        <f>IFERROR(POWER(NAV!B3293/LOOKUP(EDATE(NAV!A3293,-120),NAV!A:A,NAV!B:B),0.1)-1,"")</f>
      </c>
      <c r="F3293">
        <f>IFERROR(POWER(NAV!B3293/LOOKUP(EDATE(NAV!A3293,-180),NAV!A:A,NAV!B:B),0.06666666666666667)-1,"")</f>
      </c>
    </row>
    <row r="3294">
      <c r="A3294">
        <f>NAV!A3294</f>
      </c>
      <c r="B3294">
        <f>IFERROR(POWER(NAV!B3294/LOOKUP(EDATE(NAV!A3294,-12),NAV!A:A,NAV!B:B),1.0)-1,"")</f>
      </c>
      <c r="C3294">
        <f>IFERROR(POWER(NAV!B3294/LOOKUP(EDATE(NAV!A3294,-36),NAV!A:A,NAV!B:B),0.3333333333333333)-1,"")</f>
      </c>
      <c r="D3294">
        <f>IFERROR(POWER(NAV!B3294/LOOKUP(EDATE(NAV!A3294,-60),NAV!A:A,NAV!B:B),0.2)-1,"")</f>
      </c>
      <c r="E3294">
        <f>IFERROR(POWER(NAV!B3294/LOOKUP(EDATE(NAV!A3294,-120),NAV!A:A,NAV!B:B),0.1)-1,"")</f>
      </c>
      <c r="F3294">
        <f>IFERROR(POWER(NAV!B3294/LOOKUP(EDATE(NAV!A3294,-180),NAV!A:A,NAV!B:B),0.06666666666666667)-1,"")</f>
      </c>
    </row>
    <row r="3295">
      <c r="A3295">
        <f>NAV!A3295</f>
      </c>
      <c r="B3295">
        <f>IFERROR(POWER(NAV!B3295/LOOKUP(EDATE(NAV!A3295,-12),NAV!A:A,NAV!B:B),1.0)-1,"")</f>
      </c>
      <c r="C3295">
        <f>IFERROR(POWER(NAV!B3295/LOOKUP(EDATE(NAV!A3295,-36),NAV!A:A,NAV!B:B),0.3333333333333333)-1,"")</f>
      </c>
      <c r="D3295">
        <f>IFERROR(POWER(NAV!B3295/LOOKUP(EDATE(NAV!A3295,-60),NAV!A:A,NAV!B:B),0.2)-1,"")</f>
      </c>
      <c r="E3295">
        <f>IFERROR(POWER(NAV!B3295/LOOKUP(EDATE(NAV!A3295,-120),NAV!A:A,NAV!B:B),0.1)-1,"")</f>
      </c>
      <c r="F3295">
        <f>IFERROR(POWER(NAV!B3295/LOOKUP(EDATE(NAV!A3295,-180),NAV!A:A,NAV!B:B),0.06666666666666667)-1,"")</f>
      </c>
    </row>
    <row r="3296">
      <c r="A3296">
        <f>NAV!A3296</f>
      </c>
      <c r="B3296">
        <f>IFERROR(POWER(NAV!B3296/LOOKUP(EDATE(NAV!A3296,-12),NAV!A:A,NAV!B:B),1.0)-1,"")</f>
      </c>
      <c r="C3296">
        <f>IFERROR(POWER(NAV!B3296/LOOKUP(EDATE(NAV!A3296,-36),NAV!A:A,NAV!B:B),0.3333333333333333)-1,"")</f>
      </c>
      <c r="D3296">
        <f>IFERROR(POWER(NAV!B3296/LOOKUP(EDATE(NAV!A3296,-60),NAV!A:A,NAV!B:B),0.2)-1,"")</f>
      </c>
      <c r="E3296">
        <f>IFERROR(POWER(NAV!B3296/LOOKUP(EDATE(NAV!A3296,-120),NAV!A:A,NAV!B:B),0.1)-1,"")</f>
      </c>
      <c r="F3296">
        <f>IFERROR(POWER(NAV!B3296/LOOKUP(EDATE(NAV!A3296,-180),NAV!A:A,NAV!B:B),0.06666666666666667)-1,"")</f>
      </c>
    </row>
    <row r="3297">
      <c r="A3297">
        <f>NAV!A3297</f>
      </c>
      <c r="B3297">
        <f>IFERROR(POWER(NAV!B3297/LOOKUP(EDATE(NAV!A3297,-12),NAV!A:A,NAV!B:B),1.0)-1,"")</f>
      </c>
      <c r="C3297">
        <f>IFERROR(POWER(NAV!B3297/LOOKUP(EDATE(NAV!A3297,-36),NAV!A:A,NAV!B:B),0.3333333333333333)-1,"")</f>
      </c>
      <c r="D3297">
        <f>IFERROR(POWER(NAV!B3297/LOOKUP(EDATE(NAV!A3297,-60),NAV!A:A,NAV!B:B),0.2)-1,"")</f>
      </c>
      <c r="E3297">
        <f>IFERROR(POWER(NAV!B3297/LOOKUP(EDATE(NAV!A3297,-120),NAV!A:A,NAV!B:B),0.1)-1,"")</f>
      </c>
      <c r="F3297">
        <f>IFERROR(POWER(NAV!B3297/LOOKUP(EDATE(NAV!A3297,-180),NAV!A:A,NAV!B:B),0.06666666666666667)-1,"")</f>
      </c>
    </row>
    <row r="3298">
      <c r="A3298">
        <f>NAV!A3298</f>
      </c>
      <c r="B3298">
        <f>IFERROR(POWER(NAV!B3298/LOOKUP(EDATE(NAV!A3298,-12),NAV!A:A,NAV!B:B),1.0)-1,"")</f>
      </c>
      <c r="C3298">
        <f>IFERROR(POWER(NAV!B3298/LOOKUP(EDATE(NAV!A3298,-36),NAV!A:A,NAV!B:B),0.3333333333333333)-1,"")</f>
      </c>
      <c r="D3298">
        <f>IFERROR(POWER(NAV!B3298/LOOKUP(EDATE(NAV!A3298,-60),NAV!A:A,NAV!B:B),0.2)-1,"")</f>
      </c>
      <c r="E3298">
        <f>IFERROR(POWER(NAV!B3298/LOOKUP(EDATE(NAV!A3298,-120),NAV!A:A,NAV!B:B),0.1)-1,"")</f>
      </c>
      <c r="F3298">
        <f>IFERROR(POWER(NAV!B3298/LOOKUP(EDATE(NAV!A3298,-180),NAV!A:A,NAV!B:B),0.06666666666666667)-1,"")</f>
      </c>
    </row>
    <row r="3299">
      <c r="A3299">
        <f>NAV!A3299</f>
      </c>
      <c r="B3299">
        <f>IFERROR(POWER(NAV!B3299/LOOKUP(EDATE(NAV!A3299,-12),NAV!A:A,NAV!B:B),1.0)-1,"")</f>
      </c>
      <c r="C3299">
        <f>IFERROR(POWER(NAV!B3299/LOOKUP(EDATE(NAV!A3299,-36),NAV!A:A,NAV!B:B),0.3333333333333333)-1,"")</f>
      </c>
      <c r="D3299">
        <f>IFERROR(POWER(NAV!B3299/LOOKUP(EDATE(NAV!A3299,-60),NAV!A:A,NAV!B:B),0.2)-1,"")</f>
      </c>
      <c r="E3299">
        <f>IFERROR(POWER(NAV!B3299/LOOKUP(EDATE(NAV!A3299,-120),NAV!A:A,NAV!B:B),0.1)-1,"")</f>
      </c>
      <c r="F3299">
        <f>IFERROR(POWER(NAV!B3299/LOOKUP(EDATE(NAV!A3299,-180),NAV!A:A,NAV!B:B),0.06666666666666667)-1,"")</f>
      </c>
    </row>
    <row r="3300">
      <c r="A3300">
        <f>NAV!A3300</f>
      </c>
      <c r="B3300">
        <f>IFERROR(POWER(NAV!B3300/LOOKUP(EDATE(NAV!A3300,-12),NAV!A:A,NAV!B:B),1.0)-1,"")</f>
      </c>
      <c r="C3300">
        <f>IFERROR(POWER(NAV!B3300/LOOKUP(EDATE(NAV!A3300,-36),NAV!A:A,NAV!B:B),0.3333333333333333)-1,"")</f>
      </c>
      <c r="D3300">
        <f>IFERROR(POWER(NAV!B3300/LOOKUP(EDATE(NAV!A3300,-60),NAV!A:A,NAV!B:B),0.2)-1,"")</f>
      </c>
      <c r="E3300">
        <f>IFERROR(POWER(NAV!B3300/LOOKUP(EDATE(NAV!A3300,-120),NAV!A:A,NAV!B:B),0.1)-1,"")</f>
      </c>
      <c r="F3300">
        <f>IFERROR(POWER(NAV!B3300/LOOKUP(EDATE(NAV!A3300,-180),NAV!A:A,NAV!B:B),0.06666666666666667)-1,"")</f>
      </c>
    </row>
    <row r="3301">
      <c r="A3301">
        <f>NAV!A3301</f>
      </c>
      <c r="B3301">
        <f>IFERROR(POWER(NAV!B3301/LOOKUP(EDATE(NAV!A3301,-12),NAV!A:A,NAV!B:B),1.0)-1,"")</f>
      </c>
      <c r="C3301">
        <f>IFERROR(POWER(NAV!B3301/LOOKUP(EDATE(NAV!A3301,-36),NAV!A:A,NAV!B:B),0.3333333333333333)-1,"")</f>
      </c>
      <c r="D3301">
        <f>IFERROR(POWER(NAV!B3301/LOOKUP(EDATE(NAV!A3301,-60),NAV!A:A,NAV!B:B),0.2)-1,"")</f>
      </c>
      <c r="E3301">
        <f>IFERROR(POWER(NAV!B3301/LOOKUP(EDATE(NAV!A3301,-120),NAV!A:A,NAV!B:B),0.1)-1,"")</f>
      </c>
      <c r="F3301">
        <f>IFERROR(POWER(NAV!B3301/LOOKUP(EDATE(NAV!A3301,-180),NAV!A:A,NAV!B:B),0.06666666666666667)-1,"")</f>
      </c>
    </row>
    <row r="3302">
      <c r="A3302">
        <f>NAV!A3302</f>
      </c>
      <c r="B3302">
        <f>IFERROR(POWER(NAV!B3302/LOOKUP(EDATE(NAV!A3302,-12),NAV!A:A,NAV!B:B),1.0)-1,"")</f>
      </c>
      <c r="C3302">
        <f>IFERROR(POWER(NAV!B3302/LOOKUP(EDATE(NAV!A3302,-36),NAV!A:A,NAV!B:B),0.3333333333333333)-1,"")</f>
      </c>
      <c r="D3302">
        <f>IFERROR(POWER(NAV!B3302/LOOKUP(EDATE(NAV!A3302,-60),NAV!A:A,NAV!B:B),0.2)-1,"")</f>
      </c>
      <c r="E3302">
        <f>IFERROR(POWER(NAV!B3302/LOOKUP(EDATE(NAV!A3302,-120),NAV!A:A,NAV!B:B),0.1)-1,"")</f>
      </c>
      <c r="F3302">
        <f>IFERROR(POWER(NAV!B3302/LOOKUP(EDATE(NAV!A3302,-180),NAV!A:A,NAV!B:B),0.06666666666666667)-1,"")</f>
      </c>
    </row>
    <row r="3303">
      <c r="A3303">
        <f>NAV!A3303</f>
      </c>
      <c r="B3303">
        <f>IFERROR(POWER(NAV!B3303/LOOKUP(EDATE(NAV!A3303,-12),NAV!A:A,NAV!B:B),1.0)-1,"")</f>
      </c>
      <c r="C3303">
        <f>IFERROR(POWER(NAV!B3303/LOOKUP(EDATE(NAV!A3303,-36),NAV!A:A,NAV!B:B),0.3333333333333333)-1,"")</f>
      </c>
      <c r="D3303">
        <f>IFERROR(POWER(NAV!B3303/LOOKUP(EDATE(NAV!A3303,-60),NAV!A:A,NAV!B:B),0.2)-1,"")</f>
      </c>
      <c r="E3303">
        <f>IFERROR(POWER(NAV!B3303/LOOKUP(EDATE(NAV!A3303,-120),NAV!A:A,NAV!B:B),0.1)-1,"")</f>
      </c>
      <c r="F3303">
        <f>IFERROR(POWER(NAV!B3303/LOOKUP(EDATE(NAV!A3303,-180),NAV!A:A,NAV!B:B),0.06666666666666667)-1,"")</f>
      </c>
    </row>
    <row r="3304">
      <c r="A3304">
        <f>NAV!A3304</f>
      </c>
      <c r="B3304">
        <f>IFERROR(POWER(NAV!B3304/LOOKUP(EDATE(NAV!A3304,-12),NAV!A:A,NAV!B:B),1.0)-1,"")</f>
      </c>
      <c r="C3304">
        <f>IFERROR(POWER(NAV!B3304/LOOKUP(EDATE(NAV!A3304,-36),NAV!A:A,NAV!B:B),0.3333333333333333)-1,"")</f>
      </c>
      <c r="D3304">
        <f>IFERROR(POWER(NAV!B3304/LOOKUP(EDATE(NAV!A3304,-60),NAV!A:A,NAV!B:B),0.2)-1,"")</f>
      </c>
      <c r="E3304">
        <f>IFERROR(POWER(NAV!B3304/LOOKUP(EDATE(NAV!A3304,-120),NAV!A:A,NAV!B:B),0.1)-1,"")</f>
      </c>
      <c r="F3304">
        <f>IFERROR(POWER(NAV!B3304/LOOKUP(EDATE(NAV!A3304,-180),NAV!A:A,NAV!B:B),0.06666666666666667)-1,"")</f>
      </c>
    </row>
    <row r="3305">
      <c r="A3305">
        <f>NAV!A3305</f>
      </c>
      <c r="B3305">
        <f>IFERROR(POWER(NAV!B3305/LOOKUP(EDATE(NAV!A3305,-12),NAV!A:A,NAV!B:B),1.0)-1,"")</f>
      </c>
      <c r="C3305">
        <f>IFERROR(POWER(NAV!B3305/LOOKUP(EDATE(NAV!A3305,-36),NAV!A:A,NAV!B:B),0.3333333333333333)-1,"")</f>
      </c>
      <c r="D3305">
        <f>IFERROR(POWER(NAV!B3305/LOOKUP(EDATE(NAV!A3305,-60),NAV!A:A,NAV!B:B),0.2)-1,"")</f>
      </c>
      <c r="E3305">
        <f>IFERROR(POWER(NAV!B3305/LOOKUP(EDATE(NAV!A3305,-120),NAV!A:A,NAV!B:B),0.1)-1,"")</f>
      </c>
      <c r="F3305">
        <f>IFERROR(POWER(NAV!B3305/LOOKUP(EDATE(NAV!A3305,-180),NAV!A:A,NAV!B:B),0.06666666666666667)-1,"")</f>
      </c>
    </row>
    <row r="3306">
      <c r="A3306">
        <f>NAV!A3306</f>
      </c>
      <c r="B3306">
        <f>IFERROR(POWER(NAV!B3306/LOOKUP(EDATE(NAV!A3306,-12),NAV!A:A,NAV!B:B),1.0)-1,"")</f>
      </c>
      <c r="C3306">
        <f>IFERROR(POWER(NAV!B3306/LOOKUP(EDATE(NAV!A3306,-36),NAV!A:A,NAV!B:B),0.3333333333333333)-1,"")</f>
      </c>
      <c r="D3306">
        <f>IFERROR(POWER(NAV!B3306/LOOKUP(EDATE(NAV!A3306,-60),NAV!A:A,NAV!B:B),0.2)-1,"")</f>
      </c>
      <c r="E3306">
        <f>IFERROR(POWER(NAV!B3306/LOOKUP(EDATE(NAV!A3306,-120),NAV!A:A,NAV!B:B),0.1)-1,"")</f>
      </c>
      <c r="F3306">
        <f>IFERROR(POWER(NAV!B3306/LOOKUP(EDATE(NAV!A3306,-180),NAV!A:A,NAV!B:B),0.06666666666666667)-1,"")</f>
      </c>
    </row>
    <row r="3307">
      <c r="A3307">
        <f>NAV!A3307</f>
      </c>
      <c r="B3307">
        <f>IFERROR(POWER(NAV!B3307/LOOKUP(EDATE(NAV!A3307,-12),NAV!A:A,NAV!B:B),1.0)-1,"")</f>
      </c>
      <c r="C3307">
        <f>IFERROR(POWER(NAV!B3307/LOOKUP(EDATE(NAV!A3307,-36),NAV!A:A,NAV!B:B),0.3333333333333333)-1,"")</f>
      </c>
      <c r="D3307">
        <f>IFERROR(POWER(NAV!B3307/LOOKUP(EDATE(NAV!A3307,-60),NAV!A:A,NAV!B:B),0.2)-1,"")</f>
      </c>
      <c r="E3307">
        <f>IFERROR(POWER(NAV!B3307/LOOKUP(EDATE(NAV!A3307,-120),NAV!A:A,NAV!B:B),0.1)-1,"")</f>
      </c>
      <c r="F3307">
        <f>IFERROR(POWER(NAV!B3307/LOOKUP(EDATE(NAV!A3307,-180),NAV!A:A,NAV!B:B),0.06666666666666667)-1,"")</f>
      </c>
    </row>
    <row r="3308">
      <c r="A3308">
        <f>NAV!A3308</f>
      </c>
      <c r="B3308">
        <f>IFERROR(POWER(NAV!B3308/LOOKUP(EDATE(NAV!A3308,-12),NAV!A:A,NAV!B:B),1.0)-1,"")</f>
      </c>
      <c r="C3308">
        <f>IFERROR(POWER(NAV!B3308/LOOKUP(EDATE(NAV!A3308,-36),NAV!A:A,NAV!B:B),0.3333333333333333)-1,"")</f>
      </c>
      <c r="D3308">
        <f>IFERROR(POWER(NAV!B3308/LOOKUP(EDATE(NAV!A3308,-60),NAV!A:A,NAV!B:B),0.2)-1,"")</f>
      </c>
      <c r="E3308">
        <f>IFERROR(POWER(NAV!B3308/LOOKUP(EDATE(NAV!A3308,-120),NAV!A:A,NAV!B:B),0.1)-1,"")</f>
      </c>
      <c r="F3308">
        <f>IFERROR(POWER(NAV!B3308/LOOKUP(EDATE(NAV!A3308,-180),NAV!A:A,NAV!B:B),0.06666666666666667)-1,"")</f>
      </c>
    </row>
    <row r="3309">
      <c r="A3309">
        <f>NAV!A3309</f>
      </c>
      <c r="B3309">
        <f>IFERROR(POWER(NAV!B3309/LOOKUP(EDATE(NAV!A3309,-12),NAV!A:A,NAV!B:B),1.0)-1,"")</f>
      </c>
      <c r="C3309">
        <f>IFERROR(POWER(NAV!B3309/LOOKUP(EDATE(NAV!A3309,-36),NAV!A:A,NAV!B:B),0.3333333333333333)-1,"")</f>
      </c>
      <c r="D3309">
        <f>IFERROR(POWER(NAV!B3309/LOOKUP(EDATE(NAV!A3309,-60),NAV!A:A,NAV!B:B),0.2)-1,"")</f>
      </c>
      <c r="E3309">
        <f>IFERROR(POWER(NAV!B3309/LOOKUP(EDATE(NAV!A3309,-120),NAV!A:A,NAV!B:B),0.1)-1,"")</f>
      </c>
      <c r="F3309">
        <f>IFERROR(POWER(NAV!B3309/LOOKUP(EDATE(NAV!A3309,-180),NAV!A:A,NAV!B:B),0.06666666666666667)-1,"")</f>
      </c>
    </row>
    <row r="3310">
      <c r="A3310">
        <f>NAV!A3310</f>
      </c>
      <c r="B3310">
        <f>IFERROR(POWER(NAV!B3310/LOOKUP(EDATE(NAV!A3310,-12),NAV!A:A,NAV!B:B),1.0)-1,"")</f>
      </c>
      <c r="C3310">
        <f>IFERROR(POWER(NAV!B3310/LOOKUP(EDATE(NAV!A3310,-36),NAV!A:A,NAV!B:B),0.3333333333333333)-1,"")</f>
      </c>
      <c r="D3310">
        <f>IFERROR(POWER(NAV!B3310/LOOKUP(EDATE(NAV!A3310,-60),NAV!A:A,NAV!B:B),0.2)-1,"")</f>
      </c>
      <c r="E3310">
        <f>IFERROR(POWER(NAV!B3310/LOOKUP(EDATE(NAV!A3310,-120),NAV!A:A,NAV!B:B),0.1)-1,"")</f>
      </c>
      <c r="F3310">
        <f>IFERROR(POWER(NAV!B3310/LOOKUP(EDATE(NAV!A3310,-180),NAV!A:A,NAV!B:B),0.06666666666666667)-1,"")</f>
      </c>
    </row>
    <row r="3311">
      <c r="A3311">
        <f>NAV!A3311</f>
      </c>
      <c r="B3311">
        <f>IFERROR(POWER(NAV!B3311/LOOKUP(EDATE(NAV!A3311,-12),NAV!A:A,NAV!B:B),1.0)-1,"")</f>
      </c>
      <c r="C3311">
        <f>IFERROR(POWER(NAV!B3311/LOOKUP(EDATE(NAV!A3311,-36),NAV!A:A,NAV!B:B),0.3333333333333333)-1,"")</f>
      </c>
      <c r="D3311">
        <f>IFERROR(POWER(NAV!B3311/LOOKUP(EDATE(NAV!A3311,-60),NAV!A:A,NAV!B:B),0.2)-1,"")</f>
      </c>
      <c r="E3311">
        <f>IFERROR(POWER(NAV!B3311/LOOKUP(EDATE(NAV!A3311,-120),NAV!A:A,NAV!B:B),0.1)-1,"")</f>
      </c>
      <c r="F3311">
        <f>IFERROR(POWER(NAV!B3311/LOOKUP(EDATE(NAV!A3311,-180),NAV!A:A,NAV!B:B),0.06666666666666667)-1,"")</f>
      </c>
    </row>
    <row r="3312">
      <c r="A3312">
        <f>NAV!A3312</f>
      </c>
      <c r="B3312">
        <f>IFERROR(POWER(NAV!B3312/LOOKUP(EDATE(NAV!A3312,-12),NAV!A:A,NAV!B:B),1.0)-1,"")</f>
      </c>
      <c r="C3312">
        <f>IFERROR(POWER(NAV!B3312/LOOKUP(EDATE(NAV!A3312,-36),NAV!A:A,NAV!B:B),0.3333333333333333)-1,"")</f>
      </c>
      <c r="D3312">
        <f>IFERROR(POWER(NAV!B3312/LOOKUP(EDATE(NAV!A3312,-60),NAV!A:A,NAV!B:B),0.2)-1,"")</f>
      </c>
      <c r="E3312">
        <f>IFERROR(POWER(NAV!B3312/LOOKUP(EDATE(NAV!A3312,-120),NAV!A:A,NAV!B:B),0.1)-1,"")</f>
      </c>
      <c r="F3312">
        <f>IFERROR(POWER(NAV!B3312/LOOKUP(EDATE(NAV!A3312,-180),NAV!A:A,NAV!B:B),0.06666666666666667)-1,"")</f>
      </c>
    </row>
    <row r="3313">
      <c r="A3313">
        <f>NAV!A3313</f>
      </c>
      <c r="B3313">
        <f>IFERROR(POWER(NAV!B3313/LOOKUP(EDATE(NAV!A3313,-12),NAV!A:A,NAV!B:B),1.0)-1,"")</f>
      </c>
      <c r="C3313">
        <f>IFERROR(POWER(NAV!B3313/LOOKUP(EDATE(NAV!A3313,-36),NAV!A:A,NAV!B:B),0.3333333333333333)-1,"")</f>
      </c>
      <c r="D3313">
        <f>IFERROR(POWER(NAV!B3313/LOOKUP(EDATE(NAV!A3313,-60),NAV!A:A,NAV!B:B),0.2)-1,"")</f>
      </c>
      <c r="E3313">
        <f>IFERROR(POWER(NAV!B3313/LOOKUP(EDATE(NAV!A3313,-120),NAV!A:A,NAV!B:B),0.1)-1,"")</f>
      </c>
      <c r="F3313">
        <f>IFERROR(POWER(NAV!B3313/LOOKUP(EDATE(NAV!A3313,-180),NAV!A:A,NAV!B:B),0.06666666666666667)-1,"")</f>
      </c>
    </row>
    <row r="3314">
      <c r="A3314">
        <f>NAV!A3314</f>
      </c>
      <c r="B3314">
        <f>IFERROR(POWER(NAV!B3314/LOOKUP(EDATE(NAV!A3314,-12),NAV!A:A,NAV!B:B),1.0)-1,"")</f>
      </c>
      <c r="C3314">
        <f>IFERROR(POWER(NAV!B3314/LOOKUP(EDATE(NAV!A3314,-36),NAV!A:A,NAV!B:B),0.3333333333333333)-1,"")</f>
      </c>
      <c r="D3314">
        <f>IFERROR(POWER(NAV!B3314/LOOKUP(EDATE(NAV!A3314,-60),NAV!A:A,NAV!B:B),0.2)-1,"")</f>
      </c>
      <c r="E3314">
        <f>IFERROR(POWER(NAV!B3314/LOOKUP(EDATE(NAV!A3314,-120),NAV!A:A,NAV!B:B),0.1)-1,"")</f>
      </c>
      <c r="F3314">
        <f>IFERROR(POWER(NAV!B3314/LOOKUP(EDATE(NAV!A3314,-180),NAV!A:A,NAV!B:B),0.06666666666666667)-1,"")</f>
      </c>
    </row>
    <row r="3315">
      <c r="A3315">
        <f>NAV!A3315</f>
      </c>
      <c r="B3315">
        <f>IFERROR(POWER(NAV!B3315/LOOKUP(EDATE(NAV!A3315,-12),NAV!A:A,NAV!B:B),1.0)-1,"")</f>
      </c>
      <c r="C3315">
        <f>IFERROR(POWER(NAV!B3315/LOOKUP(EDATE(NAV!A3315,-36),NAV!A:A,NAV!B:B),0.3333333333333333)-1,"")</f>
      </c>
      <c r="D3315">
        <f>IFERROR(POWER(NAV!B3315/LOOKUP(EDATE(NAV!A3315,-60),NAV!A:A,NAV!B:B),0.2)-1,"")</f>
      </c>
      <c r="E3315">
        <f>IFERROR(POWER(NAV!B3315/LOOKUP(EDATE(NAV!A3315,-120),NAV!A:A,NAV!B:B),0.1)-1,"")</f>
      </c>
      <c r="F3315">
        <f>IFERROR(POWER(NAV!B3315/LOOKUP(EDATE(NAV!A3315,-180),NAV!A:A,NAV!B:B),0.06666666666666667)-1,"")</f>
      </c>
    </row>
    <row r="3316">
      <c r="A3316">
        <f>NAV!A3316</f>
      </c>
      <c r="B3316">
        <f>IFERROR(POWER(NAV!B3316/LOOKUP(EDATE(NAV!A3316,-12),NAV!A:A,NAV!B:B),1.0)-1,"")</f>
      </c>
      <c r="C3316">
        <f>IFERROR(POWER(NAV!B3316/LOOKUP(EDATE(NAV!A3316,-36),NAV!A:A,NAV!B:B),0.3333333333333333)-1,"")</f>
      </c>
      <c r="D3316">
        <f>IFERROR(POWER(NAV!B3316/LOOKUP(EDATE(NAV!A3316,-60),NAV!A:A,NAV!B:B),0.2)-1,"")</f>
      </c>
      <c r="E3316">
        <f>IFERROR(POWER(NAV!B3316/LOOKUP(EDATE(NAV!A3316,-120),NAV!A:A,NAV!B:B),0.1)-1,"")</f>
      </c>
      <c r="F3316">
        <f>IFERROR(POWER(NAV!B3316/LOOKUP(EDATE(NAV!A3316,-180),NAV!A:A,NAV!B:B),0.06666666666666667)-1,"")</f>
      </c>
    </row>
    <row r="3317">
      <c r="A3317">
        <f>NAV!A3317</f>
      </c>
      <c r="B3317">
        <f>IFERROR(POWER(NAV!B3317/LOOKUP(EDATE(NAV!A3317,-12),NAV!A:A,NAV!B:B),1.0)-1,"")</f>
      </c>
      <c r="C3317">
        <f>IFERROR(POWER(NAV!B3317/LOOKUP(EDATE(NAV!A3317,-36),NAV!A:A,NAV!B:B),0.3333333333333333)-1,"")</f>
      </c>
      <c r="D3317">
        <f>IFERROR(POWER(NAV!B3317/LOOKUP(EDATE(NAV!A3317,-60),NAV!A:A,NAV!B:B),0.2)-1,"")</f>
      </c>
      <c r="E3317">
        <f>IFERROR(POWER(NAV!B3317/LOOKUP(EDATE(NAV!A3317,-120),NAV!A:A,NAV!B:B),0.1)-1,"")</f>
      </c>
      <c r="F3317">
        <f>IFERROR(POWER(NAV!B3317/LOOKUP(EDATE(NAV!A3317,-180),NAV!A:A,NAV!B:B),0.06666666666666667)-1,"")</f>
      </c>
    </row>
    <row r="3318">
      <c r="A3318">
        <f>NAV!A3318</f>
      </c>
      <c r="B3318">
        <f>IFERROR(POWER(NAV!B3318/LOOKUP(EDATE(NAV!A3318,-12),NAV!A:A,NAV!B:B),1.0)-1,"")</f>
      </c>
      <c r="C3318">
        <f>IFERROR(POWER(NAV!B3318/LOOKUP(EDATE(NAV!A3318,-36),NAV!A:A,NAV!B:B),0.3333333333333333)-1,"")</f>
      </c>
      <c r="D3318">
        <f>IFERROR(POWER(NAV!B3318/LOOKUP(EDATE(NAV!A3318,-60),NAV!A:A,NAV!B:B),0.2)-1,"")</f>
      </c>
      <c r="E3318">
        <f>IFERROR(POWER(NAV!B3318/LOOKUP(EDATE(NAV!A3318,-120),NAV!A:A,NAV!B:B),0.1)-1,"")</f>
      </c>
      <c r="F3318">
        <f>IFERROR(POWER(NAV!B3318/LOOKUP(EDATE(NAV!A3318,-180),NAV!A:A,NAV!B:B),0.06666666666666667)-1,"")</f>
      </c>
    </row>
    <row r="3319">
      <c r="A3319">
        <f>NAV!A3319</f>
      </c>
      <c r="B3319">
        <f>IFERROR(POWER(NAV!B3319/LOOKUP(EDATE(NAV!A3319,-12),NAV!A:A,NAV!B:B),1.0)-1,"")</f>
      </c>
      <c r="C3319">
        <f>IFERROR(POWER(NAV!B3319/LOOKUP(EDATE(NAV!A3319,-36),NAV!A:A,NAV!B:B),0.3333333333333333)-1,"")</f>
      </c>
      <c r="D3319">
        <f>IFERROR(POWER(NAV!B3319/LOOKUP(EDATE(NAV!A3319,-60),NAV!A:A,NAV!B:B),0.2)-1,"")</f>
      </c>
      <c r="E3319">
        <f>IFERROR(POWER(NAV!B3319/LOOKUP(EDATE(NAV!A3319,-120),NAV!A:A,NAV!B:B),0.1)-1,"")</f>
      </c>
      <c r="F3319">
        <f>IFERROR(POWER(NAV!B3319/LOOKUP(EDATE(NAV!A3319,-180),NAV!A:A,NAV!B:B),0.06666666666666667)-1,"")</f>
      </c>
    </row>
    <row r="3320">
      <c r="A3320">
        <f>NAV!A3320</f>
      </c>
      <c r="B3320">
        <f>IFERROR(POWER(NAV!B3320/LOOKUP(EDATE(NAV!A3320,-12),NAV!A:A,NAV!B:B),1.0)-1,"")</f>
      </c>
      <c r="C3320">
        <f>IFERROR(POWER(NAV!B3320/LOOKUP(EDATE(NAV!A3320,-36),NAV!A:A,NAV!B:B),0.3333333333333333)-1,"")</f>
      </c>
      <c r="D3320">
        <f>IFERROR(POWER(NAV!B3320/LOOKUP(EDATE(NAV!A3320,-60),NAV!A:A,NAV!B:B),0.2)-1,"")</f>
      </c>
      <c r="E3320">
        <f>IFERROR(POWER(NAV!B3320/LOOKUP(EDATE(NAV!A3320,-120),NAV!A:A,NAV!B:B),0.1)-1,"")</f>
      </c>
      <c r="F3320">
        <f>IFERROR(POWER(NAV!B3320/LOOKUP(EDATE(NAV!A3320,-180),NAV!A:A,NAV!B:B),0.06666666666666667)-1,"")</f>
      </c>
    </row>
    <row r="3321">
      <c r="A3321">
        <f>NAV!A3321</f>
      </c>
      <c r="B3321">
        <f>IFERROR(POWER(NAV!B3321/LOOKUP(EDATE(NAV!A3321,-12),NAV!A:A,NAV!B:B),1.0)-1,"")</f>
      </c>
      <c r="C3321">
        <f>IFERROR(POWER(NAV!B3321/LOOKUP(EDATE(NAV!A3321,-36),NAV!A:A,NAV!B:B),0.3333333333333333)-1,"")</f>
      </c>
      <c r="D3321">
        <f>IFERROR(POWER(NAV!B3321/LOOKUP(EDATE(NAV!A3321,-60),NAV!A:A,NAV!B:B),0.2)-1,"")</f>
      </c>
      <c r="E3321">
        <f>IFERROR(POWER(NAV!B3321/LOOKUP(EDATE(NAV!A3321,-120),NAV!A:A,NAV!B:B),0.1)-1,"")</f>
      </c>
      <c r="F3321">
        <f>IFERROR(POWER(NAV!B3321/LOOKUP(EDATE(NAV!A3321,-180),NAV!A:A,NAV!B:B),0.06666666666666667)-1,"")</f>
      </c>
    </row>
    <row r="3322">
      <c r="A3322">
        <f>NAV!A3322</f>
      </c>
      <c r="B3322">
        <f>IFERROR(POWER(NAV!B3322/LOOKUP(EDATE(NAV!A3322,-12),NAV!A:A,NAV!B:B),1.0)-1,"")</f>
      </c>
      <c r="C3322">
        <f>IFERROR(POWER(NAV!B3322/LOOKUP(EDATE(NAV!A3322,-36),NAV!A:A,NAV!B:B),0.3333333333333333)-1,"")</f>
      </c>
      <c r="D3322">
        <f>IFERROR(POWER(NAV!B3322/LOOKUP(EDATE(NAV!A3322,-60),NAV!A:A,NAV!B:B),0.2)-1,"")</f>
      </c>
      <c r="E3322">
        <f>IFERROR(POWER(NAV!B3322/LOOKUP(EDATE(NAV!A3322,-120),NAV!A:A,NAV!B:B),0.1)-1,"")</f>
      </c>
      <c r="F3322">
        <f>IFERROR(POWER(NAV!B3322/LOOKUP(EDATE(NAV!A3322,-180),NAV!A:A,NAV!B:B),0.06666666666666667)-1,"")</f>
      </c>
    </row>
    <row r="3323">
      <c r="A3323">
        <f>NAV!A3323</f>
      </c>
      <c r="B3323">
        <f>IFERROR(POWER(NAV!B3323/LOOKUP(EDATE(NAV!A3323,-12),NAV!A:A,NAV!B:B),1.0)-1,"")</f>
      </c>
      <c r="C3323">
        <f>IFERROR(POWER(NAV!B3323/LOOKUP(EDATE(NAV!A3323,-36),NAV!A:A,NAV!B:B),0.3333333333333333)-1,"")</f>
      </c>
      <c r="D3323">
        <f>IFERROR(POWER(NAV!B3323/LOOKUP(EDATE(NAV!A3323,-60),NAV!A:A,NAV!B:B),0.2)-1,"")</f>
      </c>
      <c r="E3323">
        <f>IFERROR(POWER(NAV!B3323/LOOKUP(EDATE(NAV!A3323,-120),NAV!A:A,NAV!B:B),0.1)-1,"")</f>
      </c>
      <c r="F3323">
        <f>IFERROR(POWER(NAV!B3323/LOOKUP(EDATE(NAV!A3323,-180),NAV!A:A,NAV!B:B),0.06666666666666667)-1,"")</f>
      </c>
    </row>
    <row r="3324">
      <c r="A3324">
        <f>NAV!A3324</f>
      </c>
      <c r="B3324">
        <f>IFERROR(POWER(NAV!B3324/LOOKUP(EDATE(NAV!A3324,-12),NAV!A:A,NAV!B:B),1.0)-1,"")</f>
      </c>
      <c r="C3324">
        <f>IFERROR(POWER(NAV!B3324/LOOKUP(EDATE(NAV!A3324,-36),NAV!A:A,NAV!B:B),0.3333333333333333)-1,"")</f>
      </c>
      <c r="D3324">
        <f>IFERROR(POWER(NAV!B3324/LOOKUP(EDATE(NAV!A3324,-60),NAV!A:A,NAV!B:B),0.2)-1,"")</f>
      </c>
      <c r="E3324">
        <f>IFERROR(POWER(NAV!B3324/LOOKUP(EDATE(NAV!A3324,-120),NAV!A:A,NAV!B:B),0.1)-1,"")</f>
      </c>
      <c r="F3324">
        <f>IFERROR(POWER(NAV!B3324/LOOKUP(EDATE(NAV!A3324,-180),NAV!A:A,NAV!B:B),0.06666666666666667)-1,"")</f>
      </c>
    </row>
    <row r="3325">
      <c r="A3325">
        <f>NAV!A3325</f>
      </c>
      <c r="B3325">
        <f>IFERROR(POWER(NAV!B3325/LOOKUP(EDATE(NAV!A3325,-12),NAV!A:A,NAV!B:B),1.0)-1,"")</f>
      </c>
      <c r="C3325">
        <f>IFERROR(POWER(NAV!B3325/LOOKUP(EDATE(NAV!A3325,-36),NAV!A:A,NAV!B:B),0.3333333333333333)-1,"")</f>
      </c>
      <c r="D3325">
        <f>IFERROR(POWER(NAV!B3325/LOOKUP(EDATE(NAV!A3325,-60),NAV!A:A,NAV!B:B),0.2)-1,"")</f>
      </c>
      <c r="E3325">
        <f>IFERROR(POWER(NAV!B3325/LOOKUP(EDATE(NAV!A3325,-120),NAV!A:A,NAV!B:B),0.1)-1,"")</f>
      </c>
      <c r="F3325">
        <f>IFERROR(POWER(NAV!B3325/LOOKUP(EDATE(NAV!A3325,-180),NAV!A:A,NAV!B:B),0.06666666666666667)-1,"")</f>
      </c>
    </row>
    <row r="3326">
      <c r="A3326">
        <f>NAV!A3326</f>
      </c>
      <c r="B3326">
        <f>IFERROR(POWER(NAV!B3326/LOOKUP(EDATE(NAV!A3326,-12),NAV!A:A,NAV!B:B),1.0)-1,"")</f>
      </c>
      <c r="C3326">
        <f>IFERROR(POWER(NAV!B3326/LOOKUP(EDATE(NAV!A3326,-36),NAV!A:A,NAV!B:B),0.3333333333333333)-1,"")</f>
      </c>
      <c r="D3326">
        <f>IFERROR(POWER(NAV!B3326/LOOKUP(EDATE(NAV!A3326,-60),NAV!A:A,NAV!B:B),0.2)-1,"")</f>
      </c>
      <c r="E3326">
        <f>IFERROR(POWER(NAV!B3326/LOOKUP(EDATE(NAV!A3326,-120),NAV!A:A,NAV!B:B),0.1)-1,"")</f>
      </c>
      <c r="F3326">
        <f>IFERROR(POWER(NAV!B3326/LOOKUP(EDATE(NAV!A3326,-180),NAV!A:A,NAV!B:B),0.06666666666666667)-1,"")</f>
      </c>
    </row>
    <row r="3327">
      <c r="A3327">
        <f>NAV!A3327</f>
      </c>
      <c r="B3327">
        <f>IFERROR(POWER(NAV!B3327/LOOKUP(EDATE(NAV!A3327,-12),NAV!A:A,NAV!B:B),1.0)-1,"")</f>
      </c>
      <c r="C3327">
        <f>IFERROR(POWER(NAV!B3327/LOOKUP(EDATE(NAV!A3327,-36),NAV!A:A,NAV!B:B),0.3333333333333333)-1,"")</f>
      </c>
      <c r="D3327">
        <f>IFERROR(POWER(NAV!B3327/LOOKUP(EDATE(NAV!A3327,-60),NAV!A:A,NAV!B:B),0.2)-1,"")</f>
      </c>
      <c r="E3327">
        <f>IFERROR(POWER(NAV!B3327/LOOKUP(EDATE(NAV!A3327,-120),NAV!A:A,NAV!B:B),0.1)-1,"")</f>
      </c>
      <c r="F3327">
        <f>IFERROR(POWER(NAV!B3327/LOOKUP(EDATE(NAV!A3327,-180),NAV!A:A,NAV!B:B),0.06666666666666667)-1,"")</f>
      </c>
    </row>
    <row r="3328">
      <c r="A3328">
        <f>NAV!A3328</f>
      </c>
      <c r="B3328">
        <f>IFERROR(POWER(NAV!B3328/LOOKUP(EDATE(NAV!A3328,-12),NAV!A:A,NAV!B:B),1.0)-1,"")</f>
      </c>
      <c r="C3328">
        <f>IFERROR(POWER(NAV!B3328/LOOKUP(EDATE(NAV!A3328,-36),NAV!A:A,NAV!B:B),0.3333333333333333)-1,"")</f>
      </c>
      <c r="D3328">
        <f>IFERROR(POWER(NAV!B3328/LOOKUP(EDATE(NAV!A3328,-60),NAV!A:A,NAV!B:B),0.2)-1,"")</f>
      </c>
      <c r="E3328">
        <f>IFERROR(POWER(NAV!B3328/LOOKUP(EDATE(NAV!A3328,-120),NAV!A:A,NAV!B:B),0.1)-1,"")</f>
      </c>
      <c r="F3328">
        <f>IFERROR(POWER(NAV!B3328/LOOKUP(EDATE(NAV!A3328,-180),NAV!A:A,NAV!B:B),0.06666666666666667)-1,"")</f>
      </c>
    </row>
    <row r="3329">
      <c r="A3329">
        <f>NAV!A3329</f>
      </c>
      <c r="B3329">
        <f>IFERROR(POWER(NAV!B3329/LOOKUP(EDATE(NAV!A3329,-12),NAV!A:A,NAV!B:B),1.0)-1,"")</f>
      </c>
      <c r="C3329">
        <f>IFERROR(POWER(NAV!B3329/LOOKUP(EDATE(NAV!A3329,-36),NAV!A:A,NAV!B:B),0.3333333333333333)-1,"")</f>
      </c>
      <c r="D3329">
        <f>IFERROR(POWER(NAV!B3329/LOOKUP(EDATE(NAV!A3329,-60),NAV!A:A,NAV!B:B),0.2)-1,"")</f>
      </c>
      <c r="E3329">
        <f>IFERROR(POWER(NAV!B3329/LOOKUP(EDATE(NAV!A3329,-120),NAV!A:A,NAV!B:B),0.1)-1,"")</f>
      </c>
      <c r="F3329">
        <f>IFERROR(POWER(NAV!B3329/LOOKUP(EDATE(NAV!A3329,-180),NAV!A:A,NAV!B:B),0.06666666666666667)-1,"")</f>
      </c>
    </row>
    <row r="3330">
      <c r="A3330">
        <f>NAV!A3330</f>
      </c>
      <c r="B3330">
        <f>IFERROR(POWER(NAV!B3330/LOOKUP(EDATE(NAV!A3330,-12),NAV!A:A,NAV!B:B),1.0)-1,"")</f>
      </c>
      <c r="C3330">
        <f>IFERROR(POWER(NAV!B3330/LOOKUP(EDATE(NAV!A3330,-36),NAV!A:A,NAV!B:B),0.3333333333333333)-1,"")</f>
      </c>
      <c r="D3330">
        <f>IFERROR(POWER(NAV!B3330/LOOKUP(EDATE(NAV!A3330,-60),NAV!A:A,NAV!B:B),0.2)-1,"")</f>
      </c>
      <c r="E3330">
        <f>IFERROR(POWER(NAV!B3330/LOOKUP(EDATE(NAV!A3330,-120),NAV!A:A,NAV!B:B),0.1)-1,"")</f>
      </c>
      <c r="F3330">
        <f>IFERROR(POWER(NAV!B3330/LOOKUP(EDATE(NAV!A3330,-180),NAV!A:A,NAV!B:B),0.06666666666666667)-1,"")</f>
      </c>
    </row>
    <row r="3331">
      <c r="A3331">
        <f>NAV!A3331</f>
      </c>
      <c r="B3331">
        <f>IFERROR(POWER(NAV!B3331/LOOKUP(EDATE(NAV!A3331,-12),NAV!A:A,NAV!B:B),1.0)-1,"")</f>
      </c>
      <c r="C3331">
        <f>IFERROR(POWER(NAV!B3331/LOOKUP(EDATE(NAV!A3331,-36),NAV!A:A,NAV!B:B),0.3333333333333333)-1,"")</f>
      </c>
      <c r="D3331">
        <f>IFERROR(POWER(NAV!B3331/LOOKUP(EDATE(NAV!A3331,-60),NAV!A:A,NAV!B:B),0.2)-1,"")</f>
      </c>
      <c r="E3331">
        <f>IFERROR(POWER(NAV!B3331/LOOKUP(EDATE(NAV!A3331,-120),NAV!A:A,NAV!B:B),0.1)-1,"")</f>
      </c>
      <c r="F3331">
        <f>IFERROR(POWER(NAV!B3331/LOOKUP(EDATE(NAV!A3331,-180),NAV!A:A,NAV!B:B),0.06666666666666667)-1,"")</f>
      </c>
    </row>
    <row r="3332">
      <c r="A3332">
        <f>NAV!A3332</f>
      </c>
      <c r="B3332">
        <f>IFERROR(POWER(NAV!B3332/LOOKUP(EDATE(NAV!A3332,-12),NAV!A:A,NAV!B:B),1.0)-1,"")</f>
      </c>
      <c r="C3332">
        <f>IFERROR(POWER(NAV!B3332/LOOKUP(EDATE(NAV!A3332,-36),NAV!A:A,NAV!B:B),0.3333333333333333)-1,"")</f>
      </c>
      <c r="D3332">
        <f>IFERROR(POWER(NAV!B3332/LOOKUP(EDATE(NAV!A3332,-60),NAV!A:A,NAV!B:B),0.2)-1,"")</f>
      </c>
      <c r="E3332">
        <f>IFERROR(POWER(NAV!B3332/LOOKUP(EDATE(NAV!A3332,-120),NAV!A:A,NAV!B:B),0.1)-1,"")</f>
      </c>
      <c r="F3332">
        <f>IFERROR(POWER(NAV!B3332/LOOKUP(EDATE(NAV!A3332,-180),NAV!A:A,NAV!B:B),0.06666666666666667)-1,"")</f>
      </c>
    </row>
    <row r="3333">
      <c r="A3333">
        <f>NAV!A3333</f>
      </c>
      <c r="B3333">
        <f>IFERROR(POWER(NAV!B3333/LOOKUP(EDATE(NAV!A3333,-12),NAV!A:A,NAV!B:B),1.0)-1,"")</f>
      </c>
      <c r="C3333">
        <f>IFERROR(POWER(NAV!B3333/LOOKUP(EDATE(NAV!A3333,-36),NAV!A:A,NAV!B:B),0.3333333333333333)-1,"")</f>
      </c>
      <c r="D3333">
        <f>IFERROR(POWER(NAV!B3333/LOOKUP(EDATE(NAV!A3333,-60),NAV!A:A,NAV!B:B),0.2)-1,"")</f>
      </c>
      <c r="E3333">
        <f>IFERROR(POWER(NAV!B3333/LOOKUP(EDATE(NAV!A3333,-120),NAV!A:A,NAV!B:B),0.1)-1,"")</f>
      </c>
      <c r="F3333">
        <f>IFERROR(POWER(NAV!B3333/LOOKUP(EDATE(NAV!A3333,-180),NAV!A:A,NAV!B:B),0.06666666666666667)-1,"")</f>
      </c>
    </row>
    <row r="3334">
      <c r="A3334">
        <f>NAV!A3334</f>
      </c>
      <c r="B3334">
        <f>IFERROR(POWER(NAV!B3334/LOOKUP(EDATE(NAV!A3334,-12),NAV!A:A,NAV!B:B),1.0)-1,"")</f>
      </c>
      <c r="C3334">
        <f>IFERROR(POWER(NAV!B3334/LOOKUP(EDATE(NAV!A3334,-36),NAV!A:A,NAV!B:B),0.3333333333333333)-1,"")</f>
      </c>
      <c r="D3334">
        <f>IFERROR(POWER(NAV!B3334/LOOKUP(EDATE(NAV!A3334,-60),NAV!A:A,NAV!B:B),0.2)-1,"")</f>
      </c>
      <c r="E3334">
        <f>IFERROR(POWER(NAV!B3334/LOOKUP(EDATE(NAV!A3334,-120),NAV!A:A,NAV!B:B),0.1)-1,"")</f>
      </c>
      <c r="F3334">
        <f>IFERROR(POWER(NAV!B3334/LOOKUP(EDATE(NAV!A3334,-180),NAV!A:A,NAV!B:B),0.06666666666666667)-1,"")</f>
      </c>
    </row>
    <row r="3335">
      <c r="A3335">
        <f>NAV!A3335</f>
      </c>
      <c r="B3335">
        <f>IFERROR(POWER(NAV!B3335/LOOKUP(EDATE(NAV!A3335,-12),NAV!A:A,NAV!B:B),1.0)-1,"")</f>
      </c>
      <c r="C3335">
        <f>IFERROR(POWER(NAV!B3335/LOOKUP(EDATE(NAV!A3335,-36),NAV!A:A,NAV!B:B),0.3333333333333333)-1,"")</f>
      </c>
      <c r="D3335">
        <f>IFERROR(POWER(NAV!B3335/LOOKUP(EDATE(NAV!A3335,-60),NAV!A:A,NAV!B:B),0.2)-1,"")</f>
      </c>
      <c r="E3335">
        <f>IFERROR(POWER(NAV!B3335/LOOKUP(EDATE(NAV!A3335,-120),NAV!A:A,NAV!B:B),0.1)-1,"")</f>
      </c>
      <c r="F3335">
        <f>IFERROR(POWER(NAV!B3335/LOOKUP(EDATE(NAV!A3335,-180),NAV!A:A,NAV!B:B),0.06666666666666667)-1,"")</f>
      </c>
    </row>
    <row r="3336">
      <c r="A3336">
        <f>NAV!A3336</f>
      </c>
      <c r="B3336">
        <f>IFERROR(POWER(NAV!B3336/LOOKUP(EDATE(NAV!A3336,-12),NAV!A:A,NAV!B:B),1.0)-1,"")</f>
      </c>
      <c r="C3336">
        <f>IFERROR(POWER(NAV!B3336/LOOKUP(EDATE(NAV!A3336,-36),NAV!A:A,NAV!B:B),0.3333333333333333)-1,"")</f>
      </c>
      <c r="D3336">
        <f>IFERROR(POWER(NAV!B3336/LOOKUP(EDATE(NAV!A3336,-60),NAV!A:A,NAV!B:B),0.2)-1,"")</f>
      </c>
      <c r="E3336">
        <f>IFERROR(POWER(NAV!B3336/LOOKUP(EDATE(NAV!A3336,-120),NAV!A:A,NAV!B:B),0.1)-1,"")</f>
      </c>
      <c r="F3336">
        <f>IFERROR(POWER(NAV!B3336/LOOKUP(EDATE(NAV!A3336,-180),NAV!A:A,NAV!B:B),0.06666666666666667)-1,"")</f>
      </c>
    </row>
    <row r="3337">
      <c r="A3337">
        <f>NAV!A3337</f>
      </c>
      <c r="B3337">
        <f>IFERROR(POWER(NAV!B3337/LOOKUP(EDATE(NAV!A3337,-12),NAV!A:A,NAV!B:B),1.0)-1,"")</f>
      </c>
      <c r="C3337">
        <f>IFERROR(POWER(NAV!B3337/LOOKUP(EDATE(NAV!A3337,-36),NAV!A:A,NAV!B:B),0.3333333333333333)-1,"")</f>
      </c>
      <c r="D3337">
        <f>IFERROR(POWER(NAV!B3337/LOOKUP(EDATE(NAV!A3337,-60),NAV!A:A,NAV!B:B),0.2)-1,"")</f>
      </c>
      <c r="E3337">
        <f>IFERROR(POWER(NAV!B3337/LOOKUP(EDATE(NAV!A3337,-120),NAV!A:A,NAV!B:B),0.1)-1,"")</f>
      </c>
      <c r="F3337">
        <f>IFERROR(POWER(NAV!B3337/LOOKUP(EDATE(NAV!A3337,-180),NAV!A:A,NAV!B:B),0.06666666666666667)-1,"")</f>
      </c>
    </row>
    <row r="3338">
      <c r="A3338">
        <f>NAV!A3338</f>
      </c>
      <c r="B3338">
        <f>IFERROR(POWER(NAV!B3338/LOOKUP(EDATE(NAV!A3338,-12),NAV!A:A,NAV!B:B),1.0)-1,"")</f>
      </c>
      <c r="C3338">
        <f>IFERROR(POWER(NAV!B3338/LOOKUP(EDATE(NAV!A3338,-36),NAV!A:A,NAV!B:B),0.3333333333333333)-1,"")</f>
      </c>
      <c r="D3338">
        <f>IFERROR(POWER(NAV!B3338/LOOKUP(EDATE(NAV!A3338,-60),NAV!A:A,NAV!B:B),0.2)-1,"")</f>
      </c>
      <c r="E3338">
        <f>IFERROR(POWER(NAV!B3338/LOOKUP(EDATE(NAV!A3338,-120),NAV!A:A,NAV!B:B),0.1)-1,"")</f>
      </c>
      <c r="F3338">
        <f>IFERROR(POWER(NAV!B3338/LOOKUP(EDATE(NAV!A3338,-180),NAV!A:A,NAV!B:B),0.06666666666666667)-1,"")</f>
      </c>
    </row>
    <row r="3339">
      <c r="A3339">
        <f>NAV!A3339</f>
      </c>
      <c r="B3339">
        <f>IFERROR(POWER(NAV!B3339/LOOKUP(EDATE(NAV!A3339,-12),NAV!A:A,NAV!B:B),1.0)-1,"")</f>
      </c>
      <c r="C3339">
        <f>IFERROR(POWER(NAV!B3339/LOOKUP(EDATE(NAV!A3339,-36),NAV!A:A,NAV!B:B),0.3333333333333333)-1,"")</f>
      </c>
      <c r="D3339">
        <f>IFERROR(POWER(NAV!B3339/LOOKUP(EDATE(NAV!A3339,-60),NAV!A:A,NAV!B:B),0.2)-1,"")</f>
      </c>
      <c r="E3339">
        <f>IFERROR(POWER(NAV!B3339/LOOKUP(EDATE(NAV!A3339,-120),NAV!A:A,NAV!B:B),0.1)-1,"")</f>
      </c>
      <c r="F3339">
        <f>IFERROR(POWER(NAV!B3339/LOOKUP(EDATE(NAV!A3339,-180),NAV!A:A,NAV!B:B),0.06666666666666667)-1,"")</f>
      </c>
    </row>
    <row r="3340">
      <c r="A3340">
        <f>NAV!A3340</f>
      </c>
      <c r="B3340">
        <f>IFERROR(POWER(NAV!B3340/LOOKUP(EDATE(NAV!A3340,-12),NAV!A:A,NAV!B:B),1.0)-1,"")</f>
      </c>
      <c r="C3340">
        <f>IFERROR(POWER(NAV!B3340/LOOKUP(EDATE(NAV!A3340,-36),NAV!A:A,NAV!B:B),0.3333333333333333)-1,"")</f>
      </c>
      <c r="D3340">
        <f>IFERROR(POWER(NAV!B3340/LOOKUP(EDATE(NAV!A3340,-60),NAV!A:A,NAV!B:B),0.2)-1,"")</f>
      </c>
      <c r="E3340">
        <f>IFERROR(POWER(NAV!B3340/LOOKUP(EDATE(NAV!A3340,-120),NAV!A:A,NAV!B:B),0.1)-1,"")</f>
      </c>
      <c r="F3340">
        <f>IFERROR(POWER(NAV!B3340/LOOKUP(EDATE(NAV!A3340,-180),NAV!A:A,NAV!B:B),0.06666666666666667)-1,"")</f>
      </c>
    </row>
    <row r="3341">
      <c r="A3341">
        <f>NAV!A3341</f>
      </c>
      <c r="B3341">
        <f>IFERROR(POWER(NAV!B3341/LOOKUP(EDATE(NAV!A3341,-12),NAV!A:A,NAV!B:B),1.0)-1,"")</f>
      </c>
      <c r="C3341">
        <f>IFERROR(POWER(NAV!B3341/LOOKUP(EDATE(NAV!A3341,-36),NAV!A:A,NAV!B:B),0.3333333333333333)-1,"")</f>
      </c>
      <c r="D3341">
        <f>IFERROR(POWER(NAV!B3341/LOOKUP(EDATE(NAV!A3341,-60),NAV!A:A,NAV!B:B),0.2)-1,"")</f>
      </c>
      <c r="E3341">
        <f>IFERROR(POWER(NAV!B3341/LOOKUP(EDATE(NAV!A3341,-120),NAV!A:A,NAV!B:B),0.1)-1,"")</f>
      </c>
      <c r="F3341">
        <f>IFERROR(POWER(NAV!B3341/LOOKUP(EDATE(NAV!A3341,-180),NAV!A:A,NAV!B:B),0.06666666666666667)-1,"")</f>
      </c>
    </row>
    <row r="3342">
      <c r="A3342">
        <f>NAV!A3342</f>
      </c>
      <c r="B3342">
        <f>IFERROR(POWER(NAV!B3342/LOOKUP(EDATE(NAV!A3342,-12),NAV!A:A,NAV!B:B),1.0)-1,"")</f>
      </c>
      <c r="C3342">
        <f>IFERROR(POWER(NAV!B3342/LOOKUP(EDATE(NAV!A3342,-36),NAV!A:A,NAV!B:B),0.3333333333333333)-1,"")</f>
      </c>
      <c r="D3342">
        <f>IFERROR(POWER(NAV!B3342/LOOKUP(EDATE(NAV!A3342,-60),NAV!A:A,NAV!B:B),0.2)-1,"")</f>
      </c>
      <c r="E3342">
        <f>IFERROR(POWER(NAV!B3342/LOOKUP(EDATE(NAV!A3342,-120),NAV!A:A,NAV!B:B),0.1)-1,"")</f>
      </c>
      <c r="F3342">
        <f>IFERROR(POWER(NAV!B3342/LOOKUP(EDATE(NAV!A3342,-180),NAV!A:A,NAV!B:B),0.06666666666666667)-1,"")</f>
      </c>
    </row>
    <row r="3343">
      <c r="A3343">
        <f>NAV!A3343</f>
      </c>
      <c r="B3343">
        <f>IFERROR(POWER(NAV!B3343/LOOKUP(EDATE(NAV!A3343,-12),NAV!A:A,NAV!B:B),1.0)-1,"")</f>
      </c>
      <c r="C3343">
        <f>IFERROR(POWER(NAV!B3343/LOOKUP(EDATE(NAV!A3343,-36),NAV!A:A,NAV!B:B),0.3333333333333333)-1,"")</f>
      </c>
      <c r="D3343">
        <f>IFERROR(POWER(NAV!B3343/LOOKUP(EDATE(NAV!A3343,-60),NAV!A:A,NAV!B:B),0.2)-1,"")</f>
      </c>
      <c r="E3343">
        <f>IFERROR(POWER(NAV!B3343/LOOKUP(EDATE(NAV!A3343,-120),NAV!A:A,NAV!B:B),0.1)-1,"")</f>
      </c>
      <c r="F3343">
        <f>IFERROR(POWER(NAV!B3343/LOOKUP(EDATE(NAV!A3343,-180),NAV!A:A,NAV!B:B),0.06666666666666667)-1,"")</f>
      </c>
    </row>
    <row r="3344">
      <c r="A3344">
        <f>NAV!A3344</f>
      </c>
      <c r="B3344">
        <f>IFERROR(POWER(NAV!B3344/LOOKUP(EDATE(NAV!A3344,-12),NAV!A:A,NAV!B:B),1.0)-1,"")</f>
      </c>
      <c r="C3344">
        <f>IFERROR(POWER(NAV!B3344/LOOKUP(EDATE(NAV!A3344,-36),NAV!A:A,NAV!B:B),0.3333333333333333)-1,"")</f>
      </c>
      <c r="D3344">
        <f>IFERROR(POWER(NAV!B3344/LOOKUP(EDATE(NAV!A3344,-60),NAV!A:A,NAV!B:B),0.2)-1,"")</f>
      </c>
      <c r="E3344">
        <f>IFERROR(POWER(NAV!B3344/LOOKUP(EDATE(NAV!A3344,-120),NAV!A:A,NAV!B:B),0.1)-1,"")</f>
      </c>
      <c r="F3344">
        <f>IFERROR(POWER(NAV!B3344/LOOKUP(EDATE(NAV!A3344,-180),NAV!A:A,NAV!B:B),0.06666666666666667)-1,"")</f>
      </c>
    </row>
    <row r="3345">
      <c r="A3345">
        <f>NAV!A3345</f>
      </c>
      <c r="B3345">
        <f>IFERROR(POWER(NAV!B3345/LOOKUP(EDATE(NAV!A3345,-12),NAV!A:A,NAV!B:B),1.0)-1,"")</f>
      </c>
      <c r="C3345">
        <f>IFERROR(POWER(NAV!B3345/LOOKUP(EDATE(NAV!A3345,-36),NAV!A:A,NAV!B:B),0.3333333333333333)-1,"")</f>
      </c>
      <c r="D3345">
        <f>IFERROR(POWER(NAV!B3345/LOOKUP(EDATE(NAV!A3345,-60),NAV!A:A,NAV!B:B),0.2)-1,"")</f>
      </c>
      <c r="E3345">
        <f>IFERROR(POWER(NAV!B3345/LOOKUP(EDATE(NAV!A3345,-120),NAV!A:A,NAV!B:B),0.1)-1,"")</f>
      </c>
      <c r="F3345">
        <f>IFERROR(POWER(NAV!B3345/LOOKUP(EDATE(NAV!A3345,-180),NAV!A:A,NAV!B:B),0.06666666666666667)-1,"")</f>
      </c>
    </row>
    <row r="3346">
      <c r="A3346">
        <f>NAV!A3346</f>
      </c>
      <c r="B3346">
        <f>IFERROR(POWER(NAV!B3346/LOOKUP(EDATE(NAV!A3346,-12),NAV!A:A,NAV!B:B),1.0)-1,"")</f>
      </c>
      <c r="C3346">
        <f>IFERROR(POWER(NAV!B3346/LOOKUP(EDATE(NAV!A3346,-36),NAV!A:A,NAV!B:B),0.3333333333333333)-1,"")</f>
      </c>
      <c r="D3346">
        <f>IFERROR(POWER(NAV!B3346/LOOKUP(EDATE(NAV!A3346,-60),NAV!A:A,NAV!B:B),0.2)-1,"")</f>
      </c>
      <c r="E3346">
        <f>IFERROR(POWER(NAV!B3346/LOOKUP(EDATE(NAV!A3346,-120),NAV!A:A,NAV!B:B),0.1)-1,"")</f>
      </c>
      <c r="F3346">
        <f>IFERROR(POWER(NAV!B3346/LOOKUP(EDATE(NAV!A3346,-180),NAV!A:A,NAV!B:B),0.06666666666666667)-1,"")</f>
      </c>
    </row>
    <row r="3347">
      <c r="A3347">
        <f>NAV!A3347</f>
      </c>
      <c r="B3347">
        <f>IFERROR(POWER(NAV!B3347/LOOKUP(EDATE(NAV!A3347,-12),NAV!A:A,NAV!B:B),1.0)-1,"")</f>
      </c>
      <c r="C3347">
        <f>IFERROR(POWER(NAV!B3347/LOOKUP(EDATE(NAV!A3347,-36),NAV!A:A,NAV!B:B),0.3333333333333333)-1,"")</f>
      </c>
      <c r="D3347">
        <f>IFERROR(POWER(NAV!B3347/LOOKUP(EDATE(NAV!A3347,-60),NAV!A:A,NAV!B:B),0.2)-1,"")</f>
      </c>
      <c r="E3347">
        <f>IFERROR(POWER(NAV!B3347/LOOKUP(EDATE(NAV!A3347,-120),NAV!A:A,NAV!B:B),0.1)-1,"")</f>
      </c>
      <c r="F3347">
        <f>IFERROR(POWER(NAV!B3347/LOOKUP(EDATE(NAV!A3347,-180),NAV!A:A,NAV!B:B),0.06666666666666667)-1,"")</f>
      </c>
    </row>
    <row r="3348">
      <c r="A3348">
        <f>NAV!A3348</f>
      </c>
      <c r="B3348">
        <f>IFERROR(POWER(NAV!B3348/LOOKUP(EDATE(NAV!A3348,-12),NAV!A:A,NAV!B:B),1.0)-1,"")</f>
      </c>
      <c r="C3348">
        <f>IFERROR(POWER(NAV!B3348/LOOKUP(EDATE(NAV!A3348,-36),NAV!A:A,NAV!B:B),0.3333333333333333)-1,"")</f>
      </c>
      <c r="D3348">
        <f>IFERROR(POWER(NAV!B3348/LOOKUP(EDATE(NAV!A3348,-60),NAV!A:A,NAV!B:B),0.2)-1,"")</f>
      </c>
      <c r="E3348">
        <f>IFERROR(POWER(NAV!B3348/LOOKUP(EDATE(NAV!A3348,-120),NAV!A:A,NAV!B:B),0.1)-1,"")</f>
      </c>
      <c r="F3348">
        <f>IFERROR(POWER(NAV!B3348/LOOKUP(EDATE(NAV!A3348,-180),NAV!A:A,NAV!B:B),0.06666666666666667)-1,"")</f>
      </c>
    </row>
    <row r="3349">
      <c r="A3349">
        <f>NAV!A3349</f>
      </c>
      <c r="B3349">
        <f>IFERROR(POWER(NAV!B3349/LOOKUP(EDATE(NAV!A3349,-12),NAV!A:A,NAV!B:B),1.0)-1,"")</f>
      </c>
      <c r="C3349">
        <f>IFERROR(POWER(NAV!B3349/LOOKUP(EDATE(NAV!A3349,-36),NAV!A:A,NAV!B:B),0.3333333333333333)-1,"")</f>
      </c>
      <c r="D3349">
        <f>IFERROR(POWER(NAV!B3349/LOOKUP(EDATE(NAV!A3349,-60),NAV!A:A,NAV!B:B),0.2)-1,"")</f>
      </c>
      <c r="E3349">
        <f>IFERROR(POWER(NAV!B3349/LOOKUP(EDATE(NAV!A3349,-120),NAV!A:A,NAV!B:B),0.1)-1,"")</f>
      </c>
      <c r="F3349">
        <f>IFERROR(POWER(NAV!B3349/LOOKUP(EDATE(NAV!A3349,-180),NAV!A:A,NAV!B:B),0.06666666666666667)-1,"")</f>
      </c>
    </row>
    <row r="3350">
      <c r="A3350">
        <f>NAV!A3350</f>
      </c>
      <c r="B3350">
        <f>IFERROR(POWER(NAV!B3350/LOOKUP(EDATE(NAV!A3350,-12),NAV!A:A,NAV!B:B),1.0)-1,"")</f>
      </c>
      <c r="C3350">
        <f>IFERROR(POWER(NAV!B3350/LOOKUP(EDATE(NAV!A3350,-36),NAV!A:A,NAV!B:B),0.3333333333333333)-1,"")</f>
      </c>
      <c r="D3350">
        <f>IFERROR(POWER(NAV!B3350/LOOKUP(EDATE(NAV!A3350,-60),NAV!A:A,NAV!B:B),0.2)-1,"")</f>
      </c>
      <c r="E3350">
        <f>IFERROR(POWER(NAV!B3350/LOOKUP(EDATE(NAV!A3350,-120),NAV!A:A,NAV!B:B),0.1)-1,"")</f>
      </c>
      <c r="F3350">
        <f>IFERROR(POWER(NAV!B3350/LOOKUP(EDATE(NAV!A3350,-180),NAV!A:A,NAV!B:B),0.06666666666666667)-1,"")</f>
      </c>
    </row>
    <row r="3351">
      <c r="A3351">
        <f>NAV!A3351</f>
      </c>
      <c r="B3351">
        <f>IFERROR(POWER(NAV!B3351/LOOKUP(EDATE(NAV!A3351,-12),NAV!A:A,NAV!B:B),1.0)-1,"")</f>
      </c>
      <c r="C3351">
        <f>IFERROR(POWER(NAV!B3351/LOOKUP(EDATE(NAV!A3351,-36),NAV!A:A,NAV!B:B),0.3333333333333333)-1,"")</f>
      </c>
      <c r="D3351">
        <f>IFERROR(POWER(NAV!B3351/LOOKUP(EDATE(NAV!A3351,-60),NAV!A:A,NAV!B:B),0.2)-1,"")</f>
      </c>
      <c r="E3351">
        <f>IFERROR(POWER(NAV!B3351/LOOKUP(EDATE(NAV!A3351,-120),NAV!A:A,NAV!B:B),0.1)-1,"")</f>
      </c>
      <c r="F3351">
        <f>IFERROR(POWER(NAV!B3351/LOOKUP(EDATE(NAV!A3351,-180),NAV!A:A,NAV!B:B),0.06666666666666667)-1,"")</f>
      </c>
    </row>
    <row r="3352">
      <c r="A3352">
        <f>NAV!A3352</f>
      </c>
      <c r="B3352">
        <f>IFERROR(POWER(NAV!B3352/LOOKUP(EDATE(NAV!A3352,-12),NAV!A:A,NAV!B:B),1.0)-1,"")</f>
      </c>
      <c r="C3352">
        <f>IFERROR(POWER(NAV!B3352/LOOKUP(EDATE(NAV!A3352,-36),NAV!A:A,NAV!B:B),0.3333333333333333)-1,"")</f>
      </c>
      <c r="D3352">
        <f>IFERROR(POWER(NAV!B3352/LOOKUP(EDATE(NAV!A3352,-60),NAV!A:A,NAV!B:B),0.2)-1,"")</f>
      </c>
      <c r="E3352">
        <f>IFERROR(POWER(NAV!B3352/LOOKUP(EDATE(NAV!A3352,-120),NAV!A:A,NAV!B:B),0.1)-1,"")</f>
      </c>
      <c r="F3352">
        <f>IFERROR(POWER(NAV!B3352/LOOKUP(EDATE(NAV!A3352,-180),NAV!A:A,NAV!B:B),0.06666666666666667)-1,"")</f>
      </c>
    </row>
    <row r="3353">
      <c r="A3353">
        <f>NAV!A3353</f>
      </c>
      <c r="B3353">
        <f>IFERROR(POWER(NAV!B3353/LOOKUP(EDATE(NAV!A3353,-12),NAV!A:A,NAV!B:B),1.0)-1,"")</f>
      </c>
      <c r="C3353">
        <f>IFERROR(POWER(NAV!B3353/LOOKUP(EDATE(NAV!A3353,-36),NAV!A:A,NAV!B:B),0.3333333333333333)-1,"")</f>
      </c>
      <c r="D3353">
        <f>IFERROR(POWER(NAV!B3353/LOOKUP(EDATE(NAV!A3353,-60),NAV!A:A,NAV!B:B),0.2)-1,"")</f>
      </c>
      <c r="E3353">
        <f>IFERROR(POWER(NAV!B3353/LOOKUP(EDATE(NAV!A3353,-120),NAV!A:A,NAV!B:B),0.1)-1,"")</f>
      </c>
      <c r="F3353">
        <f>IFERROR(POWER(NAV!B3353/LOOKUP(EDATE(NAV!A3353,-180),NAV!A:A,NAV!B:B),0.06666666666666667)-1,"")</f>
      </c>
    </row>
    <row r="3354">
      <c r="A3354">
        <f>NAV!A3354</f>
      </c>
      <c r="B3354">
        <f>IFERROR(POWER(NAV!B3354/LOOKUP(EDATE(NAV!A3354,-12),NAV!A:A,NAV!B:B),1.0)-1,"")</f>
      </c>
      <c r="C3354">
        <f>IFERROR(POWER(NAV!B3354/LOOKUP(EDATE(NAV!A3354,-36),NAV!A:A,NAV!B:B),0.3333333333333333)-1,"")</f>
      </c>
      <c r="D3354">
        <f>IFERROR(POWER(NAV!B3354/LOOKUP(EDATE(NAV!A3354,-60),NAV!A:A,NAV!B:B),0.2)-1,"")</f>
      </c>
      <c r="E3354">
        <f>IFERROR(POWER(NAV!B3354/LOOKUP(EDATE(NAV!A3354,-120),NAV!A:A,NAV!B:B),0.1)-1,"")</f>
      </c>
      <c r="F3354">
        <f>IFERROR(POWER(NAV!B3354/LOOKUP(EDATE(NAV!A3354,-180),NAV!A:A,NAV!B:B),0.06666666666666667)-1,"")</f>
      </c>
    </row>
    <row r="3355">
      <c r="A3355">
        <f>NAV!A3355</f>
      </c>
      <c r="B3355">
        <f>IFERROR(POWER(NAV!B3355/LOOKUP(EDATE(NAV!A3355,-12),NAV!A:A,NAV!B:B),1.0)-1,"")</f>
      </c>
      <c r="C3355">
        <f>IFERROR(POWER(NAV!B3355/LOOKUP(EDATE(NAV!A3355,-36),NAV!A:A,NAV!B:B),0.3333333333333333)-1,"")</f>
      </c>
      <c r="D3355">
        <f>IFERROR(POWER(NAV!B3355/LOOKUP(EDATE(NAV!A3355,-60),NAV!A:A,NAV!B:B),0.2)-1,"")</f>
      </c>
      <c r="E3355">
        <f>IFERROR(POWER(NAV!B3355/LOOKUP(EDATE(NAV!A3355,-120),NAV!A:A,NAV!B:B),0.1)-1,"")</f>
      </c>
      <c r="F3355">
        <f>IFERROR(POWER(NAV!B3355/LOOKUP(EDATE(NAV!A3355,-180),NAV!A:A,NAV!B:B),0.06666666666666667)-1,"")</f>
      </c>
    </row>
    <row r="3356">
      <c r="A3356">
        <f>NAV!A3356</f>
      </c>
      <c r="B3356">
        <f>IFERROR(POWER(NAV!B3356/LOOKUP(EDATE(NAV!A3356,-12),NAV!A:A,NAV!B:B),1.0)-1,"")</f>
      </c>
      <c r="C3356">
        <f>IFERROR(POWER(NAV!B3356/LOOKUP(EDATE(NAV!A3356,-36),NAV!A:A,NAV!B:B),0.3333333333333333)-1,"")</f>
      </c>
      <c r="D3356">
        <f>IFERROR(POWER(NAV!B3356/LOOKUP(EDATE(NAV!A3356,-60),NAV!A:A,NAV!B:B),0.2)-1,"")</f>
      </c>
      <c r="E3356">
        <f>IFERROR(POWER(NAV!B3356/LOOKUP(EDATE(NAV!A3356,-120),NAV!A:A,NAV!B:B),0.1)-1,"")</f>
      </c>
      <c r="F3356">
        <f>IFERROR(POWER(NAV!B3356/LOOKUP(EDATE(NAV!A3356,-180),NAV!A:A,NAV!B:B),0.06666666666666667)-1,"")</f>
      </c>
    </row>
    <row r="3357">
      <c r="A3357">
        <f>NAV!A3357</f>
      </c>
      <c r="B3357">
        <f>IFERROR(POWER(NAV!B3357/LOOKUP(EDATE(NAV!A3357,-12),NAV!A:A,NAV!B:B),1.0)-1,"")</f>
      </c>
      <c r="C3357">
        <f>IFERROR(POWER(NAV!B3357/LOOKUP(EDATE(NAV!A3357,-36),NAV!A:A,NAV!B:B),0.3333333333333333)-1,"")</f>
      </c>
      <c r="D3357">
        <f>IFERROR(POWER(NAV!B3357/LOOKUP(EDATE(NAV!A3357,-60),NAV!A:A,NAV!B:B),0.2)-1,"")</f>
      </c>
      <c r="E3357">
        <f>IFERROR(POWER(NAV!B3357/LOOKUP(EDATE(NAV!A3357,-120),NAV!A:A,NAV!B:B),0.1)-1,"")</f>
      </c>
      <c r="F3357">
        <f>IFERROR(POWER(NAV!B3357/LOOKUP(EDATE(NAV!A3357,-180),NAV!A:A,NAV!B:B),0.06666666666666667)-1,"")</f>
      </c>
    </row>
    <row r="3358">
      <c r="A3358">
        <f>NAV!A3358</f>
      </c>
      <c r="B3358">
        <f>IFERROR(POWER(NAV!B3358/LOOKUP(EDATE(NAV!A3358,-12),NAV!A:A,NAV!B:B),1.0)-1,"")</f>
      </c>
      <c r="C3358">
        <f>IFERROR(POWER(NAV!B3358/LOOKUP(EDATE(NAV!A3358,-36),NAV!A:A,NAV!B:B),0.3333333333333333)-1,"")</f>
      </c>
      <c r="D3358">
        <f>IFERROR(POWER(NAV!B3358/LOOKUP(EDATE(NAV!A3358,-60),NAV!A:A,NAV!B:B),0.2)-1,"")</f>
      </c>
      <c r="E3358">
        <f>IFERROR(POWER(NAV!B3358/LOOKUP(EDATE(NAV!A3358,-120),NAV!A:A,NAV!B:B),0.1)-1,"")</f>
      </c>
      <c r="F3358">
        <f>IFERROR(POWER(NAV!B3358/LOOKUP(EDATE(NAV!A3358,-180),NAV!A:A,NAV!B:B),0.06666666666666667)-1,"")</f>
      </c>
    </row>
    <row r="3359">
      <c r="A3359">
        <f>NAV!A3359</f>
      </c>
      <c r="B3359">
        <f>IFERROR(POWER(NAV!B3359/LOOKUP(EDATE(NAV!A3359,-12),NAV!A:A,NAV!B:B),1.0)-1,"")</f>
      </c>
      <c r="C3359">
        <f>IFERROR(POWER(NAV!B3359/LOOKUP(EDATE(NAV!A3359,-36),NAV!A:A,NAV!B:B),0.3333333333333333)-1,"")</f>
      </c>
      <c r="D3359">
        <f>IFERROR(POWER(NAV!B3359/LOOKUP(EDATE(NAV!A3359,-60),NAV!A:A,NAV!B:B),0.2)-1,"")</f>
      </c>
      <c r="E3359">
        <f>IFERROR(POWER(NAV!B3359/LOOKUP(EDATE(NAV!A3359,-120),NAV!A:A,NAV!B:B),0.1)-1,"")</f>
      </c>
      <c r="F3359">
        <f>IFERROR(POWER(NAV!B3359/LOOKUP(EDATE(NAV!A3359,-180),NAV!A:A,NAV!B:B),0.06666666666666667)-1,"")</f>
      </c>
    </row>
    <row r="3360">
      <c r="A3360">
        <f>NAV!A3360</f>
      </c>
      <c r="B3360">
        <f>IFERROR(POWER(NAV!B3360/LOOKUP(EDATE(NAV!A3360,-12),NAV!A:A,NAV!B:B),1.0)-1,"")</f>
      </c>
      <c r="C3360">
        <f>IFERROR(POWER(NAV!B3360/LOOKUP(EDATE(NAV!A3360,-36),NAV!A:A,NAV!B:B),0.3333333333333333)-1,"")</f>
      </c>
      <c r="D3360">
        <f>IFERROR(POWER(NAV!B3360/LOOKUP(EDATE(NAV!A3360,-60),NAV!A:A,NAV!B:B),0.2)-1,"")</f>
      </c>
      <c r="E3360">
        <f>IFERROR(POWER(NAV!B3360/LOOKUP(EDATE(NAV!A3360,-120),NAV!A:A,NAV!B:B),0.1)-1,"")</f>
      </c>
      <c r="F3360">
        <f>IFERROR(POWER(NAV!B3360/LOOKUP(EDATE(NAV!A3360,-180),NAV!A:A,NAV!B:B),0.06666666666666667)-1,"")</f>
      </c>
    </row>
    <row r="3361">
      <c r="A3361">
        <f>NAV!A3361</f>
      </c>
      <c r="B3361">
        <f>IFERROR(POWER(NAV!B3361/LOOKUP(EDATE(NAV!A3361,-12),NAV!A:A,NAV!B:B),1.0)-1,"")</f>
      </c>
      <c r="C3361">
        <f>IFERROR(POWER(NAV!B3361/LOOKUP(EDATE(NAV!A3361,-36),NAV!A:A,NAV!B:B),0.3333333333333333)-1,"")</f>
      </c>
      <c r="D3361">
        <f>IFERROR(POWER(NAV!B3361/LOOKUP(EDATE(NAV!A3361,-60),NAV!A:A,NAV!B:B),0.2)-1,"")</f>
      </c>
      <c r="E3361">
        <f>IFERROR(POWER(NAV!B3361/LOOKUP(EDATE(NAV!A3361,-120),NAV!A:A,NAV!B:B),0.1)-1,"")</f>
      </c>
      <c r="F3361">
        <f>IFERROR(POWER(NAV!B3361/LOOKUP(EDATE(NAV!A3361,-180),NAV!A:A,NAV!B:B),0.06666666666666667)-1,"")</f>
      </c>
    </row>
    <row r="3362">
      <c r="A3362">
        <f>NAV!A3362</f>
      </c>
      <c r="B3362">
        <f>IFERROR(POWER(NAV!B3362/LOOKUP(EDATE(NAV!A3362,-12),NAV!A:A,NAV!B:B),1.0)-1,"")</f>
      </c>
      <c r="C3362">
        <f>IFERROR(POWER(NAV!B3362/LOOKUP(EDATE(NAV!A3362,-36),NAV!A:A,NAV!B:B),0.3333333333333333)-1,"")</f>
      </c>
      <c r="D3362">
        <f>IFERROR(POWER(NAV!B3362/LOOKUP(EDATE(NAV!A3362,-60),NAV!A:A,NAV!B:B),0.2)-1,"")</f>
      </c>
      <c r="E3362">
        <f>IFERROR(POWER(NAV!B3362/LOOKUP(EDATE(NAV!A3362,-120),NAV!A:A,NAV!B:B),0.1)-1,"")</f>
      </c>
      <c r="F3362">
        <f>IFERROR(POWER(NAV!B3362/LOOKUP(EDATE(NAV!A3362,-180),NAV!A:A,NAV!B:B),0.06666666666666667)-1,"")</f>
      </c>
    </row>
    <row r="3363">
      <c r="A3363">
        <f>NAV!A3363</f>
      </c>
      <c r="B3363">
        <f>IFERROR(POWER(NAV!B3363/LOOKUP(EDATE(NAV!A3363,-12),NAV!A:A,NAV!B:B),1.0)-1,"")</f>
      </c>
      <c r="C3363">
        <f>IFERROR(POWER(NAV!B3363/LOOKUP(EDATE(NAV!A3363,-36),NAV!A:A,NAV!B:B),0.3333333333333333)-1,"")</f>
      </c>
      <c r="D3363">
        <f>IFERROR(POWER(NAV!B3363/LOOKUP(EDATE(NAV!A3363,-60),NAV!A:A,NAV!B:B),0.2)-1,"")</f>
      </c>
      <c r="E3363">
        <f>IFERROR(POWER(NAV!B3363/LOOKUP(EDATE(NAV!A3363,-120),NAV!A:A,NAV!B:B),0.1)-1,"")</f>
      </c>
      <c r="F3363">
        <f>IFERROR(POWER(NAV!B3363/LOOKUP(EDATE(NAV!A3363,-180),NAV!A:A,NAV!B:B),0.06666666666666667)-1,"")</f>
      </c>
    </row>
    <row r="3364">
      <c r="A3364">
        <f>NAV!A3364</f>
      </c>
      <c r="B3364">
        <f>IFERROR(POWER(NAV!B3364/LOOKUP(EDATE(NAV!A3364,-12),NAV!A:A,NAV!B:B),1.0)-1,"")</f>
      </c>
      <c r="C3364">
        <f>IFERROR(POWER(NAV!B3364/LOOKUP(EDATE(NAV!A3364,-36),NAV!A:A,NAV!B:B),0.3333333333333333)-1,"")</f>
      </c>
      <c r="D3364">
        <f>IFERROR(POWER(NAV!B3364/LOOKUP(EDATE(NAV!A3364,-60),NAV!A:A,NAV!B:B),0.2)-1,"")</f>
      </c>
      <c r="E3364">
        <f>IFERROR(POWER(NAV!B3364/LOOKUP(EDATE(NAV!A3364,-120),NAV!A:A,NAV!B:B),0.1)-1,"")</f>
      </c>
      <c r="F3364">
        <f>IFERROR(POWER(NAV!B3364/LOOKUP(EDATE(NAV!A3364,-180),NAV!A:A,NAV!B:B),0.06666666666666667)-1,"")</f>
      </c>
    </row>
    <row r="3365">
      <c r="A3365">
        <f>NAV!A3365</f>
      </c>
      <c r="B3365">
        <f>IFERROR(POWER(NAV!B3365/LOOKUP(EDATE(NAV!A3365,-12),NAV!A:A,NAV!B:B),1.0)-1,"")</f>
      </c>
      <c r="C3365">
        <f>IFERROR(POWER(NAV!B3365/LOOKUP(EDATE(NAV!A3365,-36),NAV!A:A,NAV!B:B),0.3333333333333333)-1,"")</f>
      </c>
      <c r="D3365">
        <f>IFERROR(POWER(NAV!B3365/LOOKUP(EDATE(NAV!A3365,-60),NAV!A:A,NAV!B:B),0.2)-1,"")</f>
      </c>
      <c r="E3365">
        <f>IFERROR(POWER(NAV!B3365/LOOKUP(EDATE(NAV!A3365,-120),NAV!A:A,NAV!B:B),0.1)-1,"")</f>
      </c>
      <c r="F3365">
        <f>IFERROR(POWER(NAV!B3365/LOOKUP(EDATE(NAV!A3365,-180),NAV!A:A,NAV!B:B),0.06666666666666667)-1,"")</f>
      </c>
    </row>
    <row r="3366">
      <c r="A3366">
        <f>NAV!A3366</f>
      </c>
      <c r="B3366">
        <f>IFERROR(POWER(NAV!B3366/LOOKUP(EDATE(NAV!A3366,-12),NAV!A:A,NAV!B:B),1.0)-1,"")</f>
      </c>
      <c r="C3366">
        <f>IFERROR(POWER(NAV!B3366/LOOKUP(EDATE(NAV!A3366,-36),NAV!A:A,NAV!B:B),0.3333333333333333)-1,"")</f>
      </c>
      <c r="D3366">
        <f>IFERROR(POWER(NAV!B3366/LOOKUP(EDATE(NAV!A3366,-60),NAV!A:A,NAV!B:B),0.2)-1,"")</f>
      </c>
      <c r="E3366">
        <f>IFERROR(POWER(NAV!B3366/LOOKUP(EDATE(NAV!A3366,-120),NAV!A:A,NAV!B:B),0.1)-1,"")</f>
      </c>
      <c r="F3366">
        <f>IFERROR(POWER(NAV!B3366/LOOKUP(EDATE(NAV!A3366,-180),NAV!A:A,NAV!B:B),0.06666666666666667)-1,"")</f>
      </c>
    </row>
    <row r="3367">
      <c r="A3367">
        <f>NAV!A3367</f>
      </c>
      <c r="B3367">
        <f>IFERROR(POWER(NAV!B3367/LOOKUP(EDATE(NAV!A3367,-12),NAV!A:A,NAV!B:B),1.0)-1,"")</f>
      </c>
      <c r="C3367">
        <f>IFERROR(POWER(NAV!B3367/LOOKUP(EDATE(NAV!A3367,-36),NAV!A:A,NAV!B:B),0.3333333333333333)-1,"")</f>
      </c>
      <c r="D3367">
        <f>IFERROR(POWER(NAV!B3367/LOOKUP(EDATE(NAV!A3367,-60),NAV!A:A,NAV!B:B),0.2)-1,"")</f>
      </c>
      <c r="E3367">
        <f>IFERROR(POWER(NAV!B3367/LOOKUP(EDATE(NAV!A3367,-120),NAV!A:A,NAV!B:B),0.1)-1,"")</f>
      </c>
      <c r="F3367">
        <f>IFERROR(POWER(NAV!B3367/LOOKUP(EDATE(NAV!A3367,-180),NAV!A:A,NAV!B:B),0.06666666666666667)-1,"")</f>
      </c>
    </row>
    <row r="3368">
      <c r="A3368">
        <f>NAV!A3368</f>
      </c>
      <c r="B3368">
        <f>IFERROR(POWER(NAV!B3368/LOOKUP(EDATE(NAV!A3368,-12),NAV!A:A,NAV!B:B),1.0)-1,"")</f>
      </c>
      <c r="C3368">
        <f>IFERROR(POWER(NAV!B3368/LOOKUP(EDATE(NAV!A3368,-36),NAV!A:A,NAV!B:B),0.3333333333333333)-1,"")</f>
      </c>
      <c r="D3368">
        <f>IFERROR(POWER(NAV!B3368/LOOKUP(EDATE(NAV!A3368,-60),NAV!A:A,NAV!B:B),0.2)-1,"")</f>
      </c>
      <c r="E3368">
        <f>IFERROR(POWER(NAV!B3368/LOOKUP(EDATE(NAV!A3368,-120),NAV!A:A,NAV!B:B),0.1)-1,"")</f>
      </c>
      <c r="F3368">
        <f>IFERROR(POWER(NAV!B3368/LOOKUP(EDATE(NAV!A3368,-180),NAV!A:A,NAV!B:B),0.06666666666666667)-1,"")</f>
      </c>
    </row>
    <row r="3369">
      <c r="A3369">
        <f>NAV!A3369</f>
      </c>
      <c r="B3369">
        <f>IFERROR(POWER(NAV!B3369/LOOKUP(EDATE(NAV!A3369,-12),NAV!A:A,NAV!B:B),1.0)-1,"")</f>
      </c>
      <c r="C3369">
        <f>IFERROR(POWER(NAV!B3369/LOOKUP(EDATE(NAV!A3369,-36),NAV!A:A,NAV!B:B),0.3333333333333333)-1,"")</f>
      </c>
      <c r="D3369">
        <f>IFERROR(POWER(NAV!B3369/LOOKUP(EDATE(NAV!A3369,-60),NAV!A:A,NAV!B:B),0.2)-1,"")</f>
      </c>
      <c r="E3369">
        <f>IFERROR(POWER(NAV!B3369/LOOKUP(EDATE(NAV!A3369,-120),NAV!A:A,NAV!B:B),0.1)-1,"")</f>
      </c>
      <c r="F3369">
        <f>IFERROR(POWER(NAV!B3369/LOOKUP(EDATE(NAV!A3369,-180),NAV!A:A,NAV!B:B),0.06666666666666667)-1,"")</f>
      </c>
    </row>
    <row r="3370">
      <c r="A3370">
        <f>NAV!A3370</f>
      </c>
      <c r="B3370">
        <f>IFERROR(POWER(NAV!B3370/LOOKUP(EDATE(NAV!A3370,-12),NAV!A:A,NAV!B:B),1.0)-1,"")</f>
      </c>
      <c r="C3370">
        <f>IFERROR(POWER(NAV!B3370/LOOKUP(EDATE(NAV!A3370,-36),NAV!A:A,NAV!B:B),0.3333333333333333)-1,"")</f>
      </c>
      <c r="D3370">
        <f>IFERROR(POWER(NAV!B3370/LOOKUP(EDATE(NAV!A3370,-60),NAV!A:A,NAV!B:B),0.2)-1,"")</f>
      </c>
      <c r="E3370">
        <f>IFERROR(POWER(NAV!B3370/LOOKUP(EDATE(NAV!A3370,-120),NAV!A:A,NAV!B:B),0.1)-1,"")</f>
      </c>
      <c r="F3370">
        <f>IFERROR(POWER(NAV!B3370/LOOKUP(EDATE(NAV!A3370,-180),NAV!A:A,NAV!B:B),0.06666666666666667)-1,"")</f>
      </c>
    </row>
    <row r="3371">
      <c r="A3371">
        <f>NAV!A3371</f>
      </c>
      <c r="B3371">
        <f>IFERROR(POWER(NAV!B3371/LOOKUP(EDATE(NAV!A3371,-12),NAV!A:A,NAV!B:B),1.0)-1,"")</f>
      </c>
      <c r="C3371">
        <f>IFERROR(POWER(NAV!B3371/LOOKUP(EDATE(NAV!A3371,-36),NAV!A:A,NAV!B:B),0.3333333333333333)-1,"")</f>
      </c>
      <c r="D3371">
        <f>IFERROR(POWER(NAV!B3371/LOOKUP(EDATE(NAV!A3371,-60),NAV!A:A,NAV!B:B),0.2)-1,"")</f>
      </c>
      <c r="E3371">
        <f>IFERROR(POWER(NAV!B3371/LOOKUP(EDATE(NAV!A3371,-120),NAV!A:A,NAV!B:B),0.1)-1,"")</f>
      </c>
      <c r="F3371">
        <f>IFERROR(POWER(NAV!B3371/LOOKUP(EDATE(NAV!A3371,-180),NAV!A:A,NAV!B:B),0.06666666666666667)-1,"")</f>
      </c>
    </row>
    <row r="3372">
      <c r="A3372">
        <f>NAV!A3372</f>
      </c>
      <c r="B3372">
        <f>IFERROR(POWER(NAV!B3372/LOOKUP(EDATE(NAV!A3372,-12),NAV!A:A,NAV!B:B),1.0)-1,"")</f>
      </c>
      <c r="C3372">
        <f>IFERROR(POWER(NAV!B3372/LOOKUP(EDATE(NAV!A3372,-36),NAV!A:A,NAV!B:B),0.3333333333333333)-1,"")</f>
      </c>
      <c r="D3372">
        <f>IFERROR(POWER(NAV!B3372/LOOKUP(EDATE(NAV!A3372,-60),NAV!A:A,NAV!B:B),0.2)-1,"")</f>
      </c>
      <c r="E3372">
        <f>IFERROR(POWER(NAV!B3372/LOOKUP(EDATE(NAV!A3372,-120),NAV!A:A,NAV!B:B),0.1)-1,"")</f>
      </c>
      <c r="F3372">
        <f>IFERROR(POWER(NAV!B3372/LOOKUP(EDATE(NAV!A3372,-180),NAV!A:A,NAV!B:B),0.06666666666666667)-1,"")</f>
      </c>
    </row>
    <row r="3373">
      <c r="A3373">
        <f>NAV!A3373</f>
      </c>
      <c r="B3373">
        <f>IFERROR(POWER(NAV!B3373/LOOKUP(EDATE(NAV!A3373,-12),NAV!A:A,NAV!B:B),1.0)-1,"")</f>
      </c>
      <c r="C3373">
        <f>IFERROR(POWER(NAV!B3373/LOOKUP(EDATE(NAV!A3373,-36),NAV!A:A,NAV!B:B),0.3333333333333333)-1,"")</f>
      </c>
      <c r="D3373">
        <f>IFERROR(POWER(NAV!B3373/LOOKUP(EDATE(NAV!A3373,-60),NAV!A:A,NAV!B:B),0.2)-1,"")</f>
      </c>
      <c r="E3373">
        <f>IFERROR(POWER(NAV!B3373/LOOKUP(EDATE(NAV!A3373,-120),NAV!A:A,NAV!B:B),0.1)-1,"")</f>
      </c>
      <c r="F3373">
        <f>IFERROR(POWER(NAV!B3373/LOOKUP(EDATE(NAV!A3373,-180),NAV!A:A,NAV!B:B),0.06666666666666667)-1,"")</f>
      </c>
    </row>
    <row r="3374">
      <c r="A3374">
        <f>NAV!A3374</f>
      </c>
      <c r="B3374">
        <f>IFERROR(POWER(NAV!B3374/LOOKUP(EDATE(NAV!A3374,-12),NAV!A:A,NAV!B:B),1.0)-1,"")</f>
      </c>
      <c r="C3374">
        <f>IFERROR(POWER(NAV!B3374/LOOKUP(EDATE(NAV!A3374,-36),NAV!A:A,NAV!B:B),0.3333333333333333)-1,"")</f>
      </c>
      <c r="D3374">
        <f>IFERROR(POWER(NAV!B3374/LOOKUP(EDATE(NAV!A3374,-60),NAV!A:A,NAV!B:B),0.2)-1,"")</f>
      </c>
      <c r="E3374">
        <f>IFERROR(POWER(NAV!B3374/LOOKUP(EDATE(NAV!A3374,-120),NAV!A:A,NAV!B:B),0.1)-1,"")</f>
      </c>
      <c r="F3374">
        <f>IFERROR(POWER(NAV!B3374/LOOKUP(EDATE(NAV!A3374,-180),NAV!A:A,NAV!B:B),0.06666666666666667)-1,"")</f>
      </c>
    </row>
    <row r="3375">
      <c r="A3375">
        <f>NAV!A3375</f>
      </c>
      <c r="B3375">
        <f>IFERROR(POWER(NAV!B3375/LOOKUP(EDATE(NAV!A3375,-12),NAV!A:A,NAV!B:B),1.0)-1,"")</f>
      </c>
      <c r="C3375">
        <f>IFERROR(POWER(NAV!B3375/LOOKUP(EDATE(NAV!A3375,-36),NAV!A:A,NAV!B:B),0.3333333333333333)-1,"")</f>
      </c>
      <c r="D3375">
        <f>IFERROR(POWER(NAV!B3375/LOOKUP(EDATE(NAV!A3375,-60),NAV!A:A,NAV!B:B),0.2)-1,"")</f>
      </c>
      <c r="E3375">
        <f>IFERROR(POWER(NAV!B3375/LOOKUP(EDATE(NAV!A3375,-120),NAV!A:A,NAV!B:B),0.1)-1,"")</f>
      </c>
      <c r="F3375">
        <f>IFERROR(POWER(NAV!B3375/LOOKUP(EDATE(NAV!A3375,-180),NAV!A:A,NAV!B:B),0.06666666666666667)-1,"")</f>
      </c>
    </row>
    <row r="3376">
      <c r="A3376">
        <f>NAV!A3376</f>
      </c>
      <c r="B3376">
        <f>IFERROR(POWER(NAV!B3376/LOOKUP(EDATE(NAV!A3376,-12),NAV!A:A,NAV!B:B),1.0)-1,"")</f>
      </c>
      <c r="C3376">
        <f>IFERROR(POWER(NAV!B3376/LOOKUP(EDATE(NAV!A3376,-36),NAV!A:A,NAV!B:B),0.3333333333333333)-1,"")</f>
      </c>
      <c r="D3376">
        <f>IFERROR(POWER(NAV!B3376/LOOKUP(EDATE(NAV!A3376,-60),NAV!A:A,NAV!B:B),0.2)-1,"")</f>
      </c>
      <c r="E3376">
        <f>IFERROR(POWER(NAV!B3376/LOOKUP(EDATE(NAV!A3376,-120),NAV!A:A,NAV!B:B),0.1)-1,"")</f>
      </c>
      <c r="F3376">
        <f>IFERROR(POWER(NAV!B3376/LOOKUP(EDATE(NAV!A3376,-180),NAV!A:A,NAV!B:B),0.06666666666666667)-1,"")</f>
      </c>
    </row>
    <row r="3377">
      <c r="A3377">
        <f>NAV!A3377</f>
      </c>
      <c r="B3377">
        <f>IFERROR(POWER(NAV!B3377/LOOKUP(EDATE(NAV!A3377,-12),NAV!A:A,NAV!B:B),1.0)-1,"")</f>
      </c>
      <c r="C3377">
        <f>IFERROR(POWER(NAV!B3377/LOOKUP(EDATE(NAV!A3377,-36),NAV!A:A,NAV!B:B),0.3333333333333333)-1,"")</f>
      </c>
      <c r="D3377">
        <f>IFERROR(POWER(NAV!B3377/LOOKUP(EDATE(NAV!A3377,-60),NAV!A:A,NAV!B:B),0.2)-1,"")</f>
      </c>
      <c r="E3377">
        <f>IFERROR(POWER(NAV!B3377/LOOKUP(EDATE(NAV!A3377,-120),NAV!A:A,NAV!B:B),0.1)-1,"")</f>
      </c>
      <c r="F3377">
        <f>IFERROR(POWER(NAV!B3377/LOOKUP(EDATE(NAV!A3377,-180),NAV!A:A,NAV!B:B),0.06666666666666667)-1,"")</f>
      </c>
    </row>
    <row r="3378">
      <c r="A3378">
        <f>NAV!A3378</f>
      </c>
      <c r="B3378">
        <f>IFERROR(POWER(NAV!B3378/LOOKUP(EDATE(NAV!A3378,-12),NAV!A:A,NAV!B:B),1.0)-1,"")</f>
      </c>
      <c r="C3378">
        <f>IFERROR(POWER(NAV!B3378/LOOKUP(EDATE(NAV!A3378,-36),NAV!A:A,NAV!B:B),0.3333333333333333)-1,"")</f>
      </c>
      <c r="D3378">
        <f>IFERROR(POWER(NAV!B3378/LOOKUP(EDATE(NAV!A3378,-60),NAV!A:A,NAV!B:B),0.2)-1,"")</f>
      </c>
      <c r="E3378">
        <f>IFERROR(POWER(NAV!B3378/LOOKUP(EDATE(NAV!A3378,-120),NAV!A:A,NAV!B:B),0.1)-1,"")</f>
      </c>
      <c r="F3378">
        <f>IFERROR(POWER(NAV!B3378/LOOKUP(EDATE(NAV!A3378,-180),NAV!A:A,NAV!B:B),0.06666666666666667)-1,"")</f>
      </c>
    </row>
    <row r="3379">
      <c r="A3379">
        <f>NAV!A3379</f>
      </c>
      <c r="B3379">
        <f>IFERROR(POWER(NAV!B3379/LOOKUP(EDATE(NAV!A3379,-12),NAV!A:A,NAV!B:B),1.0)-1,"")</f>
      </c>
      <c r="C3379">
        <f>IFERROR(POWER(NAV!B3379/LOOKUP(EDATE(NAV!A3379,-36),NAV!A:A,NAV!B:B),0.3333333333333333)-1,"")</f>
      </c>
      <c r="D3379">
        <f>IFERROR(POWER(NAV!B3379/LOOKUP(EDATE(NAV!A3379,-60),NAV!A:A,NAV!B:B),0.2)-1,"")</f>
      </c>
      <c r="E3379">
        <f>IFERROR(POWER(NAV!B3379/LOOKUP(EDATE(NAV!A3379,-120),NAV!A:A,NAV!B:B),0.1)-1,"")</f>
      </c>
      <c r="F3379">
        <f>IFERROR(POWER(NAV!B3379/LOOKUP(EDATE(NAV!A3379,-180),NAV!A:A,NAV!B:B),0.06666666666666667)-1,"")</f>
      </c>
    </row>
    <row r="3380">
      <c r="A3380">
        <f>NAV!A3380</f>
      </c>
      <c r="B3380">
        <f>IFERROR(POWER(NAV!B3380/LOOKUP(EDATE(NAV!A3380,-12),NAV!A:A,NAV!B:B),1.0)-1,"")</f>
      </c>
      <c r="C3380">
        <f>IFERROR(POWER(NAV!B3380/LOOKUP(EDATE(NAV!A3380,-36),NAV!A:A,NAV!B:B),0.3333333333333333)-1,"")</f>
      </c>
      <c r="D3380">
        <f>IFERROR(POWER(NAV!B3380/LOOKUP(EDATE(NAV!A3380,-60),NAV!A:A,NAV!B:B),0.2)-1,"")</f>
      </c>
      <c r="E3380">
        <f>IFERROR(POWER(NAV!B3380/LOOKUP(EDATE(NAV!A3380,-120),NAV!A:A,NAV!B:B),0.1)-1,"")</f>
      </c>
      <c r="F3380">
        <f>IFERROR(POWER(NAV!B3380/LOOKUP(EDATE(NAV!A3380,-180),NAV!A:A,NAV!B:B),0.06666666666666667)-1,"")</f>
      </c>
    </row>
    <row r="3381">
      <c r="A3381">
        <f>NAV!A3381</f>
      </c>
      <c r="B3381">
        <f>IFERROR(POWER(NAV!B3381/LOOKUP(EDATE(NAV!A3381,-12),NAV!A:A,NAV!B:B),1.0)-1,"")</f>
      </c>
      <c r="C3381">
        <f>IFERROR(POWER(NAV!B3381/LOOKUP(EDATE(NAV!A3381,-36),NAV!A:A,NAV!B:B),0.3333333333333333)-1,"")</f>
      </c>
      <c r="D3381">
        <f>IFERROR(POWER(NAV!B3381/LOOKUP(EDATE(NAV!A3381,-60),NAV!A:A,NAV!B:B),0.2)-1,"")</f>
      </c>
      <c r="E3381">
        <f>IFERROR(POWER(NAV!B3381/LOOKUP(EDATE(NAV!A3381,-120),NAV!A:A,NAV!B:B),0.1)-1,"")</f>
      </c>
      <c r="F3381">
        <f>IFERROR(POWER(NAV!B3381/LOOKUP(EDATE(NAV!A3381,-180),NAV!A:A,NAV!B:B),0.06666666666666667)-1,"")</f>
      </c>
    </row>
    <row r="3382">
      <c r="A3382">
        <f>NAV!A3382</f>
      </c>
      <c r="B3382">
        <f>IFERROR(POWER(NAV!B3382/LOOKUP(EDATE(NAV!A3382,-12),NAV!A:A,NAV!B:B),1.0)-1,"")</f>
      </c>
      <c r="C3382">
        <f>IFERROR(POWER(NAV!B3382/LOOKUP(EDATE(NAV!A3382,-36),NAV!A:A,NAV!B:B),0.3333333333333333)-1,"")</f>
      </c>
      <c r="D3382">
        <f>IFERROR(POWER(NAV!B3382/LOOKUP(EDATE(NAV!A3382,-60),NAV!A:A,NAV!B:B),0.2)-1,"")</f>
      </c>
      <c r="E3382">
        <f>IFERROR(POWER(NAV!B3382/LOOKUP(EDATE(NAV!A3382,-120),NAV!A:A,NAV!B:B),0.1)-1,"")</f>
      </c>
      <c r="F3382">
        <f>IFERROR(POWER(NAV!B3382/LOOKUP(EDATE(NAV!A3382,-180),NAV!A:A,NAV!B:B),0.06666666666666667)-1,"")</f>
      </c>
    </row>
    <row r="3383">
      <c r="A3383">
        <f>NAV!A3383</f>
      </c>
      <c r="B3383">
        <f>IFERROR(POWER(NAV!B3383/LOOKUP(EDATE(NAV!A3383,-12),NAV!A:A,NAV!B:B),1.0)-1,"")</f>
      </c>
      <c r="C3383">
        <f>IFERROR(POWER(NAV!B3383/LOOKUP(EDATE(NAV!A3383,-36),NAV!A:A,NAV!B:B),0.3333333333333333)-1,"")</f>
      </c>
      <c r="D3383">
        <f>IFERROR(POWER(NAV!B3383/LOOKUP(EDATE(NAV!A3383,-60),NAV!A:A,NAV!B:B),0.2)-1,"")</f>
      </c>
      <c r="E3383">
        <f>IFERROR(POWER(NAV!B3383/LOOKUP(EDATE(NAV!A3383,-120),NAV!A:A,NAV!B:B),0.1)-1,"")</f>
      </c>
      <c r="F3383">
        <f>IFERROR(POWER(NAV!B3383/LOOKUP(EDATE(NAV!A3383,-180),NAV!A:A,NAV!B:B),0.06666666666666667)-1,"")</f>
      </c>
    </row>
    <row r="3384">
      <c r="A3384">
        <f>NAV!A3384</f>
      </c>
      <c r="B3384">
        <f>IFERROR(POWER(NAV!B3384/LOOKUP(EDATE(NAV!A3384,-12),NAV!A:A,NAV!B:B),1.0)-1,"")</f>
      </c>
      <c r="C3384">
        <f>IFERROR(POWER(NAV!B3384/LOOKUP(EDATE(NAV!A3384,-36),NAV!A:A,NAV!B:B),0.3333333333333333)-1,"")</f>
      </c>
      <c r="D3384">
        <f>IFERROR(POWER(NAV!B3384/LOOKUP(EDATE(NAV!A3384,-60),NAV!A:A,NAV!B:B),0.2)-1,"")</f>
      </c>
      <c r="E3384">
        <f>IFERROR(POWER(NAV!B3384/LOOKUP(EDATE(NAV!A3384,-120),NAV!A:A,NAV!B:B),0.1)-1,"")</f>
      </c>
      <c r="F3384">
        <f>IFERROR(POWER(NAV!B3384/LOOKUP(EDATE(NAV!A3384,-180),NAV!A:A,NAV!B:B),0.06666666666666667)-1,"")</f>
      </c>
    </row>
    <row r="3385">
      <c r="A3385">
        <f>NAV!A3385</f>
      </c>
      <c r="B3385">
        <f>IFERROR(POWER(NAV!B3385/LOOKUP(EDATE(NAV!A3385,-12),NAV!A:A,NAV!B:B),1.0)-1,"")</f>
      </c>
      <c r="C3385">
        <f>IFERROR(POWER(NAV!B3385/LOOKUP(EDATE(NAV!A3385,-36),NAV!A:A,NAV!B:B),0.3333333333333333)-1,"")</f>
      </c>
      <c r="D3385">
        <f>IFERROR(POWER(NAV!B3385/LOOKUP(EDATE(NAV!A3385,-60),NAV!A:A,NAV!B:B),0.2)-1,"")</f>
      </c>
      <c r="E3385">
        <f>IFERROR(POWER(NAV!B3385/LOOKUP(EDATE(NAV!A3385,-120),NAV!A:A,NAV!B:B),0.1)-1,"")</f>
      </c>
      <c r="F3385">
        <f>IFERROR(POWER(NAV!B3385/LOOKUP(EDATE(NAV!A3385,-180),NAV!A:A,NAV!B:B),0.06666666666666667)-1,"")</f>
      </c>
    </row>
    <row r="3386">
      <c r="A3386">
        <f>NAV!A3386</f>
      </c>
      <c r="B3386">
        <f>IFERROR(POWER(NAV!B3386/LOOKUP(EDATE(NAV!A3386,-12),NAV!A:A,NAV!B:B),1.0)-1,"")</f>
      </c>
      <c r="C3386">
        <f>IFERROR(POWER(NAV!B3386/LOOKUP(EDATE(NAV!A3386,-36),NAV!A:A,NAV!B:B),0.3333333333333333)-1,"")</f>
      </c>
      <c r="D3386">
        <f>IFERROR(POWER(NAV!B3386/LOOKUP(EDATE(NAV!A3386,-60),NAV!A:A,NAV!B:B),0.2)-1,"")</f>
      </c>
      <c r="E3386">
        <f>IFERROR(POWER(NAV!B3386/LOOKUP(EDATE(NAV!A3386,-120),NAV!A:A,NAV!B:B),0.1)-1,"")</f>
      </c>
      <c r="F3386">
        <f>IFERROR(POWER(NAV!B3386/LOOKUP(EDATE(NAV!A3386,-180),NAV!A:A,NAV!B:B),0.06666666666666667)-1,"")</f>
      </c>
    </row>
    <row r="3387">
      <c r="A3387">
        <f>NAV!A3387</f>
      </c>
      <c r="B3387">
        <f>IFERROR(POWER(NAV!B3387/LOOKUP(EDATE(NAV!A3387,-12),NAV!A:A,NAV!B:B),1.0)-1,"")</f>
      </c>
      <c r="C3387">
        <f>IFERROR(POWER(NAV!B3387/LOOKUP(EDATE(NAV!A3387,-36),NAV!A:A,NAV!B:B),0.3333333333333333)-1,"")</f>
      </c>
      <c r="D3387">
        <f>IFERROR(POWER(NAV!B3387/LOOKUP(EDATE(NAV!A3387,-60),NAV!A:A,NAV!B:B),0.2)-1,"")</f>
      </c>
      <c r="E3387">
        <f>IFERROR(POWER(NAV!B3387/LOOKUP(EDATE(NAV!A3387,-120),NAV!A:A,NAV!B:B),0.1)-1,"")</f>
      </c>
      <c r="F3387">
        <f>IFERROR(POWER(NAV!B3387/LOOKUP(EDATE(NAV!A3387,-180),NAV!A:A,NAV!B:B),0.06666666666666667)-1,"")</f>
      </c>
    </row>
    <row r="3388">
      <c r="A3388">
        <f>NAV!A3388</f>
      </c>
      <c r="B3388">
        <f>IFERROR(POWER(NAV!B3388/LOOKUP(EDATE(NAV!A3388,-12),NAV!A:A,NAV!B:B),1.0)-1,"")</f>
      </c>
      <c r="C3388">
        <f>IFERROR(POWER(NAV!B3388/LOOKUP(EDATE(NAV!A3388,-36),NAV!A:A,NAV!B:B),0.3333333333333333)-1,"")</f>
      </c>
      <c r="D3388">
        <f>IFERROR(POWER(NAV!B3388/LOOKUP(EDATE(NAV!A3388,-60),NAV!A:A,NAV!B:B),0.2)-1,"")</f>
      </c>
      <c r="E3388">
        <f>IFERROR(POWER(NAV!B3388/LOOKUP(EDATE(NAV!A3388,-120),NAV!A:A,NAV!B:B),0.1)-1,"")</f>
      </c>
      <c r="F3388">
        <f>IFERROR(POWER(NAV!B3388/LOOKUP(EDATE(NAV!A3388,-180),NAV!A:A,NAV!B:B),0.06666666666666667)-1,"")</f>
      </c>
    </row>
    <row r="3389">
      <c r="A3389">
        <f>NAV!A3389</f>
      </c>
      <c r="B3389">
        <f>IFERROR(POWER(NAV!B3389/LOOKUP(EDATE(NAV!A3389,-12),NAV!A:A,NAV!B:B),1.0)-1,"")</f>
      </c>
      <c r="C3389">
        <f>IFERROR(POWER(NAV!B3389/LOOKUP(EDATE(NAV!A3389,-36),NAV!A:A,NAV!B:B),0.3333333333333333)-1,"")</f>
      </c>
      <c r="D3389">
        <f>IFERROR(POWER(NAV!B3389/LOOKUP(EDATE(NAV!A3389,-60),NAV!A:A,NAV!B:B),0.2)-1,"")</f>
      </c>
      <c r="E3389">
        <f>IFERROR(POWER(NAV!B3389/LOOKUP(EDATE(NAV!A3389,-120),NAV!A:A,NAV!B:B),0.1)-1,"")</f>
      </c>
      <c r="F3389">
        <f>IFERROR(POWER(NAV!B3389/LOOKUP(EDATE(NAV!A3389,-180),NAV!A:A,NAV!B:B),0.06666666666666667)-1,"")</f>
      </c>
    </row>
    <row r="3390">
      <c r="A3390">
        <f>NAV!A3390</f>
      </c>
      <c r="B3390">
        <f>IFERROR(POWER(NAV!B3390/LOOKUP(EDATE(NAV!A3390,-12),NAV!A:A,NAV!B:B),1.0)-1,"")</f>
      </c>
      <c r="C3390">
        <f>IFERROR(POWER(NAV!B3390/LOOKUP(EDATE(NAV!A3390,-36),NAV!A:A,NAV!B:B),0.3333333333333333)-1,"")</f>
      </c>
      <c r="D3390">
        <f>IFERROR(POWER(NAV!B3390/LOOKUP(EDATE(NAV!A3390,-60),NAV!A:A,NAV!B:B),0.2)-1,"")</f>
      </c>
      <c r="E3390">
        <f>IFERROR(POWER(NAV!B3390/LOOKUP(EDATE(NAV!A3390,-120),NAV!A:A,NAV!B:B),0.1)-1,"")</f>
      </c>
      <c r="F3390">
        <f>IFERROR(POWER(NAV!B3390/LOOKUP(EDATE(NAV!A3390,-180),NAV!A:A,NAV!B:B),0.06666666666666667)-1,"")</f>
      </c>
    </row>
    <row r="3391">
      <c r="A3391">
        <f>NAV!A3391</f>
      </c>
      <c r="B3391">
        <f>IFERROR(POWER(NAV!B3391/LOOKUP(EDATE(NAV!A3391,-12),NAV!A:A,NAV!B:B),1.0)-1,"")</f>
      </c>
      <c r="C3391">
        <f>IFERROR(POWER(NAV!B3391/LOOKUP(EDATE(NAV!A3391,-36),NAV!A:A,NAV!B:B),0.3333333333333333)-1,"")</f>
      </c>
      <c r="D3391">
        <f>IFERROR(POWER(NAV!B3391/LOOKUP(EDATE(NAV!A3391,-60),NAV!A:A,NAV!B:B),0.2)-1,"")</f>
      </c>
      <c r="E3391">
        <f>IFERROR(POWER(NAV!B3391/LOOKUP(EDATE(NAV!A3391,-120),NAV!A:A,NAV!B:B),0.1)-1,"")</f>
      </c>
      <c r="F3391">
        <f>IFERROR(POWER(NAV!B3391/LOOKUP(EDATE(NAV!A3391,-180),NAV!A:A,NAV!B:B),0.06666666666666667)-1,"")</f>
      </c>
    </row>
    <row r="3392">
      <c r="A3392">
        <f>NAV!A3392</f>
      </c>
      <c r="B3392">
        <f>IFERROR(POWER(NAV!B3392/LOOKUP(EDATE(NAV!A3392,-12),NAV!A:A,NAV!B:B),1.0)-1,"")</f>
      </c>
      <c r="C3392">
        <f>IFERROR(POWER(NAV!B3392/LOOKUP(EDATE(NAV!A3392,-36),NAV!A:A,NAV!B:B),0.3333333333333333)-1,"")</f>
      </c>
      <c r="D3392">
        <f>IFERROR(POWER(NAV!B3392/LOOKUP(EDATE(NAV!A3392,-60),NAV!A:A,NAV!B:B),0.2)-1,"")</f>
      </c>
      <c r="E3392">
        <f>IFERROR(POWER(NAV!B3392/LOOKUP(EDATE(NAV!A3392,-120),NAV!A:A,NAV!B:B),0.1)-1,"")</f>
      </c>
      <c r="F3392">
        <f>IFERROR(POWER(NAV!B3392/LOOKUP(EDATE(NAV!A3392,-180),NAV!A:A,NAV!B:B),0.06666666666666667)-1,"")</f>
      </c>
    </row>
    <row r="3393">
      <c r="A3393">
        <f>NAV!A3393</f>
      </c>
      <c r="B3393">
        <f>IFERROR(POWER(NAV!B3393/LOOKUP(EDATE(NAV!A3393,-12),NAV!A:A,NAV!B:B),1.0)-1,"")</f>
      </c>
      <c r="C3393">
        <f>IFERROR(POWER(NAV!B3393/LOOKUP(EDATE(NAV!A3393,-36),NAV!A:A,NAV!B:B),0.3333333333333333)-1,"")</f>
      </c>
      <c r="D3393">
        <f>IFERROR(POWER(NAV!B3393/LOOKUP(EDATE(NAV!A3393,-60),NAV!A:A,NAV!B:B),0.2)-1,"")</f>
      </c>
      <c r="E3393">
        <f>IFERROR(POWER(NAV!B3393/LOOKUP(EDATE(NAV!A3393,-120),NAV!A:A,NAV!B:B),0.1)-1,"")</f>
      </c>
      <c r="F3393">
        <f>IFERROR(POWER(NAV!B3393/LOOKUP(EDATE(NAV!A3393,-180),NAV!A:A,NAV!B:B),0.06666666666666667)-1,"")</f>
      </c>
    </row>
    <row r="3394">
      <c r="A3394">
        <f>NAV!A3394</f>
      </c>
      <c r="B3394">
        <f>IFERROR(POWER(NAV!B3394/LOOKUP(EDATE(NAV!A3394,-12),NAV!A:A,NAV!B:B),1.0)-1,"")</f>
      </c>
      <c r="C3394">
        <f>IFERROR(POWER(NAV!B3394/LOOKUP(EDATE(NAV!A3394,-36),NAV!A:A,NAV!B:B),0.3333333333333333)-1,"")</f>
      </c>
      <c r="D3394">
        <f>IFERROR(POWER(NAV!B3394/LOOKUP(EDATE(NAV!A3394,-60),NAV!A:A,NAV!B:B),0.2)-1,"")</f>
      </c>
      <c r="E3394">
        <f>IFERROR(POWER(NAV!B3394/LOOKUP(EDATE(NAV!A3394,-120),NAV!A:A,NAV!B:B),0.1)-1,"")</f>
      </c>
      <c r="F3394">
        <f>IFERROR(POWER(NAV!B3394/LOOKUP(EDATE(NAV!A3394,-180),NAV!A:A,NAV!B:B),0.06666666666666667)-1,"")</f>
      </c>
    </row>
    <row r="3395">
      <c r="A3395">
        <f>NAV!A3395</f>
      </c>
      <c r="B3395">
        <f>IFERROR(POWER(NAV!B3395/LOOKUP(EDATE(NAV!A3395,-12),NAV!A:A,NAV!B:B),1.0)-1,"")</f>
      </c>
      <c r="C3395">
        <f>IFERROR(POWER(NAV!B3395/LOOKUP(EDATE(NAV!A3395,-36),NAV!A:A,NAV!B:B),0.3333333333333333)-1,"")</f>
      </c>
      <c r="D3395">
        <f>IFERROR(POWER(NAV!B3395/LOOKUP(EDATE(NAV!A3395,-60),NAV!A:A,NAV!B:B),0.2)-1,"")</f>
      </c>
      <c r="E3395">
        <f>IFERROR(POWER(NAV!B3395/LOOKUP(EDATE(NAV!A3395,-120),NAV!A:A,NAV!B:B),0.1)-1,"")</f>
      </c>
      <c r="F3395">
        <f>IFERROR(POWER(NAV!B3395/LOOKUP(EDATE(NAV!A3395,-180),NAV!A:A,NAV!B:B),0.06666666666666667)-1,"")</f>
      </c>
    </row>
    <row r="3396">
      <c r="A3396">
        <f>NAV!A3396</f>
      </c>
      <c r="B3396">
        <f>IFERROR(POWER(NAV!B3396/LOOKUP(EDATE(NAV!A3396,-12),NAV!A:A,NAV!B:B),1.0)-1,"")</f>
      </c>
      <c r="C3396">
        <f>IFERROR(POWER(NAV!B3396/LOOKUP(EDATE(NAV!A3396,-36),NAV!A:A,NAV!B:B),0.3333333333333333)-1,"")</f>
      </c>
      <c r="D3396">
        <f>IFERROR(POWER(NAV!B3396/LOOKUP(EDATE(NAV!A3396,-60),NAV!A:A,NAV!B:B),0.2)-1,"")</f>
      </c>
      <c r="E3396">
        <f>IFERROR(POWER(NAV!B3396/LOOKUP(EDATE(NAV!A3396,-120),NAV!A:A,NAV!B:B),0.1)-1,"")</f>
      </c>
      <c r="F3396">
        <f>IFERROR(POWER(NAV!B3396/LOOKUP(EDATE(NAV!A3396,-180),NAV!A:A,NAV!B:B),0.06666666666666667)-1,"")</f>
      </c>
    </row>
    <row r="3397">
      <c r="A3397">
        <f>NAV!A3397</f>
      </c>
      <c r="B3397">
        <f>IFERROR(POWER(NAV!B3397/LOOKUP(EDATE(NAV!A3397,-12),NAV!A:A,NAV!B:B),1.0)-1,"")</f>
      </c>
      <c r="C3397">
        <f>IFERROR(POWER(NAV!B3397/LOOKUP(EDATE(NAV!A3397,-36),NAV!A:A,NAV!B:B),0.3333333333333333)-1,"")</f>
      </c>
      <c r="D3397">
        <f>IFERROR(POWER(NAV!B3397/LOOKUP(EDATE(NAV!A3397,-60),NAV!A:A,NAV!B:B),0.2)-1,"")</f>
      </c>
      <c r="E3397">
        <f>IFERROR(POWER(NAV!B3397/LOOKUP(EDATE(NAV!A3397,-120),NAV!A:A,NAV!B:B),0.1)-1,"")</f>
      </c>
      <c r="F3397">
        <f>IFERROR(POWER(NAV!B3397/LOOKUP(EDATE(NAV!A3397,-180),NAV!A:A,NAV!B:B),0.06666666666666667)-1,"")</f>
      </c>
    </row>
    <row r="3398">
      <c r="A3398">
        <f>NAV!A3398</f>
      </c>
      <c r="B3398">
        <f>IFERROR(POWER(NAV!B3398/LOOKUP(EDATE(NAV!A3398,-12),NAV!A:A,NAV!B:B),1.0)-1,"")</f>
      </c>
      <c r="C3398">
        <f>IFERROR(POWER(NAV!B3398/LOOKUP(EDATE(NAV!A3398,-36),NAV!A:A,NAV!B:B),0.3333333333333333)-1,"")</f>
      </c>
      <c r="D3398">
        <f>IFERROR(POWER(NAV!B3398/LOOKUP(EDATE(NAV!A3398,-60),NAV!A:A,NAV!B:B),0.2)-1,"")</f>
      </c>
      <c r="E3398">
        <f>IFERROR(POWER(NAV!B3398/LOOKUP(EDATE(NAV!A3398,-120),NAV!A:A,NAV!B:B),0.1)-1,"")</f>
      </c>
      <c r="F3398">
        <f>IFERROR(POWER(NAV!B3398/LOOKUP(EDATE(NAV!A3398,-180),NAV!A:A,NAV!B:B),0.06666666666666667)-1,"")</f>
      </c>
    </row>
    <row r="3399">
      <c r="A3399">
        <f>NAV!A3399</f>
      </c>
      <c r="B3399">
        <f>IFERROR(POWER(NAV!B3399/LOOKUP(EDATE(NAV!A3399,-12),NAV!A:A,NAV!B:B),1.0)-1,"")</f>
      </c>
      <c r="C3399">
        <f>IFERROR(POWER(NAV!B3399/LOOKUP(EDATE(NAV!A3399,-36),NAV!A:A,NAV!B:B),0.3333333333333333)-1,"")</f>
      </c>
      <c r="D3399">
        <f>IFERROR(POWER(NAV!B3399/LOOKUP(EDATE(NAV!A3399,-60),NAV!A:A,NAV!B:B),0.2)-1,"")</f>
      </c>
      <c r="E3399">
        <f>IFERROR(POWER(NAV!B3399/LOOKUP(EDATE(NAV!A3399,-120),NAV!A:A,NAV!B:B),0.1)-1,"")</f>
      </c>
      <c r="F3399">
        <f>IFERROR(POWER(NAV!B3399/LOOKUP(EDATE(NAV!A3399,-180),NAV!A:A,NAV!B:B),0.06666666666666667)-1,"")</f>
      </c>
    </row>
    <row r="3400">
      <c r="A3400">
        <f>NAV!A3400</f>
      </c>
      <c r="B3400">
        <f>IFERROR(POWER(NAV!B3400/LOOKUP(EDATE(NAV!A3400,-12),NAV!A:A,NAV!B:B),1.0)-1,"")</f>
      </c>
      <c r="C3400">
        <f>IFERROR(POWER(NAV!B3400/LOOKUP(EDATE(NAV!A3400,-36),NAV!A:A,NAV!B:B),0.3333333333333333)-1,"")</f>
      </c>
      <c r="D3400">
        <f>IFERROR(POWER(NAV!B3400/LOOKUP(EDATE(NAV!A3400,-60),NAV!A:A,NAV!B:B),0.2)-1,"")</f>
      </c>
      <c r="E3400">
        <f>IFERROR(POWER(NAV!B3400/LOOKUP(EDATE(NAV!A3400,-120),NAV!A:A,NAV!B:B),0.1)-1,"")</f>
      </c>
      <c r="F3400">
        <f>IFERROR(POWER(NAV!B3400/LOOKUP(EDATE(NAV!A3400,-180),NAV!A:A,NAV!B:B),0.06666666666666667)-1,"")</f>
      </c>
    </row>
    <row r="3401">
      <c r="A3401">
        <f>NAV!A3401</f>
      </c>
      <c r="B3401">
        <f>IFERROR(POWER(NAV!B3401/LOOKUP(EDATE(NAV!A3401,-12),NAV!A:A,NAV!B:B),1.0)-1,"")</f>
      </c>
      <c r="C3401">
        <f>IFERROR(POWER(NAV!B3401/LOOKUP(EDATE(NAV!A3401,-36),NAV!A:A,NAV!B:B),0.3333333333333333)-1,"")</f>
      </c>
      <c r="D3401">
        <f>IFERROR(POWER(NAV!B3401/LOOKUP(EDATE(NAV!A3401,-60),NAV!A:A,NAV!B:B),0.2)-1,"")</f>
      </c>
      <c r="E3401">
        <f>IFERROR(POWER(NAV!B3401/LOOKUP(EDATE(NAV!A3401,-120),NAV!A:A,NAV!B:B),0.1)-1,"")</f>
      </c>
      <c r="F3401">
        <f>IFERROR(POWER(NAV!B3401/LOOKUP(EDATE(NAV!A3401,-180),NAV!A:A,NAV!B:B),0.06666666666666667)-1,"")</f>
      </c>
    </row>
    <row r="3402">
      <c r="A3402">
        <f>NAV!A3402</f>
      </c>
      <c r="B3402">
        <f>IFERROR(POWER(NAV!B3402/LOOKUP(EDATE(NAV!A3402,-12),NAV!A:A,NAV!B:B),1.0)-1,"")</f>
      </c>
      <c r="C3402">
        <f>IFERROR(POWER(NAV!B3402/LOOKUP(EDATE(NAV!A3402,-36),NAV!A:A,NAV!B:B),0.3333333333333333)-1,"")</f>
      </c>
      <c r="D3402">
        <f>IFERROR(POWER(NAV!B3402/LOOKUP(EDATE(NAV!A3402,-60),NAV!A:A,NAV!B:B),0.2)-1,"")</f>
      </c>
      <c r="E3402">
        <f>IFERROR(POWER(NAV!B3402/LOOKUP(EDATE(NAV!A3402,-120),NAV!A:A,NAV!B:B),0.1)-1,"")</f>
      </c>
      <c r="F3402">
        <f>IFERROR(POWER(NAV!B3402/LOOKUP(EDATE(NAV!A3402,-180),NAV!A:A,NAV!B:B),0.06666666666666667)-1,"")</f>
      </c>
    </row>
    <row r="3403">
      <c r="A3403">
        <f>NAV!A3403</f>
      </c>
      <c r="B3403">
        <f>IFERROR(POWER(NAV!B3403/LOOKUP(EDATE(NAV!A3403,-12),NAV!A:A,NAV!B:B),1.0)-1,"")</f>
      </c>
      <c r="C3403">
        <f>IFERROR(POWER(NAV!B3403/LOOKUP(EDATE(NAV!A3403,-36),NAV!A:A,NAV!B:B),0.3333333333333333)-1,"")</f>
      </c>
      <c r="D3403">
        <f>IFERROR(POWER(NAV!B3403/LOOKUP(EDATE(NAV!A3403,-60),NAV!A:A,NAV!B:B),0.2)-1,"")</f>
      </c>
      <c r="E3403">
        <f>IFERROR(POWER(NAV!B3403/LOOKUP(EDATE(NAV!A3403,-120),NAV!A:A,NAV!B:B),0.1)-1,"")</f>
      </c>
      <c r="F3403">
        <f>IFERROR(POWER(NAV!B3403/LOOKUP(EDATE(NAV!A3403,-180),NAV!A:A,NAV!B:B),0.06666666666666667)-1,"")</f>
      </c>
    </row>
    <row r="3404">
      <c r="A3404">
        <f>NAV!A3404</f>
      </c>
      <c r="B3404">
        <f>IFERROR(POWER(NAV!B3404/LOOKUP(EDATE(NAV!A3404,-12),NAV!A:A,NAV!B:B),1.0)-1,"")</f>
      </c>
      <c r="C3404">
        <f>IFERROR(POWER(NAV!B3404/LOOKUP(EDATE(NAV!A3404,-36),NAV!A:A,NAV!B:B),0.3333333333333333)-1,"")</f>
      </c>
      <c r="D3404">
        <f>IFERROR(POWER(NAV!B3404/LOOKUP(EDATE(NAV!A3404,-60),NAV!A:A,NAV!B:B),0.2)-1,"")</f>
      </c>
      <c r="E3404">
        <f>IFERROR(POWER(NAV!B3404/LOOKUP(EDATE(NAV!A3404,-120),NAV!A:A,NAV!B:B),0.1)-1,"")</f>
      </c>
      <c r="F3404">
        <f>IFERROR(POWER(NAV!B3404/LOOKUP(EDATE(NAV!A3404,-180),NAV!A:A,NAV!B:B),0.06666666666666667)-1,"")</f>
      </c>
    </row>
    <row r="3405">
      <c r="A3405">
        <f>NAV!A3405</f>
      </c>
      <c r="B3405">
        <f>IFERROR(POWER(NAV!B3405/LOOKUP(EDATE(NAV!A3405,-12),NAV!A:A,NAV!B:B),1.0)-1,"")</f>
      </c>
      <c r="C3405">
        <f>IFERROR(POWER(NAV!B3405/LOOKUP(EDATE(NAV!A3405,-36),NAV!A:A,NAV!B:B),0.3333333333333333)-1,"")</f>
      </c>
      <c r="D3405">
        <f>IFERROR(POWER(NAV!B3405/LOOKUP(EDATE(NAV!A3405,-60),NAV!A:A,NAV!B:B),0.2)-1,"")</f>
      </c>
      <c r="E3405">
        <f>IFERROR(POWER(NAV!B3405/LOOKUP(EDATE(NAV!A3405,-120),NAV!A:A,NAV!B:B),0.1)-1,"")</f>
      </c>
      <c r="F3405">
        <f>IFERROR(POWER(NAV!B3405/LOOKUP(EDATE(NAV!A3405,-180),NAV!A:A,NAV!B:B),0.06666666666666667)-1,"")</f>
      </c>
    </row>
    <row r="3406">
      <c r="A3406">
        <f>NAV!A3406</f>
      </c>
      <c r="B3406">
        <f>IFERROR(POWER(NAV!B3406/LOOKUP(EDATE(NAV!A3406,-12),NAV!A:A,NAV!B:B),1.0)-1,"")</f>
      </c>
      <c r="C3406">
        <f>IFERROR(POWER(NAV!B3406/LOOKUP(EDATE(NAV!A3406,-36),NAV!A:A,NAV!B:B),0.3333333333333333)-1,"")</f>
      </c>
      <c r="D3406">
        <f>IFERROR(POWER(NAV!B3406/LOOKUP(EDATE(NAV!A3406,-60),NAV!A:A,NAV!B:B),0.2)-1,"")</f>
      </c>
      <c r="E3406">
        <f>IFERROR(POWER(NAV!B3406/LOOKUP(EDATE(NAV!A3406,-120),NAV!A:A,NAV!B:B),0.1)-1,"")</f>
      </c>
      <c r="F3406">
        <f>IFERROR(POWER(NAV!B3406/LOOKUP(EDATE(NAV!A3406,-180),NAV!A:A,NAV!B:B),0.06666666666666667)-1,"")</f>
      </c>
    </row>
    <row r="3407">
      <c r="A3407">
        <f>NAV!A3407</f>
      </c>
      <c r="B3407">
        <f>IFERROR(POWER(NAV!B3407/LOOKUP(EDATE(NAV!A3407,-12),NAV!A:A,NAV!B:B),1.0)-1,"")</f>
      </c>
      <c r="C3407">
        <f>IFERROR(POWER(NAV!B3407/LOOKUP(EDATE(NAV!A3407,-36),NAV!A:A,NAV!B:B),0.3333333333333333)-1,"")</f>
      </c>
      <c r="D3407">
        <f>IFERROR(POWER(NAV!B3407/LOOKUP(EDATE(NAV!A3407,-60),NAV!A:A,NAV!B:B),0.2)-1,"")</f>
      </c>
      <c r="E3407">
        <f>IFERROR(POWER(NAV!B3407/LOOKUP(EDATE(NAV!A3407,-120),NAV!A:A,NAV!B:B),0.1)-1,"")</f>
      </c>
      <c r="F3407">
        <f>IFERROR(POWER(NAV!B3407/LOOKUP(EDATE(NAV!A3407,-180),NAV!A:A,NAV!B:B),0.06666666666666667)-1,"")</f>
      </c>
    </row>
    <row r="3408">
      <c r="A3408">
        <f>NAV!A3408</f>
      </c>
      <c r="B3408">
        <f>IFERROR(POWER(NAV!B3408/LOOKUP(EDATE(NAV!A3408,-12),NAV!A:A,NAV!B:B),1.0)-1,"")</f>
      </c>
      <c r="C3408">
        <f>IFERROR(POWER(NAV!B3408/LOOKUP(EDATE(NAV!A3408,-36),NAV!A:A,NAV!B:B),0.3333333333333333)-1,"")</f>
      </c>
      <c r="D3408">
        <f>IFERROR(POWER(NAV!B3408/LOOKUP(EDATE(NAV!A3408,-60),NAV!A:A,NAV!B:B),0.2)-1,"")</f>
      </c>
      <c r="E3408">
        <f>IFERROR(POWER(NAV!B3408/LOOKUP(EDATE(NAV!A3408,-120),NAV!A:A,NAV!B:B),0.1)-1,"")</f>
      </c>
      <c r="F3408">
        <f>IFERROR(POWER(NAV!B3408/LOOKUP(EDATE(NAV!A3408,-180),NAV!A:A,NAV!B:B),0.06666666666666667)-1,"")</f>
      </c>
    </row>
    <row r="3409">
      <c r="A3409">
        <f>NAV!A3409</f>
      </c>
      <c r="B3409">
        <f>IFERROR(POWER(NAV!B3409/LOOKUP(EDATE(NAV!A3409,-12),NAV!A:A,NAV!B:B),1.0)-1,"")</f>
      </c>
      <c r="C3409">
        <f>IFERROR(POWER(NAV!B3409/LOOKUP(EDATE(NAV!A3409,-36),NAV!A:A,NAV!B:B),0.3333333333333333)-1,"")</f>
      </c>
      <c r="D3409">
        <f>IFERROR(POWER(NAV!B3409/LOOKUP(EDATE(NAV!A3409,-60),NAV!A:A,NAV!B:B),0.2)-1,"")</f>
      </c>
      <c r="E3409">
        <f>IFERROR(POWER(NAV!B3409/LOOKUP(EDATE(NAV!A3409,-120),NAV!A:A,NAV!B:B),0.1)-1,"")</f>
      </c>
      <c r="F3409">
        <f>IFERROR(POWER(NAV!B3409/LOOKUP(EDATE(NAV!A3409,-180),NAV!A:A,NAV!B:B),0.06666666666666667)-1,"")</f>
      </c>
    </row>
    <row r="3410">
      <c r="A3410">
        <f>NAV!A3410</f>
      </c>
      <c r="B3410">
        <f>IFERROR(POWER(NAV!B3410/LOOKUP(EDATE(NAV!A3410,-12),NAV!A:A,NAV!B:B),1.0)-1,"")</f>
      </c>
      <c r="C3410">
        <f>IFERROR(POWER(NAV!B3410/LOOKUP(EDATE(NAV!A3410,-36),NAV!A:A,NAV!B:B),0.3333333333333333)-1,"")</f>
      </c>
      <c r="D3410">
        <f>IFERROR(POWER(NAV!B3410/LOOKUP(EDATE(NAV!A3410,-60),NAV!A:A,NAV!B:B),0.2)-1,"")</f>
      </c>
      <c r="E3410">
        <f>IFERROR(POWER(NAV!B3410/LOOKUP(EDATE(NAV!A3410,-120),NAV!A:A,NAV!B:B),0.1)-1,"")</f>
      </c>
      <c r="F3410">
        <f>IFERROR(POWER(NAV!B3410/LOOKUP(EDATE(NAV!A3410,-180),NAV!A:A,NAV!B:B),0.06666666666666667)-1,"")</f>
      </c>
    </row>
    <row r="3411">
      <c r="A3411">
        <f>NAV!A3411</f>
      </c>
      <c r="B3411">
        <f>IFERROR(POWER(NAV!B3411/LOOKUP(EDATE(NAV!A3411,-12),NAV!A:A,NAV!B:B),1.0)-1,"")</f>
      </c>
      <c r="C3411">
        <f>IFERROR(POWER(NAV!B3411/LOOKUP(EDATE(NAV!A3411,-36),NAV!A:A,NAV!B:B),0.3333333333333333)-1,"")</f>
      </c>
      <c r="D3411">
        <f>IFERROR(POWER(NAV!B3411/LOOKUP(EDATE(NAV!A3411,-60),NAV!A:A,NAV!B:B),0.2)-1,"")</f>
      </c>
      <c r="E3411">
        <f>IFERROR(POWER(NAV!B3411/LOOKUP(EDATE(NAV!A3411,-120),NAV!A:A,NAV!B:B),0.1)-1,"")</f>
      </c>
      <c r="F3411">
        <f>IFERROR(POWER(NAV!B3411/LOOKUP(EDATE(NAV!A3411,-180),NAV!A:A,NAV!B:B),0.06666666666666667)-1,"")</f>
      </c>
    </row>
    <row r="3412">
      <c r="A3412">
        <f>NAV!A3412</f>
      </c>
      <c r="B3412">
        <f>IFERROR(POWER(NAV!B3412/LOOKUP(EDATE(NAV!A3412,-12),NAV!A:A,NAV!B:B),1.0)-1,"")</f>
      </c>
      <c r="C3412">
        <f>IFERROR(POWER(NAV!B3412/LOOKUP(EDATE(NAV!A3412,-36),NAV!A:A,NAV!B:B),0.3333333333333333)-1,"")</f>
      </c>
      <c r="D3412">
        <f>IFERROR(POWER(NAV!B3412/LOOKUP(EDATE(NAV!A3412,-60),NAV!A:A,NAV!B:B),0.2)-1,"")</f>
      </c>
      <c r="E3412">
        <f>IFERROR(POWER(NAV!B3412/LOOKUP(EDATE(NAV!A3412,-120),NAV!A:A,NAV!B:B),0.1)-1,"")</f>
      </c>
      <c r="F3412">
        <f>IFERROR(POWER(NAV!B3412/LOOKUP(EDATE(NAV!A3412,-180),NAV!A:A,NAV!B:B),0.06666666666666667)-1,"")</f>
      </c>
    </row>
    <row r="3413">
      <c r="A3413">
        <f>NAV!A3413</f>
      </c>
      <c r="B3413">
        <f>IFERROR(POWER(NAV!B3413/LOOKUP(EDATE(NAV!A3413,-12),NAV!A:A,NAV!B:B),1.0)-1,"")</f>
      </c>
      <c r="C3413">
        <f>IFERROR(POWER(NAV!B3413/LOOKUP(EDATE(NAV!A3413,-36),NAV!A:A,NAV!B:B),0.3333333333333333)-1,"")</f>
      </c>
      <c r="D3413">
        <f>IFERROR(POWER(NAV!B3413/LOOKUP(EDATE(NAV!A3413,-60),NAV!A:A,NAV!B:B),0.2)-1,"")</f>
      </c>
      <c r="E3413">
        <f>IFERROR(POWER(NAV!B3413/LOOKUP(EDATE(NAV!A3413,-120),NAV!A:A,NAV!B:B),0.1)-1,"")</f>
      </c>
      <c r="F3413">
        <f>IFERROR(POWER(NAV!B3413/LOOKUP(EDATE(NAV!A3413,-180),NAV!A:A,NAV!B:B),0.06666666666666667)-1,"")</f>
      </c>
    </row>
    <row r="3414">
      <c r="A3414">
        <f>NAV!A3414</f>
      </c>
      <c r="B3414">
        <f>IFERROR(POWER(NAV!B3414/LOOKUP(EDATE(NAV!A3414,-12),NAV!A:A,NAV!B:B),1.0)-1,"")</f>
      </c>
      <c r="C3414">
        <f>IFERROR(POWER(NAV!B3414/LOOKUP(EDATE(NAV!A3414,-36),NAV!A:A,NAV!B:B),0.3333333333333333)-1,"")</f>
      </c>
      <c r="D3414">
        <f>IFERROR(POWER(NAV!B3414/LOOKUP(EDATE(NAV!A3414,-60),NAV!A:A,NAV!B:B),0.2)-1,"")</f>
      </c>
      <c r="E3414">
        <f>IFERROR(POWER(NAV!B3414/LOOKUP(EDATE(NAV!A3414,-120),NAV!A:A,NAV!B:B),0.1)-1,"")</f>
      </c>
      <c r="F3414">
        <f>IFERROR(POWER(NAV!B3414/LOOKUP(EDATE(NAV!A3414,-180),NAV!A:A,NAV!B:B),0.06666666666666667)-1,"")</f>
      </c>
    </row>
    <row r="3415">
      <c r="A3415">
        <f>NAV!A3415</f>
      </c>
      <c r="B3415">
        <f>IFERROR(POWER(NAV!B3415/LOOKUP(EDATE(NAV!A3415,-12),NAV!A:A,NAV!B:B),1.0)-1,"")</f>
      </c>
      <c r="C3415">
        <f>IFERROR(POWER(NAV!B3415/LOOKUP(EDATE(NAV!A3415,-36),NAV!A:A,NAV!B:B),0.3333333333333333)-1,"")</f>
      </c>
      <c r="D3415">
        <f>IFERROR(POWER(NAV!B3415/LOOKUP(EDATE(NAV!A3415,-60),NAV!A:A,NAV!B:B),0.2)-1,"")</f>
      </c>
      <c r="E3415">
        <f>IFERROR(POWER(NAV!B3415/LOOKUP(EDATE(NAV!A3415,-120),NAV!A:A,NAV!B:B),0.1)-1,"")</f>
      </c>
      <c r="F3415">
        <f>IFERROR(POWER(NAV!B3415/LOOKUP(EDATE(NAV!A3415,-180),NAV!A:A,NAV!B:B),0.06666666666666667)-1,"")</f>
      </c>
    </row>
    <row r="3416">
      <c r="A3416">
        <f>NAV!A3416</f>
      </c>
      <c r="B3416">
        <f>IFERROR(POWER(NAV!B3416/LOOKUP(EDATE(NAV!A3416,-12),NAV!A:A,NAV!B:B),1.0)-1,"")</f>
      </c>
      <c r="C3416">
        <f>IFERROR(POWER(NAV!B3416/LOOKUP(EDATE(NAV!A3416,-36),NAV!A:A,NAV!B:B),0.3333333333333333)-1,"")</f>
      </c>
      <c r="D3416">
        <f>IFERROR(POWER(NAV!B3416/LOOKUP(EDATE(NAV!A3416,-60),NAV!A:A,NAV!B:B),0.2)-1,"")</f>
      </c>
      <c r="E3416">
        <f>IFERROR(POWER(NAV!B3416/LOOKUP(EDATE(NAV!A3416,-120),NAV!A:A,NAV!B:B),0.1)-1,"")</f>
      </c>
      <c r="F3416">
        <f>IFERROR(POWER(NAV!B3416/LOOKUP(EDATE(NAV!A3416,-180),NAV!A:A,NAV!B:B),0.06666666666666667)-1,"")</f>
      </c>
    </row>
    <row r="3417">
      <c r="A3417">
        <f>NAV!A3417</f>
      </c>
      <c r="B3417">
        <f>IFERROR(POWER(NAV!B3417/LOOKUP(EDATE(NAV!A3417,-12),NAV!A:A,NAV!B:B),1.0)-1,"")</f>
      </c>
      <c r="C3417">
        <f>IFERROR(POWER(NAV!B3417/LOOKUP(EDATE(NAV!A3417,-36),NAV!A:A,NAV!B:B),0.3333333333333333)-1,"")</f>
      </c>
      <c r="D3417">
        <f>IFERROR(POWER(NAV!B3417/LOOKUP(EDATE(NAV!A3417,-60),NAV!A:A,NAV!B:B),0.2)-1,"")</f>
      </c>
      <c r="E3417">
        <f>IFERROR(POWER(NAV!B3417/LOOKUP(EDATE(NAV!A3417,-120),NAV!A:A,NAV!B:B),0.1)-1,"")</f>
      </c>
      <c r="F3417">
        <f>IFERROR(POWER(NAV!B3417/LOOKUP(EDATE(NAV!A3417,-180),NAV!A:A,NAV!B:B),0.06666666666666667)-1,"")</f>
      </c>
    </row>
    <row r="3418">
      <c r="A3418">
        <f>NAV!A3418</f>
      </c>
      <c r="B3418">
        <f>IFERROR(POWER(NAV!B3418/LOOKUP(EDATE(NAV!A3418,-12),NAV!A:A,NAV!B:B),1.0)-1,"")</f>
      </c>
      <c r="C3418">
        <f>IFERROR(POWER(NAV!B3418/LOOKUP(EDATE(NAV!A3418,-36),NAV!A:A,NAV!B:B),0.3333333333333333)-1,"")</f>
      </c>
      <c r="D3418">
        <f>IFERROR(POWER(NAV!B3418/LOOKUP(EDATE(NAV!A3418,-60),NAV!A:A,NAV!B:B),0.2)-1,"")</f>
      </c>
      <c r="E3418">
        <f>IFERROR(POWER(NAV!B3418/LOOKUP(EDATE(NAV!A3418,-120),NAV!A:A,NAV!B:B),0.1)-1,"")</f>
      </c>
      <c r="F3418">
        <f>IFERROR(POWER(NAV!B3418/LOOKUP(EDATE(NAV!A3418,-180),NAV!A:A,NAV!B:B),0.06666666666666667)-1,"")</f>
      </c>
    </row>
    <row r="3419">
      <c r="A3419">
        <f>NAV!A3419</f>
      </c>
      <c r="B3419">
        <f>IFERROR(POWER(NAV!B3419/LOOKUP(EDATE(NAV!A3419,-12),NAV!A:A,NAV!B:B),1.0)-1,"")</f>
      </c>
      <c r="C3419">
        <f>IFERROR(POWER(NAV!B3419/LOOKUP(EDATE(NAV!A3419,-36),NAV!A:A,NAV!B:B),0.3333333333333333)-1,"")</f>
      </c>
      <c r="D3419">
        <f>IFERROR(POWER(NAV!B3419/LOOKUP(EDATE(NAV!A3419,-60),NAV!A:A,NAV!B:B),0.2)-1,"")</f>
      </c>
      <c r="E3419">
        <f>IFERROR(POWER(NAV!B3419/LOOKUP(EDATE(NAV!A3419,-120),NAV!A:A,NAV!B:B),0.1)-1,"")</f>
      </c>
      <c r="F3419">
        <f>IFERROR(POWER(NAV!B3419/LOOKUP(EDATE(NAV!A3419,-180),NAV!A:A,NAV!B:B),0.06666666666666667)-1,"")</f>
      </c>
    </row>
    <row r="3420">
      <c r="A3420">
        <f>NAV!A3420</f>
      </c>
      <c r="B3420">
        <f>IFERROR(POWER(NAV!B3420/LOOKUP(EDATE(NAV!A3420,-12),NAV!A:A,NAV!B:B),1.0)-1,"")</f>
      </c>
      <c r="C3420">
        <f>IFERROR(POWER(NAV!B3420/LOOKUP(EDATE(NAV!A3420,-36),NAV!A:A,NAV!B:B),0.3333333333333333)-1,"")</f>
      </c>
      <c r="D3420">
        <f>IFERROR(POWER(NAV!B3420/LOOKUP(EDATE(NAV!A3420,-60),NAV!A:A,NAV!B:B),0.2)-1,"")</f>
      </c>
      <c r="E3420">
        <f>IFERROR(POWER(NAV!B3420/LOOKUP(EDATE(NAV!A3420,-120),NAV!A:A,NAV!B:B),0.1)-1,"")</f>
      </c>
      <c r="F3420">
        <f>IFERROR(POWER(NAV!B3420/LOOKUP(EDATE(NAV!A3420,-180),NAV!A:A,NAV!B:B),0.06666666666666667)-1,"")</f>
      </c>
    </row>
    <row r="3421">
      <c r="A3421">
        <f>NAV!A3421</f>
      </c>
      <c r="B3421">
        <f>IFERROR(POWER(NAV!B3421/LOOKUP(EDATE(NAV!A3421,-12),NAV!A:A,NAV!B:B),1.0)-1,"")</f>
      </c>
      <c r="C3421">
        <f>IFERROR(POWER(NAV!B3421/LOOKUP(EDATE(NAV!A3421,-36),NAV!A:A,NAV!B:B),0.3333333333333333)-1,"")</f>
      </c>
      <c r="D3421">
        <f>IFERROR(POWER(NAV!B3421/LOOKUP(EDATE(NAV!A3421,-60),NAV!A:A,NAV!B:B),0.2)-1,"")</f>
      </c>
      <c r="E3421">
        <f>IFERROR(POWER(NAV!B3421/LOOKUP(EDATE(NAV!A3421,-120),NAV!A:A,NAV!B:B),0.1)-1,"")</f>
      </c>
      <c r="F3421">
        <f>IFERROR(POWER(NAV!B3421/LOOKUP(EDATE(NAV!A3421,-180),NAV!A:A,NAV!B:B),0.06666666666666667)-1,"")</f>
      </c>
    </row>
    <row r="3422">
      <c r="A3422">
        <f>NAV!A3422</f>
      </c>
      <c r="B3422">
        <f>IFERROR(POWER(NAV!B3422/LOOKUP(EDATE(NAV!A3422,-12),NAV!A:A,NAV!B:B),1.0)-1,"")</f>
      </c>
      <c r="C3422">
        <f>IFERROR(POWER(NAV!B3422/LOOKUP(EDATE(NAV!A3422,-36),NAV!A:A,NAV!B:B),0.3333333333333333)-1,"")</f>
      </c>
      <c r="D3422">
        <f>IFERROR(POWER(NAV!B3422/LOOKUP(EDATE(NAV!A3422,-60),NAV!A:A,NAV!B:B),0.2)-1,"")</f>
      </c>
      <c r="E3422">
        <f>IFERROR(POWER(NAV!B3422/LOOKUP(EDATE(NAV!A3422,-120),NAV!A:A,NAV!B:B),0.1)-1,"")</f>
      </c>
      <c r="F3422">
        <f>IFERROR(POWER(NAV!B3422/LOOKUP(EDATE(NAV!A3422,-180),NAV!A:A,NAV!B:B),0.06666666666666667)-1,"")</f>
      </c>
    </row>
    <row r="3423">
      <c r="A3423">
        <f>NAV!A3423</f>
      </c>
      <c r="B3423">
        <f>IFERROR(POWER(NAV!B3423/LOOKUP(EDATE(NAV!A3423,-12),NAV!A:A,NAV!B:B),1.0)-1,"")</f>
      </c>
      <c r="C3423">
        <f>IFERROR(POWER(NAV!B3423/LOOKUP(EDATE(NAV!A3423,-36),NAV!A:A,NAV!B:B),0.3333333333333333)-1,"")</f>
      </c>
      <c r="D3423">
        <f>IFERROR(POWER(NAV!B3423/LOOKUP(EDATE(NAV!A3423,-60),NAV!A:A,NAV!B:B),0.2)-1,"")</f>
      </c>
      <c r="E3423">
        <f>IFERROR(POWER(NAV!B3423/LOOKUP(EDATE(NAV!A3423,-120),NAV!A:A,NAV!B:B),0.1)-1,"")</f>
      </c>
      <c r="F3423">
        <f>IFERROR(POWER(NAV!B3423/LOOKUP(EDATE(NAV!A3423,-180),NAV!A:A,NAV!B:B),0.06666666666666667)-1,"")</f>
      </c>
    </row>
    <row r="3424">
      <c r="A3424">
        <f>NAV!A3424</f>
      </c>
      <c r="B3424">
        <f>IFERROR(POWER(NAV!B3424/LOOKUP(EDATE(NAV!A3424,-12),NAV!A:A,NAV!B:B),1.0)-1,"")</f>
      </c>
      <c r="C3424">
        <f>IFERROR(POWER(NAV!B3424/LOOKUP(EDATE(NAV!A3424,-36),NAV!A:A,NAV!B:B),0.3333333333333333)-1,"")</f>
      </c>
      <c r="D3424">
        <f>IFERROR(POWER(NAV!B3424/LOOKUP(EDATE(NAV!A3424,-60),NAV!A:A,NAV!B:B),0.2)-1,"")</f>
      </c>
      <c r="E3424">
        <f>IFERROR(POWER(NAV!B3424/LOOKUP(EDATE(NAV!A3424,-120),NAV!A:A,NAV!B:B),0.1)-1,"")</f>
      </c>
      <c r="F3424">
        <f>IFERROR(POWER(NAV!B3424/LOOKUP(EDATE(NAV!A3424,-180),NAV!A:A,NAV!B:B),0.06666666666666667)-1,"")</f>
      </c>
    </row>
    <row r="3425">
      <c r="A3425">
        <f>NAV!A3425</f>
      </c>
      <c r="B3425">
        <f>IFERROR(POWER(NAV!B3425/LOOKUP(EDATE(NAV!A3425,-12),NAV!A:A,NAV!B:B),1.0)-1,"")</f>
      </c>
      <c r="C3425">
        <f>IFERROR(POWER(NAV!B3425/LOOKUP(EDATE(NAV!A3425,-36),NAV!A:A,NAV!B:B),0.3333333333333333)-1,"")</f>
      </c>
      <c r="D3425">
        <f>IFERROR(POWER(NAV!B3425/LOOKUP(EDATE(NAV!A3425,-60),NAV!A:A,NAV!B:B),0.2)-1,"")</f>
      </c>
      <c r="E3425">
        <f>IFERROR(POWER(NAV!B3425/LOOKUP(EDATE(NAV!A3425,-120),NAV!A:A,NAV!B:B),0.1)-1,"")</f>
      </c>
      <c r="F3425">
        <f>IFERROR(POWER(NAV!B3425/LOOKUP(EDATE(NAV!A3425,-180),NAV!A:A,NAV!B:B),0.06666666666666667)-1,"")</f>
      </c>
    </row>
    <row r="3426">
      <c r="A3426">
        <f>NAV!A3426</f>
      </c>
      <c r="B3426">
        <f>IFERROR(POWER(NAV!B3426/LOOKUP(EDATE(NAV!A3426,-12),NAV!A:A,NAV!B:B),1.0)-1,"")</f>
      </c>
      <c r="C3426">
        <f>IFERROR(POWER(NAV!B3426/LOOKUP(EDATE(NAV!A3426,-36),NAV!A:A,NAV!B:B),0.3333333333333333)-1,"")</f>
      </c>
      <c r="D3426">
        <f>IFERROR(POWER(NAV!B3426/LOOKUP(EDATE(NAV!A3426,-60),NAV!A:A,NAV!B:B),0.2)-1,"")</f>
      </c>
      <c r="E3426">
        <f>IFERROR(POWER(NAV!B3426/LOOKUP(EDATE(NAV!A3426,-120),NAV!A:A,NAV!B:B),0.1)-1,"")</f>
      </c>
      <c r="F3426">
        <f>IFERROR(POWER(NAV!B3426/LOOKUP(EDATE(NAV!A3426,-180),NAV!A:A,NAV!B:B),0.06666666666666667)-1,"")</f>
      </c>
    </row>
    <row r="3427">
      <c r="A3427">
        <f>NAV!A3427</f>
      </c>
      <c r="B3427">
        <f>IFERROR(POWER(NAV!B3427/LOOKUP(EDATE(NAV!A3427,-12),NAV!A:A,NAV!B:B),1.0)-1,"")</f>
      </c>
      <c r="C3427">
        <f>IFERROR(POWER(NAV!B3427/LOOKUP(EDATE(NAV!A3427,-36),NAV!A:A,NAV!B:B),0.3333333333333333)-1,"")</f>
      </c>
      <c r="D3427">
        <f>IFERROR(POWER(NAV!B3427/LOOKUP(EDATE(NAV!A3427,-60),NAV!A:A,NAV!B:B),0.2)-1,"")</f>
      </c>
      <c r="E3427">
        <f>IFERROR(POWER(NAV!B3427/LOOKUP(EDATE(NAV!A3427,-120),NAV!A:A,NAV!B:B),0.1)-1,"")</f>
      </c>
      <c r="F3427">
        <f>IFERROR(POWER(NAV!B3427/LOOKUP(EDATE(NAV!A3427,-180),NAV!A:A,NAV!B:B),0.06666666666666667)-1,"")</f>
      </c>
    </row>
    <row r="3428">
      <c r="A3428">
        <f>NAV!A3428</f>
      </c>
      <c r="B3428">
        <f>IFERROR(POWER(NAV!B3428/LOOKUP(EDATE(NAV!A3428,-12),NAV!A:A,NAV!B:B),1.0)-1,"")</f>
      </c>
      <c r="C3428">
        <f>IFERROR(POWER(NAV!B3428/LOOKUP(EDATE(NAV!A3428,-36),NAV!A:A,NAV!B:B),0.3333333333333333)-1,"")</f>
      </c>
      <c r="D3428">
        <f>IFERROR(POWER(NAV!B3428/LOOKUP(EDATE(NAV!A3428,-60),NAV!A:A,NAV!B:B),0.2)-1,"")</f>
      </c>
      <c r="E3428">
        <f>IFERROR(POWER(NAV!B3428/LOOKUP(EDATE(NAV!A3428,-120),NAV!A:A,NAV!B:B),0.1)-1,"")</f>
      </c>
      <c r="F3428">
        <f>IFERROR(POWER(NAV!B3428/LOOKUP(EDATE(NAV!A3428,-180),NAV!A:A,NAV!B:B),0.06666666666666667)-1,"")</f>
      </c>
    </row>
    <row r="3429">
      <c r="A3429">
        <f>NAV!A3429</f>
      </c>
      <c r="B3429">
        <f>IFERROR(POWER(NAV!B3429/LOOKUP(EDATE(NAV!A3429,-12),NAV!A:A,NAV!B:B),1.0)-1,"")</f>
      </c>
      <c r="C3429">
        <f>IFERROR(POWER(NAV!B3429/LOOKUP(EDATE(NAV!A3429,-36),NAV!A:A,NAV!B:B),0.3333333333333333)-1,"")</f>
      </c>
      <c r="D3429">
        <f>IFERROR(POWER(NAV!B3429/LOOKUP(EDATE(NAV!A3429,-60),NAV!A:A,NAV!B:B),0.2)-1,"")</f>
      </c>
      <c r="E3429">
        <f>IFERROR(POWER(NAV!B3429/LOOKUP(EDATE(NAV!A3429,-120),NAV!A:A,NAV!B:B),0.1)-1,"")</f>
      </c>
      <c r="F3429">
        <f>IFERROR(POWER(NAV!B3429/LOOKUP(EDATE(NAV!A3429,-180),NAV!A:A,NAV!B:B),0.06666666666666667)-1,"")</f>
      </c>
    </row>
    <row r="3430">
      <c r="A3430">
        <f>NAV!A3430</f>
      </c>
      <c r="B3430">
        <f>IFERROR(POWER(NAV!B3430/LOOKUP(EDATE(NAV!A3430,-12),NAV!A:A,NAV!B:B),1.0)-1,"")</f>
      </c>
      <c r="C3430">
        <f>IFERROR(POWER(NAV!B3430/LOOKUP(EDATE(NAV!A3430,-36),NAV!A:A,NAV!B:B),0.3333333333333333)-1,"")</f>
      </c>
      <c r="D3430">
        <f>IFERROR(POWER(NAV!B3430/LOOKUP(EDATE(NAV!A3430,-60),NAV!A:A,NAV!B:B),0.2)-1,"")</f>
      </c>
      <c r="E3430">
        <f>IFERROR(POWER(NAV!B3430/LOOKUP(EDATE(NAV!A3430,-120),NAV!A:A,NAV!B:B),0.1)-1,"")</f>
      </c>
      <c r="F3430">
        <f>IFERROR(POWER(NAV!B3430/LOOKUP(EDATE(NAV!A3430,-180),NAV!A:A,NAV!B:B),0.06666666666666667)-1,"")</f>
      </c>
    </row>
    <row r="3431">
      <c r="A3431">
        <f>NAV!A3431</f>
      </c>
      <c r="B3431">
        <f>IFERROR(POWER(NAV!B3431/LOOKUP(EDATE(NAV!A3431,-12),NAV!A:A,NAV!B:B),1.0)-1,"")</f>
      </c>
      <c r="C3431">
        <f>IFERROR(POWER(NAV!B3431/LOOKUP(EDATE(NAV!A3431,-36),NAV!A:A,NAV!B:B),0.3333333333333333)-1,"")</f>
      </c>
      <c r="D3431">
        <f>IFERROR(POWER(NAV!B3431/LOOKUP(EDATE(NAV!A3431,-60),NAV!A:A,NAV!B:B),0.2)-1,"")</f>
      </c>
      <c r="E3431">
        <f>IFERROR(POWER(NAV!B3431/LOOKUP(EDATE(NAV!A3431,-120),NAV!A:A,NAV!B:B),0.1)-1,"")</f>
      </c>
      <c r="F3431">
        <f>IFERROR(POWER(NAV!B3431/LOOKUP(EDATE(NAV!A3431,-180),NAV!A:A,NAV!B:B),0.06666666666666667)-1,"")</f>
      </c>
    </row>
    <row r="3432">
      <c r="A3432">
        <f>NAV!A3432</f>
      </c>
      <c r="B3432">
        <f>IFERROR(POWER(NAV!B3432/LOOKUP(EDATE(NAV!A3432,-12),NAV!A:A,NAV!B:B),1.0)-1,"")</f>
      </c>
      <c r="C3432">
        <f>IFERROR(POWER(NAV!B3432/LOOKUP(EDATE(NAV!A3432,-36),NAV!A:A,NAV!B:B),0.3333333333333333)-1,"")</f>
      </c>
      <c r="D3432">
        <f>IFERROR(POWER(NAV!B3432/LOOKUP(EDATE(NAV!A3432,-60),NAV!A:A,NAV!B:B),0.2)-1,"")</f>
      </c>
      <c r="E3432">
        <f>IFERROR(POWER(NAV!B3432/LOOKUP(EDATE(NAV!A3432,-120),NAV!A:A,NAV!B:B),0.1)-1,"")</f>
      </c>
      <c r="F3432">
        <f>IFERROR(POWER(NAV!B3432/LOOKUP(EDATE(NAV!A3432,-180),NAV!A:A,NAV!B:B),0.06666666666666667)-1,"")</f>
      </c>
    </row>
    <row r="3433">
      <c r="A3433">
        <f>NAV!A3433</f>
      </c>
      <c r="B3433">
        <f>IFERROR(POWER(NAV!B3433/LOOKUP(EDATE(NAV!A3433,-12),NAV!A:A,NAV!B:B),1.0)-1,"")</f>
      </c>
      <c r="C3433">
        <f>IFERROR(POWER(NAV!B3433/LOOKUP(EDATE(NAV!A3433,-36),NAV!A:A,NAV!B:B),0.3333333333333333)-1,"")</f>
      </c>
      <c r="D3433">
        <f>IFERROR(POWER(NAV!B3433/LOOKUP(EDATE(NAV!A3433,-60),NAV!A:A,NAV!B:B),0.2)-1,"")</f>
      </c>
      <c r="E3433">
        <f>IFERROR(POWER(NAV!B3433/LOOKUP(EDATE(NAV!A3433,-120),NAV!A:A,NAV!B:B),0.1)-1,"")</f>
      </c>
      <c r="F3433">
        <f>IFERROR(POWER(NAV!B3433/LOOKUP(EDATE(NAV!A3433,-180),NAV!A:A,NAV!B:B),0.06666666666666667)-1,"")</f>
      </c>
    </row>
    <row r="3434">
      <c r="A3434">
        <f>NAV!A3434</f>
      </c>
      <c r="B3434">
        <f>IFERROR(POWER(NAV!B3434/LOOKUP(EDATE(NAV!A3434,-12),NAV!A:A,NAV!B:B),1.0)-1,"")</f>
      </c>
      <c r="C3434">
        <f>IFERROR(POWER(NAV!B3434/LOOKUP(EDATE(NAV!A3434,-36),NAV!A:A,NAV!B:B),0.3333333333333333)-1,"")</f>
      </c>
      <c r="D3434">
        <f>IFERROR(POWER(NAV!B3434/LOOKUP(EDATE(NAV!A3434,-60),NAV!A:A,NAV!B:B),0.2)-1,"")</f>
      </c>
      <c r="E3434">
        <f>IFERROR(POWER(NAV!B3434/LOOKUP(EDATE(NAV!A3434,-120),NAV!A:A,NAV!B:B),0.1)-1,"")</f>
      </c>
      <c r="F3434">
        <f>IFERROR(POWER(NAV!B3434/LOOKUP(EDATE(NAV!A3434,-180),NAV!A:A,NAV!B:B),0.06666666666666667)-1,"")</f>
      </c>
    </row>
    <row r="3435">
      <c r="A3435">
        <f>NAV!A3435</f>
      </c>
      <c r="B3435">
        <f>IFERROR(POWER(NAV!B3435/LOOKUP(EDATE(NAV!A3435,-12),NAV!A:A,NAV!B:B),1.0)-1,"")</f>
      </c>
      <c r="C3435">
        <f>IFERROR(POWER(NAV!B3435/LOOKUP(EDATE(NAV!A3435,-36),NAV!A:A,NAV!B:B),0.3333333333333333)-1,"")</f>
      </c>
      <c r="D3435">
        <f>IFERROR(POWER(NAV!B3435/LOOKUP(EDATE(NAV!A3435,-60),NAV!A:A,NAV!B:B),0.2)-1,"")</f>
      </c>
      <c r="E3435">
        <f>IFERROR(POWER(NAV!B3435/LOOKUP(EDATE(NAV!A3435,-120),NAV!A:A,NAV!B:B),0.1)-1,"")</f>
      </c>
      <c r="F3435">
        <f>IFERROR(POWER(NAV!B3435/LOOKUP(EDATE(NAV!A3435,-180),NAV!A:A,NAV!B:B),0.06666666666666667)-1,"")</f>
      </c>
    </row>
    <row r="3436">
      <c r="A3436">
        <f>NAV!A3436</f>
      </c>
      <c r="B3436">
        <f>IFERROR(POWER(NAV!B3436/LOOKUP(EDATE(NAV!A3436,-12),NAV!A:A,NAV!B:B),1.0)-1,"")</f>
      </c>
      <c r="C3436">
        <f>IFERROR(POWER(NAV!B3436/LOOKUP(EDATE(NAV!A3436,-36),NAV!A:A,NAV!B:B),0.3333333333333333)-1,"")</f>
      </c>
      <c r="D3436">
        <f>IFERROR(POWER(NAV!B3436/LOOKUP(EDATE(NAV!A3436,-60),NAV!A:A,NAV!B:B),0.2)-1,"")</f>
      </c>
      <c r="E3436">
        <f>IFERROR(POWER(NAV!B3436/LOOKUP(EDATE(NAV!A3436,-120),NAV!A:A,NAV!B:B),0.1)-1,"")</f>
      </c>
      <c r="F3436">
        <f>IFERROR(POWER(NAV!B3436/LOOKUP(EDATE(NAV!A3436,-180),NAV!A:A,NAV!B:B),0.06666666666666667)-1,"")</f>
      </c>
    </row>
    <row r="3437">
      <c r="A3437">
        <f>NAV!A3437</f>
      </c>
      <c r="B3437">
        <f>IFERROR(POWER(NAV!B3437/LOOKUP(EDATE(NAV!A3437,-12),NAV!A:A,NAV!B:B),1.0)-1,"")</f>
      </c>
      <c r="C3437">
        <f>IFERROR(POWER(NAV!B3437/LOOKUP(EDATE(NAV!A3437,-36),NAV!A:A,NAV!B:B),0.3333333333333333)-1,"")</f>
      </c>
      <c r="D3437">
        <f>IFERROR(POWER(NAV!B3437/LOOKUP(EDATE(NAV!A3437,-60),NAV!A:A,NAV!B:B),0.2)-1,"")</f>
      </c>
      <c r="E3437">
        <f>IFERROR(POWER(NAV!B3437/LOOKUP(EDATE(NAV!A3437,-120),NAV!A:A,NAV!B:B),0.1)-1,"")</f>
      </c>
      <c r="F3437">
        <f>IFERROR(POWER(NAV!B3437/LOOKUP(EDATE(NAV!A3437,-180),NAV!A:A,NAV!B:B),0.06666666666666667)-1,"")</f>
      </c>
    </row>
    <row r="3438">
      <c r="A3438">
        <f>NAV!A3438</f>
      </c>
      <c r="B3438">
        <f>IFERROR(POWER(NAV!B3438/LOOKUP(EDATE(NAV!A3438,-12),NAV!A:A,NAV!B:B),1.0)-1,"")</f>
      </c>
      <c r="C3438">
        <f>IFERROR(POWER(NAV!B3438/LOOKUP(EDATE(NAV!A3438,-36),NAV!A:A,NAV!B:B),0.3333333333333333)-1,"")</f>
      </c>
      <c r="D3438">
        <f>IFERROR(POWER(NAV!B3438/LOOKUP(EDATE(NAV!A3438,-60),NAV!A:A,NAV!B:B),0.2)-1,"")</f>
      </c>
      <c r="E3438">
        <f>IFERROR(POWER(NAV!B3438/LOOKUP(EDATE(NAV!A3438,-120),NAV!A:A,NAV!B:B),0.1)-1,"")</f>
      </c>
      <c r="F3438">
        <f>IFERROR(POWER(NAV!B3438/LOOKUP(EDATE(NAV!A3438,-180),NAV!A:A,NAV!B:B),0.06666666666666667)-1,"")</f>
      </c>
    </row>
    <row r="3439">
      <c r="A3439">
        <f>NAV!A3439</f>
      </c>
      <c r="B3439">
        <f>IFERROR(POWER(NAV!B3439/LOOKUP(EDATE(NAV!A3439,-12),NAV!A:A,NAV!B:B),1.0)-1,"")</f>
      </c>
      <c r="C3439">
        <f>IFERROR(POWER(NAV!B3439/LOOKUP(EDATE(NAV!A3439,-36),NAV!A:A,NAV!B:B),0.3333333333333333)-1,"")</f>
      </c>
      <c r="D3439">
        <f>IFERROR(POWER(NAV!B3439/LOOKUP(EDATE(NAV!A3439,-60),NAV!A:A,NAV!B:B),0.2)-1,"")</f>
      </c>
      <c r="E3439">
        <f>IFERROR(POWER(NAV!B3439/LOOKUP(EDATE(NAV!A3439,-120),NAV!A:A,NAV!B:B),0.1)-1,"")</f>
      </c>
      <c r="F3439">
        <f>IFERROR(POWER(NAV!B3439/LOOKUP(EDATE(NAV!A3439,-180),NAV!A:A,NAV!B:B),0.06666666666666667)-1,"")</f>
      </c>
    </row>
    <row r="3440">
      <c r="A3440">
        <f>NAV!A3440</f>
      </c>
      <c r="B3440">
        <f>IFERROR(POWER(NAV!B3440/LOOKUP(EDATE(NAV!A3440,-12),NAV!A:A,NAV!B:B),1.0)-1,"")</f>
      </c>
      <c r="C3440">
        <f>IFERROR(POWER(NAV!B3440/LOOKUP(EDATE(NAV!A3440,-36),NAV!A:A,NAV!B:B),0.3333333333333333)-1,"")</f>
      </c>
      <c r="D3440">
        <f>IFERROR(POWER(NAV!B3440/LOOKUP(EDATE(NAV!A3440,-60),NAV!A:A,NAV!B:B),0.2)-1,"")</f>
      </c>
      <c r="E3440">
        <f>IFERROR(POWER(NAV!B3440/LOOKUP(EDATE(NAV!A3440,-120),NAV!A:A,NAV!B:B),0.1)-1,"")</f>
      </c>
      <c r="F3440">
        <f>IFERROR(POWER(NAV!B3440/LOOKUP(EDATE(NAV!A3440,-180),NAV!A:A,NAV!B:B),0.06666666666666667)-1,"")</f>
      </c>
    </row>
    <row r="3441">
      <c r="A3441">
        <f>NAV!A3441</f>
      </c>
      <c r="B3441">
        <f>IFERROR(POWER(NAV!B3441/LOOKUP(EDATE(NAV!A3441,-12),NAV!A:A,NAV!B:B),1.0)-1,"")</f>
      </c>
      <c r="C3441">
        <f>IFERROR(POWER(NAV!B3441/LOOKUP(EDATE(NAV!A3441,-36),NAV!A:A,NAV!B:B),0.3333333333333333)-1,"")</f>
      </c>
      <c r="D3441">
        <f>IFERROR(POWER(NAV!B3441/LOOKUP(EDATE(NAV!A3441,-60),NAV!A:A,NAV!B:B),0.2)-1,"")</f>
      </c>
      <c r="E3441">
        <f>IFERROR(POWER(NAV!B3441/LOOKUP(EDATE(NAV!A3441,-120),NAV!A:A,NAV!B:B),0.1)-1,"")</f>
      </c>
      <c r="F3441">
        <f>IFERROR(POWER(NAV!B3441/LOOKUP(EDATE(NAV!A3441,-180),NAV!A:A,NAV!B:B),0.06666666666666667)-1,"")</f>
      </c>
    </row>
    <row r="3442">
      <c r="A3442">
        <f>NAV!A3442</f>
      </c>
      <c r="B3442">
        <f>IFERROR(POWER(NAV!B3442/LOOKUP(EDATE(NAV!A3442,-12),NAV!A:A,NAV!B:B),1.0)-1,"")</f>
      </c>
      <c r="C3442">
        <f>IFERROR(POWER(NAV!B3442/LOOKUP(EDATE(NAV!A3442,-36),NAV!A:A,NAV!B:B),0.3333333333333333)-1,"")</f>
      </c>
      <c r="D3442">
        <f>IFERROR(POWER(NAV!B3442/LOOKUP(EDATE(NAV!A3442,-60),NAV!A:A,NAV!B:B),0.2)-1,"")</f>
      </c>
      <c r="E3442">
        <f>IFERROR(POWER(NAV!B3442/LOOKUP(EDATE(NAV!A3442,-120),NAV!A:A,NAV!B:B),0.1)-1,"")</f>
      </c>
      <c r="F3442">
        <f>IFERROR(POWER(NAV!B3442/LOOKUP(EDATE(NAV!A3442,-180),NAV!A:A,NAV!B:B),0.06666666666666667)-1,"")</f>
      </c>
    </row>
    <row r="3443">
      <c r="A3443">
        <f>NAV!A3443</f>
      </c>
      <c r="B3443">
        <f>IFERROR(POWER(NAV!B3443/LOOKUP(EDATE(NAV!A3443,-12),NAV!A:A,NAV!B:B),1.0)-1,"")</f>
      </c>
      <c r="C3443">
        <f>IFERROR(POWER(NAV!B3443/LOOKUP(EDATE(NAV!A3443,-36),NAV!A:A,NAV!B:B),0.3333333333333333)-1,"")</f>
      </c>
      <c r="D3443">
        <f>IFERROR(POWER(NAV!B3443/LOOKUP(EDATE(NAV!A3443,-60),NAV!A:A,NAV!B:B),0.2)-1,"")</f>
      </c>
      <c r="E3443">
        <f>IFERROR(POWER(NAV!B3443/LOOKUP(EDATE(NAV!A3443,-120),NAV!A:A,NAV!B:B),0.1)-1,"")</f>
      </c>
      <c r="F3443">
        <f>IFERROR(POWER(NAV!B3443/LOOKUP(EDATE(NAV!A3443,-180),NAV!A:A,NAV!B:B),0.06666666666666667)-1,"")</f>
      </c>
    </row>
    <row r="3444">
      <c r="A3444">
        <f>NAV!A3444</f>
      </c>
      <c r="B3444">
        <f>IFERROR(POWER(NAV!B3444/LOOKUP(EDATE(NAV!A3444,-12),NAV!A:A,NAV!B:B),1.0)-1,"")</f>
      </c>
      <c r="C3444">
        <f>IFERROR(POWER(NAV!B3444/LOOKUP(EDATE(NAV!A3444,-36),NAV!A:A,NAV!B:B),0.3333333333333333)-1,"")</f>
      </c>
      <c r="D3444">
        <f>IFERROR(POWER(NAV!B3444/LOOKUP(EDATE(NAV!A3444,-60),NAV!A:A,NAV!B:B),0.2)-1,"")</f>
      </c>
      <c r="E3444">
        <f>IFERROR(POWER(NAV!B3444/LOOKUP(EDATE(NAV!A3444,-120),NAV!A:A,NAV!B:B),0.1)-1,"")</f>
      </c>
      <c r="F3444">
        <f>IFERROR(POWER(NAV!B3444/LOOKUP(EDATE(NAV!A3444,-180),NAV!A:A,NAV!B:B),0.06666666666666667)-1,"")</f>
      </c>
    </row>
    <row r="3445">
      <c r="A3445">
        <f>NAV!A3445</f>
      </c>
      <c r="B3445">
        <f>IFERROR(POWER(NAV!B3445/LOOKUP(EDATE(NAV!A3445,-12),NAV!A:A,NAV!B:B),1.0)-1,"")</f>
      </c>
      <c r="C3445">
        <f>IFERROR(POWER(NAV!B3445/LOOKUP(EDATE(NAV!A3445,-36),NAV!A:A,NAV!B:B),0.3333333333333333)-1,"")</f>
      </c>
      <c r="D3445">
        <f>IFERROR(POWER(NAV!B3445/LOOKUP(EDATE(NAV!A3445,-60),NAV!A:A,NAV!B:B),0.2)-1,"")</f>
      </c>
      <c r="E3445">
        <f>IFERROR(POWER(NAV!B3445/LOOKUP(EDATE(NAV!A3445,-120),NAV!A:A,NAV!B:B),0.1)-1,"")</f>
      </c>
      <c r="F3445">
        <f>IFERROR(POWER(NAV!B3445/LOOKUP(EDATE(NAV!A3445,-180),NAV!A:A,NAV!B:B),0.06666666666666667)-1,"")</f>
      </c>
    </row>
    <row r="3446">
      <c r="A3446">
        <f>NAV!A3446</f>
      </c>
      <c r="B3446">
        <f>IFERROR(POWER(NAV!B3446/LOOKUP(EDATE(NAV!A3446,-12),NAV!A:A,NAV!B:B),1.0)-1,"")</f>
      </c>
      <c r="C3446">
        <f>IFERROR(POWER(NAV!B3446/LOOKUP(EDATE(NAV!A3446,-36),NAV!A:A,NAV!B:B),0.3333333333333333)-1,"")</f>
      </c>
      <c r="D3446">
        <f>IFERROR(POWER(NAV!B3446/LOOKUP(EDATE(NAV!A3446,-60),NAV!A:A,NAV!B:B),0.2)-1,"")</f>
      </c>
      <c r="E3446">
        <f>IFERROR(POWER(NAV!B3446/LOOKUP(EDATE(NAV!A3446,-120),NAV!A:A,NAV!B:B),0.1)-1,"")</f>
      </c>
      <c r="F3446">
        <f>IFERROR(POWER(NAV!B3446/LOOKUP(EDATE(NAV!A3446,-180),NAV!A:A,NAV!B:B),0.06666666666666667)-1,"")</f>
      </c>
    </row>
    <row r="3447">
      <c r="A3447">
        <f>NAV!A3447</f>
      </c>
      <c r="B3447">
        <f>IFERROR(POWER(NAV!B3447/LOOKUP(EDATE(NAV!A3447,-12),NAV!A:A,NAV!B:B),1.0)-1,"")</f>
      </c>
      <c r="C3447">
        <f>IFERROR(POWER(NAV!B3447/LOOKUP(EDATE(NAV!A3447,-36),NAV!A:A,NAV!B:B),0.3333333333333333)-1,"")</f>
      </c>
      <c r="D3447">
        <f>IFERROR(POWER(NAV!B3447/LOOKUP(EDATE(NAV!A3447,-60),NAV!A:A,NAV!B:B),0.2)-1,"")</f>
      </c>
      <c r="E3447">
        <f>IFERROR(POWER(NAV!B3447/LOOKUP(EDATE(NAV!A3447,-120),NAV!A:A,NAV!B:B),0.1)-1,"")</f>
      </c>
      <c r="F3447">
        <f>IFERROR(POWER(NAV!B3447/LOOKUP(EDATE(NAV!A3447,-180),NAV!A:A,NAV!B:B),0.06666666666666667)-1,"")</f>
      </c>
    </row>
    <row r="3448">
      <c r="A3448">
        <f>NAV!A3448</f>
      </c>
      <c r="B3448">
        <f>IFERROR(POWER(NAV!B3448/LOOKUP(EDATE(NAV!A3448,-12),NAV!A:A,NAV!B:B),1.0)-1,"")</f>
      </c>
      <c r="C3448">
        <f>IFERROR(POWER(NAV!B3448/LOOKUP(EDATE(NAV!A3448,-36),NAV!A:A,NAV!B:B),0.3333333333333333)-1,"")</f>
      </c>
      <c r="D3448">
        <f>IFERROR(POWER(NAV!B3448/LOOKUP(EDATE(NAV!A3448,-60),NAV!A:A,NAV!B:B),0.2)-1,"")</f>
      </c>
      <c r="E3448">
        <f>IFERROR(POWER(NAV!B3448/LOOKUP(EDATE(NAV!A3448,-120),NAV!A:A,NAV!B:B),0.1)-1,"")</f>
      </c>
      <c r="F3448">
        <f>IFERROR(POWER(NAV!B3448/LOOKUP(EDATE(NAV!A3448,-180),NAV!A:A,NAV!B:B),0.06666666666666667)-1,"")</f>
      </c>
    </row>
    <row r="3449">
      <c r="A3449">
        <f>NAV!A3449</f>
      </c>
      <c r="B3449">
        <f>IFERROR(POWER(NAV!B3449/LOOKUP(EDATE(NAV!A3449,-12),NAV!A:A,NAV!B:B),1.0)-1,"")</f>
      </c>
      <c r="C3449">
        <f>IFERROR(POWER(NAV!B3449/LOOKUP(EDATE(NAV!A3449,-36),NAV!A:A,NAV!B:B),0.3333333333333333)-1,"")</f>
      </c>
      <c r="D3449">
        <f>IFERROR(POWER(NAV!B3449/LOOKUP(EDATE(NAV!A3449,-60),NAV!A:A,NAV!B:B),0.2)-1,"")</f>
      </c>
      <c r="E3449">
        <f>IFERROR(POWER(NAV!B3449/LOOKUP(EDATE(NAV!A3449,-120),NAV!A:A,NAV!B:B),0.1)-1,"")</f>
      </c>
      <c r="F3449">
        <f>IFERROR(POWER(NAV!B3449/LOOKUP(EDATE(NAV!A3449,-180),NAV!A:A,NAV!B:B),0.06666666666666667)-1,"")</f>
      </c>
    </row>
    <row r="3450">
      <c r="A3450">
        <f>NAV!A3450</f>
      </c>
      <c r="B3450">
        <f>IFERROR(POWER(NAV!B3450/LOOKUP(EDATE(NAV!A3450,-12),NAV!A:A,NAV!B:B),1.0)-1,"")</f>
      </c>
      <c r="C3450">
        <f>IFERROR(POWER(NAV!B3450/LOOKUP(EDATE(NAV!A3450,-36),NAV!A:A,NAV!B:B),0.3333333333333333)-1,"")</f>
      </c>
      <c r="D3450">
        <f>IFERROR(POWER(NAV!B3450/LOOKUP(EDATE(NAV!A3450,-60),NAV!A:A,NAV!B:B),0.2)-1,"")</f>
      </c>
      <c r="E3450">
        <f>IFERROR(POWER(NAV!B3450/LOOKUP(EDATE(NAV!A3450,-120),NAV!A:A,NAV!B:B),0.1)-1,"")</f>
      </c>
      <c r="F3450">
        <f>IFERROR(POWER(NAV!B3450/LOOKUP(EDATE(NAV!A3450,-180),NAV!A:A,NAV!B:B),0.06666666666666667)-1,"")</f>
      </c>
    </row>
    <row r="3451">
      <c r="A3451">
        <f>NAV!A3451</f>
      </c>
      <c r="B3451">
        <f>IFERROR(POWER(NAV!B3451/LOOKUP(EDATE(NAV!A3451,-12),NAV!A:A,NAV!B:B),1.0)-1,"")</f>
      </c>
      <c r="C3451">
        <f>IFERROR(POWER(NAV!B3451/LOOKUP(EDATE(NAV!A3451,-36),NAV!A:A,NAV!B:B),0.3333333333333333)-1,"")</f>
      </c>
      <c r="D3451">
        <f>IFERROR(POWER(NAV!B3451/LOOKUP(EDATE(NAV!A3451,-60),NAV!A:A,NAV!B:B),0.2)-1,"")</f>
      </c>
      <c r="E3451">
        <f>IFERROR(POWER(NAV!B3451/LOOKUP(EDATE(NAV!A3451,-120),NAV!A:A,NAV!B:B),0.1)-1,"")</f>
      </c>
      <c r="F3451">
        <f>IFERROR(POWER(NAV!B3451/LOOKUP(EDATE(NAV!A3451,-180),NAV!A:A,NAV!B:B),0.06666666666666667)-1,"")</f>
      </c>
    </row>
    <row r="3452">
      <c r="A3452">
        <f>NAV!A3452</f>
      </c>
      <c r="B3452">
        <f>IFERROR(POWER(NAV!B3452/LOOKUP(EDATE(NAV!A3452,-12),NAV!A:A,NAV!B:B),1.0)-1,"")</f>
      </c>
      <c r="C3452">
        <f>IFERROR(POWER(NAV!B3452/LOOKUP(EDATE(NAV!A3452,-36),NAV!A:A,NAV!B:B),0.3333333333333333)-1,"")</f>
      </c>
      <c r="D3452">
        <f>IFERROR(POWER(NAV!B3452/LOOKUP(EDATE(NAV!A3452,-60),NAV!A:A,NAV!B:B),0.2)-1,"")</f>
      </c>
      <c r="E3452">
        <f>IFERROR(POWER(NAV!B3452/LOOKUP(EDATE(NAV!A3452,-120),NAV!A:A,NAV!B:B),0.1)-1,"")</f>
      </c>
      <c r="F3452">
        <f>IFERROR(POWER(NAV!B3452/LOOKUP(EDATE(NAV!A3452,-180),NAV!A:A,NAV!B:B),0.06666666666666667)-1,"")</f>
      </c>
    </row>
    <row r="3453">
      <c r="A3453">
        <f>NAV!A3453</f>
      </c>
      <c r="B3453">
        <f>IFERROR(POWER(NAV!B3453/LOOKUP(EDATE(NAV!A3453,-12),NAV!A:A,NAV!B:B),1.0)-1,"")</f>
      </c>
      <c r="C3453">
        <f>IFERROR(POWER(NAV!B3453/LOOKUP(EDATE(NAV!A3453,-36),NAV!A:A,NAV!B:B),0.3333333333333333)-1,"")</f>
      </c>
      <c r="D3453">
        <f>IFERROR(POWER(NAV!B3453/LOOKUP(EDATE(NAV!A3453,-60),NAV!A:A,NAV!B:B),0.2)-1,"")</f>
      </c>
      <c r="E3453">
        <f>IFERROR(POWER(NAV!B3453/LOOKUP(EDATE(NAV!A3453,-120),NAV!A:A,NAV!B:B),0.1)-1,"")</f>
      </c>
      <c r="F3453">
        <f>IFERROR(POWER(NAV!B3453/LOOKUP(EDATE(NAV!A3453,-180),NAV!A:A,NAV!B:B),0.06666666666666667)-1,"")</f>
      </c>
    </row>
    <row r="3454">
      <c r="A3454">
        <f>NAV!A3454</f>
      </c>
      <c r="B3454">
        <f>IFERROR(POWER(NAV!B3454/LOOKUP(EDATE(NAV!A3454,-12),NAV!A:A,NAV!B:B),1.0)-1,"")</f>
      </c>
      <c r="C3454">
        <f>IFERROR(POWER(NAV!B3454/LOOKUP(EDATE(NAV!A3454,-36),NAV!A:A,NAV!B:B),0.3333333333333333)-1,"")</f>
      </c>
      <c r="D3454">
        <f>IFERROR(POWER(NAV!B3454/LOOKUP(EDATE(NAV!A3454,-60),NAV!A:A,NAV!B:B),0.2)-1,"")</f>
      </c>
      <c r="E3454">
        <f>IFERROR(POWER(NAV!B3454/LOOKUP(EDATE(NAV!A3454,-120),NAV!A:A,NAV!B:B),0.1)-1,"")</f>
      </c>
      <c r="F3454">
        <f>IFERROR(POWER(NAV!B3454/LOOKUP(EDATE(NAV!A3454,-180),NAV!A:A,NAV!B:B),0.06666666666666667)-1,"")</f>
      </c>
    </row>
    <row r="3455">
      <c r="A3455">
        <f>NAV!A3455</f>
      </c>
      <c r="B3455">
        <f>IFERROR(POWER(NAV!B3455/LOOKUP(EDATE(NAV!A3455,-12),NAV!A:A,NAV!B:B),1.0)-1,"")</f>
      </c>
      <c r="C3455">
        <f>IFERROR(POWER(NAV!B3455/LOOKUP(EDATE(NAV!A3455,-36),NAV!A:A,NAV!B:B),0.3333333333333333)-1,"")</f>
      </c>
      <c r="D3455">
        <f>IFERROR(POWER(NAV!B3455/LOOKUP(EDATE(NAV!A3455,-60),NAV!A:A,NAV!B:B),0.2)-1,"")</f>
      </c>
      <c r="E3455">
        <f>IFERROR(POWER(NAV!B3455/LOOKUP(EDATE(NAV!A3455,-120),NAV!A:A,NAV!B:B),0.1)-1,"")</f>
      </c>
      <c r="F3455">
        <f>IFERROR(POWER(NAV!B3455/LOOKUP(EDATE(NAV!A3455,-180),NAV!A:A,NAV!B:B),0.06666666666666667)-1,"")</f>
      </c>
    </row>
    <row r="3456">
      <c r="A3456">
        <f>NAV!A3456</f>
      </c>
      <c r="B3456">
        <f>IFERROR(POWER(NAV!B3456/LOOKUP(EDATE(NAV!A3456,-12),NAV!A:A,NAV!B:B),1.0)-1,"")</f>
      </c>
      <c r="C3456">
        <f>IFERROR(POWER(NAV!B3456/LOOKUP(EDATE(NAV!A3456,-36),NAV!A:A,NAV!B:B),0.3333333333333333)-1,"")</f>
      </c>
      <c r="D3456">
        <f>IFERROR(POWER(NAV!B3456/LOOKUP(EDATE(NAV!A3456,-60),NAV!A:A,NAV!B:B),0.2)-1,"")</f>
      </c>
      <c r="E3456">
        <f>IFERROR(POWER(NAV!B3456/LOOKUP(EDATE(NAV!A3456,-120),NAV!A:A,NAV!B:B),0.1)-1,"")</f>
      </c>
      <c r="F3456">
        <f>IFERROR(POWER(NAV!B3456/LOOKUP(EDATE(NAV!A3456,-180),NAV!A:A,NAV!B:B),0.06666666666666667)-1,"")</f>
      </c>
    </row>
    <row r="3457">
      <c r="A3457">
        <f>NAV!A3457</f>
      </c>
      <c r="B3457">
        <f>IFERROR(POWER(NAV!B3457/LOOKUP(EDATE(NAV!A3457,-12),NAV!A:A,NAV!B:B),1.0)-1,"")</f>
      </c>
      <c r="C3457">
        <f>IFERROR(POWER(NAV!B3457/LOOKUP(EDATE(NAV!A3457,-36),NAV!A:A,NAV!B:B),0.3333333333333333)-1,"")</f>
      </c>
      <c r="D3457">
        <f>IFERROR(POWER(NAV!B3457/LOOKUP(EDATE(NAV!A3457,-60),NAV!A:A,NAV!B:B),0.2)-1,"")</f>
      </c>
      <c r="E3457">
        <f>IFERROR(POWER(NAV!B3457/LOOKUP(EDATE(NAV!A3457,-120),NAV!A:A,NAV!B:B),0.1)-1,"")</f>
      </c>
      <c r="F3457">
        <f>IFERROR(POWER(NAV!B3457/LOOKUP(EDATE(NAV!A3457,-180),NAV!A:A,NAV!B:B),0.06666666666666667)-1,"")</f>
      </c>
    </row>
    <row r="3458">
      <c r="A3458">
        <f>NAV!A3458</f>
      </c>
      <c r="B3458">
        <f>IFERROR(POWER(NAV!B3458/LOOKUP(EDATE(NAV!A3458,-12),NAV!A:A,NAV!B:B),1.0)-1,"")</f>
      </c>
      <c r="C3458">
        <f>IFERROR(POWER(NAV!B3458/LOOKUP(EDATE(NAV!A3458,-36),NAV!A:A,NAV!B:B),0.3333333333333333)-1,"")</f>
      </c>
      <c r="D3458">
        <f>IFERROR(POWER(NAV!B3458/LOOKUP(EDATE(NAV!A3458,-60),NAV!A:A,NAV!B:B),0.2)-1,"")</f>
      </c>
      <c r="E3458">
        <f>IFERROR(POWER(NAV!B3458/LOOKUP(EDATE(NAV!A3458,-120),NAV!A:A,NAV!B:B),0.1)-1,"")</f>
      </c>
      <c r="F3458">
        <f>IFERROR(POWER(NAV!B3458/LOOKUP(EDATE(NAV!A3458,-180),NAV!A:A,NAV!B:B),0.06666666666666667)-1,"")</f>
      </c>
    </row>
    <row r="3459">
      <c r="A3459">
        <f>NAV!A3459</f>
      </c>
      <c r="B3459">
        <f>IFERROR(POWER(NAV!B3459/LOOKUP(EDATE(NAV!A3459,-12),NAV!A:A,NAV!B:B),1.0)-1,"")</f>
      </c>
      <c r="C3459">
        <f>IFERROR(POWER(NAV!B3459/LOOKUP(EDATE(NAV!A3459,-36),NAV!A:A,NAV!B:B),0.3333333333333333)-1,"")</f>
      </c>
      <c r="D3459">
        <f>IFERROR(POWER(NAV!B3459/LOOKUP(EDATE(NAV!A3459,-60),NAV!A:A,NAV!B:B),0.2)-1,"")</f>
      </c>
      <c r="E3459">
        <f>IFERROR(POWER(NAV!B3459/LOOKUP(EDATE(NAV!A3459,-120),NAV!A:A,NAV!B:B),0.1)-1,"")</f>
      </c>
      <c r="F3459">
        <f>IFERROR(POWER(NAV!B3459/LOOKUP(EDATE(NAV!A3459,-180),NAV!A:A,NAV!B:B),0.06666666666666667)-1,"")</f>
      </c>
    </row>
    <row r="3460">
      <c r="A3460">
        <f>NAV!A3460</f>
      </c>
      <c r="B3460">
        <f>IFERROR(POWER(NAV!B3460/LOOKUP(EDATE(NAV!A3460,-12),NAV!A:A,NAV!B:B),1.0)-1,"")</f>
      </c>
      <c r="C3460">
        <f>IFERROR(POWER(NAV!B3460/LOOKUP(EDATE(NAV!A3460,-36),NAV!A:A,NAV!B:B),0.3333333333333333)-1,"")</f>
      </c>
      <c r="D3460">
        <f>IFERROR(POWER(NAV!B3460/LOOKUP(EDATE(NAV!A3460,-60),NAV!A:A,NAV!B:B),0.2)-1,"")</f>
      </c>
      <c r="E3460">
        <f>IFERROR(POWER(NAV!B3460/LOOKUP(EDATE(NAV!A3460,-120),NAV!A:A,NAV!B:B),0.1)-1,"")</f>
      </c>
      <c r="F3460">
        <f>IFERROR(POWER(NAV!B3460/LOOKUP(EDATE(NAV!A3460,-180),NAV!A:A,NAV!B:B),0.06666666666666667)-1,"")</f>
      </c>
    </row>
    <row r="3461">
      <c r="A3461">
        <f>NAV!A3461</f>
      </c>
      <c r="B3461">
        <f>IFERROR(POWER(NAV!B3461/LOOKUP(EDATE(NAV!A3461,-12),NAV!A:A,NAV!B:B),1.0)-1,"")</f>
      </c>
      <c r="C3461">
        <f>IFERROR(POWER(NAV!B3461/LOOKUP(EDATE(NAV!A3461,-36),NAV!A:A,NAV!B:B),0.3333333333333333)-1,"")</f>
      </c>
      <c r="D3461">
        <f>IFERROR(POWER(NAV!B3461/LOOKUP(EDATE(NAV!A3461,-60),NAV!A:A,NAV!B:B),0.2)-1,"")</f>
      </c>
      <c r="E3461">
        <f>IFERROR(POWER(NAV!B3461/LOOKUP(EDATE(NAV!A3461,-120),NAV!A:A,NAV!B:B),0.1)-1,"")</f>
      </c>
      <c r="F3461">
        <f>IFERROR(POWER(NAV!B3461/LOOKUP(EDATE(NAV!A3461,-180),NAV!A:A,NAV!B:B),0.06666666666666667)-1,"")</f>
      </c>
    </row>
    <row r="3462">
      <c r="A3462">
        <f>NAV!A3462</f>
      </c>
      <c r="B3462">
        <f>IFERROR(POWER(NAV!B3462/LOOKUP(EDATE(NAV!A3462,-12),NAV!A:A,NAV!B:B),1.0)-1,"")</f>
      </c>
      <c r="C3462">
        <f>IFERROR(POWER(NAV!B3462/LOOKUP(EDATE(NAV!A3462,-36),NAV!A:A,NAV!B:B),0.3333333333333333)-1,"")</f>
      </c>
      <c r="D3462">
        <f>IFERROR(POWER(NAV!B3462/LOOKUP(EDATE(NAV!A3462,-60),NAV!A:A,NAV!B:B),0.2)-1,"")</f>
      </c>
      <c r="E3462">
        <f>IFERROR(POWER(NAV!B3462/LOOKUP(EDATE(NAV!A3462,-120),NAV!A:A,NAV!B:B),0.1)-1,"")</f>
      </c>
      <c r="F3462">
        <f>IFERROR(POWER(NAV!B3462/LOOKUP(EDATE(NAV!A3462,-180),NAV!A:A,NAV!B:B),0.06666666666666667)-1,"")</f>
      </c>
    </row>
    <row r="3463">
      <c r="A3463">
        <f>NAV!A3463</f>
      </c>
      <c r="B3463">
        <f>IFERROR(POWER(NAV!B3463/LOOKUP(EDATE(NAV!A3463,-12),NAV!A:A,NAV!B:B),1.0)-1,"")</f>
      </c>
      <c r="C3463">
        <f>IFERROR(POWER(NAV!B3463/LOOKUP(EDATE(NAV!A3463,-36),NAV!A:A,NAV!B:B),0.3333333333333333)-1,"")</f>
      </c>
      <c r="D3463">
        <f>IFERROR(POWER(NAV!B3463/LOOKUP(EDATE(NAV!A3463,-60),NAV!A:A,NAV!B:B),0.2)-1,"")</f>
      </c>
      <c r="E3463">
        <f>IFERROR(POWER(NAV!B3463/LOOKUP(EDATE(NAV!A3463,-120),NAV!A:A,NAV!B:B),0.1)-1,"")</f>
      </c>
      <c r="F3463">
        <f>IFERROR(POWER(NAV!B3463/LOOKUP(EDATE(NAV!A3463,-180),NAV!A:A,NAV!B:B),0.06666666666666667)-1,"")</f>
      </c>
    </row>
    <row r="3464">
      <c r="A3464">
        <f>NAV!A3464</f>
      </c>
      <c r="B3464">
        <f>IFERROR(POWER(NAV!B3464/LOOKUP(EDATE(NAV!A3464,-12),NAV!A:A,NAV!B:B),1.0)-1,"")</f>
      </c>
      <c r="C3464">
        <f>IFERROR(POWER(NAV!B3464/LOOKUP(EDATE(NAV!A3464,-36),NAV!A:A,NAV!B:B),0.3333333333333333)-1,"")</f>
      </c>
      <c r="D3464">
        <f>IFERROR(POWER(NAV!B3464/LOOKUP(EDATE(NAV!A3464,-60),NAV!A:A,NAV!B:B),0.2)-1,"")</f>
      </c>
      <c r="E3464">
        <f>IFERROR(POWER(NAV!B3464/LOOKUP(EDATE(NAV!A3464,-120),NAV!A:A,NAV!B:B),0.1)-1,"")</f>
      </c>
      <c r="F3464">
        <f>IFERROR(POWER(NAV!B3464/LOOKUP(EDATE(NAV!A3464,-180),NAV!A:A,NAV!B:B),0.06666666666666667)-1,"")</f>
      </c>
    </row>
    <row r="3465">
      <c r="A3465">
        <f>NAV!A3465</f>
      </c>
      <c r="B3465">
        <f>IFERROR(POWER(NAV!B3465/LOOKUP(EDATE(NAV!A3465,-12),NAV!A:A,NAV!B:B),1.0)-1,"")</f>
      </c>
      <c r="C3465">
        <f>IFERROR(POWER(NAV!B3465/LOOKUP(EDATE(NAV!A3465,-36),NAV!A:A,NAV!B:B),0.3333333333333333)-1,"")</f>
      </c>
      <c r="D3465">
        <f>IFERROR(POWER(NAV!B3465/LOOKUP(EDATE(NAV!A3465,-60),NAV!A:A,NAV!B:B),0.2)-1,"")</f>
      </c>
      <c r="E3465">
        <f>IFERROR(POWER(NAV!B3465/LOOKUP(EDATE(NAV!A3465,-120),NAV!A:A,NAV!B:B),0.1)-1,"")</f>
      </c>
      <c r="F3465">
        <f>IFERROR(POWER(NAV!B3465/LOOKUP(EDATE(NAV!A3465,-180),NAV!A:A,NAV!B:B),0.06666666666666667)-1,"")</f>
      </c>
    </row>
    <row r="3466">
      <c r="A3466">
        <f>NAV!A3466</f>
      </c>
      <c r="B3466">
        <f>IFERROR(POWER(NAV!B3466/LOOKUP(EDATE(NAV!A3466,-12),NAV!A:A,NAV!B:B),1.0)-1,"")</f>
      </c>
      <c r="C3466">
        <f>IFERROR(POWER(NAV!B3466/LOOKUP(EDATE(NAV!A3466,-36),NAV!A:A,NAV!B:B),0.3333333333333333)-1,"")</f>
      </c>
      <c r="D3466">
        <f>IFERROR(POWER(NAV!B3466/LOOKUP(EDATE(NAV!A3466,-60),NAV!A:A,NAV!B:B),0.2)-1,"")</f>
      </c>
      <c r="E3466">
        <f>IFERROR(POWER(NAV!B3466/LOOKUP(EDATE(NAV!A3466,-120),NAV!A:A,NAV!B:B),0.1)-1,"")</f>
      </c>
      <c r="F3466">
        <f>IFERROR(POWER(NAV!B3466/LOOKUP(EDATE(NAV!A3466,-180),NAV!A:A,NAV!B:B),0.06666666666666667)-1,"")</f>
      </c>
    </row>
    <row r="3467">
      <c r="A3467">
        <f>NAV!A3467</f>
      </c>
      <c r="B3467">
        <f>IFERROR(POWER(NAV!B3467/LOOKUP(EDATE(NAV!A3467,-12),NAV!A:A,NAV!B:B),1.0)-1,"")</f>
      </c>
      <c r="C3467">
        <f>IFERROR(POWER(NAV!B3467/LOOKUP(EDATE(NAV!A3467,-36),NAV!A:A,NAV!B:B),0.3333333333333333)-1,"")</f>
      </c>
      <c r="D3467">
        <f>IFERROR(POWER(NAV!B3467/LOOKUP(EDATE(NAV!A3467,-60),NAV!A:A,NAV!B:B),0.2)-1,"")</f>
      </c>
      <c r="E3467">
        <f>IFERROR(POWER(NAV!B3467/LOOKUP(EDATE(NAV!A3467,-120),NAV!A:A,NAV!B:B),0.1)-1,"")</f>
      </c>
      <c r="F3467">
        <f>IFERROR(POWER(NAV!B3467/LOOKUP(EDATE(NAV!A3467,-180),NAV!A:A,NAV!B:B),0.06666666666666667)-1,"")</f>
      </c>
    </row>
    <row r="3468">
      <c r="A3468">
        <f>NAV!A3468</f>
      </c>
      <c r="B3468">
        <f>IFERROR(POWER(NAV!B3468/LOOKUP(EDATE(NAV!A3468,-12),NAV!A:A,NAV!B:B),1.0)-1,"")</f>
      </c>
      <c r="C3468">
        <f>IFERROR(POWER(NAV!B3468/LOOKUP(EDATE(NAV!A3468,-36),NAV!A:A,NAV!B:B),0.3333333333333333)-1,"")</f>
      </c>
      <c r="D3468">
        <f>IFERROR(POWER(NAV!B3468/LOOKUP(EDATE(NAV!A3468,-60),NAV!A:A,NAV!B:B),0.2)-1,"")</f>
      </c>
      <c r="E3468">
        <f>IFERROR(POWER(NAV!B3468/LOOKUP(EDATE(NAV!A3468,-120),NAV!A:A,NAV!B:B),0.1)-1,"")</f>
      </c>
      <c r="F3468">
        <f>IFERROR(POWER(NAV!B3468/LOOKUP(EDATE(NAV!A3468,-180),NAV!A:A,NAV!B:B),0.06666666666666667)-1,"")</f>
      </c>
    </row>
    <row r="3469">
      <c r="A3469">
        <f>NAV!A3469</f>
      </c>
      <c r="B3469">
        <f>IFERROR(POWER(NAV!B3469/LOOKUP(EDATE(NAV!A3469,-12),NAV!A:A,NAV!B:B),1.0)-1,"")</f>
      </c>
      <c r="C3469">
        <f>IFERROR(POWER(NAV!B3469/LOOKUP(EDATE(NAV!A3469,-36),NAV!A:A,NAV!B:B),0.3333333333333333)-1,"")</f>
      </c>
      <c r="D3469">
        <f>IFERROR(POWER(NAV!B3469/LOOKUP(EDATE(NAV!A3469,-60),NAV!A:A,NAV!B:B),0.2)-1,"")</f>
      </c>
      <c r="E3469">
        <f>IFERROR(POWER(NAV!B3469/LOOKUP(EDATE(NAV!A3469,-120),NAV!A:A,NAV!B:B),0.1)-1,"")</f>
      </c>
      <c r="F3469">
        <f>IFERROR(POWER(NAV!B3469/LOOKUP(EDATE(NAV!A3469,-180),NAV!A:A,NAV!B:B),0.06666666666666667)-1,"")</f>
      </c>
    </row>
    <row r="3470">
      <c r="A3470">
        <f>NAV!A3470</f>
      </c>
      <c r="B3470">
        <f>IFERROR(POWER(NAV!B3470/LOOKUP(EDATE(NAV!A3470,-12),NAV!A:A,NAV!B:B),1.0)-1,"")</f>
      </c>
      <c r="C3470">
        <f>IFERROR(POWER(NAV!B3470/LOOKUP(EDATE(NAV!A3470,-36),NAV!A:A,NAV!B:B),0.3333333333333333)-1,"")</f>
      </c>
      <c r="D3470">
        <f>IFERROR(POWER(NAV!B3470/LOOKUP(EDATE(NAV!A3470,-60),NAV!A:A,NAV!B:B),0.2)-1,"")</f>
      </c>
      <c r="E3470">
        <f>IFERROR(POWER(NAV!B3470/LOOKUP(EDATE(NAV!A3470,-120),NAV!A:A,NAV!B:B),0.1)-1,"")</f>
      </c>
      <c r="F3470">
        <f>IFERROR(POWER(NAV!B3470/LOOKUP(EDATE(NAV!A3470,-180),NAV!A:A,NAV!B:B),0.06666666666666667)-1,"")</f>
      </c>
    </row>
    <row r="3471">
      <c r="A3471">
        <f>NAV!A3471</f>
      </c>
      <c r="B3471">
        <f>IFERROR(POWER(NAV!B3471/LOOKUP(EDATE(NAV!A3471,-12),NAV!A:A,NAV!B:B),1.0)-1,"")</f>
      </c>
      <c r="C3471">
        <f>IFERROR(POWER(NAV!B3471/LOOKUP(EDATE(NAV!A3471,-36),NAV!A:A,NAV!B:B),0.3333333333333333)-1,"")</f>
      </c>
      <c r="D3471">
        <f>IFERROR(POWER(NAV!B3471/LOOKUP(EDATE(NAV!A3471,-60),NAV!A:A,NAV!B:B),0.2)-1,"")</f>
      </c>
      <c r="E3471">
        <f>IFERROR(POWER(NAV!B3471/LOOKUP(EDATE(NAV!A3471,-120),NAV!A:A,NAV!B:B),0.1)-1,"")</f>
      </c>
      <c r="F3471">
        <f>IFERROR(POWER(NAV!B3471/LOOKUP(EDATE(NAV!A3471,-180),NAV!A:A,NAV!B:B),0.06666666666666667)-1,"")</f>
      </c>
    </row>
    <row r="3472">
      <c r="A3472">
        <f>NAV!A3472</f>
      </c>
      <c r="B3472">
        <f>IFERROR(POWER(NAV!B3472/LOOKUP(EDATE(NAV!A3472,-12),NAV!A:A,NAV!B:B),1.0)-1,"")</f>
      </c>
      <c r="C3472">
        <f>IFERROR(POWER(NAV!B3472/LOOKUP(EDATE(NAV!A3472,-36),NAV!A:A,NAV!B:B),0.3333333333333333)-1,"")</f>
      </c>
      <c r="D3472">
        <f>IFERROR(POWER(NAV!B3472/LOOKUP(EDATE(NAV!A3472,-60),NAV!A:A,NAV!B:B),0.2)-1,"")</f>
      </c>
      <c r="E3472">
        <f>IFERROR(POWER(NAV!B3472/LOOKUP(EDATE(NAV!A3472,-120),NAV!A:A,NAV!B:B),0.1)-1,"")</f>
      </c>
      <c r="F3472">
        <f>IFERROR(POWER(NAV!B3472/LOOKUP(EDATE(NAV!A3472,-180),NAV!A:A,NAV!B:B),0.06666666666666667)-1,"")</f>
      </c>
    </row>
    <row r="3473">
      <c r="A3473">
        <f>NAV!A3473</f>
      </c>
      <c r="B3473">
        <f>IFERROR(POWER(NAV!B3473/LOOKUP(EDATE(NAV!A3473,-12),NAV!A:A,NAV!B:B),1.0)-1,"")</f>
      </c>
      <c r="C3473">
        <f>IFERROR(POWER(NAV!B3473/LOOKUP(EDATE(NAV!A3473,-36),NAV!A:A,NAV!B:B),0.3333333333333333)-1,"")</f>
      </c>
      <c r="D3473">
        <f>IFERROR(POWER(NAV!B3473/LOOKUP(EDATE(NAV!A3473,-60),NAV!A:A,NAV!B:B),0.2)-1,"")</f>
      </c>
      <c r="E3473">
        <f>IFERROR(POWER(NAV!B3473/LOOKUP(EDATE(NAV!A3473,-120),NAV!A:A,NAV!B:B),0.1)-1,"")</f>
      </c>
      <c r="F3473">
        <f>IFERROR(POWER(NAV!B3473/LOOKUP(EDATE(NAV!A3473,-180),NAV!A:A,NAV!B:B),0.06666666666666667)-1,"")</f>
      </c>
    </row>
    <row r="3474">
      <c r="A3474">
        <f>NAV!A3474</f>
      </c>
      <c r="B3474">
        <f>IFERROR(POWER(NAV!B3474/LOOKUP(EDATE(NAV!A3474,-12),NAV!A:A,NAV!B:B),1.0)-1,"")</f>
      </c>
      <c r="C3474">
        <f>IFERROR(POWER(NAV!B3474/LOOKUP(EDATE(NAV!A3474,-36),NAV!A:A,NAV!B:B),0.3333333333333333)-1,"")</f>
      </c>
      <c r="D3474">
        <f>IFERROR(POWER(NAV!B3474/LOOKUP(EDATE(NAV!A3474,-60),NAV!A:A,NAV!B:B),0.2)-1,"")</f>
      </c>
      <c r="E3474">
        <f>IFERROR(POWER(NAV!B3474/LOOKUP(EDATE(NAV!A3474,-120),NAV!A:A,NAV!B:B),0.1)-1,"")</f>
      </c>
      <c r="F3474">
        <f>IFERROR(POWER(NAV!B3474/LOOKUP(EDATE(NAV!A3474,-180),NAV!A:A,NAV!B:B),0.06666666666666667)-1,"")</f>
      </c>
    </row>
    <row r="3475">
      <c r="A3475">
        <f>NAV!A3475</f>
      </c>
      <c r="B3475">
        <f>IFERROR(POWER(NAV!B3475/LOOKUP(EDATE(NAV!A3475,-12),NAV!A:A,NAV!B:B),1.0)-1,"")</f>
      </c>
      <c r="C3475">
        <f>IFERROR(POWER(NAV!B3475/LOOKUP(EDATE(NAV!A3475,-36),NAV!A:A,NAV!B:B),0.3333333333333333)-1,"")</f>
      </c>
      <c r="D3475">
        <f>IFERROR(POWER(NAV!B3475/LOOKUP(EDATE(NAV!A3475,-60),NAV!A:A,NAV!B:B),0.2)-1,"")</f>
      </c>
      <c r="E3475">
        <f>IFERROR(POWER(NAV!B3475/LOOKUP(EDATE(NAV!A3475,-120),NAV!A:A,NAV!B:B),0.1)-1,"")</f>
      </c>
      <c r="F3475">
        <f>IFERROR(POWER(NAV!B3475/LOOKUP(EDATE(NAV!A3475,-180),NAV!A:A,NAV!B:B),0.06666666666666667)-1,"")</f>
      </c>
    </row>
    <row r="3476">
      <c r="A3476">
        <f>NAV!A3476</f>
      </c>
      <c r="B3476">
        <f>IFERROR(POWER(NAV!B3476/LOOKUP(EDATE(NAV!A3476,-12),NAV!A:A,NAV!B:B),1.0)-1,"")</f>
      </c>
      <c r="C3476">
        <f>IFERROR(POWER(NAV!B3476/LOOKUP(EDATE(NAV!A3476,-36),NAV!A:A,NAV!B:B),0.3333333333333333)-1,"")</f>
      </c>
      <c r="D3476">
        <f>IFERROR(POWER(NAV!B3476/LOOKUP(EDATE(NAV!A3476,-60),NAV!A:A,NAV!B:B),0.2)-1,"")</f>
      </c>
      <c r="E3476">
        <f>IFERROR(POWER(NAV!B3476/LOOKUP(EDATE(NAV!A3476,-120),NAV!A:A,NAV!B:B),0.1)-1,"")</f>
      </c>
      <c r="F3476">
        <f>IFERROR(POWER(NAV!B3476/LOOKUP(EDATE(NAV!A3476,-180),NAV!A:A,NAV!B:B),0.06666666666666667)-1,"")</f>
      </c>
    </row>
    <row r="3477">
      <c r="A3477">
        <f>NAV!A3477</f>
      </c>
      <c r="B3477">
        <f>IFERROR(POWER(NAV!B3477/LOOKUP(EDATE(NAV!A3477,-12),NAV!A:A,NAV!B:B),1.0)-1,"")</f>
      </c>
      <c r="C3477">
        <f>IFERROR(POWER(NAV!B3477/LOOKUP(EDATE(NAV!A3477,-36),NAV!A:A,NAV!B:B),0.3333333333333333)-1,"")</f>
      </c>
      <c r="D3477">
        <f>IFERROR(POWER(NAV!B3477/LOOKUP(EDATE(NAV!A3477,-60),NAV!A:A,NAV!B:B),0.2)-1,"")</f>
      </c>
      <c r="E3477">
        <f>IFERROR(POWER(NAV!B3477/LOOKUP(EDATE(NAV!A3477,-120),NAV!A:A,NAV!B:B),0.1)-1,"")</f>
      </c>
      <c r="F3477">
        <f>IFERROR(POWER(NAV!B3477/LOOKUP(EDATE(NAV!A3477,-180),NAV!A:A,NAV!B:B),0.06666666666666667)-1,"")</f>
      </c>
    </row>
    <row r="3478">
      <c r="A3478">
        <f>NAV!A3478</f>
      </c>
      <c r="B3478">
        <f>IFERROR(POWER(NAV!B3478/LOOKUP(EDATE(NAV!A3478,-12),NAV!A:A,NAV!B:B),1.0)-1,"")</f>
      </c>
      <c r="C3478">
        <f>IFERROR(POWER(NAV!B3478/LOOKUP(EDATE(NAV!A3478,-36),NAV!A:A,NAV!B:B),0.3333333333333333)-1,"")</f>
      </c>
      <c r="D3478">
        <f>IFERROR(POWER(NAV!B3478/LOOKUP(EDATE(NAV!A3478,-60),NAV!A:A,NAV!B:B),0.2)-1,"")</f>
      </c>
      <c r="E3478">
        <f>IFERROR(POWER(NAV!B3478/LOOKUP(EDATE(NAV!A3478,-120),NAV!A:A,NAV!B:B),0.1)-1,"")</f>
      </c>
      <c r="F3478">
        <f>IFERROR(POWER(NAV!B3478/LOOKUP(EDATE(NAV!A3478,-180),NAV!A:A,NAV!B:B),0.06666666666666667)-1,"")</f>
      </c>
    </row>
    <row r="3479">
      <c r="A3479">
        <f>NAV!A3479</f>
      </c>
      <c r="B3479">
        <f>IFERROR(POWER(NAV!B3479/LOOKUP(EDATE(NAV!A3479,-12),NAV!A:A,NAV!B:B),1.0)-1,"")</f>
      </c>
      <c r="C3479">
        <f>IFERROR(POWER(NAV!B3479/LOOKUP(EDATE(NAV!A3479,-36),NAV!A:A,NAV!B:B),0.3333333333333333)-1,"")</f>
      </c>
      <c r="D3479">
        <f>IFERROR(POWER(NAV!B3479/LOOKUP(EDATE(NAV!A3479,-60),NAV!A:A,NAV!B:B),0.2)-1,"")</f>
      </c>
      <c r="E3479">
        <f>IFERROR(POWER(NAV!B3479/LOOKUP(EDATE(NAV!A3479,-120),NAV!A:A,NAV!B:B),0.1)-1,"")</f>
      </c>
      <c r="F3479">
        <f>IFERROR(POWER(NAV!B3479/LOOKUP(EDATE(NAV!A3479,-180),NAV!A:A,NAV!B:B),0.06666666666666667)-1,"")</f>
      </c>
    </row>
    <row r="3480">
      <c r="A3480">
        <f>NAV!A3480</f>
      </c>
      <c r="B3480">
        <f>IFERROR(POWER(NAV!B3480/LOOKUP(EDATE(NAV!A3480,-12),NAV!A:A,NAV!B:B),1.0)-1,"")</f>
      </c>
      <c r="C3480">
        <f>IFERROR(POWER(NAV!B3480/LOOKUP(EDATE(NAV!A3480,-36),NAV!A:A,NAV!B:B),0.3333333333333333)-1,"")</f>
      </c>
      <c r="D3480">
        <f>IFERROR(POWER(NAV!B3480/LOOKUP(EDATE(NAV!A3480,-60),NAV!A:A,NAV!B:B),0.2)-1,"")</f>
      </c>
      <c r="E3480">
        <f>IFERROR(POWER(NAV!B3480/LOOKUP(EDATE(NAV!A3480,-120),NAV!A:A,NAV!B:B),0.1)-1,"")</f>
      </c>
      <c r="F3480">
        <f>IFERROR(POWER(NAV!B3480/LOOKUP(EDATE(NAV!A3480,-180),NAV!A:A,NAV!B:B),0.06666666666666667)-1,"")</f>
      </c>
    </row>
    <row r="3481">
      <c r="A3481">
        <f>NAV!A3481</f>
      </c>
      <c r="B3481">
        <f>IFERROR(POWER(NAV!B3481/LOOKUP(EDATE(NAV!A3481,-12),NAV!A:A,NAV!B:B),1.0)-1,"")</f>
      </c>
      <c r="C3481">
        <f>IFERROR(POWER(NAV!B3481/LOOKUP(EDATE(NAV!A3481,-36),NAV!A:A,NAV!B:B),0.3333333333333333)-1,"")</f>
      </c>
      <c r="D3481">
        <f>IFERROR(POWER(NAV!B3481/LOOKUP(EDATE(NAV!A3481,-60),NAV!A:A,NAV!B:B),0.2)-1,"")</f>
      </c>
      <c r="E3481">
        <f>IFERROR(POWER(NAV!B3481/LOOKUP(EDATE(NAV!A3481,-120),NAV!A:A,NAV!B:B),0.1)-1,"")</f>
      </c>
      <c r="F3481">
        <f>IFERROR(POWER(NAV!B3481/LOOKUP(EDATE(NAV!A3481,-180),NAV!A:A,NAV!B:B),0.06666666666666667)-1,"")</f>
      </c>
    </row>
    <row r="3482">
      <c r="A3482">
        <f>NAV!A3482</f>
      </c>
      <c r="B3482">
        <f>IFERROR(POWER(NAV!B3482/LOOKUP(EDATE(NAV!A3482,-12),NAV!A:A,NAV!B:B),1.0)-1,"")</f>
      </c>
      <c r="C3482">
        <f>IFERROR(POWER(NAV!B3482/LOOKUP(EDATE(NAV!A3482,-36),NAV!A:A,NAV!B:B),0.3333333333333333)-1,"")</f>
      </c>
      <c r="D3482">
        <f>IFERROR(POWER(NAV!B3482/LOOKUP(EDATE(NAV!A3482,-60),NAV!A:A,NAV!B:B),0.2)-1,"")</f>
      </c>
      <c r="E3482">
        <f>IFERROR(POWER(NAV!B3482/LOOKUP(EDATE(NAV!A3482,-120),NAV!A:A,NAV!B:B),0.1)-1,"")</f>
      </c>
      <c r="F3482">
        <f>IFERROR(POWER(NAV!B3482/LOOKUP(EDATE(NAV!A3482,-180),NAV!A:A,NAV!B:B),0.06666666666666667)-1,"")</f>
      </c>
    </row>
    <row r="3483">
      <c r="A3483">
        <f>NAV!A3483</f>
      </c>
      <c r="B3483">
        <f>IFERROR(POWER(NAV!B3483/LOOKUP(EDATE(NAV!A3483,-12),NAV!A:A,NAV!B:B),1.0)-1,"")</f>
      </c>
      <c r="C3483">
        <f>IFERROR(POWER(NAV!B3483/LOOKUP(EDATE(NAV!A3483,-36),NAV!A:A,NAV!B:B),0.3333333333333333)-1,"")</f>
      </c>
      <c r="D3483">
        <f>IFERROR(POWER(NAV!B3483/LOOKUP(EDATE(NAV!A3483,-60),NAV!A:A,NAV!B:B),0.2)-1,"")</f>
      </c>
      <c r="E3483">
        <f>IFERROR(POWER(NAV!B3483/LOOKUP(EDATE(NAV!A3483,-120),NAV!A:A,NAV!B:B),0.1)-1,"")</f>
      </c>
      <c r="F3483">
        <f>IFERROR(POWER(NAV!B3483/LOOKUP(EDATE(NAV!A3483,-180),NAV!A:A,NAV!B:B),0.06666666666666667)-1,"")</f>
      </c>
    </row>
    <row r="3484">
      <c r="A3484">
        <f>NAV!A3484</f>
      </c>
      <c r="B3484">
        <f>IFERROR(POWER(NAV!B3484/LOOKUP(EDATE(NAV!A3484,-12),NAV!A:A,NAV!B:B),1.0)-1,"")</f>
      </c>
      <c r="C3484">
        <f>IFERROR(POWER(NAV!B3484/LOOKUP(EDATE(NAV!A3484,-36),NAV!A:A,NAV!B:B),0.3333333333333333)-1,"")</f>
      </c>
      <c r="D3484">
        <f>IFERROR(POWER(NAV!B3484/LOOKUP(EDATE(NAV!A3484,-60),NAV!A:A,NAV!B:B),0.2)-1,"")</f>
      </c>
      <c r="E3484">
        <f>IFERROR(POWER(NAV!B3484/LOOKUP(EDATE(NAV!A3484,-120),NAV!A:A,NAV!B:B),0.1)-1,"")</f>
      </c>
      <c r="F3484">
        <f>IFERROR(POWER(NAV!B3484/LOOKUP(EDATE(NAV!A3484,-180),NAV!A:A,NAV!B:B),0.06666666666666667)-1,"")</f>
      </c>
    </row>
    <row r="3485">
      <c r="A3485">
        <f>NAV!A3485</f>
      </c>
      <c r="B3485">
        <f>IFERROR(POWER(NAV!B3485/LOOKUP(EDATE(NAV!A3485,-12),NAV!A:A,NAV!B:B),1.0)-1,"")</f>
      </c>
      <c r="C3485">
        <f>IFERROR(POWER(NAV!B3485/LOOKUP(EDATE(NAV!A3485,-36),NAV!A:A,NAV!B:B),0.3333333333333333)-1,"")</f>
      </c>
      <c r="D3485">
        <f>IFERROR(POWER(NAV!B3485/LOOKUP(EDATE(NAV!A3485,-60),NAV!A:A,NAV!B:B),0.2)-1,"")</f>
      </c>
      <c r="E3485">
        <f>IFERROR(POWER(NAV!B3485/LOOKUP(EDATE(NAV!A3485,-120),NAV!A:A,NAV!B:B),0.1)-1,"")</f>
      </c>
      <c r="F3485">
        <f>IFERROR(POWER(NAV!B3485/LOOKUP(EDATE(NAV!A3485,-180),NAV!A:A,NAV!B:B),0.06666666666666667)-1,"")</f>
      </c>
    </row>
    <row r="3486">
      <c r="A3486">
        <f>NAV!A3486</f>
      </c>
      <c r="B3486">
        <f>IFERROR(POWER(NAV!B3486/LOOKUP(EDATE(NAV!A3486,-12),NAV!A:A,NAV!B:B),1.0)-1,"")</f>
      </c>
      <c r="C3486">
        <f>IFERROR(POWER(NAV!B3486/LOOKUP(EDATE(NAV!A3486,-36),NAV!A:A,NAV!B:B),0.3333333333333333)-1,"")</f>
      </c>
      <c r="D3486">
        <f>IFERROR(POWER(NAV!B3486/LOOKUP(EDATE(NAV!A3486,-60),NAV!A:A,NAV!B:B),0.2)-1,"")</f>
      </c>
      <c r="E3486">
        <f>IFERROR(POWER(NAV!B3486/LOOKUP(EDATE(NAV!A3486,-120),NAV!A:A,NAV!B:B),0.1)-1,"")</f>
      </c>
      <c r="F3486">
        <f>IFERROR(POWER(NAV!B3486/LOOKUP(EDATE(NAV!A3486,-180),NAV!A:A,NAV!B:B),0.06666666666666667)-1,"")</f>
      </c>
    </row>
    <row r="3487">
      <c r="A3487">
        <f>NAV!A3487</f>
      </c>
      <c r="B3487">
        <f>IFERROR(POWER(NAV!B3487/LOOKUP(EDATE(NAV!A3487,-12),NAV!A:A,NAV!B:B),1.0)-1,"")</f>
      </c>
      <c r="C3487">
        <f>IFERROR(POWER(NAV!B3487/LOOKUP(EDATE(NAV!A3487,-36),NAV!A:A,NAV!B:B),0.3333333333333333)-1,"")</f>
      </c>
      <c r="D3487">
        <f>IFERROR(POWER(NAV!B3487/LOOKUP(EDATE(NAV!A3487,-60),NAV!A:A,NAV!B:B),0.2)-1,"")</f>
      </c>
      <c r="E3487">
        <f>IFERROR(POWER(NAV!B3487/LOOKUP(EDATE(NAV!A3487,-120),NAV!A:A,NAV!B:B),0.1)-1,"")</f>
      </c>
      <c r="F3487">
        <f>IFERROR(POWER(NAV!B3487/LOOKUP(EDATE(NAV!A3487,-180),NAV!A:A,NAV!B:B),0.06666666666666667)-1,"")</f>
      </c>
    </row>
    <row r="3488">
      <c r="A3488">
        <f>NAV!A3488</f>
      </c>
      <c r="B3488">
        <f>IFERROR(POWER(NAV!B3488/LOOKUP(EDATE(NAV!A3488,-12),NAV!A:A,NAV!B:B),1.0)-1,"")</f>
      </c>
      <c r="C3488">
        <f>IFERROR(POWER(NAV!B3488/LOOKUP(EDATE(NAV!A3488,-36),NAV!A:A,NAV!B:B),0.3333333333333333)-1,"")</f>
      </c>
      <c r="D3488">
        <f>IFERROR(POWER(NAV!B3488/LOOKUP(EDATE(NAV!A3488,-60),NAV!A:A,NAV!B:B),0.2)-1,"")</f>
      </c>
      <c r="E3488">
        <f>IFERROR(POWER(NAV!B3488/LOOKUP(EDATE(NAV!A3488,-120),NAV!A:A,NAV!B:B),0.1)-1,"")</f>
      </c>
      <c r="F3488">
        <f>IFERROR(POWER(NAV!B3488/LOOKUP(EDATE(NAV!A3488,-180),NAV!A:A,NAV!B:B),0.06666666666666667)-1,"")</f>
      </c>
    </row>
    <row r="3489">
      <c r="A3489">
        <f>NAV!A3489</f>
      </c>
      <c r="B3489">
        <f>IFERROR(POWER(NAV!B3489/LOOKUP(EDATE(NAV!A3489,-12),NAV!A:A,NAV!B:B),1.0)-1,"")</f>
      </c>
      <c r="C3489">
        <f>IFERROR(POWER(NAV!B3489/LOOKUP(EDATE(NAV!A3489,-36),NAV!A:A,NAV!B:B),0.3333333333333333)-1,"")</f>
      </c>
      <c r="D3489">
        <f>IFERROR(POWER(NAV!B3489/LOOKUP(EDATE(NAV!A3489,-60),NAV!A:A,NAV!B:B),0.2)-1,"")</f>
      </c>
      <c r="E3489">
        <f>IFERROR(POWER(NAV!B3489/LOOKUP(EDATE(NAV!A3489,-120),NAV!A:A,NAV!B:B),0.1)-1,"")</f>
      </c>
      <c r="F3489">
        <f>IFERROR(POWER(NAV!B3489/LOOKUP(EDATE(NAV!A3489,-180),NAV!A:A,NAV!B:B),0.06666666666666667)-1,"")</f>
      </c>
    </row>
    <row r="3490">
      <c r="A3490">
        <f>NAV!A3490</f>
      </c>
      <c r="B3490">
        <f>IFERROR(POWER(NAV!B3490/LOOKUP(EDATE(NAV!A3490,-12),NAV!A:A,NAV!B:B),1.0)-1,"")</f>
      </c>
      <c r="C3490">
        <f>IFERROR(POWER(NAV!B3490/LOOKUP(EDATE(NAV!A3490,-36),NAV!A:A,NAV!B:B),0.3333333333333333)-1,"")</f>
      </c>
      <c r="D3490">
        <f>IFERROR(POWER(NAV!B3490/LOOKUP(EDATE(NAV!A3490,-60),NAV!A:A,NAV!B:B),0.2)-1,"")</f>
      </c>
      <c r="E3490">
        <f>IFERROR(POWER(NAV!B3490/LOOKUP(EDATE(NAV!A3490,-120),NAV!A:A,NAV!B:B),0.1)-1,"")</f>
      </c>
      <c r="F3490">
        <f>IFERROR(POWER(NAV!B3490/LOOKUP(EDATE(NAV!A3490,-180),NAV!A:A,NAV!B:B),0.06666666666666667)-1,"")</f>
      </c>
    </row>
    <row r="3491">
      <c r="A3491">
        <f>NAV!A3491</f>
      </c>
      <c r="B3491">
        <f>IFERROR(POWER(NAV!B3491/LOOKUP(EDATE(NAV!A3491,-12),NAV!A:A,NAV!B:B),1.0)-1,"")</f>
      </c>
      <c r="C3491">
        <f>IFERROR(POWER(NAV!B3491/LOOKUP(EDATE(NAV!A3491,-36),NAV!A:A,NAV!B:B),0.3333333333333333)-1,"")</f>
      </c>
      <c r="D3491">
        <f>IFERROR(POWER(NAV!B3491/LOOKUP(EDATE(NAV!A3491,-60),NAV!A:A,NAV!B:B),0.2)-1,"")</f>
      </c>
      <c r="E3491">
        <f>IFERROR(POWER(NAV!B3491/LOOKUP(EDATE(NAV!A3491,-120),NAV!A:A,NAV!B:B),0.1)-1,"")</f>
      </c>
      <c r="F3491">
        <f>IFERROR(POWER(NAV!B3491/LOOKUP(EDATE(NAV!A3491,-180),NAV!A:A,NAV!B:B),0.06666666666666667)-1,"")</f>
      </c>
    </row>
    <row r="3492">
      <c r="A3492">
        <f>NAV!A3492</f>
      </c>
      <c r="B3492">
        <f>IFERROR(POWER(NAV!B3492/LOOKUP(EDATE(NAV!A3492,-12),NAV!A:A,NAV!B:B),1.0)-1,"")</f>
      </c>
      <c r="C3492">
        <f>IFERROR(POWER(NAV!B3492/LOOKUP(EDATE(NAV!A3492,-36),NAV!A:A,NAV!B:B),0.3333333333333333)-1,"")</f>
      </c>
      <c r="D3492">
        <f>IFERROR(POWER(NAV!B3492/LOOKUP(EDATE(NAV!A3492,-60),NAV!A:A,NAV!B:B),0.2)-1,"")</f>
      </c>
      <c r="E3492">
        <f>IFERROR(POWER(NAV!B3492/LOOKUP(EDATE(NAV!A3492,-120),NAV!A:A,NAV!B:B),0.1)-1,"")</f>
      </c>
      <c r="F3492">
        <f>IFERROR(POWER(NAV!B3492/LOOKUP(EDATE(NAV!A3492,-180),NAV!A:A,NAV!B:B),0.06666666666666667)-1,"")</f>
      </c>
    </row>
    <row r="3493">
      <c r="A3493">
        <f>NAV!A3493</f>
      </c>
      <c r="B3493">
        <f>IFERROR(POWER(NAV!B3493/LOOKUP(EDATE(NAV!A3493,-12),NAV!A:A,NAV!B:B),1.0)-1,"")</f>
      </c>
      <c r="C3493">
        <f>IFERROR(POWER(NAV!B3493/LOOKUP(EDATE(NAV!A3493,-36),NAV!A:A,NAV!B:B),0.3333333333333333)-1,"")</f>
      </c>
      <c r="D3493">
        <f>IFERROR(POWER(NAV!B3493/LOOKUP(EDATE(NAV!A3493,-60),NAV!A:A,NAV!B:B),0.2)-1,"")</f>
      </c>
      <c r="E3493">
        <f>IFERROR(POWER(NAV!B3493/LOOKUP(EDATE(NAV!A3493,-120),NAV!A:A,NAV!B:B),0.1)-1,"")</f>
      </c>
      <c r="F3493">
        <f>IFERROR(POWER(NAV!B3493/LOOKUP(EDATE(NAV!A3493,-180),NAV!A:A,NAV!B:B),0.06666666666666667)-1,"")</f>
      </c>
    </row>
    <row r="3494">
      <c r="A3494">
        <f>NAV!A3494</f>
      </c>
      <c r="B3494">
        <f>IFERROR(POWER(NAV!B3494/LOOKUP(EDATE(NAV!A3494,-12),NAV!A:A,NAV!B:B),1.0)-1,"")</f>
      </c>
      <c r="C3494">
        <f>IFERROR(POWER(NAV!B3494/LOOKUP(EDATE(NAV!A3494,-36),NAV!A:A,NAV!B:B),0.3333333333333333)-1,"")</f>
      </c>
      <c r="D3494">
        <f>IFERROR(POWER(NAV!B3494/LOOKUP(EDATE(NAV!A3494,-60),NAV!A:A,NAV!B:B),0.2)-1,"")</f>
      </c>
      <c r="E3494">
        <f>IFERROR(POWER(NAV!B3494/LOOKUP(EDATE(NAV!A3494,-120),NAV!A:A,NAV!B:B),0.1)-1,"")</f>
      </c>
      <c r="F3494">
        <f>IFERROR(POWER(NAV!B3494/LOOKUP(EDATE(NAV!A3494,-180),NAV!A:A,NAV!B:B),0.06666666666666667)-1,"")</f>
      </c>
    </row>
    <row r="3495">
      <c r="A3495">
        <f>NAV!A3495</f>
      </c>
      <c r="B3495">
        <f>IFERROR(POWER(NAV!B3495/LOOKUP(EDATE(NAV!A3495,-12),NAV!A:A,NAV!B:B),1.0)-1,"")</f>
      </c>
      <c r="C3495">
        <f>IFERROR(POWER(NAV!B3495/LOOKUP(EDATE(NAV!A3495,-36),NAV!A:A,NAV!B:B),0.3333333333333333)-1,"")</f>
      </c>
      <c r="D3495">
        <f>IFERROR(POWER(NAV!B3495/LOOKUP(EDATE(NAV!A3495,-60),NAV!A:A,NAV!B:B),0.2)-1,"")</f>
      </c>
      <c r="E3495">
        <f>IFERROR(POWER(NAV!B3495/LOOKUP(EDATE(NAV!A3495,-120),NAV!A:A,NAV!B:B),0.1)-1,"")</f>
      </c>
      <c r="F3495">
        <f>IFERROR(POWER(NAV!B3495/LOOKUP(EDATE(NAV!A3495,-180),NAV!A:A,NAV!B:B),0.06666666666666667)-1,"")</f>
      </c>
    </row>
    <row r="3496">
      <c r="A3496">
        <f>NAV!A3496</f>
      </c>
      <c r="B3496">
        <f>IFERROR(POWER(NAV!B3496/LOOKUP(EDATE(NAV!A3496,-12),NAV!A:A,NAV!B:B),1.0)-1,"")</f>
      </c>
      <c r="C3496">
        <f>IFERROR(POWER(NAV!B3496/LOOKUP(EDATE(NAV!A3496,-36),NAV!A:A,NAV!B:B),0.3333333333333333)-1,"")</f>
      </c>
      <c r="D3496">
        <f>IFERROR(POWER(NAV!B3496/LOOKUP(EDATE(NAV!A3496,-60),NAV!A:A,NAV!B:B),0.2)-1,"")</f>
      </c>
      <c r="E3496">
        <f>IFERROR(POWER(NAV!B3496/LOOKUP(EDATE(NAV!A3496,-120),NAV!A:A,NAV!B:B),0.1)-1,"")</f>
      </c>
      <c r="F3496">
        <f>IFERROR(POWER(NAV!B3496/LOOKUP(EDATE(NAV!A3496,-180),NAV!A:A,NAV!B:B),0.06666666666666667)-1,"")</f>
      </c>
    </row>
    <row r="3497">
      <c r="A3497">
        <f>NAV!A3497</f>
      </c>
      <c r="B3497">
        <f>IFERROR(POWER(NAV!B3497/LOOKUP(EDATE(NAV!A3497,-12),NAV!A:A,NAV!B:B),1.0)-1,"")</f>
      </c>
      <c r="C3497">
        <f>IFERROR(POWER(NAV!B3497/LOOKUP(EDATE(NAV!A3497,-36),NAV!A:A,NAV!B:B),0.3333333333333333)-1,"")</f>
      </c>
      <c r="D3497">
        <f>IFERROR(POWER(NAV!B3497/LOOKUP(EDATE(NAV!A3497,-60),NAV!A:A,NAV!B:B),0.2)-1,"")</f>
      </c>
      <c r="E3497">
        <f>IFERROR(POWER(NAV!B3497/LOOKUP(EDATE(NAV!A3497,-120),NAV!A:A,NAV!B:B),0.1)-1,"")</f>
      </c>
      <c r="F3497">
        <f>IFERROR(POWER(NAV!B3497/LOOKUP(EDATE(NAV!A3497,-180),NAV!A:A,NAV!B:B),0.06666666666666667)-1,"")</f>
      </c>
    </row>
    <row r="3498">
      <c r="A3498">
        <f>NAV!A3498</f>
      </c>
      <c r="B3498">
        <f>IFERROR(POWER(NAV!B3498/LOOKUP(EDATE(NAV!A3498,-12),NAV!A:A,NAV!B:B),1.0)-1,"")</f>
      </c>
      <c r="C3498">
        <f>IFERROR(POWER(NAV!B3498/LOOKUP(EDATE(NAV!A3498,-36),NAV!A:A,NAV!B:B),0.3333333333333333)-1,"")</f>
      </c>
      <c r="D3498">
        <f>IFERROR(POWER(NAV!B3498/LOOKUP(EDATE(NAV!A3498,-60),NAV!A:A,NAV!B:B),0.2)-1,"")</f>
      </c>
      <c r="E3498">
        <f>IFERROR(POWER(NAV!B3498/LOOKUP(EDATE(NAV!A3498,-120),NAV!A:A,NAV!B:B),0.1)-1,"")</f>
      </c>
      <c r="F3498">
        <f>IFERROR(POWER(NAV!B3498/LOOKUP(EDATE(NAV!A3498,-180),NAV!A:A,NAV!B:B),0.06666666666666667)-1,"")</f>
      </c>
    </row>
    <row r="3499">
      <c r="A3499">
        <f>NAV!A3499</f>
      </c>
      <c r="B3499">
        <f>IFERROR(POWER(NAV!B3499/LOOKUP(EDATE(NAV!A3499,-12),NAV!A:A,NAV!B:B),1.0)-1,"")</f>
      </c>
      <c r="C3499">
        <f>IFERROR(POWER(NAV!B3499/LOOKUP(EDATE(NAV!A3499,-36),NAV!A:A,NAV!B:B),0.3333333333333333)-1,"")</f>
      </c>
      <c r="D3499">
        <f>IFERROR(POWER(NAV!B3499/LOOKUP(EDATE(NAV!A3499,-60),NAV!A:A,NAV!B:B),0.2)-1,"")</f>
      </c>
      <c r="E3499">
        <f>IFERROR(POWER(NAV!B3499/LOOKUP(EDATE(NAV!A3499,-120),NAV!A:A,NAV!B:B),0.1)-1,"")</f>
      </c>
      <c r="F3499">
        <f>IFERROR(POWER(NAV!B3499/LOOKUP(EDATE(NAV!A3499,-180),NAV!A:A,NAV!B:B),0.06666666666666667)-1,"")</f>
      </c>
    </row>
    <row r="3500">
      <c r="A3500">
        <f>NAV!A3500</f>
      </c>
      <c r="B3500">
        <f>IFERROR(POWER(NAV!B3500/LOOKUP(EDATE(NAV!A3500,-12),NAV!A:A,NAV!B:B),1.0)-1,"")</f>
      </c>
      <c r="C3500">
        <f>IFERROR(POWER(NAV!B3500/LOOKUP(EDATE(NAV!A3500,-36),NAV!A:A,NAV!B:B),0.3333333333333333)-1,"")</f>
      </c>
      <c r="D3500">
        <f>IFERROR(POWER(NAV!B3500/LOOKUP(EDATE(NAV!A3500,-60),NAV!A:A,NAV!B:B),0.2)-1,"")</f>
      </c>
      <c r="E3500">
        <f>IFERROR(POWER(NAV!B3500/LOOKUP(EDATE(NAV!A3500,-120),NAV!A:A,NAV!B:B),0.1)-1,"")</f>
      </c>
      <c r="F3500">
        <f>IFERROR(POWER(NAV!B3500/LOOKUP(EDATE(NAV!A3500,-180),NAV!A:A,NAV!B:B),0.06666666666666667)-1,"")</f>
      </c>
    </row>
    <row r="3501">
      <c r="A3501">
        <f>NAV!A3501</f>
      </c>
      <c r="B3501">
        <f>IFERROR(POWER(NAV!B3501/LOOKUP(EDATE(NAV!A3501,-12),NAV!A:A,NAV!B:B),1.0)-1,"")</f>
      </c>
      <c r="C3501">
        <f>IFERROR(POWER(NAV!B3501/LOOKUP(EDATE(NAV!A3501,-36),NAV!A:A,NAV!B:B),0.3333333333333333)-1,"")</f>
      </c>
      <c r="D3501">
        <f>IFERROR(POWER(NAV!B3501/LOOKUP(EDATE(NAV!A3501,-60),NAV!A:A,NAV!B:B),0.2)-1,"")</f>
      </c>
      <c r="E3501">
        <f>IFERROR(POWER(NAV!B3501/LOOKUP(EDATE(NAV!A3501,-120),NAV!A:A,NAV!B:B),0.1)-1,"")</f>
      </c>
      <c r="F3501">
        <f>IFERROR(POWER(NAV!B3501/LOOKUP(EDATE(NAV!A3501,-180),NAV!A:A,NAV!B:B),0.06666666666666667)-1,"")</f>
      </c>
    </row>
    <row r="3502">
      <c r="A3502">
        <f>NAV!A3502</f>
      </c>
      <c r="B3502">
        <f>IFERROR(POWER(NAV!B3502/LOOKUP(EDATE(NAV!A3502,-12),NAV!A:A,NAV!B:B),1.0)-1,"")</f>
      </c>
      <c r="C3502">
        <f>IFERROR(POWER(NAV!B3502/LOOKUP(EDATE(NAV!A3502,-36),NAV!A:A,NAV!B:B),0.3333333333333333)-1,"")</f>
      </c>
      <c r="D3502">
        <f>IFERROR(POWER(NAV!B3502/LOOKUP(EDATE(NAV!A3502,-60),NAV!A:A,NAV!B:B),0.2)-1,"")</f>
      </c>
      <c r="E3502">
        <f>IFERROR(POWER(NAV!B3502/LOOKUP(EDATE(NAV!A3502,-120),NAV!A:A,NAV!B:B),0.1)-1,"")</f>
      </c>
      <c r="F3502">
        <f>IFERROR(POWER(NAV!B3502/LOOKUP(EDATE(NAV!A3502,-180),NAV!A:A,NAV!B:B),0.06666666666666667)-1,"")</f>
      </c>
    </row>
    <row r="3503">
      <c r="A3503">
        <f>NAV!A3503</f>
      </c>
      <c r="B3503">
        <f>IFERROR(POWER(NAV!B3503/LOOKUP(EDATE(NAV!A3503,-12),NAV!A:A,NAV!B:B),1.0)-1,"")</f>
      </c>
      <c r="C3503">
        <f>IFERROR(POWER(NAV!B3503/LOOKUP(EDATE(NAV!A3503,-36),NAV!A:A,NAV!B:B),0.3333333333333333)-1,"")</f>
      </c>
      <c r="D3503">
        <f>IFERROR(POWER(NAV!B3503/LOOKUP(EDATE(NAV!A3503,-60),NAV!A:A,NAV!B:B),0.2)-1,"")</f>
      </c>
      <c r="E3503">
        <f>IFERROR(POWER(NAV!B3503/LOOKUP(EDATE(NAV!A3503,-120),NAV!A:A,NAV!B:B),0.1)-1,"")</f>
      </c>
      <c r="F3503">
        <f>IFERROR(POWER(NAV!B3503/LOOKUP(EDATE(NAV!A3503,-180),NAV!A:A,NAV!B:B),0.06666666666666667)-1,"")</f>
      </c>
    </row>
    <row r="3504">
      <c r="A3504">
        <f>NAV!A3504</f>
      </c>
      <c r="B3504">
        <f>IFERROR(POWER(NAV!B3504/LOOKUP(EDATE(NAV!A3504,-12),NAV!A:A,NAV!B:B),1.0)-1,"")</f>
      </c>
      <c r="C3504">
        <f>IFERROR(POWER(NAV!B3504/LOOKUP(EDATE(NAV!A3504,-36),NAV!A:A,NAV!B:B),0.3333333333333333)-1,"")</f>
      </c>
      <c r="D3504">
        <f>IFERROR(POWER(NAV!B3504/LOOKUP(EDATE(NAV!A3504,-60),NAV!A:A,NAV!B:B),0.2)-1,"")</f>
      </c>
      <c r="E3504">
        <f>IFERROR(POWER(NAV!B3504/LOOKUP(EDATE(NAV!A3504,-120),NAV!A:A,NAV!B:B),0.1)-1,"")</f>
      </c>
      <c r="F3504">
        <f>IFERROR(POWER(NAV!B3504/LOOKUP(EDATE(NAV!A3504,-180),NAV!A:A,NAV!B:B),0.06666666666666667)-1,"")</f>
      </c>
    </row>
    <row r="3505">
      <c r="A3505">
        <f>NAV!A3505</f>
      </c>
      <c r="B3505">
        <f>IFERROR(POWER(NAV!B3505/LOOKUP(EDATE(NAV!A3505,-12),NAV!A:A,NAV!B:B),1.0)-1,"")</f>
      </c>
      <c r="C3505">
        <f>IFERROR(POWER(NAV!B3505/LOOKUP(EDATE(NAV!A3505,-36),NAV!A:A,NAV!B:B),0.3333333333333333)-1,"")</f>
      </c>
      <c r="D3505">
        <f>IFERROR(POWER(NAV!B3505/LOOKUP(EDATE(NAV!A3505,-60),NAV!A:A,NAV!B:B),0.2)-1,"")</f>
      </c>
      <c r="E3505">
        <f>IFERROR(POWER(NAV!B3505/LOOKUP(EDATE(NAV!A3505,-120),NAV!A:A,NAV!B:B),0.1)-1,"")</f>
      </c>
      <c r="F3505">
        <f>IFERROR(POWER(NAV!B3505/LOOKUP(EDATE(NAV!A3505,-180),NAV!A:A,NAV!B:B),0.06666666666666667)-1,"")</f>
      </c>
    </row>
    <row r="3506">
      <c r="A3506">
        <f>NAV!A3506</f>
      </c>
      <c r="B3506">
        <f>IFERROR(POWER(NAV!B3506/LOOKUP(EDATE(NAV!A3506,-12),NAV!A:A,NAV!B:B),1.0)-1,"")</f>
      </c>
      <c r="C3506">
        <f>IFERROR(POWER(NAV!B3506/LOOKUP(EDATE(NAV!A3506,-36),NAV!A:A,NAV!B:B),0.3333333333333333)-1,"")</f>
      </c>
      <c r="D3506">
        <f>IFERROR(POWER(NAV!B3506/LOOKUP(EDATE(NAV!A3506,-60),NAV!A:A,NAV!B:B),0.2)-1,"")</f>
      </c>
      <c r="E3506">
        <f>IFERROR(POWER(NAV!B3506/LOOKUP(EDATE(NAV!A3506,-120),NAV!A:A,NAV!B:B),0.1)-1,"")</f>
      </c>
      <c r="F3506">
        <f>IFERROR(POWER(NAV!B3506/LOOKUP(EDATE(NAV!A3506,-180),NAV!A:A,NAV!B:B),0.06666666666666667)-1,"")</f>
      </c>
    </row>
    <row r="3507">
      <c r="A3507">
        <f>NAV!A3507</f>
      </c>
      <c r="B3507">
        <f>IFERROR(POWER(NAV!B3507/LOOKUP(EDATE(NAV!A3507,-12),NAV!A:A,NAV!B:B),1.0)-1,"")</f>
      </c>
      <c r="C3507">
        <f>IFERROR(POWER(NAV!B3507/LOOKUP(EDATE(NAV!A3507,-36),NAV!A:A,NAV!B:B),0.3333333333333333)-1,"")</f>
      </c>
      <c r="D3507">
        <f>IFERROR(POWER(NAV!B3507/LOOKUP(EDATE(NAV!A3507,-60),NAV!A:A,NAV!B:B),0.2)-1,"")</f>
      </c>
      <c r="E3507">
        <f>IFERROR(POWER(NAV!B3507/LOOKUP(EDATE(NAV!A3507,-120),NAV!A:A,NAV!B:B),0.1)-1,"")</f>
      </c>
      <c r="F3507">
        <f>IFERROR(POWER(NAV!B3507/LOOKUP(EDATE(NAV!A3507,-180),NAV!A:A,NAV!B:B),0.06666666666666667)-1,"")</f>
      </c>
    </row>
    <row r="3508">
      <c r="A3508">
        <f>NAV!A3508</f>
      </c>
      <c r="B3508">
        <f>IFERROR(POWER(NAV!B3508/LOOKUP(EDATE(NAV!A3508,-12),NAV!A:A,NAV!B:B),1.0)-1,"")</f>
      </c>
      <c r="C3508">
        <f>IFERROR(POWER(NAV!B3508/LOOKUP(EDATE(NAV!A3508,-36),NAV!A:A,NAV!B:B),0.3333333333333333)-1,"")</f>
      </c>
      <c r="D3508">
        <f>IFERROR(POWER(NAV!B3508/LOOKUP(EDATE(NAV!A3508,-60),NAV!A:A,NAV!B:B),0.2)-1,"")</f>
      </c>
      <c r="E3508">
        <f>IFERROR(POWER(NAV!B3508/LOOKUP(EDATE(NAV!A3508,-120),NAV!A:A,NAV!B:B),0.1)-1,"")</f>
      </c>
      <c r="F3508">
        <f>IFERROR(POWER(NAV!B3508/LOOKUP(EDATE(NAV!A3508,-180),NAV!A:A,NAV!B:B),0.06666666666666667)-1,"")</f>
      </c>
    </row>
    <row r="3509">
      <c r="A3509">
        <f>NAV!A3509</f>
      </c>
      <c r="B3509">
        <f>IFERROR(POWER(NAV!B3509/LOOKUP(EDATE(NAV!A3509,-12),NAV!A:A,NAV!B:B),1.0)-1,"")</f>
      </c>
      <c r="C3509">
        <f>IFERROR(POWER(NAV!B3509/LOOKUP(EDATE(NAV!A3509,-36),NAV!A:A,NAV!B:B),0.3333333333333333)-1,"")</f>
      </c>
      <c r="D3509">
        <f>IFERROR(POWER(NAV!B3509/LOOKUP(EDATE(NAV!A3509,-60),NAV!A:A,NAV!B:B),0.2)-1,"")</f>
      </c>
      <c r="E3509">
        <f>IFERROR(POWER(NAV!B3509/LOOKUP(EDATE(NAV!A3509,-120),NAV!A:A,NAV!B:B),0.1)-1,"")</f>
      </c>
      <c r="F3509">
        <f>IFERROR(POWER(NAV!B3509/LOOKUP(EDATE(NAV!A3509,-180),NAV!A:A,NAV!B:B),0.06666666666666667)-1,"")</f>
      </c>
    </row>
    <row r="3510">
      <c r="A3510">
        <f>NAV!A3510</f>
      </c>
      <c r="B3510">
        <f>IFERROR(POWER(NAV!B3510/LOOKUP(EDATE(NAV!A3510,-12),NAV!A:A,NAV!B:B),1.0)-1,"")</f>
      </c>
      <c r="C3510">
        <f>IFERROR(POWER(NAV!B3510/LOOKUP(EDATE(NAV!A3510,-36),NAV!A:A,NAV!B:B),0.3333333333333333)-1,"")</f>
      </c>
      <c r="D3510">
        <f>IFERROR(POWER(NAV!B3510/LOOKUP(EDATE(NAV!A3510,-60),NAV!A:A,NAV!B:B),0.2)-1,"")</f>
      </c>
      <c r="E3510">
        <f>IFERROR(POWER(NAV!B3510/LOOKUP(EDATE(NAV!A3510,-120),NAV!A:A,NAV!B:B),0.1)-1,"")</f>
      </c>
      <c r="F3510">
        <f>IFERROR(POWER(NAV!B3510/LOOKUP(EDATE(NAV!A3510,-180),NAV!A:A,NAV!B:B),0.06666666666666667)-1,"")</f>
      </c>
    </row>
    <row r="3511">
      <c r="A3511">
        <f>NAV!A3511</f>
      </c>
      <c r="B3511">
        <f>IFERROR(POWER(NAV!B3511/LOOKUP(EDATE(NAV!A3511,-12),NAV!A:A,NAV!B:B),1.0)-1,"")</f>
      </c>
      <c r="C3511">
        <f>IFERROR(POWER(NAV!B3511/LOOKUP(EDATE(NAV!A3511,-36),NAV!A:A,NAV!B:B),0.3333333333333333)-1,"")</f>
      </c>
      <c r="D3511">
        <f>IFERROR(POWER(NAV!B3511/LOOKUP(EDATE(NAV!A3511,-60),NAV!A:A,NAV!B:B),0.2)-1,"")</f>
      </c>
      <c r="E3511">
        <f>IFERROR(POWER(NAV!B3511/LOOKUP(EDATE(NAV!A3511,-120),NAV!A:A,NAV!B:B),0.1)-1,"")</f>
      </c>
      <c r="F3511">
        <f>IFERROR(POWER(NAV!B3511/LOOKUP(EDATE(NAV!A3511,-180),NAV!A:A,NAV!B:B),0.06666666666666667)-1,"")</f>
      </c>
    </row>
    <row r="3512">
      <c r="A3512">
        <f>NAV!A3512</f>
      </c>
      <c r="B3512">
        <f>IFERROR(POWER(NAV!B3512/LOOKUP(EDATE(NAV!A3512,-12),NAV!A:A,NAV!B:B),1.0)-1,"")</f>
      </c>
      <c r="C3512">
        <f>IFERROR(POWER(NAV!B3512/LOOKUP(EDATE(NAV!A3512,-36),NAV!A:A,NAV!B:B),0.3333333333333333)-1,"")</f>
      </c>
      <c r="D3512">
        <f>IFERROR(POWER(NAV!B3512/LOOKUP(EDATE(NAV!A3512,-60),NAV!A:A,NAV!B:B),0.2)-1,"")</f>
      </c>
      <c r="E3512">
        <f>IFERROR(POWER(NAV!B3512/LOOKUP(EDATE(NAV!A3512,-120),NAV!A:A,NAV!B:B),0.1)-1,"")</f>
      </c>
      <c r="F3512">
        <f>IFERROR(POWER(NAV!B3512/LOOKUP(EDATE(NAV!A3512,-180),NAV!A:A,NAV!B:B),0.06666666666666667)-1,"")</f>
      </c>
    </row>
    <row r="3513">
      <c r="A3513">
        <f>NAV!A3513</f>
      </c>
      <c r="B3513">
        <f>IFERROR(POWER(NAV!B3513/LOOKUP(EDATE(NAV!A3513,-12),NAV!A:A,NAV!B:B),1.0)-1,"")</f>
      </c>
      <c r="C3513">
        <f>IFERROR(POWER(NAV!B3513/LOOKUP(EDATE(NAV!A3513,-36),NAV!A:A,NAV!B:B),0.3333333333333333)-1,"")</f>
      </c>
      <c r="D3513">
        <f>IFERROR(POWER(NAV!B3513/LOOKUP(EDATE(NAV!A3513,-60),NAV!A:A,NAV!B:B),0.2)-1,"")</f>
      </c>
      <c r="E3513">
        <f>IFERROR(POWER(NAV!B3513/LOOKUP(EDATE(NAV!A3513,-120),NAV!A:A,NAV!B:B),0.1)-1,"")</f>
      </c>
      <c r="F3513">
        <f>IFERROR(POWER(NAV!B3513/LOOKUP(EDATE(NAV!A3513,-180),NAV!A:A,NAV!B:B),0.06666666666666667)-1,"")</f>
      </c>
    </row>
    <row r="3514">
      <c r="A3514">
        <f>NAV!A3514</f>
      </c>
      <c r="B3514">
        <f>IFERROR(POWER(NAV!B3514/LOOKUP(EDATE(NAV!A3514,-12),NAV!A:A,NAV!B:B),1.0)-1,"")</f>
      </c>
      <c r="C3514">
        <f>IFERROR(POWER(NAV!B3514/LOOKUP(EDATE(NAV!A3514,-36),NAV!A:A,NAV!B:B),0.3333333333333333)-1,"")</f>
      </c>
      <c r="D3514">
        <f>IFERROR(POWER(NAV!B3514/LOOKUP(EDATE(NAV!A3514,-60),NAV!A:A,NAV!B:B),0.2)-1,"")</f>
      </c>
      <c r="E3514">
        <f>IFERROR(POWER(NAV!B3514/LOOKUP(EDATE(NAV!A3514,-120),NAV!A:A,NAV!B:B),0.1)-1,"")</f>
      </c>
      <c r="F3514">
        <f>IFERROR(POWER(NAV!B3514/LOOKUP(EDATE(NAV!A3514,-180),NAV!A:A,NAV!B:B),0.06666666666666667)-1,"")</f>
      </c>
    </row>
    <row r="3515">
      <c r="A3515">
        <f>NAV!A3515</f>
      </c>
      <c r="B3515">
        <f>IFERROR(POWER(NAV!B3515/LOOKUP(EDATE(NAV!A3515,-12),NAV!A:A,NAV!B:B),1.0)-1,"")</f>
      </c>
      <c r="C3515">
        <f>IFERROR(POWER(NAV!B3515/LOOKUP(EDATE(NAV!A3515,-36),NAV!A:A,NAV!B:B),0.3333333333333333)-1,"")</f>
      </c>
      <c r="D3515">
        <f>IFERROR(POWER(NAV!B3515/LOOKUP(EDATE(NAV!A3515,-60),NAV!A:A,NAV!B:B),0.2)-1,"")</f>
      </c>
      <c r="E3515">
        <f>IFERROR(POWER(NAV!B3515/LOOKUP(EDATE(NAV!A3515,-120),NAV!A:A,NAV!B:B),0.1)-1,"")</f>
      </c>
      <c r="F3515">
        <f>IFERROR(POWER(NAV!B3515/LOOKUP(EDATE(NAV!A3515,-180),NAV!A:A,NAV!B:B),0.06666666666666667)-1,"")</f>
      </c>
    </row>
    <row r="3516">
      <c r="A3516">
        <f>NAV!A3516</f>
      </c>
      <c r="B3516">
        <f>IFERROR(POWER(NAV!B3516/LOOKUP(EDATE(NAV!A3516,-12),NAV!A:A,NAV!B:B),1.0)-1,"")</f>
      </c>
      <c r="C3516">
        <f>IFERROR(POWER(NAV!B3516/LOOKUP(EDATE(NAV!A3516,-36),NAV!A:A,NAV!B:B),0.3333333333333333)-1,"")</f>
      </c>
      <c r="D3516">
        <f>IFERROR(POWER(NAV!B3516/LOOKUP(EDATE(NAV!A3516,-60),NAV!A:A,NAV!B:B),0.2)-1,"")</f>
      </c>
      <c r="E3516">
        <f>IFERROR(POWER(NAV!B3516/LOOKUP(EDATE(NAV!A3516,-120),NAV!A:A,NAV!B:B),0.1)-1,"")</f>
      </c>
      <c r="F3516">
        <f>IFERROR(POWER(NAV!B3516/LOOKUP(EDATE(NAV!A3516,-180),NAV!A:A,NAV!B:B),0.06666666666666667)-1,"")</f>
      </c>
    </row>
    <row r="3517">
      <c r="A3517">
        <f>NAV!A3517</f>
      </c>
      <c r="B3517">
        <f>IFERROR(POWER(NAV!B3517/LOOKUP(EDATE(NAV!A3517,-12),NAV!A:A,NAV!B:B),1.0)-1,"")</f>
      </c>
      <c r="C3517">
        <f>IFERROR(POWER(NAV!B3517/LOOKUP(EDATE(NAV!A3517,-36),NAV!A:A,NAV!B:B),0.3333333333333333)-1,"")</f>
      </c>
      <c r="D3517">
        <f>IFERROR(POWER(NAV!B3517/LOOKUP(EDATE(NAV!A3517,-60),NAV!A:A,NAV!B:B),0.2)-1,"")</f>
      </c>
      <c r="E3517">
        <f>IFERROR(POWER(NAV!B3517/LOOKUP(EDATE(NAV!A3517,-120),NAV!A:A,NAV!B:B),0.1)-1,"")</f>
      </c>
      <c r="F3517">
        <f>IFERROR(POWER(NAV!B3517/LOOKUP(EDATE(NAV!A3517,-180),NAV!A:A,NAV!B:B),0.06666666666666667)-1,"")</f>
      </c>
    </row>
    <row r="3518">
      <c r="A3518">
        <f>NAV!A3518</f>
      </c>
      <c r="B3518">
        <f>IFERROR(POWER(NAV!B3518/LOOKUP(EDATE(NAV!A3518,-12),NAV!A:A,NAV!B:B),1.0)-1,"")</f>
      </c>
      <c r="C3518">
        <f>IFERROR(POWER(NAV!B3518/LOOKUP(EDATE(NAV!A3518,-36),NAV!A:A,NAV!B:B),0.3333333333333333)-1,"")</f>
      </c>
      <c r="D3518">
        <f>IFERROR(POWER(NAV!B3518/LOOKUP(EDATE(NAV!A3518,-60),NAV!A:A,NAV!B:B),0.2)-1,"")</f>
      </c>
      <c r="E3518">
        <f>IFERROR(POWER(NAV!B3518/LOOKUP(EDATE(NAV!A3518,-120),NAV!A:A,NAV!B:B),0.1)-1,"")</f>
      </c>
      <c r="F3518">
        <f>IFERROR(POWER(NAV!B3518/LOOKUP(EDATE(NAV!A3518,-180),NAV!A:A,NAV!B:B),0.06666666666666667)-1,"")</f>
      </c>
    </row>
    <row r="3519">
      <c r="A3519">
        <f>NAV!A3519</f>
      </c>
      <c r="B3519">
        <f>IFERROR(POWER(NAV!B3519/LOOKUP(EDATE(NAV!A3519,-12),NAV!A:A,NAV!B:B),1.0)-1,"")</f>
      </c>
      <c r="C3519">
        <f>IFERROR(POWER(NAV!B3519/LOOKUP(EDATE(NAV!A3519,-36),NAV!A:A,NAV!B:B),0.3333333333333333)-1,"")</f>
      </c>
      <c r="D3519">
        <f>IFERROR(POWER(NAV!B3519/LOOKUP(EDATE(NAV!A3519,-60),NAV!A:A,NAV!B:B),0.2)-1,"")</f>
      </c>
      <c r="E3519">
        <f>IFERROR(POWER(NAV!B3519/LOOKUP(EDATE(NAV!A3519,-120),NAV!A:A,NAV!B:B),0.1)-1,"")</f>
      </c>
      <c r="F3519">
        <f>IFERROR(POWER(NAV!B3519/LOOKUP(EDATE(NAV!A3519,-180),NAV!A:A,NAV!B:B),0.06666666666666667)-1,"")</f>
      </c>
    </row>
    <row r="3520">
      <c r="A3520">
        <f>NAV!A3520</f>
      </c>
      <c r="B3520">
        <f>IFERROR(POWER(NAV!B3520/LOOKUP(EDATE(NAV!A3520,-12),NAV!A:A,NAV!B:B),1.0)-1,"")</f>
      </c>
      <c r="C3520">
        <f>IFERROR(POWER(NAV!B3520/LOOKUP(EDATE(NAV!A3520,-36),NAV!A:A,NAV!B:B),0.3333333333333333)-1,"")</f>
      </c>
      <c r="D3520">
        <f>IFERROR(POWER(NAV!B3520/LOOKUP(EDATE(NAV!A3520,-60),NAV!A:A,NAV!B:B),0.2)-1,"")</f>
      </c>
      <c r="E3520">
        <f>IFERROR(POWER(NAV!B3520/LOOKUP(EDATE(NAV!A3520,-120),NAV!A:A,NAV!B:B),0.1)-1,"")</f>
      </c>
      <c r="F3520">
        <f>IFERROR(POWER(NAV!B3520/LOOKUP(EDATE(NAV!A3520,-180),NAV!A:A,NAV!B:B),0.06666666666666667)-1,"")</f>
      </c>
    </row>
    <row r="3521">
      <c r="A3521">
        <f>NAV!A3521</f>
      </c>
      <c r="B3521">
        <f>IFERROR(POWER(NAV!B3521/LOOKUP(EDATE(NAV!A3521,-12),NAV!A:A,NAV!B:B),1.0)-1,"")</f>
      </c>
      <c r="C3521">
        <f>IFERROR(POWER(NAV!B3521/LOOKUP(EDATE(NAV!A3521,-36),NAV!A:A,NAV!B:B),0.3333333333333333)-1,"")</f>
      </c>
      <c r="D3521">
        <f>IFERROR(POWER(NAV!B3521/LOOKUP(EDATE(NAV!A3521,-60),NAV!A:A,NAV!B:B),0.2)-1,"")</f>
      </c>
      <c r="E3521">
        <f>IFERROR(POWER(NAV!B3521/LOOKUP(EDATE(NAV!A3521,-120),NAV!A:A,NAV!B:B),0.1)-1,"")</f>
      </c>
      <c r="F3521">
        <f>IFERROR(POWER(NAV!B3521/LOOKUP(EDATE(NAV!A3521,-180),NAV!A:A,NAV!B:B),0.06666666666666667)-1,"")</f>
      </c>
    </row>
    <row r="3522">
      <c r="A3522">
        <f>NAV!A3522</f>
      </c>
      <c r="B3522">
        <f>IFERROR(POWER(NAV!B3522/LOOKUP(EDATE(NAV!A3522,-12),NAV!A:A,NAV!B:B),1.0)-1,"")</f>
      </c>
      <c r="C3522">
        <f>IFERROR(POWER(NAV!B3522/LOOKUP(EDATE(NAV!A3522,-36),NAV!A:A,NAV!B:B),0.3333333333333333)-1,"")</f>
      </c>
      <c r="D3522">
        <f>IFERROR(POWER(NAV!B3522/LOOKUP(EDATE(NAV!A3522,-60),NAV!A:A,NAV!B:B),0.2)-1,"")</f>
      </c>
      <c r="E3522">
        <f>IFERROR(POWER(NAV!B3522/LOOKUP(EDATE(NAV!A3522,-120),NAV!A:A,NAV!B:B),0.1)-1,"")</f>
      </c>
      <c r="F3522">
        <f>IFERROR(POWER(NAV!B3522/LOOKUP(EDATE(NAV!A3522,-180),NAV!A:A,NAV!B:B),0.06666666666666667)-1,"")</f>
      </c>
    </row>
    <row r="3523">
      <c r="A3523">
        <f>NAV!A3523</f>
      </c>
      <c r="B3523">
        <f>IFERROR(POWER(NAV!B3523/LOOKUP(EDATE(NAV!A3523,-12),NAV!A:A,NAV!B:B),1.0)-1,"")</f>
      </c>
      <c r="C3523">
        <f>IFERROR(POWER(NAV!B3523/LOOKUP(EDATE(NAV!A3523,-36),NAV!A:A,NAV!B:B),0.3333333333333333)-1,"")</f>
      </c>
      <c r="D3523">
        <f>IFERROR(POWER(NAV!B3523/LOOKUP(EDATE(NAV!A3523,-60),NAV!A:A,NAV!B:B),0.2)-1,"")</f>
      </c>
      <c r="E3523">
        <f>IFERROR(POWER(NAV!B3523/LOOKUP(EDATE(NAV!A3523,-120),NAV!A:A,NAV!B:B),0.1)-1,"")</f>
      </c>
      <c r="F3523">
        <f>IFERROR(POWER(NAV!B3523/LOOKUP(EDATE(NAV!A3523,-180),NAV!A:A,NAV!B:B),0.06666666666666667)-1,"")</f>
      </c>
    </row>
    <row r="3524">
      <c r="A3524">
        <f>NAV!A3524</f>
      </c>
      <c r="B3524">
        <f>IFERROR(POWER(NAV!B3524/LOOKUP(EDATE(NAV!A3524,-12),NAV!A:A,NAV!B:B),1.0)-1,"")</f>
      </c>
      <c r="C3524">
        <f>IFERROR(POWER(NAV!B3524/LOOKUP(EDATE(NAV!A3524,-36),NAV!A:A,NAV!B:B),0.3333333333333333)-1,"")</f>
      </c>
      <c r="D3524">
        <f>IFERROR(POWER(NAV!B3524/LOOKUP(EDATE(NAV!A3524,-60),NAV!A:A,NAV!B:B),0.2)-1,"")</f>
      </c>
      <c r="E3524">
        <f>IFERROR(POWER(NAV!B3524/LOOKUP(EDATE(NAV!A3524,-120),NAV!A:A,NAV!B:B),0.1)-1,"")</f>
      </c>
      <c r="F3524">
        <f>IFERROR(POWER(NAV!B3524/LOOKUP(EDATE(NAV!A3524,-180),NAV!A:A,NAV!B:B),0.06666666666666667)-1,"")</f>
      </c>
    </row>
    <row r="3525">
      <c r="A3525">
        <f>NAV!A3525</f>
      </c>
      <c r="B3525">
        <f>IFERROR(POWER(NAV!B3525/LOOKUP(EDATE(NAV!A3525,-12),NAV!A:A,NAV!B:B),1.0)-1,"")</f>
      </c>
      <c r="C3525">
        <f>IFERROR(POWER(NAV!B3525/LOOKUP(EDATE(NAV!A3525,-36),NAV!A:A,NAV!B:B),0.3333333333333333)-1,"")</f>
      </c>
      <c r="D3525">
        <f>IFERROR(POWER(NAV!B3525/LOOKUP(EDATE(NAV!A3525,-60),NAV!A:A,NAV!B:B),0.2)-1,"")</f>
      </c>
      <c r="E3525">
        <f>IFERROR(POWER(NAV!B3525/LOOKUP(EDATE(NAV!A3525,-120),NAV!A:A,NAV!B:B),0.1)-1,"")</f>
      </c>
      <c r="F3525">
        <f>IFERROR(POWER(NAV!B3525/LOOKUP(EDATE(NAV!A3525,-180),NAV!A:A,NAV!B:B),0.06666666666666667)-1,"")</f>
      </c>
    </row>
    <row r="3526">
      <c r="A3526">
        <f>NAV!A3526</f>
      </c>
      <c r="B3526">
        <f>IFERROR(POWER(NAV!B3526/LOOKUP(EDATE(NAV!A3526,-12),NAV!A:A,NAV!B:B),1.0)-1,"")</f>
      </c>
      <c r="C3526">
        <f>IFERROR(POWER(NAV!B3526/LOOKUP(EDATE(NAV!A3526,-36),NAV!A:A,NAV!B:B),0.3333333333333333)-1,"")</f>
      </c>
      <c r="D3526">
        <f>IFERROR(POWER(NAV!B3526/LOOKUP(EDATE(NAV!A3526,-60),NAV!A:A,NAV!B:B),0.2)-1,"")</f>
      </c>
      <c r="E3526">
        <f>IFERROR(POWER(NAV!B3526/LOOKUP(EDATE(NAV!A3526,-120),NAV!A:A,NAV!B:B),0.1)-1,"")</f>
      </c>
      <c r="F3526">
        <f>IFERROR(POWER(NAV!B3526/LOOKUP(EDATE(NAV!A3526,-180),NAV!A:A,NAV!B:B),0.06666666666666667)-1,"")</f>
      </c>
    </row>
    <row r="3527">
      <c r="A3527">
        <f>NAV!A3527</f>
      </c>
      <c r="B3527">
        <f>IFERROR(POWER(NAV!B3527/LOOKUP(EDATE(NAV!A3527,-12),NAV!A:A,NAV!B:B),1.0)-1,"")</f>
      </c>
      <c r="C3527">
        <f>IFERROR(POWER(NAV!B3527/LOOKUP(EDATE(NAV!A3527,-36),NAV!A:A,NAV!B:B),0.3333333333333333)-1,"")</f>
      </c>
      <c r="D3527">
        <f>IFERROR(POWER(NAV!B3527/LOOKUP(EDATE(NAV!A3527,-60),NAV!A:A,NAV!B:B),0.2)-1,"")</f>
      </c>
      <c r="E3527">
        <f>IFERROR(POWER(NAV!B3527/LOOKUP(EDATE(NAV!A3527,-120),NAV!A:A,NAV!B:B),0.1)-1,"")</f>
      </c>
      <c r="F3527">
        <f>IFERROR(POWER(NAV!B3527/LOOKUP(EDATE(NAV!A3527,-180),NAV!A:A,NAV!B:B),0.06666666666666667)-1,"")</f>
      </c>
    </row>
    <row r="3528">
      <c r="A3528">
        <f>NAV!A3528</f>
      </c>
      <c r="B3528">
        <f>IFERROR(POWER(NAV!B3528/LOOKUP(EDATE(NAV!A3528,-12),NAV!A:A,NAV!B:B),1.0)-1,"")</f>
      </c>
      <c r="C3528">
        <f>IFERROR(POWER(NAV!B3528/LOOKUP(EDATE(NAV!A3528,-36),NAV!A:A,NAV!B:B),0.3333333333333333)-1,"")</f>
      </c>
      <c r="D3528">
        <f>IFERROR(POWER(NAV!B3528/LOOKUP(EDATE(NAV!A3528,-60),NAV!A:A,NAV!B:B),0.2)-1,"")</f>
      </c>
      <c r="E3528">
        <f>IFERROR(POWER(NAV!B3528/LOOKUP(EDATE(NAV!A3528,-120),NAV!A:A,NAV!B:B),0.1)-1,"")</f>
      </c>
      <c r="F3528">
        <f>IFERROR(POWER(NAV!B3528/LOOKUP(EDATE(NAV!A3528,-180),NAV!A:A,NAV!B:B),0.06666666666666667)-1,"")</f>
      </c>
    </row>
    <row r="3529">
      <c r="A3529">
        <f>NAV!A3529</f>
      </c>
      <c r="B3529">
        <f>IFERROR(POWER(NAV!B3529/LOOKUP(EDATE(NAV!A3529,-12),NAV!A:A,NAV!B:B),1.0)-1,"")</f>
      </c>
      <c r="C3529">
        <f>IFERROR(POWER(NAV!B3529/LOOKUP(EDATE(NAV!A3529,-36),NAV!A:A,NAV!B:B),0.3333333333333333)-1,"")</f>
      </c>
      <c r="D3529">
        <f>IFERROR(POWER(NAV!B3529/LOOKUP(EDATE(NAV!A3529,-60),NAV!A:A,NAV!B:B),0.2)-1,"")</f>
      </c>
      <c r="E3529">
        <f>IFERROR(POWER(NAV!B3529/LOOKUP(EDATE(NAV!A3529,-120),NAV!A:A,NAV!B:B),0.1)-1,"")</f>
      </c>
      <c r="F3529">
        <f>IFERROR(POWER(NAV!B3529/LOOKUP(EDATE(NAV!A3529,-180),NAV!A:A,NAV!B:B),0.06666666666666667)-1,"")</f>
      </c>
    </row>
    <row r="3530">
      <c r="A3530">
        <f>NAV!A3530</f>
      </c>
      <c r="B3530">
        <f>IFERROR(POWER(NAV!B3530/LOOKUP(EDATE(NAV!A3530,-12),NAV!A:A,NAV!B:B),1.0)-1,"")</f>
      </c>
      <c r="C3530">
        <f>IFERROR(POWER(NAV!B3530/LOOKUP(EDATE(NAV!A3530,-36),NAV!A:A,NAV!B:B),0.3333333333333333)-1,"")</f>
      </c>
      <c r="D3530">
        <f>IFERROR(POWER(NAV!B3530/LOOKUP(EDATE(NAV!A3530,-60),NAV!A:A,NAV!B:B),0.2)-1,"")</f>
      </c>
      <c r="E3530">
        <f>IFERROR(POWER(NAV!B3530/LOOKUP(EDATE(NAV!A3530,-120),NAV!A:A,NAV!B:B),0.1)-1,"")</f>
      </c>
      <c r="F3530">
        <f>IFERROR(POWER(NAV!B3530/LOOKUP(EDATE(NAV!A3530,-180),NAV!A:A,NAV!B:B),0.06666666666666667)-1,"")</f>
      </c>
    </row>
    <row r="3531">
      <c r="A3531">
        <f>NAV!A3531</f>
      </c>
      <c r="B3531">
        <f>IFERROR(POWER(NAV!B3531/LOOKUP(EDATE(NAV!A3531,-12),NAV!A:A,NAV!B:B),1.0)-1,"")</f>
      </c>
      <c r="C3531">
        <f>IFERROR(POWER(NAV!B3531/LOOKUP(EDATE(NAV!A3531,-36),NAV!A:A,NAV!B:B),0.3333333333333333)-1,"")</f>
      </c>
      <c r="D3531">
        <f>IFERROR(POWER(NAV!B3531/LOOKUP(EDATE(NAV!A3531,-60),NAV!A:A,NAV!B:B),0.2)-1,"")</f>
      </c>
      <c r="E3531">
        <f>IFERROR(POWER(NAV!B3531/LOOKUP(EDATE(NAV!A3531,-120),NAV!A:A,NAV!B:B),0.1)-1,"")</f>
      </c>
      <c r="F3531">
        <f>IFERROR(POWER(NAV!B3531/LOOKUP(EDATE(NAV!A3531,-180),NAV!A:A,NAV!B:B),0.06666666666666667)-1,"")</f>
      </c>
    </row>
    <row r="3532">
      <c r="A3532">
        <f>NAV!A3532</f>
      </c>
      <c r="B3532">
        <f>IFERROR(POWER(NAV!B3532/LOOKUP(EDATE(NAV!A3532,-12),NAV!A:A,NAV!B:B),1.0)-1,"")</f>
      </c>
      <c r="C3532">
        <f>IFERROR(POWER(NAV!B3532/LOOKUP(EDATE(NAV!A3532,-36),NAV!A:A,NAV!B:B),0.3333333333333333)-1,"")</f>
      </c>
      <c r="D3532">
        <f>IFERROR(POWER(NAV!B3532/LOOKUP(EDATE(NAV!A3532,-60),NAV!A:A,NAV!B:B),0.2)-1,"")</f>
      </c>
      <c r="E3532">
        <f>IFERROR(POWER(NAV!B3532/LOOKUP(EDATE(NAV!A3532,-120),NAV!A:A,NAV!B:B),0.1)-1,"")</f>
      </c>
      <c r="F3532">
        <f>IFERROR(POWER(NAV!B3532/LOOKUP(EDATE(NAV!A3532,-180),NAV!A:A,NAV!B:B),0.06666666666666667)-1,"")</f>
      </c>
    </row>
    <row r="3533">
      <c r="A3533">
        <f>NAV!A3533</f>
      </c>
      <c r="B3533">
        <f>IFERROR(POWER(NAV!B3533/LOOKUP(EDATE(NAV!A3533,-12),NAV!A:A,NAV!B:B),1.0)-1,"")</f>
      </c>
      <c r="C3533">
        <f>IFERROR(POWER(NAV!B3533/LOOKUP(EDATE(NAV!A3533,-36),NAV!A:A,NAV!B:B),0.3333333333333333)-1,"")</f>
      </c>
      <c r="D3533">
        <f>IFERROR(POWER(NAV!B3533/LOOKUP(EDATE(NAV!A3533,-60),NAV!A:A,NAV!B:B),0.2)-1,"")</f>
      </c>
      <c r="E3533">
        <f>IFERROR(POWER(NAV!B3533/LOOKUP(EDATE(NAV!A3533,-120),NAV!A:A,NAV!B:B),0.1)-1,"")</f>
      </c>
      <c r="F3533">
        <f>IFERROR(POWER(NAV!B3533/LOOKUP(EDATE(NAV!A3533,-180),NAV!A:A,NAV!B:B),0.06666666666666667)-1,"")</f>
      </c>
    </row>
    <row r="3534">
      <c r="A3534">
        <f>NAV!A3534</f>
      </c>
      <c r="B3534">
        <f>IFERROR(POWER(NAV!B3534/LOOKUP(EDATE(NAV!A3534,-12),NAV!A:A,NAV!B:B),1.0)-1,"")</f>
      </c>
      <c r="C3534">
        <f>IFERROR(POWER(NAV!B3534/LOOKUP(EDATE(NAV!A3534,-36),NAV!A:A,NAV!B:B),0.3333333333333333)-1,"")</f>
      </c>
      <c r="D3534">
        <f>IFERROR(POWER(NAV!B3534/LOOKUP(EDATE(NAV!A3534,-60),NAV!A:A,NAV!B:B),0.2)-1,"")</f>
      </c>
      <c r="E3534">
        <f>IFERROR(POWER(NAV!B3534/LOOKUP(EDATE(NAV!A3534,-120),NAV!A:A,NAV!B:B),0.1)-1,"")</f>
      </c>
      <c r="F3534">
        <f>IFERROR(POWER(NAV!B3534/LOOKUP(EDATE(NAV!A3534,-180),NAV!A:A,NAV!B:B),0.06666666666666667)-1,"")</f>
      </c>
    </row>
    <row r="3535">
      <c r="A3535">
        <f>NAV!A3535</f>
      </c>
      <c r="B3535">
        <f>IFERROR(POWER(NAV!B3535/LOOKUP(EDATE(NAV!A3535,-12),NAV!A:A,NAV!B:B),1.0)-1,"")</f>
      </c>
      <c r="C3535">
        <f>IFERROR(POWER(NAV!B3535/LOOKUP(EDATE(NAV!A3535,-36),NAV!A:A,NAV!B:B),0.3333333333333333)-1,"")</f>
      </c>
      <c r="D3535">
        <f>IFERROR(POWER(NAV!B3535/LOOKUP(EDATE(NAV!A3535,-60),NAV!A:A,NAV!B:B),0.2)-1,"")</f>
      </c>
      <c r="E3535">
        <f>IFERROR(POWER(NAV!B3535/LOOKUP(EDATE(NAV!A3535,-120),NAV!A:A,NAV!B:B),0.1)-1,"")</f>
      </c>
      <c r="F3535">
        <f>IFERROR(POWER(NAV!B3535/LOOKUP(EDATE(NAV!A3535,-180),NAV!A:A,NAV!B:B),0.06666666666666667)-1,"")</f>
      </c>
    </row>
    <row r="3536">
      <c r="A3536">
        <f>NAV!A3536</f>
      </c>
      <c r="B3536">
        <f>IFERROR(POWER(NAV!B3536/LOOKUP(EDATE(NAV!A3536,-12),NAV!A:A,NAV!B:B),1.0)-1,"")</f>
      </c>
      <c r="C3536">
        <f>IFERROR(POWER(NAV!B3536/LOOKUP(EDATE(NAV!A3536,-36),NAV!A:A,NAV!B:B),0.3333333333333333)-1,"")</f>
      </c>
      <c r="D3536">
        <f>IFERROR(POWER(NAV!B3536/LOOKUP(EDATE(NAV!A3536,-60),NAV!A:A,NAV!B:B),0.2)-1,"")</f>
      </c>
      <c r="E3536">
        <f>IFERROR(POWER(NAV!B3536/LOOKUP(EDATE(NAV!A3536,-120),NAV!A:A,NAV!B:B),0.1)-1,"")</f>
      </c>
      <c r="F3536">
        <f>IFERROR(POWER(NAV!B3536/LOOKUP(EDATE(NAV!A3536,-180),NAV!A:A,NAV!B:B),0.06666666666666667)-1,"")</f>
      </c>
    </row>
    <row r="3537">
      <c r="A3537">
        <f>NAV!A3537</f>
      </c>
      <c r="B3537">
        <f>IFERROR(POWER(NAV!B3537/LOOKUP(EDATE(NAV!A3537,-12),NAV!A:A,NAV!B:B),1.0)-1,"")</f>
      </c>
      <c r="C3537">
        <f>IFERROR(POWER(NAV!B3537/LOOKUP(EDATE(NAV!A3537,-36),NAV!A:A,NAV!B:B),0.3333333333333333)-1,"")</f>
      </c>
      <c r="D3537">
        <f>IFERROR(POWER(NAV!B3537/LOOKUP(EDATE(NAV!A3537,-60),NAV!A:A,NAV!B:B),0.2)-1,"")</f>
      </c>
      <c r="E3537">
        <f>IFERROR(POWER(NAV!B3537/LOOKUP(EDATE(NAV!A3537,-120),NAV!A:A,NAV!B:B),0.1)-1,"")</f>
      </c>
      <c r="F3537">
        <f>IFERROR(POWER(NAV!B3537/LOOKUP(EDATE(NAV!A3537,-180),NAV!A:A,NAV!B:B),0.06666666666666667)-1,"")</f>
      </c>
    </row>
    <row r="3538">
      <c r="A3538">
        <f>NAV!A3538</f>
      </c>
      <c r="B3538">
        <f>IFERROR(POWER(NAV!B3538/LOOKUP(EDATE(NAV!A3538,-12),NAV!A:A,NAV!B:B),1.0)-1,"")</f>
      </c>
      <c r="C3538">
        <f>IFERROR(POWER(NAV!B3538/LOOKUP(EDATE(NAV!A3538,-36),NAV!A:A,NAV!B:B),0.3333333333333333)-1,"")</f>
      </c>
      <c r="D3538">
        <f>IFERROR(POWER(NAV!B3538/LOOKUP(EDATE(NAV!A3538,-60),NAV!A:A,NAV!B:B),0.2)-1,"")</f>
      </c>
      <c r="E3538">
        <f>IFERROR(POWER(NAV!B3538/LOOKUP(EDATE(NAV!A3538,-120),NAV!A:A,NAV!B:B),0.1)-1,"")</f>
      </c>
      <c r="F3538">
        <f>IFERROR(POWER(NAV!B3538/LOOKUP(EDATE(NAV!A3538,-180),NAV!A:A,NAV!B:B),0.06666666666666667)-1,"")</f>
      </c>
    </row>
    <row r="3539">
      <c r="A3539">
        <f>NAV!A3539</f>
      </c>
      <c r="B3539">
        <f>IFERROR(POWER(NAV!B3539/LOOKUP(EDATE(NAV!A3539,-12),NAV!A:A,NAV!B:B),1.0)-1,"")</f>
      </c>
      <c r="C3539">
        <f>IFERROR(POWER(NAV!B3539/LOOKUP(EDATE(NAV!A3539,-36),NAV!A:A,NAV!B:B),0.3333333333333333)-1,"")</f>
      </c>
      <c r="D3539">
        <f>IFERROR(POWER(NAV!B3539/LOOKUP(EDATE(NAV!A3539,-60),NAV!A:A,NAV!B:B),0.2)-1,"")</f>
      </c>
      <c r="E3539">
        <f>IFERROR(POWER(NAV!B3539/LOOKUP(EDATE(NAV!A3539,-120),NAV!A:A,NAV!B:B),0.1)-1,"")</f>
      </c>
      <c r="F3539">
        <f>IFERROR(POWER(NAV!B3539/LOOKUP(EDATE(NAV!A3539,-180),NAV!A:A,NAV!B:B),0.06666666666666667)-1,"")</f>
      </c>
    </row>
    <row r="3540">
      <c r="A3540">
        <f>NAV!A3540</f>
      </c>
      <c r="B3540">
        <f>IFERROR(POWER(NAV!B3540/LOOKUP(EDATE(NAV!A3540,-12),NAV!A:A,NAV!B:B),1.0)-1,"")</f>
      </c>
      <c r="C3540">
        <f>IFERROR(POWER(NAV!B3540/LOOKUP(EDATE(NAV!A3540,-36),NAV!A:A,NAV!B:B),0.3333333333333333)-1,"")</f>
      </c>
      <c r="D3540">
        <f>IFERROR(POWER(NAV!B3540/LOOKUP(EDATE(NAV!A3540,-60),NAV!A:A,NAV!B:B),0.2)-1,"")</f>
      </c>
      <c r="E3540">
        <f>IFERROR(POWER(NAV!B3540/LOOKUP(EDATE(NAV!A3540,-120),NAV!A:A,NAV!B:B),0.1)-1,"")</f>
      </c>
      <c r="F3540">
        <f>IFERROR(POWER(NAV!B3540/LOOKUP(EDATE(NAV!A3540,-180),NAV!A:A,NAV!B:B),0.06666666666666667)-1,"")</f>
      </c>
    </row>
    <row r="3541">
      <c r="A3541">
        <f>NAV!A3541</f>
      </c>
      <c r="B3541">
        <f>IFERROR(POWER(NAV!B3541/LOOKUP(EDATE(NAV!A3541,-12),NAV!A:A,NAV!B:B),1.0)-1,"")</f>
      </c>
      <c r="C3541">
        <f>IFERROR(POWER(NAV!B3541/LOOKUP(EDATE(NAV!A3541,-36),NAV!A:A,NAV!B:B),0.3333333333333333)-1,"")</f>
      </c>
      <c r="D3541">
        <f>IFERROR(POWER(NAV!B3541/LOOKUP(EDATE(NAV!A3541,-60),NAV!A:A,NAV!B:B),0.2)-1,"")</f>
      </c>
      <c r="E3541">
        <f>IFERROR(POWER(NAV!B3541/LOOKUP(EDATE(NAV!A3541,-120),NAV!A:A,NAV!B:B),0.1)-1,"")</f>
      </c>
      <c r="F3541">
        <f>IFERROR(POWER(NAV!B3541/LOOKUP(EDATE(NAV!A3541,-180),NAV!A:A,NAV!B:B),0.06666666666666667)-1,"")</f>
      </c>
    </row>
    <row r="3542">
      <c r="A3542">
        <f>NAV!A3542</f>
      </c>
      <c r="B3542">
        <f>IFERROR(POWER(NAV!B3542/LOOKUP(EDATE(NAV!A3542,-12),NAV!A:A,NAV!B:B),1.0)-1,"")</f>
      </c>
      <c r="C3542">
        <f>IFERROR(POWER(NAV!B3542/LOOKUP(EDATE(NAV!A3542,-36),NAV!A:A,NAV!B:B),0.3333333333333333)-1,"")</f>
      </c>
      <c r="D3542">
        <f>IFERROR(POWER(NAV!B3542/LOOKUP(EDATE(NAV!A3542,-60),NAV!A:A,NAV!B:B),0.2)-1,"")</f>
      </c>
      <c r="E3542">
        <f>IFERROR(POWER(NAV!B3542/LOOKUP(EDATE(NAV!A3542,-120),NAV!A:A,NAV!B:B),0.1)-1,"")</f>
      </c>
      <c r="F3542">
        <f>IFERROR(POWER(NAV!B3542/LOOKUP(EDATE(NAV!A3542,-180),NAV!A:A,NAV!B:B),0.06666666666666667)-1,"")</f>
      </c>
    </row>
    <row r="3543">
      <c r="A3543">
        <f>NAV!A3543</f>
      </c>
      <c r="B3543">
        <f>IFERROR(POWER(NAV!B3543/LOOKUP(EDATE(NAV!A3543,-12),NAV!A:A,NAV!B:B),1.0)-1,"")</f>
      </c>
      <c r="C3543">
        <f>IFERROR(POWER(NAV!B3543/LOOKUP(EDATE(NAV!A3543,-36),NAV!A:A,NAV!B:B),0.3333333333333333)-1,"")</f>
      </c>
      <c r="D3543">
        <f>IFERROR(POWER(NAV!B3543/LOOKUP(EDATE(NAV!A3543,-60),NAV!A:A,NAV!B:B),0.2)-1,"")</f>
      </c>
      <c r="E3543">
        <f>IFERROR(POWER(NAV!B3543/LOOKUP(EDATE(NAV!A3543,-120),NAV!A:A,NAV!B:B),0.1)-1,"")</f>
      </c>
      <c r="F3543">
        <f>IFERROR(POWER(NAV!B3543/LOOKUP(EDATE(NAV!A3543,-180),NAV!A:A,NAV!B:B),0.06666666666666667)-1,"")</f>
      </c>
    </row>
    <row r="3544">
      <c r="A3544">
        <f>NAV!A3544</f>
      </c>
      <c r="B3544">
        <f>IFERROR(POWER(NAV!B3544/LOOKUP(EDATE(NAV!A3544,-12),NAV!A:A,NAV!B:B),1.0)-1,"")</f>
      </c>
      <c r="C3544">
        <f>IFERROR(POWER(NAV!B3544/LOOKUP(EDATE(NAV!A3544,-36),NAV!A:A,NAV!B:B),0.3333333333333333)-1,"")</f>
      </c>
      <c r="D3544">
        <f>IFERROR(POWER(NAV!B3544/LOOKUP(EDATE(NAV!A3544,-60),NAV!A:A,NAV!B:B),0.2)-1,"")</f>
      </c>
      <c r="E3544">
        <f>IFERROR(POWER(NAV!B3544/LOOKUP(EDATE(NAV!A3544,-120),NAV!A:A,NAV!B:B),0.1)-1,"")</f>
      </c>
      <c r="F3544">
        <f>IFERROR(POWER(NAV!B3544/LOOKUP(EDATE(NAV!A3544,-180),NAV!A:A,NAV!B:B),0.06666666666666667)-1,"")</f>
      </c>
    </row>
    <row r="3545">
      <c r="A3545">
        <f>NAV!A3545</f>
      </c>
      <c r="B3545">
        <f>IFERROR(POWER(NAV!B3545/LOOKUP(EDATE(NAV!A3545,-12),NAV!A:A,NAV!B:B),1.0)-1,"")</f>
      </c>
      <c r="C3545">
        <f>IFERROR(POWER(NAV!B3545/LOOKUP(EDATE(NAV!A3545,-36),NAV!A:A,NAV!B:B),0.3333333333333333)-1,"")</f>
      </c>
      <c r="D3545">
        <f>IFERROR(POWER(NAV!B3545/LOOKUP(EDATE(NAV!A3545,-60),NAV!A:A,NAV!B:B),0.2)-1,"")</f>
      </c>
      <c r="E3545">
        <f>IFERROR(POWER(NAV!B3545/LOOKUP(EDATE(NAV!A3545,-120),NAV!A:A,NAV!B:B),0.1)-1,"")</f>
      </c>
      <c r="F3545">
        <f>IFERROR(POWER(NAV!B3545/LOOKUP(EDATE(NAV!A3545,-180),NAV!A:A,NAV!B:B),0.06666666666666667)-1,"")</f>
      </c>
    </row>
    <row r="3546">
      <c r="A3546">
        <f>NAV!A3546</f>
      </c>
      <c r="B3546">
        <f>IFERROR(POWER(NAV!B3546/LOOKUP(EDATE(NAV!A3546,-12),NAV!A:A,NAV!B:B),1.0)-1,"")</f>
      </c>
      <c r="C3546">
        <f>IFERROR(POWER(NAV!B3546/LOOKUP(EDATE(NAV!A3546,-36),NAV!A:A,NAV!B:B),0.3333333333333333)-1,"")</f>
      </c>
      <c r="D3546">
        <f>IFERROR(POWER(NAV!B3546/LOOKUP(EDATE(NAV!A3546,-60),NAV!A:A,NAV!B:B),0.2)-1,"")</f>
      </c>
      <c r="E3546">
        <f>IFERROR(POWER(NAV!B3546/LOOKUP(EDATE(NAV!A3546,-120),NAV!A:A,NAV!B:B),0.1)-1,"")</f>
      </c>
      <c r="F3546">
        <f>IFERROR(POWER(NAV!B3546/LOOKUP(EDATE(NAV!A3546,-180),NAV!A:A,NAV!B:B),0.06666666666666667)-1,"")</f>
      </c>
    </row>
    <row r="3547">
      <c r="A3547">
        <f>NAV!A3547</f>
      </c>
      <c r="B3547">
        <f>IFERROR(POWER(NAV!B3547/LOOKUP(EDATE(NAV!A3547,-12),NAV!A:A,NAV!B:B),1.0)-1,"")</f>
      </c>
      <c r="C3547">
        <f>IFERROR(POWER(NAV!B3547/LOOKUP(EDATE(NAV!A3547,-36),NAV!A:A,NAV!B:B),0.3333333333333333)-1,"")</f>
      </c>
      <c r="D3547">
        <f>IFERROR(POWER(NAV!B3547/LOOKUP(EDATE(NAV!A3547,-60),NAV!A:A,NAV!B:B),0.2)-1,"")</f>
      </c>
      <c r="E3547">
        <f>IFERROR(POWER(NAV!B3547/LOOKUP(EDATE(NAV!A3547,-120),NAV!A:A,NAV!B:B),0.1)-1,"")</f>
      </c>
      <c r="F3547">
        <f>IFERROR(POWER(NAV!B3547/LOOKUP(EDATE(NAV!A3547,-180),NAV!A:A,NAV!B:B),0.06666666666666667)-1,"")</f>
      </c>
    </row>
    <row r="3548">
      <c r="A3548">
        <f>NAV!A3548</f>
      </c>
      <c r="B3548">
        <f>IFERROR(POWER(NAV!B3548/LOOKUP(EDATE(NAV!A3548,-12),NAV!A:A,NAV!B:B),1.0)-1,"")</f>
      </c>
      <c r="C3548">
        <f>IFERROR(POWER(NAV!B3548/LOOKUP(EDATE(NAV!A3548,-36),NAV!A:A,NAV!B:B),0.3333333333333333)-1,"")</f>
      </c>
      <c r="D3548">
        <f>IFERROR(POWER(NAV!B3548/LOOKUP(EDATE(NAV!A3548,-60),NAV!A:A,NAV!B:B),0.2)-1,"")</f>
      </c>
      <c r="E3548">
        <f>IFERROR(POWER(NAV!B3548/LOOKUP(EDATE(NAV!A3548,-120),NAV!A:A,NAV!B:B),0.1)-1,"")</f>
      </c>
      <c r="F3548">
        <f>IFERROR(POWER(NAV!B3548/LOOKUP(EDATE(NAV!A3548,-180),NAV!A:A,NAV!B:B),0.06666666666666667)-1,"")</f>
      </c>
    </row>
    <row r="3549">
      <c r="A3549">
        <f>NAV!A3549</f>
      </c>
      <c r="B3549">
        <f>IFERROR(POWER(NAV!B3549/LOOKUP(EDATE(NAV!A3549,-12),NAV!A:A,NAV!B:B),1.0)-1,"")</f>
      </c>
      <c r="C3549">
        <f>IFERROR(POWER(NAV!B3549/LOOKUP(EDATE(NAV!A3549,-36),NAV!A:A,NAV!B:B),0.3333333333333333)-1,"")</f>
      </c>
      <c r="D3549">
        <f>IFERROR(POWER(NAV!B3549/LOOKUP(EDATE(NAV!A3549,-60),NAV!A:A,NAV!B:B),0.2)-1,"")</f>
      </c>
      <c r="E3549">
        <f>IFERROR(POWER(NAV!B3549/LOOKUP(EDATE(NAV!A3549,-120),NAV!A:A,NAV!B:B),0.1)-1,"")</f>
      </c>
      <c r="F3549">
        <f>IFERROR(POWER(NAV!B3549/LOOKUP(EDATE(NAV!A3549,-180),NAV!A:A,NAV!B:B),0.06666666666666667)-1,"")</f>
      </c>
    </row>
    <row r="3550">
      <c r="A3550">
        <f>NAV!A3550</f>
      </c>
      <c r="B3550">
        <f>IFERROR(POWER(NAV!B3550/LOOKUP(EDATE(NAV!A3550,-12),NAV!A:A,NAV!B:B),1.0)-1,"")</f>
      </c>
      <c r="C3550">
        <f>IFERROR(POWER(NAV!B3550/LOOKUP(EDATE(NAV!A3550,-36),NAV!A:A,NAV!B:B),0.3333333333333333)-1,"")</f>
      </c>
      <c r="D3550">
        <f>IFERROR(POWER(NAV!B3550/LOOKUP(EDATE(NAV!A3550,-60),NAV!A:A,NAV!B:B),0.2)-1,"")</f>
      </c>
      <c r="E3550">
        <f>IFERROR(POWER(NAV!B3550/LOOKUP(EDATE(NAV!A3550,-120),NAV!A:A,NAV!B:B),0.1)-1,"")</f>
      </c>
      <c r="F3550">
        <f>IFERROR(POWER(NAV!B3550/LOOKUP(EDATE(NAV!A3550,-180),NAV!A:A,NAV!B:B),0.06666666666666667)-1,"")</f>
      </c>
    </row>
    <row r="3551">
      <c r="A3551">
        <f>NAV!A3551</f>
      </c>
      <c r="B3551">
        <f>IFERROR(POWER(NAV!B3551/LOOKUP(EDATE(NAV!A3551,-12),NAV!A:A,NAV!B:B),1.0)-1,"")</f>
      </c>
      <c r="C3551">
        <f>IFERROR(POWER(NAV!B3551/LOOKUP(EDATE(NAV!A3551,-36),NAV!A:A,NAV!B:B),0.3333333333333333)-1,"")</f>
      </c>
      <c r="D3551">
        <f>IFERROR(POWER(NAV!B3551/LOOKUP(EDATE(NAV!A3551,-60),NAV!A:A,NAV!B:B),0.2)-1,"")</f>
      </c>
      <c r="E3551">
        <f>IFERROR(POWER(NAV!B3551/LOOKUP(EDATE(NAV!A3551,-120),NAV!A:A,NAV!B:B),0.1)-1,"")</f>
      </c>
      <c r="F3551">
        <f>IFERROR(POWER(NAV!B3551/LOOKUP(EDATE(NAV!A3551,-180),NAV!A:A,NAV!B:B),0.06666666666666667)-1,"")</f>
      </c>
    </row>
    <row r="3552">
      <c r="A3552">
        <f>NAV!A3552</f>
      </c>
      <c r="B3552">
        <f>IFERROR(POWER(NAV!B3552/LOOKUP(EDATE(NAV!A3552,-12),NAV!A:A,NAV!B:B),1.0)-1,"")</f>
      </c>
      <c r="C3552">
        <f>IFERROR(POWER(NAV!B3552/LOOKUP(EDATE(NAV!A3552,-36),NAV!A:A,NAV!B:B),0.3333333333333333)-1,"")</f>
      </c>
      <c r="D3552">
        <f>IFERROR(POWER(NAV!B3552/LOOKUP(EDATE(NAV!A3552,-60),NAV!A:A,NAV!B:B),0.2)-1,"")</f>
      </c>
      <c r="E3552">
        <f>IFERROR(POWER(NAV!B3552/LOOKUP(EDATE(NAV!A3552,-120),NAV!A:A,NAV!B:B),0.1)-1,"")</f>
      </c>
      <c r="F3552">
        <f>IFERROR(POWER(NAV!B3552/LOOKUP(EDATE(NAV!A3552,-180),NAV!A:A,NAV!B:B),0.06666666666666667)-1,"")</f>
      </c>
    </row>
    <row r="3553">
      <c r="A3553">
        <f>NAV!A3553</f>
      </c>
      <c r="B3553">
        <f>IFERROR(POWER(NAV!B3553/LOOKUP(EDATE(NAV!A3553,-12),NAV!A:A,NAV!B:B),1.0)-1,"")</f>
      </c>
      <c r="C3553">
        <f>IFERROR(POWER(NAV!B3553/LOOKUP(EDATE(NAV!A3553,-36),NAV!A:A,NAV!B:B),0.3333333333333333)-1,"")</f>
      </c>
      <c r="D3553">
        <f>IFERROR(POWER(NAV!B3553/LOOKUP(EDATE(NAV!A3553,-60),NAV!A:A,NAV!B:B),0.2)-1,"")</f>
      </c>
      <c r="E3553">
        <f>IFERROR(POWER(NAV!B3553/LOOKUP(EDATE(NAV!A3553,-120),NAV!A:A,NAV!B:B),0.1)-1,"")</f>
      </c>
      <c r="F3553">
        <f>IFERROR(POWER(NAV!B3553/LOOKUP(EDATE(NAV!A3553,-180),NAV!A:A,NAV!B:B),0.06666666666666667)-1,"")</f>
      </c>
    </row>
    <row r="3554">
      <c r="A3554">
        <f>NAV!A3554</f>
      </c>
      <c r="B3554">
        <f>IFERROR(POWER(NAV!B3554/LOOKUP(EDATE(NAV!A3554,-12),NAV!A:A,NAV!B:B),1.0)-1,"")</f>
      </c>
      <c r="C3554">
        <f>IFERROR(POWER(NAV!B3554/LOOKUP(EDATE(NAV!A3554,-36),NAV!A:A,NAV!B:B),0.3333333333333333)-1,"")</f>
      </c>
      <c r="D3554">
        <f>IFERROR(POWER(NAV!B3554/LOOKUP(EDATE(NAV!A3554,-60),NAV!A:A,NAV!B:B),0.2)-1,"")</f>
      </c>
      <c r="E3554">
        <f>IFERROR(POWER(NAV!B3554/LOOKUP(EDATE(NAV!A3554,-120),NAV!A:A,NAV!B:B),0.1)-1,"")</f>
      </c>
      <c r="F3554">
        <f>IFERROR(POWER(NAV!B3554/LOOKUP(EDATE(NAV!A3554,-180),NAV!A:A,NAV!B:B),0.06666666666666667)-1,"")</f>
      </c>
    </row>
    <row r="3555">
      <c r="A3555">
        <f>NAV!A3555</f>
      </c>
      <c r="B3555">
        <f>IFERROR(POWER(NAV!B3555/LOOKUP(EDATE(NAV!A3555,-12),NAV!A:A,NAV!B:B),1.0)-1,"")</f>
      </c>
      <c r="C3555">
        <f>IFERROR(POWER(NAV!B3555/LOOKUP(EDATE(NAV!A3555,-36),NAV!A:A,NAV!B:B),0.3333333333333333)-1,"")</f>
      </c>
      <c r="D3555">
        <f>IFERROR(POWER(NAV!B3555/LOOKUP(EDATE(NAV!A3555,-60),NAV!A:A,NAV!B:B),0.2)-1,"")</f>
      </c>
      <c r="E3555">
        <f>IFERROR(POWER(NAV!B3555/LOOKUP(EDATE(NAV!A3555,-120),NAV!A:A,NAV!B:B),0.1)-1,"")</f>
      </c>
      <c r="F3555">
        <f>IFERROR(POWER(NAV!B3555/LOOKUP(EDATE(NAV!A3555,-180),NAV!A:A,NAV!B:B),0.06666666666666667)-1,"")</f>
      </c>
    </row>
    <row r="3556">
      <c r="A3556">
        <f>NAV!A3556</f>
      </c>
      <c r="B3556">
        <f>IFERROR(POWER(NAV!B3556/LOOKUP(EDATE(NAV!A3556,-12),NAV!A:A,NAV!B:B),1.0)-1,"")</f>
      </c>
      <c r="C3556">
        <f>IFERROR(POWER(NAV!B3556/LOOKUP(EDATE(NAV!A3556,-36),NAV!A:A,NAV!B:B),0.3333333333333333)-1,"")</f>
      </c>
      <c r="D3556">
        <f>IFERROR(POWER(NAV!B3556/LOOKUP(EDATE(NAV!A3556,-60),NAV!A:A,NAV!B:B),0.2)-1,"")</f>
      </c>
      <c r="E3556">
        <f>IFERROR(POWER(NAV!B3556/LOOKUP(EDATE(NAV!A3556,-120),NAV!A:A,NAV!B:B),0.1)-1,"")</f>
      </c>
      <c r="F3556">
        <f>IFERROR(POWER(NAV!B3556/LOOKUP(EDATE(NAV!A3556,-180),NAV!A:A,NAV!B:B),0.06666666666666667)-1,"")</f>
      </c>
    </row>
    <row r="3557">
      <c r="A3557">
        <f>NAV!A3557</f>
      </c>
      <c r="B3557">
        <f>IFERROR(POWER(NAV!B3557/LOOKUP(EDATE(NAV!A3557,-12),NAV!A:A,NAV!B:B),1.0)-1,"")</f>
      </c>
      <c r="C3557">
        <f>IFERROR(POWER(NAV!B3557/LOOKUP(EDATE(NAV!A3557,-36),NAV!A:A,NAV!B:B),0.3333333333333333)-1,"")</f>
      </c>
      <c r="D3557">
        <f>IFERROR(POWER(NAV!B3557/LOOKUP(EDATE(NAV!A3557,-60),NAV!A:A,NAV!B:B),0.2)-1,"")</f>
      </c>
      <c r="E3557">
        <f>IFERROR(POWER(NAV!B3557/LOOKUP(EDATE(NAV!A3557,-120),NAV!A:A,NAV!B:B),0.1)-1,"")</f>
      </c>
      <c r="F3557">
        <f>IFERROR(POWER(NAV!B3557/LOOKUP(EDATE(NAV!A3557,-180),NAV!A:A,NAV!B:B),0.06666666666666667)-1,"")</f>
      </c>
    </row>
    <row r="3558">
      <c r="A3558">
        <f>NAV!A3558</f>
      </c>
      <c r="B3558">
        <f>IFERROR(POWER(NAV!B3558/LOOKUP(EDATE(NAV!A3558,-12),NAV!A:A,NAV!B:B),1.0)-1,"")</f>
      </c>
      <c r="C3558">
        <f>IFERROR(POWER(NAV!B3558/LOOKUP(EDATE(NAV!A3558,-36),NAV!A:A,NAV!B:B),0.3333333333333333)-1,"")</f>
      </c>
      <c r="D3558">
        <f>IFERROR(POWER(NAV!B3558/LOOKUP(EDATE(NAV!A3558,-60),NAV!A:A,NAV!B:B),0.2)-1,"")</f>
      </c>
      <c r="E3558">
        <f>IFERROR(POWER(NAV!B3558/LOOKUP(EDATE(NAV!A3558,-120),NAV!A:A,NAV!B:B),0.1)-1,"")</f>
      </c>
      <c r="F3558">
        <f>IFERROR(POWER(NAV!B3558/LOOKUP(EDATE(NAV!A3558,-180),NAV!A:A,NAV!B:B),0.06666666666666667)-1,"")</f>
      </c>
    </row>
    <row r="3559">
      <c r="A3559">
        <f>NAV!A3559</f>
      </c>
      <c r="B3559">
        <f>IFERROR(POWER(NAV!B3559/LOOKUP(EDATE(NAV!A3559,-12),NAV!A:A,NAV!B:B),1.0)-1,"")</f>
      </c>
      <c r="C3559">
        <f>IFERROR(POWER(NAV!B3559/LOOKUP(EDATE(NAV!A3559,-36),NAV!A:A,NAV!B:B),0.3333333333333333)-1,"")</f>
      </c>
      <c r="D3559">
        <f>IFERROR(POWER(NAV!B3559/LOOKUP(EDATE(NAV!A3559,-60),NAV!A:A,NAV!B:B),0.2)-1,"")</f>
      </c>
      <c r="E3559">
        <f>IFERROR(POWER(NAV!B3559/LOOKUP(EDATE(NAV!A3559,-120),NAV!A:A,NAV!B:B),0.1)-1,"")</f>
      </c>
      <c r="F3559">
        <f>IFERROR(POWER(NAV!B3559/LOOKUP(EDATE(NAV!A3559,-180),NAV!A:A,NAV!B:B),0.06666666666666667)-1,"")</f>
      </c>
    </row>
    <row r="3560">
      <c r="A3560">
        <f>NAV!A3560</f>
      </c>
      <c r="B3560">
        <f>IFERROR(POWER(NAV!B3560/LOOKUP(EDATE(NAV!A3560,-12),NAV!A:A,NAV!B:B),1.0)-1,"")</f>
      </c>
      <c r="C3560">
        <f>IFERROR(POWER(NAV!B3560/LOOKUP(EDATE(NAV!A3560,-36),NAV!A:A,NAV!B:B),0.3333333333333333)-1,"")</f>
      </c>
      <c r="D3560">
        <f>IFERROR(POWER(NAV!B3560/LOOKUP(EDATE(NAV!A3560,-60),NAV!A:A,NAV!B:B),0.2)-1,"")</f>
      </c>
      <c r="E3560">
        <f>IFERROR(POWER(NAV!B3560/LOOKUP(EDATE(NAV!A3560,-120),NAV!A:A,NAV!B:B),0.1)-1,"")</f>
      </c>
      <c r="F3560">
        <f>IFERROR(POWER(NAV!B3560/LOOKUP(EDATE(NAV!A3560,-180),NAV!A:A,NAV!B:B),0.06666666666666667)-1,"")</f>
      </c>
    </row>
    <row r="3561">
      <c r="A3561">
        <f>NAV!A3561</f>
      </c>
      <c r="B3561">
        <f>IFERROR(POWER(NAV!B3561/LOOKUP(EDATE(NAV!A3561,-12),NAV!A:A,NAV!B:B),1.0)-1,"")</f>
      </c>
      <c r="C3561">
        <f>IFERROR(POWER(NAV!B3561/LOOKUP(EDATE(NAV!A3561,-36),NAV!A:A,NAV!B:B),0.3333333333333333)-1,"")</f>
      </c>
      <c r="D3561">
        <f>IFERROR(POWER(NAV!B3561/LOOKUP(EDATE(NAV!A3561,-60),NAV!A:A,NAV!B:B),0.2)-1,"")</f>
      </c>
      <c r="E3561">
        <f>IFERROR(POWER(NAV!B3561/LOOKUP(EDATE(NAV!A3561,-120),NAV!A:A,NAV!B:B),0.1)-1,"")</f>
      </c>
      <c r="F3561">
        <f>IFERROR(POWER(NAV!B3561/LOOKUP(EDATE(NAV!A3561,-180),NAV!A:A,NAV!B:B),0.06666666666666667)-1,"")</f>
      </c>
    </row>
    <row r="3562">
      <c r="A3562">
        <f>NAV!A3562</f>
      </c>
      <c r="B3562">
        <f>IFERROR(POWER(NAV!B3562/LOOKUP(EDATE(NAV!A3562,-12),NAV!A:A,NAV!B:B),1.0)-1,"")</f>
      </c>
      <c r="C3562">
        <f>IFERROR(POWER(NAV!B3562/LOOKUP(EDATE(NAV!A3562,-36),NAV!A:A,NAV!B:B),0.3333333333333333)-1,"")</f>
      </c>
      <c r="D3562">
        <f>IFERROR(POWER(NAV!B3562/LOOKUP(EDATE(NAV!A3562,-60),NAV!A:A,NAV!B:B),0.2)-1,"")</f>
      </c>
      <c r="E3562">
        <f>IFERROR(POWER(NAV!B3562/LOOKUP(EDATE(NAV!A3562,-120),NAV!A:A,NAV!B:B),0.1)-1,"")</f>
      </c>
      <c r="F3562">
        <f>IFERROR(POWER(NAV!B3562/LOOKUP(EDATE(NAV!A3562,-180),NAV!A:A,NAV!B:B),0.06666666666666667)-1,"")</f>
      </c>
    </row>
    <row r="3563">
      <c r="A3563">
        <f>NAV!A3563</f>
      </c>
      <c r="B3563">
        <f>IFERROR(POWER(NAV!B3563/LOOKUP(EDATE(NAV!A3563,-12),NAV!A:A,NAV!B:B),1.0)-1,"")</f>
      </c>
      <c r="C3563">
        <f>IFERROR(POWER(NAV!B3563/LOOKUP(EDATE(NAV!A3563,-36),NAV!A:A,NAV!B:B),0.3333333333333333)-1,"")</f>
      </c>
      <c r="D3563">
        <f>IFERROR(POWER(NAV!B3563/LOOKUP(EDATE(NAV!A3563,-60),NAV!A:A,NAV!B:B),0.2)-1,"")</f>
      </c>
      <c r="E3563">
        <f>IFERROR(POWER(NAV!B3563/LOOKUP(EDATE(NAV!A3563,-120),NAV!A:A,NAV!B:B),0.1)-1,"")</f>
      </c>
      <c r="F3563">
        <f>IFERROR(POWER(NAV!B3563/LOOKUP(EDATE(NAV!A3563,-180),NAV!A:A,NAV!B:B),0.06666666666666667)-1,"")</f>
      </c>
    </row>
    <row r="3564">
      <c r="A3564">
        <f>NAV!A3564</f>
      </c>
      <c r="B3564">
        <f>IFERROR(POWER(NAV!B3564/LOOKUP(EDATE(NAV!A3564,-12),NAV!A:A,NAV!B:B),1.0)-1,"")</f>
      </c>
      <c r="C3564">
        <f>IFERROR(POWER(NAV!B3564/LOOKUP(EDATE(NAV!A3564,-36),NAV!A:A,NAV!B:B),0.3333333333333333)-1,"")</f>
      </c>
      <c r="D3564">
        <f>IFERROR(POWER(NAV!B3564/LOOKUP(EDATE(NAV!A3564,-60),NAV!A:A,NAV!B:B),0.2)-1,"")</f>
      </c>
      <c r="E3564">
        <f>IFERROR(POWER(NAV!B3564/LOOKUP(EDATE(NAV!A3564,-120),NAV!A:A,NAV!B:B),0.1)-1,"")</f>
      </c>
      <c r="F3564">
        <f>IFERROR(POWER(NAV!B3564/LOOKUP(EDATE(NAV!A3564,-180),NAV!A:A,NAV!B:B),0.06666666666666667)-1,"")</f>
      </c>
    </row>
    <row r="3565">
      <c r="A3565">
        <f>NAV!A3565</f>
      </c>
      <c r="B3565">
        <f>IFERROR(POWER(NAV!B3565/LOOKUP(EDATE(NAV!A3565,-12),NAV!A:A,NAV!B:B),1.0)-1,"")</f>
      </c>
      <c r="C3565">
        <f>IFERROR(POWER(NAV!B3565/LOOKUP(EDATE(NAV!A3565,-36),NAV!A:A,NAV!B:B),0.3333333333333333)-1,"")</f>
      </c>
      <c r="D3565">
        <f>IFERROR(POWER(NAV!B3565/LOOKUP(EDATE(NAV!A3565,-60),NAV!A:A,NAV!B:B),0.2)-1,"")</f>
      </c>
      <c r="E3565">
        <f>IFERROR(POWER(NAV!B3565/LOOKUP(EDATE(NAV!A3565,-120),NAV!A:A,NAV!B:B),0.1)-1,"")</f>
      </c>
      <c r="F3565">
        <f>IFERROR(POWER(NAV!B3565/LOOKUP(EDATE(NAV!A3565,-180),NAV!A:A,NAV!B:B),0.06666666666666667)-1,"")</f>
      </c>
    </row>
    <row r="3566">
      <c r="A3566">
        <f>NAV!A3566</f>
      </c>
      <c r="B3566">
        <f>IFERROR(POWER(NAV!B3566/LOOKUP(EDATE(NAV!A3566,-12),NAV!A:A,NAV!B:B),1.0)-1,"")</f>
      </c>
      <c r="C3566">
        <f>IFERROR(POWER(NAV!B3566/LOOKUP(EDATE(NAV!A3566,-36),NAV!A:A,NAV!B:B),0.3333333333333333)-1,"")</f>
      </c>
      <c r="D3566">
        <f>IFERROR(POWER(NAV!B3566/LOOKUP(EDATE(NAV!A3566,-60),NAV!A:A,NAV!B:B),0.2)-1,"")</f>
      </c>
      <c r="E3566">
        <f>IFERROR(POWER(NAV!B3566/LOOKUP(EDATE(NAV!A3566,-120),NAV!A:A,NAV!B:B),0.1)-1,"")</f>
      </c>
      <c r="F3566">
        <f>IFERROR(POWER(NAV!B3566/LOOKUP(EDATE(NAV!A3566,-180),NAV!A:A,NAV!B:B),0.06666666666666667)-1,"")</f>
      </c>
    </row>
    <row r="3567">
      <c r="A3567">
        <f>NAV!A3567</f>
      </c>
      <c r="B3567">
        <f>IFERROR(POWER(NAV!B3567/LOOKUP(EDATE(NAV!A3567,-12),NAV!A:A,NAV!B:B),1.0)-1,"")</f>
      </c>
      <c r="C3567">
        <f>IFERROR(POWER(NAV!B3567/LOOKUP(EDATE(NAV!A3567,-36),NAV!A:A,NAV!B:B),0.3333333333333333)-1,"")</f>
      </c>
      <c r="D3567">
        <f>IFERROR(POWER(NAV!B3567/LOOKUP(EDATE(NAV!A3567,-60),NAV!A:A,NAV!B:B),0.2)-1,"")</f>
      </c>
      <c r="E3567">
        <f>IFERROR(POWER(NAV!B3567/LOOKUP(EDATE(NAV!A3567,-120),NAV!A:A,NAV!B:B),0.1)-1,"")</f>
      </c>
      <c r="F3567">
        <f>IFERROR(POWER(NAV!B3567/LOOKUP(EDATE(NAV!A3567,-180),NAV!A:A,NAV!B:B),0.06666666666666667)-1,"")</f>
      </c>
    </row>
    <row r="3568">
      <c r="A3568">
        <f>NAV!A3568</f>
      </c>
      <c r="B3568">
        <f>IFERROR(POWER(NAV!B3568/LOOKUP(EDATE(NAV!A3568,-12),NAV!A:A,NAV!B:B),1.0)-1,"")</f>
      </c>
      <c r="C3568">
        <f>IFERROR(POWER(NAV!B3568/LOOKUP(EDATE(NAV!A3568,-36),NAV!A:A,NAV!B:B),0.3333333333333333)-1,"")</f>
      </c>
      <c r="D3568">
        <f>IFERROR(POWER(NAV!B3568/LOOKUP(EDATE(NAV!A3568,-60),NAV!A:A,NAV!B:B),0.2)-1,"")</f>
      </c>
      <c r="E3568">
        <f>IFERROR(POWER(NAV!B3568/LOOKUP(EDATE(NAV!A3568,-120),NAV!A:A,NAV!B:B),0.1)-1,"")</f>
      </c>
      <c r="F3568">
        <f>IFERROR(POWER(NAV!B3568/LOOKUP(EDATE(NAV!A3568,-180),NAV!A:A,NAV!B:B),0.06666666666666667)-1,"")</f>
      </c>
    </row>
    <row r="3569">
      <c r="A3569">
        <f>NAV!A3569</f>
      </c>
      <c r="B3569">
        <f>IFERROR(POWER(NAV!B3569/LOOKUP(EDATE(NAV!A3569,-12),NAV!A:A,NAV!B:B),1.0)-1,"")</f>
      </c>
      <c r="C3569">
        <f>IFERROR(POWER(NAV!B3569/LOOKUP(EDATE(NAV!A3569,-36),NAV!A:A,NAV!B:B),0.3333333333333333)-1,"")</f>
      </c>
      <c r="D3569">
        <f>IFERROR(POWER(NAV!B3569/LOOKUP(EDATE(NAV!A3569,-60),NAV!A:A,NAV!B:B),0.2)-1,"")</f>
      </c>
      <c r="E3569">
        <f>IFERROR(POWER(NAV!B3569/LOOKUP(EDATE(NAV!A3569,-120),NAV!A:A,NAV!B:B),0.1)-1,"")</f>
      </c>
      <c r="F3569">
        <f>IFERROR(POWER(NAV!B3569/LOOKUP(EDATE(NAV!A3569,-180),NAV!A:A,NAV!B:B),0.06666666666666667)-1,"")</f>
      </c>
    </row>
    <row r="3570">
      <c r="A3570">
        <f>NAV!A3570</f>
      </c>
      <c r="B3570">
        <f>IFERROR(POWER(NAV!B3570/LOOKUP(EDATE(NAV!A3570,-12),NAV!A:A,NAV!B:B),1.0)-1,"")</f>
      </c>
      <c r="C3570">
        <f>IFERROR(POWER(NAV!B3570/LOOKUP(EDATE(NAV!A3570,-36),NAV!A:A,NAV!B:B),0.3333333333333333)-1,"")</f>
      </c>
      <c r="D3570">
        <f>IFERROR(POWER(NAV!B3570/LOOKUP(EDATE(NAV!A3570,-60),NAV!A:A,NAV!B:B),0.2)-1,"")</f>
      </c>
      <c r="E3570">
        <f>IFERROR(POWER(NAV!B3570/LOOKUP(EDATE(NAV!A3570,-120),NAV!A:A,NAV!B:B),0.1)-1,"")</f>
      </c>
      <c r="F3570">
        <f>IFERROR(POWER(NAV!B3570/LOOKUP(EDATE(NAV!A3570,-180),NAV!A:A,NAV!B:B),0.06666666666666667)-1,"")</f>
      </c>
    </row>
    <row r="3571">
      <c r="A3571">
        <f>NAV!A3571</f>
      </c>
      <c r="B3571">
        <f>IFERROR(POWER(NAV!B3571/LOOKUP(EDATE(NAV!A3571,-12),NAV!A:A,NAV!B:B),1.0)-1,"")</f>
      </c>
      <c r="C3571">
        <f>IFERROR(POWER(NAV!B3571/LOOKUP(EDATE(NAV!A3571,-36),NAV!A:A,NAV!B:B),0.3333333333333333)-1,"")</f>
      </c>
      <c r="D3571">
        <f>IFERROR(POWER(NAV!B3571/LOOKUP(EDATE(NAV!A3571,-60),NAV!A:A,NAV!B:B),0.2)-1,"")</f>
      </c>
      <c r="E3571">
        <f>IFERROR(POWER(NAV!B3571/LOOKUP(EDATE(NAV!A3571,-120),NAV!A:A,NAV!B:B),0.1)-1,"")</f>
      </c>
      <c r="F3571">
        <f>IFERROR(POWER(NAV!B3571/LOOKUP(EDATE(NAV!A3571,-180),NAV!A:A,NAV!B:B),0.06666666666666667)-1,"")</f>
      </c>
    </row>
    <row r="3572">
      <c r="A3572">
        <f>NAV!A3572</f>
      </c>
      <c r="B3572">
        <f>IFERROR(POWER(NAV!B3572/LOOKUP(EDATE(NAV!A3572,-12),NAV!A:A,NAV!B:B),1.0)-1,"")</f>
      </c>
      <c r="C3572">
        <f>IFERROR(POWER(NAV!B3572/LOOKUP(EDATE(NAV!A3572,-36),NAV!A:A,NAV!B:B),0.3333333333333333)-1,"")</f>
      </c>
      <c r="D3572">
        <f>IFERROR(POWER(NAV!B3572/LOOKUP(EDATE(NAV!A3572,-60),NAV!A:A,NAV!B:B),0.2)-1,"")</f>
      </c>
      <c r="E3572">
        <f>IFERROR(POWER(NAV!B3572/LOOKUP(EDATE(NAV!A3572,-120),NAV!A:A,NAV!B:B),0.1)-1,"")</f>
      </c>
      <c r="F3572">
        <f>IFERROR(POWER(NAV!B3572/LOOKUP(EDATE(NAV!A3572,-180),NAV!A:A,NAV!B:B),0.06666666666666667)-1,"")</f>
      </c>
    </row>
    <row r="3573">
      <c r="A3573">
        <f>NAV!A3573</f>
      </c>
      <c r="B3573">
        <f>IFERROR(POWER(NAV!B3573/LOOKUP(EDATE(NAV!A3573,-12),NAV!A:A,NAV!B:B),1.0)-1,"")</f>
      </c>
      <c r="C3573">
        <f>IFERROR(POWER(NAV!B3573/LOOKUP(EDATE(NAV!A3573,-36),NAV!A:A,NAV!B:B),0.3333333333333333)-1,"")</f>
      </c>
      <c r="D3573">
        <f>IFERROR(POWER(NAV!B3573/LOOKUP(EDATE(NAV!A3573,-60),NAV!A:A,NAV!B:B),0.2)-1,"")</f>
      </c>
      <c r="E3573">
        <f>IFERROR(POWER(NAV!B3573/LOOKUP(EDATE(NAV!A3573,-120),NAV!A:A,NAV!B:B),0.1)-1,"")</f>
      </c>
      <c r="F3573">
        <f>IFERROR(POWER(NAV!B3573/LOOKUP(EDATE(NAV!A3573,-180),NAV!A:A,NAV!B:B),0.06666666666666667)-1,"")</f>
      </c>
    </row>
    <row r="3574">
      <c r="A3574">
        <f>NAV!A3574</f>
      </c>
      <c r="B3574">
        <f>IFERROR(POWER(NAV!B3574/LOOKUP(EDATE(NAV!A3574,-12),NAV!A:A,NAV!B:B),1.0)-1,"")</f>
      </c>
      <c r="C3574">
        <f>IFERROR(POWER(NAV!B3574/LOOKUP(EDATE(NAV!A3574,-36),NAV!A:A,NAV!B:B),0.3333333333333333)-1,"")</f>
      </c>
      <c r="D3574">
        <f>IFERROR(POWER(NAV!B3574/LOOKUP(EDATE(NAV!A3574,-60),NAV!A:A,NAV!B:B),0.2)-1,"")</f>
      </c>
      <c r="E3574">
        <f>IFERROR(POWER(NAV!B3574/LOOKUP(EDATE(NAV!A3574,-120),NAV!A:A,NAV!B:B),0.1)-1,"")</f>
      </c>
      <c r="F3574">
        <f>IFERROR(POWER(NAV!B3574/LOOKUP(EDATE(NAV!A3574,-180),NAV!A:A,NAV!B:B),0.06666666666666667)-1,"")</f>
      </c>
    </row>
    <row r="3575">
      <c r="A3575">
        <f>NAV!A3575</f>
      </c>
      <c r="B3575">
        <f>IFERROR(POWER(NAV!B3575/LOOKUP(EDATE(NAV!A3575,-12),NAV!A:A,NAV!B:B),1.0)-1,"")</f>
      </c>
      <c r="C3575">
        <f>IFERROR(POWER(NAV!B3575/LOOKUP(EDATE(NAV!A3575,-36),NAV!A:A,NAV!B:B),0.3333333333333333)-1,"")</f>
      </c>
      <c r="D3575">
        <f>IFERROR(POWER(NAV!B3575/LOOKUP(EDATE(NAV!A3575,-60),NAV!A:A,NAV!B:B),0.2)-1,"")</f>
      </c>
      <c r="E3575">
        <f>IFERROR(POWER(NAV!B3575/LOOKUP(EDATE(NAV!A3575,-120),NAV!A:A,NAV!B:B),0.1)-1,"")</f>
      </c>
      <c r="F3575">
        <f>IFERROR(POWER(NAV!B3575/LOOKUP(EDATE(NAV!A3575,-180),NAV!A:A,NAV!B:B),0.06666666666666667)-1,"")</f>
      </c>
    </row>
    <row r="3576">
      <c r="A3576">
        <f>NAV!A3576</f>
      </c>
      <c r="B3576">
        <f>IFERROR(POWER(NAV!B3576/LOOKUP(EDATE(NAV!A3576,-12),NAV!A:A,NAV!B:B),1.0)-1,"")</f>
      </c>
      <c r="C3576">
        <f>IFERROR(POWER(NAV!B3576/LOOKUP(EDATE(NAV!A3576,-36),NAV!A:A,NAV!B:B),0.3333333333333333)-1,"")</f>
      </c>
      <c r="D3576">
        <f>IFERROR(POWER(NAV!B3576/LOOKUP(EDATE(NAV!A3576,-60),NAV!A:A,NAV!B:B),0.2)-1,"")</f>
      </c>
      <c r="E3576">
        <f>IFERROR(POWER(NAV!B3576/LOOKUP(EDATE(NAV!A3576,-120),NAV!A:A,NAV!B:B),0.1)-1,"")</f>
      </c>
      <c r="F3576">
        <f>IFERROR(POWER(NAV!B3576/LOOKUP(EDATE(NAV!A3576,-180),NAV!A:A,NAV!B:B),0.06666666666666667)-1,"")</f>
      </c>
    </row>
    <row r="3577">
      <c r="A3577">
        <f>NAV!A3577</f>
      </c>
      <c r="B3577">
        <f>IFERROR(POWER(NAV!B3577/LOOKUP(EDATE(NAV!A3577,-12),NAV!A:A,NAV!B:B),1.0)-1,"")</f>
      </c>
      <c r="C3577">
        <f>IFERROR(POWER(NAV!B3577/LOOKUP(EDATE(NAV!A3577,-36),NAV!A:A,NAV!B:B),0.3333333333333333)-1,"")</f>
      </c>
      <c r="D3577">
        <f>IFERROR(POWER(NAV!B3577/LOOKUP(EDATE(NAV!A3577,-60),NAV!A:A,NAV!B:B),0.2)-1,"")</f>
      </c>
      <c r="E3577">
        <f>IFERROR(POWER(NAV!B3577/LOOKUP(EDATE(NAV!A3577,-120),NAV!A:A,NAV!B:B),0.1)-1,"")</f>
      </c>
      <c r="F3577">
        <f>IFERROR(POWER(NAV!B3577/LOOKUP(EDATE(NAV!A3577,-180),NAV!A:A,NAV!B:B),0.06666666666666667)-1,"")</f>
      </c>
    </row>
    <row r="3578">
      <c r="A3578">
        <f>NAV!A3578</f>
      </c>
      <c r="B3578">
        <f>IFERROR(POWER(NAV!B3578/LOOKUP(EDATE(NAV!A3578,-12),NAV!A:A,NAV!B:B),1.0)-1,"")</f>
      </c>
      <c r="C3578">
        <f>IFERROR(POWER(NAV!B3578/LOOKUP(EDATE(NAV!A3578,-36),NAV!A:A,NAV!B:B),0.3333333333333333)-1,"")</f>
      </c>
      <c r="D3578">
        <f>IFERROR(POWER(NAV!B3578/LOOKUP(EDATE(NAV!A3578,-60),NAV!A:A,NAV!B:B),0.2)-1,"")</f>
      </c>
      <c r="E3578">
        <f>IFERROR(POWER(NAV!B3578/LOOKUP(EDATE(NAV!A3578,-120),NAV!A:A,NAV!B:B),0.1)-1,"")</f>
      </c>
      <c r="F3578">
        <f>IFERROR(POWER(NAV!B3578/LOOKUP(EDATE(NAV!A3578,-180),NAV!A:A,NAV!B:B),0.06666666666666667)-1,"")</f>
      </c>
    </row>
    <row r="3579">
      <c r="A3579">
        <f>NAV!A3579</f>
      </c>
      <c r="B3579">
        <f>IFERROR(POWER(NAV!B3579/LOOKUP(EDATE(NAV!A3579,-12),NAV!A:A,NAV!B:B),1.0)-1,"")</f>
      </c>
      <c r="C3579">
        <f>IFERROR(POWER(NAV!B3579/LOOKUP(EDATE(NAV!A3579,-36),NAV!A:A,NAV!B:B),0.3333333333333333)-1,"")</f>
      </c>
      <c r="D3579">
        <f>IFERROR(POWER(NAV!B3579/LOOKUP(EDATE(NAV!A3579,-60),NAV!A:A,NAV!B:B),0.2)-1,"")</f>
      </c>
      <c r="E3579">
        <f>IFERROR(POWER(NAV!B3579/LOOKUP(EDATE(NAV!A3579,-120),NAV!A:A,NAV!B:B),0.1)-1,"")</f>
      </c>
      <c r="F3579">
        <f>IFERROR(POWER(NAV!B3579/LOOKUP(EDATE(NAV!A3579,-180),NAV!A:A,NAV!B:B),0.06666666666666667)-1,"")</f>
      </c>
    </row>
    <row r="3580">
      <c r="A3580">
        <f>NAV!A3580</f>
      </c>
      <c r="B3580">
        <f>IFERROR(POWER(NAV!B3580/LOOKUP(EDATE(NAV!A3580,-12),NAV!A:A,NAV!B:B),1.0)-1,"")</f>
      </c>
      <c r="C3580">
        <f>IFERROR(POWER(NAV!B3580/LOOKUP(EDATE(NAV!A3580,-36),NAV!A:A,NAV!B:B),0.3333333333333333)-1,"")</f>
      </c>
      <c r="D3580">
        <f>IFERROR(POWER(NAV!B3580/LOOKUP(EDATE(NAV!A3580,-60),NAV!A:A,NAV!B:B),0.2)-1,"")</f>
      </c>
      <c r="E3580">
        <f>IFERROR(POWER(NAV!B3580/LOOKUP(EDATE(NAV!A3580,-120),NAV!A:A,NAV!B:B),0.1)-1,"")</f>
      </c>
      <c r="F3580">
        <f>IFERROR(POWER(NAV!B3580/LOOKUP(EDATE(NAV!A3580,-180),NAV!A:A,NAV!B:B),0.06666666666666667)-1,"")</f>
      </c>
    </row>
    <row r="3581">
      <c r="A3581">
        <f>NAV!A3581</f>
      </c>
      <c r="B3581">
        <f>IFERROR(POWER(NAV!B3581/LOOKUP(EDATE(NAV!A3581,-12),NAV!A:A,NAV!B:B),1.0)-1,"")</f>
      </c>
      <c r="C3581">
        <f>IFERROR(POWER(NAV!B3581/LOOKUP(EDATE(NAV!A3581,-36),NAV!A:A,NAV!B:B),0.3333333333333333)-1,"")</f>
      </c>
      <c r="D3581">
        <f>IFERROR(POWER(NAV!B3581/LOOKUP(EDATE(NAV!A3581,-60),NAV!A:A,NAV!B:B),0.2)-1,"")</f>
      </c>
      <c r="E3581">
        <f>IFERROR(POWER(NAV!B3581/LOOKUP(EDATE(NAV!A3581,-120),NAV!A:A,NAV!B:B),0.1)-1,"")</f>
      </c>
      <c r="F3581">
        <f>IFERROR(POWER(NAV!B3581/LOOKUP(EDATE(NAV!A3581,-180),NAV!A:A,NAV!B:B),0.06666666666666667)-1,"")</f>
      </c>
    </row>
    <row r="3582">
      <c r="A3582">
        <f>NAV!A3582</f>
      </c>
      <c r="B3582">
        <f>IFERROR(POWER(NAV!B3582/LOOKUP(EDATE(NAV!A3582,-12),NAV!A:A,NAV!B:B),1.0)-1,"")</f>
      </c>
      <c r="C3582">
        <f>IFERROR(POWER(NAV!B3582/LOOKUP(EDATE(NAV!A3582,-36),NAV!A:A,NAV!B:B),0.3333333333333333)-1,"")</f>
      </c>
      <c r="D3582">
        <f>IFERROR(POWER(NAV!B3582/LOOKUP(EDATE(NAV!A3582,-60),NAV!A:A,NAV!B:B),0.2)-1,"")</f>
      </c>
      <c r="E3582">
        <f>IFERROR(POWER(NAV!B3582/LOOKUP(EDATE(NAV!A3582,-120),NAV!A:A,NAV!B:B),0.1)-1,"")</f>
      </c>
      <c r="F3582">
        <f>IFERROR(POWER(NAV!B3582/LOOKUP(EDATE(NAV!A3582,-180),NAV!A:A,NAV!B:B),0.06666666666666667)-1,"")</f>
      </c>
    </row>
    <row r="3583">
      <c r="A3583">
        <f>NAV!A3583</f>
      </c>
      <c r="B3583">
        <f>IFERROR(POWER(NAV!B3583/LOOKUP(EDATE(NAV!A3583,-12),NAV!A:A,NAV!B:B),1.0)-1,"")</f>
      </c>
      <c r="C3583">
        <f>IFERROR(POWER(NAV!B3583/LOOKUP(EDATE(NAV!A3583,-36),NAV!A:A,NAV!B:B),0.3333333333333333)-1,"")</f>
      </c>
      <c r="D3583">
        <f>IFERROR(POWER(NAV!B3583/LOOKUP(EDATE(NAV!A3583,-60),NAV!A:A,NAV!B:B),0.2)-1,"")</f>
      </c>
      <c r="E3583">
        <f>IFERROR(POWER(NAV!B3583/LOOKUP(EDATE(NAV!A3583,-120),NAV!A:A,NAV!B:B),0.1)-1,"")</f>
      </c>
      <c r="F3583">
        <f>IFERROR(POWER(NAV!B3583/LOOKUP(EDATE(NAV!A3583,-180),NAV!A:A,NAV!B:B),0.06666666666666667)-1,"")</f>
      </c>
    </row>
    <row r="3584">
      <c r="A3584">
        <f>NAV!A3584</f>
      </c>
      <c r="B3584">
        <f>IFERROR(POWER(NAV!B3584/LOOKUP(EDATE(NAV!A3584,-12),NAV!A:A,NAV!B:B),1.0)-1,"")</f>
      </c>
      <c r="C3584">
        <f>IFERROR(POWER(NAV!B3584/LOOKUP(EDATE(NAV!A3584,-36),NAV!A:A,NAV!B:B),0.3333333333333333)-1,"")</f>
      </c>
      <c r="D3584">
        <f>IFERROR(POWER(NAV!B3584/LOOKUP(EDATE(NAV!A3584,-60),NAV!A:A,NAV!B:B),0.2)-1,"")</f>
      </c>
      <c r="E3584">
        <f>IFERROR(POWER(NAV!B3584/LOOKUP(EDATE(NAV!A3584,-120),NAV!A:A,NAV!B:B),0.1)-1,"")</f>
      </c>
      <c r="F3584">
        <f>IFERROR(POWER(NAV!B3584/LOOKUP(EDATE(NAV!A3584,-180),NAV!A:A,NAV!B:B),0.06666666666666667)-1,"")</f>
      </c>
    </row>
    <row r="3585">
      <c r="A3585">
        <f>NAV!A3585</f>
      </c>
      <c r="B3585">
        <f>IFERROR(POWER(NAV!B3585/LOOKUP(EDATE(NAV!A3585,-12),NAV!A:A,NAV!B:B),1.0)-1,"")</f>
      </c>
      <c r="C3585">
        <f>IFERROR(POWER(NAV!B3585/LOOKUP(EDATE(NAV!A3585,-36),NAV!A:A,NAV!B:B),0.3333333333333333)-1,"")</f>
      </c>
      <c r="D3585">
        <f>IFERROR(POWER(NAV!B3585/LOOKUP(EDATE(NAV!A3585,-60),NAV!A:A,NAV!B:B),0.2)-1,"")</f>
      </c>
      <c r="E3585">
        <f>IFERROR(POWER(NAV!B3585/LOOKUP(EDATE(NAV!A3585,-120),NAV!A:A,NAV!B:B),0.1)-1,"")</f>
      </c>
      <c r="F3585">
        <f>IFERROR(POWER(NAV!B3585/LOOKUP(EDATE(NAV!A3585,-180),NAV!A:A,NAV!B:B),0.06666666666666667)-1,"")</f>
      </c>
    </row>
    <row r="3586">
      <c r="A3586">
        <f>NAV!A3586</f>
      </c>
      <c r="B3586">
        <f>IFERROR(POWER(NAV!B3586/LOOKUP(EDATE(NAV!A3586,-12),NAV!A:A,NAV!B:B),1.0)-1,"")</f>
      </c>
      <c r="C3586">
        <f>IFERROR(POWER(NAV!B3586/LOOKUP(EDATE(NAV!A3586,-36),NAV!A:A,NAV!B:B),0.3333333333333333)-1,"")</f>
      </c>
      <c r="D3586">
        <f>IFERROR(POWER(NAV!B3586/LOOKUP(EDATE(NAV!A3586,-60),NAV!A:A,NAV!B:B),0.2)-1,"")</f>
      </c>
      <c r="E3586">
        <f>IFERROR(POWER(NAV!B3586/LOOKUP(EDATE(NAV!A3586,-120),NAV!A:A,NAV!B:B),0.1)-1,"")</f>
      </c>
      <c r="F3586">
        <f>IFERROR(POWER(NAV!B3586/LOOKUP(EDATE(NAV!A3586,-180),NAV!A:A,NAV!B:B),0.06666666666666667)-1,"")</f>
      </c>
    </row>
    <row r="3587">
      <c r="A3587">
        <f>NAV!A3587</f>
      </c>
      <c r="B3587">
        <f>IFERROR(POWER(NAV!B3587/LOOKUP(EDATE(NAV!A3587,-12),NAV!A:A,NAV!B:B),1.0)-1,"")</f>
      </c>
      <c r="C3587">
        <f>IFERROR(POWER(NAV!B3587/LOOKUP(EDATE(NAV!A3587,-36),NAV!A:A,NAV!B:B),0.3333333333333333)-1,"")</f>
      </c>
      <c r="D3587">
        <f>IFERROR(POWER(NAV!B3587/LOOKUP(EDATE(NAV!A3587,-60),NAV!A:A,NAV!B:B),0.2)-1,"")</f>
      </c>
      <c r="E3587">
        <f>IFERROR(POWER(NAV!B3587/LOOKUP(EDATE(NAV!A3587,-120),NAV!A:A,NAV!B:B),0.1)-1,"")</f>
      </c>
      <c r="F3587">
        <f>IFERROR(POWER(NAV!B3587/LOOKUP(EDATE(NAV!A3587,-180),NAV!A:A,NAV!B:B),0.06666666666666667)-1,"")</f>
      </c>
    </row>
    <row r="3588">
      <c r="A3588">
        <f>NAV!A3588</f>
      </c>
      <c r="B3588">
        <f>IFERROR(POWER(NAV!B3588/LOOKUP(EDATE(NAV!A3588,-12),NAV!A:A,NAV!B:B),1.0)-1,"")</f>
      </c>
      <c r="C3588">
        <f>IFERROR(POWER(NAV!B3588/LOOKUP(EDATE(NAV!A3588,-36),NAV!A:A,NAV!B:B),0.3333333333333333)-1,"")</f>
      </c>
      <c r="D3588">
        <f>IFERROR(POWER(NAV!B3588/LOOKUP(EDATE(NAV!A3588,-60),NAV!A:A,NAV!B:B),0.2)-1,"")</f>
      </c>
      <c r="E3588">
        <f>IFERROR(POWER(NAV!B3588/LOOKUP(EDATE(NAV!A3588,-120),NAV!A:A,NAV!B:B),0.1)-1,"")</f>
      </c>
      <c r="F3588">
        <f>IFERROR(POWER(NAV!B3588/LOOKUP(EDATE(NAV!A3588,-180),NAV!A:A,NAV!B:B),0.06666666666666667)-1,"")</f>
      </c>
    </row>
    <row r="3589">
      <c r="A3589">
        <f>NAV!A3589</f>
      </c>
      <c r="B3589">
        <f>IFERROR(POWER(NAV!B3589/LOOKUP(EDATE(NAV!A3589,-12),NAV!A:A,NAV!B:B),1.0)-1,"")</f>
      </c>
      <c r="C3589">
        <f>IFERROR(POWER(NAV!B3589/LOOKUP(EDATE(NAV!A3589,-36),NAV!A:A,NAV!B:B),0.3333333333333333)-1,"")</f>
      </c>
      <c r="D3589">
        <f>IFERROR(POWER(NAV!B3589/LOOKUP(EDATE(NAV!A3589,-60),NAV!A:A,NAV!B:B),0.2)-1,"")</f>
      </c>
      <c r="E3589">
        <f>IFERROR(POWER(NAV!B3589/LOOKUP(EDATE(NAV!A3589,-120),NAV!A:A,NAV!B:B),0.1)-1,"")</f>
      </c>
      <c r="F3589">
        <f>IFERROR(POWER(NAV!B3589/LOOKUP(EDATE(NAV!A3589,-180),NAV!A:A,NAV!B:B),0.06666666666666667)-1,"")</f>
      </c>
    </row>
    <row r="3590">
      <c r="A3590">
        <f>NAV!A3590</f>
      </c>
      <c r="B3590">
        <f>IFERROR(POWER(NAV!B3590/LOOKUP(EDATE(NAV!A3590,-12),NAV!A:A,NAV!B:B),1.0)-1,"")</f>
      </c>
      <c r="C3590">
        <f>IFERROR(POWER(NAV!B3590/LOOKUP(EDATE(NAV!A3590,-36),NAV!A:A,NAV!B:B),0.3333333333333333)-1,"")</f>
      </c>
      <c r="D3590">
        <f>IFERROR(POWER(NAV!B3590/LOOKUP(EDATE(NAV!A3590,-60),NAV!A:A,NAV!B:B),0.2)-1,"")</f>
      </c>
      <c r="E3590">
        <f>IFERROR(POWER(NAV!B3590/LOOKUP(EDATE(NAV!A3590,-120),NAV!A:A,NAV!B:B),0.1)-1,"")</f>
      </c>
      <c r="F3590">
        <f>IFERROR(POWER(NAV!B3590/LOOKUP(EDATE(NAV!A3590,-180),NAV!A:A,NAV!B:B),0.06666666666666667)-1,"")</f>
      </c>
    </row>
    <row r="3591">
      <c r="A3591">
        <f>NAV!A3591</f>
      </c>
      <c r="B3591">
        <f>IFERROR(POWER(NAV!B3591/LOOKUP(EDATE(NAV!A3591,-12),NAV!A:A,NAV!B:B),1.0)-1,"")</f>
      </c>
      <c r="C3591">
        <f>IFERROR(POWER(NAV!B3591/LOOKUP(EDATE(NAV!A3591,-36),NAV!A:A,NAV!B:B),0.3333333333333333)-1,"")</f>
      </c>
      <c r="D3591">
        <f>IFERROR(POWER(NAV!B3591/LOOKUP(EDATE(NAV!A3591,-60),NAV!A:A,NAV!B:B),0.2)-1,"")</f>
      </c>
      <c r="E3591">
        <f>IFERROR(POWER(NAV!B3591/LOOKUP(EDATE(NAV!A3591,-120),NAV!A:A,NAV!B:B),0.1)-1,"")</f>
      </c>
      <c r="F3591">
        <f>IFERROR(POWER(NAV!B3591/LOOKUP(EDATE(NAV!A3591,-180),NAV!A:A,NAV!B:B),0.06666666666666667)-1,"")</f>
      </c>
    </row>
    <row r="3592">
      <c r="A3592">
        <f>NAV!A3592</f>
      </c>
      <c r="B3592">
        <f>IFERROR(POWER(NAV!B3592/LOOKUP(EDATE(NAV!A3592,-12),NAV!A:A,NAV!B:B),1.0)-1,"")</f>
      </c>
      <c r="C3592">
        <f>IFERROR(POWER(NAV!B3592/LOOKUP(EDATE(NAV!A3592,-36),NAV!A:A,NAV!B:B),0.3333333333333333)-1,"")</f>
      </c>
      <c r="D3592">
        <f>IFERROR(POWER(NAV!B3592/LOOKUP(EDATE(NAV!A3592,-60),NAV!A:A,NAV!B:B),0.2)-1,"")</f>
      </c>
      <c r="E3592">
        <f>IFERROR(POWER(NAV!B3592/LOOKUP(EDATE(NAV!A3592,-120),NAV!A:A,NAV!B:B),0.1)-1,"")</f>
      </c>
      <c r="F3592">
        <f>IFERROR(POWER(NAV!B3592/LOOKUP(EDATE(NAV!A3592,-180),NAV!A:A,NAV!B:B),0.06666666666666667)-1,"")</f>
      </c>
    </row>
    <row r="3593">
      <c r="A3593">
        <f>NAV!A3593</f>
      </c>
      <c r="B3593">
        <f>IFERROR(POWER(NAV!B3593/LOOKUP(EDATE(NAV!A3593,-12),NAV!A:A,NAV!B:B),1.0)-1,"")</f>
      </c>
      <c r="C3593">
        <f>IFERROR(POWER(NAV!B3593/LOOKUP(EDATE(NAV!A3593,-36),NAV!A:A,NAV!B:B),0.3333333333333333)-1,"")</f>
      </c>
      <c r="D3593">
        <f>IFERROR(POWER(NAV!B3593/LOOKUP(EDATE(NAV!A3593,-60),NAV!A:A,NAV!B:B),0.2)-1,"")</f>
      </c>
      <c r="E3593">
        <f>IFERROR(POWER(NAV!B3593/LOOKUP(EDATE(NAV!A3593,-120),NAV!A:A,NAV!B:B),0.1)-1,"")</f>
      </c>
      <c r="F3593">
        <f>IFERROR(POWER(NAV!B3593/LOOKUP(EDATE(NAV!A3593,-180),NAV!A:A,NAV!B:B),0.06666666666666667)-1,"")</f>
      </c>
    </row>
    <row r="3594">
      <c r="A3594">
        <f>NAV!A3594</f>
      </c>
      <c r="B3594">
        <f>IFERROR(POWER(NAV!B3594/LOOKUP(EDATE(NAV!A3594,-12),NAV!A:A,NAV!B:B),1.0)-1,"")</f>
      </c>
      <c r="C3594">
        <f>IFERROR(POWER(NAV!B3594/LOOKUP(EDATE(NAV!A3594,-36),NAV!A:A,NAV!B:B),0.3333333333333333)-1,"")</f>
      </c>
      <c r="D3594">
        <f>IFERROR(POWER(NAV!B3594/LOOKUP(EDATE(NAV!A3594,-60),NAV!A:A,NAV!B:B),0.2)-1,"")</f>
      </c>
      <c r="E3594">
        <f>IFERROR(POWER(NAV!B3594/LOOKUP(EDATE(NAV!A3594,-120),NAV!A:A,NAV!B:B),0.1)-1,"")</f>
      </c>
      <c r="F3594">
        <f>IFERROR(POWER(NAV!B3594/LOOKUP(EDATE(NAV!A3594,-180),NAV!A:A,NAV!B:B),0.06666666666666667)-1,"")</f>
      </c>
    </row>
    <row r="3595">
      <c r="A3595">
        <f>NAV!A3595</f>
      </c>
      <c r="B3595">
        <f>IFERROR(POWER(NAV!B3595/LOOKUP(EDATE(NAV!A3595,-12),NAV!A:A,NAV!B:B),1.0)-1,"")</f>
      </c>
      <c r="C3595">
        <f>IFERROR(POWER(NAV!B3595/LOOKUP(EDATE(NAV!A3595,-36),NAV!A:A,NAV!B:B),0.3333333333333333)-1,"")</f>
      </c>
      <c r="D3595">
        <f>IFERROR(POWER(NAV!B3595/LOOKUP(EDATE(NAV!A3595,-60),NAV!A:A,NAV!B:B),0.2)-1,"")</f>
      </c>
      <c r="E3595">
        <f>IFERROR(POWER(NAV!B3595/LOOKUP(EDATE(NAV!A3595,-120),NAV!A:A,NAV!B:B),0.1)-1,"")</f>
      </c>
      <c r="F3595">
        <f>IFERROR(POWER(NAV!B3595/LOOKUP(EDATE(NAV!A3595,-180),NAV!A:A,NAV!B:B),0.06666666666666667)-1,"")</f>
      </c>
    </row>
    <row r="3596">
      <c r="A3596">
        <f>NAV!A3596</f>
      </c>
      <c r="B3596">
        <f>IFERROR(POWER(NAV!B3596/LOOKUP(EDATE(NAV!A3596,-12),NAV!A:A,NAV!B:B),1.0)-1,"")</f>
      </c>
      <c r="C3596">
        <f>IFERROR(POWER(NAV!B3596/LOOKUP(EDATE(NAV!A3596,-36),NAV!A:A,NAV!B:B),0.3333333333333333)-1,"")</f>
      </c>
      <c r="D3596">
        <f>IFERROR(POWER(NAV!B3596/LOOKUP(EDATE(NAV!A3596,-60),NAV!A:A,NAV!B:B),0.2)-1,"")</f>
      </c>
      <c r="E3596">
        <f>IFERROR(POWER(NAV!B3596/LOOKUP(EDATE(NAV!A3596,-120),NAV!A:A,NAV!B:B),0.1)-1,"")</f>
      </c>
      <c r="F3596">
        <f>IFERROR(POWER(NAV!B3596/LOOKUP(EDATE(NAV!A3596,-180),NAV!A:A,NAV!B:B),0.06666666666666667)-1,"")</f>
      </c>
    </row>
    <row r="3597">
      <c r="A3597">
        <f>NAV!A3597</f>
      </c>
      <c r="B3597">
        <f>IFERROR(POWER(NAV!B3597/LOOKUP(EDATE(NAV!A3597,-12),NAV!A:A,NAV!B:B),1.0)-1,"")</f>
      </c>
      <c r="C3597">
        <f>IFERROR(POWER(NAV!B3597/LOOKUP(EDATE(NAV!A3597,-36),NAV!A:A,NAV!B:B),0.3333333333333333)-1,"")</f>
      </c>
      <c r="D3597">
        <f>IFERROR(POWER(NAV!B3597/LOOKUP(EDATE(NAV!A3597,-60),NAV!A:A,NAV!B:B),0.2)-1,"")</f>
      </c>
      <c r="E3597">
        <f>IFERROR(POWER(NAV!B3597/LOOKUP(EDATE(NAV!A3597,-120),NAV!A:A,NAV!B:B),0.1)-1,"")</f>
      </c>
      <c r="F3597">
        <f>IFERROR(POWER(NAV!B3597/LOOKUP(EDATE(NAV!A3597,-180),NAV!A:A,NAV!B:B),0.06666666666666667)-1,"")</f>
      </c>
    </row>
    <row r="3598">
      <c r="A3598">
        <f>NAV!A3598</f>
      </c>
      <c r="B3598">
        <f>IFERROR(POWER(NAV!B3598/LOOKUP(EDATE(NAV!A3598,-12),NAV!A:A,NAV!B:B),1.0)-1,"")</f>
      </c>
      <c r="C3598">
        <f>IFERROR(POWER(NAV!B3598/LOOKUP(EDATE(NAV!A3598,-36),NAV!A:A,NAV!B:B),0.3333333333333333)-1,"")</f>
      </c>
      <c r="D3598">
        <f>IFERROR(POWER(NAV!B3598/LOOKUP(EDATE(NAV!A3598,-60),NAV!A:A,NAV!B:B),0.2)-1,"")</f>
      </c>
      <c r="E3598">
        <f>IFERROR(POWER(NAV!B3598/LOOKUP(EDATE(NAV!A3598,-120),NAV!A:A,NAV!B:B),0.1)-1,"")</f>
      </c>
      <c r="F3598">
        <f>IFERROR(POWER(NAV!B3598/LOOKUP(EDATE(NAV!A3598,-180),NAV!A:A,NAV!B:B),0.06666666666666667)-1,"")</f>
      </c>
    </row>
    <row r="3599">
      <c r="A3599">
        <f>NAV!A3599</f>
      </c>
      <c r="B3599">
        <f>IFERROR(POWER(NAV!B3599/LOOKUP(EDATE(NAV!A3599,-12),NAV!A:A,NAV!B:B),1.0)-1,"")</f>
      </c>
      <c r="C3599">
        <f>IFERROR(POWER(NAV!B3599/LOOKUP(EDATE(NAV!A3599,-36),NAV!A:A,NAV!B:B),0.3333333333333333)-1,"")</f>
      </c>
      <c r="D3599">
        <f>IFERROR(POWER(NAV!B3599/LOOKUP(EDATE(NAV!A3599,-60),NAV!A:A,NAV!B:B),0.2)-1,"")</f>
      </c>
      <c r="E3599">
        <f>IFERROR(POWER(NAV!B3599/LOOKUP(EDATE(NAV!A3599,-120),NAV!A:A,NAV!B:B),0.1)-1,"")</f>
      </c>
      <c r="F3599">
        <f>IFERROR(POWER(NAV!B3599/LOOKUP(EDATE(NAV!A3599,-180),NAV!A:A,NAV!B:B),0.06666666666666667)-1,"")</f>
      </c>
    </row>
    <row r="3600">
      <c r="A3600">
        <f>NAV!A3600</f>
      </c>
      <c r="B3600">
        <f>IFERROR(POWER(NAV!B3600/LOOKUP(EDATE(NAV!A3600,-12),NAV!A:A,NAV!B:B),1.0)-1,"")</f>
      </c>
      <c r="C3600">
        <f>IFERROR(POWER(NAV!B3600/LOOKUP(EDATE(NAV!A3600,-36),NAV!A:A,NAV!B:B),0.3333333333333333)-1,"")</f>
      </c>
      <c r="D3600">
        <f>IFERROR(POWER(NAV!B3600/LOOKUP(EDATE(NAV!A3600,-60),NAV!A:A,NAV!B:B),0.2)-1,"")</f>
      </c>
      <c r="E3600">
        <f>IFERROR(POWER(NAV!B3600/LOOKUP(EDATE(NAV!A3600,-120),NAV!A:A,NAV!B:B),0.1)-1,"")</f>
      </c>
      <c r="F3600">
        <f>IFERROR(POWER(NAV!B3600/LOOKUP(EDATE(NAV!A3600,-180),NAV!A:A,NAV!B:B),0.06666666666666667)-1,"")</f>
      </c>
    </row>
    <row r="3601">
      <c r="A3601">
        <f>NAV!A3601</f>
      </c>
      <c r="B3601">
        <f>IFERROR(POWER(NAV!B3601/LOOKUP(EDATE(NAV!A3601,-12),NAV!A:A,NAV!B:B),1.0)-1,"")</f>
      </c>
      <c r="C3601">
        <f>IFERROR(POWER(NAV!B3601/LOOKUP(EDATE(NAV!A3601,-36),NAV!A:A,NAV!B:B),0.3333333333333333)-1,"")</f>
      </c>
      <c r="D3601">
        <f>IFERROR(POWER(NAV!B3601/LOOKUP(EDATE(NAV!A3601,-60),NAV!A:A,NAV!B:B),0.2)-1,"")</f>
      </c>
      <c r="E3601">
        <f>IFERROR(POWER(NAV!B3601/LOOKUP(EDATE(NAV!A3601,-120),NAV!A:A,NAV!B:B),0.1)-1,"")</f>
      </c>
      <c r="F3601">
        <f>IFERROR(POWER(NAV!B3601/LOOKUP(EDATE(NAV!A3601,-180),NAV!A:A,NAV!B:B),0.06666666666666667)-1,"")</f>
      </c>
    </row>
    <row r="3602">
      <c r="A3602">
        <f>NAV!A3602</f>
      </c>
      <c r="B3602">
        <f>IFERROR(POWER(NAV!B3602/LOOKUP(EDATE(NAV!A3602,-12),NAV!A:A,NAV!B:B),1.0)-1,"")</f>
      </c>
      <c r="C3602">
        <f>IFERROR(POWER(NAV!B3602/LOOKUP(EDATE(NAV!A3602,-36),NAV!A:A,NAV!B:B),0.3333333333333333)-1,"")</f>
      </c>
      <c r="D3602">
        <f>IFERROR(POWER(NAV!B3602/LOOKUP(EDATE(NAV!A3602,-60),NAV!A:A,NAV!B:B),0.2)-1,"")</f>
      </c>
      <c r="E3602">
        <f>IFERROR(POWER(NAV!B3602/LOOKUP(EDATE(NAV!A3602,-120),NAV!A:A,NAV!B:B),0.1)-1,"")</f>
      </c>
      <c r="F3602">
        <f>IFERROR(POWER(NAV!B3602/LOOKUP(EDATE(NAV!A3602,-180),NAV!A:A,NAV!B:B),0.06666666666666667)-1,"")</f>
      </c>
    </row>
    <row r="3603">
      <c r="A3603">
        <f>NAV!A3603</f>
      </c>
      <c r="B3603">
        <f>IFERROR(POWER(NAV!B3603/LOOKUP(EDATE(NAV!A3603,-12),NAV!A:A,NAV!B:B),1.0)-1,"")</f>
      </c>
      <c r="C3603">
        <f>IFERROR(POWER(NAV!B3603/LOOKUP(EDATE(NAV!A3603,-36),NAV!A:A,NAV!B:B),0.3333333333333333)-1,"")</f>
      </c>
      <c r="D3603">
        <f>IFERROR(POWER(NAV!B3603/LOOKUP(EDATE(NAV!A3603,-60),NAV!A:A,NAV!B:B),0.2)-1,"")</f>
      </c>
      <c r="E3603">
        <f>IFERROR(POWER(NAV!B3603/LOOKUP(EDATE(NAV!A3603,-120),NAV!A:A,NAV!B:B),0.1)-1,"")</f>
      </c>
      <c r="F3603">
        <f>IFERROR(POWER(NAV!B3603/LOOKUP(EDATE(NAV!A3603,-180),NAV!A:A,NAV!B:B),0.06666666666666667)-1,"")</f>
      </c>
    </row>
    <row r="3604">
      <c r="A3604">
        <f>NAV!A3604</f>
      </c>
      <c r="B3604">
        <f>IFERROR(POWER(NAV!B3604/LOOKUP(EDATE(NAV!A3604,-12),NAV!A:A,NAV!B:B),1.0)-1,"")</f>
      </c>
      <c r="C3604">
        <f>IFERROR(POWER(NAV!B3604/LOOKUP(EDATE(NAV!A3604,-36),NAV!A:A,NAV!B:B),0.3333333333333333)-1,"")</f>
      </c>
      <c r="D3604">
        <f>IFERROR(POWER(NAV!B3604/LOOKUP(EDATE(NAV!A3604,-60),NAV!A:A,NAV!B:B),0.2)-1,"")</f>
      </c>
      <c r="E3604">
        <f>IFERROR(POWER(NAV!B3604/LOOKUP(EDATE(NAV!A3604,-120),NAV!A:A,NAV!B:B),0.1)-1,"")</f>
      </c>
      <c r="F3604">
        <f>IFERROR(POWER(NAV!B3604/LOOKUP(EDATE(NAV!A3604,-180),NAV!A:A,NAV!B:B),0.06666666666666667)-1,"")</f>
      </c>
    </row>
    <row r="3605">
      <c r="A3605">
        <f>NAV!A3605</f>
      </c>
      <c r="B3605">
        <f>IFERROR(POWER(NAV!B3605/LOOKUP(EDATE(NAV!A3605,-12),NAV!A:A,NAV!B:B),1.0)-1,"")</f>
      </c>
      <c r="C3605">
        <f>IFERROR(POWER(NAV!B3605/LOOKUP(EDATE(NAV!A3605,-36),NAV!A:A,NAV!B:B),0.3333333333333333)-1,"")</f>
      </c>
      <c r="D3605">
        <f>IFERROR(POWER(NAV!B3605/LOOKUP(EDATE(NAV!A3605,-60),NAV!A:A,NAV!B:B),0.2)-1,"")</f>
      </c>
      <c r="E3605">
        <f>IFERROR(POWER(NAV!B3605/LOOKUP(EDATE(NAV!A3605,-120),NAV!A:A,NAV!B:B),0.1)-1,"")</f>
      </c>
      <c r="F3605">
        <f>IFERROR(POWER(NAV!B3605/LOOKUP(EDATE(NAV!A3605,-180),NAV!A:A,NAV!B:B),0.06666666666666667)-1,"")</f>
      </c>
    </row>
    <row r="3606">
      <c r="A3606">
        <f>NAV!A3606</f>
      </c>
      <c r="B3606">
        <f>IFERROR(POWER(NAV!B3606/LOOKUP(EDATE(NAV!A3606,-12),NAV!A:A,NAV!B:B),1.0)-1,"")</f>
      </c>
      <c r="C3606">
        <f>IFERROR(POWER(NAV!B3606/LOOKUP(EDATE(NAV!A3606,-36),NAV!A:A,NAV!B:B),0.3333333333333333)-1,"")</f>
      </c>
      <c r="D3606">
        <f>IFERROR(POWER(NAV!B3606/LOOKUP(EDATE(NAV!A3606,-60),NAV!A:A,NAV!B:B),0.2)-1,"")</f>
      </c>
      <c r="E3606">
        <f>IFERROR(POWER(NAV!B3606/LOOKUP(EDATE(NAV!A3606,-120),NAV!A:A,NAV!B:B),0.1)-1,"")</f>
      </c>
      <c r="F3606">
        <f>IFERROR(POWER(NAV!B3606/LOOKUP(EDATE(NAV!A3606,-180),NAV!A:A,NAV!B:B),0.06666666666666667)-1,"")</f>
      </c>
    </row>
    <row r="3607">
      <c r="A3607">
        <f>NAV!A3607</f>
      </c>
      <c r="B3607">
        <f>IFERROR(POWER(NAV!B3607/LOOKUP(EDATE(NAV!A3607,-12),NAV!A:A,NAV!B:B),1.0)-1,"")</f>
      </c>
      <c r="C3607">
        <f>IFERROR(POWER(NAV!B3607/LOOKUP(EDATE(NAV!A3607,-36),NAV!A:A,NAV!B:B),0.3333333333333333)-1,"")</f>
      </c>
      <c r="D3607">
        <f>IFERROR(POWER(NAV!B3607/LOOKUP(EDATE(NAV!A3607,-60),NAV!A:A,NAV!B:B),0.2)-1,"")</f>
      </c>
      <c r="E3607">
        <f>IFERROR(POWER(NAV!B3607/LOOKUP(EDATE(NAV!A3607,-120),NAV!A:A,NAV!B:B),0.1)-1,"")</f>
      </c>
      <c r="F3607">
        <f>IFERROR(POWER(NAV!B3607/LOOKUP(EDATE(NAV!A3607,-180),NAV!A:A,NAV!B:B),0.06666666666666667)-1,"")</f>
      </c>
    </row>
    <row r="3608">
      <c r="A3608">
        <f>NAV!A3608</f>
      </c>
      <c r="B3608">
        <f>IFERROR(POWER(NAV!B3608/LOOKUP(EDATE(NAV!A3608,-12),NAV!A:A,NAV!B:B),1.0)-1,"")</f>
      </c>
      <c r="C3608">
        <f>IFERROR(POWER(NAV!B3608/LOOKUP(EDATE(NAV!A3608,-36),NAV!A:A,NAV!B:B),0.3333333333333333)-1,"")</f>
      </c>
      <c r="D3608">
        <f>IFERROR(POWER(NAV!B3608/LOOKUP(EDATE(NAV!A3608,-60),NAV!A:A,NAV!B:B),0.2)-1,"")</f>
      </c>
      <c r="E3608">
        <f>IFERROR(POWER(NAV!B3608/LOOKUP(EDATE(NAV!A3608,-120),NAV!A:A,NAV!B:B),0.1)-1,"")</f>
      </c>
      <c r="F3608">
        <f>IFERROR(POWER(NAV!B3608/LOOKUP(EDATE(NAV!A3608,-180),NAV!A:A,NAV!B:B),0.06666666666666667)-1,"")</f>
      </c>
    </row>
    <row r="3609">
      <c r="A3609">
        <f>NAV!A3609</f>
      </c>
      <c r="B3609">
        <f>IFERROR(POWER(NAV!B3609/LOOKUP(EDATE(NAV!A3609,-12),NAV!A:A,NAV!B:B),1.0)-1,"")</f>
      </c>
      <c r="C3609">
        <f>IFERROR(POWER(NAV!B3609/LOOKUP(EDATE(NAV!A3609,-36),NAV!A:A,NAV!B:B),0.3333333333333333)-1,"")</f>
      </c>
      <c r="D3609">
        <f>IFERROR(POWER(NAV!B3609/LOOKUP(EDATE(NAV!A3609,-60),NAV!A:A,NAV!B:B),0.2)-1,"")</f>
      </c>
      <c r="E3609">
        <f>IFERROR(POWER(NAV!B3609/LOOKUP(EDATE(NAV!A3609,-120),NAV!A:A,NAV!B:B),0.1)-1,"")</f>
      </c>
      <c r="F3609">
        <f>IFERROR(POWER(NAV!B3609/LOOKUP(EDATE(NAV!A3609,-180),NAV!A:A,NAV!B:B),0.06666666666666667)-1,"")</f>
      </c>
    </row>
    <row r="3610">
      <c r="A3610">
        <f>NAV!A3610</f>
      </c>
      <c r="B3610">
        <f>IFERROR(POWER(NAV!B3610/LOOKUP(EDATE(NAV!A3610,-12),NAV!A:A,NAV!B:B),1.0)-1,"")</f>
      </c>
      <c r="C3610">
        <f>IFERROR(POWER(NAV!B3610/LOOKUP(EDATE(NAV!A3610,-36),NAV!A:A,NAV!B:B),0.3333333333333333)-1,"")</f>
      </c>
      <c r="D3610">
        <f>IFERROR(POWER(NAV!B3610/LOOKUP(EDATE(NAV!A3610,-60),NAV!A:A,NAV!B:B),0.2)-1,"")</f>
      </c>
      <c r="E3610">
        <f>IFERROR(POWER(NAV!B3610/LOOKUP(EDATE(NAV!A3610,-120),NAV!A:A,NAV!B:B),0.1)-1,"")</f>
      </c>
      <c r="F3610">
        <f>IFERROR(POWER(NAV!B3610/LOOKUP(EDATE(NAV!A3610,-180),NAV!A:A,NAV!B:B),0.06666666666666667)-1,"")</f>
      </c>
    </row>
    <row r="3611">
      <c r="A3611">
        <f>NAV!A3611</f>
      </c>
      <c r="B3611">
        <f>IFERROR(POWER(NAV!B3611/LOOKUP(EDATE(NAV!A3611,-12),NAV!A:A,NAV!B:B),1.0)-1,"")</f>
      </c>
      <c r="C3611">
        <f>IFERROR(POWER(NAV!B3611/LOOKUP(EDATE(NAV!A3611,-36),NAV!A:A,NAV!B:B),0.3333333333333333)-1,"")</f>
      </c>
      <c r="D3611">
        <f>IFERROR(POWER(NAV!B3611/LOOKUP(EDATE(NAV!A3611,-60),NAV!A:A,NAV!B:B),0.2)-1,"")</f>
      </c>
      <c r="E3611">
        <f>IFERROR(POWER(NAV!B3611/LOOKUP(EDATE(NAV!A3611,-120),NAV!A:A,NAV!B:B),0.1)-1,"")</f>
      </c>
      <c r="F3611">
        <f>IFERROR(POWER(NAV!B3611/LOOKUP(EDATE(NAV!A3611,-180),NAV!A:A,NAV!B:B),0.06666666666666667)-1,"")</f>
      </c>
    </row>
    <row r="3612">
      <c r="A3612">
        <f>NAV!A3612</f>
      </c>
      <c r="B3612">
        <f>IFERROR(POWER(NAV!B3612/LOOKUP(EDATE(NAV!A3612,-12),NAV!A:A,NAV!B:B),1.0)-1,"")</f>
      </c>
      <c r="C3612">
        <f>IFERROR(POWER(NAV!B3612/LOOKUP(EDATE(NAV!A3612,-36),NAV!A:A,NAV!B:B),0.3333333333333333)-1,"")</f>
      </c>
      <c r="D3612">
        <f>IFERROR(POWER(NAV!B3612/LOOKUP(EDATE(NAV!A3612,-60),NAV!A:A,NAV!B:B),0.2)-1,"")</f>
      </c>
      <c r="E3612">
        <f>IFERROR(POWER(NAV!B3612/LOOKUP(EDATE(NAV!A3612,-120),NAV!A:A,NAV!B:B),0.1)-1,"")</f>
      </c>
      <c r="F3612">
        <f>IFERROR(POWER(NAV!B3612/LOOKUP(EDATE(NAV!A3612,-180),NAV!A:A,NAV!B:B),0.06666666666666667)-1,"")</f>
      </c>
    </row>
    <row r="3613">
      <c r="A3613">
        <f>NAV!A3613</f>
      </c>
      <c r="B3613">
        <f>IFERROR(POWER(NAV!B3613/LOOKUP(EDATE(NAV!A3613,-12),NAV!A:A,NAV!B:B),1.0)-1,"")</f>
      </c>
      <c r="C3613">
        <f>IFERROR(POWER(NAV!B3613/LOOKUP(EDATE(NAV!A3613,-36),NAV!A:A,NAV!B:B),0.3333333333333333)-1,"")</f>
      </c>
      <c r="D3613">
        <f>IFERROR(POWER(NAV!B3613/LOOKUP(EDATE(NAV!A3613,-60),NAV!A:A,NAV!B:B),0.2)-1,"")</f>
      </c>
      <c r="E3613">
        <f>IFERROR(POWER(NAV!B3613/LOOKUP(EDATE(NAV!A3613,-120),NAV!A:A,NAV!B:B),0.1)-1,"")</f>
      </c>
      <c r="F3613">
        <f>IFERROR(POWER(NAV!B3613/LOOKUP(EDATE(NAV!A3613,-180),NAV!A:A,NAV!B:B),0.06666666666666667)-1,"")</f>
      </c>
    </row>
    <row r="3614">
      <c r="A3614">
        <f>NAV!A3614</f>
      </c>
      <c r="B3614">
        <f>IFERROR(POWER(NAV!B3614/LOOKUP(EDATE(NAV!A3614,-12),NAV!A:A,NAV!B:B),1.0)-1,"")</f>
      </c>
      <c r="C3614">
        <f>IFERROR(POWER(NAV!B3614/LOOKUP(EDATE(NAV!A3614,-36),NAV!A:A,NAV!B:B),0.3333333333333333)-1,"")</f>
      </c>
      <c r="D3614">
        <f>IFERROR(POWER(NAV!B3614/LOOKUP(EDATE(NAV!A3614,-60),NAV!A:A,NAV!B:B),0.2)-1,"")</f>
      </c>
      <c r="E3614">
        <f>IFERROR(POWER(NAV!B3614/LOOKUP(EDATE(NAV!A3614,-120),NAV!A:A,NAV!B:B),0.1)-1,"")</f>
      </c>
      <c r="F3614">
        <f>IFERROR(POWER(NAV!B3614/LOOKUP(EDATE(NAV!A3614,-180),NAV!A:A,NAV!B:B),0.06666666666666667)-1,"")</f>
      </c>
    </row>
    <row r="3615">
      <c r="A3615">
        <f>NAV!A3615</f>
      </c>
      <c r="B3615">
        <f>IFERROR(POWER(NAV!B3615/LOOKUP(EDATE(NAV!A3615,-12),NAV!A:A,NAV!B:B),1.0)-1,"")</f>
      </c>
      <c r="C3615">
        <f>IFERROR(POWER(NAV!B3615/LOOKUP(EDATE(NAV!A3615,-36),NAV!A:A,NAV!B:B),0.3333333333333333)-1,"")</f>
      </c>
      <c r="D3615">
        <f>IFERROR(POWER(NAV!B3615/LOOKUP(EDATE(NAV!A3615,-60),NAV!A:A,NAV!B:B),0.2)-1,"")</f>
      </c>
      <c r="E3615">
        <f>IFERROR(POWER(NAV!B3615/LOOKUP(EDATE(NAV!A3615,-120),NAV!A:A,NAV!B:B),0.1)-1,"")</f>
      </c>
      <c r="F3615">
        <f>IFERROR(POWER(NAV!B3615/LOOKUP(EDATE(NAV!A3615,-180),NAV!A:A,NAV!B:B),0.06666666666666667)-1,"")</f>
      </c>
    </row>
    <row r="3616">
      <c r="A3616">
        <f>NAV!A3616</f>
      </c>
      <c r="B3616">
        <f>IFERROR(POWER(NAV!B3616/LOOKUP(EDATE(NAV!A3616,-12),NAV!A:A,NAV!B:B),1.0)-1,"")</f>
      </c>
      <c r="C3616">
        <f>IFERROR(POWER(NAV!B3616/LOOKUP(EDATE(NAV!A3616,-36),NAV!A:A,NAV!B:B),0.3333333333333333)-1,"")</f>
      </c>
      <c r="D3616">
        <f>IFERROR(POWER(NAV!B3616/LOOKUP(EDATE(NAV!A3616,-60),NAV!A:A,NAV!B:B),0.2)-1,"")</f>
      </c>
      <c r="E3616">
        <f>IFERROR(POWER(NAV!B3616/LOOKUP(EDATE(NAV!A3616,-120),NAV!A:A,NAV!B:B),0.1)-1,"")</f>
      </c>
      <c r="F3616">
        <f>IFERROR(POWER(NAV!B3616/LOOKUP(EDATE(NAV!A3616,-180),NAV!A:A,NAV!B:B),0.06666666666666667)-1,"")</f>
      </c>
    </row>
    <row r="3617">
      <c r="A3617">
        <f>NAV!A3617</f>
      </c>
      <c r="B3617">
        <f>IFERROR(POWER(NAV!B3617/LOOKUP(EDATE(NAV!A3617,-12),NAV!A:A,NAV!B:B),1.0)-1,"")</f>
      </c>
      <c r="C3617">
        <f>IFERROR(POWER(NAV!B3617/LOOKUP(EDATE(NAV!A3617,-36),NAV!A:A,NAV!B:B),0.3333333333333333)-1,"")</f>
      </c>
      <c r="D3617">
        <f>IFERROR(POWER(NAV!B3617/LOOKUP(EDATE(NAV!A3617,-60),NAV!A:A,NAV!B:B),0.2)-1,"")</f>
      </c>
      <c r="E3617">
        <f>IFERROR(POWER(NAV!B3617/LOOKUP(EDATE(NAV!A3617,-120),NAV!A:A,NAV!B:B),0.1)-1,"")</f>
      </c>
      <c r="F3617">
        <f>IFERROR(POWER(NAV!B3617/LOOKUP(EDATE(NAV!A3617,-180),NAV!A:A,NAV!B:B),0.06666666666666667)-1,"")</f>
      </c>
    </row>
    <row r="3618">
      <c r="A3618">
        <f>NAV!A3618</f>
      </c>
      <c r="B3618">
        <f>IFERROR(POWER(NAV!B3618/LOOKUP(EDATE(NAV!A3618,-12),NAV!A:A,NAV!B:B),1.0)-1,"")</f>
      </c>
      <c r="C3618">
        <f>IFERROR(POWER(NAV!B3618/LOOKUP(EDATE(NAV!A3618,-36),NAV!A:A,NAV!B:B),0.3333333333333333)-1,"")</f>
      </c>
      <c r="D3618">
        <f>IFERROR(POWER(NAV!B3618/LOOKUP(EDATE(NAV!A3618,-60),NAV!A:A,NAV!B:B),0.2)-1,"")</f>
      </c>
      <c r="E3618">
        <f>IFERROR(POWER(NAV!B3618/LOOKUP(EDATE(NAV!A3618,-120),NAV!A:A,NAV!B:B),0.1)-1,"")</f>
      </c>
      <c r="F3618">
        <f>IFERROR(POWER(NAV!B3618/LOOKUP(EDATE(NAV!A3618,-180),NAV!A:A,NAV!B:B),0.06666666666666667)-1,"")</f>
      </c>
    </row>
    <row r="3619">
      <c r="A3619">
        <f>NAV!A3619</f>
      </c>
      <c r="B3619">
        <f>IFERROR(POWER(NAV!B3619/LOOKUP(EDATE(NAV!A3619,-12),NAV!A:A,NAV!B:B),1.0)-1,"")</f>
      </c>
      <c r="C3619">
        <f>IFERROR(POWER(NAV!B3619/LOOKUP(EDATE(NAV!A3619,-36),NAV!A:A,NAV!B:B),0.3333333333333333)-1,"")</f>
      </c>
      <c r="D3619">
        <f>IFERROR(POWER(NAV!B3619/LOOKUP(EDATE(NAV!A3619,-60),NAV!A:A,NAV!B:B),0.2)-1,"")</f>
      </c>
      <c r="E3619">
        <f>IFERROR(POWER(NAV!B3619/LOOKUP(EDATE(NAV!A3619,-120),NAV!A:A,NAV!B:B),0.1)-1,"")</f>
      </c>
      <c r="F3619">
        <f>IFERROR(POWER(NAV!B3619/LOOKUP(EDATE(NAV!A3619,-180),NAV!A:A,NAV!B:B),0.06666666666666667)-1,"")</f>
      </c>
    </row>
    <row r="3620">
      <c r="A3620">
        <f>NAV!A3620</f>
      </c>
      <c r="B3620">
        <f>IFERROR(POWER(NAV!B3620/LOOKUP(EDATE(NAV!A3620,-12),NAV!A:A,NAV!B:B),1.0)-1,"")</f>
      </c>
      <c r="C3620">
        <f>IFERROR(POWER(NAV!B3620/LOOKUP(EDATE(NAV!A3620,-36),NAV!A:A,NAV!B:B),0.3333333333333333)-1,"")</f>
      </c>
      <c r="D3620">
        <f>IFERROR(POWER(NAV!B3620/LOOKUP(EDATE(NAV!A3620,-60),NAV!A:A,NAV!B:B),0.2)-1,"")</f>
      </c>
      <c r="E3620">
        <f>IFERROR(POWER(NAV!B3620/LOOKUP(EDATE(NAV!A3620,-120),NAV!A:A,NAV!B:B),0.1)-1,"")</f>
      </c>
      <c r="F3620">
        <f>IFERROR(POWER(NAV!B3620/LOOKUP(EDATE(NAV!A3620,-180),NAV!A:A,NAV!B:B),0.06666666666666667)-1,"")</f>
      </c>
    </row>
    <row r="3621">
      <c r="A3621">
        <f>NAV!A3621</f>
      </c>
      <c r="B3621">
        <f>IFERROR(POWER(NAV!B3621/LOOKUP(EDATE(NAV!A3621,-12),NAV!A:A,NAV!B:B),1.0)-1,"")</f>
      </c>
      <c r="C3621">
        <f>IFERROR(POWER(NAV!B3621/LOOKUP(EDATE(NAV!A3621,-36),NAV!A:A,NAV!B:B),0.3333333333333333)-1,"")</f>
      </c>
      <c r="D3621">
        <f>IFERROR(POWER(NAV!B3621/LOOKUP(EDATE(NAV!A3621,-60),NAV!A:A,NAV!B:B),0.2)-1,"")</f>
      </c>
      <c r="E3621">
        <f>IFERROR(POWER(NAV!B3621/LOOKUP(EDATE(NAV!A3621,-120),NAV!A:A,NAV!B:B),0.1)-1,"")</f>
      </c>
      <c r="F3621">
        <f>IFERROR(POWER(NAV!B3621/LOOKUP(EDATE(NAV!A3621,-180),NAV!A:A,NAV!B:B),0.06666666666666667)-1,"")</f>
      </c>
    </row>
    <row r="3622">
      <c r="A3622">
        <f>NAV!A3622</f>
      </c>
      <c r="B3622">
        <f>IFERROR(POWER(NAV!B3622/LOOKUP(EDATE(NAV!A3622,-12),NAV!A:A,NAV!B:B),1.0)-1,"")</f>
      </c>
      <c r="C3622">
        <f>IFERROR(POWER(NAV!B3622/LOOKUP(EDATE(NAV!A3622,-36),NAV!A:A,NAV!B:B),0.3333333333333333)-1,"")</f>
      </c>
      <c r="D3622">
        <f>IFERROR(POWER(NAV!B3622/LOOKUP(EDATE(NAV!A3622,-60),NAV!A:A,NAV!B:B),0.2)-1,"")</f>
      </c>
      <c r="E3622">
        <f>IFERROR(POWER(NAV!B3622/LOOKUP(EDATE(NAV!A3622,-120),NAV!A:A,NAV!B:B),0.1)-1,"")</f>
      </c>
      <c r="F3622">
        <f>IFERROR(POWER(NAV!B3622/LOOKUP(EDATE(NAV!A3622,-180),NAV!A:A,NAV!B:B),0.06666666666666667)-1,"")</f>
      </c>
    </row>
    <row r="3623">
      <c r="A3623">
        <f>NAV!A3623</f>
      </c>
      <c r="B3623">
        <f>IFERROR(POWER(NAV!B3623/LOOKUP(EDATE(NAV!A3623,-12),NAV!A:A,NAV!B:B),1.0)-1,"")</f>
      </c>
      <c r="C3623">
        <f>IFERROR(POWER(NAV!B3623/LOOKUP(EDATE(NAV!A3623,-36),NAV!A:A,NAV!B:B),0.3333333333333333)-1,"")</f>
      </c>
      <c r="D3623">
        <f>IFERROR(POWER(NAV!B3623/LOOKUP(EDATE(NAV!A3623,-60),NAV!A:A,NAV!B:B),0.2)-1,"")</f>
      </c>
      <c r="E3623">
        <f>IFERROR(POWER(NAV!B3623/LOOKUP(EDATE(NAV!A3623,-120),NAV!A:A,NAV!B:B),0.1)-1,"")</f>
      </c>
      <c r="F3623">
        <f>IFERROR(POWER(NAV!B3623/LOOKUP(EDATE(NAV!A3623,-180),NAV!A:A,NAV!B:B),0.06666666666666667)-1,"")</f>
      </c>
    </row>
    <row r="3624">
      <c r="A3624">
        <f>NAV!A3624</f>
      </c>
      <c r="B3624">
        <f>IFERROR(POWER(NAV!B3624/LOOKUP(EDATE(NAV!A3624,-12),NAV!A:A,NAV!B:B),1.0)-1,"")</f>
      </c>
      <c r="C3624">
        <f>IFERROR(POWER(NAV!B3624/LOOKUP(EDATE(NAV!A3624,-36),NAV!A:A,NAV!B:B),0.3333333333333333)-1,"")</f>
      </c>
      <c r="D3624">
        <f>IFERROR(POWER(NAV!B3624/LOOKUP(EDATE(NAV!A3624,-60),NAV!A:A,NAV!B:B),0.2)-1,"")</f>
      </c>
      <c r="E3624">
        <f>IFERROR(POWER(NAV!B3624/LOOKUP(EDATE(NAV!A3624,-120),NAV!A:A,NAV!B:B),0.1)-1,"")</f>
      </c>
      <c r="F3624">
        <f>IFERROR(POWER(NAV!B3624/LOOKUP(EDATE(NAV!A3624,-180),NAV!A:A,NAV!B:B),0.06666666666666667)-1,"")</f>
      </c>
    </row>
    <row r="3625">
      <c r="A3625">
        <f>NAV!A3625</f>
      </c>
      <c r="B3625">
        <f>IFERROR(POWER(NAV!B3625/LOOKUP(EDATE(NAV!A3625,-12),NAV!A:A,NAV!B:B),1.0)-1,"")</f>
      </c>
      <c r="C3625">
        <f>IFERROR(POWER(NAV!B3625/LOOKUP(EDATE(NAV!A3625,-36),NAV!A:A,NAV!B:B),0.3333333333333333)-1,"")</f>
      </c>
      <c r="D3625">
        <f>IFERROR(POWER(NAV!B3625/LOOKUP(EDATE(NAV!A3625,-60),NAV!A:A,NAV!B:B),0.2)-1,"")</f>
      </c>
      <c r="E3625">
        <f>IFERROR(POWER(NAV!B3625/LOOKUP(EDATE(NAV!A3625,-120),NAV!A:A,NAV!B:B),0.1)-1,"")</f>
      </c>
      <c r="F3625">
        <f>IFERROR(POWER(NAV!B3625/LOOKUP(EDATE(NAV!A3625,-180),NAV!A:A,NAV!B:B),0.06666666666666667)-1,"")</f>
      </c>
    </row>
    <row r="3626">
      <c r="A3626">
        <f>NAV!A3626</f>
      </c>
      <c r="B3626">
        <f>IFERROR(POWER(NAV!B3626/LOOKUP(EDATE(NAV!A3626,-12),NAV!A:A,NAV!B:B),1.0)-1,"")</f>
      </c>
      <c r="C3626">
        <f>IFERROR(POWER(NAV!B3626/LOOKUP(EDATE(NAV!A3626,-36),NAV!A:A,NAV!B:B),0.3333333333333333)-1,"")</f>
      </c>
      <c r="D3626">
        <f>IFERROR(POWER(NAV!B3626/LOOKUP(EDATE(NAV!A3626,-60),NAV!A:A,NAV!B:B),0.2)-1,"")</f>
      </c>
      <c r="E3626">
        <f>IFERROR(POWER(NAV!B3626/LOOKUP(EDATE(NAV!A3626,-120),NAV!A:A,NAV!B:B),0.1)-1,"")</f>
      </c>
      <c r="F3626">
        <f>IFERROR(POWER(NAV!B3626/LOOKUP(EDATE(NAV!A3626,-180),NAV!A:A,NAV!B:B),0.06666666666666667)-1,"")</f>
      </c>
    </row>
    <row r="3627">
      <c r="A3627">
        <f>NAV!A3627</f>
      </c>
      <c r="B3627">
        <f>IFERROR(POWER(NAV!B3627/LOOKUP(EDATE(NAV!A3627,-12),NAV!A:A,NAV!B:B),1.0)-1,"")</f>
      </c>
      <c r="C3627">
        <f>IFERROR(POWER(NAV!B3627/LOOKUP(EDATE(NAV!A3627,-36),NAV!A:A,NAV!B:B),0.3333333333333333)-1,"")</f>
      </c>
      <c r="D3627">
        <f>IFERROR(POWER(NAV!B3627/LOOKUP(EDATE(NAV!A3627,-60),NAV!A:A,NAV!B:B),0.2)-1,"")</f>
      </c>
      <c r="E3627">
        <f>IFERROR(POWER(NAV!B3627/LOOKUP(EDATE(NAV!A3627,-120),NAV!A:A,NAV!B:B),0.1)-1,"")</f>
      </c>
      <c r="F3627">
        <f>IFERROR(POWER(NAV!B3627/LOOKUP(EDATE(NAV!A3627,-180),NAV!A:A,NAV!B:B),0.06666666666666667)-1,"")</f>
      </c>
    </row>
    <row r="3628">
      <c r="A3628">
        <f>NAV!A3628</f>
      </c>
      <c r="B3628">
        <f>IFERROR(POWER(NAV!B3628/LOOKUP(EDATE(NAV!A3628,-12),NAV!A:A,NAV!B:B),1.0)-1,"")</f>
      </c>
      <c r="C3628">
        <f>IFERROR(POWER(NAV!B3628/LOOKUP(EDATE(NAV!A3628,-36),NAV!A:A,NAV!B:B),0.3333333333333333)-1,"")</f>
      </c>
      <c r="D3628">
        <f>IFERROR(POWER(NAV!B3628/LOOKUP(EDATE(NAV!A3628,-60),NAV!A:A,NAV!B:B),0.2)-1,"")</f>
      </c>
      <c r="E3628">
        <f>IFERROR(POWER(NAV!B3628/LOOKUP(EDATE(NAV!A3628,-120),NAV!A:A,NAV!B:B),0.1)-1,"")</f>
      </c>
      <c r="F3628">
        <f>IFERROR(POWER(NAV!B3628/LOOKUP(EDATE(NAV!A3628,-180),NAV!A:A,NAV!B:B),0.06666666666666667)-1,"")</f>
      </c>
    </row>
    <row r="3629">
      <c r="A3629">
        <f>NAV!A3629</f>
      </c>
      <c r="B3629">
        <f>IFERROR(POWER(NAV!B3629/LOOKUP(EDATE(NAV!A3629,-12),NAV!A:A,NAV!B:B),1.0)-1,"")</f>
      </c>
      <c r="C3629">
        <f>IFERROR(POWER(NAV!B3629/LOOKUP(EDATE(NAV!A3629,-36),NAV!A:A,NAV!B:B),0.3333333333333333)-1,"")</f>
      </c>
      <c r="D3629">
        <f>IFERROR(POWER(NAV!B3629/LOOKUP(EDATE(NAV!A3629,-60),NAV!A:A,NAV!B:B),0.2)-1,"")</f>
      </c>
      <c r="E3629">
        <f>IFERROR(POWER(NAV!B3629/LOOKUP(EDATE(NAV!A3629,-120),NAV!A:A,NAV!B:B),0.1)-1,"")</f>
      </c>
      <c r="F3629">
        <f>IFERROR(POWER(NAV!B3629/LOOKUP(EDATE(NAV!A3629,-180),NAV!A:A,NAV!B:B),0.06666666666666667)-1,"")</f>
      </c>
    </row>
    <row r="3630">
      <c r="A3630">
        <f>NAV!A3630</f>
      </c>
      <c r="B3630">
        <f>IFERROR(POWER(NAV!B3630/LOOKUP(EDATE(NAV!A3630,-12),NAV!A:A,NAV!B:B),1.0)-1,"")</f>
      </c>
      <c r="C3630">
        <f>IFERROR(POWER(NAV!B3630/LOOKUP(EDATE(NAV!A3630,-36),NAV!A:A,NAV!B:B),0.3333333333333333)-1,"")</f>
      </c>
      <c r="D3630">
        <f>IFERROR(POWER(NAV!B3630/LOOKUP(EDATE(NAV!A3630,-60),NAV!A:A,NAV!B:B),0.2)-1,"")</f>
      </c>
      <c r="E3630">
        <f>IFERROR(POWER(NAV!B3630/LOOKUP(EDATE(NAV!A3630,-120),NAV!A:A,NAV!B:B),0.1)-1,"")</f>
      </c>
      <c r="F3630">
        <f>IFERROR(POWER(NAV!B3630/LOOKUP(EDATE(NAV!A3630,-180),NAV!A:A,NAV!B:B),0.06666666666666667)-1,"")</f>
      </c>
    </row>
    <row r="3631">
      <c r="A3631">
        <f>NAV!A3631</f>
      </c>
      <c r="B3631">
        <f>IFERROR(POWER(NAV!B3631/LOOKUP(EDATE(NAV!A3631,-12),NAV!A:A,NAV!B:B),1.0)-1,"")</f>
      </c>
      <c r="C3631">
        <f>IFERROR(POWER(NAV!B3631/LOOKUP(EDATE(NAV!A3631,-36),NAV!A:A,NAV!B:B),0.3333333333333333)-1,"")</f>
      </c>
      <c r="D3631">
        <f>IFERROR(POWER(NAV!B3631/LOOKUP(EDATE(NAV!A3631,-60),NAV!A:A,NAV!B:B),0.2)-1,"")</f>
      </c>
      <c r="E3631">
        <f>IFERROR(POWER(NAV!B3631/LOOKUP(EDATE(NAV!A3631,-120),NAV!A:A,NAV!B:B),0.1)-1,"")</f>
      </c>
      <c r="F3631">
        <f>IFERROR(POWER(NAV!B3631/LOOKUP(EDATE(NAV!A3631,-180),NAV!A:A,NAV!B:B),0.06666666666666667)-1,"")</f>
      </c>
    </row>
    <row r="3632">
      <c r="A3632">
        <f>NAV!A3632</f>
      </c>
      <c r="B3632">
        <f>IFERROR(POWER(NAV!B3632/LOOKUP(EDATE(NAV!A3632,-12),NAV!A:A,NAV!B:B),1.0)-1,"")</f>
      </c>
      <c r="C3632">
        <f>IFERROR(POWER(NAV!B3632/LOOKUP(EDATE(NAV!A3632,-36),NAV!A:A,NAV!B:B),0.3333333333333333)-1,"")</f>
      </c>
      <c r="D3632">
        <f>IFERROR(POWER(NAV!B3632/LOOKUP(EDATE(NAV!A3632,-60),NAV!A:A,NAV!B:B),0.2)-1,"")</f>
      </c>
      <c r="E3632">
        <f>IFERROR(POWER(NAV!B3632/LOOKUP(EDATE(NAV!A3632,-120),NAV!A:A,NAV!B:B),0.1)-1,"")</f>
      </c>
      <c r="F3632">
        <f>IFERROR(POWER(NAV!B3632/LOOKUP(EDATE(NAV!A3632,-180),NAV!A:A,NAV!B:B),0.06666666666666667)-1,"")</f>
      </c>
    </row>
    <row r="3633">
      <c r="A3633">
        <f>NAV!A3633</f>
      </c>
      <c r="B3633">
        <f>IFERROR(POWER(NAV!B3633/LOOKUP(EDATE(NAV!A3633,-12),NAV!A:A,NAV!B:B),1.0)-1,"")</f>
      </c>
      <c r="C3633">
        <f>IFERROR(POWER(NAV!B3633/LOOKUP(EDATE(NAV!A3633,-36),NAV!A:A,NAV!B:B),0.3333333333333333)-1,"")</f>
      </c>
      <c r="D3633">
        <f>IFERROR(POWER(NAV!B3633/LOOKUP(EDATE(NAV!A3633,-60),NAV!A:A,NAV!B:B),0.2)-1,"")</f>
      </c>
      <c r="E3633">
        <f>IFERROR(POWER(NAV!B3633/LOOKUP(EDATE(NAV!A3633,-120),NAV!A:A,NAV!B:B),0.1)-1,"")</f>
      </c>
      <c r="F3633">
        <f>IFERROR(POWER(NAV!B3633/LOOKUP(EDATE(NAV!A3633,-180),NAV!A:A,NAV!B:B),0.06666666666666667)-1,"")</f>
      </c>
    </row>
    <row r="3634">
      <c r="A3634">
        <f>NAV!A3634</f>
      </c>
      <c r="B3634">
        <f>IFERROR(POWER(NAV!B3634/LOOKUP(EDATE(NAV!A3634,-12),NAV!A:A,NAV!B:B),1.0)-1,"")</f>
      </c>
      <c r="C3634">
        <f>IFERROR(POWER(NAV!B3634/LOOKUP(EDATE(NAV!A3634,-36),NAV!A:A,NAV!B:B),0.3333333333333333)-1,"")</f>
      </c>
      <c r="D3634">
        <f>IFERROR(POWER(NAV!B3634/LOOKUP(EDATE(NAV!A3634,-60),NAV!A:A,NAV!B:B),0.2)-1,"")</f>
      </c>
      <c r="E3634">
        <f>IFERROR(POWER(NAV!B3634/LOOKUP(EDATE(NAV!A3634,-120),NAV!A:A,NAV!B:B),0.1)-1,"")</f>
      </c>
      <c r="F3634">
        <f>IFERROR(POWER(NAV!B3634/LOOKUP(EDATE(NAV!A3634,-180),NAV!A:A,NAV!B:B),0.06666666666666667)-1,"")</f>
      </c>
    </row>
    <row r="3635">
      <c r="A3635">
        <f>NAV!A3635</f>
      </c>
      <c r="B3635">
        <f>IFERROR(POWER(NAV!B3635/LOOKUP(EDATE(NAV!A3635,-12),NAV!A:A,NAV!B:B),1.0)-1,"")</f>
      </c>
      <c r="C3635">
        <f>IFERROR(POWER(NAV!B3635/LOOKUP(EDATE(NAV!A3635,-36),NAV!A:A,NAV!B:B),0.3333333333333333)-1,"")</f>
      </c>
      <c r="D3635">
        <f>IFERROR(POWER(NAV!B3635/LOOKUP(EDATE(NAV!A3635,-60),NAV!A:A,NAV!B:B),0.2)-1,"")</f>
      </c>
      <c r="E3635">
        <f>IFERROR(POWER(NAV!B3635/LOOKUP(EDATE(NAV!A3635,-120),NAV!A:A,NAV!B:B),0.1)-1,"")</f>
      </c>
      <c r="F3635">
        <f>IFERROR(POWER(NAV!B3635/LOOKUP(EDATE(NAV!A3635,-180),NAV!A:A,NAV!B:B),0.06666666666666667)-1,"")</f>
      </c>
    </row>
    <row r="3636">
      <c r="A3636">
        <f>NAV!A3636</f>
      </c>
      <c r="B3636">
        <f>IFERROR(POWER(NAV!B3636/LOOKUP(EDATE(NAV!A3636,-12),NAV!A:A,NAV!B:B),1.0)-1,"")</f>
      </c>
      <c r="C3636">
        <f>IFERROR(POWER(NAV!B3636/LOOKUP(EDATE(NAV!A3636,-36),NAV!A:A,NAV!B:B),0.3333333333333333)-1,"")</f>
      </c>
      <c r="D3636">
        <f>IFERROR(POWER(NAV!B3636/LOOKUP(EDATE(NAV!A3636,-60),NAV!A:A,NAV!B:B),0.2)-1,"")</f>
      </c>
      <c r="E3636">
        <f>IFERROR(POWER(NAV!B3636/LOOKUP(EDATE(NAV!A3636,-120),NAV!A:A,NAV!B:B),0.1)-1,"")</f>
      </c>
      <c r="F3636">
        <f>IFERROR(POWER(NAV!B3636/LOOKUP(EDATE(NAV!A3636,-180),NAV!A:A,NAV!B:B),0.06666666666666667)-1,"")</f>
      </c>
    </row>
    <row r="3637">
      <c r="A3637">
        <f>NAV!A3637</f>
      </c>
      <c r="B3637">
        <f>IFERROR(POWER(NAV!B3637/LOOKUP(EDATE(NAV!A3637,-12),NAV!A:A,NAV!B:B),1.0)-1,"")</f>
      </c>
      <c r="C3637">
        <f>IFERROR(POWER(NAV!B3637/LOOKUP(EDATE(NAV!A3637,-36),NAV!A:A,NAV!B:B),0.3333333333333333)-1,"")</f>
      </c>
      <c r="D3637">
        <f>IFERROR(POWER(NAV!B3637/LOOKUP(EDATE(NAV!A3637,-60),NAV!A:A,NAV!B:B),0.2)-1,"")</f>
      </c>
      <c r="E3637">
        <f>IFERROR(POWER(NAV!B3637/LOOKUP(EDATE(NAV!A3637,-120),NAV!A:A,NAV!B:B),0.1)-1,"")</f>
      </c>
      <c r="F3637">
        <f>IFERROR(POWER(NAV!B3637/LOOKUP(EDATE(NAV!A3637,-180),NAV!A:A,NAV!B:B),0.06666666666666667)-1,"")</f>
      </c>
    </row>
    <row r="3638">
      <c r="A3638">
        <f>NAV!A3638</f>
      </c>
      <c r="B3638">
        <f>IFERROR(POWER(NAV!B3638/LOOKUP(EDATE(NAV!A3638,-12),NAV!A:A,NAV!B:B),1.0)-1,"")</f>
      </c>
      <c r="C3638">
        <f>IFERROR(POWER(NAV!B3638/LOOKUP(EDATE(NAV!A3638,-36),NAV!A:A,NAV!B:B),0.3333333333333333)-1,"")</f>
      </c>
      <c r="D3638">
        <f>IFERROR(POWER(NAV!B3638/LOOKUP(EDATE(NAV!A3638,-60),NAV!A:A,NAV!B:B),0.2)-1,"")</f>
      </c>
      <c r="E3638">
        <f>IFERROR(POWER(NAV!B3638/LOOKUP(EDATE(NAV!A3638,-120),NAV!A:A,NAV!B:B),0.1)-1,"")</f>
      </c>
      <c r="F3638">
        <f>IFERROR(POWER(NAV!B3638/LOOKUP(EDATE(NAV!A3638,-180),NAV!A:A,NAV!B:B),0.06666666666666667)-1,"")</f>
      </c>
    </row>
    <row r="3639">
      <c r="A3639">
        <f>NAV!A3639</f>
      </c>
      <c r="B3639">
        <f>IFERROR(POWER(NAV!B3639/LOOKUP(EDATE(NAV!A3639,-12),NAV!A:A,NAV!B:B),1.0)-1,"")</f>
      </c>
      <c r="C3639">
        <f>IFERROR(POWER(NAV!B3639/LOOKUP(EDATE(NAV!A3639,-36),NAV!A:A,NAV!B:B),0.3333333333333333)-1,"")</f>
      </c>
      <c r="D3639">
        <f>IFERROR(POWER(NAV!B3639/LOOKUP(EDATE(NAV!A3639,-60),NAV!A:A,NAV!B:B),0.2)-1,"")</f>
      </c>
      <c r="E3639">
        <f>IFERROR(POWER(NAV!B3639/LOOKUP(EDATE(NAV!A3639,-120),NAV!A:A,NAV!B:B),0.1)-1,"")</f>
      </c>
      <c r="F3639">
        <f>IFERROR(POWER(NAV!B3639/LOOKUP(EDATE(NAV!A3639,-180),NAV!A:A,NAV!B:B),0.06666666666666667)-1,"")</f>
      </c>
    </row>
    <row r="3640">
      <c r="A3640">
        <f>NAV!A3640</f>
      </c>
      <c r="B3640">
        <f>IFERROR(POWER(NAV!B3640/LOOKUP(EDATE(NAV!A3640,-12),NAV!A:A,NAV!B:B),1.0)-1,"")</f>
      </c>
      <c r="C3640">
        <f>IFERROR(POWER(NAV!B3640/LOOKUP(EDATE(NAV!A3640,-36),NAV!A:A,NAV!B:B),0.3333333333333333)-1,"")</f>
      </c>
      <c r="D3640">
        <f>IFERROR(POWER(NAV!B3640/LOOKUP(EDATE(NAV!A3640,-60),NAV!A:A,NAV!B:B),0.2)-1,"")</f>
      </c>
      <c r="E3640">
        <f>IFERROR(POWER(NAV!B3640/LOOKUP(EDATE(NAV!A3640,-120),NAV!A:A,NAV!B:B),0.1)-1,"")</f>
      </c>
      <c r="F3640">
        <f>IFERROR(POWER(NAV!B3640/LOOKUP(EDATE(NAV!A3640,-180),NAV!A:A,NAV!B:B),0.06666666666666667)-1,"")</f>
      </c>
    </row>
    <row r="3641">
      <c r="A3641">
        <f>NAV!A3641</f>
      </c>
      <c r="B3641">
        <f>IFERROR(POWER(NAV!B3641/LOOKUP(EDATE(NAV!A3641,-12),NAV!A:A,NAV!B:B),1.0)-1,"")</f>
      </c>
      <c r="C3641">
        <f>IFERROR(POWER(NAV!B3641/LOOKUP(EDATE(NAV!A3641,-36),NAV!A:A,NAV!B:B),0.3333333333333333)-1,"")</f>
      </c>
      <c r="D3641">
        <f>IFERROR(POWER(NAV!B3641/LOOKUP(EDATE(NAV!A3641,-60),NAV!A:A,NAV!B:B),0.2)-1,"")</f>
      </c>
      <c r="E3641">
        <f>IFERROR(POWER(NAV!B3641/LOOKUP(EDATE(NAV!A3641,-120),NAV!A:A,NAV!B:B),0.1)-1,"")</f>
      </c>
      <c r="F3641">
        <f>IFERROR(POWER(NAV!B3641/LOOKUP(EDATE(NAV!A3641,-180),NAV!A:A,NAV!B:B),0.06666666666666667)-1,"")</f>
      </c>
    </row>
    <row r="3642">
      <c r="A3642">
        <f>NAV!A3642</f>
      </c>
      <c r="B3642">
        <f>IFERROR(POWER(NAV!B3642/LOOKUP(EDATE(NAV!A3642,-12),NAV!A:A,NAV!B:B),1.0)-1,"")</f>
      </c>
      <c r="C3642">
        <f>IFERROR(POWER(NAV!B3642/LOOKUP(EDATE(NAV!A3642,-36),NAV!A:A,NAV!B:B),0.3333333333333333)-1,"")</f>
      </c>
      <c r="D3642">
        <f>IFERROR(POWER(NAV!B3642/LOOKUP(EDATE(NAV!A3642,-60),NAV!A:A,NAV!B:B),0.2)-1,"")</f>
      </c>
      <c r="E3642">
        <f>IFERROR(POWER(NAV!B3642/LOOKUP(EDATE(NAV!A3642,-120),NAV!A:A,NAV!B:B),0.1)-1,"")</f>
      </c>
      <c r="F3642">
        <f>IFERROR(POWER(NAV!B3642/LOOKUP(EDATE(NAV!A3642,-180),NAV!A:A,NAV!B:B),0.06666666666666667)-1,"")</f>
      </c>
    </row>
    <row r="3643">
      <c r="A3643">
        <f>NAV!A3643</f>
      </c>
      <c r="B3643">
        <f>IFERROR(POWER(NAV!B3643/LOOKUP(EDATE(NAV!A3643,-12),NAV!A:A,NAV!B:B),1.0)-1,"")</f>
      </c>
      <c r="C3643">
        <f>IFERROR(POWER(NAV!B3643/LOOKUP(EDATE(NAV!A3643,-36),NAV!A:A,NAV!B:B),0.3333333333333333)-1,"")</f>
      </c>
      <c r="D3643">
        <f>IFERROR(POWER(NAV!B3643/LOOKUP(EDATE(NAV!A3643,-60),NAV!A:A,NAV!B:B),0.2)-1,"")</f>
      </c>
      <c r="E3643">
        <f>IFERROR(POWER(NAV!B3643/LOOKUP(EDATE(NAV!A3643,-120),NAV!A:A,NAV!B:B),0.1)-1,"")</f>
      </c>
      <c r="F3643">
        <f>IFERROR(POWER(NAV!B3643/LOOKUP(EDATE(NAV!A3643,-180),NAV!A:A,NAV!B:B),0.06666666666666667)-1,"")</f>
      </c>
    </row>
    <row r="3644">
      <c r="A3644">
        <f>NAV!A3644</f>
      </c>
      <c r="B3644">
        <f>IFERROR(POWER(NAV!B3644/LOOKUP(EDATE(NAV!A3644,-12),NAV!A:A,NAV!B:B),1.0)-1,"")</f>
      </c>
      <c r="C3644">
        <f>IFERROR(POWER(NAV!B3644/LOOKUP(EDATE(NAV!A3644,-36),NAV!A:A,NAV!B:B),0.3333333333333333)-1,"")</f>
      </c>
      <c r="D3644">
        <f>IFERROR(POWER(NAV!B3644/LOOKUP(EDATE(NAV!A3644,-60),NAV!A:A,NAV!B:B),0.2)-1,"")</f>
      </c>
      <c r="E3644">
        <f>IFERROR(POWER(NAV!B3644/LOOKUP(EDATE(NAV!A3644,-120),NAV!A:A,NAV!B:B),0.1)-1,"")</f>
      </c>
      <c r="F3644">
        <f>IFERROR(POWER(NAV!B3644/LOOKUP(EDATE(NAV!A3644,-180),NAV!A:A,NAV!B:B),0.06666666666666667)-1,"")</f>
      </c>
    </row>
    <row r="3645">
      <c r="A3645">
        <f>NAV!A3645</f>
      </c>
      <c r="B3645">
        <f>IFERROR(POWER(NAV!B3645/LOOKUP(EDATE(NAV!A3645,-12),NAV!A:A,NAV!B:B),1.0)-1,"")</f>
      </c>
      <c r="C3645">
        <f>IFERROR(POWER(NAV!B3645/LOOKUP(EDATE(NAV!A3645,-36),NAV!A:A,NAV!B:B),0.3333333333333333)-1,"")</f>
      </c>
      <c r="D3645">
        <f>IFERROR(POWER(NAV!B3645/LOOKUP(EDATE(NAV!A3645,-60),NAV!A:A,NAV!B:B),0.2)-1,"")</f>
      </c>
      <c r="E3645">
        <f>IFERROR(POWER(NAV!B3645/LOOKUP(EDATE(NAV!A3645,-120),NAV!A:A,NAV!B:B),0.1)-1,"")</f>
      </c>
      <c r="F3645">
        <f>IFERROR(POWER(NAV!B3645/LOOKUP(EDATE(NAV!A3645,-180),NAV!A:A,NAV!B:B),0.06666666666666667)-1,"")</f>
      </c>
    </row>
    <row r="3646">
      <c r="A3646">
        <f>NAV!A3646</f>
      </c>
      <c r="B3646">
        <f>IFERROR(POWER(NAV!B3646/LOOKUP(EDATE(NAV!A3646,-12),NAV!A:A,NAV!B:B),1.0)-1,"")</f>
      </c>
      <c r="C3646">
        <f>IFERROR(POWER(NAV!B3646/LOOKUP(EDATE(NAV!A3646,-36),NAV!A:A,NAV!B:B),0.3333333333333333)-1,"")</f>
      </c>
      <c r="D3646">
        <f>IFERROR(POWER(NAV!B3646/LOOKUP(EDATE(NAV!A3646,-60),NAV!A:A,NAV!B:B),0.2)-1,"")</f>
      </c>
      <c r="E3646">
        <f>IFERROR(POWER(NAV!B3646/LOOKUP(EDATE(NAV!A3646,-120),NAV!A:A,NAV!B:B),0.1)-1,"")</f>
      </c>
      <c r="F3646">
        <f>IFERROR(POWER(NAV!B3646/LOOKUP(EDATE(NAV!A3646,-180),NAV!A:A,NAV!B:B),0.06666666666666667)-1,"")</f>
      </c>
    </row>
    <row r="3647">
      <c r="A3647">
        <f>NAV!A3647</f>
      </c>
      <c r="B3647">
        <f>IFERROR(POWER(NAV!B3647/LOOKUP(EDATE(NAV!A3647,-12),NAV!A:A,NAV!B:B),1.0)-1,"")</f>
      </c>
      <c r="C3647">
        <f>IFERROR(POWER(NAV!B3647/LOOKUP(EDATE(NAV!A3647,-36),NAV!A:A,NAV!B:B),0.3333333333333333)-1,"")</f>
      </c>
      <c r="D3647">
        <f>IFERROR(POWER(NAV!B3647/LOOKUP(EDATE(NAV!A3647,-60),NAV!A:A,NAV!B:B),0.2)-1,"")</f>
      </c>
      <c r="E3647">
        <f>IFERROR(POWER(NAV!B3647/LOOKUP(EDATE(NAV!A3647,-120),NAV!A:A,NAV!B:B),0.1)-1,"")</f>
      </c>
      <c r="F3647">
        <f>IFERROR(POWER(NAV!B3647/LOOKUP(EDATE(NAV!A3647,-180),NAV!A:A,NAV!B:B),0.06666666666666667)-1,"")</f>
      </c>
    </row>
    <row r="3648">
      <c r="A3648">
        <f>NAV!A3648</f>
      </c>
      <c r="B3648">
        <f>IFERROR(POWER(NAV!B3648/LOOKUP(EDATE(NAV!A3648,-12),NAV!A:A,NAV!B:B),1.0)-1,"")</f>
      </c>
      <c r="C3648">
        <f>IFERROR(POWER(NAV!B3648/LOOKUP(EDATE(NAV!A3648,-36),NAV!A:A,NAV!B:B),0.3333333333333333)-1,"")</f>
      </c>
      <c r="D3648">
        <f>IFERROR(POWER(NAV!B3648/LOOKUP(EDATE(NAV!A3648,-60),NAV!A:A,NAV!B:B),0.2)-1,"")</f>
      </c>
      <c r="E3648">
        <f>IFERROR(POWER(NAV!B3648/LOOKUP(EDATE(NAV!A3648,-120),NAV!A:A,NAV!B:B),0.1)-1,"")</f>
      </c>
      <c r="F3648">
        <f>IFERROR(POWER(NAV!B3648/LOOKUP(EDATE(NAV!A3648,-180),NAV!A:A,NAV!B:B),0.06666666666666667)-1,"")</f>
      </c>
    </row>
    <row r="3649">
      <c r="A3649">
        <f>NAV!A3649</f>
      </c>
      <c r="B3649">
        <f>IFERROR(POWER(NAV!B3649/LOOKUP(EDATE(NAV!A3649,-12),NAV!A:A,NAV!B:B),1.0)-1,"")</f>
      </c>
      <c r="C3649">
        <f>IFERROR(POWER(NAV!B3649/LOOKUP(EDATE(NAV!A3649,-36),NAV!A:A,NAV!B:B),0.3333333333333333)-1,"")</f>
      </c>
      <c r="D3649">
        <f>IFERROR(POWER(NAV!B3649/LOOKUP(EDATE(NAV!A3649,-60),NAV!A:A,NAV!B:B),0.2)-1,"")</f>
      </c>
      <c r="E3649">
        <f>IFERROR(POWER(NAV!B3649/LOOKUP(EDATE(NAV!A3649,-120),NAV!A:A,NAV!B:B),0.1)-1,"")</f>
      </c>
      <c r="F3649">
        <f>IFERROR(POWER(NAV!B3649/LOOKUP(EDATE(NAV!A3649,-180),NAV!A:A,NAV!B:B),0.06666666666666667)-1,"")</f>
      </c>
    </row>
    <row r="3650">
      <c r="A3650">
        <f>NAV!A3650</f>
      </c>
      <c r="B3650">
        <f>IFERROR(POWER(NAV!B3650/LOOKUP(EDATE(NAV!A3650,-12),NAV!A:A,NAV!B:B),1.0)-1,"")</f>
      </c>
      <c r="C3650">
        <f>IFERROR(POWER(NAV!B3650/LOOKUP(EDATE(NAV!A3650,-36),NAV!A:A,NAV!B:B),0.3333333333333333)-1,"")</f>
      </c>
      <c r="D3650">
        <f>IFERROR(POWER(NAV!B3650/LOOKUP(EDATE(NAV!A3650,-60),NAV!A:A,NAV!B:B),0.2)-1,"")</f>
      </c>
      <c r="E3650">
        <f>IFERROR(POWER(NAV!B3650/LOOKUP(EDATE(NAV!A3650,-120),NAV!A:A,NAV!B:B),0.1)-1,"")</f>
      </c>
      <c r="F3650">
        <f>IFERROR(POWER(NAV!B3650/LOOKUP(EDATE(NAV!A3650,-180),NAV!A:A,NAV!B:B),0.06666666666666667)-1,"")</f>
      </c>
    </row>
    <row r="3651">
      <c r="A3651">
        <f>NAV!A3651</f>
      </c>
      <c r="B3651">
        <f>IFERROR(POWER(NAV!B3651/LOOKUP(EDATE(NAV!A3651,-12),NAV!A:A,NAV!B:B),1.0)-1,"")</f>
      </c>
      <c r="C3651">
        <f>IFERROR(POWER(NAV!B3651/LOOKUP(EDATE(NAV!A3651,-36),NAV!A:A,NAV!B:B),0.3333333333333333)-1,"")</f>
      </c>
      <c r="D3651">
        <f>IFERROR(POWER(NAV!B3651/LOOKUP(EDATE(NAV!A3651,-60),NAV!A:A,NAV!B:B),0.2)-1,"")</f>
      </c>
      <c r="E3651">
        <f>IFERROR(POWER(NAV!B3651/LOOKUP(EDATE(NAV!A3651,-120),NAV!A:A,NAV!B:B),0.1)-1,"")</f>
      </c>
      <c r="F3651">
        <f>IFERROR(POWER(NAV!B3651/LOOKUP(EDATE(NAV!A3651,-180),NAV!A:A,NAV!B:B),0.06666666666666667)-1,"")</f>
      </c>
    </row>
    <row r="3652">
      <c r="A3652">
        <f>NAV!A3652</f>
      </c>
      <c r="B3652">
        <f>IFERROR(POWER(NAV!B3652/LOOKUP(EDATE(NAV!A3652,-12),NAV!A:A,NAV!B:B),1.0)-1,"")</f>
      </c>
      <c r="C3652">
        <f>IFERROR(POWER(NAV!B3652/LOOKUP(EDATE(NAV!A3652,-36),NAV!A:A,NAV!B:B),0.3333333333333333)-1,"")</f>
      </c>
      <c r="D3652">
        <f>IFERROR(POWER(NAV!B3652/LOOKUP(EDATE(NAV!A3652,-60),NAV!A:A,NAV!B:B),0.2)-1,"")</f>
      </c>
      <c r="E3652">
        <f>IFERROR(POWER(NAV!B3652/LOOKUP(EDATE(NAV!A3652,-120),NAV!A:A,NAV!B:B),0.1)-1,"")</f>
      </c>
      <c r="F3652">
        <f>IFERROR(POWER(NAV!B3652/LOOKUP(EDATE(NAV!A3652,-180),NAV!A:A,NAV!B:B),0.06666666666666667)-1,"")</f>
      </c>
    </row>
    <row r="3653">
      <c r="A3653">
        <f>NAV!A3653</f>
      </c>
      <c r="B3653">
        <f>IFERROR(POWER(NAV!B3653/LOOKUP(EDATE(NAV!A3653,-12),NAV!A:A,NAV!B:B),1.0)-1,"")</f>
      </c>
      <c r="C3653">
        <f>IFERROR(POWER(NAV!B3653/LOOKUP(EDATE(NAV!A3653,-36),NAV!A:A,NAV!B:B),0.3333333333333333)-1,"")</f>
      </c>
      <c r="D3653">
        <f>IFERROR(POWER(NAV!B3653/LOOKUP(EDATE(NAV!A3653,-60),NAV!A:A,NAV!B:B),0.2)-1,"")</f>
      </c>
      <c r="E3653">
        <f>IFERROR(POWER(NAV!B3653/LOOKUP(EDATE(NAV!A3653,-120),NAV!A:A,NAV!B:B),0.1)-1,"")</f>
      </c>
      <c r="F3653">
        <f>IFERROR(POWER(NAV!B3653/LOOKUP(EDATE(NAV!A3653,-180),NAV!A:A,NAV!B:B),0.06666666666666667)-1,"")</f>
      </c>
    </row>
    <row r="3654">
      <c r="A3654">
        <f>NAV!A3654</f>
      </c>
      <c r="B3654">
        <f>IFERROR(POWER(NAV!B3654/LOOKUP(EDATE(NAV!A3654,-12),NAV!A:A,NAV!B:B),1.0)-1,"")</f>
      </c>
      <c r="C3654">
        <f>IFERROR(POWER(NAV!B3654/LOOKUP(EDATE(NAV!A3654,-36),NAV!A:A,NAV!B:B),0.3333333333333333)-1,"")</f>
      </c>
      <c r="D3654">
        <f>IFERROR(POWER(NAV!B3654/LOOKUP(EDATE(NAV!A3654,-60),NAV!A:A,NAV!B:B),0.2)-1,"")</f>
      </c>
      <c r="E3654">
        <f>IFERROR(POWER(NAV!B3654/LOOKUP(EDATE(NAV!A3654,-120),NAV!A:A,NAV!B:B),0.1)-1,"")</f>
      </c>
      <c r="F3654">
        <f>IFERROR(POWER(NAV!B3654/LOOKUP(EDATE(NAV!A3654,-180),NAV!A:A,NAV!B:B),0.06666666666666667)-1,"")</f>
      </c>
    </row>
    <row r="3655">
      <c r="A3655">
        <f>NAV!A3655</f>
      </c>
      <c r="B3655">
        <f>IFERROR(POWER(NAV!B3655/LOOKUP(EDATE(NAV!A3655,-12),NAV!A:A,NAV!B:B),1.0)-1,"")</f>
      </c>
      <c r="C3655">
        <f>IFERROR(POWER(NAV!B3655/LOOKUP(EDATE(NAV!A3655,-36),NAV!A:A,NAV!B:B),0.3333333333333333)-1,"")</f>
      </c>
      <c r="D3655">
        <f>IFERROR(POWER(NAV!B3655/LOOKUP(EDATE(NAV!A3655,-60),NAV!A:A,NAV!B:B),0.2)-1,"")</f>
      </c>
      <c r="E3655">
        <f>IFERROR(POWER(NAV!B3655/LOOKUP(EDATE(NAV!A3655,-120),NAV!A:A,NAV!B:B),0.1)-1,"")</f>
      </c>
      <c r="F3655">
        <f>IFERROR(POWER(NAV!B3655/LOOKUP(EDATE(NAV!A3655,-180),NAV!A:A,NAV!B:B),0.06666666666666667)-1,"")</f>
      </c>
    </row>
    <row r="3656">
      <c r="A3656">
        <f>NAV!A3656</f>
      </c>
      <c r="B3656">
        <f>IFERROR(POWER(NAV!B3656/LOOKUP(EDATE(NAV!A3656,-12),NAV!A:A,NAV!B:B),1.0)-1,"")</f>
      </c>
      <c r="C3656">
        <f>IFERROR(POWER(NAV!B3656/LOOKUP(EDATE(NAV!A3656,-36),NAV!A:A,NAV!B:B),0.3333333333333333)-1,"")</f>
      </c>
      <c r="D3656">
        <f>IFERROR(POWER(NAV!B3656/LOOKUP(EDATE(NAV!A3656,-60),NAV!A:A,NAV!B:B),0.2)-1,"")</f>
      </c>
      <c r="E3656">
        <f>IFERROR(POWER(NAV!B3656/LOOKUP(EDATE(NAV!A3656,-120),NAV!A:A,NAV!B:B),0.1)-1,"")</f>
      </c>
      <c r="F3656">
        <f>IFERROR(POWER(NAV!B3656/LOOKUP(EDATE(NAV!A3656,-180),NAV!A:A,NAV!B:B),0.06666666666666667)-1,"")</f>
      </c>
    </row>
    <row r="3657">
      <c r="A3657">
        <f>NAV!A3657</f>
      </c>
      <c r="B3657">
        <f>IFERROR(POWER(NAV!B3657/LOOKUP(EDATE(NAV!A3657,-12),NAV!A:A,NAV!B:B),1.0)-1,"")</f>
      </c>
      <c r="C3657">
        <f>IFERROR(POWER(NAV!B3657/LOOKUP(EDATE(NAV!A3657,-36),NAV!A:A,NAV!B:B),0.3333333333333333)-1,"")</f>
      </c>
      <c r="D3657">
        <f>IFERROR(POWER(NAV!B3657/LOOKUP(EDATE(NAV!A3657,-60),NAV!A:A,NAV!B:B),0.2)-1,"")</f>
      </c>
      <c r="E3657">
        <f>IFERROR(POWER(NAV!B3657/LOOKUP(EDATE(NAV!A3657,-120),NAV!A:A,NAV!B:B),0.1)-1,"")</f>
      </c>
      <c r="F3657">
        <f>IFERROR(POWER(NAV!B3657/LOOKUP(EDATE(NAV!A3657,-180),NAV!A:A,NAV!B:B),0.06666666666666667)-1,"")</f>
      </c>
    </row>
    <row r="3658">
      <c r="A3658">
        <f>NAV!A3658</f>
      </c>
      <c r="B3658">
        <f>IFERROR(POWER(NAV!B3658/LOOKUP(EDATE(NAV!A3658,-12),NAV!A:A,NAV!B:B),1.0)-1,"")</f>
      </c>
      <c r="C3658">
        <f>IFERROR(POWER(NAV!B3658/LOOKUP(EDATE(NAV!A3658,-36),NAV!A:A,NAV!B:B),0.3333333333333333)-1,"")</f>
      </c>
      <c r="D3658">
        <f>IFERROR(POWER(NAV!B3658/LOOKUP(EDATE(NAV!A3658,-60),NAV!A:A,NAV!B:B),0.2)-1,"")</f>
      </c>
      <c r="E3658">
        <f>IFERROR(POWER(NAV!B3658/LOOKUP(EDATE(NAV!A3658,-120),NAV!A:A,NAV!B:B),0.1)-1,"")</f>
      </c>
      <c r="F3658">
        <f>IFERROR(POWER(NAV!B3658/LOOKUP(EDATE(NAV!A3658,-180),NAV!A:A,NAV!B:B),0.06666666666666667)-1,"")</f>
      </c>
    </row>
    <row r="3659">
      <c r="A3659">
        <f>NAV!A3659</f>
      </c>
      <c r="B3659">
        <f>IFERROR(POWER(NAV!B3659/LOOKUP(EDATE(NAV!A3659,-12),NAV!A:A,NAV!B:B),1.0)-1,"")</f>
      </c>
      <c r="C3659">
        <f>IFERROR(POWER(NAV!B3659/LOOKUP(EDATE(NAV!A3659,-36),NAV!A:A,NAV!B:B),0.3333333333333333)-1,"")</f>
      </c>
      <c r="D3659">
        <f>IFERROR(POWER(NAV!B3659/LOOKUP(EDATE(NAV!A3659,-60),NAV!A:A,NAV!B:B),0.2)-1,"")</f>
      </c>
      <c r="E3659">
        <f>IFERROR(POWER(NAV!B3659/LOOKUP(EDATE(NAV!A3659,-120),NAV!A:A,NAV!B:B),0.1)-1,"")</f>
      </c>
      <c r="F3659">
        <f>IFERROR(POWER(NAV!B3659/LOOKUP(EDATE(NAV!A3659,-180),NAV!A:A,NAV!B:B),0.06666666666666667)-1,"")</f>
      </c>
    </row>
    <row r="3660">
      <c r="A3660">
        <f>NAV!A3660</f>
      </c>
      <c r="B3660">
        <f>IFERROR(POWER(NAV!B3660/LOOKUP(EDATE(NAV!A3660,-12),NAV!A:A,NAV!B:B),1.0)-1,"")</f>
      </c>
      <c r="C3660">
        <f>IFERROR(POWER(NAV!B3660/LOOKUP(EDATE(NAV!A3660,-36),NAV!A:A,NAV!B:B),0.3333333333333333)-1,"")</f>
      </c>
      <c r="D3660">
        <f>IFERROR(POWER(NAV!B3660/LOOKUP(EDATE(NAV!A3660,-60),NAV!A:A,NAV!B:B),0.2)-1,"")</f>
      </c>
      <c r="E3660">
        <f>IFERROR(POWER(NAV!B3660/LOOKUP(EDATE(NAV!A3660,-120),NAV!A:A,NAV!B:B),0.1)-1,"")</f>
      </c>
      <c r="F3660">
        <f>IFERROR(POWER(NAV!B3660/LOOKUP(EDATE(NAV!A3660,-180),NAV!A:A,NAV!B:B),0.06666666666666667)-1,"")</f>
      </c>
    </row>
    <row r="3661">
      <c r="A3661">
        <f>NAV!A3661</f>
      </c>
      <c r="B3661">
        <f>IFERROR(POWER(NAV!B3661/LOOKUP(EDATE(NAV!A3661,-12),NAV!A:A,NAV!B:B),1.0)-1,"")</f>
      </c>
      <c r="C3661">
        <f>IFERROR(POWER(NAV!B3661/LOOKUP(EDATE(NAV!A3661,-36),NAV!A:A,NAV!B:B),0.3333333333333333)-1,"")</f>
      </c>
      <c r="D3661">
        <f>IFERROR(POWER(NAV!B3661/LOOKUP(EDATE(NAV!A3661,-60),NAV!A:A,NAV!B:B),0.2)-1,"")</f>
      </c>
      <c r="E3661">
        <f>IFERROR(POWER(NAV!B3661/LOOKUP(EDATE(NAV!A3661,-120),NAV!A:A,NAV!B:B),0.1)-1,"")</f>
      </c>
      <c r="F3661">
        <f>IFERROR(POWER(NAV!B3661/LOOKUP(EDATE(NAV!A3661,-180),NAV!A:A,NAV!B:B),0.06666666666666667)-1,"")</f>
      </c>
    </row>
    <row r="3662">
      <c r="A3662">
        <f>NAV!A3662</f>
      </c>
      <c r="B3662">
        <f>IFERROR(POWER(NAV!B3662/LOOKUP(EDATE(NAV!A3662,-12),NAV!A:A,NAV!B:B),1.0)-1,"")</f>
      </c>
      <c r="C3662">
        <f>IFERROR(POWER(NAV!B3662/LOOKUP(EDATE(NAV!A3662,-36),NAV!A:A,NAV!B:B),0.3333333333333333)-1,"")</f>
      </c>
      <c r="D3662">
        <f>IFERROR(POWER(NAV!B3662/LOOKUP(EDATE(NAV!A3662,-60),NAV!A:A,NAV!B:B),0.2)-1,"")</f>
      </c>
      <c r="E3662">
        <f>IFERROR(POWER(NAV!B3662/LOOKUP(EDATE(NAV!A3662,-120),NAV!A:A,NAV!B:B),0.1)-1,"")</f>
      </c>
      <c r="F3662">
        <f>IFERROR(POWER(NAV!B3662/LOOKUP(EDATE(NAV!A3662,-180),NAV!A:A,NAV!B:B),0.06666666666666667)-1,"")</f>
      </c>
    </row>
    <row r="3663">
      <c r="A3663">
        <f>NAV!A3663</f>
      </c>
      <c r="B3663">
        <f>IFERROR(POWER(NAV!B3663/LOOKUP(EDATE(NAV!A3663,-12),NAV!A:A,NAV!B:B),1.0)-1,"")</f>
      </c>
      <c r="C3663">
        <f>IFERROR(POWER(NAV!B3663/LOOKUP(EDATE(NAV!A3663,-36),NAV!A:A,NAV!B:B),0.3333333333333333)-1,"")</f>
      </c>
      <c r="D3663">
        <f>IFERROR(POWER(NAV!B3663/LOOKUP(EDATE(NAV!A3663,-60),NAV!A:A,NAV!B:B),0.2)-1,"")</f>
      </c>
      <c r="E3663">
        <f>IFERROR(POWER(NAV!B3663/LOOKUP(EDATE(NAV!A3663,-120),NAV!A:A,NAV!B:B),0.1)-1,"")</f>
      </c>
      <c r="F3663">
        <f>IFERROR(POWER(NAV!B3663/LOOKUP(EDATE(NAV!A3663,-180),NAV!A:A,NAV!B:B),0.06666666666666667)-1,"")</f>
      </c>
    </row>
    <row r="3664">
      <c r="A3664">
        <f>NAV!A3664</f>
      </c>
      <c r="B3664">
        <f>IFERROR(POWER(NAV!B3664/LOOKUP(EDATE(NAV!A3664,-12),NAV!A:A,NAV!B:B),1.0)-1,"")</f>
      </c>
      <c r="C3664">
        <f>IFERROR(POWER(NAV!B3664/LOOKUP(EDATE(NAV!A3664,-36),NAV!A:A,NAV!B:B),0.3333333333333333)-1,"")</f>
      </c>
      <c r="D3664">
        <f>IFERROR(POWER(NAV!B3664/LOOKUP(EDATE(NAV!A3664,-60),NAV!A:A,NAV!B:B),0.2)-1,"")</f>
      </c>
      <c r="E3664">
        <f>IFERROR(POWER(NAV!B3664/LOOKUP(EDATE(NAV!A3664,-120),NAV!A:A,NAV!B:B),0.1)-1,"")</f>
      </c>
      <c r="F3664">
        <f>IFERROR(POWER(NAV!B3664/LOOKUP(EDATE(NAV!A3664,-180),NAV!A:A,NAV!B:B),0.06666666666666667)-1,"")</f>
      </c>
    </row>
    <row r="3665">
      <c r="A3665">
        <f>NAV!A3665</f>
      </c>
      <c r="B3665">
        <f>IFERROR(POWER(NAV!B3665/LOOKUP(EDATE(NAV!A3665,-12),NAV!A:A,NAV!B:B),1.0)-1,"")</f>
      </c>
      <c r="C3665">
        <f>IFERROR(POWER(NAV!B3665/LOOKUP(EDATE(NAV!A3665,-36),NAV!A:A,NAV!B:B),0.3333333333333333)-1,"")</f>
      </c>
      <c r="D3665">
        <f>IFERROR(POWER(NAV!B3665/LOOKUP(EDATE(NAV!A3665,-60),NAV!A:A,NAV!B:B),0.2)-1,"")</f>
      </c>
      <c r="E3665">
        <f>IFERROR(POWER(NAV!B3665/LOOKUP(EDATE(NAV!A3665,-120),NAV!A:A,NAV!B:B),0.1)-1,"")</f>
      </c>
      <c r="F3665">
        <f>IFERROR(POWER(NAV!B3665/LOOKUP(EDATE(NAV!A3665,-180),NAV!A:A,NAV!B:B),0.06666666666666667)-1,"")</f>
      </c>
    </row>
    <row r="3666">
      <c r="A3666">
        <f>NAV!A3666</f>
      </c>
      <c r="B3666">
        <f>IFERROR(POWER(NAV!B3666/LOOKUP(EDATE(NAV!A3666,-12),NAV!A:A,NAV!B:B),1.0)-1,"")</f>
      </c>
      <c r="C3666">
        <f>IFERROR(POWER(NAV!B3666/LOOKUP(EDATE(NAV!A3666,-36),NAV!A:A,NAV!B:B),0.3333333333333333)-1,"")</f>
      </c>
      <c r="D3666">
        <f>IFERROR(POWER(NAV!B3666/LOOKUP(EDATE(NAV!A3666,-60),NAV!A:A,NAV!B:B),0.2)-1,"")</f>
      </c>
      <c r="E3666">
        <f>IFERROR(POWER(NAV!B3666/LOOKUP(EDATE(NAV!A3666,-120),NAV!A:A,NAV!B:B),0.1)-1,"")</f>
      </c>
      <c r="F3666">
        <f>IFERROR(POWER(NAV!B3666/LOOKUP(EDATE(NAV!A3666,-180),NAV!A:A,NAV!B:B),0.06666666666666667)-1,"")</f>
      </c>
    </row>
    <row r="3667">
      <c r="A3667">
        <f>NAV!A3667</f>
      </c>
      <c r="B3667">
        <f>IFERROR(POWER(NAV!B3667/LOOKUP(EDATE(NAV!A3667,-12),NAV!A:A,NAV!B:B),1.0)-1,"")</f>
      </c>
      <c r="C3667">
        <f>IFERROR(POWER(NAV!B3667/LOOKUP(EDATE(NAV!A3667,-36),NAV!A:A,NAV!B:B),0.3333333333333333)-1,"")</f>
      </c>
      <c r="D3667">
        <f>IFERROR(POWER(NAV!B3667/LOOKUP(EDATE(NAV!A3667,-60),NAV!A:A,NAV!B:B),0.2)-1,"")</f>
      </c>
      <c r="E3667">
        <f>IFERROR(POWER(NAV!B3667/LOOKUP(EDATE(NAV!A3667,-120),NAV!A:A,NAV!B:B),0.1)-1,"")</f>
      </c>
      <c r="F3667">
        <f>IFERROR(POWER(NAV!B3667/LOOKUP(EDATE(NAV!A3667,-180),NAV!A:A,NAV!B:B),0.06666666666666667)-1,"")</f>
      </c>
    </row>
    <row r="3668">
      <c r="A3668">
        <f>NAV!A3668</f>
      </c>
      <c r="B3668">
        <f>IFERROR(POWER(NAV!B3668/LOOKUP(EDATE(NAV!A3668,-12),NAV!A:A,NAV!B:B),1.0)-1,"")</f>
      </c>
      <c r="C3668">
        <f>IFERROR(POWER(NAV!B3668/LOOKUP(EDATE(NAV!A3668,-36),NAV!A:A,NAV!B:B),0.3333333333333333)-1,"")</f>
      </c>
      <c r="D3668">
        <f>IFERROR(POWER(NAV!B3668/LOOKUP(EDATE(NAV!A3668,-60),NAV!A:A,NAV!B:B),0.2)-1,"")</f>
      </c>
      <c r="E3668">
        <f>IFERROR(POWER(NAV!B3668/LOOKUP(EDATE(NAV!A3668,-120),NAV!A:A,NAV!B:B),0.1)-1,"")</f>
      </c>
      <c r="F3668">
        <f>IFERROR(POWER(NAV!B3668/LOOKUP(EDATE(NAV!A3668,-180),NAV!A:A,NAV!B:B),0.06666666666666667)-1,"")</f>
      </c>
    </row>
    <row r="3669">
      <c r="A3669">
        <f>NAV!A3669</f>
      </c>
      <c r="B3669">
        <f>IFERROR(POWER(NAV!B3669/LOOKUP(EDATE(NAV!A3669,-12),NAV!A:A,NAV!B:B),1.0)-1,"")</f>
      </c>
      <c r="C3669">
        <f>IFERROR(POWER(NAV!B3669/LOOKUP(EDATE(NAV!A3669,-36),NAV!A:A,NAV!B:B),0.3333333333333333)-1,"")</f>
      </c>
      <c r="D3669">
        <f>IFERROR(POWER(NAV!B3669/LOOKUP(EDATE(NAV!A3669,-60),NAV!A:A,NAV!B:B),0.2)-1,"")</f>
      </c>
      <c r="E3669">
        <f>IFERROR(POWER(NAV!B3669/LOOKUP(EDATE(NAV!A3669,-120),NAV!A:A,NAV!B:B),0.1)-1,"")</f>
      </c>
      <c r="F3669">
        <f>IFERROR(POWER(NAV!B3669/LOOKUP(EDATE(NAV!A3669,-180),NAV!A:A,NAV!B:B),0.06666666666666667)-1,"")</f>
      </c>
    </row>
    <row r="3670">
      <c r="A3670">
        <f>NAV!A3670</f>
      </c>
      <c r="B3670">
        <f>IFERROR(POWER(NAV!B3670/LOOKUP(EDATE(NAV!A3670,-12),NAV!A:A,NAV!B:B),1.0)-1,"")</f>
      </c>
      <c r="C3670">
        <f>IFERROR(POWER(NAV!B3670/LOOKUP(EDATE(NAV!A3670,-36),NAV!A:A,NAV!B:B),0.3333333333333333)-1,"")</f>
      </c>
      <c r="D3670">
        <f>IFERROR(POWER(NAV!B3670/LOOKUP(EDATE(NAV!A3670,-60),NAV!A:A,NAV!B:B),0.2)-1,"")</f>
      </c>
      <c r="E3670">
        <f>IFERROR(POWER(NAV!B3670/LOOKUP(EDATE(NAV!A3670,-120),NAV!A:A,NAV!B:B),0.1)-1,"")</f>
      </c>
      <c r="F3670">
        <f>IFERROR(POWER(NAV!B3670/LOOKUP(EDATE(NAV!A3670,-180),NAV!A:A,NAV!B:B),0.06666666666666667)-1,"")</f>
      </c>
    </row>
    <row r="3671">
      <c r="A3671">
        <f>NAV!A3671</f>
      </c>
      <c r="B3671">
        <f>IFERROR(POWER(NAV!B3671/LOOKUP(EDATE(NAV!A3671,-12),NAV!A:A,NAV!B:B),1.0)-1,"")</f>
      </c>
      <c r="C3671">
        <f>IFERROR(POWER(NAV!B3671/LOOKUP(EDATE(NAV!A3671,-36),NAV!A:A,NAV!B:B),0.3333333333333333)-1,"")</f>
      </c>
      <c r="D3671">
        <f>IFERROR(POWER(NAV!B3671/LOOKUP(EDATE(NAV!A3671,-60),NAV!A:A,NAV!B:B),0.2)-1,"")</f>
      </c>
      <c r="E3671">
        <f>IFERROR(POWER(NAV!B3671/LOOKUP(EDATE(NAV!A3671,-120),NAV!A:A,NAV!B:B),0.1)-1,"")</f>
      </c>
      <c r="F3671">
        <f>IFERROR(POWER(NAV!B3671/LOOKUP(EDATE(NAV!A3671,-180),NAV!A:A,NAV!B:B),0.06666666666666667)-1,"")</f>
      </c>
    </row>
    <row r="3672">
      <c r="A3672">
        <f>NAV!A3672</f>
      </c>
      <c r="B3672">
        <f>IFERROR(POWER(NAV!B3672/LOOKUP(EDATE(NAV!A3672,-12),NAV!A:A,NAV!B:B),1.0)-1,"")</f>
      </c>
      <c r="C3672">
        <f>IFERROR(POWER(NAV!B3672/LOOKUP(EDATE(NAV!A3672,-36),NAV!A:A,NAV!B:B),0.3333333333333333)-1,"")</f>
      </c>
      <c r="D3672">
        <f>IFERROR(POWER(NAV!B3672/LOOKUP(EDATE(NAV!A3672,-60),NAV!A:A,NAV!B:B),0.2)-1,"")</f>
      </c>
      <c r="E3672">
        <f>IFERROR(POWER(NAV!B3672/LOOKUP(EDATE(NAV!A3672,-120),NAV!A:A,NAV!B:B),0.1)-1,"")</f>
      </c>
      <c r="F3672">
        <f>IFERROR(POWER(NAV!B3672/LOOKUP(EDATE(NAV!A3672,-180),NAV!A:A,NAV!B:B),0.06666666666666667)-1,"")</f>
      </c>
    </row>
    <row r="3673">
      <c r="A3673">
        <f>NAV!A3673</f>
      </c>
      <c r="B3673">
        <f>IFERROR(POWER(NAV!B3673/LOOKUP(EDATE(NAV!A3673,-12),NAV!A:A,NAV!B:B),1.0)-1,"")</f>
      </c>
      <c r="C3673">
        <f>IFERROR(POWER(NAV!B3673/LOOKUP(EDATE(NAV!A3673,-36),NAV!A:A,NAV!B:B),0.3333333333333333)-1,"")</f>
      </c>
      <c r="D3673">
        <f>IFERROR(POWER(NAV!B3673/LOOKUP(EDATE(NAV!A3673,-60),NAV!A:A,NAV!B:B),0.2)-1,"")</f>
      </c>
      <c r="E3673">
        <f>IFERROR(POWER(NAV!B3673/LOOKUP(EDATE(NAV!A3673,-120),NAV!A:A,NAV!B:B),0.1)-1,"")</f>
      </c>
      <c r="F3673">
        <f>IFERROR(POWER(NAV!B3673/LOOKUP(EDATE(NAV!A3673,-180),NAV!A:A,NAV!B:B),0.06666666666666667)-1,"")</f>
      </c>
    </row>
    <row r="3674">
      <c r="A3674">
        <f>NAV!A3674</f>
      </c>
      <c r="B3674">
        <f>IFERROR(POWER(NAV!B3674/LOOKUP(EDATE(NAV!A3674,-12),NAV!A:A,NAV!B:B),1.0)-1,"")</f>
      </c>
      <c r="C3674">
        <f>IFERROR(POWER(NAV!B3674/LOOKUP(EDATE(NAV!A3674,-36),NAV!A:A,NAV!B:B),0.3333333333333333)-1,"")</f>
      </c>
      <c r="D3674">
        <f>IFERROR(POWER(NAV!B3674/LOOKUP(EDATE(NAV!A3674,-60),NAV!A:A,NAV!B:B),0.2)-1,"")</f>
      </c>
      <c r="E3674">
        <f>IFERROR(POWER(NAV!B3674/LOOKUP(EDATE(NAV!A3674,-120),NAV!A:A,NAV!B:B),0.1)-1,"")</f>
      </c>
      <c r="F3674">
        <f>IFERROR(POWER(NAV!B3674/LOOKUP(EDATE(NAV!A3674,-180),NAV!A:A,NAV!B:B),0.06666666666666667)-1,"")</f>
      </c>
    </row>
    <row r="3675">
      <c r="A3675">
        <f>NAV!A3675</f>
      </c>
      <c r="B3675">
        <f>IFERROR(POWER(NAV!B3675/LOOKUP(EDATE(NAV!A3675,-12),NAV!A:A,NAV!B:B),1.0)-1,"")</f>
      </c>
      <c r="C3675">
        <f>IFERROR(POWER(NAV!B3675/LOOKUP(EDATE(NAV!A3675,-36),NAV!A:A,NAV!B:B),0.3333333333333333)-1,"")</f>
      </c>
      <c r="D3675">
        <f>IFERROR(POWER(NAV!B3675/LOOKUP(EDATE(NAV!A3675,-60),NAV!A:A,NAV!B:B),0.2)-1,"")</f>
      </c>
      <c r="E3675">
        <f>IFERROR(POWER(NAV!B3675/LOOKUP(EDATE(NAV!A3675,-120),NAV!A:A,NAV!B:B),0.1)-1,"")</f>
      </c>
      <c r="F3675">
        <f>IFERROR(POWER(NAV!B3675/LOOKUP(EDATE(NAV!A3675,-180),NAV!A:A,NAV!B:B),0.06666666666666667)-1,"")</f>
      </c>
    </row>
    <row r="3676">
      <c r="A3676">
        <f>NAV!A3676</f>
      </c>
      <c r="B3676">
        <f>IFERROR(POWER(NAV!B3676/LOOKUP(EDATE(NAV!A3676,-12),NAV!A:A,NAV!B:B),1.0)-1,"")</f>
      </c>
      <c r="C3676">
        <f>IFERROR(POWER(NAV!B3676/LOOKUP(EDATE(NAV!A3676,-36),NAV!A:A,NAV!B:B),0.3333333333333333)-1,"")</f>
      </c>
      <c r="D3676">
        <f>IFERROR(POWER(NAV!B3676/LOOKUP(EDATE(NAV!A3676,-60),NAV!A:A,NAV!B:B),0.2)-1,"")</f>
      </c>
      <c r="E3676">
        <f>IFERROR(POWER(NAV!B3676/LOOKUP(EDATE(NAV!A3676,-120),NAV!A:A,NAV!B:B),0.1)-1,"")</f>
      </c>
      <c r="F3676">
        <f>IFERROR(POWER(NAV!B3676/LOOKUP(EDATE(NAV!A3676,-180),NAV!A:A,NAV!B:B),0.06666666666666667)-1,"")</f>
      </c>
    </row>
    <row r="3677">
      <c r="A3677">
        <f>NAV!A3677</f>
      </c>
      <c r="B3677">
        <f>IFERROR(POWER(NAV!B3677/LOOKUP(EDATE(NAV!A3677,-12),NAV!A:A,NAV!B:B),1.0)-1,"")</f>
      </c>
      <c r="C3677">
        <f>IFERROR(POWER(NAV!B3677/LOOKUP(EDATE(NAV!A3677,-36),NAV!A:A,NAV!B:B),0.3333333333333333)-1,"")</f>
      </c>
      <c r="D3677">
        <f>IFERROR(POWER(NAV!B3677/LOOKUP(EDATE(NAV!A3677,-60),NAV!A:A,NAV!B:B),0.2)-1,"")</f>
      </c>
      <c r="E3677">
        <f>IFERROR(POWER(NAV!B3677/LOOKUP(EDATE(NAV!A3677,-120),NAV!A:A,NAV!B:B),0.1)-1,"")</f>
      </c>
      <c r="F3677">
        <f>IFERROR(POWER(NAV!B3677/LOOKUP(EDATE(NAV!A3677,-180),NAV!A:A,NAV!B:B),0.06666666666666667)-1,"")</f>
      </c>
    </row>
    <row r="3678">
      <c r="A3678">
        <f>NAV!A3678</f>
      </c>
      <c r="B3678">
        <f>IFERROR(POWER(NAV!B3678/LOOKUP(EDATE(NAV!A3678,-12),NAV!A:A,NAV!B:B),1.0)-1,"")</f>
      </c>
      <c r="C3678">
        <f>IFERROR(POWER(NAV!B3678/LOOKUP(EDATE(NAV!A3678,-36),NAV!A:A,NAV!B:B),0.3333333333333333)-1,"")</f>
      </c>
      <c r="D3678">
        <f>IFERROR(POWER(NAV!B3678/LOOKUP(EDATE(NAV!A3678,-60),NAV!A:A,NAV!B:B),0.2)-1,"")</f>
      </c>
      <c r="E3678">
        <f>IFERROR(POWER(NAV!B3678/LOOKUP(EDATE(NAV!A3678,-120),NAV!A:A,NAV!B:B),0.1)-1,"")</f>
      </c>
      <c r="F3678">
        <f>IFERROR(POWER(NAV!B3678/LOOKUP(EDATE(NAV!A3678,-180),NAV!A:A,NAV!B:B),0.06666666666666667)-1,"")</f>
      </c>
    </row>
    <row r="3679">
      <c r="A3679">
        <f>NAV!A3679</f>
      </c>
      <c r="B3679">
        <f>IFERROR(POWER(NAV!B3679/LOOKUP(EDATE(NAV!A3679,-12),NAV!A:A,NAV!B:B),1.0)-1,"")</f>
      </c>
      <c r="C3679">
        <f>IFERROR(POWER(NAV!B3679/LOOKUP(EDATE(NAV!A3679,-36),NAV!A:A,NAV!B:B),0.3333333333333333)-1,"")</f>
      </c>
      <c r="D3679">
        <f>IFERROR(POWER(NAV!B3679/LOOKUP(EDATE(NAV!A3679,-60),NAV!A:A,NAV!B:B),0.2)-1,"")</f>
      </c>
      <c r="E3679">
        <f>IFERROR(POWER(NAV!B3679/LOOKUP(EDATE(NAV!A3679,-120),NAV!A:A,NAV!B:B),0.1)-1,"")</f>
      </c>
      <c r="F3679">
        <f>IFERROR(POWER(NAV!B3679/LOOKUP(EDATE(NAV!A3679,-180),NAV!A:A,NAV!B:B),0.06666666666666667)-1,"")</f>
      </c>
    </row>
    <row r="3680">
      <c r="A3680">
        <f>NAV!A3680</f>
      </c>
      <c r="B3680">
        <f>IFERROR(POWER(NAV!B3680/LOOKUP(EDATE(NAV!A3680,-12),NAV!A:A,NAV!B:B),1.0)-1,"")</f>
      </c>
      <c r="C3680">
        <f>IFERROR(POWER(NAV!B3680/LOOKUP(EDATE(NAV!A3680,-36),NAV!A:A,NAV!B:B),0.3333333333333333)-1,"")</f>
      </c>
      <c r="D3680">
        <f>IFERROR(POWER(NAV!B3680/LOOKUP(EDATE(NAV!A3680,-60),NAV!A:A,NAV!B:B),0.2)-1,"")</f>
      </c>
      <c r="E3680">
        <f>IFERROR(POWER(NAV!B3680/LOOKUP(EDATE(NAV!A3680,-120),NAV!A:A,NAV!B:B),0.1)-1,"")</f>
      </c>
      <c r="F3680">
        <f>IFERROR(POWER(NAV!B3680/LOOKUP(EDATE(NAV!A3680,-180),NAV!A:A,NAV!B:B),0.06666666666666667)-1,"")</f>
      </c>
    </row>
    <row r="3681">
      <c r="A3681">
        <f>NAV!A3681</f>
      </c>
      <c r="B3681">
        <f>IFERROR(POWER(NAV!B3681/LOOKUP(EDATE(NAV!A3681,-12),NAV!A:A,NAV!B:B),1.0)-1,"")</f>
      </c>
      <c r="C3681">
        <f>IFERROR(POWER(NAV!B3681/LOOKUP(EDATE(NAV!A3681,-36),NAV!A:A,NAV!B:B),0.3333333333333333)-1,"")</f>
      </c>
      <c r="D3681">
        <f>IFERROR(POWER(NAV!B3681/LOOKUP(EDATE(NAV!A3681,-60),NAV!A:A,NAV!B:B),0.2)-1,"")</f>
      </c>
      <c r="E3681">
        <f>IFERROR(POWER(NAV!B3681/LOOKUP(EDATE(NAV!A3681,-120),NAV!A:A,NAV!B:B),0.1)-1,"")</f>
      </c>
      <c r="F3681">
        <f>IFERROR(POWER(NAV!B3681/LOOKUP(EDATE(NAV!A3681,-180),NAV!A:A,NAV!B:B),0.06666666666666667)-1,"")</f>
      </c>
    </row>
    <row r="3682">
      <c r="A3682">
        <f>NAV!A3682</f>
      </c>
      <c r="B3682">
        <f>IFERROR(POWER(NAV!B3682/LOOKUP(EDATE(NAV!A3682,-12),NAV!A:A,NAV!B:B),1.0)-1,"")</f>
      </c>
      <c r="C3682">
        <f>IFERROR(POWER(NAV!B3682/LOOKUP(EDATE(NAV!A3682,-36),NAV!A:A,NAV!B:B),0.3333333333333333)-1,"")</f>
      </c>
      <c r="D3682">
        <f>IFERROR(POWER(NAV!B3682/LOOKUP(EDATE(NAV!A3682,-60),NAV!A:A,NAV!B:B),0.2)-1,"")</f>
      </c>
      <c r="E3682">
        <f>IFERROR(POWER(NAV!B3682/LOOKUP(EDATE(NAV!A3682,-120),NAV!A:A,NAV!B:B),0.1)-1,"")</f>
      </c>
      <c r="F3682">
        <f>IFERROR(POWER(NAV!B3682/LOOKUP(EDATE(NAV!A3682,-180),NAV!A:A,NAV!B:B),0.06666666666666667)-1,"")</f>
      </c>
    </row>
    <row r="3683">
      <c r="A3683">
        <f>NAV!A3683</f>
      </c>
      <c r="B3683">
        <f>IFERROR(POWER(NAV!B3683/LOOKUP(EDATE(NAV!A3683,-12),NAV!A:A,NAV!B:B),1.0)-1,"")</f>
      </c>
      <c r="C3683">
        <f>IFERROR(POWER(NAV!B3683/LOOKUP(EDATE(NAV!A3683,-36),NAV!A:A,NAV!B:B),0.3333333333333333)-1,"")</f>
      </c>
      <c r="D3683">
        <f>IFERROR(POWER(NAV!B3683/LOOKUP(EDATE(NAV!A3683,-60),NAV!A:A,NAV!B:B),0.2)-1,"")</f>
      </c>
      <c r="E3683">
        <f>IFERROR(POWER(NAV!B3683/LOOKUP(EDATE(NAV!A3683,-120),NAV!A:A,NAV!B:B),0.1)-1,"")</f>
      </c>
      <c r="F3683">
        <f>IFERROR(POWER(NAV!B3683/LOOKUP(EDATE(NAV!A3683,-180),NAV!A:A,NAV!B:B),0.06666666666666667)-1,"")</f>
      </c>
    </row>
    <row r="3684">
      <c r="A3684">
        <f>NAV!A3684</f>
      </c>
      <c r="B3684">
        <f>IFERROR(POWER(NAV!B3684/LOOKUP(EDATE(NAV!A3684,-12),NAV!A:A,NAV!B:B),1.0)-1,"")</f>
      </c>
      <c r="C3684">
        <f>IFERROR(POWER(NAV!B3684/LOOKUP(EDATE(NAV!A3684,-36),NAV!A:A,NAV!B:B),0.3333333333333333)-1,"")</f>
      </c>
      <c r="D3684">
        <f>IFERROR(POWER(NAV!B3684/LOOKUP(EDATE(NAV!A3684,-60),NAV!A:A,NAV!B:B),0.2)-1,"")</f>
      </c>
      <c r="E3684">
        <f>IFERROR(POWER(NAV!B3684/LOOKUP(EDATE(NAV!A3684,-120),NAV!A:A,NAV!B:B),0.1)-1,"")</f>
      </c>
      <c r="F3684">
        <f>IFERROR(POWER(NAV!B3684/LOOKUP(EDATE(NAV!A3684,-180),NAV!A:A,NAV!B:B),0.06666666666666667)-1,"")</f>
      </c>
    </row>
    <row r="3685">
      <c r="A3685">
        <f>NAV!A3685</f>
      </c>
      <c r="B3685">
        <f>IFERROR(POWER(NAV!B3685/LOOKUP(EDATE(NAV!A3685,-12),NAV!A:A,NAV!B:B),1.0)-1,"")</f>
      </c>
      <c r="C3685">
        <f>IFERROR(POWER(NAV!B3685/LOOKUP(EDATE(NAV!A3685,-36),NAV!A:A,NAV!B:B),0.3333333333333333)-1,"")</f>
      </c>
      <c r="D3685">
        <f>IFERROR(POWER(NAV!B3685/LOOKUP(EDATE(NAV!A3685,-60),NAV!A:A,NAV!B:B),0.2)-1,"")</f>
      </c>
      <c r="E3685">
        <f>IFERROR(POWER(NAV!B3685/LOOKUP(EDATE(NAV!A3685,-120),NAV!A:A,NAV!B:B),0.1)-1,"")</f>
      </c>
      <c r="F3685">
        <f>IFERROR(POWER(NAV!B3685/LOOKUP(EDATE(NAV!A3685,-180),NAV!A:A,NAV!B:B),0.06666666666666667)-1,"")</f>
      </c>
    </row>
    <row r="3686">
      <c r="A3686">
        <f>NAV!A3686</f>
      </c>
      <c r="B3686">
        <f>IFERROR(POWER(NAV!B3686/LOOKUP(EDATE(NAV!A3686,-12),NAV!A:A,NAV!B:B),1.0)-1,"")</f>
      </c>
      <c r="C3686">
        <f>IFERROR(POWER(NAV!B3686/LOOKUP(EDATE(NAV!A3686,-36),NAV!A:A,NAV!B:B),0.3333333333333333)-1,"")</f>
      </c>
      <c r="D3686">
        <f>IFERROR(POWER(NAV!B3686/LOOKUP(EDATE(NAV!A3686,-60),NAV!A:A,NAV!B:B),0.2)-1,"")</f>
      </c>
      <c r="E3686">
        <f>IFERROR(POWER(NAV!B3686/LOOKUP(EDATE(NAV!A3686,-120),NAV!A:A,NAV!B:B),0.1)-1,"")</f>
      </c>
      <c r="F3686">
        <f>IFERROR(POWER(NAV!B3686/LOOKUP(EDATE(NAV!A3686,-180),NAV!A:A,NAV!B:B),0.06666666666666667)-1,"")</f>
      </c>
    </row>
    <row r="3687">
      <c r="A3687">
        <f>NAV!A3687</f>
      </c>
      <c r="B3687">
        <f>IFERROR(POWER(NAV!B3687/LOOKUP(EDATE(NAV!A3687,-12),NAV!A:A,NAV!B:B),1.0)-1,"")</f>
      </c>
      <c r="C3687">
        <f>IFERROR(POWER(NAV!B3687/LOOKUP(EDATE(NAV!A3687,-36),NAV!A:A,NAV!B:B),0.3333333333333333)-1,"")</f>
      </c>
      <c r="D3687">
        <f>IFERROR(POWER(NAV!B3687/LOOKUP(EDATE(NAV!A3687,-60),NAV!A:A,NAV!B:B),0.2)-1,"")</f>
      </c>
      <c r="E3687">
        <f>IFERROR(POWER(NAV!B3687/LOOKUP(EDATE(NAV!A3687,-120),NAV!A:A,NAV!B:B),0.1)-1,"")</f>
      </c>
      <c r="F3687">
        <f>IFERROR(POWER(NAV!B3687/LOOKUP(EDATE(NAV!A3687,-180),NAV!A:A,NAV!B:B),0.06666666666666667)-1,"")</f>
      </c>
    </row>
    <row r="3688">
      <c r="A3688">
        <f>NAV!A3688</f>
      </c>
      <c r="B3688">
        <f>IFERROR(POWER(NAV!B3688/LOOKUP(EDATE(NAV!A3688,-12),NAV!A:A,NAV!B:B),1.0)-1,"")</f>
      </c>
      <c r="C3688">
        <f>IFERROR(POWER(NAV!B3688/LOOKUP(EDATE(NAV!A3688,-36),NAV!A:A,NAV!B:B),0.3333333333333333)-1,"")</f>
      </c>
      <c r="D3688">
        <f>IFERROR(POWER(NAV!B3688/LOOKUP(EDATE(NAV!A3688,-60),NAV!A:A,NAV!B:B),0.2)-1,"")</f>
      </c>
      <c r="E3688">
        <f>IFERROR(POWER(NAV!B3688/LOOKUP(EDATE(NAV!A3688,-120),NAV!A:A,NAV!B:B),0.1)-1,"")</f>
      </c>
      <c r="F3688">
        <f>IFERROR(POWER(NAV!B3688/LOOKUP(EDATE(NAV!A3688,-180),NAV!A:A,NAV!B:B),0.06666666666666667)-1,"")</f>
      </c>
    </row>
    <row r="3689">
      <c r="A3689">
        <f>NAV!A3689</f>
      </c>
      <c r="B3689">
        <f>IFERROR(POWER(NAV!B3689/LOOKUP(EDATE(NAV!A3689,-12),NAV!A:A,NAV!B:B),1.0)-1,"")</f>
      </c>
      <c r="C3689">
        <f>IFERROR(POWER(NAV!B3689/LOOKUP(EDATE(NAV!A3689,-36),NAV!A:A,NAV!B:B),0.3333333333333333)-1,"")</f>
      </c>
      <c r="D3689">
        <f>IFERROR(POWER(NAV!B3689/LOOKUP(EDATE(NAV!A3689,-60),NAV!A:A,NAV!B:B),0.2)-1,"")</f>
      </c>
      <c r="E3689">
        <f>IFERROR(POWER(NAV!B3689/LOOKUP(EDATE(NAV!A3689,-120),NAV!A:A,NAV!B:B),0.1)-1,"")</f>
      </c>
      <c r="F3689">
        <f>IFERROR(POWER(NAV!B3689/LOOKUP(EDATE(NAV!A3689,-180),NAV!A:A,NAV!B:B),0.06666666666666667)-1,"")</f>
      </c>
    </row>
    <row r="3690">
      <c r="A3690">
        <f>NAV!A3690</f>
      </c>
      <c r="B3690">
        <f>IFERROR(POWER(NAV!B3690/LOOKUP(EDATE(NAV!A3690,-12),NAV!A:A,NAV!B:B),1.0)-1,"")</f>
      </c>
      <c r="C3690">
        <f>IFERROR(POWER(NAV!B3690/LOOKUP(EDATE(NAV!A3690,-36),NAV!A:A,NAV!B:B),0.3333333333333333)-1,"")</f>
      </c>
      <c r="D3690">
        <f>IFERROR(POWER(NAV!B3690/LOOKUP(EDATE(NAV!A3690,-60),NAV!A:A,NAV!B:B),0.2)-1,"")</f>
      </c>
      <c r="E3690">
        <f>IFERROR(POWER(NAV!B3690/LOOKUP(EDATE(NAV!A3690,-120),NAV!A:A,NAV!B:B),0.1)-1,"")</f>
      </c>
      <c r="F3690">
        <f>IFERROR(POWER(NAV!B3690/LOOKUP(EDATE(NAV!A3690,-180),NAV!A:A,NAV!B:B),0.06666666666666667)-1,"")</f>
      </c>
    </row>
    <row r="3691">
      <c r="A3691">
        <f>NAV!A3691</f>
      </c>
      <c r="B3691">
        <f>IFERROR(POWER(NAV!B3691/LOOKUP(EDATE(NAV!A3691,-12),NAV!A:A,NAV!B:B),1.0)-1,"")</f>
      </c>
      <c r="C3691">
        <f>IFERROR(POWER(NAV!B3691/LOOKUP(EDATE(NAV!A3691,-36),NAV!A:A,NAV!B:B),0.3333333333333333)-1,"")</f>
      </c>
      <c r="D3691">
        <f>IFERROR(POWER(NAV!B3691/LOOKUP(EDATE(NAV!A3691,-60),NAV!A:A,NAV!B:B),0.2)-1,"")</f>
      </c>
      <c r="E3691">
        <f>IFERROR(POWER(NAV!B3691/LOOKUP(EDATE(NAV!A3691,-120),NAV!A:A,NAV!B:B),0.1)-1,"")</f>
      </c>
      <c r="F3691">
        <f>IFERROR(POWER(NAV!B3691/LOOKUP(EDATE(NAV!A3691,-180),NAV!A:A,NAV!B:B),0.06666666666666667)-1,"")</f>
      </c>
    </row>
    <row r="3692">
      <c r="A3692">
        <f>NAV!A3692</f>
      </c>
      <c r="B3692">
        <f>IFERROR(POWER(NAV!B3692/LOOKUP(EDATE(NAV!A3692,-12),NAV!A:A,NAV!B:B),1.0)-1,"")</f>
      </c>
      <c r="C3692">
        <f>IFERROR(POWER(NAV!B3692/LOOKUP(EDATE(NAV!A3692,-36),NAV!A:A,NAV!B:B),0.3333333333333333)-1,"")</f>
      </c>
      <c r="D3692">
        <f>IFERROR(POWER(NAV!B3692/LOOKUP(EDATE(NAV!A3692,-60),NAV!A:A,NAV!B:B),0.2)-1,"")</f>
      </c>
      <c r="E3692">
        <f>IFERROR(POWER(NAV!B3692/LOOKUP(EDATE(NAV!A3692,-120),NAV!A:A,NAV!B:B),0.1)-1,"")</f>
      </c>
      <c r="F3692">
        <f>IFERROR(POWER(NAV!B3692/LOOKUP(EDATE(NAV!A3692,-180),NAV!A:A,NAV!B:B),0.06666666666666667)-1,"")</f>
      </c>
    </row>
    <row r="3693">
      <c r="A3693">
        <f>NAV!A3693</f>
      </c>
      <c r="B3693">
        <f>IFERROR(POWER(NAV!B3693/LOOKUP(EDATE(NAV!A3693,-12),NAV!A:A,NAV!B:B),1.0)-1,"")</f>
      </c>
      <c r="C3693">
        <f>IFERROR(POWER(NAV!B3693/LOOKUP(EDATE(NAV!A3693,-36),NAV!A:A,NAV!B:B),0.3333333333333333)-1,"")</f>
      </c>
      <c r="D3693">
        <f>IFERROR(POWER(NAV!B3693/LOOKUP(EDATE(NAV!A3693,-60),NAV!A:A,NAV!B:B),0.2)-1,"")</f>
      </c>
      <c r="E3693">
        <f>IFERROR(POWER(NAV!B3693/LOOKUP(EDATE(NAV!A3693,-120),NAV!A:A,NAV!B:B),0.1)-1,"")</f>
      </c>
      <c r="F3693">
        <f>IFERROR(POWER(NAV!B3693/LOOKUP(EDATE(NAV!A3693,-180),NAV!A:A,NAV!B:B),0.06666666666666667)-1,"")</f>
      </c>
    </row>
    <row r="3694">
      <c r="A3694">
        <f>NAV!A3694</f>
      </c>
      <c r="B3694">
        <f>IFERROR(POWER(NAV!B3694/LOOKUP(EDATE(NAV!A3694,-12),NAV!A:A,NAV!B:B),1.0)-1,"")</f>
      </c>
      <c r="C3694">
        <f>IFERROR(POWER(NAV!B3694/LOOKUP(EDATE(NAV!A3694,-36),NAV!A:A,NAV!B:B),0.3333333333333333)-1,"")</f>
      </c>
      <c r="D3694">
        <f>IFERROR(POWER(NAV!B3694/LOOKUP(EDATE(NAV!A3694,-60),NAV!A:A,NAV!B:B),0.2)-1,"")</f>
      </c>
      <c r="E3694">
        <f>IFERROR(POWER(NAV!B3694/LOOKUP(EDATE(NAV!A3694,-120),NAV!A:A,NAV!B:B),0.1)-1,"")</f>
      </c>
      <c r="F3694">
        <f>IFERROR(POWER(NAV!B3694/LOOKUP(EDATE(NAV!A3694,-180),NAV!A:A,NAV!B:B),0.06666666666666667)-1,"")</f>
      </c>
    </row>
    <row r="3695">
      <c r="A3695">
        <f>NAV!A3695</f>
      </c>
      <c r="B3695">
        <f>IFERROR(POWER(NAV!B3695/LOOKUP(EDATE(NAV!A3695,-12),NAV!A:A,NAV!B:B),1.0)-1,"")</f>
      </c>
      <c r="C3695">
        <f>IFERROR(POWER(NAV!B3695/LOOKUP(EDATE(NAV!A3695,-36),NAV!A:A,NAV!B:B),0.3333333333333333)-1,"")</f>
      </c>
      <c r="D3695">
        <f>IFERROR(POWER(NAV!B3695/LOOKUP(EDATE(NAV!A3695,-60),NAV!A:A,NAV!B:B),0.2)-1,"")</f>
      </c>
      <c r="E3695">
        <f>IFERROR(POWER(NAV!B3695/LOOKUP(EDATE(NAV!A3695,-120),NAV!A:A,NAV!B:B),0.1)-1,"")</f>
      </c>
      <c r="F3695">
        <f>IFERROR(POWER(NAV!B3695/LOOKUP(EDATE(NAV!A3695,-180),NAV!A:A,NAV!B:B),0.06666666666666667)-1,"")</f>
      </c>
    </row>
    <row r="3696">
      <c r="A3696">
        <f>NAV!A3696</f>
      </c>
      <c r="B3696">
        <f>IFERROR(POWER(NAV!B3696/LOOKUP(EDATE(NAV!A3696,-12),NAV!A:A,NAV!B:B),1.0)-1,"")</f>
      </c>
      <c r="C3696">
        <f>IFERROR(POWER(NAV!B3696/LOOKUP(EDATE(NAV!A3696,-36),NAV!A:A,NAV!B:B),0.3333333333333333)-1,"")</f>
      </c>
      <c r="D3696">
        <f>IFERROR(POWER(NAV!B3696/LOOKUP(EDATE(NAV!A3696,-60),NAV!A:A,NAV!B:B),0.2)-1,"")</f>
      </c>
      <c r="E3696">
        <f>IFERROR(POWER(NAV!B3696/LOOKUP(EDATE(NAV!A3696,-120),NAV!A:A,NAV!B:B),0.1)-1,"")</f>
      </c>
      <c r="F3696">
        <f>IFERROR(POWER(NAV!B3696/LOOKUP(EDATE(NAV!A3696,-180),NAV!A:A,NAV!B:B),0.06666666666666667)-1,"")</f>
      </c>
    </row>
    <row r="3697">
      <c r="A3697">
        <f>NAV!A3697</f>
      </c>
      <c r="B3697">
        <f>IFERROR(POWER(NAV!B3697/LOOKUP(EDATE(NAV!A3697,-12),NAV!A:A,NAV!B:B),1.0)-1,"")</f>
      </c>
      <c r="C3697">
        <f>IFERROR(POWER(NAV!B3697/LOOKUP(EDATE(NAV!A3697,-36),NAV!A:A,NAV!B:B),0.3333333333333333)-1,"")</f>
      </c>
      <c r="D3697">
        <f>IFERROR(POWER(NAV!B3697/LOOKUP(EDATE(NAV!A3697,-60),NAV!A:A,NAV!B:B),0.2)-1,"")</f>
      </c>
      <c r="E3697">
        <f>IFERROR(POWER(NAV!B3697/LOOKUP(EDATE(NAV!A3697,-120),NAV!A:A,NAV!B:B),0.1)-1,"")</f>
      </c>
      <c r="F3697">
        <f>IFERROR(POWER(NAV!B3697/LOOKUP(EDATE(NAV!A3697,-180),NAV!A:A,NAV!B:B),0.06666666666666667)-1,"")</f>
      </c>
    </row>
    <row r="3698">
      <c r="A3698">
        <f>NAV!A3698</f>
      </c>
      <c r="B3698">
        <f>IFERROR(POWER(NAV!B3698/LOOKUP(EDATE(NAV!A3698,-12),NAV!A:A,NAV!B:B),1.0)-1,"")</f>
      </c>
      <c r="C3698">
        <f>IFERROR(POWER(NAV!B3698/LOOKUP(EDATE(NAV!A3698,-36),NAV!A:A,NAV!B:B),0.3333333333333333)-1,"")</f>
      </c>
      <c r="D3698">
        <f>IFERROR(POWER(NAV!B3698/LOOKUP(EDATE(NAV!A3698,-60),NAV!A:A,NAV!B:B),0.2)-1,"")</f>
      </c>
      <c r="E3698">
        <f>IFERROR(POWER(NAV!B3698/LOOKUP(EDATE(NAV!A3698,-120),NAV!A:A,NAV!B:B),0.1)-1,"")</f>
      </c>
      <c r="F3698">
        <f>IFERROR(POWER(NAV!B3698/LOOKUP(EDATE(NAV!A3698,-180),NAV!A:A,NAV!B:B),0.06666666666666667)-1,"")</f>
      </c>
    </row>
    <row r="3699">
      <c r="A3699">
        <f>NAV!A3699</f>
      </c>
      <c r="B3699">
        <f>IFERROR(POWER(NAV!B3699/LOOKUP(EDATE(NAV!A3699,-12),NAV!A:A,NAV!B:B),1.0)-1,"")</f>
      </c>
      <c r="C3699">
        <f>IFERROR(POWER(NAV!B3699/LOOKUP(EDATE(NAV!A3699,-36),NAV!A:A,NAV!B:B),0.3333333333333333)-1,"")</f>
      </c>
      <c r="D3699">
        <f>IFERROR(POWER(NAV!B3699/LOOKUP(EDATE(NAV!A3699,-60),NAV!A:A,NAV!B:B),0.2)-1,"")</f>
      </c>
      <c r="E3699">
        <f>IFERROR(POWER(NAV!B3699/LOOKUP(EDATE(NAV!A3699,-120),NAV!A:A,NAV!B:B),0.1)-1,"")</f>
      </c>
      <c r="F3699">
        <f>IFERROR(POWER(NAV!B3699/LOOKUP(EDATE(NAV!A3699,-180),NAV!A:A,NAV!B:B),0.06666666666666667)-1,"")</f>
      </c>
    </row>
    <row r="3700">
      <c r="A3700">
        <f>NAV!A3700</f>
      </c>
      <c r="B3700">
        <f>IFERROR(POWER(NAV!B3700/LOOKUP(EDATE(NAV!A3700,-12),NAV!A:A,NAV!B:B),1.0)-1,"")</f>
      </c>
      <c r="C3700">
        <f>IFERROR(POWER(NAV!B3700/LOOKUP(EDATE(NAV!A3700,-36),NAV!A:A,NAV!B:B),0.3333333333333333)-1,"")</f>
      </c>
      <c r="D3700">
        <f>IFERROR(POWER(NAV!B3700/LOOKUP(EDATE(NAV!A3700,-60),NAV!A:A,NAV!B:B),0.2)-1,"")</f>
      </c>
      <c r="E3700">
        <f>IFERROR(POWER(NAV!B3700/LOOKUP(EDATE(NAV!A3700,-120),NAV!A:A,NAV!B:B),0.1)-1,"")</f>
      </c>
      <c r="F3700">
        <f>IFERROR(POWER(NAV!B3700/LOOKUP(EDATE(NAV!A3700,-180),NAV!A:A,NAV!B:B),0.06666666666666667)-1,"")</f>
      </c>
    </row>
    <row r="3701">
      <c r="A3701">
        <f>NAV!A3701</f>
      </c>
      <c r="B3701">
        <f>IFERROR(POWER(NAV!B3701/LOOKUP(EDATE(NAV!A3701,-12),NAV!A:A,NAV!B:B),1.0)-1,"")</f>
      </c>
      <c r="C3701">
        <f>IFERROR(POWER(NAV!B3701/LOOKUP(EDATE(NAV!A3701,-36),NAV!A:A,NAV!B:B),0.3333333333333333)-1,"")</f>
      </c>
      <c r="D3701">
        <f>IFERROR(POWER(NAV!B3701/LOOKUP(EDATE(NAV!A3701,-60),NAV!A:A,NAV!B:B),0.2)-1,"")</f>
      </c>
      <c r="E3701">
        <f>IFERROR(POWER(NAV!B3701/LOOKUP(EDATE(NAV!A3701,-120),NAV!A:A,NAV!B:B),0.1)-1,"")</f>
      </c>
      <c r="F3701">
        <f>IFERROR(POWER(NAV!B3701/LOOKUP(EDATE(NAV!A3701,-180),NAV!A:A,NAV!B:B),0.06666666666666667)-1,"")</f>
      </c>
    </row>
    <row r="3702">
      <c r="A3702">
        <f>NAV!A3702</f>
      </c>
      <c r="B3702">
        <f>IFERROR(POWER(NAV!B3702/LOOKUP(EDATE(NAV!A3702,-12),NAV!A:A,NAV!B:B),1.0)-1,"")</f>
      </c>
      <c r="C3702">
        <f>IFERROR(POWER(NAV!B3702/LOOKUP(EDATE(NAV!A3702,-36),NAV!A:A,NAV!B:B),0.3333333333333333)-1,"")</f>
      </c>
      <c r="D3702">
        <f>IFERROR(POWER(NAV!B3702/LOOKUP(EDATE(NAV!A3702,-60),NAV!A:A,NAV!B:B),0.2)-1,"")</f>
      </c>
      <c r="E3702">
        <f>IFERROR(POWER(NAV!B3702/LOOKUP(EDATE(NAV!A3702,-120),NAV!A:A,NAV!B:B),0.1)-1,"")</f>
      </c>
      <c r="F3702">
        <f>IFERROR(POWER(NAV!B3702/LOOKUP(EDATE(NAV!A3702,-180),NAV!A:A,NAV!B:B),0.06666666666666667)-1,"")</f>
      </c>
    </row>
    <row r="3703">
      <c r="A3703">
        <f>NAV!A3703</f>
      </c>
      <c r="B3703">
        <f>IFERROR(POWER(NAV!B3703/LOOKUP(EDATE(NAV!A3703,-12),NAV!A:A,NAV!B:B),1.0)-1,"")</f>
      </c>
      <c r="C3703">
        <f>IFERROR(POWER(NAV!B3703/LOOKUP(EDATE(NAV!A3703,-36),NAV!A:A,NAV!B:B),0.3333333333333333)-1,"")</f>
      </c>
      <c r="D3703">
        <f>IFERROR(POWER(NAV!B3703/LOOKUP(EDATE(NAV!A3703,-60),NAV!A:A,NAV!B:B),0.2)-1,"")</f>
      </c>
      <c r="E3703">
        <f>IFERROR(POWER(NAV!B3703/LOOKUP(EDATE(NAV!A3703,-120),NAV!A:A,NAV!B:B),0.1)-1,"")</f>
      </c>
      <c r="F3703">
        <f>IFERROR(POWER(NAV!B3703/LOOKUP(EDATE(NAV!A3703,-180),NAV!A:A,NAV!B:B),0.06666666666666667)-1,"")</f>
      </c>
    </row>
    <row r="3704">
      <c r="A3704">
        <f>NAV!A3704</f>
      </c>
      <c r="B3704">
        <f>IFERROR(POWER(NAV!B3704/LOOKUP(EDATE(NAV!A3704,-12),NAV!A:A,NAV!B:B),1.0)-1,"")</f>
      </c>
      <c r="C3704">
        <f>IFERROR(POWER(NAV!B3704/LOOKUP(EDATE(NAV!A3704,-36),NAV!A:A,NAV!B:B),0.3333333333333333)-1,"")</f>
      </c>
      <c r="D3704">
        <f>IFERROR(POWER(NAV!B3704/LOOKUP(EDATE(NAV!A3704,-60),NAV!A:A,NAV!B:B),0.2)-1,"")</f>
      </c>
      <c r="E3704">
        <f>IFERROR(POWER(NAV!B3704/LOOKUP(EDATE(NAV!A3704,-120),NAV!A:A,NAV!B:B),0.1)-1,"")</f>
      </c>
      <c r="F3704">
        <f>IFERROR(POWER(NAV!B3704/LOOKUP(EDATE(NAV!A3704,-180),NAV!A:A,NAV!B:B),0.06666666666666667)-1,"")</f>
      </c>
    </row>
    <row r="3705">
      <c r="A3705">
        <f>NAV!A3705</f>
      </c>
      <c r="B3705">
        <f>IFERROR(POWER(NAV!B3705/LOOKUP(EDATE(NAV!A3705,-12),NAV!A:A,NAV!B:B),1.0)-1,"")</f>
      </c>
      <c r="C3705">
        <f>IFERROR(POWER(NAV!B3705/LOOKUP(EDATE(NAV!A3705,-36),NAV!A:A,NAV!B:B),0.3333333333333333)-1,"")</f>
      </c>
      <c r="D3705">
        <f>IFERROR(POWER(NAV!B3705/LOOKUP(EDATE(NAV!A3705,-60),NAV!A:A,NAV!B:B),0.2)-1,"")</f>
      </c>
      <c r="E3705">
        <f>IFERROR(POWER(NAV!B3705/LOOKUP(EDATE(NAV!A3705,-120),NAV!A:A,NAV!B:B),0.1)-1,"")</f>
      </c>
      <c r="F3705">
        <f>IFERROR(POWER(NAV!B3705/LOOKUP(EDATE(NAV!A3705,-180),NAV!A:A,NAV!B:B),0.06666666666666667)-1,"")</f>
      </c>
    </row>
    <row r="3706">
      <c r="A3706">
        <f>NAV!A3706</f>
      </c>
      <c r="B3706">
        <f>IFERROR(POWER(NAV!B3706/LOOKUP(EDATE(NAV!A3706,-12),NAV!A:A,NAV!B:B),1.0)-1,"")</f>
      </c>
      <c r="C3706">
        <f>IFERROR(POWER(NAV!B3706/LOOKUP(EDATE(NAV!A3706,-36),NAV!A:A,NAV!B:B),0.3333333333333333)-1,"")</f>
      </c>
      <c r="D3706">
        <f>IFERROR(POWER(NAV!B3706/LOOKUP(EDATE(NAV!A3706,-60),NAV!A:A,NAV!B:B),0.2)-1,"")</f>
      </c>
      <c r="E3706">
        <f>IFERROR(POWER(NAV!B3706/LOOKUP(EDATE(NAV!A3706,-120),NAV!A:A,NAV!B:B),0.1)-1,"")</f>
      </c>
      <c r="F3706">
        <f>IFERROR(POWER(NAV!B3706/LOOKUP(EDATE(NAV!A3706,-180),NAV!A:A,NAV!B:B),0.06666666666666667)-1,"")</f>
      </c>
    </row>
    <row r="3707">
      <c r="A3707">
        <f>NAV!A3707</f>
      </c>
      <c r="B3707">
        <f>IFERROR(POWER(NAV!B3707/LOOKUP(EDATE(NAV!A3707,-12),NAV!A:A,NAV!B:B),1.0)-1,"")</f>
      </c>
      <c r="C3707">
        <f>IFERROR(POWER(NAV!B3707/LOOKUP(EDATE(NAV!A3707,-36),NAV!A:A,NAV!B:B),0.3333333333333333)-1,"")</f>
      </c>
      <c r="D3707">
        <f>IFERROR(POWER(NAV!B3707/LOOKUP(EDATE(NAV!A3707,-60),NAV!A:A,NAV!B:B),0.2)-1,"")</f>
      </c>
      <c r="E3707">
        <f>IFERROR(POWER(NAV!B3707/LOOKUP(EDATE(NAV!A3707,-120),NAV!A:A,NAV!B:B),0.1)-1,"")</f>
      </c>
      <c r="F3707">
        <f>IFERROR(POWER(NAV!B3707/LOOKUP(EDATE(NAV!A3707,-180),NAV!A:A,NAV!B:B),0.06666666666666667)-1,"")</f>
      </c>
    </row>
    <row r="3708">
      <c r="A3708">
        <f>NAV!A3708</f>
      </c>
      <c r="B3708">
        <f>IFERROR(POWER(NAV!B3708/LOOKUP(EDATE(NAV!A3708,-12),NAV!A:A,NAV!B:B),1.0)-1,"")</f>
      </c>
      <c r="C3708">
        <f>IFERROR(POWER(NAV!B3708/LOOKUP(EDATE(NAV!A3708,-36),NAV!A:A,NAV!B:B),0.3333333333333333)-1,"")</f>
      </c>
      <c r="D3708">
        <f>IFERROR(POWER(NAV!B3708/LOOKUP(EDATE(NAV!A3708,-60),NAV!A:A,NAV!B:B),0.2)-1,"")</f>
      </c>
      <c r="E3708">
        <f>IFERROR(POWER(NAV!B3708/LOOKUP(EDATE(NAV!A3708,-120),NAV!A:A,NAV!B:B),0.1)-1,"")</f>
      </c>
      <c r="F3708">
        <f>IFERROR(POWER(NAV!B3708/LOOKUP(EDATE(NAV!A3708,-180),NAV!A:A,NAV!B:B),0.06666666666666667)-1,"")</f>
      </c>
    </row>
    <row r="3709">
      <c r="A3709">
        <f>NAV!A3709</f>
      </c>
      <c r="B3709">
        <f>IFERROR(POWER(NAV!B3709/LOOKUP(EDATE(NAV!A3709,-12),NAV!A:A,NAV!B:B),1.0)-1,"")</f>
      </c>
      <c r="C3709">
        <f>IFERROR(POWER(NAV!B3709/LOOKUP(EDATE(NAV!A3709,-36),NAV!A:A,NAV!B:B),0.3333333333333333)-1,"")</f>
      </c>
      <c r="D3709">
        <f>IFERROR(POWER(NAV!B3709/LOOKUP(EDATE(NAV!A3709,-60),NAV!A:A,NAV!B:B),0.2)-1,"")</f>
      </c>
      <c r="E3709">
        <f>IFERROR(POWER(NAV!B3709/LOOKUP(EDATE(NAV!A3709,-120),NAV!A:A,NAV!B:B),0.1)-1,"")</f>
      </c>
      <c r="F3709">
        <f>IFERROR(POWER(NAV!B3709/LOOKUP(EDATE(NAV!A3709,-180),NAV!A:A,NAV!B:B),0.06666666666666667)-1,"")</f>
      </c>
    </row>
    <row r="3710">
      <c r="A3710">
        <f>NAV!A3710</f>
      </c>
      <c r="B3710">
        <f>IFERROR(POWER(NAV!B3710/LOOKUP(EDATE(NAV!A3710,-12),NAV!A:A,NAV!B:B),1.0)-1,"")</f>
      </c>
      <c r="C3710">
        <f>IFERROR(POWER(NAV!B3710/LOOKUP(EDATE(NAV!A3710,-36),NAV!A:A,NAV!B:B),0.3333333333333333)-1,"")</f>
      </c>
      <c r="D3710">
        <f>IFERROR(POWER(NAV!B3710/LOOKUP(EDATE(NAV!A3710,-60),NAV!A:A,NAV!B:B),0.2)-1,"")</f>
      </c>
      <c r="E3710">
        <f>IFERROR(POWER(NAV!B3710/LOOKUP(EDATE(NAV!A3710,-120),NAV!A:A,NAV!B:B),0.1)-1,"")</f>
      </c>
      <c r="F3710">
        <f>IFERROR(POWER(NAV!B3710/LOOKUP(EDATE(NAV!A3710,-180),NAV!A:A,NAV!B:B),0.06666666666666667)-1,"")</f>
      </c>
    </row>
    <row r="3711">
      <c r="A3711">
        <f>NAV!A3711</f>
      </c>
      <c r="B3711">
        <f>IFERROR(POWER(NAV!B3711/LOOKUP(EDATE(NAV!A3711,-12),NAV!A:A,NAV!B:B),1.0)-1,"")</f>
      </c>
      <c r="C3711">
        <f>IFERROR(POWER(NAV!B3711/LOOKUP(EDATE(NAV!A3711,-36),NAV!A:A,NAV!B:B),0.3333333333333333)-1,"")</f>
      </c>
      <c r="D3711">
        <f>IFERROR(POWER(NAV!B3711/LOOKUP(EDATE(NAV!A3711,-60),NAV!A:A,NAV!B:B),0.2)-1,"")</f>
      </c>
      <c r="E3711">
        <f>IFERROR(POWER(NAV!B3711/LOOKUP(EDATE(NAV!A3711,-120),NAV!A:A,NAV!B:B),0.1)-1,"")</f>
      </c>
      <c r="F3711">
        <f>IFERROR(POWER(NAV!B3711/LOOKUP(EDATE(NAV!A3711,-180),NAV!A:A,NAV!B:B),0.06666666666666667)-1,"")</f>
      </c>
    </row>
    <row r="3712">
      <c r="A3712">
        <f>NAV!A3712</f>
      </c>
      <c r="B3712">
        <f>IFERROR(POWER(NAV!B3712/LOOKUP(EDATE(NAV!A3712,-12),NAV!A:A,NAV!B:B),1.0)-1,"")</f>
      </c>
      <c r="C3712">
        <f>IFERROR(POWER(NAV!B3712/LOOKUP(EDATE(NAV!A3712,-36),NAV!A:A,NAV!B:B),0.3333333333333333)-1,"")</f>
      </c>
      <c r="D3712">
        <f>IFERROR(POWER(NAV!B3712/LOOKUP(EDATE(NAV!A3712,-60),NAV!A:A,NAV!B:B),0.2)-1,"")</f>
      </c>
      <c r="E3712">
        <f>IFERROR(POWER(NAV!B3712/LOOKUP(EDATE(NAV!A3712,-120),NAV!A:A,NAV!B:B),0.1)-1,"")</f>
      </c>
      <c r="F3712">
        <f>IFERROR(POWER(NAV!B3712/LOOKUP(EDATE(NAV!A3712,-180),NAV!A:A,NAV!B:B),0.06666666666666667)-1,"")</f>
      </c>
    </row>
    <row r="3713">
      <c r="A3713">
        <f>NAV!A3713</f>
      </c>
      <c r="B3713">
        <f>IFERROR(POWER(NAV!B3713/LOOKUP(EDATE(NAV!A3713,-12),NAV!A:A,NAV!B:B),1.0)-1,"")</f>
      </c>
      <c r="C3713">
        <f>IFERROR(POWER(NAV!B3713/LOOKUP(EDATE(NAV!A3713,-36),NAV!A:A,NAV!B:B),0.3333333333333333)-1,"")</f>
      </c>
      <c r="D3713">
        <f>IFERROR(POWER(NAV!B3713/LOOKUP(EDATE(NAV!A3713,-60),NAV!A:A,NAV!B:B),0.2)-1,"")</f>
      </c>
      <c r="E3713">
        <f>IFERROR(POWER(NAV!B3713/LOOKUP(EDATE(NAV!A3713,-120),NAV!A:A,NAV!B:B),0.1)-1,"")</f>
      </c>
      <c r="F3713">
        <f>IFERROR(POWER(NAV!B3713/LOOKUP(EDATE(NAV!A3713,-180),NAV!A:A,NAV!B:B),0.06666666666666667)-1,"")</f>
      </c>
    </row>
    <row r="3714">
      <c r="A3714">
        <f>NAV!A3714</f>
      </c>
      <c r="B3714">
        <f>IFERROR(POWER(NAV!B3714/LOOKUP(EDATE(NAV!A3714,-12),NAV!A:A,NAV!B:B),1.0)-1,"")</f>
      </c>
      <c r="C3714">
        <f>IFERROR(POWER(NAV!B3714/LOOKUP(EDATE(NAV!A3714,-36),NAV!A:A,NAV!B:B),0.3333333333333333)-1,"")</f>
      </c>
      <c r="D3714">
        <f>IFERROR(POWER(NAV!B3714/LOOKUP(EDATE(NAV!A3714,-60),NAV!A:A,NAV!B:B),0.2)-1,"")</f>
      </c>
      <c r="E3714">
        <f>IFERROR(POWER(NAV!B3714/LOOKUP(EDATE(NAV!A3714,-120),NAV!A:A,NAV!B:B),0.1)-1,"")</f>
      </c>
      <c r="F3714">
        <f>IFERROR(POWER(NAV!B3714/LOOKUP(EDATE(NAV!A3714,-180),NAV!A:A,NAV!B:B),0.06666666666666667)-1,"")</f>
      </c>
    </row>
    <row r="3715">
      <c r="A3715">
        <f>NAV!A3715</f>
      </c>
      <c r="B3715">
        <f>IFERROR(POWER(NAV!B3715/LOOKUP(EDATE(NAV!A3715,-12),NAV!A:A,NAV!B:B),1.0)-1,"")</f>
      </c>
      <c r="C3715">
        <f>IFERROR(POWER(NAV!B3715/LOOKUP(EDATE(NAV!A3715,-36),NAV!A:A,NAV!B:B),0.3333333333333333)-1,"")</f>
      </c>
      <c r="D3715">
        <f>IFERROR(POWER(NAV!B3715/LOOKUP(EDATE(NAV!A3715,-60),NAV!A:A,NAV!B:B),0.2)-1,"")</f>
      </c>
      <c r="E3715">
        <f>IFERROR(POWER(NAV!B3715/LOOKUP(EDATE(NAV!A3715,-120),NAV!A:A,NAV!B:B),0.1)-1,"")</f>
      </c>
      <c r="F3715">
        <f>IFERROR(POWER(NAV!B3715/LOOKUP(EDATE(NAV!A3715,-180),NAV!A:A,NAV!B:B),0.06666666666666667)-1,"")</f>
      </c>
    </row>
    <row r="3716">
      <c r="A3716">
        <f>NAV!A3716</f>
      </c>
      <c r="B3716">
        <f>IFERROR(POWER(NAV!B3716/LOOKUP(EDATE(NAV!A3716,-12),NAV!A:A,NAV!B:B),1.0)-1,"")</f>
      </c>
      <c r="C3716">
        <f>IFERROR(POWER(NAV!B3716/LOOKUP(EDATE(NAV!A3716,-36),NAV!A:A,NAV!B:B),0.3333333333333333)-1,"")</f>
      </c>
      <c r="D3716">
        <f>IFERROR(POWER(NAV!B3716/LOOKUP(EDATE(NAV!A3716,-60),NAV!A:A,NAV!B:B),0.2)-1,"")</f>
      </c>
      <c r="E3716">
        <f>IFERROR(POWER(NAV!B3716/LOOKUP(EDATE(NAV!A3716,-120),NAV!A:A,NAV!B:B),0.1)-1,"")</f>
      </c>
      <c r="F3716">
        <f>IFERROR(POWER(NAV!B3716/LOOKUP(EDATE(NAV!A3716,-180),NAV!A:A,NAV!B:B),0.06666666666666667)-1,"")</f>
      </c>
    </row>
    <row r="3717">
      <c r="A3717">
        <f>NAV!A3717</f>
      </c>
      <c r="B3717">
        <f>IFERROR(POWER(NAV!B3717/LOOKUP(EDATE(NAV!A3717,-12),NAV!A:A,NAV!B:B),1.0)-1,"")</f>
      </c>
      <c r="C3717">
        <f>IFERROR(POWER(NAV!B3717/LOOKUP(EDATE(NAV!A3717,-36),NAV!A:A,NAV!B:B),0.3333333333333333)-1,"")</f>
      </c>
      <c r="D3717">
        <f>IFERROR(POWER(NAV!B3717/LOOKUP(EDATE(NAV!A3717,-60),NAV!A:A,NAV!B:B),0.2)-1,"")</f>
      </c>
      <c r="E3717">
        <f>IFERROR(POWER(NAV!B3717/LOOKUP(EDATE(NAV!A3717,-120),NAV!A:A,NAV!B:B),0.1)-1,"")</f>
      </c>
      <c r="F3717">
        <f>IFERROR(POWER(NAV!B3717/LOOKUP(EDATE(NAV!A3717,-180),NAV!A:A,NAV!B:B),0.06666666666666667)-1,"")</f>
      </c>
    </row>
    <row r="3718">
      <c r="A3718">
        <f>NAV!A3718</f>
      </c>
      <c r="B3718">
        <f>IFERROR(POWER(NAV!B3718/LOOKUP(EDATE(NAV!A3718,-12),NAV!A:A,NAV!B:B),1.0)-1,"")</f>
      </c>
      <c r="C3718">
        <f>IFERROR(POWER(NAV!B3718/LOOKUP(EDATE(NAV!A3718,-36),NAV!A:A,NAV!B:B),0.3333333333333333)-1,"")</f>
      </c>
      <c r="D3718">
        <f>IFERROR(POWER(NAV!B3718/LOOKUP(EDATE(NAV!A3718,-60),NAV!A:A,NAV!B:B),0.2)-1,"")</f>
      </c>
      <c r="E3718">
        <f>IFERROR(POWER(NAV!B3718/LOOKUP(EDATE(NAV!A3718,-120),NAV!A:A,NAV!B:B),0.1)-1,"")</f>
      </c>
      <c r="F3718">
        <f>IFERROR(POWER(NAV!B3718/LOOKUP(EDATE(NAV!A3718,-180),NAV!A:A,NAV!B:B),0.06666666666666667)-1,"")</f>
      </c>
    </row>
    <row r="3719">
      <c r="A3719">
        <f>NAV!A3719</f>
      </c>
      <c r="B3719">
        <f>IFERROR(POWER(NAV!B3719/LOOKUP(EDATE(NAV!A3719,-12),NAV!A:A,NAV!B:B),1.0)-1,"")</f>
      </c>
      <c r="C3719">
        <f>IFERROR(POWER(NAV!B3719/LOOKUP(EDATE(NAV!A3719,-36),NAV!A:A,NAV!B:B),0.3333333333333333)-1,"")</f>
      </c>
      <c r="D3719">
        <f>IFERROR(POWER(NAV!B3719/LOOKUP(EDATE(NAV!A3719,-60),NAV!A:A,NAV!B:B),0.2)-1,"")</f>
      </c>
      <c r="E3719">
        <f>IFERROR(POWER(NAV!B3719/LOOKUP(EDATE(NAV!A3719,-120),NAV!A:A,NAV!B:B),0.1)-1,"")</f>
      </c>
      <c r="F3719">
        <f>IFERROR(POWER(NAV!B3719/LOOKUP(EDATE(NAV!A3719,-180),NAV!A:A,NAV!B:B),0.06666666666666667)-1,"")</f>
      </c>
    </row>
    <row r="3720">
      <c r="A3720">
        <f>NAV!A3720</f>
      </c>
      <c r="B3720">
        <f>IFERROR(POWER(NAV!B3720/LOOKUP(EDATE(NAV!A3720,-12),NAV!A:A,NAV!B:B),1.0)-1,"")</f>
      </c>
      <c r="C3720">
        <f>IFERROR(POWER(NAV!B3720/LOOKUP(EDATE(NAV!A3720,-36),NAV!A:A,NAV!B:B),0.3333333333333333)-1,"")</f>
      </c>
      <c r="D3720">
        <f>IFERROR(POWER(NAV!B3720/LOOKUP(EDATE(NAV!A3720,-60),NAV!A:A,NAV!B:B),0.2)-1,"")</f>
      </c>
      <c r="E3720">
        <f>IFERROR(POWER(NAV!B3720/LOOKUP(EDATE(NAV!A3720,-120),NAV!A:A,NAV!B:B),0.1)-1,"")</f>
      </c>
      <c r="F3720">
        <f>IFERROR(POWER(NAV!B3720/LOOKUP(EDATE(NAV!A3720,-180),NAV!A:A,NAV!B:B),0.06666666666666667)-1,"")</f>
      </c>
    </row>
    <row r="3721">
      <c r="A3721">
        <f>NAV!A3721</f>
      </c>
      <c r="B3721">
        <f>IFERROR(POWER(NAV!B3721/LOOKUP(EDATE(NAV!A3721,-12),NAV!A:A,NAV!B:B),1.0)-1,"")</f>
      </c>
      <c r="C3721">
        <f>IFERROR(POWER(NAV!B3721/LOOKUP(EDATE(NAV!A3721,-36),NAV!A:A,NAV!B:B),0.3333333333333333)-1,"")</f>
      </c>
      <c r="D3721">
        <f>IFERROR(POWER(NAV!B3721/LOOKUP(EDATE(NAV!A3721,-60),NAV!A:A,NAV!B:B),0.2)-1,"")</f>
      </c>
      <c r="E3721">
        <f>IFERROR(POWER(NAV!B3721/LOOKUP(EDATE(NAV!A3721,-120),NAV!A:A,NAV!B:B),0.1)-1,"")</f>
      </c>
      <c r="F3721">
        <f>IFERROR(POWER(NAV!B3721/LOOKUP(EDATE(NAV!A3721,-180),NAV!A:A,NAV!B:B),0.06666666666666667)-1,"")</f>
      </c>
    </row>
    <row r="3722">
      <c r="A3722">
        <f>NAV!A3722</f>
      </c>
      <c r="B3722">
        <f>IFERROR(POWER(NAV!B3722/LOOKUP(EDATE(NAV!A3722,-12),NAV!A:A,NAV!B:B),1.0)-1,"")</f>
      </c>
      <c r="C3722">
        <f>IFERROR(POWER(NAV!B3722/LOOKUP(EDATE(NAV!A3722,-36),NAV!A:A,NAV!B:B),0.3333333333333333)-1,"")</f>
      </c>
      <c r="D3722">
        <f>IFERROR(POWER(NAV!B3722/LOOKUP(EDATE(NAV!A3722,-60),NAV!A:A,NAV!B:B),0.2)-1,"")</f>
      </c>
      <c r="E3722">
        <f>IFERROR(POWER(NAV!B3722/LOOKUP(EDATE(NAV!A3722,-120),NAV!A:A,NAV!B:B),0.1)-1,"")</f>
      </c>
      <c r="F3722">
        <f>IFERROR(POWER(NAV!B3722/LOOKUP(EDATE(NAV!A3722,-180),NAV!A:A,NAV!B:B),0.06666666666666667)-1,"")</f>
      </c>
    </row>
    <row r="3723">
      <c r="A3723">
        <f>NAV!A3723</f>
      </c>
      <c r="B3723">
        <f>IFERROR(POWER(NAV!B3723/LOOKUP(EDATE(NAV!A3723,-12),NAV!A:A,NAV!B:B),1.0)-1,"")</f>
      </c>
      <c r="C3723">
        <f>IFERROR(POWER(NAV!B3723/LOOKUP(EDATE(NAV!A3723,-36),NAV!A:A,NAV!B:B),0.3333333333333333)-1,"")</f>
      </c>
      <c r="D3723">
        <f>IFERROR(POWER(NAV!B3723/LOOKUP(EDATE(NAV!A3723,-60),NAV!A:A,NAV!B:B),0.2)-1,"")</f>
      </c>
      <c r="E3723">
        <f>IFERROR(POWER(NAV!B3723/LOOKUP(EDATE(NAV!A3723,-120),NAV!A:A,NAV!B:B),0.1)-1,"")</f>
      </c>
      <c r="F3723">
        <f>IFERROR(POWER(NAV!B3723/LOOKUP(EDATE(NAV!A3723,-180),NAV!A:A,NAV!B:B),0.06666666666666667)-1,"")</f>
      </c>
    </row>
    <row r="3724">
      <c r="A3724">
        <f>NAV!A3724</f>
      </c>
      <c r="B3724">
        <f>IFERROR(POWER(NAV!B3724/LOOKUP(EDATE(NAV!A3724,-12),NAV!A:A,NAV!B:B),1.0)-1,"")</f>
      </c>
      <c r="C3724">
        <f>IFERROR(POWER(NAV!B3724/LOOKUP(EDATE(NAV!A3724,-36),NAV!A:A,NAV!B:B),0.3333333333333333)-1,"")</f>
      </c>
      <c r="D3724">
        <f>IFERROR(POWER(NAV!B3724/LOOKUP(EDATE(NAV!A3724,-60),NAV!A:A,NAV!B:B),0.2)-1,"")</f>
      </c>
      <c r="E3724">
        <f>IFERROR(POWER(NAV!B3724/LOOKUP(EDATE(NAV!A3724,-120),NAV!A:A,NAV!B:B),0.1)-1,"")</f>
      </c>
      <c r="F3724">
        <f>IFERROR(POWER(NAV!B3724/LOOKUP(EDATE(NAV!A3724,-180),NAV!A:A,NAV!B:B),0.06666666666666667)-1,"")</f>
      </c>
    </row>
    <row r="3725">
      <c r="A3725">
        <f>NAV!A3725</f>
      </c>
      <c r="B3725">
        <f>IFERROR(POWER(NAV!B3725/LOOKUP(EDATE(NAV!A3725,-12),NAV!A:A,NAV!B:B),1.0)-1,"")</f>
      </c>
      <c r="C3725">
        <f>IFERROR(POWER(NAV!B3725/LOOKUP(EDATE(NAV!A3725,-36),NAV!A:A,NAV!B:B),0.3333333333333333)-1,"")</f>
      </c>
      <c r="D3725">
        <f>IFERROR(POWER(NAV!B3725/LOOKUP(EDATE(NAV!A3725,-60),NAV!A:A,NAV!B:B),0.2)-1,"")</f>
      </c>
      <c r="E3725">
        <f>IFERROR(POWER(NAV!B3725/LOOKUP(EDATE(NAV!A3725,-120),NAV!A:A,NAV!B:B),0.1)-1,"")</f>
      </c>
      <c r="F3725">
        <f>IFERROR(POWER(NAV!B3725/LOOKUP(EDATE(NAV!A3725,-180),NAV!A:A,NAV!B:B),0.06666666666666667)-1,"")</f>
      </c>
    </row>
    <row r="3726">
      <c r="A3726">
        <f>NAV!A3726</f>
      </c>
      <c r="B3726">
        <f>IFERROR(POWER(NAV!B3726/LOOKUP(EDATE(NAV!A3726,-12),NAV!A:A,NAV!B:B),1.0)-1,"")</f>
      </c>
      <c r="C3726">
        <f>IFERROR(POWER(NAV!B3726/LOOKUP(EDATE(NAV!A3726,-36),NAV!A:A,NAV!B:B),0.3333333333333333)-1,"")</f>
      </c>
      <c r="D3726">
        <f>IFERROR(POWER(NAV!B3726/LOOKUP(EDATE(NAV!A3726,-60),NAV!A:A,NAV!B:B),0.2)-1,"")</f>
      </c>
      <c r="E3726">
        <f>IFERROR(POWER(NAV!B3726/LOOKUP(EDATE(NAV!A3726,-120),NAV!A:A,NAV!B:B),0.1)-1,"")</f>
      </c>
      <c r="F3726">
        <f>IFERROR(POWER(NAV!B3726/LOOKUP(EDATE(NAV!A3726,-180),NAV!A:A,NAV!B:B),0.06666666666666667)-1,"")</f>
      </c>
    </row>
    <row r="3727">
      <c r="A3727">
        <f>NAV!A3727</f>
      </c>
      <c r="B3727">
        <f>IFERROR(POWER(NAV!B3727/LOOKUP(EDATE(NAV!A3727,-12),NAV!A:A,NAV!B:B),1.0)-1,"")</f>
      </c>
      <c r="C3727">
        <f>IFERROR(POWER(NAV!B3727/LOOKUP(EDATE(NAV!A3727,-36),NAV!A:A,NAV!B:B),0.3333333333333333)-1,"")</f>
      </c>
      <c r="D3727">
        <f>IFERROR(POWER(NAV!B3727/LOOKUP(EDATE(NAV!A3727,-60),NAV!A:A,NAV!B:B),0.2)-1,"")</f>
      </c>
      <c r="E3727">
        <f>IFERROR(POWER(NAV!B3727/LOOKUP(EDATE(NAV!A3727,-120),NAV!A:A,NAV!B:B),0.1)-1,"")</f>
      </c>
      <c r="F3727">
        <f>IFERROR(POWER(NAV!B3727/LOOKUP(EDATE(NAV!A3727,-180),NAV!A:A,NAV!B:B),0.06666666666666667)-1,"")</f>
      </c>
    </row>
    <row r="3728">
      <c r="A3728">
        <f>NAV!A3728</f>
      </c>
      <c r="B3728">
        <f>IFERROR(POWER(NAV!B3728/LOOKUP(EDATE(NAV!A3728,-12),NAV!A:A,NAV!B:B),1.0)-1,"")</f>
      </c>
      <c r="C3728">
        <f>IFERROR(POWER(NAV!B3728/LOOKUP(EDATE(NAV!A3728,-36),NAV!A:A,NAV!B:B),0.3333333333333333)-1,"")</f>
      </c>
      <c r="D3728">
        <f>IFERROR(POWER(NAV!B3728/LOOKUP(EDATE(NAV!A3728,-60),NAV!A:A,NAV!B:B),0.2)-1,"")</f>
      </c>
      <c r="E3728">
        <f>IFERROR(POWER(NAV!B3728/LOOKUP(EDATE(NAV!A3728,-120),NAV!A:A,NAV!B:B),0.1)-1,"")</f>
      </c>
      <c r="F3728">
        <f>IFERROR(POWER(NAV!B3728/LOOKUP(EDATE(NAV!A3728,-180),NAV!A:A,NAV!B:B),0.06666666666666667)-1,"")</f>
      </c>
    </row>
    <row r="3729">
      <c r="A3729">
        <f>NAV!A3729</f>
      </c>
      <c r="B3729">
        <f>IFERROR(POWER(NAV!B3729/LOOKUP(EDATE(NAV!A3729,-12),NAV!A:A,NAV!B:B),1.0)-1,"")</f>
      </c>
      <c r="C3729">
        <f>IFERROR(POWER(NAV!B3729/LOOKUP(EDATE(NAV!A3729,-36),NAV!A:A,NAV!B:B),0.3333333333333333)-1,"")</f>
      </c>
      <c r="D3729">
        <f>IFERROR(POWER(NAV!B3729/LOOKUP(EDATE(NAV!A3729,-60),NAV!A:A,NAV!B:B),0.2)-1,"")</f>
      </c>
      <c r="E3729">
        <f>IFERROR(POWER(NAV!B3729/LOOKUP(EDATE(NAV!A3729,-120),NAV!A:A,NAV!B:B),0.1)-1,"")</f>
      </c>
      <c r="F3729">
        <f>IFERROR(POWER(NAV!B3729/LOOKUP(EDATE(NAV!A3729,-180),NAV!A:A,NAV!B:B),0.06666666666666667)-1,"")</f>
      </c>
    </row>
    <row r="3730">
      <c r="A3730">
        <f>NAV!A3730</f>
      </c>
      <c r="B3730">
        <f>IFERROR(POWER(NAV!B3730/LOOKUP(EDATE(NAV!A3730,-12),NAV!A:A,NAV!B:B),1.0)-1,"")</f>
      </c>
      <c r="C3730">
        <f>IFERROR(POWER(NAV!B3730/LOOKUP(EDATE(NAV!A3730,-36),NAV!A:A,NAV!B:B),0.3333333333333333)-1,"")</f>
      </c>
      <c r="D3730">
        <f>IFERROR(POWER(NAV!B3730/LOOKUP(EDATE(NAV!A3730,-60),NAV!A:A,NAV!B:B),0.2)-1,"")</f>
      </c>
      <c r="E3730">
        <f>IFERROR(POWER(NAV!B3730/LOOKUP(EDATE(NAV!A3730,-120),NAV!A:A,NAV!B:B),0.1)-1,"")</f>
      </c>
      <c r="F3730">
        <f>IFERROR(POWER(NAV!B3730/LOOKUP(EDATE(NAV!A3730,-180),NAV!A:A,NAV!B:B),0.06666666666666667)-1,"")</f>
      </c>
    </row>
    <row r="3731">
      <c r="A3731">
        <f>NAV!A3731</f>
      </c>
      <c r="B3731">
        <f>IFERROR(POWER(NAV!B3731/LOOKUP(EDATE(NAV!A3731,-12),NAV!A:A,NAV!B:B),1.0)-1,"")</f>
      </c>
      <c r="C3731">
        <f>IFERROR(POWER(NAV!B3731/LOOKUP(EDATE(NAV!A3731,-36),NAV!A:A,NAV!B:B),0.3333333333333333)-1,"")</f>
      </c>
      <c r="D3731">
        <f>IFERROR(POWER(NAV!B3731/LOOKUP(EDATE(NAV!A3731,-60),NAV!A:A,NAV!B:B),0.2)-1,"")</f>
      </c>
      <c r="E3731">
        <f>IFERROR(POWER(NAV!B3731/LOOKUP(EDATE(NAV!A3731,-120),NAV!A:A,NAV!B:B),0.1)-1,"")</f>
      </c>
      <c r="F3731">
        <f>IFERROR(POWER(NAV!B3731/LOOKUP(EDATE(NAV!A3731,-180),NAV!A:A,NAV!B:B),0.06666666666666667)-1,"")</f>
      </c>
    </row>
    <row r="3732">
      <c r="A3732">
        <f>NAV!A3732</f>
      </c>
      <c r="B3732">
        <f>IFERROR(POWER(NAV!B3732/LOOKUP(EDATE(NAV!A3732,-12),NAV!A:A,NAV!B:B),1.0)-1,"")</f>
      </c>
      <c r="C3732">
        <f>IFERROR(POWER(NAV!B3732/LOOKUP(EDATE(NAV!A3732,-36),NAV!A:A,NAV!B:B),0.3333333333333333)-1,"")</f>
      </c>
      <c r="D3732">
        <f>IFERROR(POWER(NAV!B3732/LOOKUP(EDATE(NAV!A3732,-60),NAV!A:A,NAV!B:B),0.2)-1,"")</f>
      </c>
      <c r="E3732">
        <f>IFERROR(POWER(NAV!B3732/LOOKUP(EDATE(NAV!A3732,-120),NAV!A:A,NAV!B:B),0.1)-1,"")</f>
      </c>
      <c r="F3732">
        <f>IFERROR(POWER(NAV!B3732/LOOKUP(EDATE(NAV!A3732,-180),NAV!A:A,NAV!B:B),0.06666666666666667)-1,"")</f>
      </c>
    </row>
    <row r="3733">
      <c r="A3733">
        <f>NAV!A3733</f>
      </c>
      <c r="B3733">
        <f>IFERROR(POWER(NAV!B3733/LOOKUP(EDATE(NAV!A3733,-12),NAV!A:A,NAV!B:B),1.0)-1,"")</f>
      </c>
      <c r="C3733">
        <f>IFERROR(POWER(NAV!B3733/LOOKUP(EDATE(NAV!A3733,-36),NAV!A:A,NAV!B:B),0.3333333333333333)-1,"")</f>
      </c>
      <c r="D3733">
        <f>IFERROR(POWER(NAV!B3733/LOOKUP(EDATE(NAV!A3733,-60),NAV!A:A,NAV!B:B),0.2)-1,"")</f>
      </c>
      <c r="E3733">
        <f>IFERROR(POWER(NAV!B3733/LOOKUP(EDATE(NAV!A3733,-120),NAV!A:A,NAV!B:B),0.1)-1,"")</f>
      </c>
      <c r="F3733">
        <f>IFERROR(POWER(NAV!B3733/LOOKUP(EDATE(NAV!A3733,-180),NAV!A:A,NAV!B:B),0.06666666666666667)-1,"")</f>
      </c>
    </row>
    <row r="3734">
      <c r="A3734">
        <f>NAV!A3734</f>
      </c>
      <c r="B3734">
        <f>IFERROR(POWER(NAV!B3734/LOOKUP(EDATE(NAV!A3734,-12),NAV!A:A,NAV!B:B),1.0)-1,"")</f>
      </c>
      <c r="C3734">
        <f>IFERROR(POWER(NAV!B3734/LOOKUP(EDATE(NAV!A3734,-36),NAV!A:A,NAV!B:B),0.3333333333333333)-1,"")</f>
      </c>
      <c r="D3734">
        <f>IFERROR(POWER(NAV!B3734/LOOKUP(EDATE(NAV!A3734,-60),NAV!A:A,NAV!B:B),0.2)-1,"")</f>
      </c>
      <c r="E3734">
        <f>IFERROR(POWER(NAV!B3734/LOOKUP(EDATE(NAV!A3734,-120),NAV!A:A,NAV!B:B),0.1)-1,"")</f>
      </c>
      <c r="F3734">
        <f>IFERROR(POWER(NAV!B3734/LOOKUP(EDATE(NAV!A3734,-180),NAV!A:A,NAV!B:B),0.06666666666666667)-1,"")</f>
      </c>
    </row>
    <row r="3735">
      <c r="A3735">
        <f>NAV!A3735</f>
      </c>
      <c r="B3735">
        <f>IFERROR(POWER(NAV!B3735/LOOKUP(EDATE(NAV!A3735,-12),NAV!A:A,NAV!B:B),1.0)-1,"")</f>
      </c>
      <c r="C3735">
        <f>IFERROR(POWER(NAV!B3735/LOOKUP(EDATE(NAV!A3735,-36),NAV!A:A,NAV!B:B),0.3333333333333333)-1,"")</f>
      </c>
      <c r="D3735">
        <f>IFERROR(POWER(NAV!B3735/LOOKUP(EDATE(NAV!A3735,-60),NAV!A:A,NAV!B:B),0.2)-1,"")</f>
      </c>
      <c r="E3735">
        <f>IFERROR(POWER(NAV!B3735/LOOKUP(EDATE(NAV!A3735,-120),NAV!A:A,NAV!B:B),0.1)-1,"")</f>
      </c>
      <c r="F3735">
        <f>IFERROR(POWER(NAV!B3735/LOOKUP(EDATE(NAV!A3735,-180),NAV!A:A,NAV!B:B),0.06666666666666667)-1,"")</f>
      </c>
    </row>
    <row r="3736">
      <c r="A3736">
        <f>NAV!A3736</f>
      </c>
      <c r="B3736">
        <f>IFERROR(POWER(NAV!B3736/LOOKUP(EDATE(NAV!A3736,-12),NAV!A:A,NAV!B:B),1.0)-1,"")</f>
      </c>
      <c r="C3736">
        <f>IFERROR(POWER(NAV!B3736/LOOKUP(EDATE(NAV!A3736,-36),NAV!A:A,NAV!B:B),0.3333333333333333)-1,"")</f>
      </c>
      <c r="D3736">
        <f>IFERROR(POWER(NAV!B3736/LOOKUP(EDATE(NAV!A3736,-60),NAV!A:A,NAV!B:B),0.2)-1,"")</f>
      </c>
      <c r="E3736">
        <f>IFERROR(POWER(NAV!B3736/LOOKUP(EDATE(NAV!A3736,-120),NAV!A:A,NAV!B:B),0.1)-1,"")</f>
      </c>
      <c r="F3736">
        <f>IFERROR(POWER(NAV!B3736/LOOKUP(EDATE(NAV!A3736,-180),NAV!A:A,NAV!B:B),0.06666666666666667)-1,"")</f>
      </c>
    </row>
    <row r="3737">
      <c r="A3737">
        <f>NAV!A3737</f>
      </c>
      <c r="B3737">
        <f>IFERROR(POWER(NAV!B3737/LOOKUP(EDATE(NAV!A3737,-12),NAV!A:A,NAV!B:B),1.0)-1,"")</f>
      </c>
      <c r="C3737">
        <f>IFERROR(POWER(NAV!B3737/LOOKUP(EDATE(NAV!A3737,-36),NAV!A:A,NAV!B:B),0.3333333333333333)-1,"")</f>
      </c>
      <c r="D3737">
        <f>IFERROR(POWER(NAV!B3737/LOOKUP(EDATE(NAV!A3737,-60),NAV!A:A,NAV!B:B),0.2)-1,"")</f>
      </c>
      <c r="E3737">
        <f>IFERROR(POWER(NAV!B3737/LOOKUP(EDATE(NAV!A3737,-120),NAV!A:A,NAV!B:B),0.1)-1,"")</f>
      </c>
      <c r="F3737">
        <f>IFERROR(POWER(NAV!B3737/LOOKUP(EDATE(NAV!A3737,-180),NAV!A:A,NAV!B:B),0.06666666666666667)-1,"")</f>
      </c>
    </row>
    <row r="3738">
      <c r="A3738">
        <f>NAV!A3738</f>
      </c>
      <c r="B3738">
        <f>IFERROR(POWER(NAV!B3738/LOOKUP(EDATE(NAV!A3738,-12),NAV!A:A,NAV!B:B),1.0)-1,"")</f>
      </c>
      <c r="C3738">
        <f>IFERROR(POWER(NAV!B3738/LOOKUP(EDATE(NAV!A3738,-36),NAV!A:A,NAV!B:B),0.3333333333333333)-1,"")</f>
      </c>
      <c r="D3738">
        <f>IFERROR(POWER(NAV!B3738/LOOKUP(EDATE(NAV!A3738,-60),NAV!A:A,NAV!B:B),0.2)-1,"")</f>
      </c>
      <c r="E3738">
        <f>IFERROR(POWER(NAV!B3738/LOOKUP(EDATE(NAV!A3738,-120),NAV!A:A,NAV!B:B),0.1)-1,"")</f>
      </c>
      <c r="F3738">
        <f>IFERROR(POWER(NAV!B3738/LOOKUP(EDATE(NAV!A3738,-180),NAV!A:A,NAV!B:B),0.06666666666666667)-1,"")</f>
      </c>
    </row>
    <row r="3739">
      <c r="A3739">
        <f>NAV!A3739</f>
      </c>
      <c r="B3739">
        <f>IFERROR(POWER(NAV!B3739/LOOKUP(EDATE(NAV!A3739,-12),NAV!A:A,NAV!B:B),1.0)-1,"")</f>
      </c>
      <c r="C3739">
        <f>IFERROR(POWER(NAV!B3739/LOOKUP(EDATE(NAV!A3739,-36),NAV!A:A,NAV!B:B),0.3333333333333333)-1,"")</f>
      </c>
      <c r="D3739">
        <f>IFERROR(POWER(NAV!B3739/LOOKUP(EDATE(NAV!A3739,-60),NAV!A:A,NAV!B:B),0.2)-1,"")</f>
      </c>
      <c r="E3739">
        <f>IFERROR(POWER(NAV!B3739/LOOKUP(EDATE(NAV!A3739,-120),NAV!A:A,NAV!B:B),0.1)-1,"")</f>
      </c>
      <c r="F3739">
        <f>IFERROR(POWER(NAV!B3739/LOOKUP(EDATE(NAV!A3739,-180),NAV!A:A,NAV!B:B),0.06666666666666667)-1,"")</f>
      </c>
    </row>
    <row r="3740">
      <c r="A3740">
        <f>NAV!A3740</f>
      </c>
      <c r="B3740">
        <f>IFERROR(POWER(NAV!B3740/LOOKUP(EDATE(NAV!A3740,-12),NAV!A:A,NAV!B:B),1.0)-1,"")</f>
      </c>
      <c r="C3740">
        <f>IFERROR(POWER(NAV!B3740/LOOKUP(EDATE(NAV!A3740,-36),NAV!A:A,NAV!B:B),0.3333333333333333)-1,"")</f>
      </c>
      <c r="D3740">
        <f>IFERROR(POWER(NAV!B3740/LOOKUP(EDATE(NAV!A3740,-60),NAV!A:A,NAV!B:B),0.2)-1,"")</f>
      </c>
      <c r="E3740">
        <f>IFERROR(POWER(NAV!B3740/LOOKUP(EDATE(NAV!A3740,-120),NAV!A:A,NAV!B:B),0.1)-1,"")</f>
      </c>
      <c r="F3740">
        <f>IFERROR(POWER(NAV!B3740/LOOKUP(EDATE(NAV!A3740,-180),NAV!A:A,NAV!B:B),0.06666666666666667)-1,"")</f>
      </c>
    </row>
    <row r="3741">
      <c r="A3741">
        <f>NAV!A3741</f>
      </c>
      <c r="B3741">
        <f>IFERROR(POWER(NAV!B3741/LOOKUP(EDATE(NAV!A3741,-12),NAV!A:A,NAV!B:B),1.0)-1,"")</f>
      </c>
      <c r="C3741">
        <f>IFERROR(POWER(NAV!B3741/LOOKUP(EDATE(NAV!A3741,-36),NAV!A:A,NAV!B:B),0.3333333333333333)-1,"")</f>
      </c>
      <c r="D3741">
        <f>IFERROR(POWER(NAV!B3741/LOOKUP(EDATE(NAV!A3741,-60),NAV!A:A,NAV!B:B),0.2)-1,"")</f>
      </c>
      <c r="E3741">
        <f>IFERROR(POWER(NAV!B3741/LOOKUP(EDATE(NAV!A3741,-120),NAV!A:A,NAV!B:B),0.1)-1,"")</f>
      </c>
      <c r="F3741">
        <f>IFERROR(POWER(NAV!B3741/LOOKUP(EDATE(NAV!A3741,-180),NAV!A:A,NAV!B:B),0.06666666666666667)-1,"")</f>
      </c>
    </row>
    <row r="3742">
      <c r="A3742">
        <f>NAV!A3742</f>
      </c>
      <c r="B3742">
        <f>IFERROR(POWER(NAV!B3742/LOOKUP(EDATE(NAV!A3742,-12),NAV!A:A,NAV!B:B),1.0)-1,"")</f>
      </c>
      <c r="C3742">
        <f>IFERROR(POWER(NAV!B3742/LOOKUP(EDATE(NAV!A3742,-36),NAV!A:A,NAV!B:B),0.3333333333333333)-1,"")</f>
      </c>
      <c r="D3742">
        <f>IFERROR(POWER(NAV!B3742/LOOKUP(EDATE(NAV!A3742,-60),NAV!A:A,NAV!B:B),0.2)-1,"")</f>
      </c>
      <c r="E3742">
        <f>IFERROR(POWER(NAV!B3742/LOOKUP(EDATE(NAV!A3742,-120),NAV!A:A,NAV!B:B),0.1)-1,"")</f>
      </c>
      <c r="F3742">
        <f>IFERROR(POWER(NAV!B3742/LOOKUP(EDATE(NAV!A3742,-180),NAV!A:A,NAV!B:B),0.06666666666666667)-1,"")</f>
      </c>
    </row>
    <row r="3743">
      <c r="A3743">
        <f>NAV!A3743</f>
      </c>
      <c r="B3743">
        <f>IFERROR(POWER(NAV!B3743/LOOKUP(EDATE(NAV!A3743,-12),NAV!A:A,NAV!B:B),1.0)-1,"")</f>
      </c>
      <c r="C3743">
        <f>IFERROR(POWER(NAV!B3743/LOOKUP(EDATE(NAV!A3743,-36),NAV!A:A,NAV!B:B),0.3333333333333333)-1,"")</f>
      </c>
      <c r="D3743">
        <f>IFERROR(POWER(NAV!B3743/LOOKUP(EDATE(NAV!A3743,-60),NAV!A:A,NAV!B:B),0.2)-1,"")</f>
      </c>
      <c r="E3743">
        <f>IFERROR(POWER(NAV!B3743/LOOKUP(EDATE(NAV!A3743,-120),NAV!A:A,NAV!B:B),0.1)-1,"")</f>
      </c>
      <c r="F3743">
        <f>IFERROR(POWER(NAV!B3743/LOOKUP(EDATE(NAV!A3743,-180),NAV!A:A,NAV!B:B),0.06666666666666667)-1,"")</f>
      </c>
    </row>
    <row r="3744">
      <c r="A3744">
        <f>NAV!A3744</f>
      </c>
      <c r="B3744">
        <f>IFERROR(POWER(NAV!B3744/LOOKUP(EDATE(NAV!A3744,-12),NAV!A:A,NAV!B:B),1.0)-1,"")</f>
      </c>
      <c r="C3744">
        <f>IFERROR(POWER(NAV!B3744/LOOKUP(EDATE(NAV!A3744,-36),NAV!A:A,NAV!B:B),0.3333333333333333)-1,"")</f>
      </c>
      <c r="D3744">
        <f>IFERROR(POWER(NAV!B3744/LOOKUP(EDATE(NAV!A3744,-60),NAV!A:A,NAV!B:B),0.2)-1,"")</f>
      </c>
      <c r="E3744">
        <f>IFERROR(POWER(NAV!B3744/LOOKUP(EDATE(NAV!A3744,-120),NAV!A:A,NAV!B:B),0.1)-1,"")</f>
      </c>
      <c r="F3744">
        <f>IFERROR(POWER(NAV!B3744/LOOKUP(EDATE(NAV!A3744,-180),NAV!A:A,NAV!B:B),0.06666666666666667)-1,"")</f>
      </c>
    </row>
    <row r="3745">
      <c r="A3745">
        <f>NAV!A3745</f>
      </c>
      <c r="B3745">
        <f>IFERROR(POWER(NAV!B3745/LOOKUP(EDATE(NAV!A3745,-12),NAV!A:A,NAV!B:B),1.0)-1,"")</f>
      </c>
      <c r="C3745">
        <f>IFERROR(POWER(NAV!B3745/LOOKUP(EDATE(NAV!A3745,-36),NAV!A:A,NAV!B:B),0.3333333333333333)-1,"")</f>
      </c>
      <c r="D3745">
        <f>IFERROR(POWER(NAV!B3745/LOOKUP(EDATE(NAV!A3745,-60),NAV!A:A,NAV!B:B),0.2)-1,"")</f>
      </c>
      <c r="E3745">
        <f>IFERROR(POWER(NAV!B3745/LOOKUP(EDATE(NAV!A3745,-120),NAV!A:A,NAV!B:B),0.1)-1,"")</f>
      </c>
      <c r="F3745">
        <f>IFERROR(POWER(NAV!B3745/LOOKUP(EDATE(NAV!A3745,-180),NAV!A:A,NAV!B:B),0.06666666666666667)-1,"")</f>
      </c>
    </row>
    <row r="3746">
      <c r="A3746">
        <f>NAV!A3746</f>
      </c>
      <c r="B3746">
        <f>IFERROR(POWER(NAV!B3746/LOOKUP(EDATE(NAV!A3746,-12),NAV!A:A,NAV!B:B),1.0)-1,"")</f>
      </c>
      <c r="C3746">
        <f>IFERROR(POWER(NAV!B3746/LOOKUP(EDATE(NAV!A3746,-36),NAV!A:A,NAV!B:B),0.3333333333333333)-1,"")</f>
      </c>
      <c r="D3746">
        <f>IFERROR(POWER(NAV!B3746/LOOKUP(EDATE(NAV!A3746,-60),NAV!A:A,NAV!B:B),0.2)-1,"")</f>
      </c>
      <c r="E3746">
        <f>IFERROR(POWER(NAV!B3746/LOOKUP(EDATE(NAV!A3746,-120),NAV!A:A,NAV!B:B),0.1)-1,"")</f>
      </c>
      <c r="F3746">
        <f>IFERROR(POWER(NAV!B3746/LOOKUP(EDATE(NAV!A3746,-180),NAV!A:A,NAV!B:B),0.06666666666666667)-1,"")</f>
      </c>
    </row>
    <row r="3747">
      <c r="A3747">
        <f>NAV!A3747</f>
      </c>
      <c r="B3747">
        <f>IFERROR(POWER(NAV!B3747/LOOKUP(EDATE(NAV!A3747,-12),NAV!A:A,NAV!B:B),1.0)-1,"")</f>
      </c>
      <c r="C3747">
        <f>IFERROR(POWER(NAV!B3747/LOOKUP(EDATE(NAV!A3747,-36),NAV!A:A,NAV!B:B),0.3333333333333333)-1,"")</f>
      </c>
      <c r="D3747">
        <f>IFERROR(POWER(NAV!B3747/LOOKUP(EDATE(NAV!A3747,-60),NAV!A:A,NAV!B:B),0.2)-1,"")</f>
      </c>
      <c r="E3747">
        <f>IFERROR(POWER(NAV!B3747/LOOKUP(EDATE(NAV!A3747,-120),NAV!A:A,NAV!B:B),0.1)-1,"")</f>
      </c>
      <c r="F3747">
        <f>IFERROR(POWER(NAV!B3747/LOOKUP(EDATE(NAV!A3747,-180),NAV!A:A,NAV!B:B),0.06666666666666667)-1,"")</f>
      </c>
    </row>
    <row r="3748">
      <c r="A3748">
        <f>NAV!A3748</f>
      </c>
      <c r="B3748">
        <f>IFERROR(POWER(NAV!B3748/LOOKUP(EDATE(NAV!A3748,-12),NAV!A:A,NAV!B:B),1.0)-1,"")</f>
      </c>
      <c r="C3748">
        <f>IFERROR(POWER(NAV!B3748/LOOKUP(EDATE(NAV!A3748,-36),NAV!A:A,NAV!B:B),0.3333333333333333)-1,"")</f>
      </c>
      <c r="D3748">
        <f>IFERROR(POWER(NAV!B3748/LOOKUP(EDATE(NAV!A3748,-60),NAV!A:A,NAV!B:B),0.2)-1,"")</f>
      </c>
      <c r="E3748">
        <f>IFERROR(POWER(NAV!B3748/LOOKUP(EDATE(NAV!A3748,-120),NAV!A:A,NAV!B:B),0.1)-1,"")</f>
      </c>
      <c r="F3748">
        <f>IFERROR(POWER(NAV!B3748/LOOKUP(EDATE(NAV!A3748,-180),NAV!A:A,NAV!B:B),0.06666666666666667)-1,"")</f>
      </c>
    </row>
    <row r="3749">
      <c r="A3749">
        <f>NAV!A3749</f>
      </c>
      <c r="B3749">
        <f>IFERROR(POWER(NAV!B3749/LOOKUP(EDATE(NAV!A3749,-12),NAV!A:A,NAV!B:B),1.0)-1,"")</f>
      </c>
      <c r="C3749">
        <f>IFERROR(POWER(NAV!B3749/LOOKUP(EDATE(NAV!A3749,-36),NAV!A:A,NAV!B:B),0.3333333333333333)-1,"")</f>
      </c>
      <c r="D3749">
        <f>IFERROR(POWER(NAV!B3749/LOOKUP(EDATE(NAV!A3749,-60),NAV!A:A,NAV!B:B),0.2)-1,"")</f>
      </c>
      <c r="E3749">
        <f>IFERROR(POWER(NAV!B3749/LOOKUP(EDATE(NAV!A3749,-120),NAV!A:A,NAV!B:B),0.1)-1,"")</f>
      </c>
      <c r="F3749">
        <f>IFERROR(POWER(NAV!B3749/LOOKUP(EDATE(NAV!A3749,-180),NAV!A:A,NAV!B:B),0.06666666666666667)-1,"")</f>
      </c>
    </row>
    <row r="3750">
      <c r="A3750">
        <f>NAV!A3750</f>
      </c>
      <c r="B3750">
        <f>IFERROR(POWER(NAV!B3750/LOOKUP(EDATE(NAV!A3750,-12),NAV!A:A,NAV!B:B),1.0)-1,"")</f>
      </c>
      <c r="C3750">
        <f>IFERROR(POWER(NAV!B3750/LOOKUP(EDATE(NAV!A3750,-36),NAV!A:A,NAV!B:B),0.3333333333333333)-1,"")</f>
      </c>
      <c r="D3750">
        <f>IFERROR(POWER(NAV!B3750/LOOKUP(EDATE(NAV!A3750,-60),NAV!A:A,NAV!B:B),0.2)-1,"")</f>
      </c>
      <c r="E3750">
        <f>IFERROR(POWER(NAV!B3750/LOOKUP(EDATE(NAV!A3750,-120),NAV!A:A,NAV!B:B),0.1)-1,"")</f>
      </c>
      <c r="F3750">
        <f>IFERROR(POWER(NAV!B3750/LOOKUP(EDATE(NAV!A3750,-180),NAV!A:A,NAV!B:B),0.06666666666666667)-1,"")</f>
      </c>
    </row>
    <row r="3751">
      <c r="A3751">
        <f>NAV!A3751</f>
      </c>
      <c r="B3751">
        <f>IFERROR(POWER(NAV!B3751/LOOKUP(EDATE(NAV!A3751,-12),NAV!A:A,NAV!B:B),1.0)-1,"")</f>
      </c>
      <c r="C3751">
        <f>IFERROR(POWER(NAV!B3751/LOOKUP(EDATE(NAV!A3751,-36),NAV!A:A,NAV!B:B),0.3333333333333333)-1,"")</f>
      </c>
      <c r="D3751">
        <f>IFERROR(POWER(NAV!B3751/LOOKUP(EDATE(NAV!A3751,-60),NAV!A:A,NAV!B:B),0.2)-1,"")</f>
      </c>
      <c r="E3751">
        <f>IFERROR(POWER(NAV!B3751/LOOKUP(EDATE(NAV!A3751,-120),NAV!A:A,NAV!B:B),0.1)-1,"")</f>
      </c>
      <c r="F3751">
        <f>IFERROR(POWER(NAV!B3751/LOOKUP(EDATE(NAV!A3751,-180),NAV!A:A,NAV!B:B),0.06666666666666667)-1,"")</f>
      </c>
    </row>
    <row r="3752">
      <c r="A3752">
        <f>NAV!A3752</f>
      </c>
      <c r="B3752">
        <f>IFERROR(POWER(NAV!B3752/LOOKUP(EDATE(NAV!A3752,-12),NAV!A:A,NAV!B:B),1.0)-1,"")</f>
      </c>
      <c r="C3752">
        <f>IFERROR(POWER(NAV!B3752/LOOKUP(EDATE(NAV!A3752,-36),NAV!A:A,NAV!B:B),0.3333333333333333)-1,"")</f>
      </c>
      <c r="D3752">
        <f>IFERROR(POWER(NAV!B3752/LOOKUP(EDATE(NAV!A3752,-60),NAV!A:A,NAV!B:B),0.2)-1,"")</f>
      </c>
      <c r="E3752">
        <f>IFERROR(POWER(NAV!B3752/LOOKUP(EDATE(NAV!A3752,-120),NAV!A:A,NAV!B:B),0.1)-1,"")</f>
      </c>
      <c r="F3752">
        <f>IFERROR(POWER(NAV!B3752/LOOKUP(EDATE(NAV!A3752,-180),NAV!A:A,NAV!B:B),0.06666666666666667)-1,"")</f>
      </c>
    </row>
    <row r="3753">
      <c r="A3753">
        <f>NAV!A3753</f>
      </c>
      <c r="B3753">
        <f>IFERROR(POWER(NAV!B3753/LOOKUP(EDATE(NAV!A3753,-12),NAV!A:A,NAV!B:B),1.0)-1,"")</f>
      </c>
      <c r="C3753">
        <f>IFERROR(POWER(NAV!B3753/LOOKUP(EDATE(NAV!A3753,-36),NAV!A:A,NAV!B:B),0.3333333333333333)-1,"")</f>
      </c>
      <c r="D3753">
        <f>IFERROR(POWER(NAV!B3753/LOOKUP(EDATE(NAV!A3753,-60),NAV!A:A,NAV!B:B),0.2)-1,"")</f>
      </c>
      <c r="E3753">
        <f>IFERROR(POWER(NAV!B3753/LOOKUP(EDATE(NAV!A3753,-120),NAV!A:A,NAV!B:B),0.1)-1,"")</f>
      </c>
      <c r="F3753">
        <f>IFERROR(POWER(NAV!B3753/LOOKUP(EDATE(NAV!A3753,-180),NAV!A:A,NAV!B:B),0.06666666666666667)-1,"")</f>
      </c>
    </row>
    <row r="3754">
      <c r="A3754">
        <f>NAV!A3754</f>
      </c>
      <c r="B3754">
        <f>IFERROR(POWER(NAV!B3754/LOOKUP(EDATE(NAV!A3754,-12),NAV!A:A,NAV!B:B),1.0)-1,"")</f>
      </c>
      <c r="C3754">
        <f>IFERROR(POWER(NAV!B3754/LOOKUP(EDATE(NAV!A3754,-36),NAV!A:A,NAV!B:B),0.3333333333333333)-1,"")</f>
      </c>
      <c r="D3754">
        <f>IFERROR(POWER(NAV!B3754/LOOKUP(EDATE(NAV!A3754,-60),NAV!A:A,NAV!B:B),0.2)-1,"")</f>
      </c>
      <c r="E3754">
        <f>IFERROR(POWER(NAV!B3754/LOOKUP(EDATE(NAV!A3754,-120),NAV!A:A,NAV!B:B),0.1)-1,"")</f>
      </c>
      <c r="F3754">
        <f>IFERROR(POWER(NAV!B3754/LOOKUP(EDATE(NAV!A3754,-180),NAV!A:A,NAV!B:B),0.06666666666666667)-1,"")</f>
      </c>
    </row>
    <row r="3755">
      <c r="A3755">
        <f>NAV!A3755</f>
      </c>
      <c r="B3755">
        <f>IFERROR(POWER(NAV!B3755/LOOKUP(EDATE(NAV!A3755,-12),NAV!A:A,NAV!B:B),1.0)-1,"")</f>
      </c>
      <c r="C3755">
        <f>IFERROR(POWER(NAV!B3755/LOOKUP(EDATE(NAV!A3755,-36),NAV!A:A,NAV!B:B),0.3333333333333333)-1,"")</f>
      </c>
      <c r="D3755">
        <f>IFERROR(POWER(NAV!B3755/LOOKUP(EDATE(NAV!A3755,-60),NAV!A:A,NAV!B:B),0.2)-1,"")</f>
      </c>
      <c r="E3755">
        <f>IFERROR(POWER(NAV!B3755/LOOKUP(EDATE(NAV!A3755,-120),NAV!A:A,NAV!B:B),0.1)-1,"")</f>
      </c>
      <c r="F3755">
        <f>IFERROR(POWER(NAV!B3755/LOOKUP(EDATE(NAV!A3755,-180),NAV!A:A,NAV!B:B),0.06666666666666667)-1,"")</f>
      </c>
    </row>
    <row r="3756">
      <c r="A3756">
        <f>NAV!A3756</f>
      </c>
      <c r="B3756">
        <f>IFERROR(POWER(NAV!B3756/LOOKUP(EDATE(NAV!A3756,-12),NAV!A:A,NAV!B:B),1.0)-1,"")</f>
      </c>
      <c r="C3756">
        <f>IFERROR(POWER(NAV!B3756/LOOKUP(EDATE(NAV!A3756,-36),NAV!A:A,NAV!B:B),0.3333333333333333)-1,"")</f>
      </c>
      <c r="D3756">
        <f>IFERROR(POWER(NAV!B3756/LOOKUP(EDATE(NAV!A3756,-60),NAV!A:A,NAV!B:B),0.2)-1,"")</f>
      </c>
      <c r="E3756">
        <f>IFERROR(POWER(NAV!B3756/LOOKUP(EDATE(NAV!A3756,-120),NAV!A:A,NAV!B:B),0.1)-1,"")</f>
      </c>
      <c r="F3756">
        <f>IFERROR(POWER(NAV!B3756/LOOKUP(EDATE(NAV!A3756,-180),NAV!A:A,NAV!B:B),0.06666666666666667)-1,"")</f>
      </c>
    </row>
    <row r="3757">
      <c r="A3757">
        <f>NAV!A3757</f>
      </c>
      <c r="B3757">
        <f>IFERROR(POWER(NAV!B3757/LOOKUP(EDATE(NAV!A3757,-12),NAV!A:A,NAV!B:B),1.0)-1,"")</f>
      </c>
      <c r="C3757">
        <f>IFERROR(POWER(NAV!B3757/LOOKUP(EDATE(NAV!A3757,-36),NAV!A:A,NAV!B:B),0.3333333333333333)-1,"")</f>
      </c>
      <c r="D3757">
        <f>IFERROR(POWER(NAV!B3757/LOOKUP(EDATE(NAV!A3757,-60),NAV!A:A,NAV!B:B),0.2)-1,"")</f>
      </c>
      <c r="E3757">
        <f>IFERROR(POWER(NAV!B3757/LOOKUP(EDATE(NAV!A3757,-120),NAV!A:A,NAV!B:B),0.1)-1,"")</f>
      </c>
      <c r="F3757">
        <f>IFERROR(POWER(NAV!B3757/LOOKUP(EDATE(NAV!A3757,-180),NAV!A:A,NAV!B:B),0.06666666666666667)-1,"")</f>
      </c>
    </row>
    <row r="3758">
      <c r="A3758">
        <f>NAV!A3758</f>
      </c>
      <c r="B3758">
        <f>IFERROR(POWER(NAV!B3758/LOOKUP(EDATE(NAV!A3758,-12),NAV!A:A,NAV!B:B),1.0)-1,"")</f>
      </c>
      <c r="C3758">
        <f>IFERROR(POWER(NAV!B3758/LOOKUP(EDATE(NAV!A3758,-36),NAV!A:A,NAV!B:B),0.3333333333333333)-1,"")</f>
      </c>
      <c r="D3758">
        <f>IFERROR(POWER(NAV!B3758/LOOKUP(EDATE(NAV!A3758,-60),NAV!A:A,NAV!B:B),0.2)-1,"")</f>
      </c>
      <c r="E3758">
        <f>IFERROR(POWER(NAV!B3758/LOOKUP(EDATE(NAV!A3758,-120),NAV!A:A,NAV!B:B),0.1)-1,"")</f>
      </c>
      <c r="F3758">
        <f>IFERROR(POWER(NAV!B3758/LOOKUP(EDATE(NAV!A3758,-180),NAV!A:A,NAV!B:B),0.06666666666666667)-1,"")</f>
      </c>
    </row>
    <row r="3759">
      <c r="A3759">
        <f>NAV!A3759</f>
      </c>
      <c r="B3759">
        <f>IFERROR(POWER(NAV!B3759/LOOKUP(EDATE(NAV!A3759,-12),NAV!A:A,NAV!B:B),1.0)-1,"")</f>
      </c>
      <c r="C3759">
        <f>IFERROR(POWER(NAV!B3759/LOOKUP(EDATE(NAV!A3759,-36),NAV!A:A,NAV!B:B),0.3333333333333333)-1,"")</f>
      </c>
      <c r="D3759">
        <f>IFERROR(POWER(NAV!B3759/LOOKUP(EDATE(NAV!A3759,-60),NAV!A:A,NAV!B:B),0.2)-1,"")</f>
      </c>
      <c r="E3759">
        <f>IFERROR(POWER(NAV!B3759/LOOKUP(EDATE(NAV!A3759,-120),NAV!A:A,NAV!B:B),0.1)-1,"")</f>
      </c>
      <c r="F3759">
        <f>IFERROR(POWER(NAV!B3759/LOOKUP(EDATE(NAV!A3759,-180),NAV!A:A,NAV!B:B),0.06666666666666667)-1,"")</f>
      </c>
    </row>
    <row r="3760">
      <c r="A3760">
        <f>NAV!A3760</f>
      </c>
      <c r="B3760">
        <f>IFERROR(POWER(NAV!B3760/LOOKUP(EDATE(NAV!A3760,-12),NAV!A:A,NAV!B:B),1.0)-1,"")</f>
      </c>
      <c r="C3760">
        <f>IFERROR(POWER(NAV!B3760/LOOKUP(EDATE(NAV!A3760,-36),NAV!A:A,NAV!B:B),0.3333333333333333)-1,"")</f>
      </c>
      <c r="D3760">
        <f>IFERROR(POWER(NAV!B3760/LOOKUP(EDATE(NAV!A3760,-60),NAV!A:A,NAV!B:B),0.2)-1,"")</f>
      </c>
      <c r="E3760">
        <f>IFERROR(POWER(NAV!B3760/LOOKUP(EDATE(NAV!A3760,-120),NAV!A:A,NAV!B:B),0.1)-1,"")</f>
      </c>
      <c r="F3760">
        <f>IFERROR(POWER(NAV!B3760/LOOKUP(EDATE(NAV!A3760,-180),NAV!A:A,NAV!B:B),0.06666666666666667)-1,"")</f>
      </c>
    </row>
    <row r="3761">
      <c r="A3761">
        <f>NAV!A3761</f>
      </c>
      <c r="B3761">
        <f>IFERROR(POWER(NAV!B3761/LOOKUP(EDATE(NAV!A3761,-12),NAV!A:A,NAV!B:B),1.0)-1,"")</f>
      </c>
      <c r="C3761">
        <f>IFERROR(POWER(NAV!B3761/LOOKUP(EDATE(NAV!A3761,-36),NAV!A:A,NAV!B:B),0.3333333333333333)-1,"")</f>
      </c>
      <c r="D3761">
        <f>IFERROR(POWER(NAV!B3761/LOOKUP(EDATE(NAV!A3761,-60),NAV!A:A,NAV!B:B),0.2)-1,"")</f>
      </c>
      <c r="E3761">
        <f>IFERROR(POWER(NAV!B3761/LOOKUP(EDATE(NAV!A3761,-120),NAV!A:A,NAV!B:B),0.1)-1,"")</f>
      </c>
      <c r="F3761">
        <f>IFERROR(POWER(NAV!B3761/LOOKUP(EDATE(NAV!A3761,-180),NAV!A:A,NAV!B:B),0.06666666666666667)-1,"")</f>
      </c>
    </row>
    <row r="3762">
      <c r="A3762">
        <f>NAV!A3762</f>
      </c>
      <c r="B3762">
        <f>IFERROR(POWER(NAV!B3762/LOOKUP(EDATE(NAV!A3762,-12),NAV!A:A,NAV!B:B),1.0)-1,"")</f>
      </c>
      <c r="C3762">
        <f>IFERROR(POWER(NAV!B3762/LOOKUP(EDATE(NAV!A3762,-36),NAV!A:A,NAV!B:B),0.3333333333333333)-1,"")</f>
      </c>
      <c r="D3762">
        <f>IFERROR(POWER(NAV!B3762/LOOKUP(EDATE(NAV!A3762,-60),NAV!A:A,NAV!B:B),0.2)-1,"")</f>
      </c>
      <c r="E3762">
        <f>IFERROR(POWER(NAV!B3762/LOOKUP(EDATE(NAV!A3762,-120),NAV!A:A,NAV!B:B),0.1)-1,"")</f>
      </c>
      <c r="F3762">
        <f>IFERROR(POWER(NAV!B3762/LOOKUP(EDATE(NAV!A3762,-180),NAV!A:A,NAV!B:B),0.06666666666666667)-1,"")</f>
      </c>
    </row>
    <row r="3763">
      <c r="A3763">
        <f>NAV!A3763</f>
      </c>
      <c r="B3763">
        <f>IFERROR(POWER(NAV!B3763/LOOKUP(EDATE(NAV!A3763,-12),NAV!A:A,NAV!B:B),1.0)-1,"")</f>
      </c>
      <c r="C3763">
        <f>IFERROR(POWER(NAV!B3763/LOOKUP(EDATE(NAV!A3763,-36),NAV!A:A,NAV!B:B),0.3333333333333333)-1,"")</f>
      </c>
      <c r="D3763">
        <f>IFERROR(POWER(NAV!B3763/LOOKUP(EDATE(NAV!A3763,-60),NAV!A:A,NAV!B:B),0.2)-1,"")</f>
      </c>
      <c r="E3763">
        <f>IFERROR(POWER(NAV!B3763/LOOKUP(EDATE(NAV!A3763,-120),NAV!A:A,NAV!B:B),0.1)-1,"")</f>
      </c>
      <c r="F3763">
        <f>IFERROR(POWER(NAV!B3763/LOOKUP(EDATE(NAV!A3763,-180),NAV!A:A,NAV!B:B),0.06666666666666667)-1,"")</f>
      </c>
    </row>
    <row r="3764">
      <c r="A3764">
        <f>NAV!A3764</f>
      </c>
      <c r="B3764">
        <f>IFERROR(POWER(NAV!B3764/LOOKUP(EDATE(NAV!A3764,-12),NAV!A:A,NAV!B:B),1.0)-1,"")</f>
      </c>
      <c r="C3764">
        <f>IFERROR(POWER(NAV!B3764/LOOKUP(EDATE(NAV!A3764,-36),NAV!A:A,NAV!B:B),0.3333333333333333)-1,"")</f>
      </c>
      <c r="D3764">
        <f>IFERROR(POWER(NAV!B3764/LOOKUP(EDATE(NAV!A3764,-60),NAV!A:A,NAV!B:B),0.2)-1,"")</f>
      </c>
      <c r="E3764">
        <f>IFERROR(POWER(NAV!B3764/LOOKUP(EDATE(NAV!A3764,-120),NAV!A:A,NAV!B:B),0.1)-1,"")</f>
      </c>
      <c r="F3764">
        <f>IFERROR(POWER(NAV!B3764/LOOKUP(EDATE(NAV!A3764,-180),NAV!A:A,NAV!B:B),0.06666666666666667)-1,"")</f>
      </c>
    </row>
    <row r="3765">
      <c r="A3765">
        <f>NAV!A3765</f>
      </c>
      <c r="B3765">
        <f>IFERROR(POWER(NAV!B3765/LOOKUP(EDATE(NAV!A3765,-12),NAV!A:A,NAV!B:B),1.0)-1,"")</f>
      </c>
      <c r="C3765">
        <f>IFERROR(POWER(NAV!B3765/LOOKUP(EDATE(NAV!A3765,-36),NAV!A:A,NAV!B:B),0.3333333333333333)-1,"")</f>
      </c>
      <c r="D3765">
        <f>IFERROR(POWER(NAV!B3765/LOOKUP(EDATE(NAV!A3765,-60),NAV!A:A,NAV!B:B),0.2)-1,"")</f>
      </c>
      <c r="E3765">
        <f>IFERROR(POWER(NAV!B3765/LOOKUP(EDATE(NAV!A3765,-120),NAV!A:A,NAV!B:B),0.1)-1,"")</f>
      </c>
      <c r="F3765">
        <f>IFERROR(POWER(NAV!B3765/LOOKUP(EDATE(NAV!A3765,-180),NAV!A:A,NAV!B:B),0.06666666666666667)-1,"")</f>
      </c>
    </row>
    <row r="3766">
      <c r="A3766">
        <f>NAV!A3766</f>
      </c>
      <c r="B3766">
        <f>IFERROR(POWER(NAV!B3766/LOOKUP(EDATE(NAV!A3766,-12),NAV!A:A,NAV!B:B),1.0)-1,"")</f>
      </c>
      <c r="C3766">
        <f>IFERROR(POWER(NAV!B3766/LOOKUP(EDATE(NAV!A3766,-36),NAV!A:A,NAV!B:B),0.3333333333333333)-1,"")</f>
      </c>
      <c r="D3766">
        <f>IFERROR(POWER(NAV!B3766/LOOKUP(EDATE(NAV!A3766,-60),NAV!A:A,NAV!B:B),0.2)-1,"")</f>
      </c>
      <c r="E3766">
        <f>IFERROR(POWER(NAV!B3766/LOOKUP(EDATE(NAV!A3766,-120),NAV!A:A,NAV!B:B),0.1)-1,"")</f>
      </c>
      <c r="F3766">
        <f>IFERROR(POWER(NAV!B3766/LOOKUP(EDATE(NAV!A3766,-180),NAV!A:A,NAV!B:B),0.06666666666666667)-1,"")</f>
      </c>
    </row>
    <row r="3767">
      <c r="A3767">
        <f>NAV!A3767</f>
      </c>
      <c r="B3767">
        <f>IFERROR(POWER(NAV!B3767/LOOKUP(EDATE(NAV!A3767,-12),NAV!A:A,NAV!B:B),1.0)-1,"")</f>
      </c>
      <c r="C3767">
        <f>IFERROR(POWER(NAV!B3767/LOOKUP(EDATE(NAV!A3767,-36),NAV!A:A,NAV!B:B),0.3333333333333333)-1,"")</f>
      </c>
      <c r="D3767">
        <f>IFERROR(POWER(NAV!B3767/LOOKUP(EDATE(NAV!A3767,-60),NAV!A:A,NAV!B:B),0.2)-1,"")</f>
      </c>
      <c r="E3767">
        <f>IFERROR(POWER(NAV!B3767/LOOKUP(EDATE(NAV!A3767,-120),NAV!A:A,NAV!B:B),0.1)-1,"")</f>
      </c>
      <c r="F3767">
        <f>IFERROR(POWER(NAV!B3767/LOOKUP(EDATE(NAV!A3767,-180),NAV!A:A,NAV!B:B),0.06666666666666667)-1,"")</f>
      </c>
    </row>
    <row r="3768">
      <c r="A3768">
        <f>NAV!A3768</f>
      </c>
      <c r="B3768">
        <f>IFERROR(POWER(NAV!B3768/LOOKUP(EDATE(NAV!A3768,-12),NAV!A:A,NAV!B:B),1.0)-1,"")</f>
      </c>
      <c r="C3768">
        <f>IFERROR(POWER(NAV!B3768/LOOKUP(EDATE(NAV!A3768,-36),NAV!A:A,NAV!B:B),0.3333333333333333)-1,"")</f>
      </c>
      <c r="D3768">
        <f>IFERROR(POWER(NAV!B3768/LOOKUP(EDATE(NAV!A3768,-60),NAV!A:A,NAV!B:B),0.2)-1,"")</f>
      </c>
      <c r="E3768">
        <f>IFERROR(POWER(NAV!B3768/LOOKUP(EDATE(NAV!A3768,-120),NAV!A:A,NAV!B:B),0.1)-1,"")</f>
      </c>
      <c r="F3768">
        <f>IFERROR(POWER(NAV!B3768/LOOKUP(EDATE(NAV!A3768,-180),NAV!A:A,NAV!B:B),0.06666666666666667)-1,"")</f>
      </c>
    </row>
    <row r="3769">
      <c r="A3769">
        <f>NAV!A3769</f>
      </c>
      <c r="B3769">
        <f>IFERROR(POWER(NAV!B3769/LOOKUP(EDATE(NAV!A3769,-12),NAV!A:A,NAV!B:B),1.0)-1,"")</f>
      </c>
      <c r="C3769">
        <f>IFERROR(POWER(NAV!B3769/LOOKUP(EDATE(NAV!A3769,-36),NAV!A:A,NAV!B:B),0.3333333333333333)-1,"")</f>
      </c>
      <c r="D3769">
        <f>IFERROR(POWER(NAV!B3769/LOOKUP(EDATE(NAV!A3769,-60),NAV!A:A,NAV!B:B),0.2)-1,"")</f>
      </c>
      <c r="E3769">
        <f>IFERROR(POWER(NAV!B3769/LOOKUP(EDATE(NAV!A3769,-120),NAV!A:A,NAV!B:B),0.1)-1,"")</f>
      </c>
      <c r="F3769">
        <f>IFERROR(POWER(NAV!B3769/LOOKUP(EDATE(NAV!A3769,-180),NAV!A:A,NAV!B:B),0.06666666666666667)-1,"")</f>
      </c>
    </row>
    <row r="3770">
      <c r="A3770">
        <f>NAV!A3770</f>
      </c>
      <c r="B3770">
        <f>IFERROR(POWER(NAV!B3770/LOOKUP(EDATE(NAV!A3770,-12),NAV!A:A,NAV!B:B),1.0)-1,"")</f>
      </c>
      <c r="C3770">
        <f>IFERROR(POWER(NAV!B3770/LOOKUP(EDATE(NAV!A3770,-36),NAV!A:A,NAV!B:B),0.3333333333333333)-1,"")</f>
      </c>
      <c r="D3770">
        <f>IFERROR(POWER(NAV!B3770/LOOKUP(EDATE(NAV!A3770,-60),NAV!A:A,NAV!B:B),0.2)-1,"")</f>
      </c>
      <c r="E3770">
        <f>IFERROR(POWER(NAV!B3770/LOOKUP(EDATE(NAV!A3770,-120),NAV!A:A,NAV!B:B),0.1)-1,"")</f>
      </c>
      <c r="F3770">
        <f>IFERROR(POWER(NAV!B3770/LOOKUP(EDATE(NAV!A3770,-180),NAV!A:A,NAV!B:B),0.06666666666666667)-1,"")</f>
      </c>
    </row>
    <row r="3771">
      <c r="A3771">
        <f>NAV!A3771</f>
      </c>
      <c r="B3771">
        <f>IFERROR(POWER(NAV!B3771/LOOKUP(EDATE(NAV!A3771,-12),NAV!A:A,NAV!B:B),1.0)-1,"")</f>
      </c>
      <c r="C3771">
        <f>IFERROR(POWER(NAV!B3771/LOOKUP(EDATE(NAV!A3771,-36),NAV!A:A,NAV!B:B),0.3333333333333333)-1,"")</f>
      </c>
      <c r="D3771">
        <f>IFERROR(POWER(NAV!B3771/LOOKUP(EDATE(NAV!A3771,-60),NAV!A:A,NAV!B:B),0.2)-1,"")</f>
      </c>
      <c r="E3771">
        <f>IFERROR(POWER(NAV!B3771/LOOKUP(EDATE(NAV!A3771,-120),NAV!A:A,NAV!B:B),0.1)-1,"")</f>
      </c>
      <c r="F3771">
        <f>IFERROR(POWER(NAV!B3771/LOOKUP(EDATE(NAV!A3771,-180),NAV!A:A,NAV!B:B),0.06666666666666667)-1,"")</f>
      </c>
    </row>
    <row r="3772">
      <c r="A3772">
        <f>NAV!A3772</f>
      </c>
      <c r="B3772">
        <f>IFERROR(POWER(NAV!B3772/LOOKUP(EDATE(NAV!A3772,-12),NAV!A:A,NAV!B:B),1.0)-1,"")</f>
      </c>
      <c r="C3772">
        <f>IFERROR(POWER(NAV!B3772/LOOKUP(EDATE(NAV!A3772,-36),NAV!A:A,NAV!B:B),0.3333333333333333)-1,"")</f>
      </c>
      <c r="D3772">
        <f>IFERROR(POWER(NAV!B3772/LOOKUP(EDATE(NAV!A3772,-60),NAV!A:A,NAV!B:B),0.2)-1,"")</f>
      </c>
      <c r="E3772">
        <f>IFERROR(POWER(NAV!B3772/LOOKUP(EDATE(NAV!A3772,-120),NAV!A:A,NAV!B:B),0.1)-1,"")</f>
      </c>
      <c r="F3772">
        <f>IFERROR(POWER(NAV!B3772/LOOKUP(EDATE(NAV!A3772,-180),NAV!A:A,NAV!B:B),0.06666666666666667)-1,"")</f>
      </c>
    </row>
    <row r="3773">
      <c r="A3773">
        <f>NAV!A3773</f>
      </c>
      <c r="B3773">
        <f>IFERROR(POWER(NAV!B3773/LOOKUP(EDATE(NAV!A3773,-12),NAV!A:A,NAV!B:B),1.0)-1,"")</f>
      </c>
      <c r="C3773">
        <f>IFERROR(POWER(NAV!B3773/LOOKUP(EDATE(NAV!A3773,-36),NAV!A:A,NAV!B:B),0.3333333333333333)-1,"")</f>
      </c>
      <c r="D3773">
        <f>IFERROR(POWER(NAV!B3773/LOOKUP(EDATE(NAV!A3773,-60),NAV!A:A,NAV!B:B),0.2)-1,"")</f>
      </c>
      <c r="E3773">
        <f>IFERROR(POWER(NAV!B3773/LOOKUP(EDATE(NAV!A3773,-120),NAV!A:A,NAV!B:B),0.1)-1,"")</f>
      </c>
      <c r="F3773">
        <f>IFERROR(POWER(NAV!B3773/LOOKUP(EDATE(NAV!A3773,-180),NAV!A:A,NAV!B:B),0.06666666666666667)-1,"")</f>
      </c>
    </row>
    <row r="3774">
      <c r="A3774">
        <f>NAV!A3774</f>
      </c>
      <c r="B3774">
        <f>IFERROR(POWER(NAV!B3774/LOOKUP(EDATE(NAV!A3774,-12),NAV!A:A,NAV!B:B),1.0)-1,"")</f>
      </c>
      <c r="C3774">
        <f>IFERROR(POWER(NAV!B3774/LOOKUP(EDATE(NAV!A3774,-36),NAV!A:A,NAV!B:B),0.3333333333333333)-1,"")</f>
      </c>
      <c r="D3774">
        <f>IFERROR(POWER(NAV!B3774/LOOKUP(EDATE(NAV!A3774,-60),NAV!A:A,NAV!B:B),0.2)-1,"")</f>
      </c>
      <c r="E3774">
        <f>IFERROR(POWER(NAV!B3774/LOOKUP(EDATE(NAV!A3774,-120),NAV!A:A,NAV!B:B),0.1)-1,"")</f>
      </c>
      <c r="F3774">
        <f>IFERROR(POWER(NAV!B3774/LOOKUP(EDATE(NAV!A3774,-180),NAV!A:A,NAV!B:B),0.06666666666666667)-1,"")</f>
      </c>
    </row>
    <row r="3775">
      <c r="A3775">
        <f>NAV!A3775</f>
      </c>
      <c r="B3775">
        <f>IFERROR(POWER(NAV!B3775/LOOKUP(EDATE(NAV!A3775,-12),NAV!A:A,NAV!B:B),1.0)-1,"")</f>
      </c>
      <c r="C3775">
        <f>IFERROR(POWER(NAV!B3775/LOOKUP(EDATE(NAV!A3775,-36),NAV!A:A,NAV!B:B),0.3333333333333333)-1,"")</f>
      </c>
      <c r="D3775">
        <f>IFERROR(POWER(NAV!B3775/LOOKUP(EDATE(NAV!A3775,-60),NAV!A:A,NAV!B:B),0.2)-1,"")</f>
      </c>
      <c r="E3775">
        <f>IFERROR(POWER(NAV!B3775/LOOKUP(EDATE(NAV!A3775,-120),NAV!A:A,NAV!B:B),0.1)-1,"")</f>
      </c>
      <c r="F3775">
        <f>IFERROR(POWER(NAV!B3775/LOOKUP(EDATE(NAV!A3775,-180),NAV!A:A,NAV!B:B),0.06666666666666667)-1,"")</f>
      </c>
    </row>
    <row r="3776">
      <c r="A3776">
        <f>NAV!A3776</f>
      </c>
      <c r="B3776">
        <f>IFERROR(POWER(NAV!B3776/LOOKUP(EDATE(NAV!A3776,-12),NAV!A:A,NAV!B:B),1.0)-1,"")</f>
      </c>
      <c r="C3776">
        <f>IFERROR(POWER(NAV!B3776/LOOKUP(EDATE(NAV!A3776,-36),NAV!A:A,NAV!B:B),0.3333333333333333)-1,"")</f>
      </c>
      <c r="D3776">
        <f>IFERROR(POWER(NAV!B3776/LOOKUP(EDATE(NAV!A3776,-60),NAV!A:A,NAV!B:B),0.2)-1,"")</f>
      </c>
      <c r="E3776">
        <f>IFERROR(POWER(NAV!B3776/LOOKUP(EDATE(NAV!A3776,-120),NAV!A:A,NAV!B:B),0.1)-1,"")</f>
      </c>
      <c r="F3776">
        <f>IFERROR(POWER(NAV!B3776/LOOKUP(EDATE(NAV!A3776,-180),NAV!A:A,NAV!B:B),0.06666666666666667)-1,"")</f>
      </c>
    </row>
    <row r="3777">
      <c r="A3777">
        <f>NAV!A3777</f>
      </c>
      <c r="B3777">
        <f>IFERROR(POWER(NAV!B3777/LOOKUP(EDATE(NAV!A3777,-12),NAV!A:A,NAV!B:B),1.0)-1,"")</f>
      </c>
      <c r="C3777">
        <f>IFERROR(POWER(NAV!B3777/LOOKUP(EDATE(NAV!A3777,-36),NAV!A:A,NAV!B:B),0.3333333333333333)-1,"")</f>
      </c>
      <c r="D3777">
        <f>IFERROR(POWER(NAV!B3777/LOOKUP(EDATE(NAV!A3777,-60),NAV!A:A,NAV!B:B),0.2)-1,"")</f>
      </c>
      <c r="E3777">
        <f>IFERROR(POWER(NAV!B3777/LOOKUP(EDATE(NAV!A3777,-120),NAV!A:A,NAV!B:B),0.1)-1,"")</f>
      </c>
      <c r="F3777">
        <f>IFERROR(POWER(NAV!B3777/LOOKUP(EDATE(NAV!A3777,-180),NAV!A:A,NAV!B:B),0.06666666666666667)-1,"")</f>
      </c>
    </row>
    <row r="3778">
      <c r="A3778">
        <f>NAV!A3778</f>
      </c>
      <c r="B3778">
        <f>IFERROR(POWER(NAV!B3778/LOOKUP(EDATE(NAV!A3778,-12),NAV!A:A,NAV!B:B),1.0)-1,"")</f>
      </c>
      <c r="C3778">
        <f>IFERROR(POWER(NAV!B3778/LOOKUP(EDATE(NAV!A3778,-36),NAV!A:A,NAV!B:B),0.3333333333333333)-1,"")</f>
      </c>
      <c r="D3778">
        <f>IFERROR(POWER(NAV!B3778/LOOKUP(EDATE(NAV!A3778,-60),NAV!A:A,NAV!B:B),0.2)-1,"")</f>
      </c>
      <c r="E3778">
        <f>IFERROR(POWER(NAV!B3778/LOOKUP(EDATE(NAV!A3778,-120),NAV!A:A,NAV!B:B),0.1)-1,"")</f>
      </c>
      <c r="F3778">
        <f>IFERROR(POWER(NAV!B3778/LOOKUP(EDATE(NAV!A3778,-180),NAV!A:A,NAV!B:B),0.06666666666666667)-1,"")</f>
      </c>
    </row>
    <row r="3779">
      <c r="A3779">
        <f>NAV!A3779</f>
      </c>
      <c r="B3779">
        <f>IFERROR(POWER(NAV!B3779/LOOKUP(EDATE(NAV!A3779,-12),NAV!A:A,NAV!B:B),1.0)-1,"")</f>
      </c>
      <c r="C3779">
        <f>IFERROR(POWER(NAV!B3779/LOOKUP(EDATE(NAV!A3779,-36),NAV!A:A,NAV!B:B),0.3333333333333333)-1,"")</f>
      </c>
      <c r="D3779">
        <f>IFERROR(POWER(NAV!B3779/LOOKUP(EDATE(NAV!A3779,-60),NAV!A:A,NAV!B:B),0.2)-1,"")</f>
      </c>
      <c r="E3779">
        <f>IFERROR(POWER(NAV!B3779/LOOKUP(EDATE(NAV!A3779,-120),NAV!A:A,NAV!B:B),0.1)-1,"")</f>
      </c>
      <c r="F3779">
        <f>IFERROR(POWER(NAV!B3779/LOOKUP(EDATE(NAV!A3779,-180),NAV!A:A,NAV!B:B),0.06666666666666667)-1,"")</f>
      </c>
    </row>
    <row r="3780">
      <c r="A3780">
        <f>NAV!A3780</f>
      </c>
      <c r="B3780">
        <f>IFERROR(POWER(NAV!B3780/LOOKUP(EDATE(NAV!A3780,-12),NAV!A:A,NAV!B:B),1.0)-1,"")</f>
      </c>
      <c r="C3780">
        <f>IFERROR(POWER(NAV!B3780/LOOKUP(EDATE(NAV!A3780,-36),NAV!A:A,NAV!B:B),0.3333333333333333)-1,"")</f>
      </c>
      <c r="D3780">
        <f>IFERROR(POWER(NAV!B3780/LOOKUP(EDATE(NAV!A3780,-60),NAV!A:A,NAV!B:B),0.2)-1,"")</f>
      </c>
      <c r="E3780">
        <f>IFERROR(POWER(NAV!B3780/LOOKUP(EDATE(NAV!A3780,-120),NAV!A:A,NAV!B:B),0.1)-1,"")</f>
      </c>
      <c r="F3780">
        <f>IFERROR(POWER(NAV!B3780/LOOKUP(EDATE(NAV!A3780,-180),NAV!A:A,NAV!B:B),0.06666666666666667)-1,"")</f>
      </c>
    </row>
    <row r="3781">
      <c r="A3781">
        <f>NAV!A3781</f>
      </c>
      <c r="B3781">
        <f>IFERROR(POWER(NAV!B3781/LOOKUP(EDATE(NAV!A3781,-12),NAV!A:A,NAV!B:B),1.0)-1,"")</f>
      </c>
      <c r="C3781">
        <f>IFERROR(POWER(NAV!B3781/LOOKUP(EDATE(NAV!A3781,-36),NAV!A:A,NAV!B:B),0.3333333333333333)-1,"")</f>
      </c>
      <c r="D3781">
        <f>IFERROR(POWER(NAV!B3781/LOOKUP(EDATE(NAV!A3781,-60),NAV!A:A,NAV!B:B),0.2)-1,"")</f>
      </c>
      <c r="E3781">
        <f>IFERROR(POWER(NAV!B3781/LOOKUP(EDATE(NAV!A3781,-120),NAV!A:A,NAV!B:B),0.1)-1,"")</f>
      </c>
      <c r="F3781">
        <f>IFERROR(POWER(NAV!B3781/LOOKUP(EDATE(NAV!A3781,-180),NAV!A:A,NAV!B:B),0.06666666666666667)-1,"")</f>
      </c>
    </row>
    <row r="3782">
      <c r="A3782">
        <f>NAV!A3782</f>
      </c>
      <c r="B3782">
        <f>IFERROR(POWER(NAV!B3782/LOOKUP(EDATE(NAV!A3782,-12),NAV!A:A,NAV!B:B),1.0)-1,"")</f>
      </c>
      <c r="C3782">
        <f>IFERROR(POWER(NAV!B3782/LOOKUP(EDATE(NAV!A3782,-36),NAV!A:A,NAV!B:B),0.3333333333333333)-1,"")</f>
      </c>
      <c r="D3782">
        <f>IFERROR(POWER(NAV!B3782/LOOKUP(EDATE(NAV!A3782,-60),NAV!A:A,NAV!B:B),0.2)-1,"")</f>
      </c>
      <c r="E3782">
        <f>IFERROR(POWER(NAV!B3782/LOOKUP(EDATE(NAV!A3782,-120),NAV!A:A,NAV!B:B),0.1)-1,"")</f>
      </c>
      <c r="F3782">
        <f>IFERROR(POWER(NAV!B3782/LOOKUP(EDATE(NAV!A3782,-180),NAV!A:A,NAV!B:B),0.06666666666666667)-1,"")</f>
      </c>
    </row>
    <row r="3783">
      <c r="A3783">
        <f>NAV!A3783</f>
      </c>
      <c r="B3783">
        <f>IFERROR(POWER(NAV!B3783/LOOKUP(EDATE(NAV!A3783,-12),NAV!A:A,NAV!B:B),1.0)-1,"")</f>
      </c>
      <c r="C3783">
        <f>IFERROR(POWER(NAV!B3783/LOOKUP(EDATE(NAV!A3783,-36),NAV!A:A,NAV!B:B),0.3333333333333333)-1,"")</f>
      </c>
      <c r="D3783">
        <f>IFERROR(POWER(NAV!B3783/LOOKUP(EDATE(NAV!A3783,-60),NAV!A:A,NAV!B:B),0.2)-1,"")</f>
      </c>
      <c r="E3783">
        <f>IFERROR(POWER(NAV!B3783/LOOKUP(EDATE(NAV!A3783,-120),NAV!A:A,NAV!B:B),0.1)-1,"")</f>
      </c>
      <c r="F3783">
        <f>IFERROR(POWER(NAV!B3783/LOOKUP(EDATE(NAV!A3783,-180),NAV!A:A,NAV!B:B),0.06666666666666667)-1,"")</f>
      </c>
    </row>
    <row r="3784">
      <c r="A3784">
        <f>NAV!A3784</f>
      </c>
      <c r="B3784">
        <f>IFERROR(POWER(NAV!B3784/LOOKUP(EDATE(NAV!A3784,-12),NAV!A:A,NAV!B:B),1.0)-1,"")</f>
      </c>
      <c r="C3784">
        <f>IFERROR(POWER(NAV!B3784/LOOKUP(EDATE(NAV!A3784,-36),NAV!A:A,NAV!B:B),0.3333333333333333)-1,"")</f>
      </c>
      <c r="D3784">
        <f>IFERROR(POWER(NAV!B3784/LOOKUP(EDATE(NAV!A3784,-60),NAV!A:A,NAV!B:B),0.2)-1,"")</f>
      </c>
      <c r="E3784">
        <f>IFERROR(POWER(NAV!B3784/LOOKUP(EDATE(NAV!A3784,-120),NAV!A:A,NAV!B:B),0.1)-1,"")</f>
      </c>
      <c r="F3784">
        <f>IFERROR(POWER(NAV!B3784/LOOKUP(EDATE(NAV!A3784,-180),NAV!A:A,NAV!B:B),0.06666666666666667)-1,"")</f>
      </c>
    </row>
    <row r="3785">
      <c r="A3785">
        <f>NAV!A3785</f>
      </c>
      <c r="B3785">
        <f>IFERROR(POWER(NAV!B3785/LOOKUP(EDATE(NAV!A3785,-12),NAV!A:A,NAV!B:B),1.0)-1,"")</f>
      </c>
      <c r="C3785">
        <f>IFERROR(POWER(NAV!B3785/LOOKUP(EDATE(NAV!A3785,-36),NAV!A:A,NAV!B:B),0.3333333333333333)-1,"")</f>
      </c>
      <c r="D3785">
        <f>IFERROR(POWER(NAV!B3785/LOOKUP(EDATE(NAV!A3785,-60),NAV!A:A,NAV!B:B),0.2)-1,"")</f>
      </c>
      <c r="E3785">
        <f>IFERROR(POWER(NAV!B3785/LOOKUP(EDATE(NAV!A3785,-120),NAV!A:A,NAV!B:B),0.1)-1,"")</f>
      </c>
      <c r="F3785">
        <f>IFERROR(POWER(NAV!B3785/LOOKUP(EDATE(NAV!A3785,-180),NAV!A:A,NAV!B:B),0.06666666666666667)-1,"")</f>
      </c>
    </row>
    <row r="3786">
      <c r="A3786">
        <f>NAV!A3786</f>
      </c>
      <c r="B3786">
        <f>IFERROR(POWER(NAV!B3786/LOOKUP(EDATE(NAV!A3786,-12),NAV!A:A,NAV!B:B),1.0)-1,"")</f>
      </c>
      <c r="C3786">
        <f>IFERROR(POWER(NAV!B3786/LOOKUP(EDATE(NAV!A3786,-36),NAV!A:A,NAV!B:B),0.3333333333333333)-1,"")</f>
      </c>
      <c r="D3786">
        <f>IFERROR(POWER(NAV!B3786/LOOKUP(EDATE(NAV!A3786,-60),NAV!A:A,NAV!B:B),0.2)-1,"")</f>
      </c>
      <c r="E3786">
        <f>IFERROR(POWER(NAV!B3786/LOOKUP(EDATE(NAV!A3786,-120),NAV!A:A,NAV!B:B),0.1)-1,"")</f>
      </c>
      <c r="F3786">
        <f>IFERROR(POWER(NAV!B3786/LOOKUP(EDATE(NAV!A3786,-180),NAV!A:A,NAV!B:B),0.06666666666666667)-1,"")</f>
      </c>
    </row>
    <row r="3787">
      <c r="A3787">
        <f>NAV!A3787</f>
      </c>
      <c r="B3787">
        <f>IFERROR(POWER(NAV!B3787/LOOKUP(EDATE(NAV!A3787,-12),NAV!A:A,NAV!B:B),1.0)-1,"")</f>
      </c>
      <c r="C3787">
        <f>IFERROR(POWER(NAV!B3787/LOOKUP(EDATE(NAV!A3787,-36),NAV!A:A,NAV!B:B),0.3333333333333333)-1,"")</f>
      </c>
      <c r="D3787">
        <f>IFERROR(POWER(NAV!B3787/LOOKUP(EDATE(NAV!A3787,-60),NAV!A:A,NAV!B:B),0.2)-1,"")</f>
      </c>
      <c r="E3787">
        <f>IFERROR(POWER(NAV!B3787/LOOKUP(EDATE(NAV!A3787,-120),NAV!A:A,NAV!B:B),0.1)-1,"")</f>
      </c>
      <c r="F3787">
        <f>IFERROR(POWER(NAV!B3787/LOOKUP(EDATE(NAV!A3787,-180),NAV!A:A,NAV!B:B),0.06666666666666667)-1,"")</f>
      </c>
    </row>
    <row r="3788">
      <c r="A3788">
        <f>NAV!A3788</f>
      </c>
      <c r="B3788">
        <f>IFERROR(POWER(NAV!B3788/LOOKUP(EDATE(NAV!A3788,-12),NAV!A:A,NAV!B:B),1.0)-1,"")</f>
      </c>
      <c r="C3788">
        <f>IFERROR(POWER(NAV!B3788/LOOKUP(EDATE(NAV!A3788,-36),NAV!A:A,NAV!B:B),0.3333333333333333)-1,"")</f>
      </c>
      <c r="D3788">
        <f>IFERROR(POWER(NAV!B3788/LOOKUP(EDATE(NAV!A3788,-60),NAV!A:A,NAV!B:B),0.2)-1,"")</f>
      </c>
      <c r="E3788">
        <f>IFERROR(POWER(NAV!B3788/LOOKUP(EDATE(NAV!A3788,-120),NAV!A:A,NAV!B:B),0.1)-1,"")</f>
      </c>
      <c r="F3788">
        <f>IFERROR(POWER(NAV!B3788/LOOKUP(EDATE(NAV!A3788,-180),NAV!A:A,NAV!B:B),0.06666666666666667)-1,"")</f>
      </c>
    </row>
    <row r="3789">
      <c r="A3789">
        <f>NAV!A3789</f>
      </c>
      <c r="B3789">
        <f>IFERROR(POWER(NAV!B3789/LOOKUP(EDATE(NAV!A3789,-12),NAV!A:A,NAV!B:B),1.0)-1,"")</f>
      </c>
      <c r="C3789">
        <f>IFERROR(POWER(NAV!B3789/LOOKUP(EDATE(NAV!A3789,-36),NAV!A:A,NAV!B:B),0.3333333333333333)-1,"")</f>
      </c>
      <c r="D3789">
        <f>IFERROR(POWER(NAV!B3789/LOOKUP(EDATE(NAV!A3789,-60),NAV!A:A,NAV!B:B),0.2)-1,"")</f>
      </c>
      <c r="E3789">
        <f>IFERROR(POWER(NAV!B3789/LOOKUP(EDATE(NAV!A3789,-120),NAV!A:A,NAV!B:B),0.1)-1,"")</f>
      </c>
      <c r="F3789">
        <f>IFERROR(POWER(NAV!B3789/LOOKUP(EDATE(NAV!A3789,-180),NAV!A:A,NAV!B:B),0.06666666666666667)-1,"")</f>
      </c>
    </row>
    <row r="3790">
      <c r="A3790">
        <f>NAV!A3790</f>
      </c>
      <c r="B3790">
        <f>IFERROR(POWER(NAV!B3790/LOOKUP(EDATE(NAV!A3790,-12),NAV!A:A,NAV!B:B),1.0)-1,"")</f>
      </c>
      <c r="C3790">
        <f>IFERROR(POWER(NAV!B3790/LOOKUP(EDATE(NAV!A3790,-36),NAV!A:A,NAV!B:B),0.3333333333333333)-1,"")</f>
      </c>
      <c r="D3790">
        <f>IFERROR(POWER(NAV!B3790/LOOKUP(EDATE(NAV!A3790,-60),NAV!A:A,NAV!B:B),0.2)-1,"")</f>
      </c>
      <c r="E3790">
        <f>IFERROR(POWER(NAV!B3790/LOOKUP(EDATE(NAV!A3790,-120),NAV!A:A,NAV!B:B),0.1)-1,"")</f>
      </c>
      <c r="F3790">
        <f>IFERROR(POWER(NAV!B3790/LOOKUP(EDATE(NAV!A3790,-180),NAV!A:A,NAV!B:B),0.06666666666666667)-1,"")</f>
      </c>
    </row>
    <row r="3791">
      <c r="A3791">
        <f>NAV!A3791</f>
      </c>
      <c r="B3791">
        <f>IFERROR(POWER(NAV!B3791/LOOKUP(EDATE(NAV!A3791,-12),NAV!A:A,NAV!B:B),1.0)-1,"")</f>
      </c>
      <c r="C3791">
        <f>IFERROR(POWER(NAV!B3791/LOOKUP(EDATE(NAV!A3791,-36),NAV!A:A,NAV!B:B),0.3333333333333333)-1,"")</f>
      </c>
      <c r="D3791">
        <f>IFERROR(POWER(NAV!B3791/LOOKUP(EDATE(NAV!A3791,-60),NAV!A:A,NAV!B:B),0.2)-1,"")</f>
      </c>
      <c r="E3791">
        <f>IFERROR(POWER(NAV!B3791/LOOKUP(EDATE(NAV!A3791,-120),NAV!A:A,NAV!B:B),0.1)-1,"")</f>
      </c>
      <c r="F3791">
        <f>IFERROR(POWER(NAV!B3791/LOOKUP(EDATE(NAV!A3791,-180),NAV!A:A,NAV!B:B),0.06666666666666667)-1,"")</f>
      </c>
    </row>
    <row r="3792">
      <c r="A3792">
        <f>NAV!A3792</f>
      </c>
      <c r="B3792">
        <f>IFERROR(POWER(NAV!B3792/LOOKUP(EDATE(NAV!A3792,-12),NAV!A:A,NAV!B:B),1.0)-1,"")</f>
      </c>
      <c r="C3792">
        <f>IFERROR(POWER(NAV!B3792/LOOKUP(EDATE(NAV!A3792,-36),NAV!A:A,NAV!B:B),0.3333333333333333)-1,"")</f>
      </c>
      <c r="D3792">
        <f>IFERROR(POWER(NAV!B3792/LOOKUP(EDATE(NAV!A3792,-60),NAV!A:A,NAV!B:B),0.2)-1,"")</f>
      </c>
      <c r="E3792">
        <f>IFERROR(POWER(NAV!B3792/LOOKUP(EDATE(NAV!A3792,-120),NAV!A:A,NAV!B:B),0.1)-1,"")</f>
      </c>
      <c r="F3792">
        <f>IFERROR(POWER(NAV!B3792/LOOKUP(EDATE(NAV!A3792,-180),NAV!A:A,NAV!B:B),0.06666666666666667)-1,"")</f>
      </c>
    </row>
    <row r="3793">
      <c r="A3793">
        <f>NAV!A3793</f>
      </c>
      <c r="B3793">
        <f>IFERROR(POWER(NAV!B3793/LOOKUP(EDATE(NAV!A3793,-12),NAV!A:A,NAV!B:B),1.0)-1,"")</f>
      </c>
      <c r="C3793">
        <f>IFERROR(POWER(NAV!B3793/LOOKUP(EDATE(NAV!A3793,-36),NAV!A:A,NAV!B:B),0.3333333333333333)-1,"")</f>
      </c>
      <c r="D3793">
        <f>IFERROR(POWER(NAV!B3793/LOOKUP(EDATE(NAV!A3793,-60),NAV!A:A,NAV!B:B),0.2)-1,"")</f>
      </c>
      <c r="E3793">
        <f>IFERROR(POWER(NAV!B3793/LOOKUP(EDATE(NAV!A3793,-120),NAV!A:A,NAV!B:B),0.1)-1,"")</f>
      </c>
      <c r="F3793">
        <f>IFERROR(POWER(NAV!B3793/LOOKUP(EDATE(NAV!A3793,-180),NAV!A:A,NAV!B:B),0.06666666666666667)-1,"")</f>
      </c>
    </row>
    <row r="3794">
      <c r="A3794">
        <f>NAV!A3794</f>
      </c>
      <c r="B3794">
        <f>IFERROR(POWER(NAV!B3794/LOOKUP(EDATE(NAV!A3794,-12),NAV!A:A,NAV!B:B),1.0)-1,"")</f>
      </c>
      <c r="C3794">
        <f>IFERROR(POWER(NAV!B3794/LOOKUP(EDATE(NAV!A3794,-36),NAV!A:A,NAV!B:B),0.3333333333333333)-1,"")</f>
      </c>
      <c r="D3794">
        <f>IFERROR(POWER(NAV!B3794/LOOKUP(EDATE(NAV!A3794,-60),NAV!A:A,NAV!B:B),0.2)-1,"")</f>
      </c>
      <c r="E3794">
        <f>IFERROR(POWER(NAV!B3794/LOOKUP(EDATE(NAV!A3794,-120),NAV!A:A,NAV!B:B),0.1)-1,"")</f>
      </c>
      <c r="F3794">
        <f>IFERROR(POWER(NAV!B3794/LOOKUP(EDATE(NAV!A3794,-180),NAV!A:A,NAV!B:B),0.06666666666666667)-1,"")</f>
      </c>
    </row>
    <row r="3795">
      <c r="A3795">
        <f>NAV!A3795</f>
      </c>
      <c r="B3795">
        <f>IFERROR(POWER(NAV!B3795/LOOKUP(EDATE(NAV!A3795,-12),NAV!A:A,NAV!B:B),1.0)-1,"")</f>
      </c>
      <c r="C3795">
        <f>IFERROR(POWER(NAV!B3795/LOOKUP(EDATE(NAV!A3795,-36),NAV!A:A,NAV!B:B),0.3333333333333333)-1,"")</f>
      </c>
      <c r="D3795">
        <f>IFERROR(POWER(NAV!B3795/LOOKUP(EDATE(NAV!A3795,-60),NAV!A:A,NAV!B:B),0.2)-1,"")</f>
      </c>
      <c r="E3795">
        <f>IFERROR(POWER(NAV!B3795/LOOKUP(EDATE(NAV!A3795,-120),NAV!A:A,NAV!B:B),0.1)-1,"")</f>
      </c>
      <c r="F3795">
        <f>IFERROR(POWER(NAV!B3795/LOOKUP(EDATE(NAV!A3795,-180),NAV!A:A,NAV!B:B),0.06666666666666667)-1,"")</f>
      </c>
    </row>
    <row r="3796">
      <c r="A3796">
        <f>NAV!A3796</f>
      </c>
      <c r="B3796">
        <f>IFERROR(POWER(NAV!B3796/LOOKUP(EDATE(NAV!A3796,-12),NAV!A:A,NAV!B:B),1.0)-1,"")</f>
      </c>
      <c r="C3796">
        <f>IFERROR(POWER(NAV!B3796/LOOKUP(EDATE(NAV!A3796,-36),NAV!A:A,NAV!B:B),0.3333333333333333)-1,"")</f>
      </c>
      <c r="D3796">
        <f>IFERROR(POWER(NAV!B3796/LOOKUP(EDATE(NAV!A3796,-60),NAV!A:A,NAV!B:B),0.2)-1,"")</f>
      </c>
      <c r="E3796">
        <f>IFERROR(POWER(NAV!B3796/LOOKUP(EDATE(NAV!A3796,-120),NAV!A:A,NAV!B:B),0.1)-1,"")</f>
      </c>
      <c r="F3796">
        <f>IFERROR(POWER(NAV!B3796/LOOKUP(EDATE(NAV!A3796,-180),NAV!A:A,NAV!B:B),0.06666666666666667)-1,"")</f>
      </c>
    </row>
    <row r="3797">
      <c r="A3797">
        <f>NAV!A3797</f>
      </c>
      <c r="B3797">
        <f>IFERROR(POWER(NAV!B3797/LOOKUP(EDATE(NAV!A3797,-12),NAV!A:A,NAV!B:B),1.0)-1,"")</f>
      </c>
      <c r="C3797">
        <f>IFERROR(POWER(NAV!B3797/LOOKUP(EDATE(NAV!A3797,-36),NAV!A:A,NAV!B:B),0.3333333333333333)-1,"")</f>
      </c>
      <c r="D3797">
        <f>IFERROR(POWER(NAV!B3797/LOOKUP(EDATE(NAV!A3797,-60),NAV!A:A,NAV!B:B),0.2)-1,"")</f>
      </c>
      <c r="E3797">
        <f>IFERROR(POWER(NAV!B3797/LOOKUP(EDATE(NAV!A3797,-120),NAV!A:A,NAV!B:B),0.1)-1,"")</f>
      </c>
      <c r="F3797">
        <f>IFERROR(POWER(NAV!B3797/LOOKUP(EDATE(NAV!A3797,-180),NAV!A:A,NAV!B:B),0.06666666666666667)-1,"")</f>
      </c>
    </row>
    <row r="3798">
      <c r="A3798">
        <f>NAV!A3798</f>
      </c>
      <c r="B3798">
        <f>IFERROR(POWER(NAV!B3798/LOOKUP(EDATE(NAV!A3798,-12),NAV!A:A,NAV!B:B),1.0)-1,"")</f>
      </c>
      <c r="C3798">
        <f>IFERROR(POWER(NAV!B3798/LOOKUP(EDATE(NAV!A3798,-36),NAV!A:A,NAV!B:B),0.3333333333333333)-1,"")</f>
      </c>
      <c r="D3798">
        <f>IFERROR(POWER(NAV!B3798/LOOKUP(EDATE(NAV!A3798,-60),NAV!A:A,NAV!B:B),0.2)-1,"")</f>
      </c>
      <c r="E3798">
        <f>IFERROR(POWER(NAV!B3798/LOOKUP(EDATE(NAV!A3798,-120),NAV!A:A,NAV!B:B),0.1)-1,"")</f>
      </c>
      <c r="F3798">
        <f>IFERROR(POWER(NAV!B3798/LOOKUP(EDATE(NAV!A3798,-180),NAV!A:A,NAV!B:B),0.06666666666666667)-1,"")</f>
      </c>
    </row>
    <row r="3799">
      <c r="A3799">
        <f>NAV!A3799</f>
      </c>
      <c r="B3799">
        <f>IFERROR(POWER(NAV!B3799/LOOKUP(EDATE(NAV!A3799,-12),NAV!A:A,NAV!B:B),1.0)-1,"")</f>
      </c>
      <c r="C3799">
        <f>IFERROR(POWER(NAV!B3799/LOOKUP(EDATE(NAV!A3799,-36),NAV!A:A,NAV!B:B),0.3333333333333333)-1,"")</f>
      </c>
      <c r="D3799">
        <f>IFERROR(POWER(NAV!B3799/LOOKUP(EDATE(NAV!A3799,-60),NAV!A:A,NAV!B:B),0.2)-1,"")</f>
      </c>
      <c r="E3799">
        <f>IFERROR(POWER(NAV!B3799/LOOKUP(EDATE(NAV!A3799,-120),NAV!A:A,NAV!B:B),0.1)-1,"")</f>
      </c>
      <c r="F3799">
        <f>IFERROR(POWER(NAV!B3799/LOOKUP(EDATE(NAV!A3799,-180),NAV!A:A,NAV!B:B),0.06666666666666667)-1,"")</f>
      </c>
    </row>
    <row r="3800">
      <c r="A3800">
        <f>NAV!A3800</f>
      </c>
      <c r="B3800">
        <f>IFERROR(POWER(NAV!B3800/LOOKUP(EDATE(NAV!A3800,-12),NAV!A:A,NAV!B:B),1.0)-1,"")</f>
      </c>
      <c r="C3800">
        <f>IFERROR(POWER(NAV!B3800/LOOKUP(EDATE(NAV!A3800,-36),NAV!A:A,NAV!B:B),0.3333333333333333)-1,"")</f>
      </c>
      <c r="D3800">
        <f>IFERROR(POWER(NAV!B3800/LOOKUP(EDATE(NAV!A3800,-60),NAV!A:A,NAV!B:B),0.2)-1,"")</f>
      </c>
      <c r="E3800">
        <f>IFERROR(POWER(NAV!B3800/LOOKUP(EDATE(NAV!A3800,-120),NAV!A:A,NAV!B:B),0.1)-1,"")</f>
      </c>
      <c r="F3800">
        <f>IFERROR(POWER(NAV!B3800/LOOKUP(EDATE(NAV!A3800,-180),NAV!A:A,NAV!B:B),0.06666666666666667)-1,"")</f>
      </c>
    </row>
    <row r="3801">
      <c r="A3801">
        <f>NAV!A3801</f>
      </c>
      <c r="B3801">
        <f>IFERROR(POWER(NAV!B3801/LOOKUP(EDATE(NAV!A3801,-12),NAV!A:A,NAV!B:B),1.0)-1,"")</f>
      </c>
      <c r="C3801">
        <f>IFERROR(POWER(NAV!B3801/LOOKUP(EDATE(NAV!A3801,-36),NAV!A:A,NAV!B:B),0.3333333333333333)-1,"")</f>
      </c>
      <c r="D3801">
        <f>IFERROR(POWER(NAV!B3801/LOOKUP(EDATE(NAV!A3801,-60),NAV!A:A,NAV!B:B),0.2)-1,"")</f>
      </c>
      <c r="E3801">
        <f>IFERROR(POWER(NAV!B3801/LOOKUP(EDATE(NAV!A3801,-120),NAV!A:A,NAV!B:B),0.1)-1,"")</f>
      </c>
      <c r="F3801">
        <f>IFERROR(POWER(NAV!B3801/LOOKUP(EDATE(NAV!A3801,-180),NAV!A:A,NAV!B:B),0.06666666666666667)-1,"")</f>
      </c>
    </row>
    <row r="3802">
      <c r="A3802">
        <f>NAV!A3802</f>
      </c>
      <c r="B3802">
        <f>IFERROR(POWER(NAV!B3802/LOOKUP(EDATE(NAV!A3802,-12),NAV!A:A,NAV!B:B),1.0)-1,"")</f>
      </c>
      <c r="C3802">
        <f>IFERROR(POWER(NAV!B3802/LOOKUP(EDATE(NAV!A3802,-36),NAV!A:A,NAV!B:B),0.3333333333333333)-1,"")</f>
      </c>
      <c r="D3802">
        <f>IFERROR(POWER(NAV!B3802/LOOKUP(EDATE(NAV!A3802,-60),NAV!A:A,NAV!B:B),0.2)-1,"")</f>
      </c>
      <c r="E3802">
        <f>IFERROR(POWER(NAV!B3802/LOOKUP(EDATE(NAV!A3802,-120),NAV!A:A,NAV!B:B),0.1)-1,"")</f>
      </c>
      <c r="F3802">
        <f>IFERROR(POWER(NAV!B3802/LOOKUP(EDATE(NAV!A3802,-180),NAV!A:A,NAV!B:B),0.06666666666666667)-1,"")</f>
      </c>
    </row>
    <row r="3803">
      <c r="A3803">
        <f>NAV!A3803</f>
      </c>
      <c r="B3803">
        <f>IFERROR(POWER(NAV!B3803/LOOKUP(EDATE(NAV!A3803,-12),NAV!A:A,NAV!B:B),1.0)-1,"")</f>
      </c>
      <c r="C3803">
        <f>IFERROR(POWER(NAV!B3803/LOOKUP(EDATE(NAV!A3803,-36),NAV!A:A,NAV!B:B),0.3333333333333333)-1,"")</f>
      </c>
      <c r="D3803">
        <f>IFERROR(POWER(NAV!B3803/LOOKUP(EDATE(NAV!A3803,-60),NAV!A:A,NAV!B:B),0.2)-1,"")</f>
      </c>
      <c r="E3803">
        <f>IFERROR(POWER(NAV!B3803/LOOKUP(EDATE(NAV!A3803,-120),NAV!A:A,NAV!B:B),0.1)-1,"")</f>
      </c>
      <c r="F3803">
        <f>IFERROR(POWER(NAV!B3803/LOOKUP(EDATE(NAV!A3803,-180),NAV!A:A,NAV!B:B),0.06666666666666667)-1,"")</f>
      </c>
    </row>
    <row r="3804">
      <c r="A3804">
        <f>NAV!A3804</f>
      </c>
      <c r="B3804">
        <f>IFERROR(POWER(NAV!B3804/LOOKUP(EDATE(NAV!A3804,-12),NAV!A:A,NAV!B:B),1.0)-1,"")</f>
      </c>
      <c r="C3804">
        <f>IFERROR(POWER(NAV!B3804/LOOKUP(EDATE(NAV!A3804,-36),NAV!A:A,NAV!B:B),0.3333333333333333)-1,"")</f>
      </c>
      <c r="D3804">
        <f>IFERROR(POWER(NAV!B3804/LOOKUP(EDATE(NAV!A3804,-60),NAV!A:A,NAV!B:B),0.2)-1,"")</f>
      </c>
      <c r="E3804">
        <f>IFERROR(POWER(NAV!B3804/LOOKUP(EDATE(NAV!A3804,-120),NAV!A:A,NAV!B:B),0.1)-1,"")</f>
      </c>
      <c r="F3804">
        <f>IFERROR(POWER(NAV!B3804/LOOKUP(EDATE(NAV!A3804,-180),NAV!A:A,NAV!B:B),0.06666666666666667)-1,"")</f>
      </c>
    </row>
    <row r="3805">
      <c r="A3805">
        <f>NAV!A3805</f>
      </c>
      <c r="B3805">
        <f>IFERROR(POWER(NAV!B3805/LOOKUP(EDATE(NAV!A3805,-12),NAV!A:A,NAV!B:B),1.0)-1,"")</f>
      </c>
      <c r="C3805">
        <f>IFERROR(POWER(NAV!B3805/LOOKUP(EDATE(NAV!A3805,-36),NAV!A:A,NAV!B:B),0.3333333333333333)-1,"")</f>
      </c>
      <c r="D3805">
        <f>IFERROR(POWER(NAV!B3805/LOOKUP(EDATE(NAV!A3805,-60),NAV!A:A,NAV!B:B),0.2)-1,"")</f>
      </c>
      <c r="E3805">
        <f>IFERROR(POWER(NAV!B3805/LOOKUP(EDATE(NAV!A3805,-120),NAV!A:A,NAV!B:B),0.1)-1,"")</f>
      </c>
      <c r="F3805">
        <f>IFERROR(POWER(NAV!B3805/LOOKUP(EDATE(NAV!A3805,-180),NAV!A:A,NAV!B:B),0.06666666666666667)-1,"")</f>
      </c>
    </row>
    <row r="3806">
      <c r="A3806">
        <f>NAV!A3806</f>
      </c>
      <c r="B3806">
        <f>IFERROR(POWER(NAV!B3806/LOOKUP(EDATE(NAV!A3806,-12),NAV!A:A,NAV!B:B),1.0)-1,"")</f>
      </c>
      <c r="C3806">
        <f>IFERROR(POWER(NAV!B3806/LOOKUP(EDATE(NAV!A3806,-36),NAV!A:A,NAV!B:B),0.3333333333333333)-1,"")</f>
      </c>
      <c r="D3806">
        <f>IFERROR(POWER(NAV!B3806/LOOKUP(EDATE(NAV!A3806,-60),NAV!A:A,NAV!B:B),0.2)-1,"")</f>
      </c>
      <c r="E3806">
        <f>IFERROR(POWER(NAV!B3806/LOOKUP(EDATE(NAV!A3806,-120),NAV!A:A,NAV!B:B),0.1)-1,"")</f>
      </c>
      <c r="F3806">
        <f>IFERROR(POWER(NAV!B3806/LOOKUP(EDATE(NAV!A3806,-180),NAV!A:A,NAV!B:B),0.06666666666666667)-1,"")</f>
      </c>
    </row>
    <row r="3807">
      <c r="A3807">
        <f>NAV!A3807</f>
      </c>
      <c r="B3807">
        <f>IFERROR(POWER(NAV!B3807/LOOKUP(EDATE(NAV!A3807,-12),NAV!A:A,NAV!B:B),1.0)-1,"")</f>
      </c>
      <c r="C3807">
        <f>IFERROR(POWER(NAV!B3807/LOOKUP(EDATE(NAV!A3807,-36),NAV!A:A,NAV!B:B),0.3333333333333333)-1,"")</f>
      </c>
      <c r="D3807">
        <f>IFERROR(POWER(NAV!B3807/LOOKUP(EDATE(NAV!A3807,-60),NAV!A:A,NAV!B:B),0.2)-1,"")</f>
      </c>
      <c r="E3807">
        <f>IFERROR(POWER(NAV!B3807/LOOKUP(EDATE(NAV!A3807,-120),NAV!A:A,NAV!B:B),0.1)-1,"")</f>
      </c>
      <c r="F3807">
        <f>IFERROR(POWER(NAV!B3807/LOOKUP(EDATE(NAV!A3807,-180),NAV!A:A,NAV!B:B),0.06666666666666667)-1,"")</f>
      </c>
    </row>
    <row r="3808">
      <c r="A3808">
        <f>NAV!A3808</f>
      </c>
      <c r="B3808">
        <f>IFERROR(POWER(NAV!B3808/LOOKUP(EDATE(NAV!A3808,-12),NAV!A:A,NAV!B:B),1.0)-1,"")</f>
      </c>
      <c r="C3808">
        <f>IFERROR(POWER(NAV!B3808/LOOKUP(EDATE(NAV!A3808,-36),NAV!A:A,NAV!B:B),0.3333333333333333)-1,"")</f>
      </c>
      <c r="D3808">
        <f>IFERROR(POWER(NAV!B3808/LOOKUP(EDATE(NAV!A3808,-60),NAV!A:A,NAV!B:B),0.2)-1,"")</f>
      </c>
      <c r="E3808">
        <f>IFERROR(POWER(NAV!B3808/LOOKUP(EDATE(NAV!A3808,-120),NAV!A:A,NAV!B:B),0.1)-1,"")</f>
      </c>
      <c r="F3808">
        <f>IFERROR(POWER(NAV!B3808/LOOKUP(EDATE(NAV!A3808,-180),NAV!A:A,NAV!B:B),0.06666666666666667)-1,"")</f>
      </c>
    </row>
    <row r="3809">
      <c r="A3809">
        <f>NAV!A3809</f>
      </c>
      <c r="B3809">
        <f>IFERROR(POWER(NAV!B3809/LOOKUP(EDATE(NAV!A3809,-12),NAV!A:A,NAV!B:B),1.0)-1,"")</f>
      </c>
      <c r="C3809">
        <f>IFERROR(POWER(NAV!B3809/LOOKUP(EDATE(NAV!A3809,-36),NAV!A:A,NAV!B:B),0.3333333333333333)-1,"")</f>
      </c>
      <c r="D3809">
        <f>IFERROR(POWER(NAV!B3809/LOOKUP(EDATE(NAV!A3809,-60),NAV!A:A,NAV!B:B),0.2)-1,"")</f>
      </c>
      <c r="E3809">
        <f>IFERROR(POWER(NAV!B3809/LOOKUP(EDATE(NAV!A3809,-120),NAV!A:A,NAV!B:B),0.1)-1,"")</f>
      </c>
      <c r="F3809">
        <f>IFERROR(POWER(NAV!B3809/LOOKUP(EDATE(NAV!A3809,-180),NAV!A:A,NAV!B:B),0.06666666666666667)-1,"")</f>
      </c>
    </row>
    <row r="3810">
      <c r="A3810">
        <f>NAV!A3810</f>
      </c>
      <c r="B3810">
        <f>IFERROR(POWER(NAV!B3810/LOOKUP(EDATE(NAV!A3810,-12),NAV!A:A,NAV!B:B),1.0)-1,"")</f>
      </c>
      <c r="C3810">
        <f>IFERROR(POWER(NAV!B3810/LOOKUP(EDATE(NAV!A3810,-36),NAV!A:A,NAV!B:B),0.3333333333333333)-1,"")</f>
      </c>
      <c r="D3810">
        <f>IFERROR(POWER(NAV!B3810/LOOKUP(EDATE(NAV!A3810,-60),NAV!A:A,NAV!B:B),0.2)-1,"")</f>
      </c>
      <c r="E3810">
        <f>IFERROR(POWER(NAV!B3810/LOOKUP(EDATE(NAV!A3810,-120),NAV!A:A,NAV!B:B),0.1)-1,"")</f>
      </c>
      <c r="F3810">
        <f>IFERROR(POWER(NAV!B3810/LOOKUP(EDATE(NAV!A3810,-180),NAV!A:A,NAV!B:B),0.06666666666666667)-1,"")</f>
      </c>
    </row>
    <row r="3811">
      <c r="A3811">
        <f>NAV!A3811</f>
      </c>
      <c r="B3811">
        <f>IFERROR(POWER(NAV!B3811/LOOKUP(EDATE(NAV!A3811,-12),NAV!A:A,NAV!B:B),1.0)-1,"")</f>
      </c>
      <c r="C3811">
        <f>IFERROR(POWER(NAV!B3811/LOOKUP(EDATE(NAV!A3811,-36),NAV!A:A,NAV!B:B),0.3333333333333333)-1,"")</f>
      </c>
      <c r="D3811">
        <f>IFERROR(POWER(NAV!B3811/LOOKUP(EDATE(NAV!A3811,-60),NAV!A:A,NAV!B:B),0.2)-1,"")</f>
      </c>
      <c r="E3811">
        <f>IFERROR(POWER(NAV!B3811/LOOKUP(EDATE(NAV!A3811,-120),NAV!A:A,NAV!B:B),0.1)-1,"")</f>
      </c>
      <c r="F3811">
        <f>IFERROR(POWER(NAV!B3811/LOOKUP(EDATE(NAV!A3811,-180),NAV!A:A,NAV!B:B),0.06666666666666667)-1,"")</f>
      </c>
    </row>
    <row r="3812">
      <c r="A3812">
        <f>NAV!A3812</f>
      </c>
      <c r="B3812">
        <f>IFERROR(POWER(NAV!B3812/LOOKUP(EDATE(NAV!A3812,-12),NAV!A:A,NAV!B:B),1.0)-1,"")</f>
      </c>
      <c r="C3812">
        <f>IFERROR(POWER(NAV!B3812/LOOKUP(EDATE(NAV!A3812,-36),NAV!A:A,NAV!B:B),0.3333333333333333)-1,"")</f>
      </c>
      <c r="D3812">
        <f>IFERROR(POWER(NAV!B3812/LOOKUP(EDATE(NAV!A3812,-60),NAV!A:A,NAV!B:B),0.2)-1,"")</f>
      </c>
      <c r="E3812">
        <f>IFERROR(POWER(NAV!B3812/LOOKUP(EDATE(NAV!A3812,-120),NAV!A:A,NAV!B:B),0.1)-1,"")</f>
      </c>
      <c r="F3812">
        <f>IFERROR(POWER(NAV!B3812/LOOKUP(EDATE(NAV!A3812,-180),NAV!A:A,NAV!B:B),0.06666666666666667)-1,"")</f>
      </c>
    </row>
    <row r="3813">
      <c r="A3813">
        <f>NAV!A3813</f>
      </c>
      <c r="B3813">
        <f>IFERROR(POWER(NAV!B3813/LOOKUP(EDATE(NAV!A3813,-12),NAV!A:A,NAV!B:B),1.0)-1,"")</f>
      </c>
      <c r="C3813">
        <f>IFERROR(POWER(NAV!B3813/LOOKUP(EDATE(NAV!A3813,-36),NAV!A:A,NAV!B:B),0.3333333333333333)-1,"")</f>
      </c>
      <c r="D3813">
        <f>IFERROR(POWER(NAV!B3813/LOOKUP(EDATE(NAV!A3813,-60),NAV!A:A,NAV!B:B),0.2)-1,"")</f>
      </c>
      <c r="E3813">
        <f>IFERROR(POWER(NAV!B3813/LOOKUP(EDATE(NAV!A3813,-120),NAV!A:A,NAV!B:B),0.1)-1,"")</f>
      </c>
      <c r="F3813">
        <f>IFERROR(POWER(NAV!B3813/LOOKUP(EDATE(NAV!A3813,-180),NAV!A:A,NAV!B:B),0.06666666666666667)-1,"")</f>
      </c>
    </row>
    <row r="3814">
      <c r="A3814">
        <f>NAV!A3814</f>
      </c>
      <c r="B3814">
        <f>IFERROR(POWER(NAV!B3814/LOOKUP(EDATE(NAV!A3814,-12),NAV!A:A,NAV!B:B),1.0)-1,"")</f>
      </c>
      <c r="C3814">
        <f>IFERROR(POWER(NAV!B3814/LOOKUP(EDATE(NAV!A3814,-36),NAV!A:A,NAV!B:B),0.3333333333333333)-1,"")</f>
      </c>
      <c r="D3814">
        <f>IFERROR(POWER(NAV!B3814/LOOKUP(EDATE(NAV!A3814,-60),NAV!A:A,NAV!B:B),0.2)-1,"")</f>
      </c>
      <c r="E3814">
        <f>IFERROR(POWER(NAV!B3814/LOOKUP(EDATE(NAV!A3814,-120),NAV!A:A,NAV!B:B),0.1)-1,"")</f>
      </c>
      <c r="F3814">
        <f>IFERROR(POWER(NAV!B3814/LOOKUP(EDATE(NAV!A3814,-180),NAV!A:A,NAV!B:B),0.06666666666666667)-1,"")</f>
      </c>
    </row>
    <row r="3815">
      <c r="A3815">
        <f>NAV!A3815</f>
      </c>
      <c r="B3815">
        <f>IFERROR(POWER(NAV!B3815/LOOKUP(EDATE(NAV!A3815,-12),NAV!A:A,NAV!B:B),1.0)-1,"")</f>
      </c>
      <c r="C3815">
        <f>IFERROR(POWER(NAV!B3815/LOOKUP(EDATE(NAV!A3815,-36),NAV!A:A,NAV!B:B),0.3333333333333333)-1,"")</f>
      </c>
      <c r="D3815">
        <f>IFERROR(POWER(NAV!B3815/LOOKUP(EDATE(NAV!A3815,-60),NAV!A:A,NAV!B:B),0.2)-1,"")</f>
      </c>
      <c r="E3815">
        <f>IFERROR(POWER(NAV!B3815/LOOKUP(EDATE(NAV!A3815,-120),NAV!A:A,NAV!B:B),0.1)-1,"")</f>
      </c>
      <c r="F3815">
        <f>IFERROR(POWER(NAV!B3815/LOOKUP(EDATE(NAV!A3815,-180),NAV!A:A,NAV!B:B),0.06666666666666667)-1,"")</f>
      </c>
    </row>
    <row r="3816">
      <c r="A3816">
        <f>NAV!A3816</f>
      </c>
      <c r="B3816">
        <f>IFERROR(POWER(NAV!B3816/LOOKUP(EDATE(NAV!A3816,-12),NAV!A:A,NAV!B:B),1.0)-1,"")</f>
      </c>
      <c r="C3816">
        <f>IFERROR(POWER(NAV!B3816/LOOKUP(EDATE(NAV!A3816,-36),NAV!A:A,NAV!B:B),0.3333333333333333)-1,"")</f>
      </c>
      <c r="D3816">
        <f>IFERROR(POWER(NAV!B3816/LOOKUP(EDATE(NAV!A3816,-60),NAV!A:A,NAV!B:B),0.2)-1,"")</f>
      </c>
      <c r="E3816">
        <f>IFERROR(POWER(NAV!B3816/LOOKUP(EDATE(NAV!A3816,-120),NAV!A:A,NAV!B:B),0.1)-1,"")</f>
      </c>
      <c r="F3816">
        <f>IFERROR(POWER(NAV!B3816/LOOKUP(EDATE(NAV!A3816,-180),NAV!A:A,NAV!B:B),0.06666666666666667)-1,"")</f>
      </c>
    </row>
    <row r="3817">
      <c r="A3817">
        <f>NAV!A3817</f>
      </c>
      <c r="B3817">
        <f>IFERROR(POWER(NAV!B3817/LOOKUP(EDATE(NAV!A3817,-12),NAV!A:A,NAV!B:B),1.0)-1,"")</f>
      </c>
      <c r="C3817">
        <f>IFERROR(POWER(NAV!B3817/LOOKUP(EDATE(NAV!A3817,-36),NAV!A:A,NAV!B:B),0.3333333333333333)-1,"")</f>
      </c>
      <c r="D3817">
        <f>IFERROR(POWER(NAV!B3817/LOOKUP(EDATE(NAV!A3817,-60),NAV!A:A,NAV!B:B),0.2)-1,"")</f>
      </c>
      <c r="E3817">
        <f>IFERROR(POWER(NAV!B3817/LOOKUP(EDATE(NAV!A3817,-120),NAV!A:A,NAV!B:B),0.1)-1,"")</f>
      </c>
      <c r="F3817">
        <f>IFERROR(POWER(NAV!B3817/LOOKUP(EDATE(NAV!A3817,-180),NAV!A:A,NAV!B:B),0.06666666666666667)-1,"")</f>
      </c>
    </row>
    <row r="3818">
      <c r="A3818">
        <f>NAV!A3818</f>
      </c>
      <c r="B3818">
        <f>IFERROR(POWER(NAV!B3818/LOOKUP(EDATE(NAV!A3818,-12),NAV!A:A,NAV!B:B),1.0)-1,"")</f>
      </c>
      <c r="C3818">
        <f>IFERROR(POWER(NAV!B3818/LOOKUP(EDATE(NAV!A3818,-36),NAV!A:A,NAV!B:B),0.3333333333333333)-1,"")</f>
      </c>
      <c r="D3818">
        <f>IFERROR(POWER(NAV!B3818/LOOKUP(EDATE(NAV!A3818,-60),NAV!A:A,NAV!B:B),0.2)-1,"")</f>
      </c>
      <c r="E3818">
        <f>IFERROR(POWER(NAV!B3818/LOOKUP(EDATE(NAV!A3818,-120),NAV!A:A,NAV!B:B),0.1)-1,"")</f>
      </c>
      <c r="F3818">
        <f>IFERROR(POWER(NAV!B3818/LOOKUP(EDATE(NAV!A3818,-180),NAV!A:A,NAV!B:B),0.06666666666666667)-1,"")</f>
      </c>
    </row>
    <row r="3819">
      <c r="A3819">
        <f>NAV!A3819</f>
      </c>
      <c r="B3819">
        <f>IFERROR(POWER(NAV!B3819/LOOKUP(EDATE(NAV!A3819,-12),NAV!A:A,NAV!B:B),1.0)-1,"")</f>
      </c>
      <c r="C3819">
        <f>IFERROR(POWER(NAV!B3819/LOOKUP(EDATE(NAV!A3819,-36),NAV!A:A,NAV!B:B),0.3333333333333333)-1,"")</f>
      </c>
      <c r="D3819">
        <f>IFERROR(POWER(NAV!B3819/LOOKUP(EDATE(NAV!A3819,-60),NAV!A:A,NAV!B:B),0.2)-1,"")</f>
      </c>
      <c r="E3819">
        <f>IFERROR(POWER(NAV!B3819/LOOKUP(EDATE(NAV!A3819,-120),NAV!A:A,NAV!B:B),0.1)-1,"")</f>
      </c>
      <c r="F3819">
        <f>IFERROR(POWER(NAV!B3819/LOOKUP(EDATE(NAV!A3819,-180),NAV!A:A,NAV!B:B),0.06666666666666667)-1,"")</f>
      </c>
    </row>
    <row r="3820">
      <c r="A3820">
        <f>NAV!A3820</f>
      </c>
      <c r="B3820">
        <f>IFERROR(POWER(NAV!B3820/LOOKUP(EDATE(NAV!A3820,-12),NAV!A:A,NAV!B:B),1.0)-1,"")</f>
      </c>
      <c r="C3820">
        <f>IFERROR(POWER(NAV!B3820/LOOKUP(EDATE(NAV!A3820,-36),NAV!A:A,NAV!B:B),0.3333333333333333)-1,"")</f>
      </c>
      <c r="D3820">
        <f>IFERROR(POWER(NAV!B3820/LOOKUP(EDATE(NAV!A3820,-60),NAV!A:A,NAV!B:B),0.2)-1,"")</f>
      </c>
      <c r="E3820">
        <f>IFERROR(POWER(NAV!B3820/LOOKUP(EDATE(NAV!A3820,-120),NAV!A:A,NAV!B:B),0.1)-1,"")</f>
      </c>
      <c r="F3820">
        <f>IFERROR(POWER(NAV!B3820/LOOKUP(EDATE(NAV!A3820,-180),NAV!A:A,NAV!B:B),0.06666666666666667)-1,"")</f>
      </c>
    </row>
    <row r="3821">
      <c r="A3821">
        <f>NAV!A3821</f>
      </c>
      <c r="B3821">
        <f>IFERROR(POWER(NAV!B3821/LOOKUP(EDATE(NAV!A3821,-12),NAV!A:A,NAV!B:B),1.0)-1,"")</f>
      </c>
      <c r="C3821">
        <f>IFERROR(POWER(NAV!B3821/LOOKUP(EDATE(NAV!A3821,-36),NAV!A:A,NAV!B:B),0.3333333333333333)-1,"")</f>
      </c>
      <c r="D3821">
        <f>IFERROR(POWER(NAV!B3821/LOOKUP(EDATE(NAV!A3821,-60),NAV!A:A,NAV!B:B),0.2)-1,"")</f>
      </c>
      <c r="E3821">
        <f>IFERROR(POWER(NAV!B3821/LOOKUP(EDATE(NAV!A3821,-120),NAV!A:A,NAV!B:B),0.1)-1,"")</f>
      </c>
      <c r="F3821">
        <f>IFERROR(POWER(NAV!B3821/LOOKUP(EDATE(NAV!A3821,-180),NAV!A:A,NAV!B:B),0.06666666666666667)-1,"")</f>
      </c>
    </row>
    <row r="3822">
      <c r="A3822">
        <f>NAV!A3822</f>
      </c>
      <c r="B3822">
        <f>IFERROR(POWER(NAV!B3822/LOOKUP(EDATE(NAV!A3822,-12),NAV!A:A,NAV!B:B),1.0)-1,"")</f>
      </c>
      <c r="C3822">
        <f>IFERROR(POWER(NAV!B3822/LOOKUP(EDATE(NAV!A3822,-36),NAV!A:A,NAV!B:B),0.3333333333333333)-1,"")</f>
      </c>
      <c r="D3822">
        <f>IFERROR(POWER(NAV!B3822/LOOKUP(EDATE(NAV!A3822,-60),NAV!A:A,NAV!B:B),0.2)-1,"")</f>
      </c>
      <c r="E3822">
        <f>IFERROR(POWER(NAV!B3822/LOOKUP(EDATE(NAV!A3822,-120),NAV!A:A,NAV!B:B),0.1)-1,"")</f>
      </c>
      <c r="F3822">
        <f>IFERROR(POWER(NAV!B3822/LOOKUP(EDATE(NAV!A3822,-180),NAV!A:A,NAV!B:B),0.06666666666666667)-1,"")</f>
      </c>
    </row>
    <row r="3823">
      <c r="A3823">
        <f>NAV!A3823</f>
      </c>
      <c r="B3823">
        <f>IFERROR(POWER(NAV!B3823/LOOKUP(EDATE(NAV!A3823,-12),NAV!A:A,NAV!B:B),1.0)-1,"")</f>
      </c>
      <c r="C3823">
        <f>IFERROR(POWER(NAV!B3823/LOOKUP(EDATE(NAV!A3823,-36),NAV!A:A,NAV!B:B),0.3333333333333333)-1,"")</f>
      </c>
      <c r="D3823">
        <f>IFERROR(POWER(NAV!B3823/LOOKUP(EDATE(NAV!A3823,-60),NAV!A:A,NAV!B:B),0.2)-1,"")</f>
      </c>
      <c r="E3823">
        <f>IFERROR(POWER(NAV!B3823/LOOKUP(EDATE(NAV!A3823,-120),NAV!A:A,NAV!B:B),0.1)-1,"")</f>
      </c>
      <c r="F3823">
        <f>IFERROR(POWER(NAV!B3823/LOOKUP(EDATE(NAV!A3823,-180),NAV!A:A,NAV!B:B),0.06666666666666667)-1,"")</f>
      </c>
    </row>
    <row r="3824">
      <c r="A3824">
        <f>NAV!A3824</f>
      </c>
      <c r="B3824">
        <f>IFERROR(POWER(NAV!B3824/LOOKUP(EDATE(NAV!A3824,-12),NAV!A:A,NAV!B:B),1.0)-1,"")</f>
      </c>
      <c r="C3824">
        <f>IFERROR(POWER(NAV!B3824/LOOKUP(EDATE(NAV!A3824,-36),NAV!A:A,NAV!B:B),0.3333333333333333)-1,"")</f>
      </c>
      <c r="D3824">
        <f>IFERROR(POWER(NAV!B3824/LOOKUP(EDATE(NAV!A3824,-60),NAV!A:A,NAV!B:B),0.2)-1,"")</f>
      </c>
      <c r="E3824">
        <f>IFERROR(POWER(NAV!B3824/LOOKUP(EDATE(NAV!A3824,-120),NAV!A:A,NAV!B:B),0.1)-1,"")</f>
      </c>
      <c r="F3824">
        <f>IFERROR(POWER(NAV!B3824/LOOKUP(EDATE(NAV!A3824,-180),NAV!A:A,NAV!B:B),0.06666666666666667)-1,"")</f>
      </c>
    </row>
    <row r="3825">
      <c r="A3825">
        <f>NAV!A3825</f>
      </c>
      <c r="B3825">
        <f>IFERROR(POWER(NAV!B3825/LOOKUP(EDATE(NAV!A3825,-12),NAV!A:A,NAV!B:B),1.0)-1,"")</f>
      </c>
      <c r="C3825">
        <f>IFERROR(POWER(NAV!B3825/LOOKUP(EDATE(NAV!A3825,-36),NAV!A:A,NAV!B:B),0.3333333333333333)-1,"")</f>
      </c>
      <c r="D3825">
        <f>IFERROR(POWER(NAV!B3825/LOOKUP(EDATE(NAV!A3825,-60),NAV!A:A,NAV!B:B),0.2)-1,"")</f>
      </c>
      <c r="E3825">
        <f>IFERROR(POWER(NAV!B3825/LOOKUP(EDATE(NAV!A3825,-120),NAV!A:A,NAV!B:B),0.1)-1,"")</f>
      </c>
      <c r="F3825">
        <f>IFERROR(POWER(NAV!B3825/LOOKUP(EDATE(NAV!A3825,-180),NAV!A:A,NAV!B:B),0.06666666666666667)-1,"")</f>
      </c>
    </row>
    <row r="3826">
      <c r="A3826">
        <f>NAV!A3826</f>
      </c>
      <c r="B3826">
        <f>IFERROR(POWER(NAV!B3826/LOOKUP(EDATE(NAV!A3826,-12),NAV!A:A,NAV!B:B),1.0)-1,"")</f>
      </c>
      <c r="C3826">
        <f>IFERROR(POWER(NAV!B3826/LOOKUP(EDATE(NAV!A3826,-36),NAV!A:A,NAV!B:B),0.3333333333333333)-1,"")</f>
      </c>
      <c r="D3826">
        <f>IFERROR(POWER(NAV!B3826/LOOKUP(EDATE(NAV!A3826,-60),NAV!A:A,NAV!B:B),0.2)-1,"")</f>
      </c>
      <c r="E3826">
        <f>IFERROR(POWER(NAV!B3826/LOOKUP(EDATE(NAV!A3826,-120),NAV!A:A,NAV!B:B),0.1)-1,"")</f>
      </c>
      <c r="F3826">
        <f>IFERROR(POWER(NAV!B3826/LOOKUP(EDATE(NAV!A3826,-180),NAV!A:A,NAV!B:B),0.06666666666666667)-1,"")</f>
      </c>
    </row>
    <row r="3827">
      <c r="A3827">
        <f>NAV!A3827</f>
      </c>
      <c r="B3827">
        <f>IFERROR(POWER(NAV!B3827/LOOKUP(EDATE(NAV!A3827,-12),NAV!A:A,NAV!B:B),1.0)-1,"")</f>
      </c>
      <c r="C3827">
        <f>IFERROR(POWER(NAV!B3827/LOOKUP(EDATE(NAV!A3827,-36),NAV!A:A,NAV!B:B),0.3333333333333333)-1,"")</f>
      </c>
      <c r="D3827">
        <f>IFERROR(POWER(NAV!B3827/LOOKUP(EDATE(NAV!A3827,-60),NAV!A:A,NAV!B:B),0.2)-1,"")</f>
      </c>
      <c r="E3827">
        <f>IFERROR(POWER(NAV!B3827/LOOKUP(EDATE(NAV!A3827,-120),NAV!A:A,NAV!B:B),0.1)-1,"")</f>
      </c>
      <c r="F3827">
        <f>IFERROR(POWER(NAV!B3827/LOOKUP(EDATE(NAV!A3827,-180),NAV!A:A,NAV!B:B),0.06666666666666667)-1,"")</f>
      </c>
    </row>
    <row r="3828">
      <c r="A3828">
        <f>NAV!A3828</f>
      </c>
      <c r="B3828">
        <f>IFERROR(POWER(NAV!B3828/LOOKUP(EDATE(NAV!A3828,-12),NAV!A:A,NAV!B:B),1.0)-1,"")</f>
      </c>
      <c r="C3828">
        <f>IFERROR(POWER(NAV!B3828/LOOKUP(EDATE(NAV!A3828,-36),NAV!A:A,NAV!B:B),0.3333333333333333)-1,"")</f>
      </c>
      <c r="D3828">
        <f>IFERROR(POWER(NAV!B3828/LOOKUP(EDATE(NAV!A3828,-60),NAV!A:A,NAV!B:B),0.2)-1,"")</f>
      </c>
      <c r="E3828">
        <f>IFERROR(POWER(NAV!B3828/LOOKUP(EDATE(NAV!A3828,-120),NAV!A:A,NAV!B:B),0.1)-1,"")</f>
      </c>
      <c r="F3828">
        <f>IFERROR(POWER(NAV!B3828/LOOKUP(EDATE(NAV!A3828,-180),NAV!A:A,NAV!B:B),0.06666666666666667)-1,"")</f>
      </c>
    </row>
    <row r="3829">
      <c r="A3829">
        <f>NAV!A3829</f>
      </c>
      <c r="B3829">
        <f>IFERROR(POWER(NAV!B3829/LOOKUP(EDATE(NAV!A3829,-12),NAV!A:A,NAV!B:B),1.0)-1,"")</f>
      </c>
      <c r="C3829">
        <f>IFERROR(POWER(NAV!B3829/LOOKUP(EDATE(NAV!A3829,-36),NAV!A:A,NAV!B:B),0.3333333333333333)-1,"")</f>
      </c>
      <c r="D3829">
        <f>IFERROR(POWER(NAV!B3829/LOOKUP(EDATE(NAV!A3829,-60),NAV!A:A,NAV!B:B),0.2)-1,"")</f>
      </c>
      <c r="E3829">
        <f>IFERROR(POWER(NAV!B3829/LOOKUP(EDATE(NAV!A3829,-120),NAV!A:A,NAV!B:B),0.1)-1,"")</f>
      </c>
      <c r="F3829">
        <f>IFERROR(POWER(NAV!B3829/LOOKUP(EDATE(NAV!A3829,-180),NAV!A:A,NAV!B:B),0.06666666666666667)-1,"")</f>
      </c>
    </row>
    <row r="3830">
      <c r="A3830">
        <f>NAV!A3830</f>
      </c>
      <c r="B3830">
        <f>IFERROR(POWER(NAV!B3830/LOOKUP(EDATE(NAV!A3830,-12),NAV!A:A,NAV!B:B),1.0)-1,"")</f>
      </c>
      <c r="C3830">
        <f>IFERROR(POWER(NAV!B3830/LOOKUP(EDATE(NAV!A3830,-36),NAV!A:A,NAV!B:B),0.3333333333333333)-1,"")</f>
      </c>
      <c r="D3830">
        <f>IFERROR(POWER(NAV!B3830/LOOKUP(EDATE(NAV!A3830,-60),NAV!A:A,NAV!B:B),0.2)-1,"")</f>
      </c>
      <c r="E3830">
        <f>IFERROR(POWER(NAV!B3830/LOOKUP(EDATE(NAV!A3830,-120),NAV!A:A,NAV!B:B),0.1)-1,"")</f>
      </c>
      <c r="F3830">
        <f>IFERROR(POWER(NAV!B3830/LOOKUP(EDATE(NAV!A3830,-180),NAV!A:A,NAV!B:B),0.06666666666666667)-1,"")</f>
      </c>
    </row>
    <row r="3831">
      <c r="A3831">
        <f>NAV!A3831</f>
      </c>
      <c r="B3831">
        <f>IFERROR(POWER(NAV!B3831/LOOKUP(EDATE(NAV!A3831,-12),NAV!A:A,NAV!B:B),1.0)-1,"")</f>
      </c>
      <c r="C3831">
        <f>IFERROR(POWER(NAV!B3831/LOOKUP(EDATE(NAV!A3831,-36),NAV!A:A,NAV!B:B),0.3333333333333333)-1,"")</f>
      </c>
      <c r="D3831">
        <f>IFERROR(POWER(NAV!B3831/LOOKUP(EDATE(NAV!A3831,-60),NAV!A:A,NAV!B:B),0.2)-1,"")</f>
      </c>
      <c r="E3831">
        <f>IFERROR(POWER(NAV!B3831/LOOKUP(EDATE(NAV!A3831,-120),NAV!A:A,NAV!B:B),0.1)-1,"")</f>
      </c>
      <c r="F3831">
        <f>IFERROR(POWER(NAV!B3831/LOOKUP(EDATE(NAV!A3831,-180),NAV!A:A,NAV!B:B),0.06666666666666667)-1,"")</f>
      </c>
    </row>
    <row r="3832">
      <c r="A3832">
        <f>NAV!A3832</f>
      </c>
      <c r="B3832">
        <f>IFERROR(POWER(NAV!B3832/LOOKUP(EDATE(NAV!A3832,-12),NAV!A:A,NAV!B:B),1.0)-1,"")</f>
      </c>
      <c r="C3832">
        <f>IFERROR(POWER(NAV!B3832/LOOKUP(EDATE(NAV!A3832,-36),NAV!A:A,NAV!B:B),0.3333333333333333)-1,"")</f>
      </c>
      <c r="D3832">
        <f>IFERROR(POWER(NAV!B3832/LOOKUP(EDATE(NAV!A3832,-60),NAV!A:A,NAV!B:B),0.2)-1,"")</f>
      </c>
      <c r="E3832">
        <f>IFERROR(POWER(NAV!B3832/LOOKUP(EDATE(NAV!A3832,-120),NAV!A:A,NAV!B:B),0.1)-1,"")</f>
      </c>
      <c r="F3832">
        <f>IFERROR(POWER(NAV!B3832/LOOKUP(EDATE(NAV!A3832,-180),NAV!A:A,NAV!B:B),0.06666666666666667)-1,"")</f>
      </c>
    </row>
    <row r="3833">
      <c r="A3833">
        <f>NAV!A3833</f>
      </c>
      <c r="B3833">
        <f>IFERROR(POWER(NAV!B3833/LOOKUP(EDATE(NAV!A3833,-12),NAV!A:A,NAV!B:B),1.0)-1,"")</f>
      </c>
      <c r="C3833">
        <f>IFERROR(POWER(NAV!B3833/LOOKUP(EDATE(NAV!A3833,-36),NAV!A:A,NAV!B:B),0.3333333333333333)-1,"")</f>
      </c>
      <c r="D3833">
        <f>IFERROR(POWER(NAV!B3833/LOOKUP(EDATE(NAV!A3833,-60),NAV!A:A,NAV!B:B),0.2)-1,"")</f>
      </c>
      <c r="E3833">
        <f>IFERROR(POWER(NAV!B3833/LOOKUP(EDATE(NAV!A3833,-120),NAV!A:A,NAV!B:B),0.1)-1,"")</f>
      </c>
      <c r="F3833">
        <f>IFERROR(POWER(NAV!B3833/LOOKUP(EDATE(NAV!A3833,-180),NAV!A:A,NAV!B:B),0.06666666666666667)-1,"")</f>
      </c>
    </row>
    <row r="3834">
      <c r="A3834">
        <f>NAV!A3834</f>
      </c>
      <c r="B3834">
        <f>IFERROR(POWER(NAV!B3834/LOOKUP(EDATE(NAV!A3834,-12),NAV!A:A,NAV!B:B),1.0)-1,"")</f>
      </c>
      <c r="C3834">
        <f>IFERROR(POWER(NAV!B3834/LOOKUP(EDATE(NAV!A3834,-36),NAV!A:A,NAV!B:B),0.3333333333333333)-1,"")</f>
      </c>
      <c r="D3834">
        <f>IFERROR(POWER(NAV!B3834/LOOKUP(EDATE(NAV!A3834,-60),NAV!A:A,NAV!B:B),0.2)-1,"")</f>
      </c>
      <c r="E3834">
        <f>IFERROR(POWER(NAV!B3834/LOOKUP(EDATE(NAV!A3834,-120),NAV!A:A,NAV!B:B),0.1)-1,"")</f>
      </c>
      <c r="F3834">
        <f>IFERROR(POWER(NAV!B3834/LOOKUP(EDATE(NAV!A3834,-180),NAV!A:A,NAV!B:B),0.06666666666666667)-1,"")</f>
      </c>
    </row>
    <row r="3835">
      <c r="A3835">
        <f>NAV!A3835</f>
      </c>
      <c r="B3835">
        <f>IFERROR(POWER(NAV!B3835/LOOKUP(EDATE(NAV!A3835,-12),NAV!A:A,NAV!B:B),1.0)-1,"")</f>
      </c>
      <c r="C3835">
        <f>IFERROR(POWER(NAV!B3835/LOOKUP(EDATE(NAV!A3835,-36),NAV!A:A,NAV!B:B),0.3333333333333333)-1,"")</f>
      </c>
      <c r="D3835">
        <f>IFERROR(POWER(NAV!B3835/LOOKUP(EDATE(NAV!A3835,-60),NAV!A:A,NAV!B:B),0.2)-1,"")</f>
      </c>
      <c r="E3835">
        <f>IFERROR(POWER(NAV!B3835/LOOKUP(EDATE(NAV!A3835,-120),NAV!A:A,NAV!B:B),0.1)-1,"")</f>
      </c>
      <c r="F3835">
        <f>IFERROR(POWER(NAV!B3835/LOOKUP(EDATE(NAV!A3835,-180),NAV!A:A,NAV!B:B),0.06666666666666667)-1,"")</f>
      </c>
    </row>
    <row r="3836">
      <c r="A3836">
        <f>NAV!A3836</f>
      </c>
      <c r="B3836">
        <f>IFERROR(POWER(NAV!B3836/LOOKUP(EDATE(NAV!A3836,-12),NAV!A:A,NAV!B:B),1.0)-1,"")</f>
      </c>
      <c r="C3836">
        <f>IFERROR(POWER(NAV!B3836/LOOKUP(EDATE(NAV!A3836,-36),NAV!A:A,NAV!B:B),0.3333333333333333)-1,"")</f>
      </c>
      <c r="D3836">
        <f>IFERROR(POWER(NAV!B3836/LOOKUP(EDATE(NAV!A3836,-60),NAV!A:A,NAV!B:B),0.2)-1,"")</f>
      </c>
      <c r="E3836">
        <f>IFERROR(POWER(NAV!B3836/LOOKUP(EDATE(NAV!A3836,-120),NAV!A:A,NAV!B:B),0.1)-1,"")</f>
      </c>
      <c r="F3836">
        <f>IFERROR(POWER(NAV!B3836/LOOKUP(EDATE(NAV!A3836,-180),NAV!A:A,NAV!B:B),0.06666666666666667)-1,"")</f>
      </c>
    </row>
    <row r="3837">
      <c r="A3837">
        <f>NAV!A3837</f>
      </c>
      <c r="B3837">
        <f>IFERROR(POWER(NAV!B3837/LOOKUP(EDATE(NAV!A3837,-12),NAV!A:A,NAV!B:B),1.0)-1,"")</f>
      </c>
      <c r="C3837">
        <f>IFERROR(POWER(NAV!B3837/LOOKUP(EDATE(NAV!A3837,-36),NAV!A:A,NAV!B:B),0.3333333333333333)-1,"")</f>
      </c>
      <c r="D3837">
        <f>IFERROR(POWER(NAV!B3837/LOOKUP(EDATE(NAV!A3837,-60),NAV!A:A,NAV!B:B),0.2)-1,"")</f>
      </c>
      <c r="E3837">
        <f>IFERROR(POWER(NAV!B3837/LOOKUP(EDATE(NAV!A3837,-120),NAV!A:A,NAV!B:B),0.1)-1,"")</f>
      </c>
      <c r="F3837">
        <f>IFERROR(POWER(NAV!B3837/LOOKUP(EDATE(NAV!A3837,-180),NAV!A:A,NAV!B:B),0.06666666666666667)-1,"")</f>
      </c>
    </row>
    <row r="3838">
      <c r="A3838">
        <f>NAV!A3838</f>
      </c>
      <c r="B3838">
        <f>IFERROR(POWER(NAV!B3838/LOOKUP(EDATE(NAV!A3838,-12),NAV!A:A,NAV!B:B),1.0)-1,"")</f>
      </c>
      <c r="C3838">
        <f>IFERROR(POWER(NAV!B3838/LOOKUP(EDATE(NAV!A3838,-36),NAV!A:A,NAV!B:B),0.3333333333333333)-1,"")</f>
      </c>
      <c r="D3838">
        <f>IFERROR(POWER(NAV!B3838/LOOKUP(EDATE(NAV!A3838,-60),NAV!A:A,NAV!B:B),0.2)-1,"")</f>
      </c>
      <c r="E3838">
        <f>IFERROR(POWER(NAV!B3838/LOOKUP(EDATE(NAV!A3838,-120),NAV!A:A,NAV!B:B),0.1)-1,"")</f>
      </c>
      <c r="F3838">
        <f>IFERROR(POWER(NAV!B3838/LOOKUP(EDATE(NAV!A3838,-180),NAV!A:A,NAV!B:B),0.06666666666666667)-1,"")</f>
      </c>
    </row>
    <row r="3839">
      <c r="A3839">
        <f>NAV!A3839</f>
      </c>
      <c r="B3839">
        <f>IFERROR(POWER(NAV!B3839/LOOKUP(EDATE(NAV!A3839,-12),NAV!A:A,NAV!B:B),1.0)-1,"")</f>
      </c>
      <c r="C3839">
        <f>IFERROR(POWER(NAV!B3839/LOOKUP(EDATE(NAV!A3839,-36),NAV!A:A,NAV!B:B),0.3333333333333333)-1,"")</f>
      </c>
      <c r="D3839">
        <f>IFERROR(POWER(NAV!B3839/LOOKUP(EDATE(NAV!A3839,-60),NAV!A:A,NAV!B:B),0.2)-1,"")</f>
      </c>
      <c r="E3839">
        <f>IFERROR(POWER(NAV!B3839/LOOKUP(EDATE(NAV!A3839,-120),NAV!A:A,NAV!B:B),0.1)-1,"")</f>
      </c>
      <c r="F3839">
        <f>IFERROR(POWER(NAV!B3839/LOOKUP(EDATE(NAV!A3839,-180),NAV!A:A,NAV!B:B),0.06666666666666667)-1,"")</f>
      </c>
    </row>
    <row r="3840">
      <c r="A3840">
        <f>NAV!A3840</f>
      </c>
      <c r="B3840">
        <f>IFERROR(POWER(NAV!B3840/LOOKUP(EDATE(NAV!A3840,-12),NAV!A:A,NAV!B:B),1.0)-1,"")</f>
      </c>
      <c r="C3840">
        <f>IFERROR(POWER(NAV!B3840/LOOKUP(EDATE(NAV!A3840,-36),NAV!A:A,NAV!B:B),0.3333333333333333)-1,"")</f>
      </c>
      <c r="D3840">
        <f>IFERROR(POWER(NAV!B3840/LOOKUP(EDATE(NAV!A3840,-60),NAV!A:A,NAV!B:B),0.2)-1,"")</f>
      </c>
      <c r="E3840">
        <f>IFERROR(POWER(NAV!B3840/LOOKUP(EDATE(NAV!A3840,-120),NAV!A:A,NAV!B:B),0.1)-1,"")</f>
      </c>
      <c r="F3840">
        <f>IFERROR(POWER(NAV!B3840/LOOKUP(EDATE(NAV!A3840,-180),NAV!A:A,NAV!B:B),0.06666666666666667)-1,"")</f>
      </c>
    </row>
    <row r="3841">
      <c r="A3841">
        <f>NAV!A3841</f>
      </c>
      <c r="B3841">
        <f>IFERROR(POWER(NAV!B3841/LOOKUP(EDATE(NAV!A3841,-12),NAV!A:A,NAV!B:B),1.0)-1,"")</f>
      </c>
      <c r="C3841">
        <f>IFERROR(POWER(NAV!B3841/LOOKUP(EDATE(NAV!A3841,-36),NAV!A:A,NAV!B:B),0.3333333333333333)-1,"")</f>
      </c>
      <c r="D3841">
        <f>IFERROR(POWER(NAV!B3841/LOOKUP(EDATE(NAV!A3841,-60),NAV!A:A,NAV!B:B),0.2)-1,"")</f>
      </c>
      <c r="E3841">
        <f>IFERROR(POWER(NAV!B3841/LOOKUP(EDATE(NAV!A3841,-120),NAV!A:A,NAV!B:B),0.1)-1,"")</f>
      </c>
      <c r="F3841">
        <f>IFERROR(POWER(NAV!B3841/LOOKUP(EDATE(NAV!A3841,-180),NAV!A:A,NAV!B:B),0.06666666666666667)-1,"")</f>
      </c>
    </row>
    <row r="3842">
      <c r="A3842">
        <f>NAV!A3842</f>
      </c>
      <c r="B3842">
        <f>IFERROR(POWER(NAV!B3842/LOOKUP(EDATE(NAV!A3842,-12),NAV!A:A,NAV!B:B),1.0)-1,"")</f>
      </c>
      <c r="C3842">
        <f>IFERROR(POWER(NAV!B3842/LOOKUP(EDATE(NAV!A3842,-36),NAV!A:A,NAV!B:B),0.3333333333333333)-1,"")</f>
      </c>
      <c r="D3842">
        <f>IFERROR(POWER(NAV!B3842/LOOKUP(EDATE(NAV!A3842,-60),NAV!A:A,NAV!B:B),0.2)-1,"")</f>
      </c>
      <c r="E3842">
        <f>IFERROR(POWER(NAV!B3842/LOOKUP(EDATE(NAV!A3842,-120),NAV!A:A,NAV!B:B),0.1)-1,"")</f>
      </c>
      <c r="F3842">
        <f>IFERROR(POWER(NAV!B3842/LOOKUP(EDATE(NAV!A3842,-180),NAV!A:A,NAV!B:B),0.06666666666666667)-1,"")</f>
      </c>
    </row>
    <row r="3843">
      <c r="A3843">
        <f>NAV!A3843</f>
      </c>
      <c r="B3843">
        <f>IFERROR(POWER(NAV!B3843/LOOKUP(EDATE(NAV!A3843,-12),NAV!A:A,NAV!B:B),1.0)-1,"")</f>
      </c>
      <c r="C3843">
        <f>IFERROR(POWER(NAV!B3843/LOOKUP(EDATE(NAV!A3843,-36),NAV!A:A,NAV!B:B),0.3333333333333333)-1,"")</f>
      </c>
      <c r="D3843">
        <f>IFERROR(POWER(NAV!B3843/LOOKUP(EDATE(NAV!A3843,-60),NAV!A:A,NAV!B:B),0.2)-1,"")</f>
      </c>
      <c r="E3843">
        <f>IFERROR(POWER(NAV!B3843/LOOKUP(EDATE(NAV!A3843,-120),NAV!A:A,NAV!B:B),0.1)-1,"")</f>
      </c>
      <c r="F3843">
        <f>IFERROR(POWER(NAV!B3843/LOOKUP(EDATE(NAV!A3843,-180),NAV!A:A,NAV!B:B),0.06666666666666667)-1,"")</f>
      </c>
    </row>
    <row r="3844">
      <c r="A3844">
        <f>NAV!A3844</f>
      </c>
      <c r="B3844">
        <f>IFERROR(POWER(NAV!B3844/LOOKUP(EDATE(NAV!A3844,-12),NAV!A:A,NAV!B:B),1.0)-1,"")</f>
      </c>
      <c r="C3844">
        <f>IFERROR(POWER(NAV!B3844/LOOKUP(EDATE(NAV!A3844,-36),NAV!A:A,NAV!B:B),0.3333333333333333)-1,"")</f>
      </c>
      <c r="D3844">
        <f>IFERROR(POWER(NAV!B3844/LOOKUP(EDATE(NAV!A3844,-60),NAV!A:A,NAV!B:B),0.2)-1,"")</f>
      </c>
      <c r="E3844">
        <f>IFERROR(POWER(NAV!B3844/LOOKUP(EDATE(NAV!A3844,-120),NAV!A:A,NAV!B:B),0.1)-1,"")</f>
      </c>
      <c r="F3844">
        <f>IFERROR(POWER(NAV!B3844/LOOKUP(EDATE(NAV!A3844,-180),NAV!A:A,NAV!B:B),0.06666666666666667)-1,"")</f>
      </c>
    </row>
    <row r="3845">
      <c r="A3845">
        <f>NAV!A3845</f>
      </c>
      <c r="B3845">
        <f>IFERROR(POWER(NAV!B3845/LOOKUP(EDATE(NAV!A3845,-12),NAV!A:A,NAV!B:B),1.0)-1,"")</f>
      </c>
      <c r="C3845">
        <f>IFERROR(POWER(NAV!B3845/LOOKUP(EDATE(NAV!A3845,-36),NAV!A:A,NAV!B:B),0.3333333333333333)-1,"")</f>
      </c>
      <c r="D3845">
        <f>IFERROR(POWER(NAV!B3845/LOOKUP(EDATE(NAV!A3845,-60),NAV!A:A,NAV!B:B),0.2)-1,"")</f>
      </c>
      <c r="E3845">
        <f>IFERROR(POWER(NAV!B3845/LOOKUP(EDATE(NAV!A3845,-120),NAV!A:A,NAV!B:B),0.1)-1,"")</f>
      </c>
      <c r="F3845">
        <f>IFERROR(POWER(NAV!B3845/LOOKUP(EDATE(NAV!A3845,-180),NAV!A:A,NAV!B:B),0.06666666666666667)-1,"")</f>
      </c>
    </row>
    <row r="3846">
      <c r="A3846">
        <f>NAV!A3846</f>
      </c>
      <c r="B3846">
        <f>IFERROR(POWER(NAV!B3846/LOOKUP(EDATE(NAV!A3846,-12),NAV!A:A,NAV!B:B),1.0)-1,"")</f>
      </c>
      <c r="C3846">
        <f>IFERROR(POWER(NAV!B3846/LOOKUP(EDATE(NAV!A3846,-36),NAV!A:A,NAV!B:B),0.3333333333333333)-1,"")</f>
      </c>
      <c r="D3846">
        <f>IFERROR(POWER(NAV!B3846/LOOKUP(EDATE(NAV!A3846,-60),NAV!A:A,NAV!B:B),0.2)-1,"")</f>
      </c>
      <c r="E3846">
        <f>IFERROR(POWER(NAV!B3846/LOOKUP(EDATE(NAV!A3846,-120),NAV!A:A,NAV!B:B),0.1)-1,"")</f>
      </c>
      <c r="F3846">
        <f>IFERROR(POWER(NAV!B3846/LOOKUP(EDATE(NAV!A3846,-180),NAV!A:A,NAV!B:B),0.06666666666666667)-1,"")</f>
      </c>
    </row>
    <row r="3847">
      <c r="A3847">
        <f>NAV!A3847</f>
      </c>
      <c r="B3847">
        <f>IFERROR(POWER(NAV!B3847/LOOKUP(EDATE(NAV!A3847,-12),NAV!A:A,NAV!B:B),1.0)-1,"")</f>
      </c>
      <c r="C3847">
        <f>IFERROR(POWER(NAV!B3847/LOOKUP(EDATE(NAV!A3847,-36),NAV!A:A,NAV!B:B),0.3333333333333333)-1,"")</f>
      </c>
      <c r="D3847">
        <f>IFERROR(POWER(NAV!B3847/LOOKUP(EDATE(NAV!A3847,-60),NAV!A:A,NAV!B:B),0.2)-1,"")</f>
      </c>
      <c r="E3847">
        <f>IFERROR(POWER(NAV!B3847/LOOKUP(EDATE(NAV!A3847,-120),NAV!A:A,NAV!B:B),0.1)-1,"")</f>
      </c>
      <c r="F3847">
        <f>IFERROR(POWER(NAV!B3847/LOOKUP(EDATE(NAV!A3847,-180),NAV!A:A,NAV!B:B),0.06666666666666667)-1,"")</f>
      </c>
    </row>
    <row r="3848">
      <c r="A3848">
        <f>NAV!A3848</f>
      </c>
      <c r="B3848">
        <f>IFERROR(POWER(NAV!B3848/LOOKUP(EDATE(NAV!A3848,-12),NAV!A:A,NAV!B:B),1.0)-1,"")</f>
      </c>
      <c r="C3848">
        <f>IFERROR(POWER(NAV!B3848/LOOKUP(EDATE(NAV!A3848,-36),NAV!A:A,NAV!B:B),0.3333333333333333)-1,"")</f>
      </c>
      <c r="D3848">
        <f>IFERROR(POWER(NAV!B3848/LOOKUP(EDATE(NAV!A3848,-60),NAV!A:A,NAV!B:B),0.2)-1,"")</f>
      </c>
      <c r="E3848">
        <f>IFERROR(POWER(NAV!B3848/LOOKUP(EDATE(NAV!A3848,-120),NAV!A:A,NAV!B:B),0.1)-1,"")</f>
      </c>
      <c r="F3848">
        <f>IFERROR(POWER(NAV!B3848/LOOKUP(EDATE(NAV!A3848,-180),NAV!A:A,NAV!B:B),0.06666666666666667)-1,"")</f>
      </c>
    </row>
    <row r="3849">
      <c r="A3849">
        <f>NAV!A3849</f>
      </c>
      <c r="B3849">
        <f>IFERROR(POWER(NAV!B3849/LOOKUP(EDATE(NAV!A3849,-12),NAV!A:A,NAV!B:B),1.0)-1,"")</f>
      </c>
      <c r="C3849">
        <f>IFERROR(POWER(NAV!B3849/LOOKUP(EDATE(NAV!A3849,-36),NAV!A:A,NAV!B:B),0.3333333333333333)-1,"")</f>
      </c>
      <c r="D3849">
        <f>IFERROR(POWER(NAV!B3849/LOOKUP(EDATE(NAV!A3849,-60),NAV!A:A,NAV!B:B),0.2)-1,"")</f>
      </c>
      <c r="E3849">
        <f>IFERROR(POWER(NAV!B3849/LOOKUP(EDATE(NAV!A3849,-120),NAV!A:A,NAV!B:B),0.1)-1,"")</f>
      </c>
      <c r="F3849">
        <f>IFERROR(POWER(NAV!B3849/LOOKUP(EDATE(NAV!A3849,-180),NAV!A:A,NAV!B:B),0.06666666666666667)-1,"")</f>
      </c>
    </row>
    <row r="3850">
      <c r="A3850">
        <f>NAV!A3850</f>
      </c>
      <c r="B3850">
        <f>IFERROR(POWER(NAV!B3850/LOOKUP(EDATE(NAV!A3850,-12),NAV!A:A,NAV!B:B),1.0)-1,"")</f>
      </c>
      <c r="C3850">
        <f>IFERROR(POWER(NAV!B3850/LOOKUP(EDATE(NAV!A3850,-36),NAV!A:A,NAV!B:B),0.3333333333333333)-1,"")</f>
      </c>
      <c r="D3850">
        <f>IFERROR(POWER(NAV!B3850/LOOKUP(EDATE(NAV!A3850,-60),NAV!A:A,NAV!B:B),0.2)-1,"")</f>
      </c>
      <c r="E3850">
        <f>IFERROR(POWER(NAV!B3850/LOOKUP(EDATE(NAV!A3850,-120),NAV!A:A,NAV!B:B),0.1)-1,"")</f>
      </c>
      <c r="F3850">
        <f>IFERROR(POWER(NAV!B3850/LOOKUP(EDATE(NAV!A3850,-180),NAV!A:A,NAV!B:B),0.06666666666666667)-1,"")</f>
      </c>
    </row>
    <row r="3851">
      <c r="A3851">
        <f>NAV!A3851</f>
      </c>
      <c r="B3851">
        <f>IFERROR(POWER(NAV!B3851/LOOKUP(EDATE(NAV!A3851,-12),NAV!A:A,NAV!B:B),1.0)-1,"")</f>
      </c>
      <c r="C3851">
        <f>IFERROR(POWER(NAV!B3851/LOOKUP(EDATE(NAV!A3851,-36),NAV!A:A,NAV!B:B),0.3333333333333333)-1,"")</f>
      </c>
      <c r="D3851">
        <f>IFERROR(POWER(NAV!B3851/LOOKUP(EDATE(NAV!A3851,-60),NAV!A:A,NAV!B:B),0.2)-1,"")</f>
      </c>
      <c r="E3851">
        <f>IFERROR(POWER(NAV!B3851/LOOKUP(EDATE(NAV!A3851,-120),NAV!A:A,NAV!B:B),0.1)-1,"")</f>
      </c>
      <c r="F3851">
        <f>IFERROR(POWER(NAV!B3851/LOOKUP(EDATE(NAV!A3851,-180),NAV!A:A,NAV!B:B),0.06666666666666667)-1,"")</f>
      </c>
    </row>
    <row r="3852">
      <c r="A3852">
        <f>NAV!A3852</f>
      </c>
      <c r="B3852">
        <f>IFERROR(POWER(NAV!B3852/LOOKUP(EDATE(NAV!A3852,-12),NAV!A:A,NAV!B:B),1.0)-1,"")</f>
      </c>
      <c r="C3852">
        <f>IFERROR(POWER(NAV!B3852/LOOKUP(EDATE(NAV!A3852,-36),NAV!A:A,NAV!B:B),0.3333333333333333)-1,"")</f>
      </c>
      <c r="D3852">
        <f>IFERROR(POWER(NAV!B3852/LOOKUP(EDATE(NAV!A3852,-60),NAV!A:A,NAV!B:B),0.2)-1,"")</f>
      </c>
      <c r="E3852">
        <f>IFERROR(POWER(NAV!B3852/LOOKUP(EDATE(NAV!A3852,-120),NAV!A:A,NAV!B:B),0.1)-1,"")</f>
      </c>
      <c r="F3852">
        <f>IFERROR(POWER(NAV!B3852/LOOKUP(EDATE(NAV!A3852,-180),NAV!A:A,NAV!B:B),0.06666666666666667)-1,"")</f>
      </c>
    </row>
    <row r="3853">
      <c r="A3853">
        <f>NAV!A3853</f>
      </c>
      <c r="B3853">
        <f>IFERROR(POWER(NAV!B3853/LOOKUP(EDATE(NAV!A3853,-12),NAV!A:A,NAV!B:B),1.0)-1,"")</f>
      </c>
      <c r="C3853">
        <f>IFERROR(POWER(NAV!B3853/LOOKUP(EDATE(NAV!A3853,-36),NAV!A:A,NAV!B:B),0.3333333333333333)-1,"")</f>
      </c>
      <c r="D3853">
        <f>IFERROR(POWER(NAV!B3853/LOOKUP(EDATE(NAV!A3853,-60),NAV!A:A,NAV!B:B),0.2)-1,"")</f>
      </c>
      <c r="E3853">
        <f>IFERROR(POWER(NAV!B3853/LOOKUP(EDATE(NAV!A3853,-120),NAV!A:A,NAV!B:B),0.1)-1,"")</f>
      </c>
      <c r="F3853">
        <f>IFERROR(POWER(NAV!B3853/LOOKUP(EDATE(NAV!A3853,-180),NAV!A:A,NAV!B:B),0.06666666666666667)-1,"")</f>
      </c>
    </row>
    <row r="3854">
      <c r="A3854">
        <f>NAV!A3854</f>
      </c>
      <c r="B3854">
        <f>IFERROR(POWER(NAV!B3854/LOOKUP(EDATE(NAV!A3854,-12),NAV!A:A,NAV!B:B),1.0)-1,"")</f>
      </c>
      <c r="C3854">
        <f>IFERROR(POWER(NAV!B3854/LOOKUP(EDATE(NAV!A3854,-36),NAV!A:A,NAV!B:B),0.3333333333333333)-1,"")</f>
      </c>
      <c r="D3854">
        <f>IFERROR(POWER(NAV!B3854/LOOKUP(EDATE(NAV!A3854,-60),NAV!A:A,NAV!B:B),0.2)-1,"")</f>
      </c>
      <c r="E3854">
        <f>IFERROR(POWER(NAV!B3854/LOOKUP(EDATE(NAV!A3854,-120),NAV!A:A,NAV!B:B),0.1)-1,"")</f>
      </c>
      <c r="F3854">
        <f>IFERROR(POWER(NAV!B3854/LOOKUP(EDATE(NAV!A3854,-180),NAV!A:A,NAV!B:B),0.06666666666666667)-1,"")</f>
      </c>
    </row>
    <row r="3855">
      <c r="A3855">
        <f>NAV!A3855</f>
      </c>
      <c r="B3855">
        <f>IFERROR(POWER(NAV!B3855/LOOKUP(EDATE(NAV!A3855,-12),NAV!A:A,NAV!B:B),1.0)-1,"")</f>
      </c>
      <c r="C3855">
        <f>IFERROR(POWER(NAV!B3855/LOOKUP(EDATE(NAV!A3855,-36),NAV!A:A,NAV!B:B),0.3333333333333333)-1,"")</f>
      </c>
      <c r="D3855">
        <f>IFERROR(POWER(NAV!B3855/LOOKUP(EDATE(NAV!A3855,-60),NAV!A:A,NAV!B:B),0.2)-1,"")</f>
      </c>
      <c r="E3855">
        <f>IFERROR(POWER(NAV!B3855/LOOKUP(EDATE(NAV!A3855,-120),NAV!A:A,NAV!B:B),0.1)-1,"")</f>
      </c>
      <c r="F3855">
        <f>IFERROR(POWER(NAV!B3855/LOOKUP(EDATE(NAV!A3855,-180),NAV!A:A,NAV!B:B),0.06666666666666667)-1,"")</f>
      </c>
    </row>
    <row r="3856">
      <c r="A3856">
        <f>NAV!A3856</f>
      </c>
      <c r="B3856">
        <f>IFERROR(POWER(NAV!B3856/LOOKUP(EDATE(NAV!A3856,-12),NAV!A:A,NAV!B:B),1.0)-1,"")</f>
      </c>
      <c r="C3856">
        <f>IFERROR(POWER(NAV!B3856/LOOKUP(EDATE(NAV!A3856,-36),NAV!A:A,NAV!B:B),0.3333333333333333)-1,"")</f>
      </c>
      <c r="D3856">
        <f>IFERROR(POWER(NAV!B3856/LOOKUP(EDATE(NAV!A3856,-60),NAV!A:A,NAV!B:B),0.2)-1,"")</f>
      </c>
      <c r="E3856">
        <f>IFERROR(POWER(NAV!B3856/LOOKUP(EDATE(NAV!A3856,-120),NAV!A:A,NAV!B:B),0.1)-1,"")</f>
      </c>
      <c r="F3856">
        <f>IFERROR(POWER(NAV!B3856/LOOKUP(EDATE(NAV!A3856,-180),NAV!A:A,NAV!B:B),0.06666666666666667)-1,"")</f>
      </c>
    </row>
    <row r="3857">
      <c r="A3857">
        <f>NAV!A3857</f>
      </c>
      <c r="B3857">
        <f>IFERROR(POWER(NAV!B3857/LOOKUP(EDATE(NAV!A3857,-12),NAV!A:A,NAV!B:B),1.0)-1,"")</f>
      </c>
      <c r="C3857">
        <f>IFERROR(POWER(NAV!B3857/LOOKUP(EDATE(NAV!A3857,-36),NAV!A:A,NAV!B:B),0.3333333333333333)-1,"")</f>
      </c>
      <c r="D3857">
        <f>IFERROR(POWER(NAV!B3857/LOOKUP(EDATE(NAV!A3857,-60),NAV!A:A,NAV!B:B),0.2)-1,"")</f>
      </c>
      <c r="E3857">
        <f>IFERROR(POWER(NAV!B3857/LOOKUP(EDATE(NAV!A3857,-120),NAV!A:A,NAV!B:B),0.1)-1,"")</f>
      </c>
      <c r="F3857">
        <f>IFERROR(POWER(NAV!B3857/LOOKUP(EDATE(NAV!A3857,-180),NAV!A:A,NAV!B:B),0.06666666666666667)-1,"")</f>
      </c>
    </row>
    <row r="3858">
      <c r="A3858">
        <f>NAV!A3858</f>
      </c>
      <c r="B3858">
        <f>IFERROR(POWER(NAV!B3858/LOOKUP(EDATE(NAV!A3858,-12),NAV!A:A,NAV!B:B),1.0)-1,"")</f>
      </c>
      <c r="C3858">
        <f>IFERROR(POWER(NAV!B3858/LOOKUP(EDATE(NAV!A3858,-36),NAV!A:A,NAV!B:B),0.3333333333333333)-1,"")</f>
      </c>
      <c r="D3858">
        <f>IFERROR(POWER(NAV!B3858/LOOKUP(EDATE(NAV!A3858,-60),NAV!A:A,NAV!B:B),0.2)-1,"")</f>
      </c>
      <c r="E3858">
        <f>IFERROR(POWER(NAV!B3858/LOOKUP(EDATE(NAV!A3858,-120),NAV!A:A,NAV!B:B),0.1)-1,"")</f>
      </c>
      <c r="F3858">
        <f>IFERROR(POWER(NAV!B3858/LOOKUP(EDATE(NAV!A3858,-180),NAV!A:A,NAV!B:B),0.06666666666666667)-1,"")</f>
      </c>
    </row>
    <row r="3859">
      <c r="A3859">
        <f>NAV!A3859</f>
      </c>
      <c r="B3859">
        <f>IFERROR(POWER(NAV!B3859/LOOKUP(EDATE(NAV!A3859,-12),NAV!A:A,NAV!B:B),1.0)-1,"")</f>
      </c>
      <c r="C3859">
        <f>IFERROR(POWER(NAV!B3859/LOOKUP(EDATE(NAV!A3859,-36),NAV!A:A,NAV!B:B),0.3333333333333333)-1,"")</f>
      </c>
      <c r="D3859">
        <f>IFERROR(POWER(NAV!B3859/LOOKUP(EDATE(NAV!A3859,-60),NAV!A:A,NAV!B:B),0.2)-1,"")</f>
      </c>
      <c r="E3859">
        <f>IFERROR(POWER(NAV!B3859/LOOKUP(EDATE(NAV!A3859,-120),NAV!A:A,NAV!B:B),0.1)-1,"")</f>
      </c>
      <c r="F3859">
        <f>IFERROR(POWER(NAV!B3859/LOOKUP(EDATE(NAV!A3859,-180),NAV!A:A,NAV!B:B),0.06666666666666667)-1,"")</f>
      </c>
    </row>
    <row r="3860">
      <c r="A3860">
        <f>NAV!A3860</f>
      </c>
      <c r="B3860">
        <f>IFERROR(POWER(NAV!B3860/LOOKUP(EDATE(NAV!A3860,-12),NAV!A:A,NAV!B:B),1.0)-1,"")</f>
      </c>
      <c r="C3860">
        <f>IFERROR(POWER(NAV!B3860/LOOKUP(EDATE(NAV!A3860,-36),NAV!A:A,NAV!B:B),0.3333333333333333)-1,"")</f>
      </c>
      <c r="D3860">
        <f>IFERROR(POWER(NAV!B3860/LOOKUP(EDATE(NAV!A3860,-60),NAV!A:A,NAV!B:B),0.2)-1,"")</f>
      </c>
      <c r="E3860">
        <f>IFERROR(POWER(NAV!B3860/LOOKUP(EDATE(NAV!A3860,-120),NAV!A:A,NAV!B:B),0.1)-1,"")</f>
      </c>
      <c r="F3860">
        <f>IFERROR(POWER(NAV!B3860/LOOKUP(EDATE(NAV!A3860,-180),NAV!A:A,NAV!B:B),0.06666666666666667)-1,"")</f>
      </c>
    </row>
    <row r="3861">
      <c r="A3861">
        <f>NAV!A3861</f>
      </c>
      <c r="B3861">
        <f>IFERROR(POWER(NAV!B3861/LOOKUP(EDATE(NAV!A3861,-12),NAV!A:A,NAV!B:B),1.0)-1,"")</f>
      </c>
      <c r="C3861">
        <f>IFERROR(POWER(NAV!B3861/LOOKUP(EDATE(NAV!A3861,-36),NAV!A:A,NAV!B:B),0.3333333333333333)-1,"")</f>
      </c>
      <c r="D3861">
        <f>IFERROR(POWER(NAV!B3861/LOOKUP(EDATE(NAV!A3861,-60),NAV!A:A,NAV!B:B),0.2)-1,"")</f>
      </c>
      <c r="E3861">
        <f>IFERROR(POWER(NAV!B3861/LOOKUP(EDATE(NAV!A3861,-120),NAV!A:A,NAV!B:B),0.1)-1,"")</f>
      </c>
      <c r="F3861">
        <f>IFERROR(POWER(NAV!B3861/LOOKUP(EDATE(NAV!A3861,-180),NAV!A:A,NAV!B:B),0.06666666666666667)-1,"")</f>
      </c>
    </row>
    <row r="3862">
      <c r="A3862">
        <f>NAV!A3862</f>
      </c>
      <c r="B3862">
        <f>IFERROR(POWER(NAV!B3862/LOOKUP(EDATE(NAV!A3862,-12),NAV!A:A,NAV!B:B),1.0)-1,"")</f>
      </c>
      <c r="C3862">
        <f>IFERROR(POWER(NAV!B3862/LOOKUP(EDATE(NAV!A3862,-36),NAV!A:A,NAV!B:B),0.3333333333333333)-1,"")</f>
      </c>
      <c r="D3862">
        <f>IFERROR(POWER(NAV!B3862/LOOKUP(EDATE(NAV!A3862,-60),NAV!A:A,NAV!B:B),0.2)-1,"")</f>
      </c>
      <c r="E3862">
        <f>IFERROR(POWER(NAV!B3862/LOOKUP(EDATE(NAV!A3862,-120),NAV!A:A,NAV!B:B),0.1)-1,"")</f>
      </c>
      <c r="F3862">
        <f>IFERROR(POWER(NAV!B3862/LOOKUP(EDATE(NAV!A3862,-180),NAV!A:A,NAV!B:B),0.06666666666666667)-1,"")</f>
      </c>
    </row>
    <row r="3863">
      <c r="A3863">
        <f>NAV!A3863</f>
      </c>
      <c r="B3863">
        <f>IFERROR(POWER(NAV!B3863/LOOKUP(EDATE(NAV!A3863,-12),NAV!A:A,NAV!B:B),1.0)-1,"")</f>
      </c>
      <c r="C3863">
        <f>IFERROR(POWER(NAV!B3863/LOOKUP(EDATE(NAV!A3863,-36),NAV!A:A,NAV!B:B),0.3333333333333333)-1,"")</f>
      </c>
      <c r="D3863">
        <f>IFERROR(POWER(NAV!B3863/LOOKUP(EDATE(NAV!A3863,-60),NAV!A:A,NAV!B:B),0.2)-1,"")</f>
      </c>
      <c r="E3863">
        <f>IFERROR(POWER(NAV!B3863/LOOKUP(EDATE(NAV!A3863,-120),NAV!A:A,NAV!B:B),0.1)-1,"")</f>
      </c>
      <c r="F3863">
        <f>IFERROR(POWER(NAV!B3863/LOOKUP(EDATE(NAV!A3863,-180),NAV!A:A,NAV!B:B),0.06666666666666667)-1,"")</f>
      </c>
    </row>
    <row r="3864">
      <c r="A3864">
        <f>NAV!A3864</f>
      </c>
      <c r="B3864">
        <f>IFERROR(POWER(NAV!B3864/LOOKUP(EDATE(NAV!A3864,-12),NAV!A:A,NAV!B:B),1.0)-1,"")</f>
      </c>
      <c r="C3864">
        <f>IFERROR(POWER(NAV!B3864/LOOKUP(EDATE(NAV!A3864,-36),NAV!A:A,NAV!B:B),0.3333333333333333)-1,"")</f>
      </c>
      <c r="D3864">
        <f>IFERROR(POWER(NAV!B3864/LOOKUP(EDATE(NAV!A3864,-60),NAV!A:A,NAV!B:B),0.2)-1,"")</f>
      </c>
      <c r="E3864">
        <f>IFERROR(POWER(NAV!B3864/LOOKUP(EDATE(NAV!A3864,-120),NAV!A:A,NAV!B:B),0.1)-1,"")</f>
      </c>
      <c r="F3864">
        <f>IFERROR(POWER(NAV!B3864/LOOKUP(EDATE(NAV!A3864,-180),NAV!A:A,NAV!B:B),0.06666666666666667)-1,"")</f>
      </c>
    </row>
    <row r="3865">
      <c r="A3865">
        <f>NAV!A3865</f>
      </c>
      <c r="B3865">
        <f>IFERROR(POWER(NAV!B3865/LOOKUP(EDATE(NAV!A3865,-12),NAV!A:A,NAV!B:B),1.0)-1,"")</f>
      </c>
      <c r="C3865">
        <f>IFERROR(POWER(NAV!B3865/LOOKUP(EDATE(NAV!A3865,-36),NAV!A:A,NAV!B:B),0.3333333333333333)-1,"")</f>
      </c>
      <c r="D3865">
        <f>IFERROR(POWER(NAV!B3865/LOOKUP(EDATE(NAV!A3865,-60),NAV!A:A,NAV!B:B),0.2)-1,"")</f>
      </c>
      <c r="E3865">
        <f>IFERROR(POWER(NAV!B3865/LOOKUP(EDATE(NAV!A3865,-120),NAV!A:A,NAV!B:B),0.1)-1,"")</f>
      </c>
      <c r="F3865">
        <f>IFERROR(POWER(NAV!B3865/LOOKUP(EDATE(NAV!A3865,-180),NAV!A:A,NAV!B:B),0.06666666666666667)-1,"")</f>
      </c>
    </row>
    <row r="3866">
      <c r="A3866">
        <f>NAV!A3866</f>
      </c>
      <c r="B3866">
        <f>IFERROR(POWER(NAV!B3866/LOOKUP(EDATE(NAV!A3866,-12),NAV!A:A,NAV!B:B),1.0)-1,"")</f>
      </c>
      <c r="C3866">
        <f>IFERROR(POWER(NAV!B3866/LOOKUP(EDATE(NAV!A3866,-36),NAV!A:A,NAV!B:B),0.3333333333333333)-1,"")</f>
      </c>
      <c r="D3866">
        <f>IFERROR(POWER(NAV!B3866/LOOKUP(EDATE(NAV!A3866,-60),NAV!A:A,NAV!B:B),0.2)-1,"")</f>
      </c>
      <c r="E3866">
        <f>IFERROR(POWER(NAV!B3866/LOOKUP(EDATE(NAV!A3866,-120),NAV!A:A,NAV!B:B),0.1)-1,"")</f>
      </c>
      <c r="F3866">
        <f>IFERROR(POWER(NAV!B3866/LOOKUP(EDATE(NAV!A3866,-180),NAV!A:A,NAV!B:B),0.06666666666666667)-1,"")</f>
      </c>
    </row>
    <row r="3867">
      <c r="A3867">
        <f>NAV!A3867</f>
      </c>
      <c r="B3867">
        <f>IFERROR(POWER(NAV!B3867/LOOKUP(EDATE(NAV!A3867,-12),NAV!A:A,NAV!B:B),1.0)-1,"")</f>
      </c>
      <c r="C3867">
        <f>IFERROR(POWER(NAV!B3867/LOOKUP(EDATE(NAV!A3867,-36),NAV!A:A,NAV!B:B),0.3333333333333333)-1,"")</f>
      </c>
      <c r="D3867">
        <f>IFERROR(POWER(NAV!B3867/LOOKUP(EDATE(NAV!A3867,-60),NAV!A:A,NAV!B:B),0.2)-1,"")</f>
      </c>
      <c r="E3867">
        <f>IFERROR(POWER(NAV!B3867/LOOKUP(EDATE(NAV!A3867,-120),NAV!A:A,NAV!B:B),0.1)-1,"")</f>
      </c>
      <c r="F3867">
        <f>IFERROR(POWER(NAV!B3867/LOOKUP(EDATE(NAV!A3867,-180),NAV!A:A,NAV!B:B),0.06666666666666667)-1,"")</f>
      </c>
    </row>
    <row r="3868">
      <c r="A3868">
        <f>NAV!A3868</f>
      </c>
      <c r="B3868">
        <f>IFERROR(POWER(NAV!B3868/LOOKUP(EDATE(NAV!A3868,-12),NAV!A:A,NAV!B:B),1.0)-1,"")</f>
      </c>
      <c r="C3868">
        <f>IFERROR(POWER(NAV!B3868/LOOKUP(EDATE(NAV!A3868,-36),NAV!A:A,NAV!B:B),0.3333333333333333)-1,"")</f>
      </c>
      <c r="D3868">
        <f>IFERROR(POWER(NAV!B3868/LOOKUP(EDATE(NAV!A3868,-60),NAV!A:A,NAV!B:B),0.2)-1,"")</f>
      </c>
      <c r="E3868">
        <f>IFERROR(POWER(NAV!B3868/LOOKUP(EDATE(NAV!A3868,-120),NAV!A:A,NAV!B:B),0.1)-1,"")</f>
      </c>
      <c r="F3868">
        <f>IFERROR(POWER(NAV!B3868/LOOKUP(EDATE(NAV!A3868,-180),NAV!A:A,NAV!B:B),0.06666666666666667)-1,"")</f>
      </c>
    </row>
    <row r="3869">
      <c r="A3869">
        <f>NAV!A3869</f>
      </c>
      <c r="B3869">
        <f>IFERROR(POWER(NAV!B3869/LOOKUP(EDATE(NAV!A3869,-12),NAV!A:A,NAV!B:B),1.0)-1,"")</f>
      </c>
      <c r="C3869">
        <f>IFERROR(POWER(NAV!B3869/LOOKUP(EDATE(NAV!A3869,-36),NAV!A:A,NAV!B:B),0.3333333333333333)-1,"")</f>
      </c>
      <c r="D3869">
        <f>IFERROR(POWER(NAV!B3869/LOOKUP(EDATE(NAV!A3869,-60),NAV!A:A,NAV!B:B),0.2)-1,"")</f>
      </c>
      <c r="E3869">
        <f>IFERROR(POWER(NAV!B3869/LOOKUP(EDATE(NAV!A3869,-120),NAV!A:A,NAV!B:B),0.1)-1,"")</f>
      </c>
      <c r="F3869">
        <f>IFERROR(POWER(NAV!B3869/LOOKUP(EDATE(NAV!A3869,-180),NAV!A:A,NAV!B:B),0.06666666666666667)-1,"")</f>
      </c>
    </row>
    <row r="3870">
      <c r="A3870">
        <f>NAV!A3870</f>
      </c>
      <c r="B3870">
        <f>IFERROR(POWER(NAV!B3870/LOOKUP(EDATE(NAV!A3870,-12),NAV!A:A,NAV!B:B),1.0)-1,"")</f>
      </c>
      <c r="C3870">
        <f>IFERROR(POWER(NAV!B3870/LOOKUP(EDATE(NAV!A3870,-36),NAV!A:A,NAV!B:B),0.3333333333333333)-1,"")</f>
      </c>
      <c r="D3870">
        <f>IFERROR(POWER(NAV!B3870/LOOKUP(EDATE(NAV!A3870,-60),NAV!A:A,NAV!B:B),0.2)-1,"")</f>
      </c>
      <c r="E3870">
        <f>IFERROR(POWER(NAV!B3870/LOOKUP(EDATE(NAV!A3870,-120),NAV!A:A,NAV!B:B),0.1)-1,"")</f>
      </c>
      <c r="F3870">
        <f>IFERROR(POWER(NAV!B3870/LOOKUP(EDATE(NAV!A3870,-180),NAV!A:A,NAV!B:B),0.06666666666666667)-1,"")</f>
      </c>
    </row>
    <row r="3871">
      <c r="A3871">
        <f>NAV!A3871</f>
      </c>
      <c r="B3871">
        <f>IFERROR(POWER(NAV!B3871/LOOKUP(EDATE(NAV!A3871,-12),NAV!A:A,NAV!B:B),1.0)-1,"")</f>
      </c>
      <c r="C3871">
        <f>IFERROR(POWER(NAV!B3871/LOOKUP(EDATE(NAV!A3871,-36),NAV!A:A,NAV!B:B),0.3333333333333333)-1,"")</f>
      </c>
      <c r="D3871">
        <f>IFERROR(POWER(NAV!B3871/LOOKUP(EDATE(NAV!A3871,-60),NAV!A:A,NAV!B:B),0.2)-1,"")</f>
      </c>
      <c r="E3871">
        <f>IFERROR(POWER(NAV!B3871/LOOKUP(EDATE(NAV!A3871,-120),NAV!A:A,NAV!B:B),0.1)-1,"")</f>
      </c>
      <c r="F3871">
        <f>IFERROR(POWER(NAV!B3871/LOOKUP(EDATE(NAV!A3871,-180),NAV!A:A,NAV!B:B),0.06666666666666667)-1,"")</f>
      </c>
    </row>
    <row r="3872">
      <c r="A3872">
        <f>NAV!A3872</f>
      </c>
      <c r="B3872">
        <f>IFERROR(POWER(NAV!B3872/LOOKUP(EDATE(NAV!A3872,-12),NAV!A:A,NAV!B:B),1.0)-1,"")</f>
      </c>
      <c r="C3872">
        <f>IFERROR(POWER(NAV!B3872/LOOKUP(EDATE(NAV!A3872,-36),NAV!A:A,NAV!B:B),0.3333333333333333)-1,"")</f>
      </c>
      <c r="D3872">
        <f>IFERROR(POWER(NAV!B3872/LOOKUP(EDATE(NAV!A3872,-60),NAV!A:A,NAV!B:B),0.2)-1,"")</f>
      </c>
      <c r="E3872">
        <f>IFERROR(POWER(NAV!B3872/LOOKUP(EDATE(NAV!A3872,-120),NAV!A:A,NAV!B:B),0.1)-1,"")</f>
      </c>
      <c r="F3872">
        <f>IFERROR(POWER(NAV!B3872/LOOKUP(EDATE(NAV!A3872,-180),NAV!A:A,NAV!B:B),0.06666666666666667)-1,"")</f>
      </c>
    </row>
    <row r="3873">
      <c r="A3873">
        <f>NAV!A3873</f>
      </c>
      <c r="B3873">
        <f>IFERROR(POWER(NAV!B3873/LOOKUP(EDATE(NAV!A3873,-12),NAV!A:A,NAV!B:B),1.0)-1,"")</f>
      </c>
      <c r="C3873">
        <f>IFERROR(POWER(NAV!B3873/LOOKUP(EDATE(NAV!A3873,-36),NAV!A:A,NAV!B:B),0.3333333333333333)-1,"")</f>
      </c>
      <c r="D3873">
        <f>IFERROR(POWER(NAV!B3873/LOOKUP(EDATE(NAV!A3873,-60),NAV!A:A,NAV!B:B),0.2)-1,"")</f>
      </c>
      <c r="E3873">
        <f>IFERROR(POWER(NAV!B3873/LOOKUP(EDATE(NAV!A3873,-120),NAV!A:A,NAV!B:B),0.1)-1,"")</f>
      </c>
      <c r="F3873">
        <f>IFERROR(POWER(NAV!B3873/LOOKUP(EDATE(NAV!A3873,-180),NAV!A:A,NAV!B:B),0.06666666666666667)-1,"")</f>
      </c>
    </row>
    <row r="3874">
      <c r="A3874">
        <f>NAV!A3874</f>
      </c>
      <c r="B3874">
        <f>IFERROR(POWER(NAV!B3874/LOOKUP(EDATE(NAV!A3874,-12),NAV!A:A,NAV!B:B),1.0)-1,"")</f>
      </c>
      <c r="C3874">
        <f>IFERROR(POWER(NAV!B3874/LOOKUP(EDATE(NAV!A3874,-36),NAV!A:A,NAV!B:B),0.3333333333333333)-1,"")</f>
      </c>
      <c r="D3874">
        <f>IFERROR(POWER(NAV!B3874/LOOKUP(EDATE(NAV!A3874,-60),NAV!A:A,NAV!B:B),0.2)-1,"")</f>
      </c>
      <c r="E3874">
        <f>IFERROR(POWER(NAV!B3874/LOOKUP(EDATE(NAV!A3874,-120),NAV!A:A,NAV!B:B),0.1)-1,"")</f>
      </c>
      <c r="F3874">
        <f>IFERROR(POWER(NAV!B3874/LOOKUP(EDATE(NAV!A3874,-180),NAV!A:A,NAV!B:B),0.06666666666666667)-1,"")</f>
      </c>
    </row>
    <row r="3875">
      <c r="A3875">
        <f>NAV!A3875</f>
      </c>
      <c r="B3875">
        <f>IFERROR(POWER(NAV!B3875/LOOKUP(EDATE(NAV!A3875,-12),NAV!A:A,NAV!B:B),1.0)-1,"")</f>
      </c>
      <c r="C3875">
        <f>IFERROR(POWER(NAV!B3875/LOOKUP(EDATE(NAV!A3875,-36),NAV!A:A,NAV!B:B),0.3333333333333333)-1,"")</f>
      </c>
      <c r="D3875">
        <f>IFERROR(POWER(NAV!B3875/LOOKUP(EDATE(NAV!A3875,-60),NAV!A:A,NAV!B:B),0.2)-1,"")</f>
      </c>
      <c r="E3875">
        <f>IFERROR(POWER(NAV!B3875/LOOKUP(EDATE(NAV!A3875,-120),NAV!A:A,NAV!B:B),0.1)-1,"")</f>
      </c>
      <c r="F3875">
        <f>IFERROR(POWER(NAV!B3875/LOOKUP(EDATE(NAV!A3875,-180),NAV!A:A,NAV!B:B),0.06666666666666667)-1,"")</f>
      </c>
    </row>
    <row r="3876">
      <c r="A3876">
        <f>NAV!A3876</f>
      </c>
      <c r="B3876">
        <f>IFERROR(POWER(NAV!B3876/LOOKUP(EDATE(NAV!A3876,-12),NAV!A:A,NAV!B:B),1.0)-1,"")</f>
      </c>
      <c r="C3876">
        <f>IFERROR(POWER(NAV!B3876/LOOKUP(EDATE(NAV!A3876,-36),NAV!A:A,NAV!B:B),0.3333333333333333)-1,"")</f>
      </c>
      <c r="D3876">
        <f>IFERROR(POWER(NAV!B3876/LOOKUP(EDATE(NAV!A3876,-60),NAV!A:A,NAV!B:B),0.2)-1,"")</f>
      </c>
      <c r="E3876">
        <f>IFERROR(POWER(NAV!B3876/LOOKUP(EDATE(NAV!A3876,-120),NAV!A:A,NAV!B:B),0.1)-1,"")</f>
      </c>
      <c r="F3876">
        <f>IFERROR(POWER(NAV!B3876/LOOKUP(EDATE(NAV!A3876,-180),NAV!A:A,NAV!B:B),0.06666666666666667)-1,"")</f>
      </c>
    </row>
    <row r="3877">
      <c r="A3877">
        <f>NAV!A3877</f>
      </c>
      <c r="B3877">
        <f>IFERROR(POWER(NAV!B3877/LOOKUP(EDATE(NAV!A3877,-12),NAV!A:A,NAV!B:B),1.0)-1,"")</f>
      </c>
      <c r="C3877">
        <f>IFERROR(POWER(NAV!B3877/LOOKUP(EDATE(NAV!A3877,-36),NAV!A:A,NAV!B:B),0.3333333333333333)-1,"")</f>
      </c>
      <c r="D3877">
        <f>IFERROR(POWER(NAV!B3877/LOOKUP(EDATE(NAV!A3877,-60),NAV!A:A,NAV!B:B),0.2)-1,"")</f>
      </c>
      <c r="E3877">
        <f>IFERROR(POWER(NAV!B3877/LOOKUP(EDATE(NAV!A3877,-120),NAV!A:A,NAV!B:B),0.1)-1,"")</f>
      </c>
      <c r="F3877">
        <f>IFERROR(POWER(NAV!B3877/LOOKUP(EDATE(NAV!A3877,-180),NAV!A:A,NAV!B:B),0.06666666666666667)-1,"")</f>
      </c>
    </row>
    <row r="3878">
      <c r="A3878">
        <f>NAV!A3878</f>
      </c>
      <c r="B3878">
        <f>IFERROR(POWER(NAV!B3878/LOOKUP(EDATE(NAV!A3878,-12),NAV!A:A,NAV!B:B),1.0)-1,"")</f>
      </c>
      <c r="C3878">
        <f>IFERROR(POWER(NAV!B3878/LOOKUP(EDATE(NAV!A3878,-36),NAV!A:A,NAV!B:B),0.3333333333333333)-1,"")</f>
      </c>
      <c r="D3878">
        <f>IFERROR(POWER(NAV!B3878/LOOKUP(EDATE(NAV!A3878,-60),NAV!A:A,NAV!B:B),0.2)-1,"")</f>
      </c>
      <c r="E3878">
        <f>IFERROR(POWER(NAV!B3878/LOOKUP(EDATE(NAV!A3878,-120),NAV!A:A,NAV!B:B),0.1)-1,"")</f>
      </c>
      <c r="F3878">
        <f>IFERROR(POWER(NAV!B3878/LOOKUP(EDATE(NAV!A3878,-180),NAV!A:A,NAV!B:B),0.06666666666666667)-1,"")</f>
      </c>
    </row>
    <row r="3879">
      <c r="A3879">
        <f>NAV!A3879</f>
      </c>
      <c r="B3879">
        <f>IFERROR(POWER(NAV!B3879/LOOKUP(EDATE(NAV!A3879,-12),NAV!A:A,NAV!B:B),1.0)-1,"")</f>
      </c>
      <c r="C3879">
        <f>IFERROR(POWER(NAV!B3879/LOOKUP(EDATE(NAV!A3879,-36),NAV!A:A,NAV!B:B),0.3333333333333333)-1,"")</f>
      </c>
      <c r="D3879">
        <f>IFERROR(POWER(NAV!B3879/LOOKUP(EDATE(NAV!A3879,-60),NAV!A:A,NAV!B:B),0.2)-1,"")</f>
      </c>
      <c r="E3879">
        <f>IFERROR(POWER(NAV!B3879/LOOKUP(EDATE(NAV!A3879,-120),NAV!A:A,NAV!B:B),0.1)-1,"")</f>
      </c>
      <c r="F3879">
        <f>IFERROR(POWER(NAV!B3879/LOOKUP(EDATE(NAV!A3879,-180),NAV!A:A,NAV!B:B),0.06666666666666667)-1,"")</f>
      </c>
    </row>
    <row r="3880">
      <c r="A3880">
        <f>NAV!A3880</f>
      </c>
      <c r="B3880">
        <f>IFERROR(POWER(NAV!B3880/LOOKUP(EDATE(NAV!A3880,-12),NAV!A:A,NAV!B:B),1.0)-1,"")</f>
      </c>
      <c r="C3880">
        <f>IFERROR(POWER(NAV!B3880/LOOKUP(EDATE(NAV!A3880,-36),NAV!A:A,NAV!B:B),0.3333333333333333)-1,"")</f>
      </c>
      <c r="D3880">
        <f>IFERROR(POWER(NAV!B3880/LOOKUP(EDATE(NAV!A3880,-60),NAV!A:A,NAV!B:B),0.2)-1,"")</f>
      </c>
      <c r="E3880">
        <f>IFERROR(POWER(NAV!B3880/LOOKUP(EDATE(NAV!A3880,-120),NAV!A:A,NAV!B:B),0.1)-1,"")</f>
      </c>
      <c r="F3880">
        <f>IFERROR(POWER(NAV!B3880/LOOKUP(EDATE(NAV!A3880,-180),NAV!A:A,NAV!B:B),0.06666666666666667)-1,"")</f>
      </c>
    </row>
    <row r="3881">
      <c r="A3881">
        <f>NAV!A3881</f>
      </c>
      <c r="B3881">
        <f>IFERROR(POWER(NAV!B3881/LOOKUP(EDATE(NAV!A3881,-12),NAV!A:A,NAV!B:B),1.0)-1,"")</f>
      </c>
      <c r="C3881">
        <f>IFERROR(POWER(NAV!B3881/LOOKUP(EDATE(NAV!A3881,-36),NAV!A:A,NAV!B:B),0.3333333333333333)-1,"")</f>
      </c>
      <c r="D3881">
        <f>IFERROR(POWER(NAV!B3881/LOOKUP(EDATE(NAV!A3881,-60),NAV!A:A,NAV!B:B),0.2)-1,"")</f>
      </c>
      <c r="E3881">
        <f>IFERROR(POWER(NAV!B3881/LOOKUP(EDATE(NAV!A3881,-120),NAV!A:A,NAV!B:B),0.1)-1,"")</f>
      </c>
      <c r="F3881">
        <f>IFERROR(POWER(NAV!B3881/LOOKUP(EDATE(NAV!A3881,-180),NAV!A:A,NAV!B:B),0.06666666666666667)-1,"")</f>
      </c>
    </row>
    <row r="3882">
      <c r="A3882">
        <f>NAV!A3882</f>
      </c>
      <c r="B3882">
        <f>IFERROR(POWER(NAV!B3882/LOOKUP(EDATE(NAV!A3882,-12),NAV!A:A,NAV!B:B),1.0)-1,"")</f>
      </c>
      <c r="C3882">
        <f>IFERROR(POWER(NAV!B3882/LOOKUP(EDATE(NAV!A3882,-36),NAV!A:A,NAV!B:B),0.3333333333333333)-1,"")</f>
      </c>
      <c r="D3882">
        <f>IFERROR(POWER(NAV!B3882/LOOKUP(EDATE(NAV!A3882,-60),NAV!A:A,NAV!B:B),0.2)-1,"")</f>
      </c>
      <c r="E3882">
        <f>IFERROR(POWER(NAV!B3882/LOOKUP(EDATE(NAV!A3882,-120),NAV!A:A,NAV!B:B),0.1)-1,"")</f>
      </c>
      <c r="F3882">
        <f>IFERROR(POWER(NAV!B3882/LOOKUP(EDATE(NAV!A3882,-180),NAV!A:A,NAV!B:B),0.06666666666666667)-1,"")</f>
      </c>
    </row>
    <row r="3883">
      <c r="A3883">
        <f>NAV!A3883</f>
      </c>
      <c r="B3883">
        <f>IFERROR(POWER(NAV!B3883/LOOKUP(EDATE(NAV!A3883,-12),NAV!A:A,NAV!B:B),1.0)-1,"")</f>
      </c>
      <c r="C3883">
        <f>IFERROR(POWER(NAV!B3883/LOOKUP(EDATE(NAV!A3883,-36),NAV!A:A,NAV!B:B),0.3333333333333333)-1,"")</f>
      </c>
      <c r="D3883">
        <f>IFERROR(POWER(NAV!B3883/LOOKUP(EDATE(NAV!A3883,-60),NAV!A:A,NAV!B:B),0.2)-1,"")</f>
      </c>
      <c r="E3883">
        <f>IFERROR(POWER(NAV!B3883/LOOKUP(EDATE(NAV!A3883,-120),NAV!A:A,NAV!B:B),0.1)-1,"")</f>
      </c>
      <c r="F3883">
        <f>IFERROR(POWER(NAV!B3883/LOOKUP(EDATE(NAV!A3883,-180),NAV!A:A,NAV!B:B),0.06666666666666667)-1,"")</f>
      </c>
    </row>
    <row r="3884">
      <c r="A3884">
        <f>NAV!A3884</f>
      </c>
      <c r="B3884">
        <f>IFERROR(POWER(NAV!B3884/LOOKUP(EDATE(NAV!A3884,-12),NAV!A:A,NAV!B:B),1.0)-1,"")</f>
      </c>
      <c r="C3884">
        <f>IFERROR(POWER(NAV!B3884/LOOKUP(EDATE(NAV!A3884,-36),NAV!A:A,NAV!B:B),0.3333333333333333)-1,"")</f>
      </c>
      <c r="D3884">
        <f>IFERROR(POWER(NAV!B3884/LOOKUP(EDATE(NAV!A3884,-60),NAV!A:A,NAV!B:B),0.2)-1,"")</f>
      </c>
      <c r="E3884">
        <f>IFERROR(POWER(NAV!B3884/LOOKUP(EDATE(NAV!A3884,-120),NAV!A:A,NAV!B:B),0.1)-1,"")</f>
      </c>
      <c r="F3884">
        <f>IFERROR(POWER(NAV!B3884/LOOKUP(EDATE(NAV!A3884,-180),NAV!A:A,NAV!B:B),0.06666666666666667)-1,"")</f>
      </c>
    </row>
    <row r="3885">
      <c r="A3885">
        <f>NAV!A3885</f>
      </c>
      <c r="B3885">
        <f>IFERROR(POWER(NAV!B3885/LOOKUP(EDATE(NAV!A3885,-12),NAV!A:A,NAV!B:B),1.0)-1,"")</f>
      </c>
      <c r="C3885">
        <f>IFERROR(POWER(NAV!B3885/LOOKUP(EDATE(NAV!A3885,-36),NAV!A:A,NAV!B:B),0.3333333333333333)-1,"")</f>
      </c>
      <c r="D3885">
        <f>IFERROR(POWER(NAV!B3885/LOOKUP(EDATE(NAV!A3885,-60),NAV!A:A,NAV!B:B),0.2)-1,"")</f>
      </c>
      <c r="E3885">
        <f>IFERROR(POWER(NAV!B3885/LOOKUP(EDATE(NAV!A3885,-120),NAV!A:A,NAV!B:B),0.1)-1,"")</f>
      </c>
      <c r="F3885">
        <f>IFERROR(POWER(NAV!B3885/LOOKUP(EDATE(NAV!A3885,-180),NAV!A:A,NAV!B:B),0.06666666666666667)-1,"")</f>
      </c>
    </row>
    <row r="3886">
      <c r="A3886">
        <f>NAV!A3886</f>
      </c>
      <c r="B3886">
        <f>IFERROR(POWER(NAV!B3886/LOOKUP(EDATE(NAV!A3886,-12),NAV!A:A,NAV!B:B),1.0)-1,"")</f>
      </c>
      <c r="C3886">
        <f>IFERROR(POWER(NAV!B3886/LOOKUP(EDATE(NAV!A3886,-36),NAV!A:A,NAV!B:B),0.3333333333333333)-1,"")</f>
      </c>
      <c r="D3886">
        <f>IFERROR(POWER(NAV!B3886/LOOKUP(EDATE(NAV!A3886,-60),NAV!A:A,NAV!B:B),0.2)-1,"")</f>
      </c>
      <c r="E3886">
        <f>IFERROR(POWER(NAV!B3886/LOOKUP(EDATE(NAV!A3886,-120),NAV!A:A,NAV!B:B),0.1)-1,"")</f>
      </c>
      <c r="F3886">
        <f>IFERROR(POWER(NAV!B3886/LOOKUP(EDATE(NAV!A3886,-180),NAV!A:A,NAV!B:B),0.06666666666666667)-1,"")</f>
      </c>
    </row>
    <row r="3887">
      <c r="A3887">
        <f>NAV!A3887</f>
      </c>
      <c r="B3887">
        <f>IFERROR(POWER(NAV!B3887/LOOKUP(EDATE(NAV!A3887,-12),NAV!A:A,NAV!B:B),1.0)-1,"")</f>
      </c>
      <c r="C3887">
        <f>IFERROR(POWER(NAV!B3887/LOOKUP(EDATE(NAV!A3887,-36),NAV!A:A,NAV!B:B),0.3333333333333333)-1,"")</f>
      </c>
      <c r="D3887">
        <f>IFERROR(POWER(NAV!B3887/LOOKUP(EDATE(NAV!A3887,-60),NAV!A:A,NAV!B:B),0.2)-1,"")</f>
      </c>
      <c r="E3887">
        <f>IFERROR(POWER(NAV!B3887/LOOKUP(EDATE(NAV!A3887,-120),NAV!A:A,NAV!B:B),0.1)-1,"")</f>
      </c>
      <c r="F3887">
        <f>IFERROR(POWER(NAV!B3887/LOOKUP(EDATE(NAV!A3887,-180),NAV!A:A,NAV!B:B),0.06666666666666667)-1,"")</f>
      </c>
    </row>
    <row r="3888">
      <c r="A3888">
        <f>NAV!A3888</f>
      </c>
      <c r="B3888">
        <f>IFERROR(POWER(NAV!B3888/LOOKUP(EDATE(NAV!A3888,-12),NAV!A:A,NAV!B:B),1.0)-1,"")</f>
      </c>
      <c r="C3888">
        <f>IFERROR(POWER(NAV!B3888/LOOKUP(EDATE(NAV!A3888,-36),NAV!A:A,NAV!B:B),0.3333333333333333)-1,"")</f>
      </c>
      <c r="D3888">
        <f>IFERROR(POWER(NAV!B3888/LOOKUP(EDATE(NAV!A3888,-60),NAV!A:A,NAV!B:B),0.2)-1,"")</f>
      </c>
      <c r="E3888">
        <f>IFERROR(POWER(NAV!B3888/LOOKUP(EDATE(NAV!A3888,-120),NAV!A:A,NAV!B:B),0.1)-1,"")</f>
      </c>
      <c r="F3888">
        <f>IFERROR(POWER(NAV!B3888/LOOKUP(EDATE(NAV!A3888,-180),NAV!A:A,NAV!B:B),0.06666666666666667)-1,"")</f>
      </c>
    </row>
    <row r="3889">
      <c r="A3889">
        <f>NAV!A3889</f>
      </c>
      <c r="B3889">
        <f>IFERROR(POWER(NAV!B3889/LOOKUP(EDATE(NAV!A3889,-12),NAV!A:A,NAV!B:B),1.0)-1,"")</f>
      </c>
      <c r="C3889">
        <f>IFERROR(POWER(NAV!B3889/LOOKUP(EDATE(NAV!A3889,-36),NAV!A:A,NAV!B:B),0.3333333333333333)-1,"")</f>
      </c>
      <c r="D3889">
        <f>IFERROR(POWER(NAV!B3889/LOOKUP(EDATE(NAV!A3889,-60),NAV!A:A,NAV!B:B),0.2)-1,"")</f>
      </c>
      <c r="E3889">
        <f>IFERROR(POWER(NAV!B3889/LOOKUP(EDATE(NAV!A3889,-120),NAV!A:A,NAV!B:B),0.1)-1,"")</f>
      </c>
      <c r="F3889">
        <f>IFERROR(POWER(NAV!B3889/LOOKUP(EDATE(NAV!A3889,-180),NAV!A:A,NAV!B:B),0.06666666666666667)-1,"")</f>
      </c>
    </row>
    <row r="3890">
      <c r="A3890">
        <f>NAV!A3890</f>
      </c>
      <c r="B3890">
        <f>IFERROR(POWER(NAV!B3890/LOOKUP(EDATE(NAV!A3890,-12),NAV!A:A,NAV!B:B),1.0)-1,"")</f>
      </c>
      <c r="C3890">
        <f>IFERROR(POWER(NAV!B3890/LOOKUP(EDATE(NAV!A3890,-36),NAV!A:A,NAV!B:B),0.3333333333333333)-1,"")</f>
      </c>
      <c r="D3890">
        <f>IFERROR(POWER(NAV!B3890/LOOKUP(EDATE(NAV!A3890,-60),NAV!A:A,NAV!B:B),0.2)-1,"")</f>
      </c>
      <c r="E3890">
        <f>IFERROR(POWER(NAV!B3890/LOOKUP(EDATE(NAV!A3890,-120),NAV!A:A,NAV!B:B),0.1)-1,"")</f>
      </c>
      <c r="F3890">
        <f>IFERROR(POWER(NAV!B3890/LOOKUP(EDATE(NAV!A3890,-180),NAV!A:A,NAV!B:B),0.06666666666666667)-1,"")</f>
      </c>
    </row>
    <row r="3891">
      <c r="A3891">
        <f>NAV!A3891</f>
      </c>
      <c r="B3891">
        <f>IFERROR(POWER(NAV!B3891/LOOKUP(EDATE(NAV!A3891,-12),NAV!A:A,NAV!B:B),1.0)-1,"")</f>
      </c>
      <c r="C3891">
        <f>IFERROR(POWER(NAV!B3891/LOOKUP(EDATE(NAV!A3891,-36),NAV!A:A,NAV!B:B),0.3333333333333333)-1,"")</f>
      </c>
      <c r="D3891">
        <f>IFERROR(POWER(NAV!B3891/LOOKUP(EDATE(NAV!A3891,-60),NAV!A:A,NAV!B:B),0.2)-1,"")</f>
      </c>
      <c r="E3891">
        <f>IFERROR(POWER(NAV!B3891/LOOKUP(EDATE(NAV!A3891,-120),NAV!A:A,NAV!B:B),0.1)-1,"")</f>
      </c>
      <c r="F3891">
        <f>IFERROR(POWER(NAV!B3891/LOOKUP(EDATE(NAV!A3891,-180),NAV!A:A,NAV!B:B),0.06666666666666667)-1,"")</f>
      </c>
    </row>
    <row r="3892">
      <c r="A3892">
        <f>NAV!A3892</f>
      </c>
      <c r="B3892">
        <f>IFERROR(POWER(NAV!B3892/LOOKUP(EDATE(NAV!A3892,-12),NAV!A:A,NAV!B:B),1.0)-1,"")</f>
      </c>
      <c r="C3892">
        <f>IFERROR(POWER(NAV!B3892/LOOKUP(EDATE(NAV!A3892,-36),NAV!A:A,NAV!B:B),0.3333333333333333)-1,"")</f>
      </c>
      <c r="D3892">
        <f>IFERROR(POWER(NAV!B3892/LOOKUP(EDATE(NAV!A3892,-60),NAV!A:A,NAV!B:B),0.2)-1,"")</f>
      </c>
      <c r="E3892">
        <f>IFERROR(POWER(NAV!B3892/LOOKUP(EDATE(NAV!A3892,-120),NAV!A:A,NAV!B:B),0.1)-1,"")</f>
      </c>
      <c r="F3892">
        <f>IFERROR(POWER(NAV!B3892/LOOKUP(EDATE(NAV!A3892,-180),NAV!A:A,NAV!B:B),0.06666666666666667)-1,"")</f>
      </c>
    </row>
    <row r="3893">
      <c r="A3893">
        <f>NAV!A3893</f>
      </c>
      <c r="B3893">
        <f>IFERROR(POWER(NAV!B3893/LOOKUP(EDATE(NAV!A3893,-12),NAV!A:A,NAV!B:B),1.0)-1,"")</f>
      </c>
      <c r="C3893">
        <f>IFERROR(POWER(NAV!B3893/LOOKUP(EDATE(NAV!A3893,-36),NAV!A:A,NAV!B:B),0.3333333333333333)-1,"")</f>
      </c>
      <c r="D3893">
        <f>IFERROR(POWER(NAV!B3893/LOOKUP(EDATE(NAV!A3893,-60),NAV!A:A,NAV!B:B),0.2)-1,"")</f>
      </c>
      <c r="E3893">
        <f>IFERROR(POWER(NAV!B3893/LOOKUP(EDATE(NAV!A3893,-120),NAV!A:A,NAV!B:B),0.1)-1,"")</f>
      </c>
      <c r="F3893">
        <f>IFERROR(POWER(NAV!B3893/LOOKUP(EDATE(NAV!A3893,-180),NAV!A:A,NAV!B:B),0.06666666666666667)-1,"")</f>
      </c>
    </row>
    <row r="3894">
      <c r="A3894">
        <f>NAV!A3894</f>
      </c>
      <c r="B3894">
        <f>IFERROR(POWER(NAV!B3894/LOOKUP(EDATE(NAV!A3894,-12),NAV!A:A,NAV!B:B),1.0)-1,"")</f>
      </c>
      <c r="C3894">
        <f>IFERROR(POWER(NAV!B3894/LOOKUP(EDATE(NAV!A3894,-36),NAV!A:A,NAV!B:B),0.3333333333333333)-1,"")</f>
      </c>
      <c r="D3894">
        <f>IFERROR(POWER(NAV!B3894/LOOKUP(EDATE(NAV!A3894,-60),NAV!A:A,NAV!B:B),0.2)-1,"")</f>
      </c>
      <c r="E3894">
        <f>IFERROR(POWER(NAV!B3894/LOOKUP(EDATE(NAV!A3894,-120),NAV!A:A,NAV!B:B),0.1)-1,"")</f>
      </c>
      <c r="F3894">
        <f>IFERROR(POWER(NAV!B3894/LOOKUP(EDATE(NAV!A3894,-180),NAV!A:A,NAV!B:B),0.06666666666666667)-1,"")</f>
      </c>
    </row>
    <row r="3895">
      <c r="A3895">
        <f>NAV!A3895</f>
      </c>
      <c r="B3895">
        <f>IFERROR(POWER(NAV!B3895/LOOKUP(EDATE(NAV!A3895,-12),NAV!A:A,NAV!B:B),1.0)-1,"")</f>
      </c>
      <c r="C3895">
        <f>IFERROR(POWER(NAV!B3895/LOOKUP(EDATE(NAV!A3895,-36),NAV!A:A,NAV!B:B),0.3333333333333333)-1,"")</f>
      </c>
      <c r="D3895">
        <f>IFERROR(POWER(NAV!B3895/LOOKUP(EDATE(NAV!A3895,-60),NAV!A:A,NAV!B:B),0.2)-1,"")</f>
      </c>
      <c r="E3895">
        <f>IFERROR(POWER(NAV!B3895/LOOKUP(EDATE(NAV!A3895,-120),NAV!A:A,NAV!B:B),0.1)-1,"")</f>
      </c>
      <c r="F3895">
        <f>IFERROR(POWER(NAV!B3895/LOOKUP(EDATE(NAV!A3895,-180),NAV!A:A,NAV!B:B),0.06666666666666667)-1,"")</f>
      </c>
    </row>
    <row r="3896">
      <c r="A3896">
        <f>NAV!A3896</f>
      </c>
      <c r="B3896">
        <f>IFERROR(POWER(NAV!B3896/LOOKUP(EDATE(NAV!A3896,-12),NAV!A:A,NAV!B:B),1.0)-1,"")</f>
      </c>
      <c r="C3896">
        <f>IFERROR(POWER(NAV!B3896/LOOKUP(EDATE(NAV!A3896,-36),NAV!A:A,NAV!B:B),0.3333333333333333)-1,"")</f>
      </c>
      <c r="D3896">
        <f>IFERROR(POWER(NAV!B3896/LOOKUP(EDATE(NAV!A3896,-60),NAV!A:A,NAV!B:B),0.2)-1,"")</f>
      </c>
      <c r="E3896">
        <f>IFERROR(POWER(NAV!B3896/LOOKUP(EDATE(NAV!A3896,-120),NAV!A:A,NAV!B:B),0.1)-1,"")</f>
      </c>
      <c r="F3896">
        <f>IFERROR(POWER(NAV!B3896/LOOKUP(EDATE(NAV!A3896,-180),NAV!A:A,NAV!B:B),0.06666666666666667)-1,"")</f>
      </c>
    </row>
    <row r="3897">
      <c r="A3897">
        <f>NAV!A3897</f>
      </c>
      <c r="B3897">
        <f>IFERROR(POWER(NAV!B3897/LOOKUP(EDATE(NAV!A3897,-12),NAV!A:A,NAV!B:B),1.0)-1,"")</f>
      </c>
      <c r="C3897">
        <f>IFERROR(POWER(NAV!B3897/LOOKUP(EDATE(NAV!A3897,-36),NAV!A:A,NAV!B:B),0.3333333333333333)-1,"")</f>
      </c>
      <c r="D3897">
        <f>IFERROR(POWER(NAV!B3897/LOOKUP(EDATE(NAV!A3897,-60),NAV!A:A,NAV!B:B),0.2)-1,"")</f>
      </c>
      <c r="E3897">
        <f>IFERROR(POWER(NAV!B3897/LOOKUP(EDATE(NAV!A3897,-120),NAV!A:A,NAV!B:B),0.1)-1,"")</f>
      </c>
      <c r="F3897">
        <f>IFERROR(POWER(NAV!B3897/LOOKUP(EDATE(NAV!A3897,-180),NAV!A:A,NAV!B:B),0.06666666666666667)-1,"")</f>
      </c>
    </row>
    <row r="3898">
      <c r="A3898">
        <f>NAV!A3898</f>
      </c>
      <c r="B3898">
        <f>IFERROR(POWER(NAV!B3898/LOOKUP(EDATE(NAV!A3898,-12),NAV!A:A,NAV!B:B),1.0)-1,"")</f>
      </c>
      <c r="C3898">
        <f>IFERROR(POWER(NAV!B3898/LOOKUP(EDATE(NAV!A3898,-36),NAV!A:A,NAV!B:B),0.3333333333333333)-1,"")</f>
      </c>
      <c r="D3898">
        <f>IFERROR(POWER(NAV!B3898/LOOKUP(EDATE(NAV!A3898,-60),NAV!A:A,NAV!B:B),0.2)-1,"")</f>
      </c>
      <c r="E3898">
        <f>IFERROR(POWER(NAV!B3898/LOOKUP(EDATE(NAV!A3898,-120),NAV!A:A,NAV!B:B),0.1)-1,"")</f>
      </c>
      <c r="F3898">
        <f>IFERROR(POWER(NAV!B3898/LOOKUP(EDATE(NAV!A3898,-180),NAV!A:A,NAV!B:B),0.06666666666666667)-1,"")</f>
      </c>
    </row>
    <row r="3899">
      <c r="A3899">
        <f>NAV!A3899</f>
      </c>
      <c r="B3899">
        <f>IFERROR(POWER(NAV!B3899/LOOKUP(EDATE(NAV!A3899,-12),NAV!A:A,NAV!B:B),1.0)-1,"")</f>
      </c>
      <c r="C3899">
        <f>IFERROR(POWER(NAV!B3899/LOOKUP(EDATE(NAV!A3899,-36),NAV!A:A,NAV!B:B),0.3333333333333333)-1,"")</f>
      </c>
      <c r="D3899">
        <f>IFERROR(POWER(NAV!B3899/LOOKUP(EDATE(NAV!A3899,-60),NAV!A:A,NAV!B:B),0.2)-1,"")</f>
      </c>
      <c r="E3899">
        <f>IFERROR(POWER(NAV!B3899/LOOKUP(EDATE(NAV!A3899,-120),NAV!A:A,NAV!B:B),0.1)-1,"")</f>
      </c>
      <c r="F3899">
        <f>IFERROR(POWER(NAV!B3899/LOOKUP(EDATE(NAV!A3899,-180),NAV!A:A,NAV!B:B),0.06666666666666667)-1,"")</f>
      </c>
    </row>
    <row r="3900">
      <c r="A3900">
        <f>NAV!A3900</f>
      </c>
      <c r="B3900">
        <f>IFERROR(POWER(NAV!B3900/LOOKUP(EDATE(NAV!A3900,-12),NAV!A:A,NAV!B:B),1.0)-1,"")</f>
      </c>
      <c r="C3900">
        <f>IFERROR(POWER(NAV!B3900/LOOKUP(EDATE(NAV!A3900,-36),NAV!A:A,NAV!B:B),0.3333333333333333)-1,"")</f>
      </c>
      <c r="D3900">
        <f>IFERROR(POWER(NAV!B3900/LOOKUP(EDATE(NAV!A3900,-60),NAV!A:A,NAV!B:B),0.2)-1,"")</f>
      </c>
      <c r="E3900">
        <f>IFERROR(POWER(NAV!B3900/LOOKUP(EDATE(NAV!A3900,-120),NAV!A:A,NAV!B:B),0.1)-1,"")</f>
      </c>
      <c r="F3900">
        <f>IFERROR(POWER(NAV!B3900/LOOKUP(EDATE(NAV!A3900,-180),NAV!A:A,NAV!B:B),0.06666666666666667)-1,"")</f>
      </c>
    </row>
    <row r="3901">
      <c r="A3901">
        <f>NAV!A3901</f>
      </c>
      <c r="B3901">
        <f>IFERROR(POWER(NAV!B3901/LOOKUP(EDATE(NAV!A3901,-12),NAV!A:A,NAV!B:B),1.0)-1,"")</f>
      </c>
      <c r="C3901">
        <f>IFERROR(POWER(NAV!B3901/LOOKUP(EDATE(NAV!A3901,-36),NAV!A:A,NAV!B:B),0.3333333333333333)-1,"")</f>
      </c>
      <c r="D3901">
        <f>IFERROR(POWER(NAV!B3901/LOOKUP(EDATE(NAV!A3901,-60),NAV!A:A,NAV!B:B),0.2)-1,"")</f>
      </c>
      <c r="E3901">
        <f>IFERROR(POWER(NAV!B3901/LOOKUP(EDATE(NAV!A3901,-120),NAV!A:A,NAV!B:B),0.1)-1,"")</f>
      </c>
      <c r="F3901">
        <f>IFERROR(POWER(NAV!B3901/LOOKUP(EDATE(NAV!A3901,-180),NAV!A:A,NAV!B:B),0.06666666666666667)-1,"")</f>
      </c>
    </row>
    <row r="3902">
      <c r="A3902">
        <f>NAV!A3902</f>
      </c>
      <c r="B3902">
        <f>IFERROR(POWER(NAV!B3902/LOOKUP(EDATE(NAV!A3902,-12),NAV!A:A,NAV!B:B),1.0)-1,"")</f>
      </c>
      <c r="C3902">
        <f>IFERROR(POWER(NAV!B3902/LOOKUP(EDATE(NAV!A3902,-36),NAV!A:A,NAV!B:B),0.3333333333333333)-1,"")</f>
      </c>
      <c r="D3902">
        <f>IFERROR(POWER(NAV!B3902/LOOKUP(EDATE(NAV!A3902,-60),NAV!A:A,NAV!B:B),0.2)-1,"")</f>
      </c>
      <c r="E3902">
        <f>IFERROR(POWER(NAV!B3902/LOOKUP(EDATE(NAV!A3902,-120),NAV!A:A,NAV!B:B),0.1)-1,"")</f>
      </c>
      <c r="F3902">
        <f>IFERROR(POWER(NAV!B3902/LOOKUP(EDATE(NAV!A3902,-180),NAV!A:A,NAV!B:B),0.06666666666666667)-1,"")</f>
      </c>
    </row>
    <row r="3903">
      <c r="A3903">
        <f>NAV!A3903</f>
      </c>
      <c r="B3903">
        <f>IFERROR(POWER(NAV!B3903/LOOKUP(EDATE(NAV!A3903,-12),NAV!A:A,NAV!B:B),1.0)-1,"")</f>
      </c>
      <c r="C3903">
        <f>IFERROR(POWER(NAV!B3903/LOOKUP(EDATE(NAV!A3903,-36),NAV!A:A,NAV!B:B),0.3333333333333333)-1,"")</f>
      </c>
      <c r="D3903">
        <f>IFERROR(POWER(NAV!B3903/LOOKUP(EDATE(NAV!A3903,-60),NAV!A:A,NAV!B:B),0.2)-1,"")</f>
      </c>
      <c r="E3903">
        <f>IFERROR(POWER(NAV!B3903/LOOKUP(EDATE(NAV!A3903,-120),NAV!A:A,NAV!B:B),0.1)-1,"")</f>
      </c>
      <c r="F3903">
        <f>IFERROR(POWER(NAV!B3903/LOOKUP(EDATE(NAV!A3903,-180),NAV!A:A,NAV!B:B),0.06666666666666667)-1,"")</f>
      </c>
    </row>
    <row r="3904">
      <c r="A3904">
        <f>NAV!A3904</f>
      </c>
      <c r="B3904">
        <f>IFERROR(POWER(NAV!B3904/LOOKUP(EDATE(NAV!A3904,-12),NAV!A:A,NAV!B:B),1.0)-1,"")</f>
      </c>
      <c r="C3904">
        <f>IFERROR(POWER(NAV!B3904/LOOKUP(EDATE(NAV!A3904,-36),NAV!A:A,NAV!B:B),0.3333333333333333)-1,"")</f>
      </c>
      <c r="D3904">
        <f>IFERROR(POWER(NAV!B3904/LOOKUP(EDATE(NAV!A3904,-60),NAV!A:A,NAV!B:B),0.2)-1,"")</f>
      </c>
      <c r="E3904">
        <f>IFERROR(POWER(NAV!B3904/LOOKUP(EDATE(NAV!A3904,-120),NAV!A:A,NAV!B:B),0.1)-1,"")</f>
      </c>
      <c r="F3904">
        <f>IFERROR(POWER(NAV!B3904/LOOKUP(EDATE(NAV!A3904,-180),NAV!A:A,NAV!B:B),0.06666666666666667)-1,"")</f>
      </c>
    </row>
    <row r="3905">
      <c r="A3905">
        <f>NAV!A3905</f>
      </c>
      <c r="B3905">
        <f>IFERROR(POWER(NAV!B3905/LOOKUP(EDATE(NAV!A3905,-12),NAV!A:A,NAV!B:B),1.0)-1,"")</f>
      </c>
      <c r="C3905">
        <f>IFERROR(POWER(NAV!B3905/LOOKUP(EDATE(NAV!A3905,-36),NAV!A:A,NAV!B:B),0.3333333333333333)-1,"")</f>
      </c>
      <c r="D3905">
        <f>IFERROR(POWER(NAV!B3905/LOOKUP(EDATE(NAV!A3905,-60),NAV!A:A,NAV!B:B),0.2)-1,"")</f>
      </c>
      <c r="E3905">
        <f>IFERROR(POWER(NAV!B3905/LOOKUP(EDATE(NAV!A3905,-120),NAV!A:A,NAV!B:B),0.1)-1,"")</f>
      </c>
      <c r="F3905">
        <f>IFERROR(POWER(NAV!B3905/LOOKUP(EDATE(NAV!A3905,-180),NAV!A:A,NAV!B:B),0.06666666666666667)-1,"")</f>
      </c>
    </row>
    <row r="3906">
      <c r="A3906">
        <f>NAV!A3906</f>
      </c>
      <c r="B3906">
        <f>IFERROR(POWER(NAV!B3906/LOOKUP(EDATE(NAV!A3906,-12),NAV!A:A,NAV!B:B),1.0)-1,"")</f>
      </c>
      <c r="C3906">
        <f>IFERROR(POWER(NAV!B3906/LOOKUP(EDATE(NAV!A3906,-36),NAV!A:A,NAV!B:B),0.3333333333333333)-1,"")</f>
      </c>
      <c r="D3906">
        <f>IFERROR(POWER(NAV!B3906/LOOKUP(EDATE(NAV!A3906,-60),NAV!A:A,NAV!B:B),0.2)-1,"")</f>
      </c>
      <c r="E3906">
        <f>IFERROR(POWER(NAV!B3906/LOOKUP(EDATE(NAV!A3906,-120),NAV!A:A,NAV!B:B),0.1)-1,"")</f>
      </c>
      <c r="F3906">
        <f>IFERROR(POWER(NAV!B3906/LOOKUP(EDATE(NAV!A3906,-180),NAV!A:A,NAV!B:B),0.06666666666666667)-1,"")</f>
      </c>
    </row>
    <row r="3907">
      <c r="A3907">
        <f>NAV!A3907</f>
      </c>
      <c r="B3907">
        <f>IFERROR(POWER(NAV!B3907/LOOKUP(EDATE(NAV!A3907,-12),NAV!A:A,NAV!B:B),1.0)-1,"")</f>
      </c>
      <c r="C3907">
        <f>IFERROR(POWER(NAV!B3907/LOOKUP(EDATE(NAV!A3907,-36),NAV!A:A,NAV!B:B),0.3333333333333333)-1,"")</f>
      </c>
      <c r="D3907">
        <f>IFERROR(POWER(NAV!B3907/LOOKUP(EDATE(NAV!A3907,-60),NAV!A:A,NAV!B:B),0.2)-1,"")</f>
      </c>
      <c r="E3907">
        <f>IFERROR(POWER(NAV!B3907/LOOKUP(EDATE(NAV!A3907,-120),NAV!A:A,NAV!B:B),0.1)-1,"")</f>
      </c>
      <c r="F3907">
        <f>IFERROR(POWER(NAV!B3907/LOOKUP(EDATE(NAV!A3907,-180),NAV!A:A,NAV!B:B),0.06666666666666667)-1,"")</f>
      </c>
    </row>
    <row r="3908">
      <c r="A3908">
        <f>NAV!A3908</f>
      </c>
      <c r="B3908">
        <f>IFERROR(POWER(NAV!B3908/LOOKUP(EDATE(NAV!A3908,-12),NAV!A:A,NAV!B:B),1.0)-1,"")</f>
      </c>
      <c r="C3908">
        <f>IFERROR(POWER(NAV!B3908/LOOKUP(EDATE(NAV!A3908,-36),NAV!A:A,NAV!B:B),0.3333333333333333)-1,"")</f>
      </c>
      <c r="D3908">
        <f>IFERROR(POWER(NAV!B3908/LOOKUP(EDATE(NAV!A3908,-60),NAV!A:A,NAV!B:B),0.2)-1,"")</f>
      </c>
      <c r="E3908">
        <f>IFERROR(POWER(NAV!B3908/LOOKUP(EDATE(NAV!A3908,-120),NAV!A:A,NAV!B:B),0.1)-1,"")</f>
      </c>
      <c r="F3908">
        <f>IFERROR(POWER(NAV!B3908/LOOKUP(EDATE(NAV!A3908,-180),NAV!A:A,NAV!B:B),0.06666666666666667)-1,"")</f>
      </c>
    </row>
    <row r="3909">
      <c r="A3909">
        <f>NAV!A3909</f>
      </c>
      <c r="B3909">
        <f>IFERROR(POWER(NAV!B3909/LOOKUP(EDATE(NAV!A3909,-12),NAV!A:A,NAV!B:B),1.0)-1,"")</f>
      </c>
      <c r="C3909">
        <f>IFERROR(POWER(NAV!B3909/LOOKUP(EDATE(NAV!A3909,-36),NAV!A:A,NAV!B:B),0.3333333333333333)-1,"")</f>
      </c>
      <c r="D3909">
        <f>IFERROR(POWER(NAV!B3909/LOOKUP(EDATE(NAV!A3909,-60),NAV!A:A,NAV!B:B),0.2)-1,"")</f>
      </c>
      <c r="E3909">
        <f>IFERROR(POWER(NAV!B3909/LOOKUP(EDATE(NAV!A3909,-120),NAV!A:A,NAV!B:B),0.1)-1,"")</f>
      </c>
      <c r="F3909">
        <f>IFERROR(POWER(NAV!B3909/LOOKUP(EDATE(NAV!A3909,-180),NAV!A:A,NAV!B:B),0.06666666666666667)-1,"")</f>
      </c>
    </row>
    <row r="3910">
      <c r="A3910">
        <f>NAV!A3910</f>
      </c>
      <c r="B3910">
        <f>IFERROR(POWER(NAV!B3910/LOOKUP(EDATE(NAV!A3910,-12),NAV!A:A,NAV!B:B),1.0)-1,"")</f>
      </c>
      <c r="C3910">
        <f>IFERROR(POWER(NAV!B3910/LOOKUP(EDATE(NAV!A3910,-36),NAV!A:A,NAV!B:B),0.3333333333333333)-1,"")</f>
      </c>
      <c r="D3910">
        <f>IFERROR(POWER(NAV!B3910/LOOKUP(EDATE(NAV!A3910,-60),NAV!A:A,NAV!B:B),0.2)-1,"")</f>
      </c>
      <c r="E3910">
        <f>IFERROR(POWER(NAV!B3910/LOOKUP(EDATE(NAV!A3910,-120),NAV!A:A,NAV!B:B),0.1)-1,"")</f>
      </c>
      <c r="F3910">
        <f>IFERROR(POWER(NAV!B3910/LOOKUP(EDATE(NAV!A3910,-180),NAV!A:A,NAV!B:B),0.06666666666666667)-1,"")</f>
      </c>
    </row>
    <row r="3911">
      <c r="A3911">
        <f>NAV!A3911</f>
      </c>
      <c r="B3911">
        <f>IFERROR(POWER(NAV!B3911/LOOKUP(EDATE(NAV!A3911,-12),NAV!A:A,NAV!B:B),1.0)-1,"")</f>
      </c>
      <c r="C3911">
        <f>IFERROR(POWER(NAV!B3911/LOOKUP(EDATE(NAV!A3911,-36),NAV!A:A,NAV!B:B),0.3333333333333333)-1,"")</f>
      </c>
      <c r="D3911">
        <f>IFERROR(POWER(NAV!B3911/LOOKUP(EDATE(NAV!A3911,-60),NAV!A:A,NAV!B:B),0.2)-1,"")</f>
      </c>
      <c r="E3911">
        <f>IFERROR(POWER(NAV!B3911/LOOKUP(EDATE(NAV!A3911,-120),NAV!A:A,NAV!B:B),0.1)-1,"")</f>
      </c>
      <c r="F3911">
        <f>IFERROR(POWER(NAV!B3911/LOOKUP(EDATE(NAV!A3911,-180),NAV!A:A,NAV!B:B),0.06666666666666667)-1,"")</f>
      </c>
    </row>
    <row r="3912">
      <c r="A3912">
        <f>NAV!A3912</f>
      </c>
      <c r="B3912">
        <f>IFERROR(POWER(NAV!B3912/LOOKUP(EDATE(NAV!A3912,-12),NAV!A:A,NAV!B:B),1.0)-1,"")</f>
      </c>
      <c r="C3912">
        <f>IFERROR(POWER(NAV!B3912/LOOKUP(EDATE(NAV!A3912,-36),NAV!A:A,NAV!B:B),0.3333333333333333)-1,"")</f>
      </c>
      <c r="D3912">
        <f>IFERROR(POWER(NAV!B3912/LOOKUP(EDATE(NAV!A3912,-60),NAV!A:A,NAV!B:B),0.2)-1,"")</f>
      </c>
      <c r="E3912">
        <f>IFERROR(POWER(NAV!B3912/LOOKUP(EDATE(NAV!A3912,-120),NAV!A:A,NAV!B:B),0.1)-1,"")</f>
      </c>
      <c r="F3912">
        <f>IFERROR(POWER(NAV!B3912/LOOKUP(EDATE(NAV!A3912,-180),NAV!A:A,NAV!B:B),0.06666666666666667)-1,"")</f>
      </c>
    </row>
    <row r="3913">
      <c r="A3913">
        <f>NAV!A3913</f>
      </c>
      <c r="B3913">
        <f>IFERROR(POWER(NAV!B3913/LOOKUP(EDATE(NAV!A3913,-12),NAV!A:A,NAV!B:B),1.0)-1,"")</f>
      </c>
      <c r="C3913">
        <f>IFERROR(POWER(NAV!B3913/LOOKUP(EDATE(NAV!A3913,-36),NAV!A:A,NAV!B:B),0.3333333333333333)-1,"")</f>
      </c>
      <c r="D3913">
        <f>IFERROR(POWER(NAV!B3913/LOOKUP(EDATE(NAV!A3913,-60),NAV!A:A,NAV!B:B),0.2)-1,"")</f>
      </c>
      <c r="E3913">
        <f>IFERROR(POWER(NAV!B3913/LOOKUP(EDATE(NAV!A3913,-120),NAV!A:A,NAV!B:B),0.1)-1,"")</f>
      </c>
      <c r="F3913">
        <f>IFERROR(POWER(NAV!B3913/LOOKUP(EDATE(NAV!A3913,-180),NAV!A:A,NAV!B:B),0.06666666666666667)-1,"")</f>
      </c>
    </row>
    <row r="3914">
      <c r="A3914">
        <f>NAV!A3914</f>
      </c>
      <c r="B3914">
        <f>IFERROR(POWER(NAV!B3914/LOOKUP(EDATE(NAV!A3914,-12),NAV!A:A,NAV!B:B),1.0)-1,"")</f>
      </c>
      <c r="C3914">
        <f>IFERROR(POWER(NAV!B3914/LOOKUP(EDATE(NAV!A3914,-36),NAV!A:A,NAV!B:B),0.3333333333333333)-1,"")</f>
      </c>
      <c r="D3914">
        <f>IFERROR(POWER(NAV!B3914/LOOKUP(EDATE(NAV!A3914,-60),NAV!A:A,NAV!B:B),0.2)-1,"")</f>
      </c>
      <c r="E3914">
        <f>IFERROR(POWER(NAV!B3914/LOOKUP(EDATE(NAV!A3914,-120),NAV!A:A,NAV!B:B),0.1)-1,"")</f>
      </c>
      <c r="F3914">
        <f>IFERROR(POWER(NAV!B3914/LOOKUP(EDATE(NAV!A3914,-180),NAV!A:A,NAV!B:B),0.06666666666666667)-1,"")</f>
      </c>
    </row>
    <row r="3915">
      <c r="A3915">
        <f>NAV!A3915</f>
      </c>
      <c r="B3915">
        <f>IFERROR(POWER(NAV!B3915/LOOKUP(EDATE(NAV!A3915,-12),NAV!A:A,NAV!B:B),1.0)-1,"")</f>
      </c>
      <c r="C3915">
        <f>IFERROR(POWER(NAV!B3915/LOOKUP(EDATE(NAV!A3915,-36),NAV!A:A,NAV!B:B),0.3333333333333333)-1,"")</f>
      </c>
      <c r="D3915">
        <f>IFERROR(POWER(NAV!B3915/LOOKUP(EDATE(NAV!A3915,-60),NAV!A:A,NAV!B:B),0.2)-1,"")</f>
      </c>
      <c r="E3915">
        <f>IFERROR(POWER(NAV!B3915/LOOKUP(EDATE(NAV!A3915,-120),NAV!A:A,NAV!B:B),0.1)-1,"")</f>
      </c>
      <c r="F3915">
        <f>IFERROR(POWER(NAV!B3915/LOOKUP(EDATE(NAV!A3915,-180),NAV!A:A,NAV!B:B),0.06666666666666667)-1,"")</f>
      </c>
    </row>
    <row r="3916">
      <c r="A3916">
        <f>NAV!A3916</f>
      </c>
      <c r="B3916">
        <f>IFERROR(POWER(NAV!B3916/LOOKUP(EDATE(NAV!A3916,-12),NAV!A:A,NAV!B:B),1.0)-1,"")</f>
      </c>
      <c r="C3916">
        <f>IFERROR(POWER(NAV!B3916/LOOKUP(EDATE(NAV!A3916,-36),NAV!A:A,NAV!B:B),0.3333333333333333)-1,"")</f>
      </c>
      <c r="D3916">
        <f>IFERROR(POWER(NAV!B3916/LOOKUP(EDATE(NAV!A3916,-60),NAV!A:A,NAV!B:B),0.2)-1,"")</f>
      </c>
      <c r="E3916">
        <f>IFERROR(POWER(NAV!B3916/LOOKUP(EDATE(NAV!A3916,-120),NAV!A:A,NAV!B:B),0.1)-1,"")</f>
      </c>
      <c r="F3916">
        <f>IFERROR(POWER(NAV!B3916/LOOKUP(EDATE(NAV!A3916,-180),NAV!A:A,NAV!B:B),0.06666666666666667)-1,"")</f>
      </c>
    </row>
    <row r="3917">
      <c r="A3917">
        <f>NAV!A3917</f>
      </c>
      <c r="B3917">
        <f>IFERROR(POWER(NAV!B3917/LOOKUP(EDATE(NAV!A3917,-12),NAV!A:A,NAV!B:B),1.0)-1,"")</f>
      </c>
      <c r="C3917">
        <f>IFERROR(POWER(NAV!B3917/LOOKUP(EDATE(NAV!A3917,-36),NAV!A:A,NAV!B:B),0.3333333333333333)-1,"")</f>
      </c>
      <c r="D3917">
        <f>IFERROR(POWER(NAV!B3917/LOOKUP(EDATE(NAV!A3917,-60),NAV!A:A,NAV!B:B),0.2)-1,"")</f>
      </c>
      <c r="E3917">
        <f>IFERROR(POWER(NAV!B3917/LOOKUP(EDATE(NAV!A3917,-120),NAV!A:A,NAV!B:B),0.1)-1,"")</f>
      </c>
      <c r="F3917">
        <f>IFERROR(POWER(NAV!B3917/LOOKUP(EDATE(NAV!A3917,-180),NAV!A:A,NAV!B:B),0.06666666666666667)-1,"")</f>
      </c>
    </row>
    <row r="3918">
      <c r="A3918">
        <f>NAV!A3918</f>
      </c>
      <c r="B3918">
        <f>IFERROR(POWER(NAV!B3918/LOOKUP(EDATE(NAV!A3918,-12),NAV!A:A,NAV!B:B),1.0)-1,"")</f>
      </c>
      <c r="C3918">
        <f>IFERROR(POWER(NAV!B3918/LOOKUP(EDATE(NAV!A3918,-36),NAV!A:A,NAV!B:B),0.3333333333333333)-1,"")</f>
      </c>
      <c r="D3918">
        <f>IFERROR(POWER(NAV!B3918/LOOKUP(EDATE(NAV!A3918,-60),NAV!A:A,NAV!B:B),0.2)-1,"")</f>
      </c>
      <c r="E3918">
        <f>IFERROR(POWER(NAV!B3918/LOOKUP(EDATE(NAV!A3918,-120),NAV!A:A,NAV!B:B),0.1)-1,"")</f>
      </c>
      <c r="F3918">
        <f>IFERROR(POWER(NAV!B3918/LOOKUP(EDATE(NAV!A3918,-180),NAV!A:A,NAV!B:B),0.06666666666666667)-1,"")</f>
      </c>
    </row>
    <row r="3919">
      <c r="A3919">
        <f>NAV!A3919</f>
      </c>
      <c r="B3919">
        <f>IFERROR(POWER(NAV!B3919/LOOKUP(EDATE(NAV!A3919,-12),NAV!A:A,NAV!B:B),1.0)-1,"")</f>
      </c>
      <c r="C3919">
        <f>IFERROR(POWER(NAV!B3919/LOOKUP(EDATE(NAV!A3919,-36),NAV!A:A,NAV!B:B),0.3333333333333333)-1,"")</f>
      </c>
      <c r="D3919">
        <f>IFERROR(POWER(NAV!B3919/LOOKUP(EDATE(NAV!A3919,-60),NAV!A:A,NAV!B:B),0.2)-1,"")</f>
      </c>
      <c r="E3919">
        <f>IFERROR(POWER(NAV!B3919/LOOKUP(EDATE(NAV!A3919,-120),NAV!A:A,NAV!B:B),0.1)-1,"")</f>
      </c>
      <c r="F3919">
        <f>IFERROR(POWER(NAV!B3919/LOOKUP(EDATE(NAV!A3919,-180),NAV!A:A,NAV!B:B),0.06666666666666667)-1,"")</f>
      </c>
    </row>
    <row r="3920">
      <c r="A3920">
        <f>NAV!A3920</f>
      </c>
      <c r="B3920">
        <f>IFERROR(POWER(NAV!B3920/LOOKUP(EDATE(NAV!A3920,-12),NAV!A:A,NAV!B:B),1.0)-1,"")</f>
      </c>
      <c r="C3920">
        <f>IFERROR(POWER(NAV!B3920/LOOKUP(EDATE(NAV!A3920,-36),NAV!A:A,NAV!B:B),0.3333333333333333)-1,"")</f>
      </c>
      <c r="D3920">
        <f>IFERROR(POWER(NAV!B3920/LOOKUP(EDATE(NAV!A3920,-60),NAV!A:A,NAV!B:B),0.2)-1,"")</f>
      </c>
      <c r="E3920">
        <f>IFERROR(POWER(NAV!B3920/LOOKUP(EDATE(NAV!A3920,-120),NAV!A:A,NAV!B:B),0.1)-1,"")</f>
      </c>
      <c r="F3920">
        <f>IFERROR(POWER(NAV!B3920/LOOKUP(EDATE(NAV!A3920,-180),NAV!A:A,NAV!B:B),0.06666666666666667)-1,"")</f>
      </c>
    </row>
    <row r="3921">
      <c r="A3921">
        <f>NAV!A3921</f>
      </c>
      <c r="B3921">
        <f>IFERROR(POWER(NAV!B3921/LOOKUP(EDATE(NAV!A3921,-12),NAV!A:A,NAV!B:B),1.0)-1,"")</f>
      </c>
      <c r="C3921">
        <f>IFERROR(POWER(NAV!B3921/LOOKUP(EDATE(NAV!A3921,-36),NAV!A:A,NAV!B:B),0.3333333333333333)-1,"")</f>
      </c>
      <c r="D3921">
        <f>IFERROR(POWER(NAV!B3921/LOOKUP(EDATE(NAV!A3921,-60),NAV!A:A,NAV!B:B),0.2)-1,"")</f>
      </c>
      <c r="E3921">
        <f>IFERROR(POWER(NAV!B3921/LOOKUP(EDATE(NAV!A3921,-120),NAV!A:A,NAV!B:B),0.1)-1,"")</f>
      </c>
      <c r="F3921">
        <f>IFERROR(POWER(NAV!B3921/LOOKUP(EDATE(NAV!A3921,-180),NAV!A:A,NAV!B:B),0.06666666666666667)-1,"")</f>
      </c>
    </row>
    <row r="3922">
      <c r="A3922">
        <f>NAV!A3922</f>
      </c>
      <c r="B3922">
        <f>IFERROR(POWER(NAV!B3922/LOOKUP(EDATE(NAV!A3922,-12),NAV!A:A,NAV!B:B),1.0)-1,"")</f>
      </c>
      <c r="C3922">
        <f>IFERROR(POWER(NAV!B3922/LOOKUP(EDATE(NAV!A3922,-36),NAV!A:A,NAV!B:B),0.3333333333333333)-1,"")</f>
      </c>
      <c r="D3922">
        <f>IFERROR(POWER(NAV!B3922/LOOKUP(EDATE(NAV!A3922,-60),NAV!A:A,NAV!B:B),0.2)-1,"")</f>
      </c>
      <c r="E3922">
        <f>IFERROR(POWER(NAV!B3922/LOOKUP(EDATE(NAV!A3922,-120),NAV!A:A,NAV!B:B),0.1)-1,"")</f>
      </c>
      <c r="F3922">
        <f>IFERROR(POWER(NAV!B3922/LOOKUP(EDATE(NAV!A3922,-180),NAV!A:A,NAV!B:B),0.06666666666666667)-1,"")</f>
      </c>
    </row>
    <row r="3923">
      <c r="A3923">
        <f>NAV!A3923</f>
      </c>
      <c r="B3923">
        <f>IFERROR(POWER(NAV!B3923/LOOKUP(EDATE(NAV!A3923,-12),NAV!A:A,NAV!B:B),1.0)-1,"")</f>
      </c>
      <c r="C3923">
        <f>IFERROR(POWER(NAV!B3923/LOOKUP(EDATE(NAV!A3923,-36),NAV!A:A,NAV!B:B),0.3333333333333333)-1,"")</f>
      </c>
      <c r="D3923">
        <f>IFERROR(POWER(NAV!B3923/LOOKUP(EDATE(NAV!A3923,-60),NAV!A:A,NAV!B:B),0.2)-1,"")</f>
      </c>
      <c r="E3923">
        <f>IFERROR(POWER(NAV!B3923/LOOKUP(EDATE(NAV!A3923,-120),NAV!A:A,NAV!B:B),0.1)-1,"")</f>
      </c>
      <c r="F3923">
        <f>IFERROR(POWER(NAV!B3923/LOOKUP(EDATE(NAV!A3923,-180),NAV!A:A,NAV!B:B),0.06666666666666667)-1,"")</f>
      </c>
    </row>
    <row r="3924">
      <c r="A3924">
        <f>NAV!A3924</f>
      </c>
      <c r="B3924">
        <f>IFERROR(POWER(NAV!B3924/LOOKUP(EDATE(NAV!A3924,-12),NAV!A:A,NAV!B:B),1.0)-1,"")</f>
      </c>
      <c r="C3924">
        <f>IFERROR(POWER(NAV!B3924/LOOKUP(EDATE(NAV!A3924,-36),NAV!A:A,NAV!B:B),0.3333333333333333)-1,"")</f>
      </c>
      <c r="D3924">
        <f>IFERROR(POWER(NAV!B3924/LOOKUP(EDATE(NAV!A3924,-60),NAV!A:A,NAV!B:B),0.2)-1,"")</f>
      </c>
      <c r="E3924">
        <f>IFERROR(POWER(NAV!B3924/LOOKUP(EDATE(NAV!A3924,-120),NAV!A:A,NAV!B:B),0.1)-1,"")</f>
      </c>
      <c r="F3924">
        <f>IFERROR(POWER(NAV!B3924/LOOKUP(EDATE(NAV!A3924,-180),NAV!A:A,NAV!B:B),0.06666666666666667)-1,"")</f>
      </c>
    </row>
    <row r="3925">
      <c r="A3925">
        <f>NAV!A3925</f>
      </c>
      <c r="B3925">
        <f>IFERROR(POWER(NAV!B3925/LOOKUP(EDATE(NAV!A3925,-12),NAV!A:A,NAV!B:B),1.0)-1,"")</f>
      </c>
      <c r="C3925">
        <f>IFERROR(POWER(NAV!B3925/LOOKUP(EDATE(NAV!A3925,-36),NAV!A:A,NAV!B:B),0.3333333333333333)-1,"")</f>
      </c>
      <c r="D3925">
        <f>IFERROR(POWER(NAV!B3925/LOOKUP(EDATE(NAV!A3925,-60),NAV!A:A,NAV!B:B),0.2)-1,"")</f>
      </c>
      <c r="E3925">
        <f>IFERROR(POWER(NAV!B3925/LOOKUP(EDATE(NAV!A3925,-120),NAV!A:A,NAV!B:B),0.1)-1,"")</f>
      </c>
      <c r="F3925">
        <f>IFERROR(POWER(NAV!B3925/LOOKUP(EDATE(NAV!A3925,-180),NAV!A:A,NAV!B:B),0.06666666666666667)-1,"")</f>
      </c>
    </row>
    <row r="3926">
      <c r="A3926">
        <f>NAV!A3926</f>
      </c>
      <c r="B3926">
        <f>IFERROR(POWER(NAV!B3926/LOOKUP(EDATE(NAV!A3926,-12),NAV!A:A,NAV!B:B),1.0)-1,"")</f>
      </c>
      <c r="C3926">
        <f>IFERROR(POWER(NAV!B3926/LOOKUP(EDATE(NAV!A3926,-36),NAV!A:A,NAV!B:B),0.3333333333333333)-1,"")</f>
      </c>
      <c r="D3926">
        <f>IFERROR(POWER(NAV!B3926/LOOKUP(EDATE(NAV!A3926,-60),NAV!A:A,NAV!B:B),0.2)-1,"")</f>
      </c>
      <c r="E3926">
        <f>IFERROR(POWER(NAV!B3926/LOOKUP(EDATE(NAV!A3926,-120),NAV!A:A,NAV!B:B),0.1)-1,"")</f>
      </c>
      <c r="F3926">
        <f>IFERROR(POWER(NAV!B3926/LOOKUP(EDATE(NAV!A3926,-180),NAV!A:A,NAV!B:B),0.06666666666666667)-1,"")</f>
      </c>
    </row>
    <row r="3927">
      <c r="A3927">
        <f>NAV!A3927</f>
      </c>
      <c r="B3927">
        <f>IFERROR(POWER(NAV!B3927/LOOKUP(EDATE(NAV!A3927,-12),NAV!A:A,NAV!B:B),1.0)-1,"")</f>
      </c>
      <c r="C3927">
        <f>IFERROR(POWER(NAV!B3927/LOOKUP(EDATE(NAV!A3927,-36),NAV!A:A,NAV!B:B),0.3333333333333333)-1,"")</f>
      </c>
      <c r="D3927">
        <f>IFERROR(POWER(NAV!B3927/LOOKUP(EDATE(NAV!A3927,-60),NAV!A:A,NAV!B:B),0.2)-1,"")</f>
      </c>
      <c r="E3927">
        <f>IFERROR(POWER(NAV!B3927/LOOKUP(EDATE(NAV!A3927,-120),NAV!A:A,NAV!B:B),0.1)-1,"")</f>
      </c>
      <c r="F3927">
        <f>IFERROR(POWER(NAV!B3927/LOOKUP(EDATE(NAV!A3927,-180),NAV!A:A,NAV!B:B),0.06666666666666667)-1,"")</f>
      </c>
    </row>
    <row r="3928">
      <c r="A3928">
        <f>NAV!A3928</f>
      </c>
      <c r="B3928">
        <f>IFERROR(POWER(NAV!B3928/LOOKUP(EDATE(NAV!A3928,-12),NAV!A:A,NAV!B:B),1.0)-1,"")</f>
      </c>
      <c r="C3928">
        <f>IFERROR(POWER(NAV!B3928/LOOKUP(EDATE(NAV!A3928,-36),NAV!A:A,NAV!B:B),0.3333333333333333)-1,"")</f>
      </c>
      <c r="D3928">
        <f>IFERROR(POWER(NAV!B3928/LOOKUP(EDATE(NAV!A3928,-60),NAV!A:A,NAV!B:B),0.2)-1,"")</f>
      </c>
      <c r="E3928">
        <f>IFERROR(POWER(NAV!B3928/LOOKUP(EDATE(NAV!A3928,-120),NAV!A:A,NAV!B:B),0.1)-1,"")</f>
      </c>
      <c r="F3928">
        <f>IFERROR(POWER(NAV!B3928/LOOKUP(EDATE(NAV!A3928,-180),NAV!A:A,NAV!B:B),0.06666666666666667)-1,"")</f>
      </c>
    </row>
    <row r="3929">
      <c r="A3929">
        <f>NAV!A3929</f>
      </c>
      <c r="B3929">
        <f>IFERROR(POWER(NAV!B3929/LOOKUP(EDATE(NAV!A3929,-12),NAV!A:A,NAV!B:B),1.0)-1,"")</f>
      </c>
      <c r="C3929">
        <f>IFERROR(POWER(NAV!B3929/LOOKUP(EDATE(NAV!A3929,-36),NAV!A:A,NAV!B:B),0.3333333333333333)-1,"")</f>
      </c>
      <c r="D3929">
        <f>IFERROR(POWER(NAV!B3929/LOOKUP(EDATE(NAV!A3929,-60),NAV!A:A,NAV!B:B),0.2)-1,"")</f>
      </c>
      <c r="E3929">
        <f>IFERROR(POWER(NAV!B3929/LOOKUP(EDATE(NAV!A3929,-120),NAV!A:A,NAV!B:B),0.1)-1,"")</f>
      </c>
      <c r="F3929">
        <f>IFERROR(POWER(NAV!B3929/LOOKUP(EDATE(NAV!A3929,-180),NAV!A:A,NAV!B:B),0.06666666666666667)-1,"")</f>
      </c>
    </row>
    <row r="3930">
      <c r="A3930">
        <f>NAV!A3930</f>
      </c>
      <c r="B3930">
        <f>IFERROR(POWER(NAV!B3930/LOOKUP(EDATE(NAV!A3930,-12),NAV!A:A,NAV!B:B),1.0)-1,"")</f>
      </c>
      <c r="C3930">
        <f>IFERROR(POWER(NAV!B3930/LOOKUP(EDATE(NAV!A3930,-36),NAV!A:A,NAV!B:B),0.3333333333333333)-1,"")</f>
      </c>
      <c r="D3930">
        <f>IFERROR(POWER(NAV!B3930/LOOKUP(EDATE(NAV!A3930,-60),NAV!A:A,NAV!B:B),0.2)-1,"")</f>
      </c>
      <c r="E3930">
        <f>IFERROR(POWER(NAV!B3930/LOOKUP(EDATE(NAV!A3930,-120),NAV!A:A,NAV!B:B),0.1)-1,"")</f>
      </c>
      <c r="F3930">
        <f>IFERROR(POWER(NAV!B3930/LOOKUP(EDATE(NAV!A3930,-180),NAV!A:A,NAV!B:B),0.06666666666666667)-1,"")</f>
      </c>
    </row>
    <row r="3931">
      <c r="A3931">
        <f>NAV!A3931</f>
      </c>
      <c r="B3931">
        <f>IFERROR(POWER(NAV!B3931/LOOKUP(EDATE(NAV!A3931,-12),NAV!A:A,NAV!B:B),1.0)-1,"")</f>
      </c>
      <c r="C3931">
        <f>IFERROR(POWER(NAV!B3931/LOOKUP(EDATE(NAV!A3931,-36),NAV!A:A,NAV!B:B),0.3333333333333333)-1,"")</f>
      </c>
      <c r="D3931">
        <f>IFERROR(POWER(NAV!B3931/LOOKUP(EDATE(NAV!A3931,-60),NAV!A:A,NAV!B:B),0.2)-1,"")</f>
      </c>
      <c r="E3931">
        <f>IFERROR(POWER(NAV!B3931/LOOKUP(EDATE(NAV!A3931,-120),NAV!A:A,NAV!B:B),0.1)-1,"")</f>
      </c>
      <c r="F3931">
        <f>IFERROR(POWER(NAV!B3931/LOOKUP(EDATE(NAV!A3931,-180),NAV!A:A,NAV!B:B),0.06666666666666667)-1,"")</f>
      </c>
    </row>
    <row r="3932">
      <c r="A3932">
        <f>NAV!A3932</f>
      </c>
      <c r="B3932">
        <f>IFERROR(POWER(NAV!B3932/LOOKUP(EDATE(NAV!A3932,-12),NAV!A:A,NAV!B:B),1.0)-1,"")</f>
      </c>
      <c r="C3932">
        <f>IFERROR(POWER(NAV!B3932/LOOKUP(EDATE(NAV!A3932,-36),NAV!A:A,NAV!B:B),0.3333333333333333)-1,"")</f>
      </c>
      <c r="D3932">
        <f>IFERROR(POWER(NAV!B3932/LOOKUP(EDATE(NAV!A3932,-60),NAV!A:A,NAV!B:B),0.2)-1,"")</f>
      </c>
      <c r="E3932">
        <f>IFERROR(POWER(NAV!B3932/LOOKUP(EDATE(NAV!A3932,-120),NAV!A:A,NAV!B:B),0.1)-1,"")</f>
      </c>
      <c r="F3932">
        <f>IFERROR(POWER(NAV!B3932/LOOKUP(EDATE(NAV!A3932,-180),NAV!A:A,NAV!B:B),0.06666666666666667)-1,"")</f>
      </c>
    </row>
    <row r="3933">
      <c r="A3933">
        <f>NAV!A3933</f>
      </c>
      <c r="B3933">
        <f>IFERROR(POWER(NAV!B3933/LOOKUP(EDATE(NAV!A3933,-12),NAV!A:A,NAV!B:B),1.0)-1,"")</f>
      </c>
      <c r="C3933">
        <f>IFERROR(POWER(NAV!B3933/LOOKUP(EDATE(NAV!A3933,-36),NAV!A:A,NAV!B:B),0.3333333333333333)-1,"")</f>
      </c>
      <c r="D3933">
        <f>IFERROR(POWER(NAV!B3933/LOOKUP(EDATE(NAV!A3933,-60),NAV!A:A,NAV!B:B),0.2)-1,"")</f>
      </c>
      <c r="E3933">
        <f>IFERROR(POWER(NAV!B3933/LOOKUP(EDATE(NAV!A3933,-120),NAV!A:A,NAV!B:B),0.1)-1,"")</f>
      </c>
      <c r="F3933">
        <f>IFERROR(POWER(NAV!B3933/LOOKUP(EDATE(NAV!A3933,-180),NAV!A:A,NAV!B:B),0.06666666666666667)-1,"")</f>
      </c>
    </row>
    <row r="3934">
      <c r="A3934">
        <f>NAV!A3934</f>
      </c>
      <c r="B3934">
        <f>IFERROR(POWER(NAV!B3934/LOOKUP(EDATE(NAV!A3934,-12),NAV!A:A,NAV!B:B),1.0)-1,"")</f>
      </c>
      <c r="C3934">
        <f>IFERROR(POWER(NAV!B3934/LOOKUP(EDATE(NAV!A3934,-36),NAV!A:A,NAV!B:B),0.3333333333333333)-1,"")</f>
      </c>
      <c r="D3934">
        <f>IFERROR(POWER(NAV!B3934/LOOKUP(EDATE(NAV!A3934,-60),NAV!A:A,NAV!B:B),0.2)-1,"")</f>
      </c>
      <c r="E3934">
        <f>IFERROR(POWER(NAV!B3934/LOOKUP(EDATE(NAV!A3934,-120),NAV!A:A,NAV!B:B),0.1)-1,"")</f>
      </c>
      <c r="F3934">
        <f>IFERROR(POWER(NAV!B3934/LOOKUP(EDATE(NAV!A3934,-180),NAV!A:A,NAV!B:B),0.06666666666666667)-1,"")</f>
      </c>
    </row>
    <row r="3935">
      <c r="A3935">
        <f>NAV!A3935</f>
      </c>
      <c r="B3935">
        <f>IFERROR(POWER(NAV!B3935/LOOKUP(EDATE(NAV!A3935,-12),NAV!A:A,NAV!B:B),1.0)-1,"")</f>
      </c>
      <c r="C3935">
        <f>IFERROR(POWER(NAV!B3935/LOOKUP(EDATE(NAV!A3935,-36),NAV!A:A,NAV!B:B),0.3333333333333333)-1,"")</f>
      </c>
      <c r="D3935">
        <f>IFERROR(POWER(NAV!B3935/LOOKUP(EDATE(NAV!A3935,-60),NAV!A:A,NAV!B:B),0.2)-1,"")</f>
      </c>
      <c r="E3935">
        <f>IFERROR(POWER(NAV!B3935/LOOKUP(EDATE(NAV!A3935,-120),NAV!A:A,NAV!B:B),0.1)-1,"")</f>
      </c>
      <c r="F3935">
        <f>IFERROR(POWER(NAV!B3935/LOOKUP(EDATE(NAV!A3935,-180),NAV!A:A,NAV!B:B),0.06666666666666667)-1,"")</f>
      </c>
    </row>
    <row r="3936">
      <c r="A3936">
        <f>NAV!A3936</f>
      </c>
      <c r="B3936">
        <f>IFERROR(POWER(NAV!B3936/LOOKUP(EDATE(NAV!A3936,-12),NAV!A:A,NAV!B:B),1.0)-1,"")</f>
      </c>
      <c r="C3936">
        <f>IFERROR(POWER(NAV!B3936/LOOKUP(EDATE(NAV!A3936,-36),NAV!A:A,NAV!B:B),0.3333333333333333)-1,"")</f>
      </c>
      <c r="D3936">
        <f>IFERROR(POWER(NAV!B3936/LOOKUP(EDATE(NAV!A3936,-60),NAV!A:A,NAV!B:B),0.2)-1,"")</f>
      </c>
      <c r="E3936">
        <f>IFERROR(POWER(NAV!B3936/LOOKUP(EDATE(NAV!A3936,-120),NAV!A:A,NAV!B:B),0.1)-1,"")</f>
      </c>
      <c r="F3936">
        <f>IFERROR(POWER(NAV!B3936/LOOKUP(EDATE(NAV!A3936,-180),NAV!A:A,NAV!B:B),0.06666666666666667)-1,"")</f>
      </c>
    </row>
    <row r="3937">
      <c r="A3937">
        <f>NAV!A3937</f>
      </c>
      <c r="B3937">
        <f>IFERROR(POWER(NAV!B3937/LOOKUP(EDATE(NAV!A3937,-12),NAV!A:A,NAV!B:B),1.0)-1,"")</f>
      </c>
      <c r="C3937">
        <f>IFERROR(POWER(NAV!B3937/LOOKUP(EDATE(NAV!A3937,-36),NAV!A:A,NAV!B:B),0.3333333333333333)-1,"")</f>
      </c>
      <c r="D3937">
        <f>IFERROR(POWER(NAV!B3937/LOOKUP(EDATE(NAV!A3937,-60),NAV!A:A,NAV!B:B),0.2)-1,"")</f>
      </c>
      <c r="E3937">
        <f>IFERROR(POWER(NAV!B3937/LOOKUP(EDATE(NAV!A3937,-120),NAV!A:A,NAV!B:B),0.1)-1,"")</f>
      </c>
      <c r="F3937">
        <f>IFERROR(POWER(NAV!B3937/LOOKUP(EDATE(NAV!A3937,-180),NAV!A:A,NAV!B:B),0.06666666666666667)-1,"")</f>
      </c>
    </row>
    <row r="3938">
      <c r="A3938">
        <f>NAV!A3938</f>
      </c>
      <c r="B3938">
        <f>IFERROR(POWER(NAV!B3938/LOOKUP(EDATE(NAV!A3938,-12),NAV!A:A,NAV!B:B),1.0)-1,"")</f>
      </c>
      <c r="C3938">
        <f>IFERROR(POWER(NAV!B3938/LOOKUP(EDATE(NAV!A3938,-36),NAV!A:A,NAV!B:B),0.3333333333333333)-1,"")</f>
      </c>
      <c r="D3938">
        <f>IFERROR(POWER(NAV!B3938/LOOKUP(EDATE(NAV!A3938,-60),NAV!A:A,NAV!B:B),0.2)-1,"")</f>
      </c>
      <c r="E3938">
        <f>IFERROR(POWER(NAV!B3938/LOOKUP(EDATE(NAV!A3938,-120),NAV!A:A,NAV!B:B),0.1)-1,"")</f>
      </c>
      <c r="F3938">
        <f>IFERROR(POWER(NAV!B3938/LOOKUP(EDATE(NAV!A3938,-180),NAV!A:A,NAV!B:B),0.06666666666666667)-1,"")</f>
      </c>
    </row>
    <row r="3939">
      <c r="A3939">
        <f>NAV!A3939</f>
      </c>
      <c r="B3939">
        <f>IFERROR(POWER(NAV!B3939/LOOKUP(EDATE(NAV!A3939,-12),NAV!A:A,NAV!B:B),1.0)-1,"")</f>
      </c>
      <c r="C3939">
        <f>IFERROR(POWER(NAV!B3939/LOOKUP(EDATE(NAV!A3939,-36),NAV!A:A,NAV!B:B),0.3333333333333333)-1,"")</f>
      </c>
      <c r="D3939">
        <f>IFERROR(POWER(NAV!B3939/LOOKUP(EDATE(NAV!A3939,-60),NAV!A:A,NAV!B:B),0.2)-1,"")</f>
      </c>
      <c r="E3939">
        <f>IFERROR(POWER(NAV!B3939/LOOKUP(EDATE(NAV!A3939,-120),NAV!A:A,NAV!B:B),0.1)-1,"")</f>
      </c>
      <c r="F3939">
        <f>IFERROR(POWER(NAV!B3939/LOOKUP(EDATE(NAV!A3939,-180),NAV!A:A,NAV!B:B),0.06666666666666667)-1,"")</f>
      </c>
    </row>
    <row r="3940">
      <c r="A3940">
        <f>NAV!A3940</f>
      </c>
      <c r="B3940">
        <f>IFERROR(POWER(NAV!B3940/LOOKUP(EDATE(NAV!A3940,-12),NAV!A:A,NAV!B:B),1.0)-1,"")</f>
      </c>
      <c r="C3940">
        <f>IFERROR(POWER(NAV!B3940/LOOKUP(EDATE(NAV!A3940,-36),NAV!A:A,NAV!B:B),0.3333333333333333)-1,"")</f>
      </c>
      <c r="D3940">
        <f>IFERROR(POWER(NAV!B3940/LOOKUP(EDATE(NAV!A3940,-60),NAV!A:A,NAV!B:B),0.2)-1,"")</f>
      </c>
      <c r="E3940">
        <f>IFERROR(POWER(NAV!B3940/LOOKUP(EDATE(NAV!A3940,-120),NAV!A:A,NAV!B:B),0.1)-1,"")</f>
      </c>
      <c r="F3940">
        <f>IFERROR(POWER(NAV!B3940/LOOKUP(EDATE(NAV!A3940,-180),NAV!A:A,NAV!B:B),0.06666666666666667)-1,"")</f>
      </c>
    </row>
    <row r="3941">
      <c r="A3941">
        <f>NAV!A3941</f>
      </c>
      <c r="B3941">
        <f>IFERROR(POWER(NAV!B3941/LOOKUP(EDATE(NAV!A3941,-12),NAV!A:A,NAV!B:B),1.0)-1,"")</f>
      </c>
      <c r="C3941">
        <f>IFERROR(POWER(NAV!B3941/LOOKUP(EDATE(NAV!A3941,-36),NAV!A:A,NAV!B:B),0.3333333333333333)-1,"")</f>
      </c>
      <c r="D3941">
        <f>IFERROR(POWER(NAV!B3941/LOOKUP(EDATE(NAV!A3941,-60),NAV!A:A,NAV!B:B),0.2)-1,"")</f>
      </c>
      <c r="E3941">
        <f>IFERROR(POWER(NAV!B3941/LOOKUP(EDATE(NAV!A3941,-120),NAV!A:A,NAV!B:B),0.1)-1,"")</f>
      </c>
      <c r="F3941">
        <f>IFERROR(POWER(NAV!B3941/LOOKUP(EDATE(NAV!A3941,-180),NAV!A:A,NAV!B:B),0.06666666666666667)-1,"")</f>
      </c>
    </row>
    <row r="3942">
      <c r="A3942">
        <f>NAV!A3942</f>
      </c>
      <c r="B3942">
        <f>IFERROR(POWER(NAV!B3942/LOOKUP(EDATE(NAV!A3942,-12),NAV!A:A,NAV!B:B),1.0)-1,"")</f>
      </c>
      <c r="C3942">
        <f>IFERROR(POWER(NAV!B3942/LOOKUP(EDATE(NAV!A3942,-36),NAV!A:A,NAV!B:B),0.3333333333333333)-1,"")</f>
      </c>
      <c r="D3942">
        <f>IFERROR(POWER(NAV!B3942/LOOKUP(EDATE(NAV!A3942,-60),NAV!A:A,NAV!B:B),0.2)-1,"")</f>
      </c>
      <c r="E3942">
        <f>IFERROR(POWER(NAV!B3942/LOOKUP(EDATE(NAV!A3942,-120),NAV!A:A,NAV!B:B),0.1)-1,"")</f>
      </c>
      <c r="F3942">
        <f>IFERROR(POWER(NAV!B3942/LOOKUP(EDATE(NAV!A3942,-180),NAV!A:A,NAV!B:B),0.06666666666666667)-1,"")</f>
      </c>
    </row>
    <row r="3943">
      <c r="A3943">
        <f>NAV!A3943</f>
      </c>
      <c r="B3943">
        <f>IFERROR(POWER(NAV!B3943/LOOKUP(EDATE(NAV!A3943,-12),NAV!A:A,NAV!B:B),1.0)-1,"")</f>
      </c>
      <c r="C3943">
        <f>IFERROR(POWER(NAV!B3943/LOOKUP(EDATE(NAV!A3943,-36),NAV!A:A,NAV!B:B),0.3333333333333333)-1,"")</f>
      </c>
      <c r="D3943">
        <f>IFERROR(POWER(NAV!B3943/LOOKUP(EDATE(NAV!A3943,-60),NAV!A:A,NAV!B:B),0.2)-1,"")</f>
      </c>
      <c r="E3943">
        <f>IFERROR(POWER(NAV!B3943/LOOKUP(EDATE(NAV!A3943,-120),NAV!A:A,NAV!B:B),0.1)-1,"")</f>
      </c>
      <c r="F3943">
        <f>IFERROR(POWER(NAV!B3943/LOOKUP(EDATE(NAV!A3943,-180),NAV!A:A,NAV!B:B),0.06666666666666667)-1,"")</f>
      </c>
    </row>
    <row r="3944">
      <c r="A3944">
        <f>NAV!A3944</f>
      </c>
      <c r="B3944">
        <f>IFERROR(POWER(NAV!B3944/LOOKUP(EDATE(NAV!A3944,-12),NAV!A:A,NAV!B:B),1.0)-1,"")</f>
      </c>
      <c r="C3944">
        <f>IFERROR(POWER(NAV!B3944/LOOKUP(EDATE(NAV!A3944,-36),NAV!A:A,NAV!B:B),0.3333333333333333)-1,"")</f>
      </c>
      <c r="D3944">
        <f>IFERROR(POWER(NAV!B3944/LOOKUP(EDATE(NAV!A3944,-60),NAV!A:A,NAV!B:B),0.2)-1,"")</f>
      </c>
      <c r="E3944">
        <f>IFERROR(POWER(NAV!B3944/LOOKUP(EDATE(NAV!A3944,-120),NAV!A:A,NAV!B:B),0.1)-1,"")</f>
      </c>
      <c r="F3944">
        <f>IFERROR(POWER(NAV!B3944/LOOKUP(EDATE(NAV!A3944,-180),NAV!A:A,NAV!B:B),0.06666666666666667)-1,"")</f>
      </c>
    </row>
    <row r="3945">
      <c r="A3945">
        <f>NAV!A3945</f>
      </c>
      <c r="B3945">
        <f>IFERROR(POWER(NAV!B3945/LOOKUP(EDATE(NAV!A3945,-12),NAV!A:A,NAV!B:B),1.0)-1,"")</f>
      </c>
      <c r="C3945">
        <f>IFERROR(POWER(NAV!B3945/LOOKUP(EDATE(NAV!A3945,-36),NAV!A:A,NAV!B:B),0.3333333333333333)-1,"")</f>
      </c>
      <c r="D3945">
        <f>IFERROR(POWER(NAV!B3945/LOOKUP(EDATE(NAV!A3945,-60),NAV!A:A,NAV!B:B),0.2)-1,"")</f>
      </c>
      <c r="E3945">
        <f>IFERROR(POWER(NAV!B3945/LOOKUP(EDATE(NAV!A3945,-120),NAV!A:A,NAV!B:B),0.1)-1,"")</f>
      </c>
      <c r="F3945">
        <f>IFERROR(POWER(NAV!B3945/LOOKUP(EDATE(NAV!A3945,-180),NAV!A:A,NAV!B:B),0.06666666666666667)-1,"")</f>
      </c>
    </row>
    <row r="3946">
      <c r="A3946">
        <f>NAV!A3946</f>
      </c>
      <c r="B3946">
        <f>IFERROR(POWER(NAV!B3946/LOOKUP(EDATE(NAV!A3946,-12),NAV!A:A,NAV!B:B),1.0)-1,"")</f>
      </c>
      <c r="C3946">
        <f>IFERROR(POWER(NAV!B3946/LOOKUP(EDATE(NAV!A3946,-36),NAV!A:A,NAV!B:B),0.3333333333333333)-1,"")</f>
      </c>
      <c r="D3946">
        <f>IFERROR(POWER(NAV!B3946/LOOKUP(EDATE(NAV!A3946,-60),NAV!A:A,NAV!B:B),0.2)-1,"")</f>
      </c>
      <c r="E3946">
        <f>IFERROR(POWER(NAV!B3946/LOOKUP(EDATE(NAV!A3946,-120),NAV!A:A,NAV!B:B),0.1)-1,"")</f>
      </c>
      <c r="F3946">
        <f>IFERROR(POWER(NAV!B3946/LOOKUP(EDATE(NAV!A3946,-180),NAV!A:A,NAV!B:B),0.06666666666666667)-1,"")</f>
      </c>
    </row>
    <row r="3947">
      <c r="A3947">
        <f>NAV!A3947</f>
      </c>
      <c r="B3947">
        <f>IFERROR(POWER(NAV!B3947/LOOKUP(EDATE(NAV!A3947,-12),NAV!A:A,NAV!B:B),1.0)-1,"")</f>
      </c>
      <c r="C3947">
        <f>IFERROR(POWER(NAV!B3947/LOOKUP(EDATE(NAV!A3947,-36),NAV!A:A,NAV!B:B),0.3333333333333333)-1,"")</f>
      </c>
      <c r="D3947">
        <f>IFERROR(POWER(NAV!B3947/LOOKUP(EDATE(NAV!A3947,-60),NAV!A:A,NAV!B:B),0.2)-1,"")</f>
      </c>
      <c r="E3947">
        <f>IFERROR(POWER(NAV!B3947/LOOKUP(EDATE(NAV!A3947,-120),NAV!A:A,NAV!B:B),0.1)-1,"")</f>
      </c>
      <c r="F3947">
        <f>IFERROR(POWER(NAV!B3947/LOOKUP(EDATE(NAV!A3947,-180),NAV!A:A,NAV!B:B),0.06666666666666667)-1,"")</f>
      </c>
    </row>
    <row r="3948">
      <c r="A3948">
        <f>NAV!A3948</f>
      </c>
      <c r="B3948">
        <f>IFERROR(POWER(NAV!B3948/LOOKUP(EDATE(NAV!A3948,-12),NAV!A:A,NAV!B:B),1.0)-1,"")</f>
      </c>
      <c r="C3948">
        <f>IFERROR(POWER(NAV!B3948/LOOKUP(EDATE(NAV!A3948,-36),NAV!A:A,NAV!B:B),0.3333333333333333)-1,"")</f>
      </c>
      <c r="D3948">
        <f>IFERROR(POWER(NAV!B3948/LOOKUP(EDATE(NAV!A3948,-60),NAV!A:A,NAV!B:B),0.2)-1,"")</f>
      </c>
      <c r="E3948">
        <f>IFERROR(POWER(NAV!B3948/LOOKUP(EDATE(NAV!A3948,-120),NAV!A:A,NAV!B:B),0.1)-1,"")</f>
      </c>
      <c r="F3948">
        <f>IFERROR(POWER(NAV!B3948/LOOKUP(EDATE(NAV!A3948,-180),NAV!A:A,NAV!B:B),0.06666666666666667)-1,"")</f>
      </c>
    </row>
    <row r="3949">
      <c r="A3949">
        <f>NAV!A3949</f>
      </c>
      <c r="B3949">
        <f>IFERROR(POWER(NAV!B3949/LOOKUP(EDATE(NAV!A3949,-12),NAV!A:A,NAV!B:B),1.0)-1,"")</f>
      </c>
      <c r="C3949">
        <f>IFERROR(POWER(NAV!B3949/LOOKUP(EDATE(NAV!A3949,-36),NAV!A:A,NAV!B:B),0.3333333333333333)-1,"")</f>
      </c>
      <c r="D3949">
        <f>IFERROR(POWER(NAV!B3949/LOOKUP(EDATE(NAV!A3949,-60),NAV!A:A,NAV!B:B),0.2)-1,"")</f>
      </c>
      <c r="E3949">
        <f>IFERROR(POWER(NAV!B3949/LOOKUP(EDATE(NAV!A3949,-120),NAV!A:A,NAV!B:B),0.1)-1,"")</f>
      </c>
      <c r="F3949">
        <f>IFERROR(POWER(NAV!B3949/LOOKUP(EDATE(NAV!A3949,-180),NAV!A:A,NAV!B:B),0.06666666666666667)-1,"")</f>
      </c>
    </row>
    <row r="3950">
      <c r="A3950">
        <f>NAV!A3950</f>
      </c>
      <c r="B3950">
        <f>IFERROR(POWER(NAV!B3950/LOOKUP(EDATE(NAV!A3950,-12),NAV!A:A,NAV!B:B),1.0)-1,"")</f>
      </c>
      <c r="C3950">
        <f>IFERROR(POWER(NAV!B3950/LOOKUP(EDATE(NAV!A3950,-36),NAV!A:A,NAV!B:B),0.3333333333333333)-1,"")</f>
      </c>
      <c r="D3950">
        <f>IFERROR(POWER(NAV!B3950/LOOKUP(EDATE(NAV!A3950,-60),NAV!A:A,NAV!B:B),0.2)-1,"")</f>
      </c>
      <c r="E3950">
        <f>IFERROR(POWER(NAV!B3950/LOOKUP(EDATE(NAV!A3950,-120),NAV!A:A,NAV!B:B),0.1)-1,"")</f>
      </c>
      <c r="F3950">
        <f>IFERROR(POWER(NAV!B3950/LOOKUP(EDATE(NAV!A3950,-180),NAV!A:A,NAV!B:B),0.06666666666666667)-1,"")</f>
      </c>
    </row>
    <row r="3951">
      <c r="A3951">
        <f>NAV!A3951</f>
      </c>
      <c r="B3951">
        <f>IFERROR(POWER(NAV!B3951/LOOKUP(EDATE(NAV!A3951,-12),NAV!A:A,NAV!B:B),1.0)-1,"")</f>
      </c>
      <c r="C3951">
        <f>IFERROR(POWER(NAV!B3951/LOOKUP(EDATE(NAV!A3951,-36),NAV!A:A,NAV!B:B),0.3333333333333333)-1,"")</f>
      </c>
      <c r="D3951">
        <f>IFERROR(POWER(NAV!B3951/LOOKUP(EDATE(NAV!A3951,-60),NAV!A:A,NAV!B:B),0.2)-1,"")</f>
      </c>
      <c r="E3951">
        <f>IFERROR(POWER(NAV!B3951/LOOKUP(EDATE(NAV!A3951,-120),NAV!A:A,NAV!B:B),0.1)-1,"")</f>
      </c>
      <c r="F3951">
        <f>IFERROR(POWER(NAV!B3951/LOOKUP(EDATE(NAV!A3951,-180),NAV!A:A,NAV!B:B),0.06666666666666667)-1,"")</f>
      </c>
    </row>
    <row r="3952">
      <c r="A3952">
        <f>NAV!A3952</f>
      </c>
      <c r="B3952">
        <f>IFERROR(POWER(NAV!B3952/LOOKUP(EDATE(NAV!A3952,-12),NAV!A:A,NAV!B:B),1.0)-1,"")</f>
      </c>
      <c r="C3952">
        <f>IFERROR(POWER(NAV!B3952/LOOKUP(EDATE(NAV!A3952,-36),NAV!A:A,NAV!B:B),0.3333333333333333)-1,"")</f>
      </c>
      <c r="D3952">
        <f>IFERROR(POWER(NAV!B3952/LOOKUP(EDATE(NAV!A3952,-60),NAV!A:A,NAV!B:B),0.2)-1,"")</f>
      </c>
      <c r="E3952">
        <f>IFERROR(POWER(NAV!B3952/LOOKUP(EDATE(NAV!A3952,-120),NAV!A:A,NAV!B:B),0.1)-1,"")</f>
      </c>
      <c r="F3952">
        <f>IFERROR(POWER(NAV!B3952/LOOKUP(EDATE(NAV!A3952,-180),NAV!A:A,NAV!B:B),0.06666666666666667)-1,"")</f>
      </c>
    </row>
    <row r="3953">
      <c r="A3953">
        <f>NAV!A3953</f>
      </c>
      <c r="B3953">
        <f>IFERROR(POWER(NAV!B3953/LOOKUP(EDATE(NAV!A3953,-12),NAV!A:A,NAV!B:B),1.0)-1,"")</f>
      </c>
      <c r="C3953">
        <f>IFERROR(POWER(NAV!B3953/LOOKUP(EDATE(NAV!A3953,-36),NAV!A:A,NAV!B:B),0.3333333333333333)-1,"")</f>
      </c>
      <c r="D3953">
        <f>IFERROR(POWER(NAV!B3953/LOOKUP(EDATE(NAV!A3953,-60),NAV!A:A,NAV!B:B),0.2)-1,"")</f>
      </c>
      <c r="E3953">
        <f>IFERROR(POWER(NAV!B3953/LOOKUP(EDATE(NAV!A3953,-120),NAV!A:A,NAV!B:B),0.1)-1,"")</f>
      </c>
      <c r="F3953">
        <f>IFERROR(POWER(NAV!B3953/LOOKUP(EDATE(NAV!A3953,-180),NAV!A:A,NAV!B:B),0.06666666666666667)-1,"")</f>
      </c>
    </row>
    <row r="3954">
      <c r="A3954">
        <f>NAV!A3954</f>
      </c>
      <c r="B3954">
        <f>IFERROR(POWER(NAV!B3954/LOOKUP(EDATE(NAV!A3954,-12),NAV!A:A,NAV!B:B),1.0)-1,"")</f>
      </c>
      <c r="C3954">
        <f>IFERROR(POWER(NAV!B3954/LOOKUP(EDATE(NAV!A3954,-36),NAV!A:A,NAV!B:B),0.3333333333333333)-1,"")</f>
      </c>
      <c r="D3954">
        <f>IFERROR(POWER(NAV!B3954/LOOKUP(EDATE(NAV!A3954,-60),NAV!A:A,NAV!B:B),0.2)-1,"")</f>
      </c>
      <c r="E3954">
        <f>IFERROR(POWER(NAV!B3954/LOOKUP(EDATE(NAV!A3954,-120),NAV!A:A,NAV!B:B),0.1)-1,"")</f>
      </c>
      <c r="F3954">
        <f>IFERROR(POWER(NAV!B3954/LOOKUP(EDATE(NAV!A3954,-180),NAV!A:A,NAV!B:B),0.06666666666666667)-1,"")</f>
      </c>
    </row>
    <row r="3955">
      <c r="A3955">
        <f>NAV!A3955</f>
      </c>
      <c r="B3955">
        <f>IFERROR(POWER(NAV!B3955/LOOKUP(EDATE(NAV!A3955,-12),NAV!A:A,NAV!B:B),1.0)-1,"")</f>
      </c>
      <c r="C3955">
        <f>IFERROR(POWER(NAV!B3955/LOOKUP(EDATE(NAV!A3955,-36),NAV!A:A,NAV!B:B),0.3333333333333333)-1,"")</f>
      </c>
      <c r="D3955">
        <f>IFERROR(POWER(NAV!B3955/LOOKUP(EDATE(NAV!A3955,-60),NAV!A:A,NAV!B:B),0.2)-1,"")</f>
      </c>
      <c r="E3955">
        <f>IFERROR(POWER(NAV!B3955/LOOKUP(EDATE(NAV!A3955,-120),NAV!A:A,NAV!B:B),0.1)-1,"")</f>
      </c>
      <c r="F3955">
        <f>IFERROR(POWER(NAV!B3955/LOOKUP(EDATE(NAV!A3955,-180),NAV!A:A,NAV!B:B),0.06666666666666667)-1,"")</f>
      </c>
    </row>
    <row r="3956">
      <c r="A3956">
        <f>NAV!A3956</f>
      </c>
      <c r="B3956">
        <f>IFERROR(POWER(NAV!B3956/LOOKUP(EDATE(NAV!A3956,-12),NAV!A:A,NAV!B:B),1.0)-1,"")</f>
      </c>
      <c r="C3956">
        <f>IFERROR(POWER(NAV!B3956/LOOKUP(EDATE(NAV!A3956,-36),NAV!A:A,NAV!B:B),0.3333333333333333)-1,"")</f>
      </c>
      <c r="D3956">
        <f>IFERROR(POWER(NAV!B3956/LOOKUP(EDATE(NAV!A3956,-60),NAV!A:A,NAV!B:B),0.2)-1,"")</f>
      </c>
      <c r="E3956">
        <f>IFERROR(POWER(NAV!B3956/LOOKUP(EDATE(NAV!A3956,-120),NAV!A:A,NAV!B:B),0.1)-1,"")</f>
      </c>
      <c r="F3956">
        <f>IFERROR(POWER(NAV!B3956/LOOKUP(EDATE(NAV!A3956,-180),NAV!A:A,NAV!B:B),0.06666666666666667)-1,"")</f>
      </c>
    </row>
    <row r="3957">
      <c r="A3957">
        <f>NAV!A3957</f>
      </c>
      <c r="B3957">
        <f>IFERROR(POWER(NAV!B3957/LOOKUP(EDATE(NAV!A3957,-12),NAV!A:A,NAV!B:B),1.0)-1,"")</f>
      </c>
      <c r="C3957">
        <f>IFERROR(POWER(NAV!B3957/LOOKUP(EDATE(NAV!A3957,-36),NAV!A:A,NAV!B:B),0.3333333333333333)-1,"")</f>
      </c>
      <c r="D3957">
        <f>IFERROR(POWER(NAV!B3957/LOOKUP(EDATE(NAV!A3957,-60),NAV!A:A,NAV!B:B),0.2)-1,"")</f>
      </c>
      <c r="E3957">
        <f>IFERROR(POWER(NAV!B3957/LOOKUP(EDATE(NAV!A3957,-120),NAV!A:A,NAV!B:B),0.1)-1,"")</f>
      </c>
      <c r="F3957">
        <f>IFERROR(POWER(NAV!B3957/LOOKUP(EDATE(NAV!A3957,-180),NAV!A:A,NAV!B:B),0.06666666666666667)-1,"")</f>
      </c>
    </row>
    <row r="3958">
      <c r="A3958">
        <f>NAV!A3958</f>
      </c>
      <c r="B3958">
        <f>IFERROR(POWER(NAV!B3958/LOOKUP(EDATE(NAV!A3958,-12),NAV!A:A,NAV!B:B),1.0)-1,"")</f>
      </c>
      <c r="C3958">
        <f>IFERROR(POWER(NAV!B3958/LOOKUP(EDATE(NAV!A3958,-36),NAV!A:A,NAV!B:B),0.3333333333333333)-1,"")</f>
      </c>
      <c r="D3958">
        <f>IFERROR(POWER(NAV!B3958/LOOKUP(EDATE(NAV!A3958,-60),NAV!A:A,NAV!B:B),0.2)-1,"")</f>
      </c>
      <c r="E3958">
        <f>IFERROR(POWER(NAV!B3958/LOOKUP(EDATE(NAV!A3958,-120),NAV!A:A,NAV!B:B),0.1)-1,"")</f>
      </c>
      <c r="F3958">
        <f>IFERROR(POWER(NAV!B3958/LOOKUP(EDATE(NAV!A3958,-180),NAV!A:A,NAV!B:B),0.06666666666666667)-1,"")</f>
      </c>
    </row>
    <row r="3959">
      <c r="A3959">
        <f>NAV!A3959</f>
      </c>
      <c r="B3959">
        <f>IFERROR(POWER(NAV!B3959/LOOKUP(EDATE(NAV!A3959,-12),NAV!A:A,NAV!B:B),1.0)-1,"")</f>
      </c>
      <c r="C3959">
        <f>IFERROR(POWER(NAV!B3959/LOOKUP(EDATE(NAV!A3959,-36),NAV!A:A,NAV!B:B),0.3333333333333333)-1,"")</f>
      </c>
      <c r="D3959">
        <f>IFERROR(POWER(NAV!B3959/LOOKUP(EDATE(NAV!A3959,-60),NAV!A:A,NAV!B:B),0.2)-1,"")</f>
      </c>
      <c r="E3959">
        <f>IFERROR(POWER(NAV!B3959/LOOKUP(EDATE(NAV!A3959,-120),NAV!A:A,NAV!B:B),0.1)-1,"")</f>
      </c>
      <c r="F3959">
        <f>IFERROR(POWER(NAV!B3959/LOOKUP(EDATE(NAV!A3959,-180),NAV!A:A,NAV!B:B),0.06666666666666667)-1,"")</f>
      </c>
    </row>
    <row r="3960">
      <c r="A3960">
        <f>NAV!A3960</f>
      </c>
      <c r="B3960">
        <f>IFERROR(POWER(NAV!B3960/LOOKUP(EDATE(NAV!A3960,-12),NAV!A:A,NAV!B:B),1.0)-1,"")</f>
      </c>
      <c r="C3960">
        <f>IFERROR(POWER(NAV!B3960/LOOKUP(EDATE(NAV!A3960,-36),NAV!A:A,NAV!B:B),0.3333333333333333)-1,"")</f>
      </c>
      <c r="D3960">
        <f>IFERROR(POWER(NAV!B3960/LOOKUP(EDATE(NAV!A3960,-60),NAV!A:A,NAV!B:B),0.2)-1,"")</f>
      </c>
      <c r="E3960">
        <f>IFERROR(POWER(NAV!B3960/LOOKUP(EDATE(NAV!A3960,-120),NAV!A:A,NAV!B:B),0.1)-1,"")</f>
      </c>
      <c r="F3960">
        <f>IFERROR(POWER(NAV!B3960/LOOKUP(EDATE(NAV!A3960,-180),NAV!A:A,NAV!B:B),0.06666666666666667)-1,"")</f>
      </c>
    </row>
    <row r="3961">
      <c r="A3961">
        <f>NAV!A3961</f>
      </c>
      <c r="B3961">
        <f>IFERROR(POWER(NAV!B3961/LOOKUP(EDATE(NAV!A3961,-12),NAV!A:A,NAV!B:B),1.0)-1,"")</f>
      </c>
      <c r="C3961">
        <f>IFERROR(POWER(NAV!B3961/LOOKUP(EDATE(NAV!A3961,-36),NAV!A:A,NAV!B:B),0.3333333333333333)-1,"")</f>
      </c>
      <c r="D3961">
        <f>IFERROR(POWER(NAV!B3961/LOOKUP(EDATE(NAV!A3961,-60),NAV!A:A,NAV!B:B),0.2)-1,"")</f>
      </c>
      <c r="E3961">
        <f>IFERROR(POWER(NAV!B3961/LOOKUP(EDATE(NAV!A3961,-120),NAV!A:A,NAV!B:B),0.1)-1,"")</f>
      </c>
      <c r="F3961">
        <f>IFERROR(POWER(NAV!B3961/LOOKUP(EDATE(NAV!A3961,-180),NAV!A:A,NAV!B:B),0.06666666666666667)-1,"")</f>
      </c>
    </row>
    <row r="3962">
      <c r="A3962">
        <f>NAV!A3962</f>
      </c>
      <c r="B3962">
        <f>IFERROR(POWER(NAV!B3962/LOOKUP(EDATE(NAV!A3962,-12),NAV!A:A,NAV!B:B),1.0)-1,"")</f>
      </c>
      <c r="C3962">
        <f>IFERROR(POWER(NAV!B3962/LOOKUP(EDATE(NAV!A3962,-36),NAV!A:A,NAV!B:B),0.3333333333333333)-1,"")</f>
      </c>
      <c r="D3962">
        <f>IFERROR(POWER(NAV!B3962/LOOKUP(EDATE(NAV!A3962,-60),NAV!A:A,NAV!B:B),0.2)-1,"")</f>
      </c>
      <c r="E3962">
        <f>IFERROR(POWER(NAV!B3962/LOOKUP(EDATE(NAV!A3962,-120),NAV!A:A,NAV!B:B),0.1)-1,"")</f>
      </c>
      <c r="F3962">
        <f>IFERROR(POWER(NAV!B3962/LOOKUP(EDATE(NAV!A3962,-180),NAV!A:A,NAV!B:B),0.06666666666666667)-1,"")</f>
      </c>
    </row>
    <row r="3963">
      <c r="A3963">
        <f>NAV!A3963</f>
      </c>
      <c r="B3963">
        <f>IFERROR(POWER(NAV!B3963/LOOKUP(EDATE(NAV!A3963,-12),NAV!A:A,NAV!B:B),1.0)-1,"")</f>
      </c>
      <c r="C3963">
        <f>IFERROR(POWER(NAV!B3963/LOOKUP(EDATE(NAV!A3963,-36),NAV!A:A,NAV!B:B),0.3333333333333333)-1,"")</f>
      </c>
      <c r="D3963">
        <f>IFERROR(POWER(NAV!B3963/LOOKUP(EDATE(NAV!A3963,-60),NAV!A:A,NAV!B:B),0.2)-1,"")</f>
      </c>
      <c r="E3963">
        <f>IFERROR(POWER(NAV!B3963/LOOKUP(EDATE(NAV!A3963,-120),NAV!A:A,NAV!B:B),0.1)-1,"")</f>
      </c>
      <c r="F3963">
        <f>IFERROR(POWER(NAV!B3963/LOOKUP(EDATE(NAV!A3963,-180),NAV!A:A,NAV!B:B),0.06666666666666667)-1,"")</f>
      </c>
    </row>
    <row r="3964">
      <c r="A3964">
        <f>NAV!A3964</f>
      </c>
      <c r="B3964">
        <f>IFERROR(POWER(NAV!B3964/LOOKUP(EDATE(NAV!A3964,-12),NAV!A:A,NAV!B:B),1.0)-1,"")</f>
      </c>
      <c r="C3964">
        <f>IFERROR(POWER(NAV!B3964/LOOKUP(EDATE(NAV!A3964,-36),NAV!A:A,NAV!B:B),0.3333333333333333)-1,"")</f>
      </c>
      <c r="D3964">
        <f>IFERROR(POWER(NAV!B3964/LOOKUP(EDATE(NAV!A3964,-60),NAV!A:A,NAV!B:B),0.2)-1,"")</f>
      </c>
      <c r="E3964">
        <f>IFERROR(POWER(NAV!B3964/LOOKUP(EDATE(NAV!A3964,-120),NAV!A:A,NAV!B:B),0.1)-1,"")</f>
      </c>
      <c r="F3964">
        <f>IFERROR(POWER(NAV!B3964/LOOKUP(EDATE(NAV!A3964,-180),NAV!A:A,NAV!B:B),0.06666666666666667)-1,"")</f>
      </c>
    </row>
    <row r="3965">
      <c r="A3965">
        <f>NAV!A3965</f>
      </c>
      <c r="B3965">
        <f>IFERROR(POWER(NAV!B3965/LOOKUP(EDATE(NAV!A3965,-12),NAV!A:A,NAV!B:B),1.0)-1,"")</f>
      </c>
      <c r="C3965">
        <f>IFERROR(POWER(NAV!B3965/LOOKUP(EDATE(NAV!A3965,-36),NAV!A:A,NAV!B:B),0.3333333333333333)-1,"")</f>
      </c>
      <c r="D3965">
        <f>IFERROR(POWER(NAV!B3965/LOOKUP(EDATE(NAV!A3965,-60),NAV!A:A,NAV!B:B),0.2)-1,"")</f>
      </c>
      <c r="E3965">
        <f>IFERROR(POWER(NAV!B3965/LOOKUP(EDATE(NAV!A3965,-120),NAV!A:A,NAV!B:B),0.1)-1,"")</f>
      </c>
      <c r="F3965">
        <f>IFERROR(POWER(NAV!B3965/LOOKUP(EDATE(NAV!A3965,-180),NAV!A:A,NAV!B:B),0.06666666666666667)-1,"")</f>
      </c>
    </row>
    <row r="3966">
      <c r="A3966">
        <f>NAV!A3966</f>
      </c>
      <c r="B3966">
        <f>IFERROR(POWER(NAV!B3966/LOOKUP(EDATE(NAV!A3966,-12),NAV!A:A,NAV!B:B),1.0)-1,"")</f>
      </c>
      <c r="C3966">
        <f>IFERROR(POWER(NAV!B3966/LOOKUP(EDATE(NAV!A3966,-36),NAV!A:A,NAV!B:B),0.3333333333333333)-1,"")</f>
      </c>
      <c r="D3966">
        <f>IFERROR(POWER(NAV!B3966/LOOKUP(EDATE(NAV!A3966,-60),NAV!A:A,NAV!B:B),0.2)-1,"")</f>
      </c>
      <c r="E3966">
        <f>IFERROR(POWER(NAV!B3966/LOOKUP(EDATE(NAV!A3966,-120),NAV!A:A,NAV!B:B),0.1)-1,"")</f>
      </c>
      <c r="F3966">
        <f>IFERROR(POWER(NAV!B3966/LOOKUP(EDATE(NAV!A3966,-180),NAV!A:A,NAV!B:B),0.06666666666666667)-1,"")</f>
      </c>
    </row>
    <row r="3967">
      <c r="A3967">
        <f>NAV!A3967</f>
      </c>
      <c r="B3967">
        <f>IFERROR(POWER(NAV!B3967/LOOKUP(EDATE(NAV!A3967,-12),NAV!A:A,NAV!B:B),1.0)-1,"")</f>
      </c>
      <c r="C3967">
        <f>IFERROR(POWER(NAV!B3967/LOOKUP(EDATE(NAV!A3967,-36),NAV!A:A,NAV!B:B),0.3333333333333333)-1,"")</f>
      </c>
      <c r="D3967">
        <f>IFERROR(POWER(NAV!B3967/LOOKUP(EDATE(NAV!A3967,-60),NAV!A:A,NAV!B:B),0.2)-1,"")</f>
      </c>
      <c r="E3967">
        <f>IFERROR(POWER(NAV!B3967/LOOKUP(EDATE(NAV!A3967,-120),NAV!A:A,NAV!B:B),0.1)-1,"")</f>
      </c>
      <c r="F3967">
        <f>IFERROR(POWER(NAV!B3967/LOOKUP(EDATE(NAV!A3967,-180),NAV!A:A,NAV!B:B),0.06666666666666667)-1,"")</f>
      </c>
    </row>
    <row r="3968">
      <c r="A3968">
        <f>NAV!A3968</f>
      </c>
      <c r="B3968">
        <f>IFERROR(POWER(NAV!B3968/LOOKUP(EDATE(NAV!A3968,-12),NAV!A:A,NAV!B:B),1.0)-1,"")</f>
      </c>
      <c r="C3968">
        <f>IFERROR(POWER(NAV!B3968/LOOKUP(EDATE(NAV!A3968,-36),NAV!A:A,NAV!B:B),0.3333333333333333)-1,"")</f>
      </c>
      <c r="D3968">
        <f>IFERROR(POWER(NAV!B3968/LOOKUP(EDATE(NAV!A3968,-60),NAV!A:A,NAV!B:B),0.2)-1,"")</f>
      </c>
      <c r="E3968">
        <f>IFERROR(POWER(NAV!B3968/LOOKUP(EDATE(NAV!A3968,-120),NAV!A:A,NAV!B:B),0.1)-1,"")</f>
      </c>
      <c r="F3968">
        <f>IFERROR(POWER(NAV!B3968/LOOKUP(EDATE(NAV!A3968,-180),NAV!A:A,NAV!B:B),0.06666666666666667)-1,"")</f>
      </c>
    </row>
    <row r="3969">
      <c r="A3969">
        <f>NAV!A3969</f>
      </c>
      <c r="B3969">
        <f>IFERROR(POWER(NAV!B3969/LOOKUP(EDATE(NAV!A3969,-12),NAV!A:A,NAV!B:B),1.0)-1,"")</f>
      </c>
      <c r="C3969">
        <f>IFERROR(POWER(NAV!B3969/LOOKUP(EDATE(NAV!A3969,-36),NAV!A:A,NAV!B:B),0.3333333333333333)-1,"")</f>
      </c>
      <c r="D3969">
        <f>IFERROR(POWER(NAV!B3969/LOOKUP(EDATE(NAV!A3969,-60),NAV!A:A,NAV!B:B),0.2)-1,"")</f>
      </c>
      <c r="E3969">
        <f>IFERROR(POWER(NAV!B3969/LOOKUP(EDATE(NAV!A3969,-120),NAV!A:A,NAV!B:B),0.1)-1,"")</f>
      </c>
      <c r="F3969">
        <f>IFERROR(POWER(NAV!B3969/LOOKUP(EDATE(NAV!A3969,-180),NAV!A:A,NAV!B:B),0.06666666666666667)-1,"")</f>
      </c>
    </row>
    <row r="3970">
      <c r="A3970">
        <f>NAV!A3970</f>
      </c>
      <c r="B3970">
        <f>IFERROR(POWER(NAV!B3970/LOOKUP(EDATE(NAV!A3970,-12),NAV!A:A,NAV!B:B),1.0)-1,"")</f>
      </c>
      <c r="C3970">
        <f>IFERROR(POWER(NAV!B3970/LOOKUP(EDATE(NAV!A3970,-36),NAV!A:A,NAV!B:B),0.3333333333333333)-1,"")</f>
      </c>
      <c r="D3970">
        <f>IFERROR(POWER(NAV!B3970/LOOKUP(EDATE(NAV!A3970,-60),NAV!A:A,NAV!B:B),0.2)-1,"")</f>
      </c>
      <c r="E3970">
        <f>IFERROR(POWER(NAV!B3970/LOOKUP(EDATE(NAV!A3970,-120),NAV!A:A,NAV!B:B),0.1)-1,"")</f>
      </c>
      <c r="F3970">
        <f>IFERROR(POWER(NAV!B3970/LOOKUP(EDATE(NAV!A3970,-180),NAV!A:A,NAV!B:B),0.06666666666666667)-1,"")</f>
      </c>
    </row>
    <row r="3971">
      <c r="A3971">
        <f>NAV!A3971</f>
      </c>
      <c r="B3971">
        <f>IFERROR(POWER(NAV!B3971/LOOKUP(EDATE(NAV!A3971,-12),NAV!A:A,NAV!B:B),1.0)-1,"")</f>
      </c>
      <c r="C3971">
        <f>IFERROR(POWER(NAV!B3971/LOOKUP(EDATE(NAV!A3971,-36),NAV!A:A,NAV!B:B),0.3333333333333333)-1,"")</f>
      </c>
      <c r="D3971">
        <f>IFERROR(POWER(NAV!B3971/LOOKUP(EDATE(NAV!A3971,-60),NAV!A:A,NAV!B:B),0.2)-1,"")</f>
      </c>
      <c r="E3971">
        <f>IFERROR(POWER(NAV!B3971/LOOKUP(EDATE(NAV!A3971,-120),NAV!A:A,NAV!B:B),0.1)-1,"")</f>
      </c>
      <c r="F3971">
        <f>IFERROR(POWER(NAV!B3971/LOOKUP(EDATE(NAV!A3971,-180),NAV!A:A,NAV!B:B),0.06666666666666667)-1,"")</f>
      </c>
    </row>
    <row r="3972">
      <c r="A3972">
        <f>NAV!A3972</f>
      </c>
      <c r="B3972">
        <f>IFERROR(POWER(NAV!B3972/LOOKUP(EDATE(NAV!A3972,-12),NAV!A:A,NAV!B:B),1.0)-1,"")</f>
      </c>
      <c r="C3972">
        <f>IFERROR(POWER(NAV!B3972/LOOKUP(EDATE(NAV!A3972,-36),NAV!A:A,NAV!B:B),0.3333333333333333)-1,"")</f>
      </c>
      <c r="D3972">
        <f>IFERROR(POWER(NAV!B3972/LOOKUP(EDATE(NAV!A3972,-60),NAV!A:A,NAV!B:B),0.2)-1,"")</f>
      </c>
      <c r="E3972">
        <f>IFERROR(POWER(NAV!B3972/LOOKUP(EDATE(NAV!A3972,-120),NAV!A:A,NAV!B:B),0.1)-1,"")</f>
      </c>
      <c r="F3972">
        <f>IFERROR(POWER(NAV!B3972/LOOKUP(EDATE(NAV!A3972,-180),NAV!A:A,NAV!B:B),0.06666666666666667)-1,"")</f>
      </c>
    </row>
    <row r="3973">
      <c r="A3973">
        <f>NAV!A3973</f>
      </c>
      <c r="B3973">
        <f>IFERROR(POWER(NAV!B3973/LOOKUP(EDATE(NAV!A3973,-12),NAV!A:A,NAV!B:B),1.0)-1,"")</f>
      </c>
      <c r="C3973">
        <f>IFERROR(POWER(NAV!B3973/LOOKUP(EDATE(NAV!A3973,-36),NAV!A:A,NAV!B:B),0.3333333333333333)-1,"")</f>
      </c>
      <c r="D3973">
        <f>IFERROR(POWER(NAV!B3973/LOOKUP(EDATE(NAV!A3973,-60),NAV!A:A,NAV!B:B),0.2)-1,"")</f>
      </c>
      <c r="E3973">
        <f>IFERROR(POWER(NAV!B3973/LOOKUP(EDATE(NAV!A3973,-120),NAV!A:A,NAV!B:B),0.1)-1,"")</f>
      </c>
      <c r="F3973">
        <f>IFERROR(POWER(NAV!B3973/LOOKUP(EDATE(NAV!A3973,-180),NAV!A:A,NAV!B:B),0.06666666666666667)-1,"")</f>
      </c>
    </row>
    <row r="3974">
      <c r="A3974">
        <f>NAV!A3974</f>
      </c>
      <c r="B3974">
        <f>IFERROR(POWER(NAV!B3974/LOOKUP(EDATE(NAV!A3974,-12),NAV!A:A,NAV!B:B),1.0)-1,"")</f>
      </c>
      <c r="C3974">
        <f>IFERROR(POWER(NAV!B3974/LOOKUP(EDATE(NAV!A3974,-36),NAV!A:A,NAV!B:B),0.3333333333333333)-1,"")</f>
      </c>
      <c r="D3974">
        <f>IFERROR(POWER(NAV!B3974/LOOKUP(EDATE(NAV!A3974,-60),NAV!A:A,NAV!B:B),0.2)-1,"")</f>
      </c>
      <c r="E3974">
        <f>IFERROR(POWER(NAV!B3974/LOOKUP(EDATE(NAV!A3974,-120),NAV!A:A,NAV!B:B),0.1)-1,"")</f>
      </c>
      <c r="F3974">
        <f>IFERROR(POWER(NAV!B3974/LOOKUP(EDATE(NAV!A3974,-180),NAV!A:A,NAV!B:B),0.06666666666666667)-1,"")</f>
      </c>
    </row>
    <row r="3975">
      <c r="A3975">
        <f>NAV!A3975</f>
      </c>
      <c r="B3975">
        <f>IFERROR(POWER(NAV!B3975/LOOKUP(EDATE(NAV!A3975,-12),NAV!A:A,NAV!B:B),1.0)-1,"")</f>
      </c>
      <c r="C3975">
        <f>IFERROR(POWER(NAV!B3975/LOOKUP(EDATE(NAV!A3975,-36),NAV!A:A,NAV!B:B),0.3333333333333333)-1,"")</f>
      </c>
      <c r="D3975">
        <f>IFERROR(POWER(NAV!B3975/LOOKUP(EDATE(NAV!A3975,-60),NAV!A:A,NAV!B:B),0.2)-1,"")</f>
      </c>
      <c r="E3975">
        <f>IFERROR(POWER(NAV!B3975/LOOKUP(EDATE(NAV!A3975,-120),NAV!A:A,NAV!B:B),0.1)-1,"")</f>
      </c>
      <c r="F3975">
        <f>IFERROR(POWER(NAV!B3975/LOOKUP(EDATE(NAV!A3975,-180),NAV!A:A,NAV!B:B),0.06666666666666667)-1,"")</f>
      </c>
    </row>
    <row r="3976">
      <c r="A3976">
        <f>NAV!A3976</f>
      </c>
      <c r="B3976">
        <f>IFERROR(POWER(NAV!B3976/LOOKUP(EDATE(NAV!A3976,-12),NAV!A:A,NAV!B:B),1.0)-1,"")</f>
      </c>
      <c r="C3976">
        <f>IFERROR(POWER(NAV!B3976/LOOKUP(EDATE(NAV!A3976,-36),NAV!A:A,NAV!B:B),0.3333333333333333)-1,"")</f>
      </c>
      <c r="D3976">
        <f>IFERROR(POWER(NAV!B3976/LOOKUP(EDATE(NAV!A3976,-60),NAV!A:A,NAV!B:B),0.2)-1,"")</f>
      </c>
      <c r="E3976">
        <f>IFERROR(POWER(NAV!B3976/LOOKUP(EDATE(NAV!A3976,-120),NAV!A:A,NAV!B:B),0.1)-1,"")</f>
      </c>
      <c r="F3976">
        <f>IFERROR(POWER(NAV!B3976/LOOKUP(EDATE(NAV!A3976,-180),NAV!A:A,NAV!B:B),0.06666666666666667)-1,"")</f>
      </c>
    </row>
    <row r="3977">
      <c r="A3977">
        <f>NAV!A3977</f>
      </c>
      <c r="B3977">
        <f>IFERROR(POWER(NAV!B3977/LOOKUP(EDATE(NAV!A3977,-12),NAV!A:A,NAV!B:B),1.0)-1,"")</f>
      </c>
      <c r="C3977">
        <f>IFERROR(POWER(NAV!B3977/LOOKUP(EDATE(NAV!A3977,-36),NAV!A:A,NAV!B:B),0.3333333333333333)-1,"")</f>
      </c>
      <c r="D3977">
        <f>IFERROR(POWER(NAV!B3977/LOOKUP(EDATE(NAV!A3977,-60),NAV!A:A,NAV!B:B),0.2)-1,"")</f>
      </c>
      <c r="E3977">
        <f>IFERROR(POWER(NAV!B3977/LOOKUP(EDATE(NAV!A3977,-120),NAV!A:A,NAV!B:B),0.1)-1,"")</f>
      </c>
      <c r="F3977">
        <f>IFERROR(POWER(NAV!B3977/LOOKUP(EDATE(NAV!A3977,-180),NAV!A:A,NAV!B:B),0.06666666666666667)-1,"")</f>
      </c>
    </row>
    <row r="3978">
      <c r="A3978">
        <f>NAV!A3978</f>
      </c>
      <c r="B3978">
        <f>IFERROR(POWER(NAV!B3978/LOOKUP(EDATE(NAV!A3978,-12),NAV!A:A,NAV!B:B),1.0)-1,"")</f>
      </c>
      <c r="C3978">
        <f>IFERROR(POWER(NAV!B3978/LOOKUP(EDATE(NAV!A3978,-36),NAV!A:A,NAV!B:B),0.3333333333333333)-1,"")</f>
      </c>
      <c r="D3978">
        <f>IFERROR(POWER(NAV!B3978/LOOKUP(EDATE(NAV!A3978,-60),NAV!A:A,NAV!B:B),0.2)-1,"")</f>
      </c>
      <c r="E3978">
        <f>IFERROR(POWER(NAV!B3978/LOOKUP(EDATE(NAV!A3978,-120),NAV!A:A,NAV!B:B),0.1)-1,"")</f>
      </c>
      <c r="F3978">
        <f>IFERROR(POWER(NAV!B3978/LOOKUP(EDATE(NAV!A3978,-180),NAV!A:A,NAV!B:B),0.06666666666666667)-1,"")</f>
      </c>
    </row>
    <row r="3979">
      <c r="A3979">
        <f>NAV!A3979</f>
      </c>
      <c r="B3979">
        <f>IFERROR(POWER(NAV!B3979/LOOKUP(EDATE(NAV!A3979,-12),NAV!A:A,NAV!B:B),1.0)-1,"")</f>
      </c>
      <c r="C3979">
        <f>IFERROR(POWER(NAV!B3979/LOOKUP(EDATE(NAV!A3979,-36),NAV!A:A,NAV!B:B),0.3333333333333333)-1,"")</f>
      </c>
      <c r="D3979">
        <f>IFERROR(POWER(NAV!B3979/LOOKUP(EDATE(NAV!A3979,-60),NAV!A:A,NAV!B:B),0.2)-1,"")</f>
      </c>
      <c r="E3979">
        <f>IFERROR(POWER(NAV!B3979/LOOKUP(EDATE(NAV!A3979,-120),NAV!A:A,NAV!B:B),0.1)-1,"")</f>
      </c>
      <c r="F3979">
        <f>IFERROR(POWER(NAV!B3979/LOOKUP(EDATE(NAV!A3979,-180),NAV!A:A,NAV!B:B),0.06666666666666667)-1,"")</f>
      </c>
    </row>
    <row r="3980">
      <c r="A3980">
        <f>NAV!A3980</f>
      </c>
      <c r="B3980">
        <f>IFERROR(POWER(NAV!B3980/LOOKUP(EDATE(NAV!A3980,-12),NAV!A:A,NAV!B:B),1.0)-1,"")</f>
      </c>
      <c r="C3980">
        <f>IFERROR(POWER(NAV!B3980/LOOKUP(EDATE(NAV!A3980,-36),NAV!A:A,NAV!B:B),0.3333333333333333)-1,"")</f>
      </c>
      <c r="D3980">
        <f>IFERROR(POWER(NAV!B3980/LOOKUP(EDATE(NAV!A3980,-60),NAV!A:A,NAV!B:B),0.2)-1,"")</f>
      </c>
      <c r="E3980">
        <f>IFERROR(POWER(NAV!B3980/LOOKUP(EDATE(NAV!A3980,-120),NAV!A:A,NAV!B:B),0.1)-1,"")</f>
      </c>
      <c r="F3980">
        <f>IFERROR(POWER(NAV!B3980/LOOKUP(EDATE(NAV!A3980,-180),NAV!A:A,NAV!B:B),0.06666666666666667)-1,"")</f>
      </c>
    </row>
    <row r="3981">
      <c r="A3981">
        <f>NAV!A3981</f>
      </c>
      <c r="B3981">
        <f>IFERROR(POWER(NAV!B3981/LOOKUP(EDATE(NAV!A3981,-12),NAV!A:A,NAV!B:B),1.0)-1,"")</f>
      </c>
      <c r="C3981">
        <f>IFERROR(POWER(NAV!B3981/LOOKUP(EDATE(NAV!A3981,-36),NAV!A:A,NAV!B:B),0.3333333333333333)-1,"")</f>
      </c>
      <c r="D3981">
        <f>IFERROR(POWER(NAV!B3981/LOOKUP(EDATE(NAV!A3981,-60),NAV!A:A,NAV!B:B),0.2)-1,"")</f>
      </c>
      <c r="E3981">
        <f>IFERROR(POWER(NAV!B3981/LOOKUP(EDATE(NAV!A3981,-120),NAV!A:A,NAV!B:B),0.1)-1,"")</f>
      </c>
      <c r="F3981">
        <f>IFERROR(POWER(NAV!B3981/LOOKUP(EDATE(NAV!A3981,-180),NAV!A:A,NAV!B:B),0.06666666666666667)-1,"")</f>
      </c>
    </row>
    <row r="3982">
      <c r="A3982">
        <f>NAV!A3982</f>
      </c>
      <c r="B3982">
        <f>IFERROR(POWER(NAV!B3982/LOOKUP(EDATE(NAV!A3982,-12),NAV!A:A,NAV!B:B),1.0)-1,"")</f>
      </c>
      <c r="C3982">
        <f>IFERROR(POWER(NAV!B3982/LOOKUP(EDATE(NAV!A3982,-36),NAV!A:A,NAV!B:B),0.3333333333333333)-1,"")</f>
      </c>
      <c r="D3982">
        <f>IFERROR(POWER(NAV!B3982/LOOKUP(EDATE(NAV!A3982,-60),NAV!A:A,NAV!B:B),0.2)-1,"")</f>
      </c>
      <c r="E3982">
        <f>IFERROR(POWER(NAV!B3982/LOOKUP(EDATE(NAV!A3982,-120),NAV!A:A,NAV!B:B),0.1)-1,"")</f>
      </c>
      <c r="F3982">
        <f>IFERROR(POWER(NAV!B3982/LOOKUP(EDATE(NAV!A3982,-180),NAV!A:A,NAV!B:B),0.06666666666666667)-1,"")</f>
      </c>
    </row>
    <row r="3983">
      <c r="A3983">
        <f>NAV!A3983</f>
      </c>
      <c r="B3983">
        <f>IFERROR(POWER(NAV!B3983/LOOKUP(EDATE(NAV!A3983,-12),NAV!A:A,NAV!B:B),1.0)-1,"")</f>
      </c>
      <c r="C3983">
        <f>IFERROR(POWER(NAV!B3983/LOOKUP(EDATE(NAV!A3983,-36),NAV!A:A,NAV!B:B),0.3333333333333333)-1,"")</f>
      </c>
      <c r="D3983">
        <f>IFERROR(POWER(NAV!B3983/LOOKUP(EDATE(NAV!A3983,-60),NAV!A:A,NAV!B:B),0.2)-1,"")</f>
      </c>
      <c r="E3983">
        <f>IFERROR(POWER(NAV!B3983/LOOKUP(EDATE(NAV!A3983,-120),NAV!A:A,NAV!B:B),0.1)-1,"")</f>
      </c>
      <c r="F3983">
        <f>IFERROR(POWER(NAV!B3983/LOOKUP(EDATE(NAV!A3983,-180),NAV!A:A,NAV!B:B),0.06666666666666667)-1,"")</f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Vol36m(ann.)</t>
        </is>
      </c>
      <c r="C1" t="inlineStr">
        <is>
          <t>Vol120m(ann.)</t>
        </is>
      </c>
    </row>
    <row r="2">
      <c r="A2">
        <f>NAV!A2</f>
      </c>
      <c r="B2">
        <f>LET(d,NAV!A2,s,EDATE(d,-36),inc,(Calc!A:A&gt;s)*(Calc!A:A&lt;=d),arr,FILTER(Calc!I:I,inc),yrs,SUM(FILTER(Calc!E:E,inc)),IF(OR(ROWS(arr)&lt;2,yrs&lt;2.4),"",STDEV.S(arr)*SQRT(365.25)))</f>
      </c>
      <c r="C2">
        <f>LET(d,NAV!A2,s,EDATE(d,-120),inc,(Calc!A:A&gt;s)*(Calc!A:A&lt;=d),arr,FILTER(Calc!I:I,inc),yrs,SUM(FILTER(Calc!E:E,inc)),IF(OR(ROWS(arr)&lt;2,yrs&lt;8),"",STDEV.S(arr)*SQRT(365.25)))</f>
      </c>
    </row>
    <row r="3">
      <c r="A3">
        <f>NAV!A3</f>
      </c>
      <c r="B3">
        <f>LET(d,NAV!A3,s,EDATE(d,-36),inc,(Calc!A:A&gt;s)*(Calc!A:A&lt;=d),arr,FILTER(Calc!I:I,inc),yrs,SUM(FILTER(Calc!E:E,inc)),IF(OR(ROWS(arr)&lt;2,yrs&lt;2.4),"",STDEV.S(arr)*SQRT(365.25)))</f>
      </c>
      <c r="C3">
        <f>LET(d,NAV!A3,s,EDATE(d,-120),inc,(Calc!A:A&gt;s)*(Calc!A:A&lt;=d),arr,FILTER(Calc!I:I,inc),yrs,SUM(FILTER(Calc!E:E,inc)),IF(OR(ROWS(arr)&lt;2,yrs&lt;8),"",STDEV.S(arr)*SQRT(365.25)))</f>
      </c>
    </row>
    <row r="4">
      <c r="A4">
        <f>NAV!A4</f>
      </c>
      <c r="B4">
        <f>LET(d,NAV!A4,s,EDATE(d,-36),inc,(Calc!A:A&gt;s)*(Calc!A:A&lt;=d),arr,FILTER(Calc!I:I,inc),yrs,SUM(FILTER(Calc!E:E,inc)),IF(OR(ROWS(arr)&lt;2,yrs&lt;2.4),"",STDEV.S(arr)*SQRT(365.25)))</f>
      </c>
      <c r="C4">
        <f>LET(d,NAV!A4,s,EDATE(d,-120),inc,(Calc!A:A&gt;s)*(Calc!A:A&lt;=d),arr,FILTER(Calc!I:I,inc),yrs,SUM(FILTER(Calc!E:E,inc)),IF(OR(ROWS(arr)&lt;2,yrs&lt;8),"",STDEV.S(arr)*SQRT(365.25)))</f>
      </c>
    </row>
    <row r="5">
      <c r="A5">
        <f>NAV!A5</f>
      </c>
      <c r="B5">
        <f>LET(d,NAV!A5,s,EDATE(d,-36),inc,(Calc!A:A&gt;s)*(Calc!A:A&lt;=d),arr,FILTER(Calc!I:I,inc),yrs,SUM(FILTER(Calc!E:E,inc)),IF(OR(ROWS(arr)&lt;2,yrs&lt;2.4),"",STDEV.S(arr)*SQRT(365.25)))</f>
      </c>
      <c r="C5">
        <f>LET(d,NAV!A5,s,EDATE(d,-120),inc,(Calc!A:A&gt;s)*(Calc!A:A&lt;=d),arr,FILTER(Calc!I:I,inc),yrs,SUM(FILTER(Calc!E:E,inc)),IF(OR(ROWS(arr)&lt;2,yrs&lt;8),"",STDEV.S(arr)*SQRT(365.25)))</f>
      </c>
    </row>
    <row r="6">
      <c r="A6">
        <f>NAV!A6</f>
      </c>
      <c r="B6">
        <f>LET(d,NAV!A6,s,EDATE(d,-36),inc,(Calc!A:A&gt;s)*(Calc!A:A&lt;=d),arr,FILTER(Calc!I:I,inc),yrs,SUM(FILTER(Calc!E:E,inc)),IF(OR(ROWS(arr)&lt;2,yrs&lt;2.4),"",STDEV.S(arr)*SQRT(365.25)))</f>
      </c>
      <c r="C6">
        <f>LET(d,NAV!A6,s,EDATE(d,-120),inc,(Calc!A:A&gt;s)*(Calc!A:A&lt;=d),arr,FILTER(Calc!I:I,inc),yrs,SUM(FILTER(Calc!E:E,inc)),IF(OR(ROWS(arr)&lt;2,yrs&lt;8),"",STDEV.S(arr)*SQRT(365.25)))</f>
      </c>
    </row>
    <row r="7">
      <c r="A7">
        <f>NAV!A7</f>
      </c>
      <c r="B7">
        <f>LET(d,NAV!A7,s,EDATE(d,-36),inc,(Calc!A:A&gt;s)*(Calc!A:A&lt;=d),arr,FILTER(Calc!I:I,inc),yrs,SUM(FILTER(Calc!E:E,inc)),IF(OR(ROWS(arr)&lt;2,yrs&lt;2.4),"",STDEV.S(arr)*SQRT(365.25)))</f>
      </c>
      <c r="C7">
        <f>LET(d,NAV!A7,s,EDATE(d,-120),inc,(Calc!A:A&gt;s)*(Calc!A:A&lt;=d),arr,FILTER(Calc!I:I,inc),yrs,SUM(FILTER(Calc!E:E,inc)),IF(OR(ROWS(arr)&lt;2,yrs&lt;8),"",STDEV.S(arr)*SQRT(365.25)))</f>
      </c>
    </row>
    <row r="8">
      <c r="A8">
        <f>NAV!A8</f>
      </c>
      <c r="B8">
        <f>LET(d,NAV!A8,s,EDATE(d,-36),inc,(Calc!A:A&gt;s)*(Calc!A:A&lt;=d),arr,FILTER(Calc!I:I,inc),yrs,SUM(FILTER(Calc!E:E,inc)),IF(OR(ROWS(arr)&lt;2,yrs&lt;2.4),"",STDEV.S(arr)*SQRT(365.25)))</f>
      </c>
      <c r="C8">
        <f>LET(d,NAV!A8,s,EDATE(d,-120),inc,(Calc!A:A&gt;s)*(Calc!A:A&lt;=d),arr,FILTER(Calc!I:I,inc),yrs,SUM(FILTER(Calc!E:E,inc)),IF(OR(ROWS(arr)&lt;2,yrs&lt;8),"",STDEV.S(arr)*SQRT(365.25)))</f>
      </c>
    </row>
    <row r="9">
      <c r="A9">
        <f>NAV!A9</f>
      </c>
      <c r="B9">
        <f>LET(d,NAV!A9,s,EDATE(d,-36),inc,(Calc!A:A&gt;s)*(Calc!A:A&lt;=d),arr,FILTER(Calc!I:I,inc),yrs,SUM(FILTER(Calc!E:E,inc)),IF(OR(ROWS(arr)&lt;2,yrs&lt;2.4),"",STDEV.S(arr)*SQRT(365.25)))</f>
      </c>
      <c r="C9">
        <f>LET(d,NAV!A9,s,EDATE(d,-120),inc,(Calc!A:A&gt;s)*(Calc!A:A&lt;=d),arr,FILTER(Calc!I:I,inc),yrs,SUM(FILTER(Calc!E:E,inc)),IF(OR(ROWS(arr)&lt;2,yrs&lt;8),"",STDEV.S(arr)*SQRT(365.25)))</f>
      </c>
    </row>
    <row r="10">
      <c r="A10">
        <f>NAV!A10</f>
      </c>
      <c r="B10">
        <f>LET(d,NAV!A10,s,EDATE(d,-36),inc,(Calc!A:A&gt;s)*(Calc!A:A&lt;=d),arr,FILTER(Calc!I:I,inc),yrs,SUM(FILTER(Calc!E:E,inc)),IF(OR(ROWS(arr)&lt;2,yrs&lt;2.4),"",STDEV.S(arr)*SQRT(365.25)))</f>
      </c>
      <c r="C10">
        <f>LET(d,NAV!A10,s,EDATE(d,-120),inc,(Calc!A:A&gt;s)*(Calc!A:A&lt;=d),arr,FILTER(Calc!I:I,inc),yrs,SUM(FILTER(Calc!E:E,inc)),IF(OR(ROWS(arr)&lt;2,yrs&lt;8),"",STDEV.S(arr)*SQRT(365.25)))</f>
      </c>
    </row>
    <row r="11">
      <c r="A11">
        <f>NAV!A11</f>
      </c>
      <c r="B11">
        <f>LET(d,NAV!A11,s,EDATE(d,-36),inc,(Calc!A:A&gt;s)*(Calc!A:A&lt;=d),arr,FILTER(Calc!I:I,inc),yrs,SUM(FILTER(Calc!E:E,inc)),IF(OR(ROWS(arr)&lt;2,yrs&lt;2.4),"",STDEV.S(arr)*SQRT(365.25)))</f>
      </c>
      <c r="C11">
        <f>LET(d,NAV!A11,s,EDATE(d,-120),inc,(Calc!A:A&gt;s)*(Calc!A:A&lt;=d),arr,FILTER(Calc!I:I,inc),yrs,SUM(FILTER(Calc!E:E,inc)),IF(OR(ROWS(arr)&lt;2,yrs&lt;8),"",STDEV.S(arr)*SQRT(365.25)))</f>
      </c>
    </row>
    <row r="12">
      <c r="A12">
        <f>NAV!A12</f>
      </c>
      <c r="B12">
        <f>LET(d,NAV!A12,s,EDATE(d,-36),inc,(Calc!A:A&gt;s)*(Calc!A:A&lt;=d),arr,FILTER(Calc!I:I,inc),yrs,SUM(FILTER(Calc!E:E,inc)),IF(OR(ROWS(arr)&lt;2,yrs&lt;2.4),"",STDEV.S(arr)*SQRT(365.25)))</f>
      </c>
      <c r="C12">
        <f>LET(d,NAV!A12,s,EDATE(d,-120),inc,(Calc!A:A&gt;s)*(Calc!A:A&lt;=d),arr,FILTER(Calc!I:I,inc),yrs,SUM(FILTER(Calc!E:E,inc)),IF(OR(ROWS(arr)&lt;2,yrs&lt;8),"",STDEV.S(arr)*SQRT(365.25)))</f>
      </c>
    </row>
    <row r="13">
      <c r="A13">
        <f>NAV!A13</f>
      </c>
      <c r="B13">
        <f>LET(d,NAV!A13,s,EDATE(d,-36),inc,(Calc!A:A&gt;s)*(Calc!A:A&lt;=d),arr,FILTER(Calc!I:I,inc),yrs,SUM(FILTER(Calc!E:E,inc)),IF(OR(ROWS(arr)&lt;2,yrs&lt;2.4),"",STDEV.S(arr)*SQRT(365.25)))</f>
      </c>
      <c r="C13">
        <f>LET(d,NAV!A13,s,EDATE(d,-120),inc,(Calc!A:A&gt;s)*(Calc!A:A&lt;=d),arr,FILTER(Calc!I:I,inc),yrs,SUM(FILTER(Calc!E:E,inc)),IF(OR(ROWS(arr)&lt;2,yrs&lt;8),"",STDEV.S(arr)*SQRT(365.25)))</f>
      </c>
    </row>
    <row r="14">
      <c r="A14">
        <f>NAV!A14</f>
      </c>
      <c r="B14">
        <f>LET(d,NAV!A14,s,EDATE(d,-36),inc,(Calc!A:A&gt;s)*(Calc!A:A&lt;=d),arr,FILTER(Calc!I:I,inc),yrs,SUM(FILTER(Calc!E:E,inc)),IF(OR(ROWS(arr)&lt;2,yrs&lt;2.4),"",STDEV.S(arr)*SQRT(365.25)))</f>
      </c>
      <c r="C14">
        <f>LET(d,NAV!A14,s,EDATE(d,-120),inc,(Calc!A:A&gt;s)*(Calc!A:A&lt;=d),arr,FILTER(Calc!I:I,inc),yrs,SUM(FILTER(Calc!E:E,inc)),IF(OR(ROWS(arr)&lt;2,yrs&lt;8),"",STDEV.S(arr)*SQRT(365.25)))</f>
      </c>
    </row>
    <row r="15">
      <c r="A15">
        <f>NAV!A15</f>
      </c>
      <c r="B15">
        <f>LET(d,NAV!A15,s,EDATE(d,-36),inc,(Calc!A:A&gt;s)*(Calc!A:A&lt;=d),arr,FILTER(Calc!I:I,inc),yrs,SUM(FILTER(Calc!E:E,inc)),IF(OR(ROWS(arr)&lt;2,yrs&lt;2.4),"",STDEV.S(arr)*SQRT(365.25)))</f>
      </c>
      <c r="C15">
        <f>LET(d,NAV!A15,s,EDATE(d,-120),inc,(Calc!A:A&gt;s)*(Calc!A:A&lt;=d),arr,FILTER(Calc!I:I,inc),yrs,SUM(FILTER(Calc!E:E,inc)),IF(OR(ROWS(arr)&lt;2,yrs&lt;8),"",STDEV.S(arr)*SQRT(365.25)))</f>
      </c>
    </row>
    <row r="16">
      <c r="A16">
        <f>NAV!A16</f>
      </c>
      <c r="B16">
        <f>LET(d,NAV!A16,s,EDATE(d,-36),inc,(Calc!A:A&gt;s)*(Calc!A:A&lt;=d),arr,FILTER(Calc!I:I,inc),yrs,SUM(FILTER(Calc!E:E,inc)),IF(OR(ROWS(arr)&lt;2,yrs&lt;2.4),"",STDEV.S(arr)*SQRT(365.25)))</f>
      </c>
      <c r="C16">
        <f>LET(d,NAV!A16,s,EDATE(d,-120),inc,(Calc!A:A&gt;s)*(Calc!A:A&lt;=d),arr,FILTER(Calc!I:I,inc),yrs,SUM(FILTER(Calc!E:E,inc)),IF(OR(ROWS(arr)&lt;2,yrs&lt;8),"",STDEV.S(arr)*SQRT(365.25)))</f>
      </c>
    </row>
    <row r="17">
      <c r="A17">
        <f>NAV!A17</f>
      </c>
      <c r="B17">
        <f>LET(d,NAV!A17,s,EDATE(d,-36),inc,(Calc!A:A&gt;s)*(Calc!A:A&lt;=d),arr,FILTER(Calc!I:I,inc),yrs,SUM(FILTER(Calc!E:E,inc)),IF(OR(ROWS(arr)&lt;2,yrs&lt;2.4),"",STDEV.S(arr)*SQRT(365.25)))</f>
      </c>
      <c r="C17">
        <f>LET(d,NAV!A17,s,EDATE(d,-120),inc,(Calc!A:A&gt;s)*(Calc!A:A&lt;=d),arr,FILTER(Calc!I:I,inc),yrs,SUM(FILTER(Calc!E:E,inc)),IF(OR(ROWS(arr)&lt;2,yrs&lt;8),"",STDEV.S(arr)*SQRT(365.25)))</f>
      </c>
    </row>
    <row r="18">
      <c r="A18">
        <f>NAV!A18</f>
      </c>
      <c r="B18">
        <f>LET(d,NAV!A18,s,EDATE(d,-36),inc,(Calc!A:A&gt;s)*(Calc!A:A&lt;=d),arr,FILTER(Calc!I:I,inc),yrs,SUM(FILTER(Calc!E:E,inc)),IF(OR(ROWS(arr)&lt;2,yrs&lt;2.4),"",STDEV.S(arr)*SQRT(365.25)))</f>
      </c>
      <c r="C18">
        <f>LET(d,NAV!A18,s,EDATE(d,-120),inc,(Calc!A:A&gt;s)*(Calc!A:A&lt;=d),arr,FILTER(Calc!I:I,inc),yrs,SUM(FILTER(Calc!E:E,inc)),IF(OR(ROWS(arr)&lt;2,yrs&lt;8),"",STDEV.S(arr)*SQRT(365.25)))</f>
      </c>
    </row>
    <row r="19">
      <c r="A19">
        <f>NAV!A19</f>
      </c>
      <c r="B19">
        <f>LET(d,NAV!A19,s,EDATE(d,-36),inc,(Calc!A:A&gt;s)*(Calc!A:A&lt;=d),arr,FILTER(Calc!I:I,inc),yrs,SUM(FILTER(Calc!E:E,inc)),IF(OR(ROWS(arr)&lt;2,yrs&lt;2.4),"",STDEV.S(arr)*SQRT(365.25)))</f>
      </c>
      <c r="C19">
        <f>LET(d,NAV!A19,s,EDATE(d,-120),inc,(Calc!A:A&gt;s)*(Calc!A:A&lt;=d),arr,FILTER(Calc!I:I,inc),yrs,SUM(FILTER(Calc!E:E,inc)),IF(OR(ROWS(arr)&lt;2,yrs&lt;8),"",STDEV.S(arr)*SQRT(365.25)))</f>
      </c>
    </row>
    <row r="20">
      <c r="A20">
        <f>NAV!A20</f>
      </c>
      <c r="B20">
        <f>LET(d,NAV!A20,s,EDATE(d,-36),inc,(Calc!A:A&gt;s)*(Calc!A:A&lt;=d),arr,FILTER(Calc!I:I,inc),yrs,SUM(FILTER(Calc!E:E,inc)),IF(OR(ROWS(arr)&lt;2,yrs&lt;2.4),"",STDEV.S(arr)*SQRT(365.25)))</f>
      </c>
      <c r="C20">
        <f>LET(d,NAV!A20,s,EDATE(d,-120),inc,(Calc!A:A&gt;s)*(Calc!A:A&lt;=d),arr,FILTER(Calc!I:I,inc),yrs,SUM(FILTER(Calc!E:E,inc)),IF(OR(ROWS(arr)&lt;2,yrs&lt;8),"",STDEV.S(arr)*SQRT(365.25)))</f>
      </c>
    </row>
    <row r="21">
      <c r="A21">
        <f>NAV!A21</f>
      </c>
      <c r="B21">
        <f>LET(d,NAV!A21,s,EDATE(d,-36),inc,(Calc!A:A&gt;s)*(Calc!A:A&lt;=d),arr,FILTER(Calc!I:I,inc),yrs,SUM(FILTER(Calc!E:E,inc)),IF(OR(ROWS(arr)&lt;2,yrs&lt;2.4),"",STDEV.S(arr)*SQRT(365.25)))</f>
      </c>
      <c r="C21">
        <f>LET(d,NAV!A21,s,EDATE(d,-120),inc,(Calc!A:A&gt;s)*(Calc!A:A&lt;=d),arr,FILTER(Calc!I:I,inc),yrs,SUM(FILTER(Calc!E:E,inc)),IF(OR(ROWS(arr)&lt;2,yrs&lt;8),"",STDEV.S(arr)*SQRT(365.25)))</f>
      </c>
    </row>
    <row r="22">
      <c r="A22">
        <f>NAV!A22</f>
      </c>
      <c r="B22">
        <f>LET(d,NAV!A22,s,EDATE(d,-36),inc,(Calc!A:A&gt;s)*(Calc!A:A&lt;=d),arr,FILTER(Calc!I:I,inc),yrs,SUM(FILTER(Calc!E:E,inc)),IF(OR(ROWS(arr)&lt;2,yrs&lt;2.4),"",STDEV.S(arr)*SQRT(365.25)))</f>
      </c>
      <c r="C22">
        <f>LET(d,NAV!A22,s,EDATE(d,-120),inc,(Calc!A:A&gt;s)*(Calc!A:A&lt;=d),arr,FILTER(Calc!I:I,inc),yrs,SUM(FILTER(Calc!E:E,inc)),IF(OR(ROWS(arr)&lt;2,yrs&lt;8),"",STDEV.S(arr)*SQRT(365.25)))</f>
      </c>
    </row>
    <row r="23">
      <c r="A23">
        <f>NAV!A23</f>
      </c>
      <c r="B23">
        <f>LET(d,NAV!A23,s,EDATE(d,-36),inc,(Calc!A:A&gt;s)*(Calc!A:A&lt;=d),arr,FILTER(Calc!I:I,inc),yrs,SUM(FILTER(Calc!E:E,inc)),IF(OR(ROWS(arr)&lt;2,yrs&lt;2.4),"",STDEV.S(arr)*SQRT(365.25)))</f>
      </c>
      <c r="C23">
        <f>LET(d,NAV!A23,s,EDATE(d,-120),inc,(Calc!A:A&gt;s)*(Calc!A:A&lt;=d),arr,FILTER(Calc!I:I,inc),yrs,SUM(FILTER(Calc!E:E,inc)),IF(OR(ROWS(arr)&lt;2,yrs&lt;8),"",STDEV.S(arr)*SQRT(365.25)))</f>
      </c>
    </row>
    <row r="24">
      <c r="A24">
        <f>NAV!A24</f>
      </c>
      <c r="B24">
        <f>LET(d,NAV!A24,s,EDATE(d,-36),inc,(Calc!A:A&gt;s)*(Calc!A:A&lt;=d),arr,FILTER(Calc!I:I,inc),yrs,SUM(FILTER(Calc!E:E,inc)),IF(OR(ROWS(arr)&lt;2,yrs&lt;2.4),"",STDEV.S(arr)*SQRT(365.25)))</f>
      </c>
      <c r="C24">
        <f>LET(d,NAV!A24,s,EDATE(d,-120),inc,(Calc!A:A&gt;s)*(Calc!A:A&lt;=d),arr,FILTER(Calc!I:I,inc),yrs,SUM(FILTER(Calc!E:E,inc)),IF(OR(ROWS(arr)&lt;2,yrs&lt;8),"",STDEV.S(arr)*SQRT(365.25)))</f>
      </c>
    </row>
    <row r="25">
      <c r="A25">
        <f>NAV!A25</f>
      </c>
      <c r="B25">
        <f>LET(d,NAV!A25,s,EDATE(d,-36),inc,(Calc!A:A&gt;s)*(Calc!A:A&lt;=d),arr,FILTER(Calc!I:I,inc),yrs,SUM(FILTER(Calc!E:E,inc)),IF(OR(ROWS(arr)&lt;2,yrs&lt;2.4),"",STDEV.S(arr)*SQRT(365.25)))</f>
      </c>
      <c r="C25">
        <f>LET(d,NAV!A25,s,EDATE(d,-120),inc,(Calc!A:A&gt;s)*(Calc!A:A&lt;=d),arr,FILTER(Calc!I:I,inc),yrs,SUM(FILTER(Calc!E:E,inc)),IF(OR(ROWS(arr)&lt;2,yrs&lt;8),"",STDEV.S(arr)*SQRT(365.25)))</f>
      </c>
    </row>
    <row r="26">
      <c r="A26">
        <f>NAV!A26</f>
      </c>
      <c r="B26">
        <f>LET(d,NAV!A26,s,EDATE(d,-36),inc,(Calc!A:A&gt;s)*(Calc!A:A&lt;=d),arr,FILTER(Calc!I:I,inc),yrs,SUM(FILTER(Calc!E:E,inc)),IF(OR(ROWS(arr)&lt;2,yrs&lt;2.4),"",STDEV.S(arr)*SQRT(365.25)))</f>
      </c>
      <c r="C26">
        <f>LET(d,NAV!A26,s,EDATE(d,-120),inc,(Calc!A:A&gt;s)*(Calc!A:A&lt;=d),arr,FILTER(Calc!I:I,inc),yrs,SUM(FILTER(Calc!E:E,inc)),IF(OR(ROWS(arr)&lt;2,yrs&lt;8),"",STDEV.S(arr)*SQRT(365.25)))</f>
      </c>
    </row>
    <row r="27">
      <c r="A27">
        <f>NAV!A27</f>
      </c>
      <c r="B27">
        <f>LET(d,NAV!A27,s,EDATE(d,-36),inc,(Calc!A:A&gt;s)*(Calc!A:A&lt;=d),arr,FILTER(Calc!I:I,inc),yrs,SUM(FILTER(Calc!E:E,inc)),IF(OR(ROWS(arr)&lt;2,yrs&lt;2.4),"",STDEV.S(arr)*SQRT(365.25)))</f>
      </c>
      <c r="C27">
        <f>LET(d,NAV!A27,s,EDATE(d,-120),inc,(Calc!A:A&gt;s)*(Calc!A:A&lt;=d),arr,FILTER(Calc!I:I,inc),yrs,SUM(FILTER(Calc!E:E,inc)),IF(OR(ROWS(arr)&lt;2,yrs&lt;8),"",STDEV.S(arr)*SQRT(365.25)))</f>
      </c>
    </row>
    <row r="28">
      <c r="A28">
        <f>NAV!A28</f>
      </c>
      <c r="B28">
        <f>LET(d,NAV!A28,s,EDATE(d,-36),inc,(Calc!A:A&gt;s)*(Calc!A:A&lt;=d),arr,FILTER(Calc!I:I,inc),yrs,SUM(FILTER(Calc!E:E,inc)),IF(OR(ROWS(arr)&lt;2,yrs&lt;2.4),"",STDEV.S(arr)*SQRT(365.25)))</f>
      </c>
      <c r="C28">
        <f>LET(d,NAV!A28,s,EDATE(d,-120),inc,(Calc!A:A&gt;s)*(Calc!A:A&lt;=d),arr,FILTER(Calc!I:I,inc),yrs,SUM(FILTER(Calc!E:E,inc)),IF(OR(ROWS(arr)&lt;2,yrs&lt;8),"",STDEV.S(arr)*SQRT(365.25)))</f>
      </c>
    </row>
    <row r="29">
      <c r="A29">
        <f>NAV!A29</f>
      </c>
      <c r="B29">
        <f>LET(d,NAV!A29,s,EDATE(d,-36),inc,(Calc!A:A&gt;s)*(Calc!A:A&lt;=d),arr,FILTER(Calc!I:I,inc),yrs,SUM(FILTER(Calc!E:E,inc)),IF(OR(ROWS(arr)&lt;2,yrs&lt;2.4),"",STDEV.S(arr)*SQRT(365.25)))</f>
      </c>
      <c r="C29">
        <f>LET(d,NAV!A29,s,EDATE(d,-120),inc,(Calc!A:A&gt;s)*(Calc!A:A&lt;=d),arr,FILTER(Calc!I:I,inc),yrs,SUM(FILTER(Calc!E:E,inc)),IF(OR(ROWS(arr)&lt;2,yrs&lt;8),"",STDEV.S(arr)*SQRT(365.25)))</f>
      </c>
    </row>
    <row r="30">
      <c r="A30">
        <f>NAV!A30</f>
      </c>
      <c r="B30">
        <f>LET(d,NAV!A30,s,EDATE(d,-36),inc,(Calc!A:A&gt;s)*(Calc!A:A&lt;=d),arr,FILTER(Calc!I:I,inc),yrs,SUM(FILTER(Calc!E:E,inc)),IF(OR(ROWS(arr)&lt;2,yrs&lt;2.4),"",STDEV.S(arr)*SQRT(365.25)))</f>
      </c>
      <c r="C30">
        <f>LET(d,NAV!A30,s,EDATE(d,-120),inc,(Calc!A:A&gt;s)*(Calc!A:A&lt;=d),arr,FILTER(Calc!I:I,inc),yrs,SUM(FILTER(Calc!E:E,inc)),IF(OR(ROWS(arr)&lt;2,yrs&lt;8),"",STDEV.S(arr)*SQRT(365.25)))</f>
      </c>
    </row>
    <row r="31">
      <c r="A31">
        <f>NAV!A31</f>
      </c>
      <c r="B31">
        <f>LET(d,NAV!A31,s,EDATE(d,-36),inc,(Calc!A:A&gt;s)*(Calc!A:A&lt;=d),arr,FILTER(Calc!I:I,inc),yrs,SUM(FILTER(Calc!E:E,inc)),IF(OR(ROWS(arr)&lt;2,yrs&lt;2.4),"",STDEV.S(arr)*SQRT(365.25)))</f>
      </c>
      <c r="C31">
        <f>LET(d,NAV!A31,s,EDATE(d,-120),inc,(Calc!A:A&gt;s)*(Calc!A:A&lt;=d),arr,FILTER(Calc!I:I,inc),yrs,SUM(FILTER(Calc!E:E,inc)),IF(OR(ROWS(arr)&lt;2,yrs&lt;8),"",STDEV.S(arr)*SQRT(365.25)))</f>
      </c>
    </row>
    <row r="32">
      <c r="A32">
        <f>NAV!A32</f>
      </c>
      <c r="B32">
        <f>LET(d,NAV!A32,s,EDATE(d,-36),inc,(Calc!A:A&gt;s)*(Calc!A:A&lt;=d),arr,FILTER(Calc!I:I,inc),yrs,SUM(FILTER(Calc!E:E,inc)),IF(OR(ROWS(arr)&lt;2,yrs&lt;2.4),"",STDEV.S(arr)*SQRT(365.25)))</f>
      </c>
      <c r="C32">
        <f>LET(d,NAV!A32,s,EDATE(d,-120),inc,(Calc!A:A&gt;s)*(Calc!A:A&lt;=d),arr,FILTER(Calc!I:I,inc),yrs,SUM(FILTER(Calc!E:E,inc)),IF(OR(ROWS(arr)&lt;2,yrs&lt;8),"",STDEV.S(arr)*SQRT(365.25)))</f>
      </c>
    </row>
    <row r="33">
      <c r="A33">
        <f>NAV!A33</f>
      </c>
      <c r="B33">
        <f>LET(d,NAV!A33,s,EDATE(d,-36),inc,(Calc!A:A&gt;s)*(Calc!A:A&lt;=d),arr,FILTER(Calc!I:I,inc),yrs,SUM(FILTER(Calc!E:E,inc)),IF(OR(ROWS(arr)&lt;2,yrs&lt;2.4),"",STDEV.S(arr)*SQRT(365.25)))</f>
      </c>
      <c r="C33">
        <f>LET(d,NAV!A33,s,EDATE(d,-120),inc,(Calc!A:A&gt;s)*(Calc!A:A&lt;=d),arr,FILTER(Calc!I:I,inc),yrs,SUM(FILTER(Calc!E:E,inc)),IF(OR(ROWS(arr)&lt;2,yrs&lt;8),"",STDEV.S(arr)*SQRT(365.25)))</f>
      </c>
    </row>
    <row r="34">
      <c r="A34">
        <f>NAV!A34</f>
      </c>
      <c r="B34">
        <f>LET(d,NAV!A34,s,EDATE(d,-36),inc,(Calc!A:A&gt;s)*(Calc!A:A&lt;=d),arr,FILTER(Calc!I:I,inc),yrs,SUM(FILTER(Calc!E:E,inc)),IF(OR(ROWS(arr)&lt;2,yrs&lt;2.4),"",STDEV.S(arr)*SQRT(365.25)))</f>
      </c>
      <c r="C34">
        <f>LET(d,NAV!A34,s,EDATE(d,-120),inc,(Calc!A:A&gt;s)*(Calc!A:A&lt;=d),arr,FILTER(Calc!I:I,inc),yrs,SUM(FILTER(Calc!E:E,inc)),IF(OR(ROWS(arr)&lt;2,yrs&lt;8),"",STDEV.S(arr)*SQRT(365.25)))</f>
      </c>
    </row>
    <row r="35">
      <c r="A35">
        <f>NAV!A35</f>
      </c>
      <c r="B35">
        <f>LET(d,NAV!A35,s,EDATE(d,-36),inc,(Calc!A:A&gt;s)*(Calc!A:A&lt;=d),arr,FILTER(Calc!I:I,inc),yrs,SUM(FILTER(Calc!E:E,inc)),IF(OR(ROWS(arr)&lt;2,yrs&lt;2.4),"",STDEV.S(arr)*SQRT(365.25)))</f>
      </c>
      <c r="C35">
        <f>LET(d,NAV!A35,s,EDATE(d,-120),inc,(Calc!A:A&gt;s)*(Calc!A:A&lt;=d),arr,FILTER(Calc!I:I,inc),yrs,SUM(FILTER(Calc!E:E,inc)),IF(OR(ROWS(arr)&lt;2,yrs&lt;8),"",STDEV.S(arr)*SQRT(365.25)))</f>
      </c>
    </row>
    <row r="36">
      <c r="A36">
        <f>NAV!A36</f>
      </c>
      <c r="B36">
        <f>LET(d,NAV!A36,s,EDATE(d,-36),inc,(Calc!A:A&gt;s)*(Calc!A:A&lt;=d),arr,FILTER(Calc!I:I,inc),yrs,SUM(FILTER(Calc!E:E,inc)),IF(OR(ROWS(arr)&lt;2,yrs&lt;2.4),"",STDEV.S(arr)*SQRT(365.25)))</f>
      </c>
      <c r="C36">
        <f>LET(d,NAV!A36,s,EDATE(d,-120),inc,(Calc!A:A&gt;s)*(Calc!A:A&lt;=d),arr,FILTER(Calc!I:I,inc),yrs,SUM(FILTER(Calc!E:E,inc)),IF(OR(ROWS(arr)&lt;2,yrs&lt;8),"",STDEV.S(arr)*SQRT(365.25)))</f>
      </c>
    </row>
    <row r="37">
      <c r="A37">
        <f>NAV!A37</f>
      </c>
      <c r="B37">
        <f>LET(d,NAV!A37,s,EDATE(d,-36),inc,(Calc!A:A&gt;s)*(Calc!A:A&lt;=d),arr,FILTER(Calc!I:I,inc),yrs,SUM(FILTER(Calc!E:E,inc)),IF(OR(ROWS(arr)&lt;2,yrs&lt;2.4),"",STDEV.S(arr)*SQRT(365.25)))</f>
      </c>
      <c r="C37">
        <f>LET(d,NAV!A37,s,EDATE(d,-120),inc,(Calc!A:A&gt;s)*(Calc!A:A&lt;=d),arr,FILTER(Calc!I:I,inc),yrs,SUM(FILTER(Calc!E:E,inc)),IF(OR(ROWS(arr)&lt;2,yrs&lt;8),"",STDEV.S(arr)*SQRT(365.25)))</f>
      </c>
    </row>
    <row r="38">
      <c r="A38">
        <f>NAV!A38</f>
      </c>
      <c r="B38">
        <f>LET(d,NAV!A38,s,EDATE(d,-36),inc,(Calc!A:A&gt;s)*(Calc!A:A&lt;=d),arr,FILTER(Calc!I:I,inc),yrs,SUM(FILTER(Calc!E:E,inc)),IF(OR(ROWS(arr)&lt;2,yrs&lt;2.4),"",STDEV.S(arr)*SQRT(365.25)))</f>
      </c>
      <c r="C38">
        <f>LET(d,NAV!A38,s,EDATE(d,-120),inc,(Calc!A:A&gt;s)*(Calc!A:A&lt;=d),arr,FILTER(Calc!I:I,inc),yrs,SUM(FILTER(Calc!E:E,inc)),IF(OR(ROWS(arr)&lt;2,yrs&lt;8),"",STDEV.S(arr)*SQRT(365.25)))</f>
      </c>
    </row>
    <row r="39">
      <c r="A39">
        <f>NAV!A39</f>
      </c>
      <c r="B39">
        <f>LET(d,NAV!A39,s,EDATE(d,-36),inc,(Calc!A:A&gt;s)*(Calc!A:A&lt;=d),arr,FILTER(Calc!I:I,inc),yrs,SUM(FILTER(Calc!E:E,inc)),IF(OR(ROWS(arr)&lt;2,yrs&lt;2.4),"",STDEV.S(arr)*SQRT(365.25)))</f>
      </c>
      <c r="C39">
        <f>LET(d,NAV!A39,s,EDATE(d,-120),inc,(Calc!A:A&gt;s)*(Calc!A:A&lt;=d),arr,FILTER(Calc!I:I,inc),yrs,SUM(FILTER(Calc!E:E,inc)),IF(OR(ROWS(arr)&lt;2,yrs&lt;8),"",STDEV.S(arr)*SQRT(365.25)))</f>
      </c>
    </row>
    <row r="40">
      <c r="A40">
        <f>NAV!A40</f>
      </c>
      <c r="B40">
        <f>LET(d,NAV!A40,s,EDATE(d,-36),inc,(Calc!A:A&gt;s)*(Calc!A:A&lt;=d),arr,FILTER(Calc!I:I,inc),yrs,SUM(FILTER(Calc!E:E,inc)),IF(OR(ROWS(arr)&lt;2,yrs&lt;2.4),"",STDEV.S(arr)*SQRT(365.25)))</f>
      </c>
      <c r="C40">
        <f>LET(d,NAV!A40,s,EDATE(d,-120),inc,(Calc!A:A&gt;s)*(Calc!A:A&lt;=d),arr,FILTER(Calc!I:I,inc),yrs,SUM(FILTER(Calc!E:E,inc)),IF(OR(ROWS(arr)&lt;2,yrs&lt;8),"",STDEV.S(arr)*SQRT(365.25)))</f>
      </c>
    </row>
    <row r="41">
      <c r="A41">
        <f>NAV!A41</f>
      </c>
      <c r="B41">
        <f>LET(d,NAV!A41,s,EDATE(d,-36),inc,(Calc!A:A&gt;s)*(Calc!A:A&lt;=d),arr,FILTER(Calc!I:I,inc),yrs,SUM(FILTER(Calc!E:E,inc)),IF(OR(ROWS(arr)&lt;2,yrs&lt;2.4),"",STDEV.S(arr)*SQRT(365.25)))</f>
      </c>
      <c r="C41">
        <f>LET(d,NAV!A41,s,EDATE(d,-120),inc,(Calc!A:A&gt;s)*(Calc!A:A&lt;=d),arr,FILTER(Calc!I:I,inc),yrs,SUM(FILTER(Calc!E:E,inc)),IF(OR(ROWS(arr)&lt;2,yrs&lt;8),"",STDEV.S(arr)*SQRT(365.25)))</f>
      </c>
    </row>
    <row r="42">
      <c r="A42">
        <f>NAV!A42</f>
      </c>
      <c r="B42">
        <f>LET(d,NAV!A42,s,EDATE(d,-36),inc,(Calc!A:A&gt;s)*(Calc!A:A&lt;=d),arr,FILTER(Calc!I:I,inc),yrs,SUM(FILTER(Calc!E:E,inc)),IF(OR(ROWS(arr)&lt;2,yrs&lt;2.4),"",STDEV.S(arr)*SQRT(365.25)))</f>
      </c>
      <c r="C42">
        <f>LET(d,NAV!A42,s,EDATE(d,-120),inc,(Calc!A:A&gt;s)*(Calc!A:A&lt;=d),arr,FILTER(Calc!I:I,inc),yrs,SUM(FILTER(Calc!E:E,inc)),IF(OR(ROWS(arr)&lt;2,yrs&lt;8),"",STDEV.S(arr)*SQRT(365.25)))</f>
      </c>
    </row>
    <row r="43">
      <c r="A43">
        <f>NAV!A43</f>
      </c>
      <c r="B43">
        <f>LET(d,NAV!A43,s,EDATE(d,-36),inc,(Calc!A:A&gt;s)*(Calc!A:A&lt;=d),arr,FILTER(Calc!I:I,inc),yrs,SUM(FILTER(Calc!E:E,inc)),IF(OR(ROWS(arr)&lt;2,yrs&lt;2.4),"",STDEV.S(arr)*SQRT(365.25)))</f>
      </c>
      <c r="C43">
        <f>LET(d,NAV!A43,s,EDATE(d,-120),inc,(Calc!A:A&gt;s)*(Calc!A:A&lt;=d),arr,FILTER(Calc!I:I,inc),yrs,SUM(FILTER(Calc!E:E,inc)),IF(OR(ROWS(arr)&lt;2,yrs&lt;8),"",STDEV.S(arr)*SQRT(365.25)))</f>
      </c>
    </row>
    <row r="44">
      <c r="A44">
        <f>NAV!A44</f>
      </c>
      <c r="B44">
        <f>LET(d,NAV!A44,s,EDATE(d,-36),inc,(Calc!A:A&gt;s)*(Calc!A:A&lt;=d),arr,FILTER(Calc!I:I,inc),yrs,SUM(FILTER(Calc!E:E,inc)),IF(OR(ROWS(arr)&lt;2,yrs&lt;2.4),"",STDEV.S(arr)*SQRT(365.25)))</f>
      </c>
      <c r="C44">
        <f>LET(d,NAV!A44,s,EDATE(d,-120),inc,(Calc!A:A&gt;s)*(Calc!A:A&lt;=d),arr,FILTER(Calc!I:I,inc),yrs,SUM(FILTER(Calc!E:E,inc)),IF(OR(ROWS(arr)&lt;2,yrs&lt;8),"",STDEV.S(arr)*SQRT(365.25)))</f>
      </c>
    </row>
    <row r="45">
      <c r="A45">
        <f>NAV!A45</f>
      </c>
      <c r="B45">
        <f>LET(d,NAV!A45,s,EDATE(d,-36),inc,(Calc!A:A&gt;s)*(Calc!A:A&lt;=d),arr,FILTER(Calc!I:I,inc),yrs,SUM(FILTER(Calc!E:E,inc)),IF(OR(ROWS(arr)&lt;2,yrs&lt;2.4),"",STDEV.S(arr)*SQRT(365.25)))</f>
      </c>
      <c r="C45">
        <f>LET(d,NAV!A45,s,EDATE(d,-120),inc,(Calc!A:A&gt;s)*(Calc!A:A&lt;=d),arr,FILTER(Calc!I:I,inc),yrs,SUM(FILTER(Calc!E:E,inc)),IF(OR(ROWS(arr)&lt;2,yrs&lt;8),"",STDEV.S(arr)*SQRT(365.25)))</f>
      </c>
    </row>
    <row r="46">
      <c r="A46">
        <f>NAV!A46</f>
      </c>
      <c r="B46">
        <f>LET(d,NAV!A46,s,EDATE(d,-36),inc,(Calc!A:A&gt;s)*(Calc!A:A&lt;=d),arr,FILTER(Calc!I:I,inc),yrs,SUM(FILTER(Calc!E:E,inc)),IF(OR(ROWS(arr)&lt;2,yrs&lt;2.4),"",STDEV.S(arr)*SQRT(365.25)))</f>
      </c>
      <c r="C46">
        <f>LET(d,NAV!A46,s,EDATE(d,-120),inc,(Calc!A:A&gt;s)*(Calc!A:A&lt;=d),arr,FILTER(Calc!I:I,inc),yrs,SUM(FILTER(Calc!E:E,inc)),IF(OR(ROWS(arr)&lt;2,yrs&lt;8),"",STDEV.S(arr)*SQRT(365.25)))</f>
      </c>
    </row>
    <row r="47">
      <c r="A47">
        <f>NAV!A47</f>
      </c>
      <c r="B47">
        <f>LET(d,NAV!A47,s,EDATE(d,-36),inc,(Calc!A:A&gt;s)*(Calc!A:A&lt;=d),arr,FILTER(Calc!I:I,inc),yrs,SUM(FILTER(Calc!E:E,inc)),IF(OR(ROWS(arr)&lt;2,yrs&lt;2.4),"",STDEV.S(arr)*SQRT(365.25)))</f>
      </c>
      <c r="C47">
        <f>LET(d,NAV!A47,s,EDATE(d,-120),inc,(Calc!A:A&gt;s)*(Calc!A:A&lt;=d),arr,FILTER(Calc!I:I,inc),yrs,SUM(FILTER(Calc!E:E,inc)),IF(OR(ROWS(arr)&lt;2,yrs&lt;8),"",STDEV.S(arr)*SQRT(365.25)))</f>
      </c>
    </row>
    <row r="48">
      <c r="A48">
        <f>NAV!A48</f>
      </c>
      <c r="B48">
        <f>LET(d,NAV!A48,s,EDATE(d,-36),inc,(Calc!A:A&gt;s)*(Calc!A:A&lt;=d),arr,FILTER(Calc!I:I,inc),yrs,SUM(FILTER(Calc!E:E,inc)),IF(OR(ROWS(arr)&lt;2,yrs&lt;2.4),"",STDEV.S(arr)*SQRT(365.25)))</f>
      </c>
      <c r="C48">
        <f>LET(d,NAV!A48,s,EDATE(d,-120),inc,(Calc!A:A&gt;s)*(Calc!A:A&lt;=d),arr,FILTER(Calc!I:I,inc),yrs,SUM(FILTER(Calc!E:E,inc)),IF(OR(ROWS(arr)&lt;2,yrs&lt;8),"",STDEV.S(arr)*SQRT(365.25)))</f>
      </c>
    </row>
    <row r="49">
      <c r="A49">
        <f>NAV!A49</f>
      </c>
      <c r="B49">
        <f>LET(d,NAV!A49,s,EDATE(d,-36),inc,(Calc!A:A&gt;s)*(Calc!A:A&lt;=d),arr,FILTER(Calc!I:I,inc),yrs,SUM(FILTER(Calc!E:E,inc)),IF(OR(ROWS(arr)&lt;2,yrs&lt;2.4),"",STDEV.S(arr)*SQRT(365.25)))</f>
      </c>
      <c r="C49">
        <f>LET(d,NAV!A49,s,EDATE(d,-120),inc,(Calc!A:A&gt;s)*(Calc!A:A&lt;=d),arr,FILTER(Calc!I:I,inc),yrs,SUM(FILTER(Calc!E:E,inc)),IF(OR(ROWS(arr)&lt;2,yrs&lt;8),"",STDEV.S(arr)*SQRT(365.25)))</f>
      </c>
    </row>
    <row r="50">
      <c r="A50">
        <f>NAV!A50</f>
      </c>
      <c r="B50">
        <f>LET(d,NAV!A50,s,EDATE(d,-36),inc,(Calc!A:A&gt;s)*(Calc!A:A&lt;=d),arr,FILTER(Calc!I:I,inc),yrs,SUM(FILTER(Calc!E:E,inc)),IF(OR(ROWS(arr)&lt;2,yrs&lt;2.4),"",STDEV.S(arr)*SQRT(365.25)))</f>
      </c>
      <c r="C50">
        <f>LET(d,NAV!A50,s,EDATE(d,-120),inc,(Calc!A:A&gt;s)*(Calc!A:A&lt;=d),arr,FILTER(Calc!I:I,inc),yrs,SUM(FILTER(Calc!E:E,inc)),IF(OR(ROWS(arr)&lt;2,yrs&lt;8),"",STDEV.S(arr)*SQRT(365.25)))</f>
      </c>
    </row>
    <row r="51">
      <c r="A51">
        <f>NAV!A51</f>
      </c>
      <c r="B51">
        <f>LET(d,NAV!A51,s,EDATE(d,-36),inc,(Calc!A:A&gt;s)*(Calc!A:A&lt;=d),arr,FILTER(Calc!I:I,inc),yrs,SUM(FILTER(Calc!E:E,inc)),IF(OR(ROWS(arr)&lt;2,yrs&lt;2.4),"",STDEV.S(arr)*SQRT(365.25)))</f>
      </c>
      <c r="C51">
        <f>LET(d,NAV!A51,s,EDATE(d,-120),inc,(Calc!A:A&gt;s)*(Calc!A:A&lt;=d),arr,FILTER(Calc!I:I,inc),yrs,SUM(FILTER(Calc!E:E,inc)),IF(OR(ROWS(arr)&lt;2,yrs&lt;8),"",STDEV.S(arr)*SQRT(365.25)))</f>
      </c>
    </row>
    <row r="52">
      <c r="A52">
        <f>NAV!A52</f>
      </c>
      <c r="B52">
        <f>LET(d,NAV!A52,s,EDATE(d,-36),inc,(Calc!A:A&gt;s)*(Calc!A:A&lt;=d),arr,FILTER(Calc!I:I,inc),yrs,SUM(FILTER(Calc!E:E,inc)),IF(OR(ROWS(arr)&lt;2,yrs&lt;2.4),"",STDEV.S(arr)*SQRT(365.25)))</f>
      </c>
      <c r="C52">
        <f>LET(d,NAV!A52,s,EDATE(d,-120),inc,(Calc!A:A&gt;s)*(Calc!A:A&lt;=d),arr,FILTER(Calc!I:I,inc),yrs,SUM(FILTER(Calc!E:E,inc)),IF(OR(ROWS(arr)&lt;2,yrs&lt;8),"",STDEV.S(arr)*SQRT(365.25)))</f>
      </c>
    </row>
    <row r="53">
      <c r="A53">
        <f>NAV!A53</f>
      </c>
      <c r="B53">
        <f>LET(d,NAV!A53,s,EDATE(d,-36),inc,(Calc!A:A&gt;s)*(Calc!A:A&lt;=d),arr,FILTER(Calc!I:I,inc),yrs,SUM(FILTER(Calc!E:E,inc)),IF(OR(ROWS(arr)&lt;2,yrs&lt;2.4),"",STDEV.S(arr)*SQRT(365.25)))</f>
      </c>
      <c r="C53">
        <f>LET(d,NAV!A53,s,EDATE(d,-120),inc,(Calc!A:A&gt;s)*(Calc!A:A&lt;=d),arr,FILTER(Calc!I:I,inc),yrs,SUM(FILTER(Calc!E:E,inc)),IF(OR(ROWS(arr)&lt;2,yrs&lt;8),"",STDEV.S(arr)*SQRT(365.25)))</f>
      </c>
    </row>
    <row r="54">
      <c r="A54">
        <f>NAV!A54</f>
      </c>
      <c r="B54">
        <f>LET(d,NAV!A54,s,EDATE(d,-36),inc,(Calc!A:A&gt;s)*(Calc!A:A&lt;=d),arr,FILTER(Calc!I:I,inc),yrs,SUM(FILTER(Calc!E:E,inc)),IF(OR(ROWS(arr)&lt;2,yrs&lt;2.4),"",STDEV.S(arr)*SQRT(365.25)))</f>
      </c>
      <c r="C54">
        <f>LET(d,NAV!A54,s,EDATE(d,-120),inc,(Calc!A:A&gt;s)*(Calc!A:A&lt;=d),arr,FILTER(Calc!I:I,inc),yrs,SUM(FILTER(Calc!E:E,inc)),IF(OR(ROWS(arr)&lt;2,yrs&lt;8),"",STDEV.S(arr)*SQRT(365.25)))</f>
      </c>
    </row>
    <row r="55">
      <c r="A55">
        <f>NAV!A55</f>
      </c>
      <c r="B55">
        <f>LET(d,NAV!A55,s,EDATE(d,-36),inc,(Calc!A:A&gt;s)*(Calc!A:A&lt;=d),arr,FILTER(Calc!I:I,inc),yrs,SUM(FILTER(Calc!E:E,inc)),IF(OR(ROWS(arr)&lt;2,yrs&lt;2.4),"",STDEV.S(arr)*SQRT(365.25)))</f>
      </c>
      <c r="C55">
        <f>LET(d,NAV!A55,s,EDATE(d,-120),inc,(Calc!A:A&gt;s)*(Calc!A:A&lt;=d),arr,FILTER(Calc!I:I,inc),yrs,SUM(FILTER(Calc!E:E,inc)),IF(OR(ROWS(arr)&lt;2,yrs&lt;8),"",STDEV.S(arr)*SQRT(365.25)))</f>
      </c>
    </row>
    <row r="56">
      <c r="A56">
        <f>NAV!A56</f>
      </c>
      <c r="B56">
        <f>LET(d,NAV!A56,s,EDATE(d,-36),inc,(Calc!A:A&gt;s)*(Calc!A:A&lt;=d),arr,FILTER(Calc!I:I,inc),yrs,SUM(FILTER(Calc!E:E,inc)),IF(OR(ROWS(arr)&lt;2,yrs&lt;2.4),"",STDEV.S(arr)*SQRT(365.25)))</f>
      </c>
      <c r="C56">
        <f>LET(d,NAV!A56,s,EDATE(d,-120),inc,(Calc!A:A&gt;s)*(Calc!A:A&lt;=d),arr,FILTER(Calc!I:I,inc),yrs,SUM(FILTER(Calc!E:E,inc)),IF(OR(ROWS(arr)&lt;2,yrs&lt;8),"",STDEV.S(arr)*SQRT(365.25)))</f>
      </c>
    </row>
    <row r="57">
      <c r="A57">
        <f>NAV!A57</f>
      </c>
      <c r="B57">
        <f>LET(d,NAV!A57,s,EDATE(d,-36),inc,(Calc!A:A&gt;s)*(Calc!A:A&lt;=d),arr,FILTER(Calc!I:I,inc),yrs,SUM(FILTER(Calc!E:E,inc)),IF(OR(ROWS(arr)&lt;2,yrs&lt;2.4),"",STDEV.S(arr)*SQRT(365.25)))</f>
      </c>
      <c r="C57">
        <f>LET(d,NAV!A57,s,EDATE(d,-120),inc,(Calc!A:A&gt;s)*(Calc!A:A&lt;=d),arr,FILTER(Calc!I:I,inc),yrs,SUM(FILTER(Calc!E:E,inc)),IF(OR(ROWS(arr)&lt;2,yrs&lt;8),"",STDEV.S(arr)*SQRT(365.25)))</f>
      </c>
    </row>
    <row r="58">
      <c r="A58">
        <f>NAV!A58</f>
      </c>
      <c r="B58">
        <f>LET(d,NAV!A58,s,EDATE(d,-36),inc,(Calc!A:A&gt;s)*(Calc!A:A&lt;=d),arr,FILTER(Calc!I:I,inc),yrs,SUM(FILTER(Calc!E:E,inc)),IF(OR(ROWS(arr)&lt;2,yrs&lt;2.4),"",STDEV.S(arr)*SQRT(365.25)))</f>
      </c>
      <c r="C58">
        <f>LET(d,NAV!A58,s,EDATE(d,-120),inc,(Calc!A:A&gt;s)*(Calc!A:A&lt;=d),arr,FILTER(Calc!I:I,inc),yrs,SUM(FILTER(Calc!E:E,inc)),IF(OR(ROWS(arr)&lt;2,yrs&lt;8),"",STDEV.S(arr)*SQRT(365.25)))</f>
      </c>
    </row>
    <row r="59">
      <c r="A59">
        <f>NAV!A59</f>
      </c>
      <c r="B59">
        <f>LET(d,NAV!A59,s,EDATE(d,-36),inc,(Calc!A:A&gt;s)*(Calc!A:A&lt;=d),arr,FILTER(Calc!I:I,inc),yrs,SUM(FILTER(Calc!E:E,inc)),IF(OR(ROWS(arr)&lt;2,yrs&lt;2.4),"",STDEV.S(arr)*SQRT(365.25)))</f>
      </c>
      <c r="C59">
        <f>LET(d,NAV!A59,s,EDATE(d,-120),inc,(Calc!A:A&gt;s)*(Calc!A:A&lt;=d),arr,FILTER(Calc!I:I,inc),yrs,SUM(FILTER(Calc!E:E,inc)),IF(OR(ROWS(arr)&lt;2,yrs&lt;8),"",STDEV.S(arr)*SQRT(365.25)))</f>
      </c>
    </row>
    <row r="60">
      <c r="A60">
        <f>NAV!A60</f>
      </c>
      <c r="B60">
        <f>LET(d,NAV!A60,s,EDATE(d,-36),inc,(Calc!A:A&gt;s)*(Calc!A:A&lt;=d),arr,FILTER(Calc!I:I,inc),yrs,SUM(FILTER(Calc!E:E,inc)),IF(OR(ROWS(arr)&lt;2,yrs&lt;2.4),"",STDEV.S(arr)*SQRT(365.25)))</f>
      </c>
      <c r="C60">
        <f>LET(d,NAV!A60,s,EDATE(d,-120),inc,(Calc!A:A&gt;s)*(Calc!A:A&lt;=d),arr,FILTER(Calc!I:I,inc),yrs,SUM(FILTER(Calc!E:E,inc)),IF(OR(ROWS(arr)&lt;2,yrs&lt;8),"",STDEV.S(arr)*SQRT(365.25)))</f>
      </c>
    </row>
    <row r="61">
      <c r="A61">
        <f>NAV!A61</f>
      </c>
      <c r="B61">
        <f>LET(d,NAV!A61,s,EDATE(d,-36),inc,(Calc!A:A&gt;s)*(Calc!A:A&lt;=d),arr,FILTER(Calc!I:I,inc),yrs,SUM(FILTER(Calc!E:E,inc)),IF(OR(ROWS(arr)&lt;2,yrs&lt;2.4),"",STDEV.S(arr)*SQRT(365.25)))</f>
      </c>
      <c r="C61">
        <f>LET(d,NAV!A61,s,EDATE(d,-120),inc,(Calc!A:A&gt;s)*(Calc!A:A&lt;=d),arr,FILTER(Calc!I:I,inc),yrs,SUM(FILTER(Calc!E:E,inc)),IF(OR(ROWS(arr)&lt;2,yrs&lt;8),"",STDEV.S(arr)*SQRT(365.25)))</f>
      </c>
    </row>
    <row r="62">
      <c r="A62">
        <f>NAV!A62</f>
      </c>
      <c r="B62">
        <f>LET(d,NAV!A62,s,EDATE(d,-36),inc,(Calc!A:A&gt;s)*(Calc!A:A&lt;=d),arr,FILTER(Calc!I:I,inc),yrs,SUM(FILTER(Calc!E:E,inc)),IF(OR(ROWS(arr)&lt;2,yrs&lt;2.4),"",STDEV.S(arr)*SQRT(365.25)))</f>
      </c>
      <c r="C62">
        <f>LET(d,NAV!A62,s,EDATE(d,-120),inc,(Calc!A:A&gt;s)*(Calc!A:A&lt;=d),arr,FILTER(Calc!I:I,inc),yrs,SUM(FILTER(Calc!E:E,inc)),IF(OR(ROWS(arr)&lt;2,yrs&lt;8),"",STDEV.S(arr)*SQRT(365.25)))</f>
      </c>
    </row>
    <row r="63">
      <c r="A63">
        <f>NAV!A63</f>
      </c>
      <c r="B63">
        <f>LET(d,NAV!A63,s,EDATE(d,-36),inc,(Calc!A:A&gt;s)*(Calc!A:A&lt;=d),arr,FILTER(Calc!I:I,inc),yrs,SUM(FILTER(Calc!E:E,inc)),IF(OR(ROWS(arr)&lt;2,yrs&lt;2.4),"",STDEV.S(arr)*SQRT(365.25)))</f>
      </c>
      <c r="C63">
        <f>LET(d,NAV!A63,s,EDATE(d,-120),inc,(Calc!A:A&gt;s)*(Calc!A:A&lt;=d),arr,FILTER(Calc!I:I,inc),yrs,SUM(FILTER(Calc!E:E,inc)),IF(OR(ROWS(arr)&lt;2,yrs&lt;8),"",STDEV.S(arr)*SQRT(365.25)))</f>
      </c>
    </row>
    <row r="64">
      <c r="A64">
        <f>NAV!A64</f>
      </c>
      <c r="B64">
        <f>LET(d,NAV!A64,s,EDATE(d,-36),inc,(Calc!A:A&gt;s)*(Calc!A:A&lt;=d),arr,FILTER(Calc!I:I,inc),yrs,SUM(FILTER(Calc!E:E,inc)),IF(OR(ROWS(arr)&lt;2,yrs&lt;2.4),"",STDEV.S(arr)*SQRT(365.25)))</f>
      </c>
      <c r="C64">
        <f>LET(d,NAV!A64,s,EDATE(d,-120),inc,(Calc!A:A&gt;s)*(Calc!A:A&lt;=d),arr,FILTER(Calc!I:I,inc),yrs,SUM(FILTER(Calc!E:E,inc)),IF(OR(ROWS(arr)&lt;2,yrs&lt;8),"",STDEV.S(arr)*SQRT(365.25)))</f>
      </c>
    </row>
    <row r="65">
      <c r="A65">
        <f>NAV!A65</f>
      </c>
      <c r="B65">
        <f>LET(d,NAV!A65,s,EDATE(d,-36),inc,(Calc!A:A&gt;s)*(Calc!A:A&lt;=d),arr,FILTER(Calc!I:I,inc),yrs,SUM(FILTER(Calc!E:E,inc)),IF(OR(ROWS(arr)&lt;2,yrs&lt;2.4),"",STDEV.S(arr)*SQRT(365.25)))</f>
      </c>
      <c r="C65">
        <f>LET(d,NAV!A65,s,EDATE(d,-120),inc,(Calc!A:A&gt;s)*(Calc!A:A&lt;=d),arr,FILTER(Calc!I:I,inc),yrs,SUM(FILTER(Calc!E:E,inc)),IF(OR(ROWS(arr)&lt;2,yrs&lt;8),"",STDEV.S(arr)*SQRT(365.25)))</f>
      </c>
    </row>
    <row r="66">
      <c r="A66">
        <f>NAV!A66</f>
      </c>
      <c r="B66">
        <f>LET(d,NAV!A66,s,EDATE(d,-36),inc,(Calc!A:A&gt;s)*(Calc!A:A&lt;=d),arr,FILTER(Calc!I:I,inc),yrs,SUM(FILTER(Calc!E:E,inc)),IF(OR(ROWS(arr)&lt;2,yrs&lt;2.4),"",STDEV.S(arr)*SQRT(365.25)))</f>
      </c>
      <c r="C66">
        <f>LET(d,NAV!A66,s,EDATE(d,-120),inc,(Calc!A:A&gt;s)*(Calc!A:A&lt;=d),arr,FILTER(Calc!I:I,inc),yrs,SUM(FILTER(Calc!E:E,inc)),IF(OR(ROWS(arr)&lt;2,yrs&lt;8),"",STDEV.S(arr)*SQRT(365.25)))</f>
      </c>
    </row>
    <row r="67">
      <c r="A67">
        <f>NAV!A67</f>
      </c>
      <c r="B67">
        <f>LET(d,NAV!A67,s,EDATE(d,-36),inc,(Calc!A:A&gt;s)*(Calc!A:A&lt;=d),arr,FILTER(Calc!I:I,inc),yrs,SUM(FILTER(Calc!E:E,inc)),IF(OR(ROWS(arr)&lt;2,yrs&lt;2.4),"",STDEV.S(arr)*SQRT(365.25)))</f>
      </c>
      <c r="C67">
        <f>LET(d,NAV!A67,s,EDATE(d,-120),inc,(Calc!A:A&gt;s)*(Calc!A:A&lt;=d),arr,FILTER(Calc!I:I,inc),yrs,SUM(FILTER(Calc!E:E,inc)),IF(OR(ROWS(arr)&lt;2,yrs&lt;8),"",STDEV.S(arr)*SQRT(365.25)))</f>
      </c>
    </row>
    <row r="68">
      <c r="A68">
        <f>NAV!A68</f>
      </c>
      <c r="B68">
        <f>LET(d,NAV!A68,s,EDATE(d,-36),inc,(Calc!A:A&gt;s)*(Calc!A:A&lt;=d),arr,FILTER(Calc!I:I,inc),yrs,SUM(FILTER(Calc!E:E,inc)),IF(OR(ROWS(arr)&lt;2,yrs&lt;2.4),"",STDEV.S(arr)*SQRT(365.25)))</f>
      </c>
      <c r="C68">
        <f>LET(d,NAV!A68,s,EDATE(d,-120),inc,(Calc!A:A&gt;s)*(Calc!A:A&lt;=d),arr,FILTER(Calc!I:I,inc),yrs,SUM(FILTER(Calc!E:E,inc)),IF(OR(ROWS(arr)&lt;2,yrs&lt;8),"",STDEV.S(arr)*SQRT(365.25)))</f>
      </c>
    </row>
    <row r="69">
      <c r="A69">
        <f>NAV!A69</f>
      </c>
      <c r="B69">
        <f>LET(d,NAV!A69,s,EDATE(d,-36),inc,(Calc!A:A&gt;s)*(Calc!A:A&lt;=d),arr,FILTER(Calc!I:I,inc),yrs,SUM(FILTER(Calc!E:E,inc)),IF(OR(ROWS(arr)&lt;2,yrs&lt;2.4),"",STDEV.S(arr)*SQRT(365.25)))</f>
      </c>
      <c r="C69">
        <f>LET(d,NAV!A69,s,EDATE(d,-120),inc,(Calc!A:A&gt;s)*(Calc!A:A&lt;=d),arr,FILTER(Calc!I:I,inc),yrs,SUM(FILTER(Calc!E:E,inc)),IF(OR(ROWS(arr)&lt;2,yrs&lt;8),"",STDEV.S(arr)*SQRT(365.25)))</f>
      </c>
    </row>
    <row r="70">
      <c r="A70">
        <f>NAV!A70</f>
      </c>
      <c r="B70">
        <f>LET(d,NAV!A70,s,EDATE(d,-36),inc,(Calc!A:A&gt;s)*(Calc!A:A&lt;=d),arr,FILTER(Calc!I:I,inc),yrs,SUM(FILTER(Calc!E:E,inc)),IF(OR(ROWS(arr)&lt;2,yrs&lt;2.4),"",STDEV.S(arr)*SQRT(365.25)))</f>
      </c>
      <c r="C70">
        <f>LET(d,NAV!A70,s,EDATE(d,-120),inc,(Calc!A:A&gt;s)*(Calc!A:A&lt;=d),arr,FILTER(Calc!I:I,inc),yrs,SUM(FILTER(Calc!E:E,inc)),IF(OR(ROWS(arr)&lt;2,yrs&lt;8),"",STDEV.S(arr)*SQRT(365.25)))</f>
      </c>
    </row>
    <row r="71">
      <c r="A71">
        <f>NAV!A71</f>
      </c>
      <c r="B71">
        <f>LET(d,NAV!A71,s,EDATE(d,-36),inc,(Calc!A:A&gt;s)*(Calc!A:A&lt;=d),arr,FILTER(Calc!I:I,inc),yrs,SUM(FILTER(Calc!E:E,inc)),IF(OR(ROWS(arr)&lt;2,yrs&lt;2.4),"",STDEV.S(arr)*SQRT(365.25)))</f>
      </c>
      <c r="C71">
        <f>LET(d,NAV!A71,s,EDATE(d,-120),inc,(Calc!A:A&gt;s)*(Calc!A:A&lt;=d),arr,FILTER(Calc!I:I,inc),yrs,SUM(FILTER(Calc!E:E,inc)),IF(OR(ROWS(arr)&lt;2,yrs&lt;8),"",STDEV.S(arr)*SQRT(365.25)))</f>
      </c>
    </row>
    <row r="72">
      <c r="A72">
        <f>NAV!A72</f>
      </c>
      <c r="B72">
        <f>LET(d,NAV!A72,s,EDATE(d,-36),inc,(Calc!A:A&gt;s)*(Calc!A:A&lt;=d),arr,FILTER(Calc!I:I,inc),yrs,SUM(FILTER(Calc!E:E,inc)),IF(OR(ROWS(arr)&lt;2,yrs&lt;2.4),"",STDEV.S(arr)*SQRT(365.25)))</f>
      </c>
      <c r="C72">
        <f>LET(d,NAV!A72,s,EDATE(d,-120),inc,(Calc!A:A&gt;s)*(Calc!A:A&lt;=d),arr,FILTER(Calc!I:I,inc),yrs,SUM(FILTER(Calc!E:E,inc)),IF(OR(ROWS(arr)&lt;2,yrs&lt;8),"",STDEV.S(arr)*SQRT(365.25)))</f>
      </c>
    </row>
    <row r="73">
      <c r="A73">
        <f>NAV!A73</f>
      </c>
      <c r="B73">
        <f>LET(d,NAV!A73,s,EDATE(d,-36),inc,(Calc!A:A&gt;s)*(Calc!A:A&lt;=d),arr,FILTER(Calc!I:I,inc),yrs,SUM(FILTER(Calc!E:E,inc)),IF(OR(ROWS(arr)&lt;2,yrs&lt;2.4),"",STDEV.S(arr)*SQRT(365.25)))</f>
      </c>
      <c r="C73">
        <f>LET(d,NAV!A73,s,EDATE(d,-120),inc,(Calc!A:A&gt;s)*(Calc!A:A&lt;=d),arr,FILTER(Calc!I:I,inc),yrs,SUM(FILTER(Calc!E:E,inc)),IF(OR(ROWS(arr)&lt;2,yrs&lt;8),"",STDEV.S(arr)*SQRT(365.25)))</f>
      </c>
    </row>
    <row r="74">
      <c r="A74">
        <f>NAV!A74</f>
      </c>
      <c r="B74">
        <f>LET(d,NAV!A74,s,EDATE(d,-36),inc,(Calc!A:A&gt;s)*(Calc!A:A&lt;=d),arr,FILTER(Calc!I:I,inc),yrs,SUM(FILTER(Calc!E:E,inc)),IF(OR(ROWS(arr)&lt;2,yrs&lt;2.4),"",STDEV.S(arr)*SQRT(365.25)))</f>
      </c>
      <c r="C74">
        <f>LET(d,NAV!A74,s,EDATE(d,-120),inc,(Calc!A:A&gt;s)*(Calc!A:A&lt;=d),arr,FILTER(Calc!I:I,inc),yrs,SUM(FILTER(Calc!E:E,inc)),IF(OR(ROWS(arr)&lt;2,yrs&lt;8),"",STDEV.S(arr)*SQRT(365.25)))</f>
      </c>
    </row>
    <row r="75">
      <c r="A75">
        <f>NAV!A75</f>
      </c>
      <c r="B75">
        <f>LET(d,NAV!A75,s,EDATE(d,-36),inc,(Calc!A:A&gt;s)*(Calc!A:A&lt;=d),arr,FILTER(Calc!I:I,inc),yrs,SUM(FILTER(Calc!E:E,inc)),IF(OR(ROWS(arr)&lt;2,yrs&lt;2.4),"",STDEV.S(arr)*SQRT(365.25)))</f>
      </c>
      <c r="C75">
        <f>LET(d,NAV!A75,s,EDATE(d,-120),inc,(Calc!A:A&gt;s)*(Calc!A:A&lt;=d),arr,FILTER(Calc!I:I,inc),yrs,SUM(FILTER(Calc!E:E,inc)),IF(OR(ROWS(arr)&lt;2,yrs&lt;8),"",STDEV.S(arr)*SQRT(365.25)))</f>
      </c>
    </row>
    <row r="76">
      <c r="A76">
        <f>NAV!A76</f>
      </c>
      <c r="B76">
        <f>LET(d,NAV!A76,s,EDATE(d,-36),inc,(Calc!A:A&gt;s)*(Calc!A:A&lt;=d),arr,FILTER(Calc!I:I,inc),yrs,SUM(FILTER(Calc!E:E,inc)),IF(OR(ROWS(arr)&lt;2,yrs&lt;2.4),"",STDEV.S(arr)*SQRT(365.25)))</f>
      </c>
      <c r="C76">
        <f>LET(d,NAV!A76,s,EDATE(d,-120),inc,(Calc!A:A&gt;s)*(Calc!A:A&lt;=d),arr,FILTER(Calc!I:I,inc),yrs,SUM(FILTER(Calc!E:E,inc)),IF(OR(ROWS(arr)&lt;2,yrs&lt;8),"",STDEV.S(arr)*SQRT(365.25)))</f>
      </c>
    </row>
    <row r="77">
      <c r="A77">
        <f>NAV!A77</f>
      </c>
      <c r="B77">
        <f>LET(d,NAV!A77,s,EDATE(d,-36),inc,(Calc!A:A&gt;s)*(Calc!A:A&lt;=d),arr,FILTER(Calc!I:I,inc),yrs,SUM(FILTER(Calc!E:E,inc)),IF(OR(ROWS(arr)&lt;2,yrs&lt;2.4),"",STDEV.S(arr)*SQRT(365.25)))</f>
      </c>
      <c r="C77">
        <f>LET(d,NAV!A77,s,EDATE(d,-120),inc,(Calc!A:A&gt;s)*(Calc!A:A&lt;=d),arr,FILTER(Calc!I:I,inc),yrs,SUM(FILTER(Calc!E:E,inc)),IF(OR(ROWS(arr)&lt;2,yrs&lt;8),"",STDEV.S(arr)*SQRT(365.25)))</f>
      </c>
    </row>
    <row r="78">
      <c r="A78">
        <f>NAV!A78</f>
      </c>
      <c r="B78">
        <f>LET(d,NAV!A78,s,EDATE(d,-36),inc,(Calc!A:A&gt;s)*(Calc!A:A&lt;=d),arr,FILTER(Calc!I:I,inc),yrs,SUM(FILTER(Calc!E:E,inc)),IF(OR(ROWS(arr)&lt;2,yrs&lt;2.4),"",STDEV.S(arr)*SQRT(365.25)))</f>
      </c>
      <c r="C78">
        <f>LET(d,NAV!A78,s,EDATE(d,-120),inc,(Calc!A:A&gt;s)*(Calc!A:A&lt;=d),arr,FILTER(Calc!I:I,inc),yrs,SUM(FILTER(Calc!E:E,inc)),IF(OR(ROWS(arr)&lt;2,yrs&lt;8),"",STDEV.S(arr)*SQRT(365.25)))</f>
      </c>
    </row>
    <row r="79">
      <c r="A79">
        <f>NAV!A79</f>
      </c>
      <c r="B79">
        <f>LET(d,NAV!A79,s,EDATE(d,-36),inc,(Calc!A:A&gt;s)*(Calc!A:A&lt;=d),arr,FILTER(Calc!I:I,inc),yrs,SUM(FILTER(Calc!E:E,inc)),IF(OR(ROWS(arr)&lt;2,yrs&lt;2.4),"",STDEV.S(arr)*SQRT(365.25)))</f>
      </c>
      <c r="C79">
        <f>LET(d,NAV!A79,s,EDATE(d,-120),inc,(Calc!A:A&gt;s)*(Calc!A:A&lt;=d),arr,FILTER(Calc!I:I,inc),yrs,SUM(FILTER(Calc!E:E,inc)),IF(OR(ROWS(arr)&lt;2,yrs&lt;8),"",STDEV.S(arr)*SQRT(365.25)))</f>
      </c>
    </row>
    <row r="80">
      <c r="A80">
        <f>NAV!A80</f>
      </c>
      <c r="B80">
        <f>LET(d,NAV!A80,s,EDATE(d,-36),inc,(Calc!A:A&gt;s)*(Calc!A:A&lt;=d),arr,FILTER(Calc!I:I,inc),yrs,SUM(FILTER(Calc!E:E,inc)),IF(OR(ROWS(arr)&lt;2,yrs&lt;2.4),"",STDEV.S(arr)*SQRT(365.25)))</f>
      </c>
      <c r="C80">
        <f>LET(d,NAV!A80,s,EDATE(d,-120),inc,(Calc!A:A&gt;s)*(Calc!A:A&lt;=d),arr,FILTER(Calc!I:I,inc),yrs,SUM(FILTER(Calc!E:E,inc)),IF(OR(ROWS(arr)&lt;2,yrs&lt;8),"",STDEV.S(arr)*SQRT(365.25)))</f>
      </c>
    </row>
    <row r="81">
      <c r="A81">
        <f>NAV!A81</f>
      </c>
      <c r="B81">
        <f>LET(d,NAV!A81,s,EDATE(d,-36),inc,(Calc!A:A&gt;s)*(Calc!A:A&lt;=d),arr,FILTER(Calc!I:I,inc),yrs,SUM(FILTER(Calc!E:E,inc)),IF(OR(ROWS(arr)&lt;2,yrs&lt;2.4),"",STDEV.S(arr)*SQRT(365.25)))</f>
      </c>
      <c r="C81">
        <f>LET(d,NAV!A81,s,EDATE(d,-120),inc,(Calc!A:A&gt;s)*(Calc!A:A&lt;=d),arr,FILTER(Calc!I:I,inc),yrs,SUM(FILTER(Calc!E:E,inc)),IF(OR(ROWS(arr)&lt;2,yrs&lt;8),"",STDEV.S(arr)*SQRT(365.25)))</f>
      </c>
    </row>
    <row r="82">
      <c r="A82">
        <f>NAV!A82</f>
      </c>
      <c r="B82">
        <f>LET(d,NAV!A82,s,EDATE(d,-36),inc,(Calc!A:A&gt;s)*(Calc!A:A&lt;=d),arr,FILTER(Calc!I:I,inc),yrs,SUM(FILTER(Calc!E:E,inc)),IF(OR(ROWS(arr)&lt;2,yrs&lt;2.4),"",STDEV.S(arr)*SQRT(365.25)))</f>
      </c>
      <c r="C82">
        <f>LET(d,NAV!A82,s,EDATE(d,-120),inc,(Calc!A:A&gt;s)*(Calc!A:A&lt;=d),arr,FILTER(Calc!I:I,inc),yrs,SUM(FILTER(Calc!E:E,inc)),IF(OR(ROWS(arr)&lt;2,yrs&lt;8),"",STDEV.S(arr)*SQRT(365.25)))</f>
      </c>
    </row>
    <row r="83">
      <c r="A83">
        <f>NAV!A83</f>
      </c>
      <c r="B83">
        <f>LET(d,NAV!A83,s,EDATE(d,-36),inc,(Calc!A:A&gt;s)*(Calc!A:A&lt;=d),arr,FILTER(Calc!I:I,inc),yrs,SUM(FILTER(Calc!E:E,inc)),IF(OR(ROWS(arr)&lt;2,yrs&lt;2.4),"",STDEV.S(arr)*SQRT(365.25)))</f>
      </c>
      <c r="C83">
        <f>LET(d,NAV!A83,s,EDATE(d,-120),inc,(Calc!A:A&gt;s)*(Calc!A:A&lt;=d),arr,FILTER(Calc!I:I,inc),yrs,SUM(FILTER(Calc!E:E,inc)),IF(OR(ROWS(arr)&lt;2,yrs&lt;8),"",STDEV.S(arr)*SQRT(365.25)))</f>
      </c>
    </row>
    <row r="84">
      <c r="A84">
        <f>NAV!A84</f>
      </c>
      <c r="B84">
        <f>LET(d,NAV!A84,s,EDATE(d,-36),inc,(Calc!A:A&gt;s)*(Calc!A:A&lt;=d),arr,FILTER(Calc!I:I,inc),yrs,SUM(FILTER(Calc!E:E,inc)),IF(OR(ROWS(arr)&lt;2,yrs&lt;2.4),"",STDEV.S(arr)*SQRT(365.25)))</f>
      </c>
      <c r="C84">
        <f>LET(d,NAV!A84,s,EDATE(d,-120),inc,(Calc!A:A&gt;s)*(Calc!A:A&lt;=d),arr,FILTER(Calc!I:I,inc),yrs,SUM(FILTER(Calc!E:E,inc)),IF(OR(ROWS(arr)&lt;2,yrs&lt;8),"",STDEV.S(arr)*SQRT(365.25)))</f>
      </c>
    </row>
    <row r="85">
      <c r="A85">
        <f>NAV!A85</f>
      </c>
      <c r="B85">
        <f>LET(d,NAV!A85,s,EDATE(d,-36),inc,(Calc!A:A&gt;s)*(Calc!A:A&lt;=d),arr,FILTER(Calc!I:I,inc),yrs,SUM(FILTER(Calc!E:E,inc)),IF(OR(ROWS(arr)&lt;2,yrs&lt;2.4),"",STDEV.S(arr)*SQRT(365.25)))</f>
      </c>
      <c r="C85">
        <f>LET(d,NAV!A85,s,EDATE(d,-120),inc,(Calc!A:A&gt;s)*(Calc!A:A&lt;=d),arr,FILTER(Calc!I:I,inc),yrs,SUM(FILTER(Calc!E:E,inc)),IF(OR(ROWS(arr)&lt;2,yrs&lt;8),"",STDEV.S(arr)*SQRT(365.25)))</f>
      </c>
    </row>
    <row r="86">
      <c r="A86">
        <f>NAV!A86</f>
      </c>
      <c r="B86">
        <f>LET(d,NAV!A86,s,EDATE(d,-36),inc,(Calc!A:A&gt;s)*(Calc!A:A&lt;=d),arr,FILTER(Calc!I:I,inc),yrs,SUM(FILTER(Calc!E:E,inc)),IF(OR(ROWS(arr)&lt;2,yrs&lt;2.4),"",STDEV.S(arr)*SQRT(365.25)))</f>
      </c>
      <c r="C86">
        <f>LET(d,NAV!A86,s,EDATE(d,-120),inc,(Calc!A:A&gt;s)*(Calc!A:A&lt;=d),arr,FILTER(Calc!I:I,inc),yrs,SUM(FILTER(Calc!E:E,inc)),IF(OR(ROWS(arr)&lt;2,yrs&lt;8),"",STDEV.S(arr)*SQRT(365.25)))</f>
      </c>
    </row>
    <row r="87">
      <c r="A87">
        <f>NAV!A87</f>
      </c>
      <c r="B87">
        <f>LET(d,NAV!A87,s,EDATE(d,-36),inc,(Calc!A:A&gt;s)*(Calc!A:A&lt;=d),arr,FILTER(Calc!I:I,inc),yrs,SUM(FILTER(Calc!E:E,inc)),IF(OR(ROWS(arr)&lt;2,yrs&lt;2.4),"",STDEV.S(arr)*SQRT(365.25)))</f>
      </c>
      <c r="C87">
        <f>LET(d,NAV!A87,s,EDATE(d,-120),inc,(Calc!A:A&gt;s)*(Calc!A:A&lt;=d),arr,FILTER(Calc!I:I,inc),yrs,SUM(FILTER(Calc!E:E,inc)),IF(OR(ROWS(arr)&lt;2,yrs&lt;8),"",STDEV.S(arr)*SQRT(365.25)))</f>
      </c>
    </row>
    <row r="88">
      <c r="A88">
        <f>NAV!A88</f>
      </c>
      <c r="B88">
        <f>LET(d,NAV!A88,s,EDATE(d,-36),inc,(Calc!A:A&gt;s)*(Calc!A:A&lt;=d),arr,FILTER(Calc!I:I,inc),yrs,SUM(FILTER(Calc!E:E,inc)),IF(OR(ROWS(arr)&lt;2,yrs&lt;2.4),"",STDEV.S(arr)*SQRT(365.25)))</f>
      </c>
      <c r="C88">
        <f>LET(d,NAV!A88,s,EDATE(d,-120),inc,(Calc!A:A&gt;s)*(Calc!A:A&lt;=d),arr,FILTER(Calc!I:I,inc),yrs,SUM(FILTER(Calc!E:E,inc)),IF(OR(ROWS(arr)&lt;2,yrs&lt;8),"",STDEV.S(arr)*SQRT(365.25)))</f>
      </c>
    </row>
    <row r="89">
      <c r="A89">
        <f>NAV!A89</f>
      </c>
      <c r="B89">
        <f>LET(d,NAV!A89,s,EDATE(d,-36),inc,(Calc!A:A&gt;s)*(Calc!A:A&lt;=d),arr,FILTER(Calc!I:I,inc),yrs,SUM(FILTER(Calc!E:E,inc)),IF(OR(ROWS(arr)&lt;2,yrs&lt;2.4),"",STDEV.S(arr)*SQRT(365.25)))</f>
      </c>
      <c r="C89">
        <f>LET(d,NAV!A89,s,EDATE(d,-120),inc,(Calc!A:A&gt;s)*(Calc!A:A&lt;=d),arr,FILTER(Calc!I:I,inc),yrs,SUM(FILTER(Calc!E:E,inc)),IF(OR(ROWS(arr)&lt;2,yrs&lt;8),"",STDEV.S(arr)*SQRT(365.25)))</f>
      </c>
    </row>
    <row r="90">
      <c r="A90">
        <f>NAV!A90</f>
      </c>
      <c r="B90">
        <f>LET(d,NAV!A90,s,EDATE(d,-36),inc,(Calc!A:A&gt;s)*(Calc!A:A&lt;=d),arr,FILTER(Calc!I:I,inc),yrs,SUM(FILTER(Calc!E:E,inc)),IF(OR(ROWS(arr)&lt;2,yrs&lt;2.4),"",STDEV.S(arr)*SQRT(365.25)))</f>
      </c>
      <c r="C90">
        <f>LET(d,NAV!A90,s,EDATE(d,-120),inc,(Calc!A:A&gt;s)*(Calc!A:A&lt;=d),arr,FILTER(Calc!I:I,inc),yrs,SUM(FILTER(Calc!E:E,inc)),IF(OR(ROWS(arr)&lt;2,yrs&lt;8),"",STDEV.S(arr)*SQRT(365.25)))</f>
      </c>
    </row>
    <row r="91">
      <c r="A91">
        <f>NAV!A91</f>
      </c>
      <c r="B91">
        <f>LET(d,NAV!A91,s,EDATE(d,-36),inc,(Calc!A:A&gt;s)*(Calc!A:A&lt;=d),arr,FILTER(Calc!I:I,inc),yrs,SUM(FILTER(Calc!E:E,inc)),IF(OR(ROWS(arr)&lt;2,yrs&lt;2.4),"",STDEV.S(arr)*SQRT(365.25)))</f>
      </c>
      <c r="C91">
        <f>LET(d,NAV!A91,s,EDATE(d,-120),inc,(Calc!A:A&gt;s)*(Calc!A:A&lt;=d),arr,FILTER(Calc!I:I,inc),yrs,SUM(FILTER(Calc!E:E,inc)),IF(OR(ROWS(arr)&lt;2,yrs&lt;8),"",STDEV.S(arr)*SQRT(365.25)))</f>
      </c>
    </row>
    <row r="92">
      <c r="A92">
        <f>NAV!A92</f>
      </c>
      <c r="B92">
        <f>LET(d,NAV!A92,s,EDATE(d,-36),inc,(Calc!A:A&gt;s)*(Calc!A:A&lt;=d),arr,FILTER(Calc!I:I,inc),yrs,SUM(FILTER(Calc!E:E,inc)),IF(OR(ROWS(arr)&lt;2,yrs&lt;2.4),"",STDEV.S(arr)*SQRT(365.25)))</f>
      </c>
      <c r="C92">
        <f>LET(d,NAV!A92,s,EDATE(d,-120),inc,(Calc!A:A&gt;s)*(Calc!A:A&lt;=d),arr,FILTER(Calc!I:I,inc),yrs,SUM(FILTER(Calc!E:E,inc)),IF(OR(ROWS(arr)&lt;2,yrs&lt;8),"",STDEV.S(arr)*SQRT(365.25)))</f>
      </c>
    </row>
    <row r="93">
      <c r="A93">
        <f>NAV!A93</f>
      </c>
      <c r="B93">
        <f>LET(d,NAV!A93,s,EDATE(d,-36),inc,(Calc!A:A&gt;s)*(Calc!A:A&lt;=d),arr,FILTER(Calc!I:I,inc),yrs,SUM(FILTER(Calc!E:E,inc)),IF(OR(ROWS(arr)&lt;2,yrs&lt;2.4),"",STDEV.S(arr)*SQRT(365.25)))</f>
      </c>
      <c r="C93">
        <f>LET(d,NAV!A93,s,EDATE(d,-120),inc,(Calc!A:A&gt;s)*(Calc!A:A&lt;=d),arr,FILTER(Calc!I:I,inc),yrs,SUM(FILTER(Calc!E:E,inc)),IF(OR(ROWS(arr)&lt;2,yrs&lt;8),"",STDEV.S(arr)*SQRT(365.25)))</f>
      </c>
    </row>
    <row r="94">
      <c r="A94">
        <f>NAV!A94</f>
      </c>
      <c r="B94">
        <f>LET(d,NAV!A94,s,EDATE(d,-36),inc,(Calc!A:A&gt;s)*(Calc!A:A&lt;=d),arr,FILTER(Calc!I:I,inc),yrs,SUM(FILTER(Calc!E:E,inc)),IF(OR(ROWS(arr)&lt;2,yrs&lt;2.4),"",STDEV.S(arr)*SQRT(365.25)))</f>
      </c>
      <c r="C94">
        <f>LET(d,NAV!A94,s,EDATE(d,-120),inc,(Calc!A:A&gt;s)*(Calc!A:A&lt;=d),arr,FILTER(Calc!I:I,inc),yrs,SUM(FILTER(Calc!E:E,inc)),IF(OR(ROWS(arr)&lt;2,yrs&lt;8),"",STDEV.S(arr)*SQRT(365.25)))</f>
      </c>
    </row>
    <row r="95">
      <c r="A95">
        <f>NAV!A95</f>
      </c>
      <c r="B95">
        <f>LET(d,NAV!A95,s,EDATE(d,-36),inc,(Calc!A:A&gt;s)*(Calc!A:A&lt;=d),arr,FILTER(Calc!I:I,inc),yrs,SUM(FILTER(Calc!E:E,inc)),IF(OR(ROWS(arr)&lt;2,yrs&lt;2.4),"",STDEV.S(arr)*SQRT(365.25)))</f>
      </c>
      <c r="C95">
        <f>LET(d,NAV!A95,s,EDATE(d,-120),inc,(Calc!A:A&gt;s)*(Calc!A:A&lt;=d),arr,FILTER(Calc!I:I,inc),yrs,SUM(FILTER(Calc!E:E,inc)),IF(OR(ROWS(arr)&lt;2,yrs&lt;8),"",STDEV.S(arr)*SQRT(365.25)))</f>
      </c>
    </row>
    <row r="96">
      <c r="A96">
        <f>NAV!A96</f>
      </c>
      <c r="B96">
        <f>LET(d,NAV!A96,s,EDATE(d,-36),inc,(Calc!A:A&gt;s)*(Calc!A:A&lt;=d),arr,FILTER(Calc!I:I,inc),yrs,SUM(FILTER(Calc!E:E,inc)),IF(OR(ROWS(arr)&lt;2,yrs&lt;2.4),"",STDEV.S(arr)*SQRT(365.25)))</f>
      </c>
      <c r="C96">
        <f>LET(d,NAV!A96,s,EDATE(d,-120),inc,(Calc!A:A&gt;s)*(Calc!A:A&lt;=d),arr,FILTER(Calc!I:I,inc),yrs,SUM(FILTER(Calc!E:E,inc)),IF(OR(ROWS(arr)&lt;2,yrs&lt;8),"",STDEV.S(arr)*SQRT(365.25)))</f>
      </c>
    </row>
    <row r="97">
      <c r="A97">
        <f>NAV!A97</f>
      </c>
      <c r="B97">
        <f>LET(d,NAV!A97,s,EDATE(d,-36),inc,(Calc!A:A&gt;s)*(Calc!A:A&lt;=d),arr,FILTER(Calc!I:I,inc),yrs,SUM(FILTER(Calc!E:E,inc)),IF(OR(ROWS(arr)&lt;2,yrs&lt;2.4),"",STDEV.S(arr)*SQRT(365.25)))</f>
      </c>
      <c r="C97">
        <f>LET(d,NAV!A97,s,EDATE(d,-120),inc,(Calc!A:A&gt;s)*(Calc!A:A&lt;=d),arr,FILTER(Calc!I:I,inc),yrs,SUM(FILTER(Calc!E:E,inc)),IF(OR(ROWS(arr)&lt;2,yrs&lt;8),"",STDEV.S(arr)*SQRT(365.25)))</f>
      </c>
    </row>
    <row r="98">
      <c r="A98">
        <f>NAV!A98</f>
      </c>
      <c r="B98">
        <f>LET(d,NAV!A98,s,EDATE(d,-36),inc,(Calc!A:A&gt;s)*(Calc!A:A&lt;=d),arr,FILTER(Calc!I:I,inc),yrs,SUM(FILTER(Calc!E:E,inc)),IF(OR(ROWS(arr)&lt;2,yrs&lt;2.4),"",STDEV.S(arr)*SQRT(365.25)))</f>
      </c>
      <c r="C98">
        <f>LET(d,NAV!A98,s,EDATE(d,-120),inc,(Calc!A:A&gt;s)*(Calc!A:A&lt;=d),arr,FILTER(Calc!I:I,inc),yrs,SUM(FILTER(Calc!E:E,inc)),IF(OR(ROWS(arr)&lt;2,yrs&lt;8),"",STDEV.S(arr)*SQRT(365.25)))</f>
      </c>
    </row>
    <row r="99">
      <c r="A99">
        <f>NAV!A99</f>
      </c>
      <c r="B99">
        <f>LET(d,NAV!A99,s,EDATE(d,-36),inc,(Calc!A:A&gt;s)*(Calc!A:A&lt;=d),arr,FILTER(Calc!I:I,inc),yrs,SUM(FILTER(Calc!E:E,inc)),IF(OR(ROWS(arr)&lt;2,yrs&lt;2.4),"",STDEV.S(arr)*SQRT(365.25)))</f>
      </c>
      <c r="C99">
        <f>LET(d,NAV!A99,s,EDATE(d,-120),inc,(Calc!A:A&gt;s)*(Calc!A:A&lt;=d),arr,FILTER(Calc!I:I,inc),yrs,SUM(FILTER(Calc!E:E,inc)),IF(OR(ROWS(arr)&lt;2,yrs&lt;8),"",STDEV.S(arr)*SQRT(365.25)))</f>
      </c>
    </row>
    <row r="100">
      <c r="A100">
        <f>NAV!A100</f>
      </c>
      <c r="B100">
        <f>LET(d,NAV!A100,s,EDATE(d,-36),inc,(Calc!A:A&gt;s)*(Calc!A:A&lt;=d),arr,FILTER(Calc!I:I,inc),yrs,SUM(FILTER(Calc!E:E,inc)),IF(OR(ROWS(arr)&lt;2,yrs&lt;2.4),"",STDEV.S(arr)*SQRT(365.25)))</f>
      </c>
      <c r="C100">
        <f>LET(d,NAV!A100,s,EDATE(d,-120),inc,(Calc!A:A&gt;s)*(Calc!A:A&lt;=d),arr,FILTER(Calc!I:I,inc),yrs,SUM(FILTER(Calc!E:E,inc)),IF(OR(ROWS(arr)&lt;2,yrs&lt;8),"",STDEV.S(arr)*SQRT(365.25)))</f>
      </c>
    </row>
    <row r="101">
      <c r="A101">
        <f>NAV!A101</f>
      </c>
      <c r="B101">
        <f>LET(d,NAV!A101,s,EDATE(d,-36),inc,(Calc!A:A&gt;s)*(Calc!A:A&lt;=d),arr,FILTER(Calc!I:I,inc),yrs,SUM(FILTER(Calc!E:E,inc)),IF(OR(ROWS(arr)&lt;2,yrs&lt;2.4),"",STDEV.S(arr)*SQRT(365.25)))</f>
      </c>
      <c r="C101">
        <f>LET(d,NAV!A101,s,EDATE(d,-120),inc,(Calc!A:A&gt;s)*(Calc!A:A&lt;=d),arr,FILTER(Calc!I:I,inc),yrs,SUM(FILTER(Calc!E:E,inc)),IF(OR(ROWS(arr)&lt;2,yrs&lt;8),"",STDEV.S(arr)*SQRT(365.25)))</f>
      </c>
    </row>
    <row r="102">
      <c r="A102">
        <f>NAV!A102</f>
      </c>
      <c r="B102">
        <f>LET(d,NAV!A102,s,EDATE(d,-36),inc,(Calc!A:A&gt;s)*(Calc!A:A&lt;=d),arr,FILTER(Calc!I:I,inc),yrs,SUM(FILTER(Calc!E:E,inc)),IF(OR(ROWS(arr)&lt;2,yrs&lt;2.4),"",STDEV.S(arr)*SQRT(365.25)))</f>
      </c>
      <c r="C102">
        <f>LET(d,NAV!A102,s,EDATE(d,-120),inc,(Calc!A:A&gt;s)*(Calc!A:A&lt;=d),arr,FILTER(Calc!I:I,inc),yrs,SUM(FILTER(Calc!E:E,inc)),IF(OR(ROWS(arr)&lt;2,yrs&lt;8),"",STDEV.S(arr)*SQRT(365.25)))</f>
      </c>
    </row>
    <row r="103">
      <c r="A103">
        <f>NAV!A103</f>
      </c>
      <c r="B103">
        <f>LET(d,NAV!A103,s,EDATE(d,-36),inc,(Calc!A:A&gt;s)*(Calc!A:A&lt;=d),arr,FILTER(Calc!I:I,inc),yrs,SUM(FILTER(Calc!E:E,inc)),IF(OR(ROWS(arr)&lt;2,yrs&lt;2.4),"",STDEV.S(arr)*SQRT(365.25)))</f>
      </c>
      <c r="C103">
        <f>LET(d,NAV!A103,s,EDATE(d,-120),inc,(Calc!A:A&gt;s)*(Calc!A:A&lt;=d),arr,FILTER(Calc!I:I,inc),yrs,SUM(FILTER(Calc!E:E,inc)),IF(OR(ROWS(arr)&lt;2,yrs&lt;8),"",STDEV.S(arr)*SQRT(365.25)))</f>
      </c>
    </row>
    <row r="104">
      <c r="A104">
        <f>NAV!A104</f>
      </c>
      <c r="B104">
        <f>LET(d,NAV!A104,s,EDATE(d,-36),inc,(Calc!A:A&gt;s)*(Calc!A:A&lt;=d),arr,FILTER(Calc!I:I,inc),yrs,SUM(FILTER(Calc!E:E,inc)),IF(OR(ROWS(arr)&lt;2,yrs&lt;2.4),"",STDEV.S(arr)*SQRT(365.25)))</f>
      </c>
      <c r="C104">
        <f>LET(d,NAV!A104,s,EDATE(d,-120),inc,(Calc!A:A&gt;s)*(Calc!A:A&lt;=d),arr,FILTER(Calc!I:I,inc),yrs,SUM(FILTER(Calc!E:E,inc)),IF(OR(ROWS(arr)&lt;2,yrs&lt;8),"",STDEV.S(arr)*SQRT(365.25)))</f>
      </c>
    </row>
    <row r="105">
      <c r="A105">
        <f>NAV!A105</f>
      </c>
      <c r="B105">
        <f>LET(d,NAV!A105,s,EDATE(d,-36),inc,(Calc!A:A&gt;s)*(Calc!A:A&lt;=d),arr,FILTER(Calc!I:I,inc),yrs,SUM(FILTER(Calc!E:E,inc)),IF(OR(ROWS(arr)&lt;2,yrs&lt;2.4),"",STDEV.S(arr)*SQRT(365.25)))</f>
      </c>
      <c r="C105">
        <f>LET(d,NAV!A105,s,EDATE(d,-120),inc,(Calc!A:A&gt;s)*(Calc!A:A&lt;=d),arr,FILTER(Calc!I:I,inc),yrs,SUM(FILTER(Calc!E:E,inc)),IF(OR(ROWS(arr)&lt;2,yrs&lt;8),"",STDEV.S(arr)*SQRT(365.25)))</f>
      </c>
    </row>
    <row r="106">
      <c r="A106">
        <f>NAV!A106</f>
      </c>
      <c r="B106">
        <f>LET(d,NAV!A106,s,EDATE(d,-36),inc,(Calc!A:A&gt;s)*(Calc!A:A&lt;=d),arr,FILTER(Calc!I:I,inc),yrs,SUM(FILTER(Calc!E:E,inc)),IF(OR(ROWS(arr)&lt;2,yrs&lt;2.4),"",STDEV.S(arr)*SQRT(365.25)))</f>
      </c>
      <c r="C106">
        <f>LET(d,NAV!A106,s,EDATE(d,-120),inc,(Calc!A:A&gt;s)*(Calc!A:A&lt;=d),arr,FILTER(Calc!I:I,inc),yrs,SUM(FILTER(Calc!E:E,inc)),IF(OR(ROWS(arr)&lt;2,yrs&lt;8),"",STDEV.S(arr)*SQRT(365.25)))</f>
      </c>
    </row>
    <row r="107">
      <c r="A107">
        <f>NAV!A107</f>
      </c>
      <c r="B107">
        <f>LET(d,NAV!A107,s,EDATE(d,-36),inc,(Calc!A:A&gt;s)*(Calc!A:A&lt;=d),arr,FILTER(Calc!I:I,inc),yrs,SUM(FILTER(Calc!E:E,inc)),IF(OR(ROWS(arr)&lt;2,yrs&lt;2.4),"",STDEV.S(arr)*SQRT(365.25)))</f>
      </c>
      <c r="C107">
        <f>LET(d,NAV!A107,s,EDATE(d,-120),inc,(Calc!A:A&gt;s)*(Calc!A:A&lt;=d),arr,FILTER(Calc!I:I,inc),yrs,SUM(FILTER(Calc!E:E,inc)),IF(OR(ROWS(arr)&lt;2,yrs&lt;8),"",STDEV.S(arr)*SQRT(365.25)))</f>
      </c>
    </row>
    <row r="108">
      <c r="A108">
        <f>NAV!A108</f>
      </c>
      <c r="B108">
        <f>LET(d,NAV!A108,s,EDATE(d,-36),inc,(Calc!A:A&gt;s)*(Calc!A:A&lt;=d),arr,FILTER(Calc!I:I,inc),yrs,SUM(FILTER(Calc!E:E,inc)),IF(OR(ROWS(arr)&lt;2,yrs&lt;2.4),"",STDEV.S(arr)*SQRT(365.25)))</f>
      </c>
      <c r="C108">
        <f>LET(d,NAV!A108,s,EDATE(d,-120),inc,(Calc!A:A&gt;s)*(Calc!A:A&lt;=d),arr,FILTER(Calc!I:I,inc),yrs,SUM(FILTER(Calc!E:E,inc)),IF(OR(ROWS(arr)&lt;2,yrs&lt;8),"",STDEV.S(arr)*SQRT(365.25)))</f>
      </c>
    </row>
    <row r="109">
      <c r="A109">
        <f>NAV!A109</f>
      </c>
      <c r="B109">
        <f>LET(d,NAV!A109,s,EDATE(d,-36),inc,(Calc!A:A&gt;s)*(Calc!A:A&lt;=d),arr,FILTER(Calc!I:I,inc),yrs,SUM(FILTER(Calc!E:E,inc)),IF(OR(ROWS(arr)&lt;2,yrs&lt;2.4),"",STDEV.S(arr)*SQRT(365.25)))</f>
      </c>
      <c r="C109">
        <f>LET(d,NAV!A109,s,EDATE(d,-120),inc,(Calc!A:A&gt;s)*(Calc!A:A&lt;=d),arr,FILTER(Calc!I:I,inc),yrs,SUM(FILTER(Calc!E:E,inc)),IF(OR(ROWS(arr)&lt;2,yrs&lt;8),"",STDEV.S(arr)*SQRT(365.25)))</f>
      </c>
    </row>
    <row r="110">
      <c r="A110">
        <f>NAV!A110</f>
      </c>
      <c r="B110">
        <f>LET(d,NAV!A110,s,EDATE(d,-36),inc,(Calc!A:A&gt;s)*(Calc!A:A&lt;=d),arr,FILTER(Calc!I:I,inc),yrs,SUM(FILTER(Calc!E:E,inc)),IF(OR(ROWS(arr)&lt;2,yrs&lt;2.4),"",STDEV.S(arr)*SQRT(365.25)))</f>
      </c>
      <c r="C110">
        <f>LET(d,NAV!A110,s,EDATE(d,-120),inc,(Calc!A:A&gt;s)*(Calc!A:A&lt;=d),arr,FILTER(Calc!I:I,inc),yrs,SUM(FILTER(Calc!E:E,inc)),IF(OR(ROWS(arr)&lt;2,yrs&lt;8),"",STDEV.S(arr)*SQRT(365.25)))</f>
      </c>
    </row>
    <row r="111">
      <c r="A111">
        <f>NAV!A111</f>
      </c>
      <c r="B111">
        <f>LET(d,NAV!A111,s,EDATE(d,-36),inc,(Calc!A:A&gt;s)*(Calc!A:A&lt;=d),arr,FILTER(Calc!I:I,inc),yrs,SUM(FILTER(Calc!E:E,inc)),IF(OR(ROWS(arr)&lt;2,yrs&lt;2.4),"",STDEV.S(arr)*SQRT(365.25)))</f>
      </c>
      <c r="C111">
        <f>LET(d,NAV!A111,s,EDATE(d,-120),inc,(Calc!A:A&gt;s)*(Calc!A:A&lt;=d),arr,FILTER(Calc!I:I,inc),yrs,SUM(FILTER(Calc!E:E,inc)),IF(OR(ROWS(arr)&lt;2,yrs&lt;8),"",STDEV.S(arr)*SQRT(365.25)))</f>
      </c>
    </row>
    <row r="112">
      <c r="A112">
        <f>NAV!A112</f>
      </c>
      <c r="B112">
        <f>LET(d,NAV!A112,s,EDATE(d,-36),inc,(Calc!A:A&gt;s)*(Calc!A:A&lt;=d),arr,FILTER(Calc!I:I,inc),yrs,SUM(FILTER(Calc!E:E,inc)),IF(OR(ROWS(arr)&lt;2,yrs&lt;2.4),"",STDEV.S(arr)*SQRT(365.25)))</f>
      </c>
      <c r="C112">
        <f>LET(d,NAV!A112,s,EDATE(d,-120),inc,(Calc!A:A&gt;s)*(Calc!A:A&lt;=d),arr,FILTER(Calc!I:I,inc),yrs,SUM(FILTER(Calc!E:E,inc)),IF(OR(ROWS(arr)&lt;2,yrs&lt;8),"",STDEV.S(arr)*SQRT(365.25)))</f>
      </c>
    </row>
    <row r="113">
      <c r="A113">
        <f>NAV!A113</f>
      </c>
      <c r="B113">
        <f>LET(d,NAV!A113,s,EDATE(d,-36),inc,(Calc!A:A&gt;s)*(Calc!A:A&lt;=d),arr,FILTER(Calc!I:I,inc),yrs,SUM(FILTER(Calc!E:E,inc)),IF(OR(ROWS(arr)&lt;2,yrs&lt;2.4),"",STDEV.S(arr)*SQRT(365.25)))</f>
      </c>
      <c r="C113">
        <f>LET(d,NAV!A113,s,EDATE(d,-120),inc,(Calc!A:A&gt;s)*(Calc!A:A&lt;=d),arr,FILTER(Calc!I:I,inc),yrs,SUM(FILTER(Calc!E:E,inc)),IF(OR(ROWS(arr)&lt;2,yrs&lt;8),"",STDEV.S(arr)*SQRT(365.25)))</f>
      </c>
    </row>
    <row r="114">
      <c r="A114">
        <f>NAV!A114</f>
      </c>
      <c r="B114">
        <f>LET(d,NAV!A114,s,EDATE(d,-36),inc,(Calc!A:A&gt;s)*(Calc!A:A&lt;=d),arr,FILTER(Calc!I:I,inc),yrs,SUM(FILTER(Calc!E:E,inc)),IF(OR(ROWS(arr)&lt;2,yrs&lt;2.4),"",STDEV.S(arr)*SQRT(365.25)))</f>
      </c>
      <c r="C114">
        <f>LET(d,NAV!A114,s,EDATE(d,-120),inc,(Calc!A:A&gt;s)*(Calc!A:A&lt;=d),arr,FILTER(Calc!I:I,inc),yrs,SUM(FILTER(Calc!E:E,inc)),IF(OR(ROWS(arr)&lt;2,yrs&lt;8),"",STDEV.S(arr)*SQRT(365.25)))</f>
      </c>
    </row>
    <row r="115">
      <c r="A115">
        <f>NAV!A115</f>
      </c>
      <c r="B115">
        <f>LET(d,NAV!A115,s,EDATE(d,-36),inc,(Calc!A:A&gt;s)*(Calc!A:A&lt;=d),arr,FILTER(Calc!I:I,inc),yrs,SUM(FILTER(Calc!E:E,inc)),IF(OR(ROWS(arr)&lt;2,yrs&lt;2.4),"",STDEV.S(arr)*SQRT(365.25)))</f>
      </c>
      <c r="C115">
        <f>LET(d,NAV!A115,s,EDATE(d,-120),inc,(Calc!A:A&gt;s)*(Calc!A:A&lt;=d),arr,FILTER(Calc!I:I,inc),yrs,SUM(FILTER(Calc!E:E,inc)),IF(OR(ROWS(arr)&lt;2,yrs&lt;8),"",STDEV.S(arr)*SQRT(365.25)))</f>
      </c>
    </row>
    <row r="116">
      <c r="A116">
        <f>NAV!A116</f>
      </c>
      <c r="B116">
        <f>LET(d,NAV!A116,s,EDATE(d,-36),inc,(Calc!A:A&gt;s)*(Calc!A:A&lt;=d),arr,FILTER(Calc!I:I,inc),yrs,SUM(FILTER(Calc!E:E,inc)),IF(OR(ROWS(arr)&lt;2,yrs&lt;2.4),"",STDEV.S(arr)*SQRT(365.25)))</f>
      </c>
      <c r="C116">
        <f>LET(d,NAV!A116,s,EDATE(d,-120),inc,(Calc!A:A&gt;s)*(Calc!A:A&lt;=d),arr,FILTER(Calc!I:I,inc),yrs,SUM(FILTER(Calc!E:E,inc)),IF(OR(ROWS(arr)&lt;2,yrs&lt;8),"",STDEV.S(arr)*SQRT(365.25)))</f>
      </c>
    </row>
    <row r="117">
      <c r="A117">
        <f>NAV!A117</f>
      </c>
      <c r="B117">
        <f>LET(d,NAV!A117,s,EDATE(d,-36),inc,(Calc!A:A&gt;s)*(Calc!A:A&lt;=d),arr,FILTER(Calc!I:I,inc),yrs,SUM(FILTER(Calc!E:E,inc)),IF(OR(ROWS(arr)&lt;2,yrs&lt;2.4),"",STDEV.S(arr)*SQRT(365.25)))</f>
      </c>
      <c r="C117">
        <f>LET(d,NAV!A117,s,EDATE(d,-120),inc,(Calc!A:A&gt;s)*(Calc!A:A&lt;=d),arr,FILTER(Calc!I:I,inc),yrs,SUM(FILTER(Calc!E:E,inc)),IF(OR(ROWS(arr)&lt;2,yrs&lt;8),"",STDEV.S(arr)*SQRT(365.25)))</f>
      </c>
    </row>
    <row r="118">
      <c r="A118">
        <f>NAV!A118</f>
      </c>
      <c r="B118">
        <f>LET(d,NAV!A118,s,EDATE(d,-36),inc,(Calc!A:A&gt;s)*(Calc!A:A&lt;=d),arr,FILTER(Calc!I:I,inc),yrs,SUM(FILTER(Calc!E:E,inc)),IF(OR(ROWS(arr)&lt;2,yrs&lt;2.4),"",STDEV.S(arr)*SQRT(365.25)))</f>
      </c>
      <c r="C118">
        <f>LET(d,NAV!A118,s,EDATE(d,-120),inc,(Calc!A:A&gt;s)*(Calc!A:A&lt;=d),arr,FILTER(Calc!I:I,inc),yrs,SUM(FILTER(Calc!E:E,inc)),IF(OR(ROWS(arr)&lt;2,yrs&lt;8),"",STDEV.S(arr)*SQRT(365.25)))</f>
      </c>
    </row>
    <row r="119">
      <c r="A119">
        <f>NAV!A119</f>
      </c>
      <c r="B119">
        <f>LET(d,NAV!A119,s,EDATE(d,-36),inc,(Calc!A:A&gt;s)*(Calc!A:A&lt;=d),arr,FILTER(Calc!I:I,inc),yrs,SUM(FILTER(Calc!E:E,inc)),IF(OR(ROWS(arr)&lt;2,yrs&lt;2.4),"",STDEV.S(arr)*SQRT(365.25)))</f>
      </c>
      <c r="C119">
        <f>LET(d,NAV!A119,s,EDATE(d,-120),inc,(Calc!A:A&gt;s)*(Calc!A:A&lt;=d),arr,FILTER(Calc!I:I,inc),yrs,SUM(FILTER(Calc!E:E,inc)),IF(OR(ROWS(arr)&lt;2,yrs&lt;8),"",STDEV.S(arr)*SQRT(365.25)))</f>
      </c>
    </row>
    <row r="120">
      <c r="A120">
        <f>NAV!A120</f>
      </c>
      <c r="B120">
        <f>LET(d,NAV!A120,s,EDATE(d,-36),inc,(Calc!A:A&gt;s)*(Calc!A:A&lt;=d),arr,FILTER(Calc!I:I,inc),yrs,SUM(FILTER(Calc!E:E,inc)),IF(OR(ROWS(arr)&lt;2,yrs&lt;2.4),"",STDEV.S(arr)*SQRT(365.25)))</f>
      </c>
      <c r="C120">
        <f>LET(d,NAV!A120,s,EDATE(d,-120),inc,(Calc!A:A&gt;s)*(Calc!A:A&lt;=d),arr,FILTER(Calc!I:I,inc),yrs,SUM(FILTER(Calc!E:E,inc)),IF(OR(ROWS(arr)&lt;2,yrs&lt;8),"",STDEV.S(arr)*SQRT(365.25)))</f>
      </c>
    </row>
    <row r="121">
      <c r="A121">
        <f>NAV!A121</f>
      </c>
      <c r="B121">
        <f>LET(d,NAV!A121,s,EDATE(d,-36),inc,(Calc!A:A&gt;s)*(Calc!A:A&lt;=d),arr,FILTER(Calc!I:I,inc),yrs,SUM(FILTER(Calc!E:E,inc)),IF(OR(ROWS(arr)&lt;2,yrs&lt;2.4),"",STDEV.S(arr)*SQRT(365.25)))</f>
      </c>
      <c r="C121">
        <f>LET(d,NAV!A121,s,EDATE(d,-120),inc,(Calc!A:A&gt;s)*(Calc!A:A&lt;=d),arr,FILTER(Calc!I:I,inc),yrs,SUM(FILTER(Calc!E:E,inc)),IF(OR(ROWS(arr)&lt;2,yrs&lt;8),"",STDEV.S(arr)*SQRT(365.25)))</f>
      </c>
    </row>
    <row r="122">
      <c r="A122">
        <f>NAV!A122</f>
      </c>
      <c r="B122">
        <f>LET(d,NAV!A122,s,EDATE(d,-36),inc,(Calc!A:A&gt;s)*(Calc!A:A&lt;=d),arr,FILTER(Calc!I:I,inc),yrs,SUM(FILTER(Calc!E:E,inc)),IF(OR(ROWS(arr)&lt;2,yrs&lt;2.4),"",STDEV.S(arr)*SQRT(365.25)))</f>
      </c>
      <c r="C122">
        <f>LET(d,NAV!A122,s,EDATE(d,-120),inc,(Calc!A:A&gt;s)*(Calc!A:A&lt;=d),arr,FILTER(Calc!I:I,inc),yrs,SUM(FILTER(Calc!E:E,inc)),IF(OR(ROWS(arr)&lt;2,yrs&lt;8),"",STDEV.S(arr)*SQRT(365.25)))</f>
      </c>
    </row>
    <row r="123">
      <c r="A123">
        <f>NAV!A123</f>
      </c>
      <c r="B123">
        <f>LET(d,NAV!A123,s,EDATE(d,-36),inc,(Calc!A:A&gt;s)*(Calc!A:A&lt;=d),arr,FILTER(Calc!I:I,inc),yrs,SUM(FILTER(Calc!E:E,inc)),IF(OR(ROWS(arr)&lt;2,yrs&lt;2.4),"",STDEV.S(arr)*SQRT(365.25)))</f>
      </c>
      <c r="C123">
        <f>LET(d,NAV!A123,s,EDATE(d,-120),inc,(Calc!A:A&gt;s)*(Calc!A:A&lt;=d),arr,FILTER(Calc!I:I,inc),yrs,SUM(FILTER(Calc!E:E,inc)),IF(OR(ROWS(arr)&lt;2,yrs&lt;8),"",STDEV.S(arr)*SQRT(365.25)))</f>
      </c>
    </row>
    <row r="124">
      <c r="A124">
        <f>NAV!A124</f>
      </c>
      <c r="B124">
        <f>LET(d,NAV!A124,s,EDATE(d,-36),inc,(Calc!A:A&gt;s)*(Calc!A:A&lt;=d),arr,FILTER(Calc!I:I,inc),yrs,SUM(FILTER(Calc!E:E,inc)),IF(OR(ROWS(arr)&lt;2,yrs&lt;2.4),"",STDEV.S(arr)*SQRT(365.25)))</f>
      </c>
      <c r="C124">
        <f>LET(d,NAV!A124,s,EDATE(d,-120),inc,(Calc!A:A&gt;s)*(Calc!A:A&lt;=d),arr,FILTER(Calc!I:I,inc),yrs,SUM(FILTER(Calc!E:E,inc)),IF(OR(ROWS(arr)&lt;2,yrs&lt;8),"",STDEV.S(arr)*SQRT(365.25)))</f>
      </c>
    </row>
    <row r="125">
      <c r="A125">
        <f>NAV!A125</f>
      </c>
      <c r="B125">
        <f>LET(d,NAV!A125,s,EDATE(d,-36),inc,(Calc!A:A&gt;s)*(Calc!A:A&lt;=d),arr,FILTER(Calc!I:I,inc),yrs,SUM(FILTER(Calc!E:E,inc)),IF(OR(ROWS(arr)&lt;2,yrs&lt;2.4),"",STDEV.S(arr)*SQRT(365.25)))</f>
      </c>
      <c r="C125">
        <f>LET(d,NAV!A125,s,EDATE(d,-120),inc,(Calc!A:A&gt;s)*(Calc!A:A&lt;=d),arr,FILTER(Calc!I:I,inc),yrs,SUM(FILTER(Calc!E:E,inc)),IF(OR(ROWS(arr)&lt;2,yrs&lt;8),"",STDEV.S(arr)*SQRT(365.25)))</f>
      </c>
    </row>
    <row r="126">
      <c r="A126">
        <f>NAV!A126</f>
      </c>
      <c r="B126">
        <f>LET(d,NAV!A126,s,EDATE(d,-36),inc,(Calc!A:A&gt;s)*(Calc!A:A&lt;=d),arr,FILTER(Calc!I:I,inc),yrs,SUM(FILTER(Calc!E:E,inc)),IF(OR(ROWS(arr)&lt;2,yrs&lt;2.4),"",STDEV.S(arr)*SQRT(365.25)))</f>
      </c>
      <c r="C126">
        <f>LET(d,NAV!A126,s,EDATE(d,-120),inc,(Calc!A:A&gt;s)*(Calc!A:A&lt;=d),arr,FILTER(Calc!I:I,inc),yrs,SUM(FILTER(Calc!E:E,inc)),IF(OR(ROWS(arr)&lt;2,yrs&lt;8),"",STDEV.S(arr)*SQRT(365.25)))</f>
      </c>
    </row>
    <row r="127">
      <c r="A127">
        <f>NAV!A127</f>
      </c>
      <c r="B127">
        <f>LET(d,NAV!A127,s,EDATE(d,-36),inc,(Calc!A:A&gt;s)*(Calc!A:A&lt;=d),arr,FILTER(Calc!I:I,inc),yrs,SUM(FILTER(Calc!E:E,inc)),IF(OR(ROWS(arr)&lt;2,yrs&lt;2.4),"",STDEV.S(arr)*SQRT(365.25)))</f>
      </c>
      <c r="C127">
        <f>LET(d,NAV!A127,s,EDATE(d,-120),inc,(Calc!A:A&gt;s)*(Calc!A:A&lt;=d),arr,FILTER(Calc!I:I,inc),yrs,SUM(FILTER(Calc!E:E,inc)),IF(OR(ROWS(arr)&lt;2,yrs&lt;8),"",STDEV.S(arr)*SQRT(365.25)))</f>
      </c>
    </row>
    <row r="128">
      <c r="A128">
        <f>NAV!A128</f>
      </c>
      <c r="B128">
        <f>LET(d,NAV!A128,s,EDATE(d,-36),inc,(Calc!A:A&gt;s)*(Calc!A:A&lt;=d),arr,FILTER(Calc!I:I,inc),yrs,SUM(FILTER(Calc!E:E,inc)),IF(OR(ROWS(arr)&lt;2,yrs&lt;2.4),"",STDEV.S(arr)*SQRT(365.25)))</f>
      </c>
      <c r="C128">
        <f>LET(d,NAV!A128,s,EDATE(d,-120),inc,(Calc!A:A&gt;s)*(Calc!A:A&lt;=d),arr,FILTER(Calc!I:I,inc),yrs,SUM(FILTER(Calc!E:E,inc)),IF(OR(ROWS(arr)&lt;2,yrs&lt;8),"",STDEV.S(arr)*SQRT(365.25)))</f>
      </c>
    </row>
    <row r="129">
      <c r="A129">
        <f>NAV!A129</f>
      </c>
      <c r="B129">
        <f>LET(d,NAV!A129,s,EDATE(d,-36),inc,(Calc!A:A&gt;s)*(Calc!A:A&lt;=d),arr,FILTER(Calc!I:I,inc),yrs,SUM(FILTER(Calc!E:E,inc)),IF(OR(ROWS(arr)&lt;2,yrs&lt;2.4),"",STDEV.S(arr)*SQRT(365.25)))</f>
      </c>
      <c r="C129">
        <f>LET(d,NAV!A129,s,EDATE(d,-120),inc,(Calc!A:A&gt;s)*(Calc!A:A&lt;=d),arr,FILTER(Calc!I:I,inc),yrs,SUM(FILTER(Calc!E:E,inc)),IF(OR(ROWS(arr)&lt;2,yrs&lt;8),"",STDEV.S(arr)*SQRT(365.25)))</f>
      </c>
    </row>
    <row r="130">
      <c r="A130">
        <f>NAV!A130</f>
      </c>
      <c r="B130">
        <f>LET(d,NAV!A130,s,EDATE(d,-36),inc,(Calc!A:A&gt;s)*(Calc!A:A&lt;=d),arr,FILTER(Calc!I:I,inc),yrs,SUM(FILTER(Calc!E:E,inc)),IF(OR(ROWS(arr)&lt;2,yrs&lt;2.4),"",STDEV.S(arr)*SQRT(365.25)))</f>
      </c>
      <c r="C130">
        <f>LET(d,NAV!A130,s,EDATE(d,-120),inc,(Calc!A:A&gt;s)*(Calc!A:A&lt;=d),arr,FILTER(Calc!I:I,inc),yrs,SUM(FILTER(Calc!E:E,inc)),IF(OR(ROWS(arr)&lt;2,yrs&lt;8),"",STDEV.S(arr)*SQRT(365.25)))</f>
      </c>
    </row>
    <row r="131">
      <c r="A131">
        <f>NAV!A131</f>
      </c>
      <c r="B131">
        <f>LET(d,NAV!A131,s,EDATE(d,-36),inc,(Calc!A:A&gt;s)*(Calc!A:A&lt;=d),arr,FILTER(Calc!I:I,inc),yrs,SUM(FILTER(Calc!E:E,inc)),IF(OR(ROWS(arr)&lt;2,yrs&lt;2.4),"",STDEV.S(arr)*SQRT(365.25)))</f>
      </c>
      <c r="C131">
        <f>LET(d,NAV!A131,s,EDATE(d,-120),inc,(Calc!A:A&gt;s)*(Calc!A:A&lt;=d),arr,FILTER(Calc!I:I,inc),yrs,SUM(FILTER(Calc!E:E,inc)),IF(OR(ROWS(arr)&lt;2,yrs&lt;8),"",STDEV.S(arr)*SQRT(365.25)))</f>
      </c>
    </row>
    <row r="132">
      <c r="A132">
        <f>NAV!A132</f>
      </c>
      <c r="B132">
        <f>LET(d,NAV!A132,s,EDATE(d,-36),inc,(Calc!A:A&gt;s)*(Calc!A:A&lt;=d),arr,FILTER(Calc!I:I,inc),yrs,SUM(FILTER(Calc!E:E,inc)),IF(OR(ROWS(arr)&lt;2,yrs&lt;2.4),"",STDEV.S(arr)*SQRT(365.25)))</f>
      </c>
      <c r="C132">
        <f>LET(d,NAV!A132,s,EDATE(d,-120),inc,(Calc!A:A&gt;s)*(Calc!A:A&lt;=d),arr,FILTER(Calc!I:I,inc),yrs,SUM(FILTER(Calc!E:E,inc)),IF(OR(ROWS(arr)&lt;2,yrs&lt;8),"",STDEV.S(arr)*SQRT(365.25)))</f>
      </c>
    </row>
    <row r="133">
      <c r="A133">
        <f>NAV!A133</f>
      </c>
      <c r="B133">
        <f>LET(d,NAV!A133,s,EDATE(d,-36),inc,(Calc!A:A&gt;s)*(Calc!A:A&lt;=d),arr,FILTER(Calc!I:I,inc),yrs,SUM(FILTER(Calc!E:E,inc)),IF(OR(ROWS(arr)&lt;2,yrs&lt;2.4),"",STDEV.S(arr)*SQRT(365.25)))</f>
      </c>
      <c r="C133">
        <f>LET(d,NAV!A133,s,EDATE(d,-120),inc,(Calc!A:A&gt;s)*(Calc!A:A&lt;=d),arr,FILTER(Calc!I:I,inc),yrs,SUM(FILTER(Calc!E:E,inc)),IF(OR(ROWS(arr)&lt;2,yrs&lt;8),"",STDEV.S(arr)*SQRT(365.25)))</f>
      </c>
    </row>
    <row r="134">
      <c r="A134">
        <f>NAV!A134</f>
      </c>
      <c r="B134">
        <f>LET(d,NAV!A134,s,EDATE(d,-36),inc,(Calc!A:A&gt;s)*(Calc!A:A&lt;=d),arr,FILTER(Calc!I:I,inc),yrs,SUM(FILTER(Calc!E:E,inc)),IF(OR(ROWS(arr)&lt;2,yrs&lt;2.4),"",STDEV.S(arr)*SQRT(365.25)))</f>
      </c>
      <c r="C134">
        <f>LET(d,NAV!A134,s,EDATE(d,-120),inc,(Calc!A:A&gt;s)*(Calc!A:A&lt;=d),arr,FILTER(Calc!I:I,inc),yrs,SUM(FILTER(Calc!E:E,inc)),IF(OR(ROWS(arr)&lt;2,yrs&lt;8),"",STDEV.S(arr)*SQRT(365.25)))</f>
      </c>
    </row>
    <row r="135">
      <c r="A135">
        <f>NAV!A135</f>
      </c>
      <c r="B135">
        <f>LET(d,NAV!A135,s,EDATE(d,-36),inc,(Calc!A:A&gt;s)*(Calc!A:A&lt;=d),arr,FILTER(Calc!I:I,inc),yrs,SUM(FILTER(Calc!E:E,inc)),IF(OR(ROWS(arr)&lt;2,yrs&lt;2.4),"",STDEV.S(arr)*SQRT(365.25)))</f>
      </c>
      <c r="C135">
        <f>LET(d,NAV!A135,s,EDATE(d,-120),inc,(Calc!A:A&gt;s)*(Calc!A:A&lt;=d),arr,FILTER(Calc!I:I,inc),yrs,SUM(FILTER(Calc!E:E,inc)),IF(OR(ROWS(arr)&lt;2,yrs&lt;8),"",STDEV.S(arr)*SQRT(365.25)))</f>
      </c>
    </row>
    <row r="136">
      <c r="A136">
        <f>NAV!A136</f>
      </c>
      <c r="B136">
        <f>LET(d,NAV!A136,s,EDATE(d,-36),inc,(Calc!A:A&gt;s)*(Calc!A:A&lt;=d),arr,FILTER(Calc!I:I,inc),yrs,SUM(FILTER(Calc!E:E,inc)),IF(OR(ROWS(arr)&lt;2,yrs&lt;2.4),"",STDEV.S(arr)*SQRT(365.25)))</f>
      </c>
      <c r="C136">
        <f>LET(d,NAV!A136,s,EDATE(d,-120),inc,(Calc!A:A&gt;s)*(Calc!A:A&lt;=d),arr,FILTER(Calc!I:I,inc),yrs,SUM(FILTER(Calc!E:E,inc)),IF(OR(ROWS(arr)&lt;2,yrs&lt;8),"",STDEV.S(arr)*SQRT(365.25)))</f>
      </c>
    </row>
    <row r="137">
      <c r="A137">
        <f>NAV!A137</f>
      </c>
      <c r="B137">
        <f>LET(d,NAV!A137,s,EDATE(d,-36),inc,(Calc!A:A&gt;s)*(Calc!A:A&lt;=d),arr,FILTER(Calc!I:I,inc),yrs,SUM(FILTER(Calc!E:E,inc)),IF(OR(ROWS(arr)&lt;2,yrs&lt;2.4),"",STDEV.S(arr)*SQRT(365.25)))</f>
      </c>
      <c r="C137">
        <f>LET(d,NAV!A137,s,EDATE(d,-120),inc,(Calc!A:A&gt;s)*(Calc!A:A&lt;=d),arr,FILTER(Calc!I:I,inc),yrs,SUM(FILTER(Calc!E:E,inc)),IF(OR(ROWS(arr)&lt;2,yrs&lt;8),"",STDEV.S(arr)*SQRT(365.25)))</f>
      </c>
    </row>
    <row r="138">
      <c r="A138">
        <f>NAV!A138</f>
      </c>
      <c r="B138">
        <f>LET(d,NAV!A138,s,EDATE(d,-36),inc,(Calc!A:A&gt;s)*(Calc!A:A&lt;=d),arr,FILTER(Calc!I:I,inc),yrs,SUM(FILTER(Calc!E:E,inc)),IF(OR(ROWS(arr)&lt;2,yrs&lt;2.4),"",STDEV.S(arr)*SQRT(365.25)))</f>
      </c>
      <c r="C138">
        <f>LET(d,NAV!A138,s,EDATE(d,-120),inc,(Calc!A:A&gt;s)*(Calc!A:A&lt;=d),arr,FILTER(Calc!I:I,inc),yrs,SUM(FILTER(Calc!E:E,inc)),IF(OR(ROWS(arr)&lt;2,yrs&lt;8),"",STDEV.S(arr)*SQRT(365.25)))</f>
      </c>
    </row>
    <row r="139">
      <c r="A139">
        <f>NAV!A139</f>
      </c>
      <c r="B139">
        <f>LET(d,NAV!A139,s,EDATE(d,-36),inc,(Calc!A:A&gt;s)*(Calc!A:A&lt;=d),arr,FILTER(Calc!I:I,inc),yrs,SUM(FILTER(Calc!E:E,inc)),IF(OR(ROWS(arr)&lt;2,yrs&lt;2.4),"",STDEV.S(arr)*SQRT(365.25)))</f>
      </c>
      <c r="C139">
        <f>LET(d,NAV!A139,s,EDATE(d,-120),inc,(Calc!A:A&gt;s)*(Calc!A:A&lt;=d),arr,FILTER(Calc!I:I,inc),yrs,SUM(FILTER(Calc!E:E,inc)),IF(OR(ROWS(arr)&lt;2,yrs&lt;8),"",STDEV.S(arr)*SQRT(365.25)))</f>
      </c>
    </row>
    <row r="140">
      <c r="A140">
        <f>NAV!A140</f>
      </c>
      <c r="B140">
        <f>LET(d,NAV!A140,s,EDATE(d,-36),inc,(Calc!A:A&gt;s)*(Calc!A:A&lt;=d),arr,FILTER(Calc!I:I,inc),yrs,SUM(FILTER(Calc!E:E,inc)),IF(OR(ROWS(arr)&lt;2,yrs&lt;2.4),"",STDEV.S(arr)*SQRT(365.25)))</f>
      </c>
      <c r="C140">
        <f>LET(d,NAV!A140,s,EDATE(d,-120),inc,(Calc!A:A&gt;s)*(Calc!A:A&lt;=d),arr,FILTER(Calc!I:I,inc),yrs,SUM(FILTER(Calc!E:E,inc)),IF(OR(ROWS(arr)&lt;2,yrs&lt;8),"",STDEV.S(arr)*SQRT(365.25)))</f>
      </c>
    </row>
    <row r="141">
      <c r="A141">
        <f>NAV!A141</f>
      </c>
      <c r="B141">
        <f>LET(d,NAV!A141,s,EDATE(d,-36),inc,(Calc!A:A&gt;s)*(Calc!A:A&lt;=d),arr,FILTER(Calc!I:I,inc),yrs,SUM(FILTER(Calc!E:E,inc)),IF(OR(ROWS(arr)&lt;2,yrs&lt;2.4),"",STDEV.S(arr)*SQRT(365.25)))</f>
      </c>
      <c r="C141">
        <f>LET(d,NAV!A141,s,EDATE(d,-120),inc,(Calc!A:A&gt;s)*(Calc!A:A&lt;=d),arr,FILTER(Calc!I:I,inc),yrs,SUM(FILTER(Calc!E:E,inc)),IF(OR(ROWS(arr)&lt;2,yrs&lt;8),"",STDEV.S(arr)*SQRT(365.25)))</f>
      </c>
    </row>
    <row r="142">
      <c r="A142">
        <f>NAV!A142</f>
      </c>
      <c r="B142">
        <f>LET(d,NAV!A142,s,EDATE(d,-36),inc,(Calc!A:A&gt;s)*(Calc!A:A&lt;=d),arr,FILTER(Calc!I:I,inc),yrs,SUM(FILTER(Calc!E:E,inc)),IF(OR(ROWS(arr)&lt;2,yrs&lt;2.4),"",STDEV.S(arr)*SQRT(365.25)))</f>
      </c>
      <c r="C142">
        <f>LET(d,NAV!A142,s,EDATE(d,-120),inc,(Calc!A:A&gt;s)*(Calc!A:A&lt;=d),arr,FILTER(Calc!I:I,inc),yrs,SUM(FILTER(Calc!E:E,inc)),IF(OR(ROWS(arr)&lt;2,yrs&lt;8),"",STDEV.S(arr)*SQRT(365.25)))</f>
      </c>
    </row>
    <row r="143">
      <c r="A143">
        <f>NAV!A143</f>
      </c>
      <c r="B143">
        <f>LET(d,NAV!A143,s,EDATE(d,-36),inc,(Calc!A:A&gt;s)*(Calc!A:A&lt;=d),arr,FILTER(Calc!I:I,inc),yrs,SUM(FILTER(Calc!E:E,inc)),IF(OR(ROWS(arr)&lt;2,yrs&lt;2.4),"",STDEV.S(arr)*SQRT(365.25)))</f>
      </c>
      <c r="C143">
        <f>LET(d,NAV!A143,s,EDATE(d,-120),inc,(Calc!A:A&gt;s)*(Calc!A:A&lt;=d),arr,FILTER(Calc!I:I,inc),yrs,SUM(FILTER(Calc!E:E,inc)),IF(OR(ROWS(arr)&lt;2,yrs&lt;8),"",STDEV.S(arr)*SQRT(365.25)))</f>
      </c>
    </row>
    <row r="144">
      <c r="A144">
        <f>NAV!A144</f>
      </c>
      <c r="B144">
        <f>LET(d,NAV!A144,s,EDATE(d,-36),inc,(Calc!A:A&gt;s)*(Calc!A:A&lt;=d),arr,FILTER(Calc!I:I,inc),yrs,SUM(FILTER(Calc!E:E,inc)),IF(OR(ROWS(arr)&lt;2,yrs&lt;2.4),"",STDEV.S(arr)*SQRT(365.25)))</f>
      </c>
      <c r="C144">
        <f>LET(d,NAV!A144,s,EDATE(d,-120),inc,(Calc!A:A&gt;s)*(Calc!A:A&lt;=d),arr,FILTER(Calc!I:I,inc),yrs,SUM(FILTER(Calc!E:E,inc)),IF(OR(ROWS(arr)&lt;2,yrs&lt;8),"",STDEV.S(arr)*SQRT(365.25)))</f>
      </c>
    </row>
    <row r="145">
      <c r="A145">
        <f>NAV!A145</f>
      </c>
      <c r="B145">
        <f>LET(d,NAV!A145,s,EDATE(d,-36),inc,(Calc!A:A&gt;s)*(Calc!A:A&lt;=d),arr,FILTER(Calc!I:I,inc),yrs,SUM(FILTER(Calc!E:E,inc)),IF(OR(ROWS(arr)&lt;2,yrs&lt;2.4),"",STDEV.S(arr)*SQRT(365.25)))</f>
      </c>
      <c r="C145">
        <f>LET(d,NAV!A145,s,EDATE(d,-120),inc,(Calc!A:A&gt;s)*(Calc!A:A&lt;=d),arr,FILTER(Calc!I:I,inc),yrs,SUM(FILTER(Calc!E:E,inc)),IF(OR(ROWS(arr)&lt;2,yrs&lt;8),"",STDEV.S(arr)*SQRT(365.25)))</f>
      </c>
    </row>
    <row r="146">
      <c r="A146">
        <f>NAV!A146</f>
      </c>
      <c r="B146">
        <f>LET(d,NAV!A146,s,EDATE(d,-36),inc,(Calc!A:A&gt;s)*(Calc!A:A&lt;=d),arr,FILTER(Calc!I:I,inc),yrs,SUM(FILTER(Calc!E:E,inc)),IF(OR(ROWS(arr)&lt;2,yrs&lt;2.4),"",STDEV.S(arr)*SQRT(365.25)))</f>
      </c>
      <c r="C146">
        <f>LET(d,NAV!A146,s,EDATE(d,-120),inc,(Calc!A:A&gt;s)*(Calc!A:A&lt;=d),arr,FILTER(Calc!I:I,inc),yrs,SUM(FILTER(Calc!E:E,inc)),IF(OR(ROWS(arr)&lt;2,yrs&lt;8),"",STDEV.S(arr)*SQRT(365.25)))</f>
      </c>
    </row>
    <row r="147">
      <c r="A147">
        <f>NAV!A147</f>
      </c>
      <c r="B147">
        <f>LET(d,NAV!A147,s,EDATE(d,-36),inc,(Calc!A:A&gt;s)*(Calc!A:A&lt;=d),arr,FILTER(Calc!I:I,inc),yrs,SUM(FILTER(Calc!E:E,inc)),IF(OR(ROWS(arr)&lt;2,yrs&lt;2.4),"",STDEV.S(arr)*SQRT(365.25)))</f>
      </c>
      <c r="C147">
        <f>LET(d,NAV!A147,s,EDATE(d,-120),inc,(Calc!A:A&gt;s)*(Calc!A:A&lt;=d),arr,FILTER(Calc!I:I,inc),yrs,SUM(FILTER(Calc!E:E,inc)),IF(OR(ROWS(arr)&lt;2,yrs&lt;8),"",STDEV.S(arr)*SQRT(365.25)))</f>
      </c>
    </row>
    <row r="148">
      <c r="A148">
        <f>NAV!A148</f>
      </c>
      <c r="B148">
        <f>LET(d,NAV!A148,s,EDATE(d,-36),inc,(Calc!A:A&gt;s)*(Calc!A:A&lt;=d),arr,FILTER(Calc!I:I,inc),yrs,SUM(FILTER(Calc!E:E,inc)),IF(OR(ROWS(arr)&lt;2,yrs&lt;2.4),"",STDEV.S(arr)*SQRT(365.25)))</f>
      </c>
      <c r="C148">
        <f>LET(d,NAV!A148,s,EDATE(d,-120),inc,(Calc!A:A&gt;s)*(Calc!A:A&lt;=d),arr,FILTER(Calc!I:I,inc),yrs,SUM(FILTER(Calc!E:E,inc)),IF(OR(ROWS(arr)&lt;2,yrs&lt;8),"",STDEV.S(arr)*SQRT(365.25)))</f>
      </c>
    </row>
    <row r="149">
      <c r="A149">
        <f>NAV!A149</f>
      </c>
      <c r="B149">
        <f>LET(d,NAV!A149,s,EDATE(d,-36),inc,(Calc!A:A&gt;s)*(Calc!A:A&lt;=d),arr,FILTER(Calc!I:I,inc),yrs,SUM(FILTER(Calc!E:E,inc)),IF(OR(ROWS(arr)&lt;2,yrs&lt;2.4),"",STDEV.S(arr)*SQRT(365.25)))</f>
      </c>
      <c r="C149">
        <f>LET(d,NAV!A149,s,EDATE(d,-120),inc,(Calc!A:A&gt;s)*(Calc!A:A&lt;=d),arr,FILTER(Calc!I:I,inc),yrs,SUM(FILTER(Calc!E:E,inc)),IF(OR(ROWS(arr)&lt;2,yrs&lt;8),"",STDEV.S(arr)*SQRT(365.25)))</f>
      </c>
    </row>
    <row r="150">
      <c r="A150">
        <f>NAV!A150</f>
      </c>
      <c r="B150">
        <f>LET(d,NAV!A150,s,EDATE(d,-36),inc,(Calc!A:A&gt;s)*(Calc!A:A&lt;=d),arr,FILTER(Calc!I:I,inc),yrs,SUM(FILTER(Calc!E:E,inc)),IF(OR(ROWS(arr)&lt;2,yrs&lt;2.4),"",STDEV.S(arr)*SQRT(365.25)))</f>
      </c>
      <c r="C150">
        <f>LET(d,NAV!A150,s,EDATE(d,-120),inc,(Calc!A:A&gt;s)*(Calc!A:A&lt;=d),arr,FILTER(Calc!I:I,inc),yrs,SUM(FILTER(Calc!E:E,inc)),IF(OR(ROWS(arr)&lt;2,yrs&lt;8),"",STDEV.S(arr)*SQRT(365.25)))</f>
      </c>
    </row>
    <row r="151">
      <c r="A151">
        <f>NAV!A151</f>
      </c>
      <c r="B151">
        <f>LET(d,NAV!A151,s,EDATE(d,-36),inc,(Calc!A:A&gt;s)*(Calc!A:A&lt;=d),arr,FILTER(Calc!I:I,inc),yrs,SUM(FILTER(Calc!E:E,inc)),IF(OR(ROWS(arr)&lt;2,yrs&lt;2.4),"",STDEV.S(arr)*SQRT(365.25)))</f>
      </c>
      <c r="C151">
        <f>LET(d,NAV!A151,s,EDATE(d,-120),inc,(Calc!A:A&gt;s)*(Calc!A:A&lt;=d),arr,FILTER(Calc!I:I,inc),yrs,SUM(FILTER(Calc!E:E,inc)),IF(OR(ROWS(arr)&lt;2,yrs&lt;8),"",STDEV.S(arr)*SQRT(365.25)))</f>
      </c>
    </row>
    <row r="152">
      <c r="A152">
        <f>NAV!A152</f>
      </c>
      <c r="B152">
        <f>LET(d,NAV!A152,s,EDATE(d,-36),inc,(Calc!A:A&gt;s)*(Calc!A:A&lt;=d),arr,FILTER(Calc!I:I,inc),yrs,SUM(FILTER(Calc!E:E,inc)),IF(OR(ROWS(arr)&lt;2,yrs&lt;2.4),"",STDEV.S(arr)*SQRT(365.25)))</f>
      </c>
      <c r="C152">
        <f>LET(d,NAV!A152,s,EDATE(d,-120),inc,(Calc!A:A&gt;s)*(Calc!A:A&lt;=d),arr,FILTER(Calc!I:I,inc),yrs,SUM(FILTER(Calc!E:E,inc)),IF(OR(ROWS(arr)&lt;2,yrs&lt;8),"",STDEV.S(arr)*SQRT(365.25)))</f>
      </c>
    </row>
    <row r="153">
      <c r="A153">
        <f>NAV!A153</f>
      </c>
      <c r="B153">
        <f>LET(d,NAV!A153,s,EDATE(d,-36),inc,(Calc!A:A&gt;s)*(Calc!A:A&lt;=d),arr,FILTER(Calc!I:I,inc),yrs,SUM(FILTER(Calc!E:E,inc)),IF(OR(ROWS(arr)&lt;2,yrs&lt;2.4),"",STDEV.S(arr)*SQRT(365.25)))</f>
      </c>
      <c r="C153">
        <f>LET(d,NAV!A153,s,EDATE(d,-120),inc,(Calc!A:A&gt;s)*(Calc!A:A&lt;=d),arr,FILTER(Calc!I:I,inc),yrs,SUM(FILTER(Calc!E:E,inc)),IF(OR(ROWS(arr)&lt;2,yrs&lt;8),"",STDEV.S(arr)*SQRT(365.25)))</f>
      </c>
    </row>
    <row r="154">
      <c r="A154">
        <f>NAV!A154</f>
      </c>
      <c r="B154">
        <f>LET(d,NAV!A154,s,EDATE(d,-36),inc,(Calc!A:A&gt;s)*(Calc!A:A&lt;=d),arr,FILTER(Calc!I:I,inc),yrs,SUM(FILTER(Calc!E:E,inc)),IF(OR(ROWS(arr)&lt;2,yrs&lt;2.4),"",STDEV.S(arr)*SQRT(365.25)))</f>
      </c>
      <c r="C154">
        <f>LET(d,NAV!A154,s,EDATE(d,-120),inc,(Calc!A:A&gt;s)*(Calc!A:A&lt;=d),arr,FILTER(Calc!I:I,inc),yrs,SUM(FILTER(Calc!E:E,inc)),IF(OR(ROWS(arr)&lt;2,yrs&lt;8),"",STDEV.S(arr)*SQRT(365.25)))</f>
      </c>
    </row>
    <row r="155">
      <c r="A155">
        <f>NAV!A155</f>
      </c>
      <c r="B155">
        <f>LET(d,NAV!A155,s,EDATE(d,-36),inc,(Calc!A:A&gt;s)*(Calc!A:A&lt;=d),arr,FILTER(Calc!I:I,inc),yrs,SUM(FILTER(Calc!E:E,inc)),IF(OR(ROWS(arr)&lt;2,yrs&lt;2.4),"",STDEV.S(arr)*SQRT(365.25)))</f>
      </c>
      <c r="C155">
        <f>LET(d,NAV!A155,s,EDATE(d,-120),inc,(Calc!A:A&gt;s)*(Calc!A:A&lt;=d),arr,FILTER(Calc!I:I,inc),yrs,SUM(FILTER(Calc!E:E,inc)),IF(OR(ROWS(arr)&lt;2,yrs&lt;8),"",STDEV.S(arr)*SQRT(365.25)))</f>
      </c>
    </row>
    <row r="156">
      <c r="A156">
        <f>NAV!A156</f>
      </c>
      <c r="B156">
        <f>LET(d,NAV!A156,s,EDATE(d,-36),inc,(Calc!A:A&gt;s)*(Calc!A:A&lt;=d),arr,FILTER(Calc!I:I,inc),yrs,SUM(FILTER(Calc!E:E,inc)),IF(OR(ROWS(arr)&lt;2,yrs&lt;2.4),"",STDEV.S(arr)*SQRT(365.25)))</f>
      </c>
      <c r="C156">
        <f>LET(d,NAV!A156,s,EDATE(d,-120),inc,(Calc!A:A&gt;s)*(Calc!A:A&lt;=d),arr,FILTER(Calc!I:I,inc),yrs,SUM(FILTER(Calc!E:E,inc)),IF(OR(ROWS(arr)&lt;2,yrs&lt;8),"",STDEV.S(arr)*SQRT(365.25)))</f>
      </c>
    </row>
    <row r="157">
      <c r="A157">
        <f>NAV!A157</f>
      </c>
      <c r="B157">
        <f>LET(d,NAV!A157,s,EDATE(d,-36),inc,(Calc!A:A&gt;s)*(Calc!A:A&lt;=d),arr,FILTER(Calc!I:I,inc),yrs,SUM(FILTER(Calc!E:E,inc)),IF(OR(ROWS(arr)&lt;2,yrs&lt;2.4),"",STDEV.S(arr)*SQRT(365.25)))</f>
      </c>
      <c r="C157">
        <f>LET(d,NAV!A157,s,EDATE(d,-120),inc,(Calc!A:A&gt;s)*(Calc!A:A&lt;=d),arr,FILTER(Calc!I:I,inc),yrs,SUM(FILTER(Calc!E:E,inc)),IF(OR(ROWS(arr)&lt;2,yrs&lt;8),"",STDEV.S(arr)*SQRT(365.25)))</f>
      </c>
    </row>
    <row r="158">
      <c r="A158">
        <f>NAV!A158</f>
      </c>
      <c r="B158">
        <f>LET(d,NAV!A158,s,EDATE(d,-36),inc,(Calc!A:A&gt;s)*(Calc!A:A&lt;=d),arr,FILTER(Calc!I:I,inc),yrs,SUM(FILTER(Calc!E:E,inc)),IF(OR(ROWS(arr)&lt;2,yrs&lt;2.4),"",STDEV.S(arr)*SQRT(365.25)))</f>
      </c>
      <c r="C158">
        <f>LET(d,NAV!A158,s,EDATE(d,-120),inc,(Calc!A:A&gt;s)*(Calc!A:A&lt;=d),arr,FILTER(Calc!I:I,inc),yrs,SUM(FILTER(Calc!E:E,inc)),IF(OR(ROWS(arr)&lt;2,yrs&lt;8),"",STDEV.S(arr)*SQRT(365.25)))</f>
      </c>
    </row>
    <row r="159">
      <c r="A159">
        <f>NAV!A159</f>
      </c>
      <c r="B159">
        <f>LET(d,NAV!A159,s,EDATE(d,-36),inc,(Calc!A:A&gt;s)*(Calc!A:A&lt;=d),arr,FILTER(Calc!I:I,inc),yrs,SUM(FILTER(Calc!E:E,inc)),IF(OR(ROWS(arr)&lt;2,yrs&lt;2.4),"",STDEV.S(arr)*SQRT(365.25)))</f>
      </c>
      <c r="C159">
        <f>LET(d,NAV!A159,s,EDATE(d,-120),inc,(Calc!A:A&gt;s)*(Calc!A:A&lt;=d),arr,FILTER(Calc!I:I,inc),yrs,SUM(FILTER(Calc!E:E,inc)),IF(OR(ROWS(arr)&lt;2,yrs&lt;8),"",STDEV.S(arr)*SQRT(365.25)))</f>
      </c>
    </row>
    <row r="160">
      <c r="A160">
        <f>NAV!A160</f>
      </c>
      <c r="B160">
        <f>LET(d,NAV!A160,s,EDATE(d,-36),inc,(Calc!A:A&gt;s)*(Calc!A:A&lt;=d),arr,FILTER(Calc!I:I,inc),yrs,SUM(FILTER(Calc!E:E,inc)),IF(OR(ROWS(arr)&lt;2,yrs&lt;2.4),"",STDEV.S(arr)*SQRT(365.25)))</f>
      </c>
      <c r="C160">
        <f>LET(d,NAV!A160,s,EDATE(d,-120),inc,(Calc!A:A&gt;s)*(Calc!A:A&lt;=d),arr,FILTER(Calc!I:I,inc),yrs,SUM(FILTER(Calc!E:E,inc)),IF(OR(ROWS(arr)&lt;2,yrs&lt;8),"",STDEV.S(arr)*SQRT(365.25)))</f>
      </c>
    </row>
    <row r="161">
      <c r="A161">
        <f>NAV!A161</f>
      </c>
      <c r="B161">
        <f>LET(d,NAV!A161,s,EDATE(d,-36),inc,(Calc!A:A&gt;s)*(Calc!A:A&lt;=d),arr,FILTER(Calc!I:I,inc),yrs,SUM(FILTER(Calc!E:E,inc)),IF(OR(ROWS(arr)&lt;2,yrs&lt;2.4),"",STDEV.S(arr)*SQRT(365.25)))</f>
      </c>
      <c r="C161">
        <f>LET(d,NAV!A161,s,EDATE(d,-120),inc,(Calc!A:A&gt;s)*(Calc!A:A&lt;=d),arr,FILTER(Calc!I:I,inc),yrs,SUM(FILTER(Calc!E:E,inc)),IF(OR(ROWS(arr)&lt;2,yrs&lt;8),"",STDEV.S(arr)*SQRT(365.25)))</f>
      </c>
    </row>
    <row r="162">
      <c r="A162">
        <f>NAV!A162</f>
      </c>
      <c r="B162">
        <f>LET(d,NAV!A162,s,EDATE(d,-36),inc,(Calc!A:A&gt;s)*(Calc!A:A&lt;=d),arr,FILTER(Calc!I:I,inc),yrs,SUM(FILTER(Calc!E:E,inc)),IF(OR(ROWS(arr)&lt;2,yrs&lt;2.4),"",STDEV.S(arr)*SQRT(365.25)))</f>
      </c>
      <c r="C162">
        <f>LET(d,NAV!A162,s,EDATE(d,-120),inc,(Calc!A:A&gt;s)*(Calc!A:A&lt;=d),arr,FILTER(Calc!I:I,inc),yrs,SUM(FILTER(Calc!E:E,inc)),IF(OR(ROWS(arr)&lt;2,yrs&lt;8),"",STDEV.S(arr)*SQRT(365.25)))</f>
      </c>
    </row>
    <row r="163">
      <c r="A163">
        <f>NAV!A163</f>
      </c>
      <c r="B163">
        <f>LET(d,NAV!A163,s,EDATE(d,-36),inc,(Calc!A:A&gt;s)*(Calc!A:A&lt;=d),arr,FILTER(Calc!I:I,inc),yrs,SUM(FILTER(Calc!E:E,inc)),IF(OR(ROWS(arr)&lt;2,yrs&lt;2.4),"",STDEV.S(arr)*SQRT(365.25)))</f>
      </c>
      <c r="C163">
        <f>LET(d,NAV!A163,s,EDATE(d,-120),inc,(Calc!A:A&gt;s)*(Calc!A:A&lt;=d),arr,FILTER(Calc!I:I,inc),yrs,SUM(FILTER(Calc!E:E,inc)),IF(OR(ROWS(arr)&lt;2,yrs&lt;8),"",STDEV.S(arr)*SQRT(365.25)))</f>
      </c>
    </row>
    <row r="164">
      <c r="A164">
        <f>NAV!A164</f>
      </c>
      <c r="B164">
        <f>LET(d,NAV!A164,s,EDATE(d,-36),inc,(Calc!A:A&gt;s)*(Calc!A:A&lt;=d),arr,FILTER(Calc!I:I,inc),yrs,SUM(FILTER(Calc!E:E,inc)),IF(OR(ROWS(arr)&lt;2,yrs&lt;2.4),"",STDEV.S(arr)*SQRT(365.25)))</f>
      </c>
      <c r="C164">
        <f>LET(d,NAV!A164,s,EDATE(d,-120),inc,(Calc!A:A&gt;s)*(Calc!A:A&lt;=d),arr,FILTER(Calc!I:I,inc),yrs,SUM(FILTER(Calc!E:E,inc)),IF(OR(ROWS(arr)&lt;2,yrs&lt;8),"",STDEV.S(arr)*SQRT(365.25)))</f>
      </c>
    </row>
    <row r="165">
      <c r="A165">
        <f>NAV!A165</f>
      </c>
      <c r="B165">
        <f>LET(d,NAV!A165,s,EDATE(d,-36),inc,(Calc!A:A&gt;s)*(Calc!A:A&lt;=d),arr,FILTER(Calc!I:I,inc),yrs,SUM(FILTER(Calc!E:E,inc)),IF(OR(ROWS(arr)&lt;2,yrs&lt;2.4),"",STDEV.S(arr)*SQRT(365.25)))</f>
      </c>
      <c r="C165">
        <f>LET(d,NAV!A165,s,EDATE(d,-120),inc,(Calc!A:A&gt;s)*(Calc!A:A&lt;=d),arr,FILTER(Calc!I:I,inc),yrs,SUM(FILTER(Calc!E:E,inc)),IF(OR(ROWS(arr)&lt;2,yrs&lt;8),"",STDEV.S(arr)*SQRT(365.25)))</f>
      </c>
    </row>
    <row r="166">
      <c r="A166">
        <f>NAV!A166</f>
      </c>
      <c r="B166">
        <f>LET(d,NAV!A166,s,EDATE(d,-36),inc,(Calc!A:A&gt;s)*(Calc!A:A&lt;=d),arr,FILTER(Calc!I:I,inc),yrs,SUM(FILTER(Calc!E:E,inc)),IF(OR(ROWS(arr)&lt;2,yrs&lt;2.4),"",STDEV.S(arr)*SQRT(365.25)))</f>
      </c>
      <c r="C166">
        <f>LET(d,NAV!A166,s,EDATE(d,-120),inc,(Calc!A:A&gt;s)*(Calc!A:A&lt;=d),arr,FILTER(Calc!I:I,inc),yrs,SUM(FILTER(Calc!E:E,inc)),IF(OR(ROWS(arr)&lt;2,yrs&lt;8),"",STDEV.S(arr)*SQRT(365.25)))</f>
      </c>
    </row>
    <row r="167">
      <c r="A167">
        <f>NAV!A167</f>
      </c>
      <c r="B167">
        <f>LET(d,NAV!A167,s,EDATE(d,-36),inc,(Calc!A:A&gt;s)*(Calc!A:A&lt;=d),arr,FILTER(Calc!I:I,inc),yrs,SUM(FILTER(Calc!E:E,inc)),IF(OR(ROWS(arr)&lt;2,yrs&lt;2.4),"",STDEV.S(arr)*SQRT(365.25)))</f>
      </c>
      <c r="C167">
        <f>LET(d,NAV!A167,s,EDATE(d,-120),inc,(Calc!A:A&gt;s)*(Calc!A:A&lt;=d),arr,FILTER(Calc!I:I,inc),yrs,SUM(FILTER(Calc!E:E,inc)),IF(OR(ROWS(arr)&lt;2,yrs&lt;8),"",STDEV.S(arr)*SQRT(365.25)))</f>
      </c>
    </row>
    <row r="168">
      <c r="A168">
        <f>NAV!A168</f>
      </c>
      <c r="B168">
        <f>LET(d,NAV!A168,s,EDATE(d,-36),inc,(Calc!A:A&gt;s)*(Calc!A:A&lt;=d),arr,FILTER(Calc!I:I,inc),yrs,SUM(FILTER(Calc!E:E,inc)),IF(OR(ROWS(arr)&lt;2,yrs&lt;2.4),"",STDEV.S(arr)*SQRT(365.25)))</f>
      </c>
      <c r="C168">
        <f>LET(d,NAV!A168,s,EDATE(d,-120),inc,(Calc!A:A&gt;s)*(Calc!A:A&lt;=d),arr,FILTER(Calc!I:I,inc),yrs,SUM(FILTER(Calc!E:E,inc)),IF(OR(ROWS(arr)&lt;2,yrs&lt;8),"",STDEV.S(arr)*SQRT(365.25)))</f>
      </c>
    </row>
    <row r="169">
      <c r="A169">
        <f>NAV!A169</f>
      </c>
      <c r="B169">
        <f>LET(d,NAV!A169,s,EDATE(d,-36),inc,(Calc!A:A&gt;s)*(Calc!A:A&lt;=d),arr,FILTER(Calc!I:I,inc),yrs,SUM(FILTER(Calc!E:E,inc)),IF(OR(ROWS(arr)&lt;2,yrs&lt;2.4),"",STDEV.S(arr)*SQRT(365.25)))</f>
      </c>
      <c r="C169">
        <f>LET(d,NAV!A169,s,EDATE(d,-120),inc,(Calc!A:A&gt;s)*(Calc!A:A&lt;=d),arr,FILTER(Calc!I:I,inc),yrs,SUM(FILTER(Calc!E:E,inc)),IF(OR(ROWS(arr)&lt;2,yrs&lt;8),"",STDEV.S(arr)*SQRT(365.25)))</f>
      </c>
    </row>
    <row r="170">
      <c r="A170">
        <f>NAV!A170</f>
      </c>
      <c r="B170">
        <f>LET(d,NAV!A170,s,EDATE(d,-36),inc,(Calc!A:A&gt;s)*(Calc!A:A&lt;=d),arr,FILTER(Calc!I:I,inc),yrs,SUM(FILTER(Calc!E:E,inc)),IF(OR(ROWS(arr)&lt;2,yrs&lt;2.4),"",STDEV.S(arr)*SQRT(365.25)))</f>
      </c>
      <c r="C170">
        <f>LET(d,NAV!A170,s,EDATE(d,-120),inc,(Calc!A:A&gt;s)*(Calc!A:A&lt;=d),arr,FILTER(Calc!I:I,inc),yrs,SUM(FILTER(Calc!E:E,inc)),IF(OR(ROWS(arr)&lt;2,yrs&lt;8),"",STDEV.S(arr)*SQRT(365.25)))</f>
      </c>
    </row>
    <row r="171">
      <c r="A171">
        <f>NAV!A171</f>
      </c>
      <c r="B171">
        <f>LET(d,NAV!A171,s,EDATE(d,-36),inc,(Calc!A:A&gt;s)*(Calc!A:A&lt;=d),arr,FILTER(Calc!I:I,inc),yrs,SUM(FILTER(Calc!E:E,inc)),IF(OR(ROWS(arr)&lt;2,yrs&lt;2.4),"",STDEV.S(arr)*SQRT(365.25)))</f>
      </c>
      <c r="C171">
        <f>LET(d,NAV!A171,s,EDATE(d,-120),inc,(Calc!A:A&gt;s)*(Calc!A:A&lt;=d),arr,FILTER(Calc!I:I,inc),yrs,SUM(FILTER(Calc!E:E,inc)),IF(OR(ROWS(arr)&lt;2,yrs&lt;8),"",STDEV.S(arr)*SQRT(365.25)))</f>
      </c>
    </row>
    <row r="172">
      <c r="A172">
        <f>NAV!A172</f>
      </c>
      <c r="B172">
        <f>LET(d,NAV!A172,s,EDATE(d,-36),inc,(Calc!A:A&gt;s)*(Calc!A:A&lt;=d),arr,FILTER(Calc!I:I,inc),yrs,SUM(FILTER(Calc!E:E,inc)),IF(OR(ROWS(arr)&lt;2,yrs&lt;2.4),"",STDEV.S(arr)*SQRT(365.25)))</f>
      </c>
      <c r="C172">
        <f>LET(d,NAV!A172,s,EDATE(d,-120),inc,(Calc!A:A&gt;s)*(Calc!A:A&lt;=d),arr,FILTER(Calc!I:I,inc),yrs,SUM(FILTER(Calc!E:E,inc)),IF(OR(ROWS(arr)&lt;2,yrs&lt;8),"",STDEV.S(arr)*SQRT(365.25)))</f>
      </c>
    </row>
    <row r="173">
      <c r="A173">
        <f>NAV!A173</f>
      </c>
      <c r="B173">
        <f>LET(d,NAV!A173,s,EDATE(d,-36),inc,(Calc!A:A&gt;s)*(Calc!A:A&lt;=d),arr,FILTER(Calc!I:I,inc),yrs,SUM(FILTER(Calc!E:E,inc)),IF(OR(ROWS(arr)&lt;2,yrs&lt;2.4),"",STDEV.S(arr)*SQRT(365.25)))</f>
      </c>
      <c r="C173">
        <f>LET(d,NAV!A173,s,EDATE(d,-120),inc,(Calc!A:A&gt;s)*(Calc!A:A&lt;=d),arr,FILTER(Calc!I:I,inc),yrs,SUM(FILTER(Calc!E:E,inc)),IF(OR(ROWS(arr)&lt;2,yrs&lt;8),"",STDEV.S(arr)*SQRT(365.25)))</f>
      </c>
    </row>
    <row r="174">
      <c r="A174">
        <f>NAV!A174</f>
      </c>
      <c r="B174">
        <f>LET(d,NAV!A174,s,EDATE(d,-36),inc,(Calc!A:A&gt;s)*(Calc!A:A&lt;=d),arr,FILTER(Calc!I:I,inc),yrs,SUM(FILTER(Calc!E:E,inc)),IF(OR(ROWS(arr)&lt;2,yrs&lt;2.4),"",STDEV.S(arr)*SQRT(365.25)))</f>
      </c>
      <c r="C174">
        <f>LET(d,NAV!A174,s,EDATE(d,-120),inc,(Calc!A:A&gt;s)*(Calc!A:A&lt;=d),arr,FILTER(Calc!I:I,inc),yrs,SUM(FILTER(Calc!E:E,inc)),IF(OR(ROWS(arr)&lt;2,yrs&lt;8),"",STDEV.S(arr)*SQRT(365.25)))</f>
      </c>
    </row>
    <row r="175">
      <c r="A175">
        <f>NAV!A175</f>
      </c>
      <c r="B175">
        <f>LET(d,NAV!A175,s,EDATE(d,-36),inc,(Calc!A:A&gt;s)*(Calc!A:A&lt;=d),arr,FILTER(Calc!I:I,inc),yrs,SUM(FILTER(Calc!E:E,inc)),IF(OR(ROWS(arr)&lt;2,yrs&lt;2.4),"",STDEV.S(arr)*SQRT(365.25)))</f>
      </c>
      <c r="C175">
        <f>LET(d,NAV!A175,s,EDATE(d,-120),inc,(Calc!A:A&gt;s)*(Calc!A:A&lt;=d),arr,FILTER(Calc!I:I,inc),yrs,SUM(FILTER(Calc!E:E,inc)),IF(OR(ROWS(arr)&lt;2,yrs&lt;8),"",STDEV.S(arr)*SQRT(365.25)))</f>
      </c>
    </row>
    <row r="176">
      <c r="A176">
        <f>NAV!A176</f>
      </c>
      <c r="B176">
        <f>LET(d,NAV!A176,s,EDATE(d,-36),inc,(Calc!A:A&gt;s)*(Calc!A:A&lt;=d),arr,FILTER(Calc!I:I,inc),yrs,SUM(FILTER(Calc!E:E,inc)),IF(OR(ROWS(arr)&lt;2,yrs&lt;2.4),"",STDEV.S(arr)*SQRT(365.25)))</f>
      </c>
      <c r="C176">
        <f>LET(d,NAV!A176,s,EDATE(d,-120),inc,(Calc!A:A&gt;s)*(Calc!A:A&lt;=d),arr,FILTER(Calc!I:I,inc),yrs,SUM(FILTER(Calc!E:E,inc)),IF(OR(ROWS(arr)&lt;2,yrs&lt;8),"",STDEV.S(arr)*SQRT(365.25)))</f>
      </c>
    </row>
    <row r="177">
      <c r="A177">
        <f>NAV!A177</f>
      </c>
      <c r="B177">
        <f>LET(d,NAV!A177,s,EDATE(d,-36),inc,(Calc!A:A&gt;s)*(Calc!A:A&lt;=d),arr,FILTER(Calc!I:I,inc),yrs,SUM(FILTER(Calc!E:E,inc)),IF(OR(ROWS(arr)&lt;2,yrs&lt;2.4),"",STDEV.S(arr)*SQRT(365.25)))</f>
      </c>
      <c r="C177">
        <f>LET(d,NAV!A177,s,EDATE(d,-120),inc,(Calc!A:A&gt;s)*(Calc!A:A&lt;=d),arr,FILTER(Calc!I:I,inc),yrs,SUM(FILTER(Calc!E:E,inc)),IF(OR(ROWS(arr)&lt;2,yrs&lt;8),"",STDEV.S(arr)*SQRT(365.25)))</f>
      </c>
    </row>
    <row r="178">
      <c r="A178">
        <f>NAV!A178</f>
      </c>
      <c r="B178">
        <f>LET(d,NAV!A178,s,EDATE(d,-36),inc,(Calc!A:A&gt;s)*(Calc!A:A&lt;=d),arr,FILTER(Calc!I:I,inc),yrs,SUM(FILTER(Calc!E:E,inc)),IF(OR(ROWS(arr)&lt;2,yrs&lt;2.4),"",STDEV.S(arr)*SQRT(365.25)))</f>
      </c>
      <c r="C178">
        <f>LET(d,NAV!A178,s,EDATE(d,-120),inc,(Calc!A:A&gt;s)*(Calc!A:A&lt;=d),arr,FILTER(Calc!I:I,inc),yrs,SUM(FILTER(Calc!E:E,inc)),IF(OR(ROWS(arr)&lt;2,yrs&lt;8),"",STDEV.S(arr)*SQRT(365.25)))</f>
      </c>
    </row>
    <row r="179">
      <c r="A179">
        <f>NAV!A179</f>
      </c>
      <c r="B179">
        <f>LET(d,NAV!A179,s,EDATE(d,-36),inc,(Calc!A:A&gt;s)*(Calc!A:A&lt;=d),arr,FILTER(Calc!I:I,inc),yrs,SUM(FILTER(Calc!E:E,inc)),IF(OR(ROWS(arr)&lt;2,yrs&lt;2.4),"",STDEV.S(arr)*SQRT(365.25)))</f>
      </c>
      <c r="C179">
        <f>LET(d,NAV!A179,s,EDATE(d,-120),inc,(Calc!A:A&gt;s)*(Calc!A:A&lt;=d),arr,FILTER(Calc!I:I,inc),yrs,SUM(FILTER(Calc!E:E,inc)),IF(OR(ROWS(arr)&lt;2,yrs&lt;8),"",STDEV.S(arr)*SQRT(365.25)))</f>
      </c>
    </row>
    <row r="180">
      <c r="A180">
        <f>NAV!A180</f>
      </c>
      <c r="B180">
        <f>LET(d,NAV!A180,s,EDATE(d,-36),inc,(Calc!A:A&gt;s)*(Calc!A:A&lt;=d),arr,FILTER(Calc!I:I,inc),yrs,SUM(FILTER(Calc!E:E,inc)),IF(OR(ROWS(arr)&lt;2,yrs&lt;2.4),"",STDEV.S(arr)*SQRT(365.25)))</f>
      </c>
      <c r="C180">
        <f>LET(d,NAV!A180,s,EDATE(d,-120),inc,(Calc!A:A&gt;s)*(Calc!A:A&lt;=d),arr,FILTER(Calc!I:I,inc),yrs,SUM(FILTER(Calc!E:E,inc)),IF(OR(ROWS(arr)&lt;2,yrs&lt;8),"",STDEV.S(arr)*SQRT(365.25)))</f>
      </c>
    </row>
    <row r="181">
      <c r="A181">
        <f>NAV!A181</f>
      </c>
      <c r="B181">
        <f>LET(d,NAV!A181,s,EDATE(d,-36),inc,(Calc!A:A&gt;s)*(Calc!A:A&lt;=d),arr,FILTER(Calc!I:I,inc),yrs,SUM(FILTER(Calc!E:E,inc)),IF(OR(ROWS(arr)&lt;2,yrs&lt;2.4),"",STDEV.S(arr)*SQRT(365.25)))</f>
      </c>
      <c r="C181">
        <f>LET(d,NAV!A181,s,EDATE(d,-120),inc,(Calc!A:A&gt;s)*(Calc!A:A&lt;=d),arr,FILTER(Calc!I:I,inc),yrs,SUM(FILTER(Calc!E:E,inc)),IF(OR(ROWS(arr)&lt;2,yrs&lt;8),"",STDEV.S(arr)*SQRT(365.25)))</f>
      </c>
    </row>
    <row r="182">
      <c r="A182">
        <f>NAV!A182</f>
      </c>
      <c r="B182">
        <f>LET(d,NAV!A182,s,EDATE(d,-36),inc,(Calc!A:A&gt;s)*(Calc!A:A&lt;=d),arr,FILTER(Calc!I:I,inc),yrs,SUM(FILTER(Calc!E:E,inc)),IF(OR(ROWS(arr)&lt;2,yrs&lt;2.4),"",STDEV.S(arr)*SQRT(365.25)))</f>
      </c>
      <c r="C182">
        <f>LET(d,NAV!A182,s,EDATE(d,-120),inc,(Calc!A:A&gt;s)*(Calc!A:A&lt;=d),arr,FILTER(Calc!I:I,inc),yrs,SUM(FILTER(Calc!E:E,inc)),IF(OR(ROWS(arr)&lt;2,yrs&lt;8),"",STDEV.S(arr)*SQRT(365.25)))</f>
      </c>
    </row>
    <row r="183">
      <c r="A183">
        <f>NAV!A183</f>
      </c>
      <c r="B183">
        <f>LET(d,NAV!A183,s,EDATE(d,-36),inc,(Calc!A:A&gt;s)*(Calc!A:A&lt;=d),arr,FILTER(Calc!I:I,inc),yrs,SUM(FILTER(Calc!E:E,inc)),IF(OR(ROWS(arr)&lt;2,yrs&lt;2.4),"",STDEV.S(arr)*SQRT(365.25)))</f>
      </c>
      <c r="C183">
        <f>LET(d,NAV!A183,s,EDATE(d,-120),inc,(Calc!A:A&gt;s)*(Calc!A:A&lt;=d),arr,FILTER(Calc!I:I,inc),yrs,SUM(FILTER(Calc!E:E,inc)),IF(OR(ROWS(arr)&lt;2,yrs&lt;8),"",STDEV.S(arr)*SQRT(365.25)))</f>
      </c>
    </row>
    <row r="184">
      <c r="A184">
        <f>NAV!A184</f>
      </c>
      <c r="B184">
        <f>LET(d,NAV!A184,s,EDATE(d,-36),inc,(Calc!A:A&gt;s)*(Calc!A:A&lt;=d),arr,FILTER(Calc!I:I,inc),yrs,SUM(FILTER(Calc!E:E,inc)),IF(OR(ROWS(arr)&lt;2,yrs&lt;2.4),"",STDEV.S(arr)*SQRT(365.25)))</f>
      </c>
      <c r="C184">
        <f>LET(d,NAV!A184,s,EDATE(d,-120),inc,(Calc!A:A&gt;s)*(Calc!A:A&lt;=d),arr,FILTER(Calc!I:I,inc),yrs,SUM(FILTER(Calc!E:E,inc)),IF(OR(ROWS(arr)&lt;2,yrs&lt;8),"",STDEV.S(arr)*SQRT(365.25)))</f>
      </c>
    </row>
    <row r="185">
      <c r="A185">
        <f>NAV!A185</f>
      </c>
      <c r="B185">
        <f>LET(d,NAV!A185,s,EDATE(d,-36),inc,(Calc!A:A&gt;s)*(Calc!A:A&lt;=d),arr,FILTER(Calc!I:I,inc),yrs,SUM(FILTER(Calc!E:E,inc)),IF(OR(ROWS(arr)&lt;2,yrs&lt;2.4),"",STDEV.S(arr)*SQRT(365.25)))</f>
      </c>
      <c r="C185">
        <f>LET(d,NAV!A185,s,EDATE(d,-120),inc,(Calc!A:A&gt;s)*(Calc!A:A&lt;=d),arr,FILTER(Calc!I:I,inc),yrs,SUM(FILTER(Calc!E:E,inc)),IF(OR(ROWS(arr)&lt;2,yrs&lt;8),"",STDEV.S(arr)*SQRT(365.25)))</f>
      </c>
    </row>
    <row r="186">
      <c r="A186">
        <f>NAV!A186</f>
      </c>
      <c r="B186">
        <f>LET(d,NAV!A186,s,EDATE(d,-36),inc,(Calc!A:A&gt;s)*(Calc!A:A&lt;=d),arr,FILTER(Calc!I:I,inc),yrs,SUM(FILTER(Calc!E:E,inc)),IF(OR(ROWS(arr)&lt;2,yrs&lt;2.4),"",STDEV.S(arr)*SQRT(365.25)))</f>
      </c>
      <c r="C186">
        <f>LET(d,NAV!A186,s,EDATE(d,-120),inc,(Calc!A:A&gt;s)*(Calc!A:A&lt;=d),arr,FILTER(Calc!I:I,inc),yrs,SUM(FILTER(Calc!E:E,inc)),IF(OR(ROWS(arr)&lt;2,yrs&lt;8),"",STDEV.S(arr)*SQRT(365.25)))</f>
      </c>
    </row>
    <row r="187">
      <c r="A187">
        <f>NAV!A187</f>
      </c>
      <c r="B187">
        <f>LET(d,NAV!A187,s,EDATE(d,-36),inc,(Calc!A:A&gt;s)*(Calc!A:A&lt;=d),arr,FILTER(Calc!I:I,inc),yrs,SUM(FILTER(Calc!E:E,inc)),IF(OR(ROWS(arr)&lt;2,yrs&lt;2.4),"",STDEV.S(arr)*SQRT(365.25)))</f>
      </c>
      <c r="C187">
        <f>LET(d,NAV!A187,s,EDATE(d,-120),inc,(Calc!A:A&gt;s)*(Calc!A:A&lt;=d),arr,FILTER(Calc!I:I,inc),yrs,SUM(FILTER(Calc!E:E,inc)),IF(OR(ROWS(arr)&lt;2,yrs&lt;8),"",STDEV.S(arr)*SQRT(365.25)))</f>
      </c>
    </row>
    <row r="188">
      <c r="A188">
        <f>NAV!A188</f>
      </c>
      <c r="B188">
        <f>LET(d,NAV!A188,s,EDATE(d,-36),inc,(Calc!A:A&gt;s)*(Calc!A:A&lt;=d),arr,FILTER(Calc!I:I,inc),yrs,SUM(FILTER(Calc!E:E,inc)),IF(OR(ROWS(arr)&lt;2,yrs&lt;2.4),"",STDEV.S(arr)*SQRT(365.25)))</f>
      </c>
      <c r="C188">
        <f>LET(d,NAV!A188,s,EDATE(d,-120),inc,(Calc!A:A&gt;s)*(Calc!A:A&lt;=d),arr,FILTER(Calc!I:I,inc),yrs,SUM(FILTER(Calc!E:E,inc)),IF(OR(ROWS(arr)&lt;2,yrs&lt;8),"",STDEV.S(arr)*SQRT(365.25)))</f>
      </c>
    </row>
    <row r="189">
      <c r="A189">
        <f>NAV!A189</f>
      </c>
      <c r="B189">
        <f>LET(d,NAV!A189,s,EDATE(d,-36),inc,(Calc!A:A&gt;s)*(Calc!A:A&lt;=d),arr,FILTER(Calc!I:I,inc),yrs,SUM(FILTER(Calc!E:E,inc)),IF(OR(ROWS(arr)&lt;2,yrs&lt;2.4),"",STDEV.S(arr)*SQRT(365.25)))</f>
      </c>
      <c r="C189">
        <f>LET(d,NAV!A189,s,EDATE(d,-120),inc,(Calc!A:A&gt;s)*(Calc!A:A&lt;=d),arr,FILTER(Calc!I:I,inc),yrs,SUM(FILTER(Calc!E:E,inc)),IF(OR(ROWS(arr)&lt;2,yrs&lt;8),"",STDEV.S(arr)*SQRT(365.25)))</f>
      </c>
    </row>
    <row r="190">
      <c r="A190">
        <f>NAV!A190</f>
      </c>
      <c r="B190">
        <f>LET(d,NAV!A190,s,EDATE(d,-36),inc,(Calc!A:A&gt;s)*(Calc!A:A&lt;=d),arr,FILTER(Calc!I:I,inc),yrs,SUM(FILTER(Calc!E:E,inc)),IF(OR(ROWS(arr)&lt;2,yrs&lt;2.4),"",STDEV.S(arr)*SQRT(365.25)))</f>
      </c>
      <c r="C190">
        <f>LET(d,NAV!A190,s,EDATE(d,-120),inc,(Calc!A:A&gt;s)*(Calc!A:A&lt;=d),arr,FILTER(Calc!I:I,inc),yrs,SUM(FILTER(Calc!E:E,inc)),IF(OR(ROWS(arr)&lt;2,yrs&lt;8),"",STDEV.S(arr)*SQRT(365.25)))</f>
      </c>
    </row>
    <row r="191">
      <c r="A191">
        <f>NAV!A191</f>
      </c>
      <c r="B191">
        <f>LET(d,NAV!A191,s,EDATE(d,-36),inc,(Calc!A:A&gt;s)*(Calc!A:A&lt;=d),arr,FILTER(Calc!I:I,inc),yrs,SUM(FILTER(Calc!E:E,inc)),IF(OR(ROWS(arr)&lt;2,yrs&lt;2.4),"",STDEV.S(arr)*SQRT(365.25)))</f>
      </c>
      <c r="C191">
        <f>LET(d,NAV!A191,s,EDATE(d,-120),inc,(Calc!A:A&gt;s)*(Calc!A:A&lt;=d),arr,FILTER(Calc!I:I,inc),yrs,SUM(FILTER(Calc!E:E,inc)),IF(OR(ROWS(arr)&lt;2,yrs&lt;8),"",STDEV.S(arr)*SQRT(365.25)))</f>
      </c>
    </row>
    <row r="192">
      <c r="A192">
        <f>NAV!A192</f>
      </c>
      <c r="B192">
        <f>LET(d,NAV!A192,s,EDATE(d,-36),inc,(Calc!A:A&gt;s)*(Calc!A:A&lt;=d),arr,FILTER(Calc!I:I,inc),yrs,SUM(FILTER(Calc!E:E,inc)),IF(OR(ROWS(arr)&lt;2,yrs&lt;2.4),"",STDEV.S(arr)*SQRT(365.25)))</f>
      </c>
      <c r="C192">
        <f>LET(d,NAV!A192,s,EDATE(d,-120),inc,(Calc!A:A&gt;s)*(Calc!A:A&lt;=d),arr,FILTER(Calc!I:I,inc),yrs,SUM(FILTER(Calc!E:E,inc)),IF(OR(ROWS(arr)&lt;2,yrs&lt;8),"",STDEV.S(arr)*SQRT(365.25)))</f>
      </c>
    </row>
    <row r="193">
      <c r="A193">
        <f>NAV!A193</f>
      </c>
      <c r="B193">
        <f>LET(d,NAV!A193,s,EDATE(d,-36),inc,(Calc!A:A&gt;s)*(Calc!A:A&lt;=d),arr,FILTER(Calc!I:I,inc),yrs,SUM(FILTER(Calc!E:E,inc)),IF(OR(ROWS(arr)&lt;2,yrs&lt;2.4),"",STDEV.S(arr)*SQRT(365.25)))</f>
      </c>
      <c r="C193">
        <f>LET(d,NAV!A193,s,EDATE(d,-120),inc,(Calc!A:A&gt;s)*(Calc!A:A&lt;=d),arr,FILTER(Calc!I:I,inc),yrs,SUM(FILTER(Calc!E:E,inc)),IF(OR(ROWS(arr)&lt;2,yrs&lt;8),"",STDEV.S(arr)*SQRT(365.25)))</f>
      </c>
    </row>
    <row r="194">
      <c r="A194">
        <f>NAV!A194</f>
      </c>
      <c r="B194">
        <f>LET(d,NAV!A194,s,EDATE(d,-36),inc,(Calc!A:A&gt;s)*(Calc!A:A&lt;=d),arr,FILTER(Calc!I:I,inc),yrs,SUM(FILTER(Calc!E:E,inc)),IF(OR(ROWS(arr)&lt;2,yrs&lt;2.4),"",STDEV.S(arr)*SQRT(365.25)))</f>
      </c>
      <c r="C194">
        <f>LET(d,NAV!A194,s,EDATE(d,-120),inc,(Calc!A:A&gt;s)*(Calc!A:A&lt;=d),arr,FILTER(Calc!I:I,inc),yrs,SUM(FILTER(Calc!E:E,inc)),IF(OR(ROWS(arr)&lt;2,yrs&lt;8),"",STDEV.S(arr)*SQRT(365.25)))</f>
      </c>
    </row>
    <row r="195">
      <c r="A195">
        <f>NAV!A195</f>
      </c>
      <c r="B195">
        <f>LET(d,NAV!A195,s,EDATE(d,-36),inc,(Calc!A:A&gt;s)*(Calc!A:A&lt;=d),arr,FILTER(Calc!I:I,inc),yrs,SUM(FILTER(Calc!E:E,inc)),IF(OR(ROWS(arr)&lt;2,yrs&lt;2.4),"",STDEV.S(arr)*SQRT(365.25)))</f>
      </c>
      <c r="C195">
        <f>LET(d,NAV!A195,s,EDATE(d,-120),inc,(Calc!A:A&gt;s)*(Calc!A:A&lt;=d),arr,FILTER(Calc!I:I,inc),yrs,SUM(FILTER(Calc!E:E,inc)),IF(OR(ROWS(arr)&lt;2,yrs&lt;8),"",STDEV.S(arr)*SQRT(365.25)))</f>
      </c>
    </row>
    <row r="196">
      <c r="A196">
        <f>NAV!A196</f>
      </c>
      <c r="B196">
        <f>LET(d,NAV!A196,s,EDATE(d,-36),inc,(Calc!A:A&gt;s)*(Calc!A:A&lt;=d),arr,FILTER(Calc!I:I,inc),yrs,SUM(FILTER(Calc!E:E,inc)),IF(OR(ROWS(arr)&lt;2,yrs&lt;2.4),"",STDEV.S(arr)*SQRT(365.25)))</f>
      </c>
      <c r="C196">
        <f>LET(d,NAV!A196,s,EDATE(d,-120),inc,(Calc!A:A&gt;s)*(Calc!A:A&lt;=d),arr,FILTER(Calc!I:I,inc),yrs,SUM(FILTER(Calc!E:E,inc)),IF(OR(ROWS(arr)&lt;2,yrs&lt;8),"",STDEV.S(arr)*SQRT(365.25)))</f>
      </c>
    </row>
    <row r="197">
      <c r="A197">
        <f>NAV!A197</f>
      </c>
      <c r="B197">
        <f>LET(d,NAV!A197,s,EDATE(d,-36),inc,(Calc!A:A&gt;s)*(Calc!A:A&lt;=d),arr,FILTER(Calc!I:I,inc),yrs,SUM(FILTER(Calc!E:E,inc)),IF(OR(ROWS(arr)&lt;2,yrs&lt;2.4),"",STDEV.S(arr)*SQRT(365.25)))</f>
      </c>
      <c r="C197">
        <f>LET(d,NAV!A197,s,EDATE(d,-120),inc,(Calc!A:A&gt;s)*(Calc!A:A&lt;=d),arr,FILTER(Calc!I:I,inc),yrs,SUM(FILTER(Calc!E:E,inc)),IF(OR(ROWS(arr)&lt;2,yrs&lt;8),"",STDEV.S(arr)*SQRT(365.25)))</f>
      </c>
    </row>
    <row r="198">
      <c r="A198">
        <f>NAV!A198</f>
      </c>
      <c r="B198">
        <f>LET(d,NAV!A198,s,EDATE(d,-36),inc,(Calc!A:A&gt;s)*(Calc!A:A&lt;=d),arr,FILTER(Calc!I:I,inc),yrs,SUM(FILTER(Calc!E:E,inc)),IF(OR(ROWS(arr)&lt;2,yrs&lt;2.4),"",STDEV.S(arr)*SQRT(365.25)))</f>
      </c>
      <c r="C198">
        <f>LET(d,NAV!A198,s,EDATE(d,-120),inc,(Calc!A:A&gt;s)*(Calc!A:A&lt;=d),arr,FILTER(Calc!I:I,inc),yrs,SUM(FILTER(Calc!E:E,inc)),IF(OR(ROWS(arr)&lt;2,yrs&lt;8),"",STDEV.S(arr)*SQRT(365.25)))</f>
      </c>
    </row>
    <row r="199">
      <c r="A199">
        <f>NAV!A199</f>
      </c>
      <c r="B199">
        <f>LET(d,NAV!A199,s,EDATE(d,-36),inc,(Calc!A:A&gt;s)*(Calc!A:A&lt;=d),arr,FILTER(Calc!I:I,inc),yrs,SUM(FILTER(Calc!E:E,inc)),IF(OR(ROWS(arr)&lt;2,yrs&lt;2.4),"",STDEV.S(arr)*SQRT(365.25)))</f>
      </c>
      <c r="C199">
        <f>LET(d,NAV!A199,s,EDATE(d,-120),inc,(Calc!A:A&gt;s)*(Calc!A:A&lt;=d),arr,FILTER(Calc!I:I,inc),yrs,SUM(FILTER(Calc!E:E,inc)),IF(OR(ROWS(arr)&lt;2,yrs&lt;8),"",STDEV.S(arr)*SQRT(365.25)))</f>
      </c>
    </row>
    <row r="200">
      <c r="A200">
        <f>NAV!A200</f>
      </c>
      <c r="B200">
        <f>LET(d,NAV!A200,s,EDATE(d,-36),inc,(Calc!A:A&gt;s)*(Calc!A:A&lt;=d),arr,FILTER(Calc!I:I,inc),yrs,SUM(FILTER(Calc!E:E,inc)),IF(OR(ROWS(arr)&lt;2,yrs&lt;2.4),"",STDEV.S(arr)*SQRT(365.25)))</f>
      </c>
      <c r="C200">
        <f>LET(d,NAV!A200,s,EDATE(d,-120),inc,(Calc!A:A&gt;s)*(Calc!A:A&lt;=d),arr,FILTER(Calc!I:I,inc),yrs,SUM(FILTER(Calc!E:E,inc)),IF(OR(ROWS(arr)&lt;2,yrs&lt;8),"",STDEV.S(arr)*SQRT(365.25)))</f>
      </c>
    </row>
    <row r="201">
      <c r="A201">
        <f>NAV!A201</f>
      </c>
      <c r="B201">
        <f>LET(d,NAV!A201,s,EDATE(d,-36),inc,(Calc!A:A&gt;s)*(Calc!A:A&lt;=d),arr,FILTER(Calc!I:I,inc),yrs,SUM(FILTER(Calc!E:E,inc)),IF(OR(ROWS(arr)&lt;2,yrs&lt;2.4),"",STDEV.S(arr)*SQRT(365.25)))</f>
      </c>
      <c r="C201">
        <f>LET(d,NAV!A201,s,EDATE(d,-120),inc,(Calc!A:A&gt;s)*(Calc!A:A&lt;=d),arr,FILTER(Calc!I:I,inc),yrs,SUM(FILTER(Calc!E:E,inc)),IF(OR(ROWS(arr)&lt;2,yrs&lt;8),"",STDEV.S(arr)*SQRT(365.25)))</f>
      </c>
    </row>
    <row r="202">
      <c r="A202">
        <f>NAV!A202</f>
      </c>
      <c r="B202">
        <f>LET(d,NAV!A202,s,EDATE(d,-36),inc,(Calc!A:A&gt;s)*(Calc!A:A&lt;=d),arr,FILTER(Calc!I:I,inc),yrs,SUM(FILTER(Calc!E:E,inc)),IF(OR(ROWS(arr)&lt;2,yrs&lt;2.4),"",STDEV.S(arr)*SQRT(365.25)))</f>
      </c>
      <c r="C202">
        <f>LET(d,NAV!A202,s,EDATE(d,-120),inc,(Calc!A:A&gt;s)*(Calc!A:A&lt;=d),arr,FILTER(Calc!I:I,inc),yrs,SUM(FILTER(Calc!E:E,inc)),IF(OR(ROWS(arr)&lt;2,yrs&lt;8),"",STDEV.S(arr)*SQRT(365.25)))</f>
      </c>
    </row>
    <row r="203">
      <c r="A203">
        <f>NAV!A203</f>
      </c>
      <c r="B203">
        <f>LET(d,NAV!A203,s,EDATE(d,-36),inc,(Calc!A:A&gt;s)*(Calc!A:A&lt;=d),arr,FILTER(Calc!I:I,inc),yrs,SUM(FILTER(Calc!E:E,inc)),IF(OR(ROWS(arr)&lt;2,yrs&lt;2.4),"",STDEV.S(arr)*SQRT(365.25)))</f>
      </c>
      <c r="C203">
        <f>LET(d,NAV!A203,s,EDATE(d,-120),inc,(Calc!A:A&gt;s)*(Calc!A:A&lt;=d),arr,FILTER(Calc!I:I,inc),yrs,SUM(FILTER(Calc!E:E,inc)),IF(OR(ROWS(arr)&lt;2,yrs&lt;8),"",STDEV.S(arr)*SQRT(365.25)))</f>
      </c>
    </row>
    <row r="204">
      <c r="A204">
        <f>NAV!A204</f>
      </c>
      <c r="B204">
        <f>LET(d,NAV!A204,s,EDATE(d,-36),inc,(Calc!A:A&gt;s)*(Calc!A:A&lt;=d),arr,FILTER(Calc!I:I,inc),yrs,SUM(FILTER(Calc!E:E,inc)),IF(OR(ROWS(arr)&lt;2,yrs&lt;2.4),"",STDEV.S(arr)*SQRT(365.25)))</f>
      </c>
      <c r="C204">
        <f>LET(d,NAV!A204,s,EDATE(d,-120),inc,(Calc!A:A&gt;s)*(Calc!A:A&lt;=d),arr,FILTER(Calc!I:I,inc),yrs,SUM(FILTER(Calc!E:E,inc)),IF(OR(ROWS(arr)&lt;2,yrs&lt;8),"",STDEV.S(arr)*SQRT(365.25)))</f>
      </c>
    </row>
    <row r="205">
      <c r="A205">
        <f>NAV!A205</f>
      </c>
      <c r="B205">
        <f>LET(d,NAV!A205,s,EDATE(d,-36),inc,(Calc!A:A&gt;s)*(Calc!A:A&lt;=d),arr,FILTER(Calc!I:I,inc),yrs,SUM(FILTER(Calc!E:E,inc)),IF(OR(ROWS(arr)&lt;2,yrs&lt;2.4),"",STDEV.S(arr)*SQRT(365.25)))</f>
      </c>
      <c r="C205">
        <f>LET(d,NAV!A205,s,EDATE(d,-120),inc,(Calc!A:A&gt;s)*(Calc!A:A&lt;=d),arr,FILTER(Calc!I:I,inc),yrs,SUM(FILTER(Calc!E:E,inc)),IF(OR(ROWS(arr)&lt;2,yrs&lt;8),"",STDEV.S(arr)*SQRT(365.25)))</f>
      </c>
    </row>
    <row r="206">
      <c r="A206">
        <f>NAV!A206</f>
      </c>
      <c r="B206">
        <f>LET(d,NAV!A206,s,EDATE(d,-36),inc,(Calc!A:A&gt;s)*(Calc!A:A&lt;=d),arr,FILTER(Calc!I:I,inc),yrs,SUM(FILTER(Calc!E:E,inc)),IF(OR(ROWS(arr)&lt;2,yrs&lt;2.4),"",STDEV.S(arr)*SQRT(365.25)))</f>
      </c>
      <c r="C206">
        <f>LET(d,NAV!A206,s,EDATE(d,-120),inc,(Calc!A:A&gt;s)*(Calc!A:A&lt;=d),arr,FILTER(Calc!I:I,inc),yrs,SUM(FILTER(Calc!E:E,inc)),IF(OR(ROWS(arr)&lt;2,yrs&lt;8),"",STDEV.S(arr)*SQRT(365.25)))</f>
      </c>
    </row>
    <row r="207">
      <c r="A207">
        <f>NAV!A207</f>
      </c>
      <c r="B207">
        <f>LET(d,NAV!A207,s,EDATE(d,-36),inc,(Calc!A:A&gt;s)*(Calc!A:A&lt;=d),arr,FILTER(Calc!I:I,inc),yrs,SUM(FILTER(Calc!E:E,inc)),IF(OR(ROWS(arr)&lt;2,yrs&lt;2.4),"",STDEV.S(arr)*SQRT(365.25)))</f>
      </c>
      <c r="C207">
        <f>LET(d,NAV!A207,s,EDATE(d,-120),inc,(Calc!A:A&gt;s)*(Calc!A:A&lt;=d),arr,FILTER(Calc!I:I,inc),yrs,SUM(FILTER(Calc!E:E,inc)),IF(OR(ROWS(arr)&lt;2,yrs&lt;8),"",STDEV.S(arr)*SQRT(365.25)))</f>
      </c>
    </row>
    <row r="208">
      <c r="A208">
        <f>NAV!A208</f>
      </c>
      <c r="B208">
        <f>LET(d,NAV!A208,s,EDATE(d,-36),inc,(Calc!A:A&gt;s)*(Calc!A:A&lt;=d),arr,FILTER(Calc!I:I,inc),yrs,SUM(FILTER(Calc!E:E,inc)),IF(OR(ROWS(arr)&lt;2,yrs&lt;2.4),"",STDEV.S(arr)*SQRT(365.25)))</f>
      </c>
      <c r="C208">
        <f>LET(d,NAV!A208,s,EDATE(d,-120),inc,(Calc!A:A&gt;s)*(Calc!A:A&lt;=d),arr,FILTER(Calc!I:I,inc),yrs,SUM(FILTER(Calc!E:E,inc)),IF(OR(ROWS(arr)&lt;2,yrs&lt;8),"",STDEV.S(arr)*SQRT(365.25)))</f>
      </c>
    </row>
    <row r="209">
      <c r="A209">
        <f>NAV!A209</f>
      </c>
      <c r="B209">
        <f>LET(d,NAV!A209,s,EDATE(d,-36),inc,(Calc!A:A&gt;s)*(Calc!A:A&lt;=d),arr,FILTER(Calc!I:I,inc),yrs,SUM(FILTER(Calc!E:E,inc)),IF(OR(ROWS(arr)&lt;2,yrs&lt;2.4),"",STDEV.S(arr)*SQRT(365.25)))</f>
      </c>
      <c r="C209">
        <f>LET(d,NAV!A209,s,EDATE(d,-120),inc,(Calc!A:A&gt;s)*(Calc!A:A&lt;=d),arr,FILTER(Calc!I:I,inc),yrs,SUM(FILTER(Calc!E:E,inc)),IF(OR(ROWS(arr)&lt;2,yrs&lt;8),"",STDEV.S(arr)*SQRT(365.25)))</f>
      </c>
    </row>
    <row r="210">
      <c r="A210">
        <f>NAV!A210</f>
      </c>
      <c r="B210">
        <f>LET(d,NAV!A210,s,EDATE(d,-36),inc,(Calc!A:A&gt;s)*(Calc!A:A&lt;=d),arr,FILTER(Calc!I:I,inc),yrs,SUM(FILTER(Calc!E:E,inc)),IF(OR(ROWS(arr)&lt;2,yrs&lt;2.4),"",STDEV.S(arr)*SQRT(365.25)))</f>
      </c>
      <c r="C210">
        <f>LET(d,NAV!A210,s,EDATE(d,-120),inc,(Calc!A:A&gt;s)*(Calc!A:A&lt;=d),arr,FILTER(Calc!I:I,inc),yrs,SUM(FILTER(Calc!E:E,inc)),IF(OR(ROWS(arr)&lt;2,yrs&lt;8),"",STDEV.S(arr)*SQRT(365.25)))</f>
      </c>
    </row>
    <row r="211">
      <c r="A211">
        <f>NAV!A211</f>
      </c>
      <c r="B211">
        <f>LET(d,NAV!A211,s,EDATE(d,-36),inc,(Calc!A:A&gt;s)*(Calc!A:A&lt;=d),arr,FILTER(Calc!I:I,inc),yrs,SUM(FILTER(Calc!E:E,inc)),IF(OR(ROWS(arr)&lt;2,yrs&lt;2.4),"",STDEV.S(arr)*SQRT(365.25)))</f>
      </c>
      <c r="C211">
        <f>LET(d,NAV!A211,s,EDATE(d,-120),inc,(Calc!A:A&gt;s)*(Calc!A:A&lt;=d),arr,FILTER(Calc!I:I,inc),yrs,SUM(FILTER(Calc!E:E,inc)),IF(OR(ROWS(arr)&lt;2,yrs&lt;8),"",STDEV.S(arr)*SQRT(365.25)))</f>
      </c>
    </row>
    <row r="212">
      <c r="A212">
        <f>NAV!A212</f>
      </c>
      <c r="B212">
        <f>LET(d,NAV!A212,s,EDATE(d,-36),inc,(Calc!A:A&gt;s)*(Calc!A:A&lt;=d),arr,FILTER(Calc!I:I,inc),yrs,SUM(FILTER(Calc!E:E,inc)),IF(OR(ROWS(arr)&lt;2,yrs&lt;2.4),"",STDEV.S(arr)*SQRT(365.25)))</f>
      </c>
      <c r="C212">
        <f>LET(d,NAV!A212,s,EDATE(d,-120),inc,(Calc!A:A&gt;s)*(Calc!A:A&lt;=d),arr,FILTER(Calc!I:I,inc),yrs,SUM(FILTER(Calc!E:E,inc)),IF(OR(ROWS(arr)&lt;2,yrs&lt;8),"",STDEV.S(arr)*SQRT(365.25)))</f>
      </c>
    </row>
    <row r="213">
      <c r="A213">
        <f>NAV!A213</f>
      </c>
      <c r="B213">
        <f>LET(d,NAV!A213,s,EDATE(d,-36),inc,(Calc!A:A&gt;s)*(Calc!A:A&lt;=d),arr,FILTER(Calc!I:I,inc),yrs,SUM(FILTER(Calc!E:E,inc)),IF(OR(ROWS(arr)&lt;2,yrs&lt;2.4),"",STDEV.S(arr)*SQRT(365.25)))</f>
      </c>
      <c r="C213">
        <f>LET(d,NAV!A213,s,EDATE(d,-120),inc,(Calc!A:A&gt;s)*(Calc!A:A&lt;=d),arr,FILTER(Calc!I:I,inc),yrs,SUM(FILTER(Calc!E:E,inc)),IF(OR(ROWS(arr)&lt;2,yrs&lt;8),"",STDEV.S(arr)*SQRT(365.25)))</f>
      </c>
    </row>
    <row r="214">
      <c r="A214">
        <f>NAV!A214</f>
      </c>
      <c r="B214">
        <f>LET(d,NAV!A214,s,EDATE(d,-36),inc,(Calc!A:A&gt;s)*(Calc!A:A&lt;=d),arr,FILTER(Calc!I:I,inc),yrs,SUM(FILTER(Calc!E:E,inc)),IF(OR(ROWS(arr)&lt;2,yrs&lt;2.4),"",STDEV.S(arr)*SQRT(365.25)))</f>
      </c>
      <c r="C214">
        <f>LET(d,NAV!A214,s,EDATE(d,-120),inc,(Calc!A:A&gt;s)*(Calc!A:A&lt;=d),arr,FILTER(Calc!I:I,inc),yrs,SUM(FILTER(Calc!E:E,inc)),IF(OR(ROWS(arr)&lt;2,yrs&lt;8),"",STDEV.S(arr)*SQRT(365.25)))</f>
      </c>
    </row>
    <row r="215">
      <c r="A215">
        <f>NAV!A215</f>
      </c>
      <c r="B215">
        <f>LET(d,NAV!A215,s,EDATE(d,-36),inc,(Calc!A:A&gt;s)*(Calc!A:A&lt;=d),arr,FILTER(Calc!I:I,inc),yrs,SUM(FILTER(Calc!E:E,inc)),IF(OR(ROWS(arr)&lt;2,yrs&lt;2.4),"",STDEV.S(arr)*SQRT(365.25)))</f>
      </c>
      <c r="C215">
        <f>LET(d,NAV!A215,s,EDATE(d,-120),inc,(Calc!A:A&gt;s)*(Calc!A:A&lt;=d),arr,FILTER(Calc!I:I,inc),yrs,SUM(FILTER(Calc!E:E,inc)),IF(OR(ROWS(arr)&lt;2,yrs&lt;8),"",STDEV.S(arr)*SQRT(365.25)))</f>
      </c>
    </row>
    <row r="216">
      <c r="A216">
        <f>NAV!A216</f>
      </c>
      <c r="B216">
        <f>LET(d,NAV!A216,s,EDATE(d,-36),inc,(Calc!A:A&gt;s)*(Calc!A:A&lt;=d),arr,FILTER(Calc!I:I,inc),yrs,SUM(FILTER(Calc!E:E,inc)),IF(OR(ROWS(arr)&lt;2,yrs&lt;2.4),"",STDEV.S(arr)*SQRT(365.25)))</f>
      </c>
      <c r="C216">
        <f>LET(d,NAV!A216,s,EDATE(d,-120),inc,(Calc!A:A&gt;s)*(Calc!A:A&lt;=d),arr,FILTER(Calc!I:I,inc),yrs,SUM(FILTER(Calc!E:E,inc)),IF(OR(ROWS(arr)&lt;2,yrs&lt;8),"",STDEV.S(arr)*SQRT(365.25)))</f>
      </c>
    </row>
    <row r="217">
      <c r="A217">
        <f>NAV!A217</f>
      </c>
      <c r="B217">
        <f>LET(d,NAV!A217,s,EDATE(d,-36),inc,(Calc!A:A&gt;s)*(Calc!A:A&lt;=d),arr,FILTER(Calc!I:I,inc),yrs,SUM(FILTER(Calc!E:E,inc)),IF(OR(ROWS(arr)&lt;2,yrs&lt;2.4),"",STDEV.S(arr)*SQRT(365.25)))</f>
      </c>
      <c r="C217">
        <f>LET(d,NAV!A217,s,EDATE(d,-120),inc,(Calc!A:A&gt;s)*(Calc!A:A&lt;=d),arr,FILTER(Calc!I:I,inc),yrs,SUM(FILTER(Calc!E:E,inc)),IF(OR(ROWS(arr)&lt;2,yrs&lt;8),"",STDEV.S(arr)*SQRT(365.25)))</f>
      </c>
    </row>
    <row r="218">
      <c r="A218">
        <f>NAV!A218</f>
      </c>
      <c r="B218">
        <f>LET(d,NAV!A218,s,EDATE(d,-36),inc,(Calc!A:A&gt;s)*(Calc!A:A&lt;=d),arr,FILTER(Calc!I:I,inc),yrs,SUM(FILTER(Calc!E:E,inc)),IF(OR(ROWS(arr)&lt;2,yrs&lt;2.4),"",STDEV.S(arr)*SQRT(365.25)))</f>
      </c>
      <c r="C218">
        <f>LET(d,NAV!A218,s,EDATE(d,-120),inc,(Calc!A:A&gt;s)*(Calc!A:A&lt;=d),arr,FILTER(Calc!I:I,inc),yrs,SUM(FILTER(Calc!E:E,inc)),IF(OR(ROWS(arr)&lt;2,yrs&lt;8),"",STDEV.S(arr)*SQRT(365.25)))</f>
      </c>
    </row>
    <row r="219">
      <c r="A219">
        <f>NAV!A219</f>
      </c>
      <c r="B219">
        <f>LET(d,NAV!A219,s,EDATE(d,-36),inc,(Calc!A:A&gt;s)*(Calc!A:A&lt;=d),arr,FILTER(Calc!I:I,inc),yrs,SUM(FILTER(Calc!E:E,inc)),IF(OR(ROWS(arr)&lt;2,yrs&lt;2.4),"",STDEV.S(arr)*SQRT(365.25)))</f>
      </c>
      <c r="C219">
        <f>LET(d,NAV!A219,s,EDATE(d,-120),inc,(Calc!A:A&gt;s)*(Calc!A:A&lt;=d),arr,FILTER(Calc!I:I,inc),yrs,SUM(FILTER(Calc!E:E,inc)),IF(OR(ROWS(arr)&lt;2,yrs&lt;8),"",STDEV.S(arr)*SQRT(365.25)))</f>
      </c>
    </row>
    <row r="220">
      <c r="A220">
        <f>NAV!A220</f>
      </c>
      <c r="B220">
        <f>LET(d,NAV!A220,s,EDATE(d,-36),inc,(Calc!A:A&gt;s)*(Calc!A:A&lt;=d),arr,FILTER(Calc!I:I,inc),yrs,SUM(FILTER(Calc!E:E,inc)),IF(OR(ROWS(arr)&lt;2,yrs&lt;2.4),"",STDEV.S(arr)*SQRT(365.25)))</f>
      </c>
      <c r="C220">
        <f>LET(d,NAV!A220,s,EDATE(d,-120),inc,(Calc!A:A&gt;s)*(Calc!A:A&lt;=d),arr,FILTER(Calc!I:I,inc),yrs,SUM(FILTER(Calc!E:E,inc)),IF(OR(ROWS(arr)&lt;2,yrs&lt;8),"",STDEV.S(arr)*SQRT(365.25)))</f>
      </c>
    </row>
    <row r="221">
      <c r="A221">
        <f>NAV!A221</f>
      </c>
      <c r="B221">
        <f>LET(d,NAV!A221,s,EDATE(d,-36),inc,(Calc!A:A&gt;s)*(Calc!A:A&lt;=d),arr,FILTER(Calc!I:I,inc),yrs,SUM(FILTER(Calc!E:E,inc)),IF(OR(ROWS(arr)&lt;2,yrs&lt;2.4),"",STDEV.S(arr)*SQRT(365.25)))</f>
      </c>
      <c r="C221">
        <f>LET(d,NAV!A221,s,EDATE(d,-120),inc,(Calc!A:A&gt;s)*(Calc!A:A&lt;=d),arr,FILTER(Calc!I:I,inc),yrs,SUM(FILTER(Calc!E:E,inc)),IF(OR(ROWS(arr)&lt;2,yrs&lt;8),"",STDEV.S(arr)*SQRT(365.25)))</f>
      </c>
    </row>
    <row r="222">
      <c r="A222">
        <f>NAV!A222</f>
      </c>
      <c r="B222">
        <f>LET(d,NAV!A222,s,EDATE(d,-36),inc,(Calc!A:A&gt;s)*(Calc!A:A&lt;=d),arr,FILTER(Calc!I:I,inc),yrs,SUM(FILTER(Calc!E:E,inc)),IF(OR(ROWS(arr)&lt;2,yrs&lt;2.4),"",STDEV.S(arr)*SQRT(365.25)))</f>
      </c>
      <c r="C222">
        <f>LET(d,NAV!A222,s,EDATE(d,-120),inc,(Calc!A:A&gt;s)*(Calc!A:A&lt;=d),arr,FILTER(Calc!I:I,inc),yrs,SUM(FILTER(Calc!E:E,inc)),IF(OR(ROWS(arr)&lt;2,yrs&lt;8),"",STDEV.S(arr)*SQRT(365.25)))</f>
      </c>
    </row>
    <row r="223">
      <c r="A223">
        <f>NAV!A223</f>
      </c>
      <c r="B223">
        <f>LET(d,NAV!A223,s,EDATE(d,-36),inc,(Calc!A:A&gt;s)*(Calc!A:A&lt;=d),arr,FILTER(Calc!I:I,inc),yrs,SUM(FILTER(Calc!E:E,inc)),IF(OR(ROWS(arr)&lt;2,yrs&lt;2.4),"",STDEV.S(arr)*SQRT(365.25)))</f>
      </c>
      <c r="C223">
        <f>LET(d,NAV!A223,s,EDATE(d,-120),inc,(Calc!A:A&gt;s)*(Calc!A:A&lt;=d),arr,FILTER(Calc!I:I,inc),yrs,SUM(FILTER(Calc!E:E,inc)),IF(OR(ROWS(arr)&lt;2,yrs&lt;8),"",STDEV.S(arr)*SQRT(365.25)))</f>
      </c>
    </row>
    <row r="224">
      <c r="A224">
        <f>NAV!A224</f>
      </c>
      <c r="B224">
        <f>LET(d,NAV!A224,s,EDATE(d,-36),inc,(Calc!A:A&gt;s)*(Calc!A:A&lt;=d),arr,FILTER(Calc!I:I,inc),yrs,SUM(FILTER(Calc!E:E,inc)),IF(OR(ROWS(arr)&lt;2,yrs&lt;2.4),"",STDEV.S(arr)*SQRT(365.25)))</f>
      </c>
      <c r="C224">
        <f>LET(d,NAV!A224,s,EDATE(d,-120),inc,(Calc!A:A&gt;s)*(Calc!A:A&lt;=d),arr,FILTER(Calc!I:I,inc),yrs,SUM(FILTER(Calc!E:E,inc)),IF(OR(ROWS(arr)&lt;2,yrs&lt;8),"",STDEV.S(arr)*SQRT(365.25)))</f>
      </c>
    </row>
    <row r="225">
      <c r="A225">
        <f>NAV!A225</f>
      </c>
      <c r="B225">
        <f>LET(d,NAV!A225,s,EDATE(d,-36),inc,(Calc!A:A&gt;s)*(Calc!A:A&lt;=d),arr,FILTER(Calc!I:I,inc),yrs,SUM(FILTER(Calc!E:E,inc)),IF(OR(ROWS(arr)&lt;2,yrs&lt;2.4),"",STDEV.S(arr)*SQRT(365.25)))</f>
      </c>
      <c r="C225">
        <f>LET(d,NAV!A225,s,EDATE(d,-120),inc,(Calc!A:A&gt;s)*(Calc!A:A&lt;=d),arr,FILTER(Calc!I:I,inc),yrs,SUM(FILTER(Calc!E:E,inc)),IF(OR(ROWS(arr)&lt;2,yrs&lt;8),"",STDEV.S(arr)*SQRT(365.25)))</f>
      </c>
    </row>
    <row r="226">
      <c r="A226">
        <f>NAV!A226</f>
      </c>
      <c r="B226">
        <f>LET(d,NAV!A226,s,EDATE(d,-36),inc,(Calc!A:A&gt;s)*(Calc!A:A&lt;=d),arr,FILTER(Calc!I:I,inc),yrs,SUM(FILTER(Calc!E:E,inc)),IF(OR(ROWS(arr)&lt;2,yrs&lt;2.4),"",STDEV.S(arr)*SQRT(365.25)))</f>
      </c>
      <c r="C226">
        <f>LET(d,NAV!A226,s,EDATE(d,-120),inc,(Calc!A:A&gt;s)*(Calc!A:A&lt;=d),arr,FILTER(Calc!I:I,inc),yrs,SUM(FILTER(Calc!E:E,inc)),IF(OR(ROWS(arr)&lt;2,yrs&lt;8),"",STDEV.S(arr)*SQRT(365.25)))</f>
      </c>
    </row>
    <row r="227">
      <c r="A227">
        <f>NAV!A227</f>
      </c>
      <c r="B227">
        <f>LET(d,NAV!A227,s,EDATE(d,-36),inc,(Calc!A:A&gt;s)*(Calc!A:A&lt;=d),arr,FILTER(Calc!I:I,inc),yrs,SUM(FILTER(Calc!E:E,inc)),IF(OR(ROWS(arr)&lt;2,yrs&lt;2.4),"",STDEV.S(arr)*SQRT(365.25)))</f>
      </c>
      <c r="C227">
        <f>LET(d,NAV!A227,s,EDATE(d,-120),inc,(Calc!A:A&gt;s)*(Calc!A:A&lt;=d),arr,FILTER(Calc!I:I,inc),yrs,SUM(FILTER(Calc!E:E,inc)),IF(OR(ROWS(arr)&lt;2,yrs&lt;8),"",STDEV.S(arr)*SQRT(365.25)))</f>
      </c>
    </row>
    <row r="228">
      <c r="A228">
        <f>NAV!A228</f>
      </c>
      <c r="B228">
        <f>LET(d,NAV!A228,s,EDATE(d,-36),inc,(Calc!A:A&gt;s)*(Calc!A:A&lt;=d),arr,FILTER(Calc!I:I,inc),yrs,SUM(FILTER(Calc!E:E,inc)),IF(OR(ROWS(arr)&lt;2,yrs&lt;2.4),"",STDEV.S(arr)*SQRT(365.25)))</f>
      </c>
      <c r="C228">
        <f>LET(d,NAV!A228,s,EDATE(d,-120),inc,(Calc!A:A&gt;s)*(Calc!A:A&lt;=d),arr,FILTER(Calc!I:I,inc),yrs,SUM(FILTER(Calc!E:E,inc)),IF(OR(ROWS(arr)&lt;2,yrs&lt;8),"",STDEV.S(arr)*SQRT(365.25)))</f>
      </c>
    </row>
    <row r="229">
      <c r="A229">
        <f>NAV!A229</f>
      </c>
      <c r="B229">
        <f>LET(d,NAV!A229,s,EDATE(d,-36),inc,(Calc!A:A&gt;s)*(Calc!A:A&lt;=d),arr,FILTER(Calc!I:I,inc),yrs,SUM(FILTER(Calc!E:E,inc)),IF(OR(ROWS(arr)&lt;2,yrs&lt;2.4),"",STDEV.S(arr)*SQRT(365.25)))</f>
      </c>
      <c r="C229">
        <f>LET(d,NAV!A229,s,EDATE(d,-120),inc,(Calc!A:A&gt;s)*(Calc!A:A&lt;=d),arr,FILTER(Calc!I:I,inc),yrs,SUM(FILTER(Calc!E:E,inc)),IF(OR(ROWS(arr)&lt;2,yrs&lt;8),"",STDEV.S(arr)*SQRT(365.25)))</f>
      </c>
    </row>
    <row r="230">
      <c r="A230">
        <f>NAV!A230</f>
      </c>
      <c r="B230">
        <f>LET(d,NAV!A230,s,EDATE(d,-36),inc,(Calc!A:A&gt;s)*(Calc!A:A&lt;=d),arr,FILTER(Calc!I:I,inc),yrs,SUM(FILTER(Calc!E:E,inc)),IF(OR(ROWS(arr)&lt;2,yrs&lt;2.4),"",STDEV.S(arr)*SQRT(365.25)))</f>
      </c>
      <c r="C230">
        <f>LET(d,NAV!A230,s,EDATE(d,-120),inc,(Calc!A:A&gt;s)*(Calc!A:A&lt;=d),arr,FILTER(Calc!I:I,inc),yrs,SUM(FILTER(Calc!E:E,inc)),IF(OR(ROWS(arr)&lt;2,yrs&lt;8),"",STDEV.S(arr)*SQRT(365.25)))</f>
      </c>
    </row>
    <row r="231">
      <c r="A231">
        <f>NAV!A231</f>
      </c>
      <c r="B231">
        <f>LET(d,NAV!A231,s,EDATE(d,-36),inc,(Calc!A:A&gt;s)*(Calc!A:A&lt;=d),arr,FILTER(Calc!I:I,inc),yrs,SUM(FILTER(Calc!E:E,inc)),IF(OR(ROWS(arr)&lt;2,yrs&lt;2.4),"",STDEV.S(arr)*SQRT(365.25)))</f>
      </c>
      <c r="C231">
        <f>LET(d,NAV!A231,s,EDATE(d,-120),inc,(Calc!A:A&gt;s)*(Calc!A:A&lt;=d),arr,FILTER(Calc!I:I,inc),yrs,SUM(FILTER(Calc!E:E,inc)),IF(OR(ROWS(arr)&lt;2,yrs&lt;8),"",STDEV.S(arr)*SQRT(365.25)))</f>
      </c>
    </row>
    <row r="232">
      <c r="A232">
        <f>NAV!A232</f>
      </c>
      <c r="B232">
        <f>LET(d,NAV!A232,s,EDATE(d,-36),inc,(Calc!A:A&gt;s)*(Calc!A:A&lt;=d),arr,FILTER(Calc!I:I,inc),yrs,SUM(FILTER(Calc!E:E,inc)),IF(OR(ROWS(arr)&lt;2,yrs&lt;2.4),"",STDEV.S(arr)*SQRT(365.25)))</f>
      </c>
      <c r="C232">
        <f>LET(d,NAV!A232,s,EDATE(d,-120),inc,(Calc!A:A&gt;s)*(Calc!A:A&lt;=d),arr,FILTER(Calc!I:I,inc),yrs,SUM(FILTER(Calc!E:E,inc)),IF(OR(ROWS(arr)&lt;2,yrs&lt;8),"",STDEV.S(arr)*SQRT(365.25)))</f>
      </c>
    </row>
    <row r="233">
      <c r="A233">
        <f>NAV!A233</f>
      </c>
      <c r="B233">
        <f>LET(d,NAV!A233,s,EDATE(d,-36),inc,(Calc!A:A&gt;s)*(Calc!A:A&lt;=d),arr,FILTER(Calc!I:I,inc),yrs,SUM(FILTER(Calc!E:E,inc)),IF(OR(ROWS(arr)&lt;2,yrs&lt;2.4),"",STDEV.S(arr)*SQRT(365.25)))</f>
      </c>
      <c r="C233">
        <f>LET(d,NAV!A233,s,EDATE(d,-120),inc,(Calc!A:A&gt;s)*(Calc!A:A&lt;=d),arr,FILTER(Calc!I:I,inc),yrs,SUM(FILTER(Calc!E:E,inc)),IF(OR(ROWS(arr)&lt;2,yrs&lt;8),"",STDEV.S(arr)*SQRT(365.25)))</f>
      </c>
    </row>
    <row r="234">
      <c r="A234">
        <f>NAV!A234</f>
      </c>
      <c r="B234">
        <f>LET(d,NAV!A234,s,EDATE(d,-36),inc,(Calc!A:A&gt;s)*(Calc!A:A&lt;=d),arr,FILTER(Calc!I:I,inc),yrs,SUM(FILTER(Calc!E:E,inc)),IF(OR(ROWS(arr)&lt;2,yrs&lt;2.4),"",STDEV.S(arr)*SQRT(365.25)))</f>
      </c>
      <c r="C234">
        <f>LET(d,NAV!A234,s,EDATE(d,-120),inc,(Calc!A:A&gt;s)*(Calc!A:A&lt;=d),arr,FILTER(Calc!I:I,inc),yrs,SUM(FILTER(Calc!E:E,inc)),IF(OR(ROWS(arr)&lt;2,yrs&lt;8),"",STDEV.S(arr)*SQRT(365.25)))</f>
      </c>
    </row>
    <row r="235">
      <c r="A235">
        <f>NAV!A235</f>
      </c>
      <c r="B235">
        <f>LET(d,NAV!A235,s,EDATE(d,-36),inc,(Calc!A:A&gt;s)*(Calc!A:A&lt;=d),arr,FILTER(Calc!I:I,inc),yrs,SUM(FILTER(Calc!E:E,inc)),IF(OR(ROWS(arr)&lt;2,yrs&lt;2.4),"",STDEV.S(arr)*SQRT(365.25)))</f>
      </c>
      <c r="C235">
        <f>LET(d,NAV!A235,s,EDATE(d,-120),inc,(Calc!A:A&gt;s)*(Calc!A:A&lt;=d),arr,FILTER(Calc!I:I,inc),yrs,SUM(FILTER(Calc!E:E,inc)),IF(OR(ROWS(arr)&lt;2,yrs&lt;8),"",STDEV.S(arr)*SQRT(365.25)))</f>
      </c>
    </row>
    <row r="236">
      <c r="A236">
        <f>NAV!A236</f>
      </c>
      <c r="B236">
        <f>LET(d,NAV!A236,s,EDATE(d,-36),inc,(Calc!A:A&gt;s)*(Calc!A:A&lt;=d),arr,FILTER(Calc!I:I,inc),yrs,SUM(FILTER(Calc!E:E,inc)),IF(OR(ROWS(arr)&lt;2,yrs&lt;2.4),"",STDEV.S(arr)*SQRT(365.25)))</f>
      </c>
      <c r="C236">
        <f>LET(d,NAV!A236,s,EDATE(d,-120),inc,(Calc!A:A&gt;s)*(Calc!A:A&lt;=d),arr,FILTER(Calc!I:I,inc),yrs,SUM(FILTER(Calc!E:E,inc)),IF(OR(ROWS(arr)&lt;2,yrs&lt;8),"",STDEV.S(arr)*SQRT(365.25)))</f>
      </c>
    </row>
    <row r="237">
      <c r="A237">
        <f>NAV!A237</f>
      </c>
      <c r="B237">
        <f>LET(d,NAV!A237,s,EDATE(d,-36),inc,(Calc!A:A&gt;s)*(Calc!A:A&lt;=d),arr,FILTER(Calc!I:I,inc),yrs,SUM(FILTER(Calc!E:E,inc)),IF(OR(ROWS(arr)&lt;2,yrs&lt;2.4),"",STDEV.S(arr)*SQRT(365.25)))</f>
      </c>
      <c r="C237">
        <f>LET(d,NAV!A237,s,EDATE(d,-120),inc,(Calc!A:A&gt;s)*(Calc!A:A&lt;=d),arr,FILTER(Calc!I:I,inc),yrs,SUM(FILTER(Calc!E:E,inc)),IF(OR(ROWS(arr)&lt;2,yrs&lt;8),"",STDEV.S(arr)*SQRT(365.25)))</f>
      </c>
    </row>
    <row r="238">
      <c r="A238">
        <f>NAV!A238</f>
      </c>
      <c r="B238">
        <f>LET(d,NAV!A238,s,EDATE(d,-36),inc,(Calc!A:A&gt;s)*(Calc!A:A&lt;=d),arr,FILTER(Calc!I:I,inc),yrs,SUM(FILTER(Calc!E:E,inc)),IF(OR(ROWS(arr)&lt;2,yrs&lt;2.4),"",STDEV.S(arr)*SQRT(365.25)))</f>
      </c>
      <c r="C238">
        <f>LET(d,NAV!A238,s,EDATE(d,-120),inc,(Calc!A:A&gt;s)*(Calc!A:A&lt;=d),arr,FILTER(Calc!I:I,inc),yrs,SUM(FILTER(Calc!E:E,inc)),IF(OR(ROWS(arr)&lt;2,yrs&lt;8),"",STDEV.S(arr)*SQRT(365.25)))</f>
      </c>
    </row>
    <row r="239">
      <c r="A239">
        <f>NAV!A239</f>
      </c>
      <c r="B239">
        <f>LET(d,NAV!A239,s,EDATE(d,-36),inc,(Calc!A:A&gt;s)*(Calc!A:A&lt;=d),arr,FILTER(Calc!I:I,inc),yrs,SUM(FILTER(Calc!E:E,inc)),IF(OR(ROWS(arr)&lt;2,yrs&lt;2.4),"",STDEV.S(arr)*SQRT(365.25)))</f>
      </c>
      <c r="C239">
        <f>LET(d,NAV!A239,s,EDATE(d,-120),inc,(Calc!A:A&gt;s)*(Calc!A:A&lt;=d),arr,FILTER(Calc!I:I,inc),yrs,SUM(FILTER(Calc!E:E,inc)),IF(OR(ROWS(arr)&lt;2,yrs&lt;8),"",STDEV.S(arr)*SQRT(365.25)))</f>
      </c>
    </row>
    <row r="240">
      <c r="A240">
        <f>NAV!A240</f>
      </c>
      <c r="B240">
        <f>LET(d,NAV!A240,s,EDATE(d,-36),inc,(Calc!A:A&gt;s)*(Calc!A:A&lt;=d),arr,FILTER(Calc!I:I,inc),yrs,SUM(FILTER(Calc!E:E,inc)),IF(OR(ROWS(arr)&lt;2,yrs&lt;2.4),"",STDEV.S(arr)*SQRT(365.25)))</f>
      </c>
      <c r="C240">
        <f>LET(d,NAV!A240,s,EDATE(d,-120),inc,(Calc!A:A&gt;s)*(Calc!A:A&lt;=d),arr,FILTER(Calc!I:I,inc),yrs,SUM(FILTER(Calc!E:E,inc)),IF(OR(ROWS(arr)&lt;2,yrs&lt;8),"",STDEV.S(arr)*SQRT(365.25)))</f>
      </c>
    </row>
    <row r="241">
      <c r="A241">
        <f>NAV!A241</f>
      </c>
      <c r="B241">
        <f>LET(d,NAV!A241,s,EDATE(d,-36),inc,(Calc!A:A&gt;s)*(Calc!A:A&lt;=d),arr,FILTER(Calc!I:I,inc),yrs,SUM(FILTER(Calc!E:E,inc)),IF(OR(ROWS(arr)&lt;2,yrs&lt;2.4),"",STDEV.S(arr)*SQRT(365.25)))</f>
      </c>
      <c r="C241">
        <f>LET(d,NAV!A241,s,EDATE(d,-120),inc,(Calc!A:A&gt;s)*(Calc!A:A&lt;=d),arr,FILTER(Calc!I:I,inc),yrs,SUM(FILTER(Calc!E:E,inc)),IF(OR(ROWS(arr)&lt;2,yrs&lt;8),"",STDEV.S(arr)*SQRT(365.25)))</f>
      </c>
    </row>
    <row r="242">
      <c r="A242">
        <f>NAV!A242</f>
      </c>
      <c r="B242">
        <f>LET(d,NAV!A242,s,EDATE(d,-36),inc,(Calc!A:A&gt;s)*(Calc!A:A&lt;=d),arr,FILTER(Calc!I:I,inc),yrs,SUM(FILTER(Calc!E:E,inc)),IF(OR(ROWS(arr)&lt;2,yrs&lt;2.4),"",STDEV.S(arr)*SQRT(365.25)))</f>
      </c>
      <c r="C242">
        <f>LET(d,NAV!A242,s,EDATE(d,-120),inc,(Calc!A:A&gt;s)*(Calc!A:A&lt;=d),arr,FILTER(Calc!I:I,inc),yrs,SUM(FILTER(Calc!E:E,inc)),IF(OR(ROWS(arr)&lt;2,yrs&lt;8),"",STDEV.S(arr)*SQRT(365.25)))</f>
      </c>
    </row>
    <row r="243">
      <c r="A243">
        <f>NAV!A243</f>
      </c>
      <c r="B243">
        <f>LET(d,NAV!A243,s,EDATE(d,-36),inc,(Calc!A:A&gt;s)*(Calc!A:A&lt;=d),arr,FILTER(Calc!I:I,inc),yrs,SUM(FILTER(Calc!E:E,inc)),IF(OR(ROWS(arr)&lt;2,yrs&lt;2.4),"",STDEV.S(arr)*SQRT(365.25)))</f>
      </c>
      <c r="C243">
        <f>LET(d,NAV!A243,s,EDATE(d,-120),inc,(Calc!A:A&gt;s)*(Calc!A:A&lt;=d),arr,FILTER(Calc!I:I,inc),yrs,SUM(FILTER(Calc!E:E,inc)),IF(OR(ROWS(arr)&lt;2,yrs&lt;8),"",STDEV.S(arr)*SQRT(365.25)))</f>
      </c>
    </row>
    <row r="244">
      <c r="A244">
        <f>NAV!A244</f>
      </c>
      <c r="B244">
        <f>LET(d,NAV!A244,s,EDATE(d,-36),inc,(Calc!A:A&gt;s)*(Calc!A:A&lt;=d),arr,FILTER(Calc!I:I,inc),yrs,SUM(FILTER(Calc!E:E,inc)),IF(OR(ROWS(arr)&lt;2,yrs&lt;2.4),"",STDEV.S(arr)*SQRT(365.25)))</f>
      </c>
      <c r="C244">
        <f>LET(d,NAV!A244,s,EDATE(d,-120),inc,(Calc!A:A&gt;s)*(Calc!A:A&lt;=d),arr,FILTER(Calc!I:I,inc),yrs,SUM(FILTER(Calc!E:E,inc)),IF(OR(ROWS(arr)&lt;2,yrs&lt;8),"",STDEV.S(arr)*SQRT(365.25)))</f>
      </c>
    </row>
    <row r="245">
      <c r="A245">
        <f>NAV!A245</f>
      </c>
      <c r="B245">
        <f>LET(d,NAV!A245,s,EDATE(d,-36),inc,(Calc!A:A&gt;s)*(Calc!A:A&lt;=d),arr,FILTER(Calc!I:I,inc),yrs,SUM(FILTER(Calc!E:E,inc)),IF(OR(ROWS(arr)&lt;2,yrs&lt;2.4),"",STDEV.S(arr)*SQRT(365.25)))</f>
      </c>
      <c r="C245">
        <f>LET(d,NAV!A245,s,EDATE(d,-120),inc,(Calc!A:A&gt;s)*(Calc!A:A&lt;=d),arr,FILTER(Calc!I:I,inc),yrs,SUM(FILTER(Calc!E:E,inc)),IF(OR(ROWS(arr)&lt;2,yrs&lt;8),"",STDEV.S(arr)*SQRT(365.25)))</f>
      </c>
    </row>
    <row r="246">
      <c r="A246">
        <f>NAV!A246</f>
      </c>
      <c r="B246">
        <f>LET(d,NAV!A246,s,EDATE(d,-36),inc,(Calc!A:A&gt;s)*(Calc!A:A&lt;=d),arr,FILTER(Calc!I:I,inc),yrs,SUM(FILTER(Calc!E:E,inc)),IF(OR(ROWS(arr)&lt;2,yrs&lt;2.4),"",STDEV.S(arr)*SQRT(365.25)))</f>
      </c>
      <c r="C246">
        <f>LET(d,NAV!A246,s,EDATE(d,-120),inc,(Calc!A:A&gt;s)*(Calc!A:A&lt;=d),arr,FILTER(Calc!I:I,inc),yrs,SUM(FILTER(Calc!E:E,inc)),IF(OR(ROWS(arr)&lt;2,yrs&lt;8),"",STDEV.S(arr)*SQRT(365.25)))</f>
      </c>
    </row>
    <row r="247">
      <c r="A247">
        <f>NAV!A247</f>
      </c>
      <c r="B247">
        <f>LET(d,NAV!A247,s,EDATE(d,-36),inc,(Calc!A:A&gt;s)*(Calc!A:A&lt;=d),arr,FILTER(Calc!I:I,inc),yrs,SUM(FILTER(Calc!E:E,inc)),IF(OR(ROWS(arr)&lt;2,yrs&lt;2.4),"",STDEV.S(arr)*SQRT(365.25)))</f>
      </c>
      <c r="C247">
        <f>LET(d,NAV!A247,s,EDATE(d,-120),inc,(Calc!A:A&gt;s)*(Calc!A:A&lt;=d),arr,FILTER(Calc!I:I,inc),yrs,SUM(FILTER(Calc!E:E,inc)),IF(OR(ROWS(arr)&lt;2,yrs&lt;8),"",STDEV.S(arr)*SQRT(365.25)))</f>
      </c>
    </row>
    <row r="248">
      <c r="A248">
        <f>NAV!A248</f>
      </c>
      <c r="B248">
        <f>LET(d,NAV!A248,s,EDATE(d,-36),inc,(Calc!A:A&gt;s)*(Calc!A:A&lt;=d),arr,FILTER(Calc!I:I,inc),yrs,SUM(FILTER(Calc!E:E,inc)),IF(OR(ROWS(arr)&lt;2,yrs&lt;2.4),"",STDEV.S(arr)*SQRT(365.25)))</f>
      </c>
      <c r="C248">
        <f>LET(d,NAV!A248,s,EDATE(d,-120),inc,(Calc!A:A&gt;s)*(Calc!A:A&lt;=d),arr,FILTER(Calc!I:I,inc),yrs,SUM(FILTER(Calc!E:E,inc)),IF(OR(ROWS(arr)&lt;2,yrs&lt;8),"",STDEV.S(arr)*SQRT(365.25)))</f>
      </c>
    </row>
    <row r="249">
      <c r="A249">
        <f>NAV!A249</f>
      </c>
      <c r="B249">
        <f>LET(d,NAV!A249,s,EDATE(d,-36),inc,(Calc!A:A&gt;s)*(Calc!A:A&lt;=d),arr,FILTER(Calc!I:I,inc),yrs,SUM(FILTER(Calc!E:E,inc)),IF(OR(ROWS(arr)&lt;2,yrs&lt;2.4),"",STDEV.S(arr)*SQRT(365.25)))</f>
      </c>
      <c r="C249">
        <f>LET(d,NAV!A249,s,EDATE(d,-120),inc,(Calc!A:A&gt;s)*(Calc!A:A&lt;=d),arr,FILTER(Calc!I:I,inc),yrs,SUM(FILTER(Calc!E:E,inc)),IF(OR(ROWS(arr)&lt;2,yrs&lt;8),"",STDEV.S(arr)*SQRT(365.25)))</f>
      </c>
    </row>
    <row r="250">
      <c r="A250">
        <f>NAV!A250</f>
      </c>
      <c r="B250">
        <f>LET(d,NAV!A250,s,EDATE(d,-36),inc,(Calc!A:A&gt;s)*(Calc!A:A&lt;=d),arr,FILTER(Calc!I:I,inc),yrs,SUM(FILTER(Calc!E:E,inc)),IF(OR(ROWS(arr)&lt;2,yrs&lt;2.4),"",STDEV.S(arr)*SQRT(365.25)))</f>
      </c>
      <c r="C250">
        <f>LET(d,NAV!A250,s,EDATE(d,-120),inc,(Calc!A:A&gt;s)*(Calc!A:A&lt;=d),arr,FILTER(Calc!I:I,inc),yrs,SUM(FILTER(Calc!E:E,inc)),IF(OR(ROWS(arr)&lt;2,yrs&lt;8),"",STDEV.S(arr)*SQRT(365.25)))</f>
      </c>
    </row>
    <row r="251">
      <c r="A251">
        <f>NAV!A251</f>
      </c>
      <c r="B251">
        <f>LET(d,NAV!A251,s,EDATE(d,-36),inc,(Calc!A:A&gt;s)*(Calc!A:A&lt;=d),arr,FILTER(Calc!I:I,inc),yrs,SUM(FILTER(Calc!E:E,inc)),IF(OR(ROWS(arr)&lt;2,yrs&lt;2.4),"",STDEV.S(arr)*SQRT(365.25)))</f>
      </c>
      <c r="C251">
        <f>LET(d,NAV!A251,s,EDATE(d,-120),inc,(Calc!A:A&gt;s)*(Calc!A:A&lt;=d),arr,FILTER(Calc!I:I,inc),yrs,SUM(FILTER(Calc!E:E,inc)),IF(OR(ROWS(arr)&lt;2,yrs&lt;8),"",STDEV.S(arr)*SQRT(365.25)))</f>
      </c>
    </row>
    <row r="252">
      <c r="A252">
        <f>NAV!A252</f>
      </c>
      <c r="B252">
        <f>LET(d,NAV!A252,s,EDATE(d,-36),inc,(Calc!A:A&gt;s)*(Calc!A:A&lt;=d),arr,FILTER(Calc!I:I,inc),yrs,SUM(FILTER(Calc!E:E,inc)),IF(OR(ROWS(arr)&lt;2,yrs&lt;2.4),"",STDEV.S(arr)*SQRT(365.25)))</f>
      </c>
      <c r="C252">
        <f>LET(d,NAV!A252,s,EDATE(d,-120),inc,(Calc!A:A&gt;s)*(Calc!A:A&lt;=d),arr,FILTER(Calc!I:I,inc),yrs,SUM(FILTER(Calc!E:E,inc)),IF(OR(ROWS(arr)&lt;2,yrs&lt;8),"",STDEV.S(arr)*SQRT(365.25)))</f>
      </c>
    </row>
    <row r="253">
      <c r="A253">
        <f>NAV!A253</f>
      </c>
      <c r="B253">
        <f>LET(d,NAV!A253,s,EDATE(d,-36),inc,(Calc!A:A&gt;s)*(Calc!A:A&lt;=d),arr,FILTER(Calc!I:I,inc),yrs,SUM(FILTER(Calc!E:E,inc)),IF(OR(ROWS(arr)&lt;2,yrs&lt;2.4),"",STDEV.S(arr)*SQRT(365.25)))</f>
      </c>
      <c r="C253">
        <f>LET(d,NAV!A253,s,EDATE(d,-120),inc,(Calc!A:A&gt;s)*(Calc!A:A&lt;=d),arr,FILTER(Calc!I:I,inc),yrs,SUM(FILTER(Calc!E:E,inc)),IF(OR(ROWS(arr)&lt;2,yrs&lt;8),"",STDEV.S(arr)*SQRT(365.25)))</f>
      </c>
    </row>
    <row r="254">
      <c r="A254">
        <f>NAV!A254</f>
      </c>
      <c r="B254">
        <f>LET(d,NAV!A254,s,EDATE(d,-36),inc,(Calc!A:A&gt;s)*(Calc!A:A&lt;=d),arr,FILTER(Calc!I:I,inc),yrs,SUM(FILTER(Calc!E:E,inc)),IF(OR(ROWS(arr)&lt;2,yrs&lt;2.4),"",STDEV.S(arr)*SQRT(365.25)))</f>
      </c>
      <c r="C254">
        <f>LET(d,NAV!A254,s,EDATE(d,-120),inc,(Calc!A:A&gt;s)*(Calc!A:A&lt;=d),arr,FILTER(Calc!I:I,inc),yrs,SUM(FILTER(Calc!E:E,inc)),IF(OR(ROWS(arr)&lt;2,yrs&lt;8),"",STDEV.S(arr)*SQRT(365.25)))</f>
      </c>
    </row>
    <row r="255">
      <c r="A255">
        <f>NAV!A255</f>
      </c>
      <c r="B255">
        <f>LET(d,NAV!A255,s,EDATE(d,-36),inc,(Calc!A:A&gt;s)*(Calc!A:A&lt;=d),arr,FILTER(Calc!I:I,inc),yrs,SUM(FILTER(Calc!E:E,inc)),IF(OR(ROWS(arr)&lt;2,yrs&lt;2.4),"",STDEV.S(arr)*SQRT(365.25)))</f>
      </c>
      <c r="C255">
        <f>LET(d,NAV!A255,s,EDATE(d,-120),inc,(Calc!A:A&gt;s)*(Calc!A:A&lt;=d),arr,FILTER(Calc!I:I,inc),yrs,SUM(FILTER(Calc!E:E,inc)),IF(OR(ROWS(arr)&lt;2,yrs&lt;8),"",STDEV.S(arr)*SQRT(365.25)))</f>
      </c>
    </row>
    <row r="256">
      <c r="A256">
        <f>NAV!A256</f>
      </c>
      <c r="B256">
        <f>LET(d,NAV!A256,s,EDATE(d,-36),inc,(Calc!A:A&gt;s)*(Calc!A:A&lt;=d),arr,FILTER(Calc!I:I,inc),yrs,SUM(FILTER(Calc!E:E,inc)),IF(OR(ROWS(arr)&lt;2,yrs&lt;2.4),"",STDEV.S(arr)*SQRT(365.25)))</f>
      </c>
      <c r="C256">
        <f>LET(d,NAV!A256,s,EDATE(d,-120),inc,(Calc!A:A&gt;s)*(Calc!A:A&lt;=d),arr,FILTER(Calc!I:I,inc),yrs,SUM(FILTER(Calc!E:E,inc)),IF(OR(ROWS(arr)&lt;2,yrs&lt;8),"",STDEV.S(arr)*SQRT(365.25)))</f>
      </c>
    </row>
    <row r="257">
      <c r="A257">
        <f>NAV!A257</f>
      </c>
      <c r="B257">
        <f>LET(d,NAV!A257,s,EDATE(d,-36),inc,(Calc!A:A&gt;s)*(Calc!A:A&lt;=d),arr,FILTER(Calc!I:I,inc),yrs,SUM(FILTER(Calc!E:E,inc)),IF(OR(ROWS(arr)&lt;2,yrs&lt;2.4),"",STDEV.S(arr)*SQRT(365.25)))</f>
      </c>
      <c r="C257">
        <f>LET(d,NAV!A257,s,EDATE(d,-120),inc,(Calc!A:A&gt;s)*(Calc!A:A&lt;=d),arr,FILTER(Calc!I:I,inc),yrs,SUM(FILTER(Calc!E:E,inc)),IF(OR(ROWS(arr)&lt;2,yrs&lt;8),"",STDEV.S(arr)*SQRT(365.25)))</f>
      </c>
    </row>
    <row r="258">
      <c r="A258">
        <f>NAV!A258</f>
      </c>
      <c r="B258">
        <f>LET(d,NAV!A258,s,EDATE(d,-36),inc,(Calc!A:A&gt;s)*(Calc!A:A&lt;=d),arr,FILTER(Calc!I:I,inc),yrs,SUM(FILTER(Calc!E:E,inc)),IF(OR(ROWS(arr)&lt;2,yrs&lt;2.4),"",STDEV.S(arr)*SQRT(365.25)))</f>
      </c>
      <c r="C258">
        <f>LET(d,NAV!A258,s,EDATE(d,-120),inc,(Calc!A:A&gt;s)*(Calc!A:A&lt;=d),arr,FILTER(Calc!I:I,inc),yrs,SUM(FILTER(Calc!E:E,inc)),IF(OR(ROWS(arr)&lt;2,yrs&lt;8),"",STDEV.S(arr)*SQRT(365.25)))</f>
      </c>
    </row>
    <row r="259">
      <c r="A259">
        <f>NAV!A259</f>
      </c>
      <c r="B259">
        <f>LET(d,NAV!A259,s,EDATE(d,-36),inc,(Calc!A:A&gt;s)*(Calc!A:A&lt;=d),arr,FILTER(Calc!I:I,inc),yrs,SUM(FILTER(Calc!E:E,inc)),IF(OR(ROWS(arr)&lt;2,yrs&lt;2.4),"",STDEV.S(arr)*SQRT(365.25)))</f>
      </c>
      <c r="C259">
        <f>LET(d,NAV!A259,s,EDATE(d,-120),inc,(Calc!A:A&gt;s)*(Calc!A:A&lt;=d),arr,FILTER(Calc!I:I,inc),yrs,SUM(FILTER(Calc!E:E,inc)),IF(OR(ROWS(arr)&lt;2,yrs&lt;8),"",STDEV.S(arr)*SQRT(365.25)))</f>
      </c>
    </row>
    <row r="260">
      <c r="A260">
        <f>NAV!A260</f>
      </c>
      <c r="B260">
        <f>LET(d,NAV!A260,s,EDATE(d,-36),inc,(Calc!A:A&gt;s)*(Calc!A:A&lt;=d),arr,FILTER(Calc!I:I,inc),yrs,SUM(FILTER(Calc!E:E,inc)),IF(OR(ROWS(arr)&lt;2,yrs&lt;2.4),"",STDEV.S(arr)*SQRT(365.25)))</f>
      </c>
      <c r="C260">
        <f>LET(d,NAV!A260,s,EDATE(d,-120),inc,(Calc!A:A&gt;s)*(Calc!A:A&lt;=d),arr,FILTER(Calc!I:I,inc),yrs,SUM(FILTER(Calc!E:E,inc)),IF(OR(ROWS(arr)&lt;2,yrs&lt;8),"",STDEV.S(arr)*SQRT(365.25)))</f>
      </c>
    </row>
    <row r="261">
      <c r="A261">
        <f>NAV!A261</f>
      </c>
      <c r="B261">
        <f>LET(d,NAV!A261,s,EDATE(d,-36),inc,(Calc!A:A&gt;s)*(Calc!A:A&lt;=d),arr,FILTER(Calc!I:I,inc),yrs,SUM(FILTER(Calc!E:E,inc)),IF(OR(ROWS(arr)&lt;2,yrs&lt;2.4),"",STDEV.S(arr)*SQRT(365.25)))</f>
      </c>
      <c r="C261">
        <f>LET(d,NAV!A261,s,EDATE(d,-120),inc,(Calc!A:A&gt;s)*(Calc!A:A&lt;=d),arr,FILTER(Calc!I:I,inc),yrs,SUM(FILTER(Calc!E:E,inc)),IF(OR(ROWS(arr)&lt;2,yrs&lt;8),"",STDEV.S(arr)*SQRT(365.25)))</f>
      </c>
    </row>
    <row r="262">
      <c r="A262">
        <f>NAV!A262</f>
      </c>
      <c r="B262">
        <f>LET(d,NAV!A262,s,EDATE(d,-36),inc,(Calc!A:A&gt;s)*(Calc!A:A&lt;=d),arr,FILTER(Calc!I:I,inc),yrs,SUM(FILTER(Calc!E:E,inc)),IF(OR(ROWS(arr)&lt;2,yrs&lt;2.4),"",STDEV.S(arr)*SQRT(365.25)))</f>
      </c>
      <c r="C262">
        <f>LET(d,NAV!A262,s,EDATE(d,-120),inc,(Calc!A:A&gt;s)*(Calc!A:A&lt;=d),arr,FILTER(Calc!I:I,inc),yrs,SUM(FILTER(Calc!E:E,inc)),IF(OR(ROWS(arr)&lt;2,yrs&lt;8),"",STDEV.S(arr)*SQRT(365.25)))</f>
      </c>
    </row>
    <row r="263">
      <c r="A263">
        <f>NAV!A263</f>
      </c>
      <c r="B263">
        <f>LET(d,NAV!A263,s,EDATE(d,-36),inc,(Calc!A:A&gt;s)*(Calc!A:A&lt;=d),arr,FILTER(Calc!I:I,inc),yrs,SUM(FILTER(Calc!E:E,inc)),IF(OR(ROWS(arr)&lt;2,yrs&lt;2.4),"",STDEV.S(arr)*SQRT(365.25)))</f>
      </c>
      <c r="C263">
        <f>LET(d,NAV!A263,s,EDATE(d,-120),inc,(Calc!A:A&gt;s)*(Calc!A:A&lt;=d),arr,FILTER(Calc!I:I,inc),yrs,SUM(FILTER(Calc!E:E,inc)),IF(OR(ROWS(arr)&lt;2,yrs&lt;8),"",STDEV.S(arr)*SQRT(365.25)))</f>
      </c>
    </row>
    <row r="264">
      <c r="A264">
        <f>NAV!A264</f>
      </c>
      <c r="B264">
        <f>LET(d,NAV!A264,s,EDATE(d,-36),inc,(Calc!A:A&gt;s)*(Calc!A:A&lt;=d),arr,FILTER(Calc!I:I,inc),yrs,SUM(FILTER(Calc!E:E,inc)),IF(OR(ROWS(arr)&lt;2,yrs&lt;2.4),"",STDEV.S(arr)*SQRT(365.25)))</f>
      </c>
      <c r="C264">
        <f>LET(d,NAV!A264,s,EDATE(d,-120),inc,(Calc!A:A&gt;s)*(Calc!A:A&lt;=d),arr,FILTER(Calc!I:I,inc),yrs,SUM(FILTER(Calc!E:E,inc)),IF(OR(ROWS(arr)&lt;2,yrs&lt;8),"",STDEV.S(arr)*SQRT(365.25)))</f>
      </c>
    </row>
    <row r="265">
      <c r="A265">
        <f>NAV!A265</f>
      </c>
      <c r="B265">
        <f>LET(d,NAV!A265,s,EDATE(d,-36),inc,(Calc!A:A&gt;s)*(Calc!A:A&lt;=d),arr,FILTER(Calc!I:I,inc),yrs,SUM(FILTER(Calc!E:E,inc)),IF(OR(ROWS(arr)&lt;2,yrs&lt;2.4),"",STDEV.S(arr)*SQRT(365.25)))</f>
      </c>
      <c r="C265">
        <f>LET(d,NAV!A265,s,EDATE(d,-120),inc,(Calc!A:A&gt;s)*(Calc!A:A&lt;=d),arr,FILTER(Calc!I:I,inc),yrs,SUM(FILTER(Calc!E:E,inc)),IF(OR(ROWS(arr)&lt;2,yrs&lt;8),"",STDEV.S(arr)*SQRT(365.25)))</f>
      </c>
    </row>
    <row r="266">
      <c r="A266">
        <f>NAV!A266</f>
      </c>
      <c r="B266">
        <f>LET(d,NAV!A266,s,EDATE(d,-36),inc,(Calc!A:A&gt;s)*(Calc!A:A&lt;=d),arr,FILTER(Calc!I:I,inc),yrs,SUM(FILTER(Calc!E:E,inc)),IF(OR(ROWS(arr)&lt;2,yrs&lt;2.4),"",STDEV.S(arr)*SQRT(365.25)))</f>
      </c>
      <c r="C266">
        <f>LET(d,NAV!A266,s,EDATE(d,-120),inc,(Calc!A:A&gt;s)*(Calc!A:A&lt;=d),arr,FILTER(Calc!I:I,inc),yrs,SUM(FILTER(Calc!E:E,inc)),IF(OR(ROWS(arr)&lt;2,yrs&lt;8),"",STDEV.S(arr)*SQRT(365.25)))</f>
      </c>
    </row>
    <row r="267">
      <c r="A267">
        <f>NAV!A267</f>
      </c>
      <c r="B267">
        <f>LET(d,NAV!A267,s,EDATE(d,-36),inc,(Calc!A:A&gt;s)*(Calc!A:A&lt;=d),arr,FILTER(Calc!I:I,inc),yrs,SUM(FILTER(Calc!E:E,inc)),IF(OR(ROWS(arr)&lt;2,yrs&lt;2.4),"",STDEV.S(arr)*SQRT(365.25)))</f>
      </c>
      <c r="C267">
        <f>LET(d,NAV!A267,s,EDATE(d,-120),inc,(Calc!A:A&gt;s)*(Calc!A:A&lt;=d),arr,FILTER(Calc!I:I,inc),yrs,SUM(FILTER(Calc!E:E,inc)),IF(OR(ROWS(arr)&lt;2,yrs&lt;8),"",STDEV.S(arr)*SQRT(365.25)))</f>
      </c>
    </row>
    <row r="268">
      <c r="A268">
        <f>NAV!A268</f>
      </c>
      <c r="B268">
        <f>LET(d,NAV!A268,s,EDATE(d,-36),inc,(Calc!A:A&gt;s)*(Calc!A:A&lt;=d),arr,FILTER(Calc!I:I,inc),yrs,SUM(FILTER(Calc!E:E,inc)),IF(OR(ROWS(arr)&lt;2,yrs&lt;2.4),"",STDEV.S(arr)*SQRT(365.25)))</f>
      </c>
      <c r="C268">
        <f>LET(d,NAV!A268,s,EDATE(d,-120),inc,(Calc!A:A&gt;s)*(Calc!A:A&lt;=d),arr,FILTER(Calc!I:I,inc),yrs,SUM(FILTER(Calc!E:E,inc)),IF(OR(ROWS(arr)&lt;2,yrs&lt;8),"",STDEV.S(arr)*SQRT(365.25)))</f>
      </c>
    </row>
    <row r="269">
      <c r="A269">
        <f>NAV!A269</f>
      </c>
      <c r="B269">
        <f>LET(d,NAV!A269,s,EDATE(d,-36),inc,(Calc!A:A&gt;s)*(Calc!A:A&lt;=d),arr,FILTER(Calc!I:I,inc),yrs,SUM(FILTER(Calc!E:E,inc)),IF(OR(ROWS(arr)&lt;2,yrs&lt;2.4),"",STDEV.S(arr)*SQRT(365.25)))</f>
      </c>
      <c r="C269">
        <f>LET(d,NAV!A269,s,EDATE(d,-120),inc,(Calc!A:A&gt;s)*(Calc!A:A&lt;=d),arr,FILTER(Calc!I:I,inc),yrs,SUM(FILTER(Calc!E:E,inc)),IF(OR(ROWS(arr)&lt;2,yrs&lt;8),"",STDEV.S(arr)*SQRT(365.25)))</f>
      </c>
    </row>
    <row r="270">
      <c r="A270">
        <f>NAV!A270</f>
      </c>
      <c r="B270">
        <f>LET(d,NAV!A270,s,EDATE(d,-36),inc,(Calc!A:A&gt;s)*(Calc!A:A&lt;=d),arr,FILTER(Calc!I:I,inc),yrs,SUM(FILTER(Calc!E:E,inc)),IF(OR(ROWS(arr)&lt;2,yrs&lt;2.4),"",STDEV.S(arr)*SQRT(365.25)))</f>
      </c>
      <c r="C270">
        <f>LET(d,NAV!A270,s,EDATE(d,-120),inc,(Calc!A:A&gt;s)*(Calc!A:A&lt;=d),arr,FILTER(Calc!I:I,inc),yrs,SUM(FILTER(Calc!E:E,inc)),IF(OR(ROWS(arr)&lt;2,yrs&lt;8),"",STDEV.S(arr)*SQRT(365.25)))</f>
      </c>
    </row>
    <row r="271">
      <c r="A271">
        <f>NAV!A271</f>
      </c>
      <c r="B271">
        <f>LET(d,NAV!A271,s,EDATE(d,-36),inc,(Calc!A:A&gt;s)*(Calc!A:A&lt;=d),arr,FILTER(Calc!I:I,inc),yrs,SUM(FILTER(Calc!E:E,inc)),IF(OR(ROWS(arr)&lt;2,yrs&lt;2.4),"",STDEV.S(arr)*SQRT(365.25)))</f>
      </c>
      <c r="C271">
        <f>LET(d,NAV!A271,s,EDATE(d,-120),inc,(Calc!A:A&gt;s)*(Calc!A:A&lt;=d),arr,FILTER(Calc!I:I,inc),yrs,SUM(FILTER(Calc!E:E,inc)),IF(OR(ROWS(arr)&lt;2,yrs&lt;8),"",STDEV.S(arr)*SQRT(365.25)))</f>
      </c>
    </row>
    <row r="272">
      <c r="A272">
        <f>NAV!A272</f>
      </c>
      <c r="B272">
        <f>LET(d,NAV!A272,s,EDATE(d,-36),inc,(Calc!A:A&gt;s)*(Calc!A:A&lt;=d),arr,FILTER(Calc!I:I,inc),yrs,SUM(FILTER(Calc!E:E,inc)),IF(OR(ROWS(arr)&lt;2,yrs&lt;2.4),"",STDEV.S(arr)*SQRT(365.25)))</f>
      </c>
      <c r="C272">
        <f>LET(d,NAV!A272,s,EDATE(d,-120),inc,(Calc!A:A&gt;s)*(Calc!A:A&lt;=d),arr,FILTER(Calc!I:I,inc),yrs,SUM(FILTER(Calc!E:E,inc)),IF(OR(ROWS(arr)&lt;2,yrs&lt;8),"",STDEV.S(arr)*SQRT(365.25)))</f>
      </c>
    </row>
    <row r="273">
      <c r="A273">
        <f>NAV!A273</f>
      </c>
      <c r="B273">
        <f>LET(d,NAV!A273,s,EDATE(d,-36),inc,(Calc!A:A&gt;s)*(Calc!A:A&lt;=d),arr,FILTER(Calc!I:I,inc),yrs,SUM(FILTER(Calc!E:E,inc)),IF(OR(ROWS(arr)&lt;2,yrs&lt;2.4),"",STDEV.S(arr)*SQRT(365.25)))</f>
      </c>
      <c r="C273">
        <f>LET(d,NAV!A273,s,EDATE(d,-120),inc,(Calc!A:A&gt;s)*(Calc!A:A&lt;=d),arr,FILTER(Calc!I:I,inc),yrs,SUM(FILTER(Calc!E:E,inc)),IF(OR(ROWS(arr)&lt;2,yrs&lt;8),"",STDEV.S(arr)*SQRT(365.25)))</f>
      </c>
    </row>
    <row r="274">
      <c r="A274">
        <f>NAV!A274</f>
      </c>
      <c r="B274">
        <f>LET(d,NAV!A274,s,EDATE(d,-36),inc,(Calc!A:A&gt;s)*(Calc!A:A&lt;=d),arr,FILTER(Calc!I:I,inc),yrs,SUM(FILTER(Calc!E:E,inc)),IF(OR(ROWS(arr)&lt;2,yrs&lt;2.4),"",STDEV.S(arr)*SQRT(365.25)))</f>
      </c>
      <c r="C274">
        <f>LET(d,NAV!A274,s,EDATE(d,-120),inc,(Calc!A:A&gt;s)*(Calc!A:A&lt;=d),arr,FILTER(Calc!I:I,inc),yrs,SUM(FILTER(Calc!E:E,inc)),IF(OR(ROWS(arr)&lt;2,yrs&lt;8),"",STDEV.S(arr)*SQRT(365.25)))</f>
      </c>
    </row>
    <row r="275">
      <c r="A275">
        <f>NAV!A275</f>
      </c>
      <c r="B275">
        <f>LET(d,NAV!A275,s,EDATE(d,-36),inc,(Calc!A:A&gt;s)*(Calc!A:A&lt;=d),arr,FILTER(Calc!I:I,inc),yrs,SUM(FILTER(Calc!E:E,inc)),IF(OR(ROWS(arr)&lt;2,yrs&lt;2.4),"",STDEV.S(arr)*SQRT(365.25)))</f>
      </c>
      <c r="C275">
        <f>LET(d,NAV!A275,s,EDATE(d,-120),inc,(Calc!A:A&gt;s)*(Calc!A:A&lt;=d),arr,FILTER(Calc!I:I,inc),yrs,SUM(FILTER(Calc!E:E,inc)),IF(OR(ROWS(arr)&lt;2,yrs&lt;8),"",STDEV.S(arr)*SQRT(365.25)))</f>
      </c>
    </row>
    <row r="276">
      <c r="A276">
        <f>NAV!A276</f>
      </c>
      <c r="B276">
        <f>LET(d,NAV!A276,s,EDATE(d,-36),inc,(Calc!A:A&gt;s)*(Calc!A:A&lt;=d),arr,FILTER(Calc!I:I,inc),yrs,SUM(FILTER(Calc!E:E,inc)),IF(OR(ROWS(arr)&lt;2,yrs&lt;2.4),"",STDEV.S(arr)*SQRT(365.25)))</f>
      </c>
      <c r="C276">
        <f>LET(d,NAV!A276,s,EDATE(d,-120),inc,(Calc!A:A&gt;s)*(Calc!A:A&lt;=d),arr,FILTER(Calc!I:I,inc),yrs,SUM(FILTER(Calc!E:E,inc)),IF(OR(ROWS(arr)&lt;2,yrs&lt;8),"",STDEV.S(arr)*SQRT(365.25)))</f>
      </c>
    </row>
    <row r="277">
      <c r="A277">
        <f>NAV!A277</f>
      </c>
      <c r="B277">
        <f>LET(d,NAV!A277,s,EDATE(d,-36),inc,(Calc!A:A&gt;s)*(Calc!A:A&lt;=d),arr,FILTER(Calc!I:I,inc),yrs,SUM(FILTER(Calc!E:E,inc)),IF(OR(ROWS(arr)&lt;2,yrs&lt;2.4),"",STDEV.S(arr)*SQRT(365.25)))</f>
      </c>
      <c r="C277">
        <f>LET(d,NAV!A277,s,EDATE(d,-120),inc,(Calc!A:A&gt;s)*(Calc!A:A&lt;=d),arr,FILTER(Calc!I:I,inc),yrs,SUM(FILTER(Calc!E:E,inc)),IF(OR(ROWS(arr)&lt;2,yrs&lt;8),"",STDEV.S(arr)*SQRT(365.25)))</f>
      </c>
    </row>
    <row r="278">
      <c r="A278">
        <f>NAV!A278</f>
      </c>
      <c r="B278">
        <f>LET(d,NAV!A278,s,EDATE(d,-36),inc,(Calc!A:A&gt;s)*(Calc!A:A&lt;=d),arr,FILTER(Calc!I:I,inc),yrs,SUM(FILTER(Calc!E:E,inc)),IF(OR(ROWS(arr)&lt;2,yrs&lt;2.4),"",STDEV.S(arr)*SQRT(365.25)))</f>
      </c>
      <c r="C278">
        <f>LET(d,NAV!A278,s,EDATE(d,-120),inc,(Calc!A:A&gt;s)*(Calc!A:A&lt;=d),arr,FILTER(Calc!I:I,inc),yrs,SUM(FILTER(Calc!E:E,inc)),IF(OR(ROWS(arr)&lt;2,yrs&lt;8),"",STDEV.S(arr)*SQRT(365.25)))</f>
      </c>
    </row>
    <row r="279">
      <c r="A279">
        <f>NAV!A279</f>
      </c>
      <c r="B279">
        <f>LET(d,NAV!A279,s,EDATE(d,-36),inc,(Calc!A:A&gt;s)*(Calc!A:A&lt;=d),arr,FILTER(Calc!I:I,inc),yrs,SUM(FILTER(Calc!E:E,inc)),IF(OR(ROWS(arr)&lt;2,yrs&lt;2.4),"",STDEV.S(arr)*SQRT(365.25)))</f>
      </c>
      <c r="C279">
        <f>LET(d,NAV!A279,s,EDATE(d,-120),inc,(Calc!A:A&gt;s)*(Calc!A:A&lt;=d),arr,FILTER(Calc!I:I,inc),yrs,SUM(FILTER(Calc!E:E,inc)),IF(OR(ROWS(arr)&lt;2,yrs&lt;8),"",STDEV.S(arr)*SQRT(365.25)))</f>
      </c>
    </row>
    <row r="280">
      <c r="A280">
        <f>NAV!A280</f>
      </c>
      <c r="B280">
        <f>LET(d,NAV!A280,s,EDATE(d,-36),inc,(Calc!A:A&gt;s)*(Calc!A:A&lt;=d),arr,FILTER(Calc!I:I,inc),yrs,SUM(FILTER(Calc!E:E,inc)),IF(OR(ROWS(arr)&lt;2,yrs&lt;2.4),"",STDEV.S(arr)*SQRT(365.25)))</f>
      </c>
      <c r="C280">
        <f>LET(d,NAV!A280,s,EDATE(d,-120),inc,(Calc!A:A&gt;s)*(Calc!A:A&lt;=d),arr,FILTER(Calc!I:I,inc),yrs,SUM(FILTER(Calc!E:E,inc)),IF(OR(ROWS(arr)&lt;2,yrs&lt;8),"",STDEV.S(arr)*SQRT(365.25)))</f>
      </c>
    </row>
    <row r="281">
      <c r="A281">
        <f>NAV!A281</f>
      </c>
      <c r="B281">
        <f>LET(d,NAV!A281,s,EDATE(d,-36),inc,(Calc!A:A&gt;s)*(Calc!A:A&lt;=d),arr,FILTER(Calc!I:I,inc),yrs,SUM(FILTER(Calc!E:E,inc)),IF(OR(ROWS(arr)&lt;2,yrs&lt;2.4),"",STDEV.S(arr)*SQRT(365.25)))</f>
      </c>
      <c r="C281">
        <f>LET(d,NAV!A281,s,EDATE(d,-120),inc,(Calc!A:A&gt;s)*(Calc!A:A&lt;=d),arr,FILTER(Calc!I:I,inc),yrs,SUM(FILTER(Calc!E:E,inc)),IF(OR(ROWS(arr)&lt;2,yrs&lt;8),"",STDEV.S(arr)*SQRT(365.25)))</f>
      </c>
    </row>
    <row r="282">
      <c r="A282">
        <f>NAV!A282</f>
      </c>
      <c r="B282">
        <f>LET(d,NAV!A282,s,EDATE(d,-36),inc,(Calc!A:A&gt;s)*(Calc!A:A&lt;=d),arr,FILTER(Calc!I:I,inc),yrs,SUM(FILTER(Calc!E:E,inc)),IF(OR(ROWS(arr)&lt;2,yrs&lt;2.4),"",STDEV.S(arr)*SQRT(365.25)))</f>
      </c>
      <c r="C282">
        <f>LET(d,NAV!A282,s,EDATE(d,-120),inc,(Calc!A:A&gt;s)*(Calc!A:A&lt;=d),arr,FILTER(Calc!I:I,inc),yrs,SUM(FILTER(Calc!E:E,inc)),IF(OR(ROWS(arr)&lt;2,yrs&lt;8),"",STDEV.S(arr)*SQRT(365.25)))</f>
      </c>
    </row>
    <row r="283">
      <c r="A283">
        <f>NAV!A283</f>
      </c>
      <c r="B283">
        <f>LET(d,NAV!A283,s,EDATE(d,-36),inc,(Calc!A:A&gt;s)*(Calc!A:A&lt;=d),arr,FILTER(Calc!I:I,inc),yrs,SUM(FILTER(Calc!E:E,inc)),IF(OR(ROWS(arr)&lt;2,yrs&lt;2.4),"",STDEV.S(arr)*SQRT(365.25)))</f>
      </c>
      <c r="C283">
        <f>LET(d,NAV!A283,s,EDATE(d,-120),inc,(Calc!A:A&gt;s)*(Calc!A:A&lt;=d),arr,FILTER(Calc!I:I,inc),yrs,SUM(FILTER(Calc!E:E,inc)),IF(OR(ROWS(arr)&lt;2,yrs&lt;8),"",STDEV.S(arr)*SQRT(365.25)))</f>
      </c>
    </row>
    <row r="284">
      <c r="A284">
        <f>NAV!A284</f>
      </c>
      <c r="B284">
        <f>LET(d,NAV!A284,s,EDATE(d,-36),inc,(Calc!A:A&gt;s)*(Calc!A:A&lt;=d),arr,FILTER(Calc!I:I,inc),yrs,SUM(FILTER(Calc!E:E,inc)),IF(OR(ROWS(arr)&lt;2,yrs&lt;2.4),"",STDEV.S(arr)*SQRT(365.25)))</f>
      </c>
      <c r="C284">
        <f>LET(d,NAV!A284,s,EDATE(d,-120),inc,(Calc!A:A&gt;s)*(Calc!A:A&lt;=d),arr,FILTER(Calc!I:I,inc),yrs,SUM(FILTER(Calc!E:E,inc)),IF(OR(ROWS(arr)&lt;2,yrs&lt;8),"",STDEV.S(arr)*SQRT(365.25)))</f>
      </c>
    </row>
    <row r="285">
      <c r="A285">
        <f>NAV!A285</f>
      </c>
      <c r="B285">
        <f>LET(d,NAV!A285,s,EDATE(d,-36),inc,(Calc!A:A&gt;s)*(Calc!A:A&lt;=d),arr,FILTER(Calc!I:I,inc),yrs,SUM(FILTER(Calc!E:E,inc)),IF(OR(ROWS(arr)&lt;2,yrs&lt;2.4),"",STDEV.S(arr)*SQRT(365.25)))</f>
      </c>
      <c r="C285">
        <f>LET(d,NAV!A285,s,EDATE(d,-120),inc,(Calc!A:A&gt;s)*(Calc!A:A&lt;=d),arr,FILTER(Calc!I:I,inc),yrs,SUM(FILTER(Calc!E:E,inc)),IF(OR(ROWS(arr)&lt;2,yrs&lt;8),"",STDEV.S(arr)*SQRT(365.25)))</f>
      </c>
    </row>
    <row r="286">
      <c r="A286">
        <f>NAV!A286</f>
      </c>
      <c r="B286">
        <f>LET(d,NAV!A286,s,EDATE(d,-36),inc,(Calc!A:A&gt;s)*(Calc!A:A&lt;=d),arr,FILTER(Calc!I:I,inc),yrs,SUM(FILTER(Calc!E:E,inc)),IF(OR(ROWS(arr)&lt;2,yrs&lt;2.4),"",STDEV.S(arr)*SQRT(365.25)))</f>
      </c>
      <c r="C286">
        <f>LET(d,NAV!A286,s,EDATE(d,-120),inc,(Calc!A:A&gt;s)*(Calc!A:A&lt;=d),arr,FILTER(Calc!I:I,inc),yrs,SUM(FILTER(Calc!E:E,inc)),IF(OR(ROWS(arr)&lt;2,yrs&lt;8),"",STDEV.S(arr)*SQRT(365.25)))</f>
      </c>
    </row>
    <row r="287">
      <c r="A287">
        <f>NAV!A287</f>
      </c>
      <c r="B287">
        <f>LET(d,NAV!A287,s,EDATE(d,-36),inc,(Calc!A:A&gt;s)*(Calc!A:A&lt;=d),arr,FILTER(Calc!I:I,inc),yrs,SUM(FILTER(Calc!E:E,inc)),IF(OR(ROWS(arr)&lt;2,yrs&lt;2.4),"",STDEV.S(arr)*SQRT(365.25)))</f>
      </c>
      <c r="C287">
        <f>LET(d,NAV!A287,s,EDATE(d,-120),inc,(Calc!A:A&gt;s)*(Calc!A:A&lt;=d),arr,FILTER(Calc!I:I,inc),yrs,SUM(FILTER(Calc!E:E,inc)),IF(OR(ROWS(arr)&lt;2,yrs&lt;8),"",STDEV.S(arr)*SQRT(365.25)))</f>
      </c>
    </row>
    <row r="288">
      <c r="A288">
        <f>NAV!A288</f>
      </c>
      <c r="B288">
        <f>LET(d,NAV!A288,s,EDATE(d,-36),inc,(Calc!A:A&gt;s)*(Calc!A:A&lt;=d),arr,FILTER(Calc!I:I,inc),yrs,SUM(FILTER(Calc!E:E,inc)),IF(OR(ROWS(arr)&lt;2,yrs&lt;2.4),"",STDEV.S(arr)*SQRT(365.25)))</f>
      </c>
      <c r="C288">
        <f>LET(d,NAV!A288,s,EDATE(d,-120),inc,(Calc!A:A&gt;s)*(Calc!A:A&lt;=d),arr,FILTER(Calc!I:I,inc),yrs,SUM(FILTER(Calc!E:E,inc)),IF(OR(ROWS(arr)&lt;2,yrs&lt;8),"",STDEV.S(arr)*SQRT(365.25)))</f>
      </c>
    </row>
    <row r="289">
      <c r="A289">
        <f>NAV!A289</f>
      </c>
      <c r="B289">
        <f>LET(d,NAV!A289,s,EDATE(d,-36),inc,(Calc!A:A&gt;s)*(Calc!A:A&lt;=d),arr,FILTER(Calc!I:I,inc),yrs,SUM(FILTER(Calc!E:E,inc)),IF(OR(ROWS(arr)&lt;2,yrs&lt;2.4),"",STDEV.S(arr)*SQRT(365.25)))</f>
      </c>
      <c r="C289">
        <f>LET(d,NAV!A289,s,EDATE(d,-120),inc,(Calc!A:A&gt;s)*(Calc!A:A&lt;=d),arr,FILTER(Calc!I:I,inc),yrs,SUM(FILTER(Calc!E:E,inc)),IF(OR(ROWS(arr)&lt;2,yrs&lt;8),"",STDEV.S(arr)*SQRT(365.25)))</f>
      </c>
    </row>
    <row r="290">
      <c r="A290">
        <f>NAV!A290</f>
      </c>
      <c r="B290">
        <f>LET(d,NAV!A290,s,EDATE(d,-36),inc,(Calc!A:A&gt;s)*(Calc!A:A&lt;=d),arr,FILTER(Calc!I:I,inc),yrs,SUM(FILTER(Calc!E:E,inc)),IF(OR(ROWS(arr)&lt;2,yrs&lt;2.4),"",STDEV.S(arr)*SQRT(365.25)))</f>
      </c>
      <c r="C290">
        <f>LET(d,NAV!A290,s,EDATE(d,-120),inc,(Calc!A:A&gt;s)*(Calc!A:A&lt;=d),arr,FILTER(Calc!I:I,inc),yrs,SUM(FILTER(Calc!E:E,inc)),IF(OR(ROWS(arr)&lt;2,yrs&lt;8),"",STDEV.S(arr)*SQRT(365.25)))</f>
      </c>
    </row>
    <row r="291">
      <c r="A291">
        <f>NAV!A291</f>
      </c>
      <c r="B291">
        <f>LET(d,NAV!A291,s,EDATE(d,-36),inc,(Calc!A:A&gt;s)*(Calc!A:A&lt;=d),arr,FILTER(Calc!I:I,inc),yrs,SUM(FILTER(Calc!E:E,inc)),IF(OR(ROWS(arr)&lt;2,yrs&lt;2.4),"",STDEV.S(arr)*SQRT(365.25)))</f>
      </c>
      <c r="C291">
        <f>LET(d,NAV!A291,s,EDATE(d,-120),inc,(Calc!A:A&gt;s)*(Calc!A:A&lt;=d),arr,FILTER(Calc!I:I,inc),yrs,SUM(FILTER(Calc!E:E,inc)),IF(OR(ROWS(arr)&lt;2,yrs&lt;8),"",STDEV.S(arr)*SQRT(365.25)))</f>
      </c>
    </row>
    <row r="292">
      <c r="A292">
        <f>NAV!A292</f>
      </c>
      <c r="B292">
        <f>LET(d,NAV!A292,s,EDATE(d,-36),inc,(Calc!A:A&gt;s)*(Calc!A:A&lt;=d),arr,FILTER(Calc!I:I,inc),yrs,SUM(FILTER(Calc!E:E,inc)),IF(OR(ROWS(arr)&lt;2,yrs&lt;2.4),"",STDEV.S(arr)*SQRT(365.25)))</f>
      </c>
      <c r="C292">
        <f>LET(d,NAV!A292,s,EDATE(d,-120),inc,(Calc!A:A&gt;s)*(Calc!A:A&lt;=d),arr,FILTER(Calc!I:I,inc),yrs,SUM(FILTER(Calc!E:E,inc)),IF(OR(ROWS(arr)&lt;2,yrs&lt;8),"",STDEV.S(arr)*SQRT(365.25)))</f>
      </c>
    </row>
    <row r="293">
      <c r="A293">
        <f>NAV!A293</f>
      </c>
      <c r="B293">
        <f>LET(d,NAV!A293,s,EDATE(d,-36),inc,(Calc!A:A&gt;s)*(Calc!A:A&lt;=d),arr,FILTER(Calc!I:I,inc),yrs,SUM(FILTER(Calc!E:E,inc)),IF(OR(ROWS(arr)&lt;2,yrs&lt;2.4),"",STDEV.S(arr)*SQRT(365.25)))</f>
      </c>
      <c r="C293">
        <f>LET(d,NAV!A293,s,EDATE(d,-120),inc,(Calc!A:A&gt;s)*(Calc!A:A&lt;=d),arr,FILTER(Calc!I:I,inc),yrs,SUM(FILTER(Calc!E:E,inc)),IF(OR(ROWS(arr)&lt;2,yrs&lt;8),"",STDEV.S(arr)*SQRT(365.25)))</f>
      </c>
    </row>
    <row r="294">
      <c r="A294">
        <f>NAV!A294</f>
      </c>
      <c r="B294">
        <f>LET(d,NAV!A294,s,EDATE(d,-36),inc,(Calc!A:A&gt;s)*(Calc!A:A&lt;=d),arr,FILTER(Calc!I:I,inc),yrs,SUM(FILTER(Calc!E:E,inc)),IF(OR(ROWS(arr)&lt;2,yrs&lt;2.4),"",STDEV.S(arr)*SQRT(365.25)))</f>
      </c>
      <c r="C294">
        <f>LET(d,NAV!A294,s,EDATE(d,-120),inc,(Calc!A:A&gt;s)*(Calc!A:A&lt;=d),arr,FILTER(Calc!I:I,inc),yrs,SUM(FILTER(Calc!E:E,inc)),IF(OR(ROWS(arr)&lt;2,yrs&lt;8),"",STDEV.S(arr)*SQRT(365.25)))</f>
      </c>
    </row>
    <row r="295">
      <c r="A295">
        <f>NAV!A295</f>
      </c>
      <c r="B295">
        <f>LET(d,NAV!A295,s,EDATE(d,-36),inc,(Calc!A:A&gt;s)*(Calc!A:A&lt;=d),arr,FILTER(Calc!I:I,inc),yrs,SUM(FILTER(Calc!E:E,inc)),IF(OR(ROWS(arr)&lt;2,yrs&lt;2.4),"",STDEV.S(arr)*SQRT(365.25)))</f>
      </c>
      <c r="C295">
        <f>LET(d,NAV!A295,s,EDATE(d,-120),inc,(Calc!A:A&gt;s)*(Calc!A:A&lt;=d),arr,FILTER(Calc!I:I,inc),yrs,SUM(FILTER(Calc!E:E,inc)),IF(OR(ROWS(arr)&lt;2,yrs&lt;8),"",STDEV.S(arr)*SQRT(365.25)))</f>
      </c>
    </row>
    <row r="296">
      <c r="A296">
        <f>NAV!A296</f>
      </c>
      <c r="B296">
        <f>LET(d,NAV!A296,s,EDATE(d,-36),inc,(Calc!A:A&gt;s)*(Calc!A:A&lt;=d),arr,FILTER(Calc!I:I,inc),yrs,SUM(FILTER(Calc!E:E,inc)),IF(OR(ROWS(arr)&lt;2,yrs&lt;2.4),"",STDEV.S(arr)*SQRT(365.25)))</f>
      </c>
      <c r="C296">
        <f>LET(d,NAV!A296,s,EDATE(d,-120),inc,(Calc!A:A&gt;s)*(Calc!A:A&lt;=d),arr,FILTER(Calc!I:I,inc),yrs,SUM(FILTER(Calc!E:E,inc)),IF(OR(ROWS(arr)&lt;2,yrs&lt;8),"",STDEV.S(arr)*SQRT(365.25)))</f>
      </c>
    </row>
    <row r="297">
      <c r="A297">
        <f>NAV!A297</f>
      </c>
      <c r="B297">
        <f>LET(d,NAV!A297,s,EDATE(d,-36),inc,(Calc!A:A&gt;s)*(Calc!A:A&lt;=d),arr,FILTER(Calc!I:I,inc),yrs,SUM(FILTER(Calc!E:E,inc)),IF(OR(ROWS(arr)&lt;2,yrs&lt;2.4),"",STDEV.S(arr)*SQRT(365.25)))</f>
      </c>
      <c r="C297">
        <f>LET(d,NAV!A297,s,EDATE(d,-120),inc,(Calc!A:A&gt;s)*(Calc!A:A&lt;=d),arr,FILTER(Calc!I:I,inc),yrs,SUM(FILTER(Calc!E:E,inc)),IF(OR(ROWS(arr)&lt;2,yrs&lt;8),"",STDEV.S(arr)*SQRT(365.25)))</f>
      </c>
    </row>
    <row r="298">
      <c r="A298">
        <f>NAV!A298</f>
      </c>
      <c r="B298">
        <f>LET(d,NAV!A298,s,EDATE(d,-36),inc,(Calc!A:A&gt;s)*(Calc!A:A&lt;=d),arr,FILTER(Calc!I:I,inc),yrs,SUM(FILTER(Calc!E:E,inc)),IF(OR(ROWS(arr)&lt;2,yrs&lt;2.4),"",STDEV.S(arr)*SQRT(365.25)))</f>
      </c>
      <c r="C298">
        <f>LET(d,NAV!A298,s,EDATE(d,-120),inc,(Calc!A:A&gt;s)*(Calc!A:A&lt;=d),arr,FILTER(Calc!I:I,inc),yrs,SUM(FILTER(Calc!E:E,inc)),IF(OR(ROWS(arr)&lt;2,yrs&lt;8),"",STDEV.S(arr)*SQRT(365.25)))</f>
      </c>
    </row>
    <row r="299">
      <c r="A299">
        <f>NAV!A299</f>
      </c>
      <c r="B299">
        <f>LET(d,NAV!A299,s,EDATE(d,-36),inc,(Calc!A:A&gt;s)*(Calc!A:A&lt;=d),arr,FILTER(Calc!I:I,inc),yrs,SUM(FILTER(Calc!E:E,inc)),IF(OR(ROWS(arr)&lt;2,yrs&lt;2.4),"",STDEV.S(arr)*SQRT(365.25)))</f>
      </c>
      <c r="C299">
        <f>LET(d,NAV!A299,s,EDATE(d,-120),inc,(Calc!A:A&gt;s)*(Calc!A:A&lt;=d),arr,FILTER(Calc!I:I,inc),yrs,SUM(FILTER(Calc!E:E,inc)),IF(OR(ROWS(arr)&lt;2,yrs&lt;8),"",STDEV.S(arr)*SQRT(365.25)))</f>
      </c>
    </row>
    <row r="300">
      <c r="A300">
        <f>NAV!A300</f>
      </c>
      <c r="B300">
        <f>LET(d,NAV!A300,s,EDATE(d,-36),inc,(Calc!A:A&gt;s)*(Calc!A:A&lt;=d),arr,FILTER(Calc!I:I,inc),yrs,SUM(FILTER(Calc!E:E,inc)),IF(OR(ROWS(arr)&lt;2,yrs&lt;2.4),"",STDEV.S(arr)*SQRT(365.25)))</f>
      </c>
      <c r="C300">
        <f>LET(d,NAV!A300,s,EDATE(d,-120),inc,(Calc!A:A&gt;s)*(Calc!A:A&lt;=d),arr,FILTER(Calc!I:I,inc),yrs,SUM(FILTER(Calc!E:E,inc)),IF(OR(ROWS(arr)&lt;2,yrs&lt;8),"",STDEV.S(arr)*SQRT(365.25)))</f>
      </c>
    </row>
    <row r="301">
      <c r="A301">
        <f>NAV!A301</f>
      </c>
      <c r="B301">
        <f>LET(d,NAV!A301,s,EDATE(d,-36),inc,(Calc!A:A&gt;s)*(Calc!A:A&lt;=d),arr,FILTER(Calc!I:I,inc),yrs,SUM(FILTER(Calc!E:E,inc)),IF(OR(ROWS(arr)&lt;2,yrs&lt;2.4),"",STDEV.S(arr)*SQRT(365.25)))</f>
      </c>
      <c r="C301">
        <f>LET(d,NAV!A301,s,EDATE(d,-120),inc,(Calc!A:A&gt;s)*(Calc!A:A&lt;=d),arr,FILTER(Calc!I:I,inc),yrs,SUM(FILTER(Calc!E:E,inc)),IF(OR(ROWS(arr)&lt;2,yrs&lt;8),"",STDEV.S(arr)*SQRT(365.25)))</f>
      </c>
    </row>
    <row r="302">
      <c r="A302">
        <f>NAV!A302</f>
      </c>
      <c r="B302">
        <f>LET(d,NAV!A302,s,EDATE(d,-36),inc,(Calc!A:A&gt;s)*(Calc!A:A&lt;=d),arr,FILTER(Calc!I:I,inc),yrs,SUM(FILTER(Calc!E:E,inc)),IF(OR(ROWS(arr)&lt;2,yrs&lt;2.4),"",STDEV.S(arr)*SQRT(365.25)))</f>
      </c>
      <c r="C302">
        <f>LET(d,NAV!A302,s,EDATE(d,-120),inc,(Calc!A:A&gt;s)*(Calc!A:A&lt;=d),arr,FILTER(Calc!I:I,inc),yrs,SUM(FILTER(Calc!E:E,inc)),IF(OR(ROWS(arr)&lt;2,yrs&lt;8),"",STDEV.S(arr)*SQRT(365.25)))</f>
      </c>
    </row>
    <row r="303">
      <c r="A303">
        <f>NAV!A303</f>
      </c>
      <c r="B303">
        <f>LET(d,NAV!A303,s,EDATE(d,-36),inc,(Calc!A:A&gt;s)*(Calc!A:A&lt;=d),arr,FILTER(Calc!I:I,inc),yrs,SUM(FILTER(Calc!E:E,inc)),IF(OR(ROWS(arr)&lt;2,yrs&lt;2.4),"",STDEV.S(arr)*SQRT(365.25)))</f>
      </c>
      <c r="C303">
        <f>LET(d,NAV!A303,s,EDATE(d,-120),inc,(Calc!A:A&gt;s)*(Calc!A:A&lt;=d),arr,FILTER(Calc!I:I,inc),yrs,SUM(FILTER(Calc!E:E,inc)),IF(OR(ROWS(arr)&lt;2,yrs&lt;8),"",STDEV.S(arr)*SQRT(365.25)))</f>
      </c>
    </row>
    <row r="304">
      <c r="A304">
        <f>NAV!A304</f>
      </c>
      <c r="B304">
        <f>LET(d,NAV!A304,s,EDATE(d,-36),inc,(Calc!A:A&gt;s)*(Calc!A:A&lt;=d),arr,FILTER(Calc!I:I,inc),yrs,SUM(FILTER(Calc!E:E,inc)),IF(OR(ROWS(arr)&lt;2,yrs&lt;2.4),"",STDEV.S(arr)*SQRT(365.25)))</f>
      </c>
      <c r="C304">
        <f>LET(d,NAV!A304,s,EDATE(d,-120),inc,(Calc!A:A&gt;s)*(Calc!A:A&lt;=d),arr,FILTER(Calc!I:I,inc),yrs,SUM(FILTER(Calc!E:E,inc)),IF(OR(ROWS(arr)&lt;2,yrs&lt;8),"",STDEV.S(arr)*SQRT(365.25)))</f>
      </c>
    </row>
    <row r="305">
      <c r="A305">
        <f>NAV!A305</f>
      </c>
      <c r="B305">
        <f>LET(d,NAV!A305,s,EDATE(d,-36),inc,(Calc!A:A&gt;s)*(Calc!A:A&lt;=d),arr,FILTER(Calc!I:I,inc),yrs,SUM(FILTER(Calc!E:E,inc)),IF(OR(ROWS(arr)&lt;2,yrs&lt;2.4),"",STDEV.S(arr)*SQRT(365.25)))</f>
      </c>
      <c r="C305">
        <f>LET(d,NAV!A305,s,EDATE(d,-120),inc,(Calc!A:A&gt;s)*(Calc!A:A&lt;=d),arr,FILTER(Calc!I:I,inc),yrs,SUM(FILTER(Calc!E:E,inc)),IF(OR(ROWS(arr)&lt;2,yrs&lt;8),"",STDEV.S(arr)*SQRT(365.25)))</f>
      </c>
    </row>
    <row r="306">
      <c r="A306">
        <f>NAV!A306</f>
      </c>
      <c r="B306">
        <f>LET(d,NAV!A306,s,EDATE(d,-36),inc,(Calc!A:A&gt;s)*(Calc!A:A&lt;=d),arr,FILTER(Calc!I:I,inc),yrs,SUM(FILTER(Calc!E:E,inc)),IF(OR(ROWS(arr)&lt;2,yrs&lt;2.4),"",STDEV.S(arr)*SQRT(365.25)))</f>
      </c>
      <c r="C306">
        <f>LET(d,NAV!A306,s,EDATE(d,-120),inc,(Calc!A:A&gt;s)*(Calc!A:A&lt;=d),arr,FILTER(Calc!I:I,inc),yrs,SUM(FILTER(Calc!E:E,inc)),IF(OR(ROWS(arr)&lt;2,yrs&lt;8),"",STDEV.S(arr)*SQRT(365.25)))</f>
      </c>
    </row>
    <row r="307">
      <c r="A307">
        <f>NAV!A307</f>
      </c>
      <c r="B307">
        <f>LET(d,NAV!A307,s,EDATE(d,-36),inc,(Calc!A:A&gt;s)*(Calc!A:A&lt;=d),arr,FILTER(Calc!I:I,inc),yrs,SUM(FILTER(Calc!E:E,inc)),IF(OR(ROWS(arr)&lt;2,yrs&lt;2.4),"",STDEV.S(arr)*SQRT(365.25)))</f>
      </c>
      <c r="C307">
        <f>LET(d,NAV!A307,s,EDATE(d,-120),inc,(Calc!A:A&gt;s)*(Calc!A:A&lt;=d),arr,FILTER(Calc!I:I,inc),yrs,SUM(FILTER(Calc!E:E,inc)),IF(OR(ROWS(arr)&lt;2,yrs&lt;8),"",STDEV.S(arr)*SQRT(365.25)))</f>
      </c>
    </row>
    <row r="308">
      <c r="A308">
        <f>NAV!A308</f>
      </c>
      <c r="B308">
        <f>LET(d,NAV!A308,s,EDATE(d,-36),inc,(Calc!A:A&gt;s)*(Calc!A:A&lt;=d),arr,FILTER(Calc!I:I,inc),yrs,SUM(FILTER(Calc!E:E,inc)),IF(OR(ROWS(arr)&lt;2,yrs&lt;2.4),"",STDEV.S(arr)*SQRT(365.25)))</f>
      </c>
      <c r="C308">
        <f>LET(d,NAV!A308,s,EDATE(d,-120),inc,(Calc!A:A&gt;s)*(Calc!A:A&lt;=d),arr,FILTER(Calc!I:I,inc),yrs,SUM(FILTER(Calc!E:E,inc)),IF(OR(ROWS(arr)&lt;2,yrs&lt;8),"",STDEV.S(arr)*SQRT(365.25)))</f>
      </c>
    </row>
    <row r="309">
      <c r="A309">
        <f>NAV!A309</f>
      </c>
      <c r="B309">
        <f>LET(d,NAV!A309,s,EDATE(d,-36),inc,(Calc!A:A&gt;s)*(Calc!A:A&lt;=d),arr,FILTER(Calc!I:I,inc),yrs,SUM(FILTER(Calc!E:E,inc)),IF(OR(ROWS(arr)&lt;2,yrs&lt;2.4),"",STDEV.S(arr)*SQRT(365.25)))</f>
      </c>
      <c r="C309">
        <f>LET(d,NAV!A309,s,EDATE(d,-120),inc,(Calc!A:A&gt;s)*(Calc!A:A&lt;=d),arr,FILTER(Calc!I:I,inc),yrs,SUM(FILTER(Calc!E:E,inc)),IF(OR(ROWS(arr)&lt;2,yrs&lt;8),"",STDEV.S(arr)*SQRT(365.25)))</f>
      </c>
    </row>
    <row r="310">
      <c r="A310">
        <f>NAV!A310</f>
      </c>
      <c r="B310">
        <f>LET(d,NAV!A310,s,EDATE(d,-36),inc,(Calc!A:A&gt;s)*(Calc!A:A&lt;=d),arr,FILTER(Calc!I:I,inc),yrs,SUM(FILTER(Calc!E:E,inc)),IF(OR(ROWS(arr)&lt;2,yrs&lt;2.4),"",STDEV.S(arr)*SQRT(365.25)))</f>
      </c>
      <c r="C310">
        <f>LET(d,NAV!A310,s,EDATE(d,-120),inc,(Calc!A:A&gt;s)*(Calc!A:A&lt;=d),arr,FILTER(Calc!I:I,inc),yrs,SUM(FILTER(Calc!E:E,inc)),IF(OR(ROWS(arr)&lt;2,yrs&lt;8),"",STDEV.S(arr)*SQRT(365.25)))</f>
      </c>
    </row>
    <row r="311">
      <c r="A311">
        <f>NAV!A311</f>
      </c>
      <c r="B311">
        <f>LET(d,NAV!A311,s,EDATE(d,-36),inc,(Calc!A:A&gt;s)*(Calc!A:A&lt;=d),arr,FILTER(Calc!I:I,inc),yrs,SUM(FILTER(Calc!E:E,inc)),IF(OR(ROWS(arr)&lt;2,yrs&lt;2.4),"",STDEV.S(arr)*SQRT(365.25)))</f>
      </c>
      <c r="C311">
        <f>LET(d,NAV!A311,s,EDATE(d,-120),inc,(Calc!A:A&gt;s)*(Calc!A:A&lt;=d),arr,FILTER(Calc!I:I,inc),yrs,SUM(FILTER(Calc!E:E,inc)),IF(OR(ROWS(arr)&lt;2,yrs&lt;8),"",STDEV.S(arr)*SQRT(365.25)))</f>
      </c>
    </row>
    <row r="312">
      <c r="A312">
        <f>NAV!A312</f>
      </c>
      <c r="B312">
        <f>LET(d,NAV!A312,s,EDATE(d,-36),inc,(Calc!A:A&gt;s)*(Calc!A:A&lt;=d),arr,FILTER(Calc!I:I,inc),yrs,SUM(FILTER(Calc!E:E,inc)),IF(OR(ROWS(arr)&lt;2,yrs&lt;2.4),"",STDEV.S(arr)*SQRT(365.25)))</f>
      </c>
      <c r="C312">
        <f>LET(d,NAV!A312,s,EDATE(d,-120),inc,(Calc!A:A&gt;s)*(Calc!A:A&lt;=d),arr,FILTER(Calc!I:I,inc),yrs,SUM(FILTER(Calc!E:E,inc)),IF(OR(ROWS(arr)&lt;2,yrs&lt;8),"",STDEV.S(arr)*SQRT(365.25)))</f>
      </c>
    </row>
    <row r="313">
      <c r="A313">
        <f>NAV!A313</f>
      </c>
      <c r="B313">
        <f>LET(d,NAV!A313,s,EDATE(d,-36),inc,(Calc!A:A&gt;s)*(Calc!A:A&lt;=d),arr,FILTER(Calc!I:I,inc),yrs,SUM(FILTER(Calc!E:E,inc)),IF(OR(ROWS(arr)&lt;2,yrs&lt;2.4),"",STDEV.S(arr)*SQRT(365.25)))</f>
      </c>
      <c r="C313">
        <f>LET(d,NAV!A313,s,EDATE(d,-120),inc,(Calc!A:A&gt;s)*(Calc!A:A&lt;=d),arr,FILTER(Calc!I:I,inc),yrs,SUM(FILTER(Calc!E:E,inc)),IF(OR(ROWS(arr)&lt;2,yrs&lt;8),"",STDEV.S(arr)*SQRT(365.25)))</f>
      </c>
    </row>
    <row r="314">
      <c r="A314">
        <f>NAV!A314</f>
      </c>
      <c r="B314">
        <f>LET(d,NAV!A314,s,EDATE(d,-36),inc,(Calc!A:A&gt;s)*(Calc!A:A&lt;=d),arr,FILTER(Calc!I:I,inc),yrs,SUM(FILTER(Calc!E:E,inc)),IF(OR(ROWS(arr)&lt;2,yrs&lt;2.4),"",STDEV.S(arr)*SQRT(365.25)))</f>
      </c>
      <c r="C314">
        <f>LET(d,NAV!A314,s,EDATE(d,-120),inc,(Calc!A:A&gt;s)*(Calc!A:A&lt;=d),arr,FILTER(Calc!I:I,inc),yrs,SUM(FILTER(Calc!E:E,inc)),IF(OR(ROWS(arr)&lt;2,yrs&lt;8),"",STDEV.S(arr)*SQRT(365.25)))</f>
      </c>
    </row>
    <row r="315">
      <c r="A315">
        <f>NAV!A315</f>
      </c>
      <c r="B315">
        <f>LET(d,NAV!A315,s,EDATE(d,-36),inc,(Calc!A:A&gt;s)*(Calc!A:A&lt;=d),arr,FILTER(Calc!I:I,inc),yrs,SUM(FILTER(Calc!E:E,inc)),IF(OR(ROWS(arr)&lt;2,yrs&lt;2.4),"",STDEV.S(arr)*SQRT(365.25)))</f>
      </c>
      <c r="C315">
        <f>LET(d,NAV!A315,s,EDATE(d,-120),inc,(Calc!A:A&gt;s)*(Calc!A:A&lt;=d),arr,FILTER(Calc!I:I,inc),yrs,SUM(FILTER(Calc!E:E,inc)),IF(OR(ROWS(arr)&lt;2,yrs&lt;8),"",STDEV.S(arr)*SQRT(365.25)))</f>
      </c>
    </row>
    <row r="316">
      <c r="A316">
        <f>NAV!A316</f>
      </c>
      <c r="B316">
        <f>LET(d,NAV!A316,s,EDATE(d,-36),inc,(Calc!A:A&gt;s)*(Calc!A:A&lt;=d),arr,FILTER(Calc!I:I,inc),yrs,SUM(FILTER(Calc!E:E,inc)),IF(OR(ROWS(arr)&lt;2,yrs&lt;2.4),"",STDEV.S(arr)*SQRT(365.25)))</f>
      </c>
      <c r="C316">
        <f>LET(d,NAV!A316,s,EDATE(d,-120),inc,(Calc!A:A&gt;s)*(Calc!A:A&lt;=d),arr,FILTER(Calc!I:I,inc),yrs,SUM(FILTER(Calc!E:E,inc)),IF(OR(ROWS(arr)&lt;2,yrs&lt;8),"",STDEV.S(arr)*SQRT(365.25)))</f>
      </c>
    </row>
    <row r="317">
      <c r="A317">
        <f>NAV!A317</f>
      </c>
      <c r="B317">
        <f>LET(d,NAV!A317,s,EDATE(d,-36),inc,(Calc!A:A&gt;s)*(Calc!A:A&lt;=d),arr,FILTER(Calc!I:I,inc),yrs,SUM(FILTER(Calc!E:E,inc)),IF(OR(ROWS(arr)&lt;2,yrs&lt;2.4),"",STDEV.S(arr)*SQRT(365.25)))</f>
      </c>
      <c r="C317">
        <f>LET(d,NAV!A317,s,EDATE(d,-120),inc,(Calc!A:A&gt;s)*(Calc!A:A&lt;=d),arr,FILTER(Calc!I:I,inc),yrs,SUM(FILTER(Calc!E:E,inc)),IF(OR(ROWS(arr)&lt;2,yrs&lt;8),"",STDEV.S(arr)*SQRT(365.25)))</f>
      </c>
    </row>
    <row r="318">
      <c r="A318">
        <f>NAV!A318</f>
      </c>
      <c r="B318">
        <f>LET(d,NAV!A318,s,EDATE(d,-36),inc,(Calc!A:A&gt;s)*(Calc!A:A&lt;=d),arr,FILTER(Calc!I:I,inc),yrs,SUM(FILTER(Calc!E:E,inc)),IF(OR(ROWS(arr)&lt;2,yrs&lt;2.4),"",STDEV.S(arr)*SQRT(365.25)))</f>
      </c>
      <c r="C318">
        <f>LET(d,NAV!A318,s,EDATE(d,-120),inc,(Calc!A:A&gt;s)*(Calc!A:A&lt;=d),arr,FILTER(Calc!I:I,inc),yrs,SUM(FILTER(Calc!E:E,inc)),IF(OR(ROWS(arr)&lt;2,yrs&lt;8),"",STDEV.S(arr)*SQRT(365.25)))</f>
      </c>
    </row>
    <row r="319">
      <c r="A319">
        <f>NAV!A319</f>
      </c>
      <c r="B319">
        <f>LET(d,NAV!A319,s,EDATE(d,-36),inc,(Calc!A:A&gt;s)*(Calc!A:A&lt;=d),arr,FILTER(Calc!I:I,inc),yrs,SUM(FILTER(Calc!E:E,inc)),IF(OR(ROWS(arr)&lt;2,yrs&lt;2.4),"",STDEV.S(arr)*SQRT(365.25)))</f>
      </c>
      <c r="C319">
        <f>LET(d,NAV!A319,s,EDATE(d,-120),inc,(Calc!A:A&gt;s)*(Calc!A:A&lt;=d),arr,FILTER(Calc!I:I,inc),yrs,SUM(FILTER(Calc!E:E,inc)),IF(OR(ROWS(arr)&lt;2,yrs&lt;8),"",STDEV.S(arr)*SQRT(365.25)))</f>
      </c>
    </row>
    <row r="320">
      <c r="A320">
        <f>NAV!A320</f>
      </c>
      <c r="B320">
        <f>LET(d,NAV!A320,s,EDATE(d,-36),inc,(Calc!A:A&gt;s)*(Calc!A:A&lt;=d),arr,FILTER(Calc!I:I,inc),yrs,SUM(FILTER(Calc!E:E,inc)),IF(OR(ROWS(arr)&lt;2,yrs&lt;2.4),"",STDEV.S(arr)*SQRT(365.25)))</f>
      </c>
      <c r="C320">
        <f>LET(d,NAV!A320,s,EDATE(d,-120),inc,(Calc!A:A&gt;s)*(Calc!A:A&lt;=d),arr,FILTER(Calc!I:I,inc),yrs,SUM(FILTER(Calc!E:E,inc)),IF(OR(ROWS(arr)&lt;2,yrs&lt;8),"",STDEV.S(arr)*SQRT(365.25)))</f>
      </c>
    </row>
    <row r="321">
      <c r="A321">
        <f>NAV!A321</f>
      </c>
      <c r="B321">
        <f>LET(d,NAV!A321,s,EDATE(d,-36),inc,(Calc!A:A&gt;s)*(Calc!A:A&lt;=d),arr,FILTER(Calc!I:I,inc),yrs,SUM(FILTER(Calc!E:E,inc)),IF(OR(ROWS(arr)&lt;2,yrs&lt;2.4),"",STDEV.S(arr)*SQRT(365.25)))</f>
      </c>
      <c r="C321">
        <f>LET(d,NAV!A321,s,EDATE(d,-120),inc,(Calc!A:A&gt;s)*(Calc!A:A&lt;=d),arr,FILTER(Calc!I:I,inc),yrs,SUM(FILTER(Calc!E:E,inc)),IF(OR(ROWS(arr)&lt;2,yrs&lt;8),"",STDEV.S(arr)*SQRT(365.25)))</f>
      </c>
    </row>
    <row r="322">
      <c r="A322">
        <f>NAV!A322</f>
      </c>
      <c r="B322">
        <f>LET(d,NAV!A322,s,EDATE(d,-36),inc,(Calc!A:A&gt;s)*(Calc!A:A&lt;=d),arr,FILTER(Calc!I:I,inc),yrs,SUM(FILTER(Calc!E:E,inc)),IF(OR(ROWS(arr)&lt;2,yrs&lt;2.4),"",STDEV.S(arr)*SQRT(365.25)))</f>
      </c>
      <c r="C322">
        <f>LET(d,NAV!A322,s,EDATE(d,-120),inc,(Calc!A:A&gt;s)*(Calc!A:A&lt;=d),arr,FILTER(Calc!I:I,inc),yrs,SUM(FILTER(Calc!E:E,inc)),IF(OR(ROWS(arr)&lt;2,yrs&lt;8),"",STDEV.S(arr)*SQRT(365.25)))</f>
      </c>
    </row>
    <row r="323">
      <c r="A323">
        <f>NAV!A323</f>
      </c>
      <c r="B323">
        <f>LET(d,NAV!A323,s,EDATE(d,-36),inc,(Calc!A:A&gt;s)*(Calc!A:A&lt;=d),arr,FILTER(Calc!I:I,inc),yrs,SUM(FILTER(Calc!E:E,inc)),IF(OR(ROWS(arr)&lt;2,yrs&lt;2.4),"",STDEV.S(arr)*SQRT(365.25)))</f>
      </c>
      <c r="C323">
        <f>LET(d,NAV!A323,s,EDATE(d,-120),inc,(Calc!A:A&gt;s)*(Calc!A:A&lt;=d),arr,FILTER(Calc!I:I,inc),yrs,SUM(FILTER(Calc!E:E,inc)),IF(OR(ROWS(arr)&lt;2,yrs&lt;8),"",STDEV.S(arr)*SQRT(365.25)))</f>
      </c>
    </row>
    <row r="324">
      <c r="A324">
        <f>NAV!A324</f>
      </c>
      <c r="B324">
        <f>LET(d,NAV!A324,s,EDATE(d,-36),inc,(Calc!A:A&gt;s)*(Calc!A:A&lt;=d),arr,FILTER(Calc!I:I,inc),yrs,SUM(FILTER(Calc!E:E,inc)),IF(OR(ROWS(arr)&lt;2,yrs&lt;2.4),"",STDEV.S(arr)*SQRT(365.25)))</f>
      </c>
      <c r="C324">
        <f>LET(d,NAV!A324,s,EDATE(d,-120),inc,(Calc!A:A&gt;s)*(Calc!A:A&lt;=d),arr,FILTER(Calc!I:I,inc),yrs,SUM(FILTER(Calc!E:E,inc)),IF(OR(ROWS(arr)&lt;2,yrs&lt;8),"",STDEV.S(arr)*SQRT(365.25)))</f>
      </c>
    </row>
    <row r="325">
      <c r="A325">
        <f>NAV!A325</f>
      </c>
      <c r="B325">
        <f>LET(d,NAV!A325,s,EDATE(d,-36),inc,(Calc!A:A&gt;s)*(Calc!A:A&lt;=d),arr,FILTER(Calc!I:I,inc),yrs,SUM(FILTER(Calc!E:E,inc)),IF(OR(ROWS(arr)&lt;2,yrs&lt;2.4),"",STDEV.S(arr)*SQRT(365.25)))</f>
      </c>
      <c r="C325">
        <f>LET(d,NAV!A325,s,EDATE(d,-120),inc,(Calc!A:A&gt;s)*(Calc!A:A&lt;=d),arr,FILTER(Calc!I:I,inc),yrs,SUM(FILTER(Calc!E:E,inc)),IF(OR(ROWS(arr)&lt;2,yrs&lt;8),"",STDEV.S(arr)*SQRT(365.25)))</f>
      </c>
    </row>
    <row r="326">
      <c r="A326">
        <f>NAV!A326</f>
      </c>
      <c r="B326">
        <f>LET(d,NAV!A326,s,EDATE(d,-36),inc,(Calc!A:A&gt;s)*(Calc!A:A&lt;=d),arr,FILTER(Calc!I:I,inc),yrs,SUM(FILTER(Calc!E:E,inc)),IF(OR(ROWS(arr)&lt;2,yrs&lt;2.4),"",STDEV.S(arr)*SQRT(365.25)))</f>
      </c>
      <c r="C326">
        <f>LET(d,NAV!A326,s,EDATE(d,-120),inc,(Calc!A:A&gt;s)*(Calc!A:A&lt;=d),arr,FILTER(Calc!I:I,inc),yrs,SUM(FILTER(Calc!E:E,inc)),IF(OR(ROWS(arr)&lt;2,yrs&lt;8),"",STDEV.S(arr)*SQRT(365.25)))</f>
      </c>
    </row>
    <row r="327">
      <c r="A327">
        <f>NAV!A327</f>
      </c>
      <c r="B327">
        <f>LET(d,NAV!A327,s,EDATE(d,-36),inc,(Calc!A:A&gt;s)*(Calc!A:A&lt;=d),arr,FILTER(Calc!I:I,inc),yrs,SUM(FILTER(Calc!E:E,inc)),IF(OR(ROWS(arr)&lt;2,yrs&lt;2.4),"",STDEV.S(arr)*SQRT(365.25)))</f>
      </c>
      <c r="C327">
        <f>LET(d,NAV!A327,s,EDATE(d,-120),inc,(Calc!A:A&gt;s)*(Calc!A:A&lt;=d),arr,FILTER(Calc!I:I,inc),yrs,SUM(FILTER(Calc!E:E,inc)),IF(OR(ROWS(arr)&lt;2,yrs&lt;8),"",STDEV.S(arr)*SQRT(365.25)))</f>
      </c>
    </row>
    <row r="328">
      <c r="A328">
        <f>NAV!A328</f>
      </c>
      <c r="B328">
        <f>LET(d,NAV!A328,s,EDATE(d,-36),inc,(Calc!A:A&gt;s)*(Calc!A:A&lt;=d),arr,FILTER(Calc!I:I,inc),yrs,SUM(FILTER(Calc!E:E,inc)),IF(OR(ROWS(arr)&lt;2,yrs&lt;2.4),"",STDEV.S(arr)*SQRT(365.25)))</f>
      </c>
      <c r="C328">
        <f>LET(d,NAV!A328,s,EDATE(d,-120),inc,(Calc!A:A&gt;s)*(Calc!A:A&lt;=d),arr,FILTER(Calc!I:I,inc),yrs,SUM(FILTER(Calc!E:E,inc)),IF(OR(ROWS(arr)&lt;2,yrs&lt;8),"",STDEV.S(arr)*SQRT(365.25)))</f>
      </c>
    </row>
    <row r="329">
      <c r="A329">
        <f>NAV!A329</f>
      </c>
      <c r="B329">
        <f>LET(d,NAV!A329,s,EDATE(d,-36),inc,(Calc!A:A&gt;s)*(Calc!A:A&lt;=d),arr,FILTER(Calc!I:I,inc),yrs,SUM(FILTER(Calc!E:E,inc)),IF(OR(ROWS(arr)&lt;2,yrs&lt;2.4),"",STDEV.S(arr)*SQRT(365.25)))</f>
      </c>
      <c r="C329">
        <f>LET(d,NAV!A329,s,EDATE(d,-120),inc,(Calc!A:A&gt;s)*(Calc!A:A&lt;=d),arr,FILTER(Calc!I:I,inc),yrs,SUM(FILTER(Calc!E:E,inc)),IF(OR(ROWS(arr)&lt;2,yrs&lt;8),"",STDEV.S(arr)*SQRT(365.25)))</f>
      </c>
    </row>
    <row r="330">
      <c r="A330">
        <f>NAV!A330</f>
      </c>
      <c r="B330">
        <f>LET(d,NAV!A330,s,EDATE(d,-36),inc,(Calc!A:A&gt;s)*(Calc!A:A&lt;=d),arr,FILTER(Calc!I:I,inc),yrs,SUM(FILTER(Calc!E:E,inc)),IF(OR(ROWS(arr)&lt;2,yrs&lt;2.4),"",STDEV.S(arr)*SQRT(365.25)))</f>
      </c>
      <c r="C330">
        <f>LET(d,NAV!A330,s,EDATE(d,-120),inc,(Calc!A:A&gt;s)*(Calc!A:A&lt;=d),arr,FILTER(Calc!I:I,inc),yrs,SUM(FILTER(Calc!E:E,inc)),IF(OR(ROWS(arr)&lt;2,yrs&lt;8),"",STDEV.S(arr)*SQRT(365.25)))</f>
      </c>
    </row>
    <row r="331">
      <c r="A331">
        <f>NAV!A331</f>
      </c>
      <c r="B331">
        <f>LET(d,NAV!A331,s,EDATE(d,-36),inc,(Calc!A:A&gt;s)*(Calc!A:A&lt;=d),arr,FILTER(Calc!I:I,inc),yrs,SUM(FILTER(Calc!E:E,inc)),IF(OR(ROWS(arr)&lt;2,yrs&lt;2.4),"",STDEV.S(arr)*SQRT(365.25)))</f>
      </c>
      <c r="C331">
        <f>LET(d,NAV!A331,s,EDATE(d,-120),inc,(Calc!A:A&gt;s)*(Calc!A:A&lt;=d),arr,FILTER(Calc!I:I,inc),yrs,SUM(FILTER(Calc!E:E,inc)),IF(OR(ROWS(arr)&lt;2,yrs&lt;8),"",STDEV.S(arr)*SQRT(365.25)))</f>
      </c>
    </row>
    <row r="332">
      <c r="A332">
        <f>NAV!A332</f>
      </c>
      <c r="B332">
        <f>LET(d,NAV!A332,s,EDATE(d,-36),inc,(Calc!A:A&gt;s)*(Calc!A:A&lt;=d),arr,FILTER(Calc!I:I,inc),yrs,SUM(FILTER(Calc!E:E,inc)),IF(OR(ROWS(arr)&lt;2,yrs&lt;2.4),"",STDEV.S(arr)*SQRT(365.25)))</f>
      </c>
      <c r="C332">
        <f>LET(d,NAV!A332,s,EDATE(d,-120),inc,(Calc!A:A&gt;s)*(Calc!A:A&lt;=d),arr,FILTER(Calc!I:I,inc),yrs,SUM(FILTER(Calc!E:E,inc)),IF(OR(ROWS(arr)&lt;2,yrs&lt;8),"",STDEV.S(arr)*SQRT(365.25)))</f>
      </c>
    </row>
    <row r="333">
      <c r="A333">
        <f>NAV!A333</f>
      </c>
      <c r="B333">
        <f>LET(d,NAV!A333,s,EDATE(d,-36),inc,(Calc!A:A&gt;s)*(Calc!A:A&lt;=d),arr,FILTER(Calc!I:I,inc),yrs,SUM(FILTER(Calc!E:E,inc)),IF(OR(ROWS(arr)&lt;2,yrs&lt;2.4),"",STDEV.S(arr)*SQRT(365.25)))</f>
      </c>
      <c r="C333">
        <f>LET(d,NAV!A333,s,EDATE(d,-120),inc,(Calc!A:A&gt;s)*(Calc!A:A&lt;=d),arr,FILTER(Calc!I:I,inc),yrs,SUM(FILTER(Calc!E:E,inc)),IF(OR(ROWS(arr)&lt;2,yrs&lt;8),"",STDEV.S(arr)*SQRT(365.25)))</f>
      </c>
    </row>
    <row r="334">
      <c r="A334">
        <f>NAV!A334</f>
      </c>
      <c r="B334">
        <f>LET(d,NAV!A334,s,EDATE(d,-36),inc,(Calc!A:A&gt;s)*(Calc!A:A&lt;=d),arr,FILTER(Calc!I:I,inc),yrs,SUM(FILTER(Calc!E:E,inc)),IF(OR(ROWS(arr)&lt;2,yrs&lt;2.4),"",STDEV.S(arr)*SQRT(365.25)))</f>
      </c>
      <c r="C334">
        <f>LET(d,NAV!A334,s,EDATE(d,-120),inc,(Calc!A:A&gt;s)*(Calc!A:A&lt;=d),arr,FILTER(Calc!I:I,inc),yrs,SUM(FILTER(Calc!E:E,inc)),IF(OR(ROWS(arr)&lt;2,yrs&lt;8),"",STDEV.S(arr)*SQRT(365.25)))</f>
      </c>
    </row>
    <row r="335">
      <c r="A335">
        <f>NAV!A335</f>
      </c>
      <c r="B335">
        <f>LET(d,NAV!A335,s,EDATE(d,-36),inc,(Calc!A:A&gt;s)*(Calc!A:A&lt;=d),arr,FILTER(Calc!I:I,inc),yrs,SUM(FILTER(Calc!E:E,inc)),IF(OR(ROWS(arr)&lt;2,yrs&lt;2.4),"",STDEV.S(arr)*SQRT(365.25)))</f>
      </c>
      <c r="C335">
        <f>LET(d,NAV!A335,s,EDATE(d,-120),inc,(Calc!A:A&gt;s)*(Calc!A:A&lt;=d),arr,FILTER(Calc!I:I,inc),yrs,SUM(FILTER(Calc!E:E,inc)),IF(OR(ROWS(arr)&lt;2,yrs&lt;8),"",STDEV.S(arr)*SQRT(365.25)))</f>
      </c>
    </row>
    <row r="336">
      <c r="A336">
        <f>NAV!A336</f>
      </c>
      <c r="B336">
        <f>LET(d,NAV!A336,s,EDATE(d,-36),inc,(Calc!A:A&gt;s)*(Calc!A:A&lt;=d),arr,FILTER(Calc!I:I,inc),yrs,SUM(FILTER(Calc!E:E,inc)),IF(OR(ROWS(arr)&lt;2,yrs&lt;2.4),"",STDEV.S(arr)*SQRT(365.25)))</f>
      </c>
      <c r="C336">
        <f>LET(d,NAV!A336,s,EDATE(d,-120),inc,(Calc!A:A&gt;s)*(Calc!A:A&lt;=d),arr,FILTER(Calc!I:I,inc),yrs,SUM(FILTER(Calc!E:E,inc)),IF(OR(ROWS(arr)&lt;2,yrs&lt;8),"",STDEV.S(arr)*SQRT(365.25)))</f>
      </c>
    </row>
    <row r="337">
      <c r="A337">
        <f>NAV!A337</f>
      </c>
      <c r="B337">
        <f>LET(d,NAV!A337,s,EDATE(d,-36),inc,(Calc!A:A&gt;s)*(Calc!A:A&lt;=d),arr,FILTER(Calc!I:I,inc),yrs,SUM(FILTER(Calc!E:E,inc)),IF(OR(ROWS(arr)&lt;2,yrs&lt;2.4),"",STDEV.S(arr)*SQRT(365.25)))</f>
      </c>
      <c r="C337">
        <f>LET(d,NAV!A337,s,EDATE(d,-120),inc,(Calc!A:A&gt;s)*(Calc!A:A&lt;=d),arr,FILTER(Calc!I:I,inc),yrs,SUM(FILTER(Calc!E:E,inc)),IF(OR(ROWS(arr)&lt;2,yrs&lt;8),"",STDEV.S(arr)*SQRT(365.25)))</f>
      </c>
    </row>
    <row r="338">
      <c r="A338">
        <f>NAV!A338</f>
      </c>
      <c r="B338">
        <f>LET(d,NAV!A338,s,EDATE(d,-36),inc,(Calc!A:A&gt;s)*(Calc!A:A&lt;=d),arr,FILTER(Calc!I:I,inc),yrs,SUM(FILTER(Calc!E:E,inc)),IF(OR(ROWS(arr)&lt;2,yrs&lt;2.4),"",STDEV.S(arr)*SQRT(365.25)))</f>
      </c>
      <c r="C338">
        <f>LET(d,NAV!A338,s,EDATE(d,-120),inc,(Calc!A:A&gt;s)*(Calc!A:A&lt;=d),arr,FILTER(Calc!I:I,inc),yrs,SUM(FILTER(Calc!E:E,inc)),IF(OR(ROWS(arr)&lt;2,yrs&lt;8),"",STDEV.S(arr)*SQRT(365.25)))</f>
      </c>
    </row>
    <row r="339">
      <c r="A339">
        <f>NAV!A339</f>
      </c>
      <c r="B339">
        <f>LET(d,NAV!A339,s,EDATE(d,-36),inc,(Calc!A:A&gt;s)*(Calc!A:A&lt;=d),arr,FILTER(Calc!I:I,inc),yrs,SUM(FILTER(Calc!E:E,inc)),IF(OR(ROWS(arr)&lt;2,yrs&lt;2.4),"",STDEV.S(arr)*SQRT(365.25)))</f>
      </c>
      <c r="C339">
        <f>LET(d,NAV!A339,s,EDATE(d,-120),inc,(Calc!A:A&gt;s)*(Calc!A:A&lt;=d),arr,FILTER(Calc!I:I,inc),yrs,SUM(FILTER(Calc!E:E,inc)),IF(OR(ROWS(arr)&lt;2,yrs&lt;8),"",STDEV.S(arr)*SQRT(365.25)))</f>
      </c>
    </row>
    <row r="340">
      <c r="A340">
        <f>NAV!A340</f>
      </c>
      <c r="B340">
        <f>LET(d,NAV!A340,s,EDATE(d,-36),inc,(Calc!A:A&gt;s)*(Calc!A:A&lt;=d),arr,FILTER(Calc!I:I,inc),yrs,SUM(FILTER(Calc!E:E,inc)),IF(OR(ROWS(arr)&lt;2,yrs&lt;2.4),"",STDEV.S(arr)*SQRT(365.25)))</f>
      </c>
      <c r="C340">
        <f>LET(d,NAV!A340,s,EDATE(d,-120),inc,(Calc!A:A&gt;s)*(Calc!A:A&lt;=d),arr,FILTER(Calc!I:I,inc),yrs,SUM(FILTER(Calc!E:E,inc)),IF(OR(ROWS(arr)&lt;2,yrs&lt;8),"",STDEV.S(arr)*SQRT(365.25)))</f>
      </c>
    </row>
    <row r="341">
      <c r="A341">
        <f>NAV!A341</f>
      </c>
      <c r="B341">
        <f>LET(d,NAV!A341,s,EDATE(d,-36),inc,(Calc!A:A&gt;s)*(Calc!A:A&lt;=d),arr,FILTER(Calc!I:I,inc),yrs,SUM(FILTER(Calc!E:E,inc)),IF(OR(ROWS(arr)&lt;2,yrs&lt;2.4),"",STDEV.S(arr)*SQRT(365.25)))</f>
      </c>
      <c r="C341">
        <f>LET(d,NAV!A341,s,EDATE(d,-120),inc,(Calc!A:A&gt;s)*(Calc!A:A&lt;=d),arr,FILTER(Calc!I:I,inc),yrs,SUM(FILTER(Calc!E:E,inc)),IF(OR(ROWS(arr)&lt;2,yrs&lt;8),"",STDEV.S(arr)*SQRT(365.25)))</f>
      </c>
    </row>
    <row r="342">
      <c r="A342">
        <f>NAV!A342</f>
      </c>
      <c r="B342">
        <f>LET(d,NAV!A342,s,EDATE(d,-36),inc,(Calc!A:A&gt;s)*(Calc!A:A&lt;=d),arr,FILTER(Calc!I:I,inc),yrs,SUM(FILTER(Calc!E:E,inc)),IF(OR(ROWS(arr)&lt;2,yrs&lt;2.4),"",STDEV.S(arr)*SQRT(365.25)))</f>
      </c>
      <c r="C342">
        <f>LET(d,NAV!A342,s,EDATE(d,-120),inc,(Calc!A:A&gt;s)*(Calc!A:A&lt;=d),arr,FILTER(Calc!I:I,inc),yrs,SUM(FILTER(Calc!E:E,inc)),IF(OR(ROWS(arr)&lt;2,yrs&lt;8),"",STDEV.S(arr)*SQRT(365.25)))</f>
      </c>
    </row>
    <row r="343">
      <c r="A343">
        <f>NAV!A343</f>
      </c>
      <c r="B343">
        <f>LET(d,NAV!A343,s,EDATE(d,-36),inc,(Calc!A:A&gt;s)*(Calc!A:A&lt;=d),arr,FILTER(Calc!I:I,inc),yrs,SUM(FILTER(Calc!E:E,inc)),IF(OR(ROWS(arr)&lt;2,yrs&lt;2.4),"",STDEV.S(arr)*SQRT(365.25)))</f>
      </c>
      <c r="C343">
        <f>LET(d,NAV!A343,s,EDATE(d,-120),inc,(Calc!A:A&gt;s)*(Calc!A:A&lt;=d),arr,FILTER(Calc!I:I,inc),yrs,SUM(FILTER(Calc!E:E,inc)),IF(OR(ROWS(arr)&lt;2,yrs&lt;8),"",STDEV.S(arr)*SQRT(365.25)))</f>
      </c>
    </row>
    <row r="344">
      <c r="A344">
        <f>NAV!A344</f>
      </c>
      <c r="B344">
        <f>LET(d,NAV!A344,s,EDATE(d,-36),inc,(Calc!A:A&gt;s)*(Calc!A:A&lt;=d),arr,FILTER(Calc!I:I,inc),yrs,SUM(FILTER(Calc!E:E,inc)),IF(OR(ROWS(arr)&lt;2,yrs&lt;2.4),"",STDEV.S(arr)*SQRT(365.25)))</f>
      </c>
      <c r="C344">
        <f>LET(d,NAV!A344,s,EDATE(d,-120),inc,(Calc!A:A&gt;s)*(Calc!A:A&lt;=d),arr,FILTER(Calc!I:I,inc),yrs,SUM(FILTER(Calc!E:E,inc)),IF(OR(ROWS(arr)&lt;2,yrs&lt;8),"",STDEV.S(arr)*SQRT(365.25)))</f>
      </c>
    </row>
    <row r="345">
      <c r="A345">
        <f>NAV!A345</f>
      </c>
      <c r="B345">
        <f>LET(d,NAV!A345,s,EDATE(d,-36),inc,(Calc!A:A&gt;s)*(Calc!A:A&lt;=d),arr,FILTER(Calc!I:I,inc),yrs,SUM(FILTER(Calc!E:E,inc)),IF(OR(ROWS(arr)&lt;2,yrs&lt;2.4),"",STDEV.S(arr)*SQRT(365.25)))</f>
      </c>
      <c r="C345">
        <f>LET(d,NAV!A345,s,EDATE(d,-120),inc,(Calc!A:A&gt;s)*(Calc!A:A&lt;=d),arr,FILTER(Calc!I:I,inc),yrs,SUM(FILTER(Calc!E:E,inc)),IF(OR(ROWS(arr)&lt;2,yrs&lt;8),"",STDEV.S(arr)*SQRT(365.25)))</f>
      </c>
    </row>
    <row r="346">
      <c r="A346">
        <f>NAV!A346</f>
      </c>
      <c r="B346">
        <f>LET(d,NAV!A346,s,EDATE(d,-36),inc,(Calc!A:A&gt;s)*(Calc!A:A&lt;=d),arr,FILTER(Calc!I:I,inc),yrs,SUM(FILTER(Calc!E:E,inc)),IF(OR(ROWS(arr)&lt;2,yrs&lt;2.4),"",STDEV.S(arr)*SQRT(365.25)))</f>
      </c>
      <c r="C346">
        <f>LET(d,NAV!A346,s,EDATE(d,-120),inc,(Calc!A:A&gt;s)*(Calc!A:A&lt;=d),arr,FILTER(Calc!I:I,inc),yrs,SUM(FILTER(Calc!E:E,inc)),IF(OR(ROWS(arr)&lt;2,yrs&lt;8),"",STDEV.S(arr)*SQRT(365.25)))</f>
      </c>
    </row>
    <row r="347">
      <c r="A347">
        <f>NAV!A347</f>
      </c>
      <c r="B347">
        <f>LET(d,NAV!A347,s,EDATE(d,-36),inc,(Calc!A:A&gt;s)*(Calc!A:A&lt;=d),arr,FILTER(Calc!I:I,inc),yrs,SUM(FILTER(Calc!E:E,inc)),IF(OR(ROWS(arr)&lt;2,yrs&lt;2.4),"",STDEV.S(arr)*SQRT(365.25)))</f>
      </c>
      <c r="C347">
        <f>LET(d,NAV!A347,s,EDATE(d,-120),inc,(Calc!A:A&gt;s)*(Calc!A:A&lt;=d),arr,FILTER(Calc!I:I,inc),yrs,SUM(FILTER(Calc!E:E,inc)),IF(OR(ROWS(arr)&lt;2,yrs&lt;8),"",STDEV.S(arr)*SQRT(365.25)))</f>
      </c>
    </row>
    <row r="348">
      <c r="A348">
        <f>NAV!A348</f>
      </c>
      <c r="B348">
        <f>LET(d,NAV!A348,s,EDATE(d,-36),inc,(Calc!A:A&gt;s)*(Calc!A:A&lt;=d),arr,FILTER(Calc!I:I,inc),yrs,SUM(FILTER(Calc!E:E,inc)),IF(OR(ROWS(arr)&lt;2,yrs&lt;2.4),"",STDEV.S(arr)*SQRT(365.25)))</f>
      </c>
      <c r="C348">
        <f>LET(d,NAV!A348,s,EDATE(d,-120),inc,(Calc!A:A&gt;s)*(Calc!A:A&lt;=d),arr,FILTER(Calc!I:I,inc),yrs,SUM(FILTER(Calc!E:E,inc)),IF(OR(ROWS(arr)&lt;2,yrs&lt;8),"",STDEV.S(arr)*SQRT(365.25)))</f>
      </c>
    </row>
    <row r="349">
      <c r="A349">
        <f>NAV!A349</f>
      </c>
      <c r="B349">
        <f>LET(d,NAV!A349,s,EDATE(d,-36),inc,(Calc!A:A&gt;s)*(Calc!A:A&lt;=d),arr,FILTER(Calc!I:I,inc),yrs,SUM(FILTER(Calc!E:E,inc)),IF(OR(ROWS(arr)&lt;2,yrs&lt;2.4),"",STDEV.S(arr)*SQRT(365.25)))</f>
      </c>
      <c r="C349">
        <f>LET(d,NAV!A349,s,EDATE(d,-120),inc,(Calc!A:A&gt;s)*(Calc!A:A&lt;=d),arr,FILTER(Calc!I:I,inc),yrs,SUM(FILTER(Calc!E:E,inc)),IF(OR(ROWS(arr)&lt;2,yrs&lt;8),"",STDEV.S(arr)*SQRT(365.25)))</f>
      </c>
    </row>
    <row r="350">
      <c r="A350">
        <f>NAV!A350</f>
      </c>
      <c r="B350">
        <f>LET(d,NAV!A350,s,EDATE(d,-36),inc,(Calc!A:A&gt;s)*(Calc!A:A&lt;=d),arr,FILTER(Calc!I:I,inc),yrs,SUM(FILTER(Calc!E:E,inc)),IF(OR(ROWS(arr)&lt;2,yrs&lt;2.4),"",STDEV.S(arr)*SQRT(365.25)))</f>
      </c>
      <c r="C350">
        <f>LET(d,NAV!A350,s,EDATE(d,-120),inc,(Calc!A:A&gt;s)*(Calc!A:A&lt;=d),arr,FILTER(Calc!I:I,inc),yrs,SUM(FILTER(Calc!E:E,inc)),IF(OR(ROWS(arr)&lt;2,yrs&lt;8),"",STDEV.S(arr)*SQRT(365.25)))</f>
      </c>
    </row>
    <row r="351">
      <c r="A351">
        <f>NAV!A351</f>
      </c>
      <c r="B351">
        <f>LET(d,NAV!A351,s,EDATE(d,-36),inc,(Calc!A:A&gt;s)*(Calc!A:A&lt;=d),arr,FILTER(Calc!I:I,inc),yrs,SUM(FILTER(Calc!E:E,inc)),IF(OR(ROWS(arr)&lt;2,yrs&lt;2.4),"",STDEV.S(arr)*SQRT(365.25)))</f>
      </c>
      <c r="C351">
        <f>LET(d,NAV!A351,s,EDATE(d,-120),inc,(Calc!A:A&gt;s)*(Calc!A:A&lt;=d),arr,FILTER(Calc!I:I,inc),yrs,SUM(FILTER(Calc!E:E,inc)),IF(OR(ROWS(arr)&lt;2,yrs&lt;8),"",STDEV.S(arr)*SQRT(365.25)))</f>
      </c>
    </row>
    <row r="352">
      <c r="A352">
        <f>NAV!A352</f>
      </c>
      <c r="B352">
        <f>LET(d,NAV!A352,s,EDATE(d,-36),inc,(Calc!A:A&gt;s)*(Calc!A:A&lt;=d),arr,FILTER(Calc!I:I,inc),yrs,SUM(FILTER(Calc!E:E,inc)),IF(OR(ROWS(arr)&lt;2,yrs&lt;2.4),"",STDEV.S(arr)*SQRT(365.25)))</f>
      </c>
      <c r="C352">
        <f>LET(d,NAV!A352,s,EDATE(d,-120),inc,(Calc!A:A&gt;s)*(Calc!A:A&lt;=d),arr,FILTER(Calc!I:I,inc),yrs,SUM(FILTER(Calc!E:E,inc)),IF(OR(ROWS(arr)&lt;2,yrs&lt;8),"",STDEV.S(arr)*SQRT(365.25)))</f>
      </c>
    </row>
    <row r="353">
      <c r="A353">
        <f>NAV!A353</f>
      </c>
      <c r="B353">
        <f>LET(d,NAV!A353,s,EDATE(d,-36),inc,(Calc!A:A&gt;s)*(Calc!A:A&lt;=d),arr,FILTER(Calc!I:I,inc),yrs,SUM(FILTER(Calc!E:E,inc)),IF(OR(ROWS(arr)&lt;2,yrs&lt;2.4),"",STDEV.S(arr)*SQRT(365.25)))</f>
      </c>
      <c r="C353">
        <f>LET(d,NAV!A353,s,EDATE(d,-120),inc,(Calc!A:A&gt;s)*(Calc!A:A&lt;=d),arr,FILTER(Calc!I:I,inc),yrs,SUM(FILTER(Calc!E:E,inc)),IF(OR(ROWS(arr)&lt;2,yrs&lt;8),"",STDEV.S(arr)*SQRT(365.25)))</f>
      </c>
    </row>
    <row r="354">
      <c r="A354">
        <f>NAV!A354</f>
      </c>
      <c r="B354">
        <f>LET(d,NAV!A354,s,EDATE(d,-36),inc,(Calc!A:A&gt;s)*(Calc!A:A&lt;=d),arr,FILTER(Calc!I:I,inc),yrs,SUM(FILTER(Calc!E:E,inc)),IF(OR(ROWS(arr)&lt;2,yrs&lt;2.4),"",STDEV.S(arr)*SQRT(365.25)))</f>
      </c>
      <c r="C354">
        <f>LET(d,NAV!A354,s,EDATE(d,-120),inc,(Calc!A:A&gt;s)*(Calc!A:A&lt;=d),arr,FILTER(Calc!I:I,inc),yrs,SUM(FILTER(Calc!E:E,inc)),IF(OR(ROWS(arr)&lt;2,yrs&lt;8),"",STDEV.S(arr)*SQRT(365.25)))</f>
      </c>
    </row>
    <row r="355">
      <c r="A355">
        <f>NAV!A355</f>
      </c>
      <c r="B355">
        <f>LET(d,NAV!A355,s,EDATE(d,-36),inc,(Calc!A:A&gt;s)*(Calc!A:A&lt;=d),arr,FILTER(Calc!I:I,inc),yrs,SUM(FILTER(Calc!E:E,inc)),IF(OR(ROWS(arr)&lt;2,yrs&lt;2.4),"",STDEV.S(arr)*SQRT(365.25)))</f>
      </c>
      <c r="C355">
        <f>LET(d,NAV!A355,s,EDATE(d,-120),inc,(Calc!A:A&gt;s)*(Calc!A:A&lt;=d),arr,FILTER(Calc!I:I,inc),yrs,SUM(FILTER(Calc!E:E,inc)),IF(OR(ROWS(arr)&lt;2,yrs&lt;8),"",STDEV.S(arr)*SQRT(365.25)))</f>
      </c>
    </row>
    <row r="356">
      <c r="A356">
        <f>NAV!A356</f>
      </c>
      <c r="B356">
        <f>LET(d,NAV!A356,s,EDATE(d,-36),inc,(Calc!A:A&gt;s)*(Calc!A:A&lt;=d),arr,FILTER(Calc!I:I,inc),yrs,SUM(FILTER(Calc!E:E,inc)),IF(OR(ROWS(arr)&lt;2,yrs&lt;2.4),"",STDEV.S(arr)*SQRT(365.25)))</f>
      </c>
      <c r="C356">
        <f>LET(d,NAV!A356,s,EDATE(d,-120),inc,(Calc!A:A&gt;s)*(Calc!A:A&lt;=d),arr,FILTER(Calc!I:I,inc),yrs,SUM(FILTER(Calc!E:E,inc)),IF(OR(ROWS(arr)&lt;2,yrs&lt;8),"",STDEV.S(arr)*SQRT(365.25)))</f>
      </c>
    </row>
    <row r="357">
      <c r="A357">
        <f>NAV!A357</f>
      </c>
      <c r="B357">
        <f>LET(d,NAV!A357,s,EDATE(d,-36),inc,(Calc!A:A&gt;s)*(Calc!A:A&lt;=d),arr,FILTER(Calc!I:I,inc),yrs,SUM(FILTER(Calc!E:E,inc)),IF(OR(ROWS(arr)&lt;2,yrs&lt;2.4),"",STDEV.S(arr)*SQRT(365.25)))</f>
      </c>
      <c r="C357">
        <f>LET(d,NAV!A357,s,EDATE(d,-120),inc,(Calc!A:A&gt;s)*(Calc!A:A&lt;=d),arr,FILTER(Calc!I:I,inc),yrs,SUM(FILTER(Calc!E:E,inc)),IF(OR(ROWS(arr)&lt;2,yrs&lt;8),"",STDEV.S(arr)*SQRT(365.25)))</f>
      </c>
    </row>
    <row r="358">
      <c r="A358">
        <f>NAV!A358</f>
      </c>
      <c r="B358">
        <f>LET(d,NAV!A358,s,EDATE(d,-36),inc,(Calc!A:A&gt;s)*(Calc!A:A&lt;=d),arr,FILTER(Calc!I:I,inc),yrs,SUM(FILTER(Calc!E:E,inc)),IF(OR(ROWS(arr)&lt;2,yrs&lt;2.4),"",STDEV.S(arr)*SQRT(365.25)))</f>
      </c>
      <c r="C358">
        <f>LET(d,NAV!A358,s,EDATE(d,-120),inc,(Calc!A:A&gt;s)*(Calc!A:A&lt;=d),arr,FILTER(Calc!I:I,inc),yrs,SUM(FILTER(Calc!E:E,inc)),IF(OR(ROWS(arr)&lt;2,yrs&lt;8),"",STDEV.S(arr)*SQRT(365.25)))</f>
      </c>
    </row>
    <row r="359">
      <c r="A359">
        <f>NAV!A359</f>
      </c>
      <c r="B359">
        <f>LET(d,NAV!A359,s,EDATE(d,-36),inc,(Calc!A:A&gt;s)*(Calc!A:A&lt;=d),arr,FILTER(Calc!I:I,inc),yrs,SUM(FILTER(Calc!E:E,inc)),IF(OR(ROWS(arr)&lt;2,yrs&lt;2.4),"",STDEV.S(arr)*SQRT(365.25)))</f>
      </c>
      <c r="C359">
        <f>LET(d,NAV!A359,s,EDATE(d,-120),inc,(Calc!A:A&gt;s)*(Calc!A:A&lt;=d),arr,FILTER(Calc!I:I,inc),yrs,SUM(FILTER(Calc!E:E,inc)),IF(OR(ROWS(arr)&lt;2,yrs&lt;8),"",STDEV.S(arr)*SQRT(365.25)))</f>
      </c>
    </row>
    <row r="360">
      <c r="A360">
        <f>NAV!A360</f>
      </c>
      <c r="B360">
        <f>LET(d,NAV!A360,s,EDATE(d,-36),inc,(Calc!A:A&gt;s)*(Calc!A:A&lt;=d),arr,FILTER(Calc!I:I,inc),yrs,SUM(FILTER(Calc!E:E,inc)),IF(OR(ROWS(arr)&lt;2,yrs&lt;2.4),"",STDEV.S(arr)*SQRT(365.25)))</f>
      </c>
      <c r="C360">
        <f>LET(d,NAV!A360,s,EDATE(d,-120),inc,(Calc!A:A&gt;s)*(Calc!A:A&lt;=d),arr,FILTER(Calc!I:I,inc),yrs,SUM(FILTER(Calc!E:E,inc)),IF(OR(ROWS(arr)&lt;2,yrs&lt;8),"",STDEV.S(arr)*SQRT(365.25)))</f>
      </c>
    </row>
    <row r="361">
      <c r="A361">
        <f>NAV!A361</f>
      </c>
      <c r="B361">
        <f>LET(d,NAV!A361,s,EDATE(d,-36),inc,(Calc!A:A&gt;s)*(Calc!A:A&lt;=d),arr,FILTER(Calc!I:I,inc),yrs,SUM(FILTER(Calc!E:E,inc)),IF(OR(ROWS(arr)&lt;2,yrs&lt;2.4),"",STDEV.S(arr)*SQRT(365.25)))</f>
      </c>
      <c r="C361">
        <f>LET(d,NAV!A361,s,EDATE(d,-120),inc,(Calc!A:A&gt;s)*(Calc!A:A&lt;=d),arr,FILTER(Calc!I:I,inc),yrs,SUM(FILTER(Calc!E:E,inc)),IF(OR(ROWS(arr)&lt;2,yrs&lt;8),"",STDEV.S(arr)*SQRT(365.25)))</f>
      </c>
    </row>
    <row r="362">
      <c r="A362">
        <f>NAV!A362</f>
      </c>
      <c r="B362">
        <f>LET(d,NAV!A362,s,EDATE(d,-36),inc,(Calc!A:A&gt;s)*(Calc!A:A&lt;=d),arr,FILTER(Calc!I:I,inc),yrs,SUM(FILTER(Calc!E:E,inc)),IF(OR(ROWS(arr)&lt;2,yrs&lt;2.4),"",STDEV.S(arr)*SQRT(365.25)))</f>
      </c>
      <c r="C362">
        <f>LET(d,NAV!A362,s,EDATE(d,-120),inc,(Calc!A:A&gt;s)*(Calc!A:A&lt;=d),arr,FILTER(Calc!I:I,inc),yrs,SUM(FILTER(Calc!E:E,inc)),IF(OR(ROWS(arr)&lt;2,yrs&lt;8),"",STDEV.S(arr)*SQRT(365.25)))</f>
      </c>
    </row>
    <row r="363">
      <c r="A363">
        <f>NAV!A363</f>
      </c>
      <c r="B363">
        <f>LET(d,NAV!A363,s,EDATE(d,-36),inc,(Calc!A:A&gt;s)*(Calc!A:A&lt;=d),arr,FILTER(Calc!I:I,inc),yrs,SUM(FILTER(Calc!E:E,inc)),IF(OR(ROWS(arr)&lt;2,yrs&lt;2.4),"",STDEV.S(arr)*SQRT(365.25)))</f>
      </c>
      <c r="C363">
        <f>LET(d,NAV!A363,s,EDATE(d,-120),inc,(Calc!A:A&gt;s)*(Calc!A:A&lt;=d),arr,FILTER(Calc!I:I,inc),yrs,SUM(FILTER(Calc!E:E,inc)),IF(OR(ROWS(arr)&lt;2,yrs&lt;8),"",STDEV.S(arr)*SQRT(365.25)))</f>
      </c>
    </row>
    <row r="364">
      <c r="A364">
        <f>NAV!A364</f>
      </c>
      <c r="B364">
        <f>LET(d,NAV!A364,s,EDATE(d,-36),inc,(Calc!A:A&gt;s)*(Calc!A:A&lt;=d),arr,FILTER(Calc!I:I,inc),yrs,SUM(FILTER(Calc!E:E,inc)),IF(OR(ROWS(arr)&lt;2,yrs&lt;2.4),"",STDEV.S(arr)*SQRT(365.25)))</f>
      </c>
      <c r="C364">
        <f>LET(d,NAV!A364,s,EDATE(d,-120),inc,(Calc!A:A&gt;s)*(Calc!A:A&lt;=d),arr,FILTER(Calc!I:I,inc),yrs,SUM(FILTER(Calc!E:E,inc)),IF(OR(ROWS(arr)&lt;2,yrs&lt;8),"",STDEV.S(arr)*SQRT(365.25)))</f>
      </c>
    </row>
    <row r="365">
      <c r="A365">
        <f>NAV!A365</f>
      </c>
      <c r="B365">
        <f>LET(d,NAV!A365,s,EDATE(d,-36),inc,(Calc!A:A&gt;s)*(Calc!A:A&lt;=d),arr,FILTER(Calc!I:I,inc),yrs,SUM(FILTER(Calc!E:E,inc)),IF(OR(ROWS(arr)&lt;2,yrs&lt;2.4),"",STDEV.S(arr)*SQRT(365.25)))</f>
      </c>
      <c r="C365">
        <f>LET(d,NAV!A365,s,EDATE(d,-120),inc,(Calc!A:A&gt;s)*(Calc!A:A&lt;=d),arr,FILTER(Calc!I:I,inc),yrs,SUM(FILTER(Calc!E:E,inc)),IF(OR(ROWS(arr)&lt;2,yrs&lt;8),"",STDEV.S(arr)*SQRT(365.25)))</f>
      </c>
    </row>
    <row r="366">
      <c r="A366">
        <f>NAV!A366</f>
      </c>
      <c r="B366">
        <f>LET(d,NAV!A366,s,EDATE(d,-36),inc,(Calc!A:A&gt;s)*(Calc!A:A&lt;=d),arr,FILTER(Calc!I:I,inc),yrs,SUM(FILTER(Calc!E:E,inc)),IF(OR(ROWS(arr)&lt;2,yrs&lt;2.4),"",STDEV.S(arr)*SQRT(365.25)))</f>
      </c>
      <c r="C366">
        <f>LET(d,NAV!A366,s,EDATE(d,-120),inc,(Calc!A:A&gt;s)*(Calc!A:A&lt;=d),arr,FILTER(Calc!I:I,inc),yrs,SUM(FILTER(Calc!E:E,inc)),IF(OR(ROWS(arr)&lt;2,yrs&lt;8),"",STDEV.S(arr)*SQRT(365.25)))</f>
      </c>
    </row>
    <row r="367">
      <c r="A367">
        <f>NAV!A367</f>
      </c>
      <c r="B367">
        <f>LET(d,NAV!A367,s,EDATE(d,-36),inc,(Calc!A:A&gt;s)*(Calc!A:A&lt;=d),arr,FILTER(Calc!I:I,inc),yrs,SUM(FILTER(Calc!E:E,inc)),IF(OR(ROWS(arr)&lt;2,yrs&lt;2.4),"",STDEV.S(arr)*SQRT(365.25)))</f>
      </c>
      <c r="C367">
        <f>LET(d,NAV!A367,s,EDATE(d,-120),inc,(Calc!A:A&gt;s)*(Calc!A:A&lt;=d),arr,FILTER(Calc!I:I,inc),yrs,SUM(FILTER(Calc!E:E,inc)),IF(OR(ROWS(arr)&lt;2,yrs&lt;8),"",STDEV.S(arr)*SQRT(365.25)))</f>
      </c>
    </row>
    <row r="368">
      <c r="A368">
        <f>NAV!A368</f>
      </c>
      <c r="B368">
        <f>LET(d,NAV!A368,s,EDATE(d,-36),inc,(Calc!A:A&gt;s)*(Calc!A:A&lt;=d),arr,FILTER(Calc!I:I,inc),yrs,SUM(FILTER(Calc!E:E,inc)),IF(OR(ROWS(arr)&lt;2,yrs&lt;2.4),"",STDEV.S(arr)*SQRT(365.25)))</f>
      </c>
      <c r="C368">
        <f>LET(d,NAV!A368,s,EDATE(d,-120),inc,(Calc!A:A&gt;s)*(Calc!A:A&lt;=d),arr,FILTER(Calc!I:I,inc),yrs,SUM(FILTER(Calc!E:E,inc)),IF(OR(ROWS(arr)&lt;2,yrs&lt;8),"",STDEV.S(arr)*SQRT(365.25)))</f>
      </c>
    </row>
    <row r="369">
      <c r="A369">
        <f>NAV!A369</f>
      </c>
      <c r="B369">
        <f>LET(d,NAV!A369,s,EDATE(d,-36),inc,(Calc!A:A&gt;s)*(Calc!A:A&lt;=d),arr,FILTER(Calc!I:I,inc),yrs,SUM(FILTER(Calc!E:E,inc)),IF(OR(ROWS(arr)&lt;2,yrs&lt;2.4),"",STDEV.S(arr)*SQRT(365.25)))</f>
      </c>
      <c r="C369">
        <f>LET(d,NAV!A369,s,EDATE(d,-120),inc,(Calc!A:A&gt;s)*(Calc!A:A&lt;=d),arr,FILTER(Calc!I:I,inc),yrs,SUM(FILTER(Calc!E:E,inc)),IF(OR(ROWS(arr)&lt;2,yrs&lt;8),"",STDEV.S(arr)*SQRT(365.25)))</f>
      </c>
    </row>
    <row r="370">
      <c r="A370">
        <f>NAV!A370</f>
      </c>
      <c r="B370">
        <f>LET(d,NAV!A370,s,EDATE(d,-36),inc,(Calc!A:A&gt;s)*(Calc!A:A&lt;=d),arr,FILTER(Calc!I:I,inc),yrs,SUM(FILTER(Calc!E:E,inc)),IF(OR(ROWS(arr)&lt;2,yrs&lt;2.4),"",STDEV.S(arr)*SQRT(365.25)))</f>
      </c>
      <c r="C370">
        <f>LET(d,NAV!A370,s,EDATE(d,-120),inc,(Calc!A:A&gt;s)*(Calc!A:A&lt;=d),arr,FILTER(Calc!I:I,inc),yrs,SUM(FILTER(Calc!E:E,inc)),IF(OR(ROWS(arr)&lt;2,yrs&lt;8),"",STDEV.S(arr)*SQRT(365.25)))</f>
      </c>
    </row>
    <row r="371">
      <c r="A371">
        <f>NAV!A371</f>
      </c>
      <c r="B371">
        <f>LET(d,NAV!A371,s,EDATE(d,-36),inc,(Calc!A:A&gt;s)*(Calc!A:A&lt;=d),arr,FILTER(Calc!I:I,inc),yrs,SUM(FILTER(Calc!E:E,inc)),IF(OR(ROWS(arr)&lt;2,yrs&lt;2.4),"",STDEV.S(arr)*SQRT(365.25)))</f>
      </c>
      <c r="C371">
        <f>LET(d,NAV!A371,s,EDATE(d,-120),inc,(Calc!A:A&gt;s)*(Calc!A:A&lt;=d),arr,FILTER(Calc!I:I,inc),yrs,SUM(FILTER(Calc!E:E,inc)),IF(OR(ROWS(arr)&lt;2,yrs&lt;8),"",STDEV.S(arr)*SQRT(365.25)))</f>
      </c>
    </row>
    <row r="372">
      <c r="A372">
        <f>NAV!A372</f>
      </c>
      <c r="B372">
        <f>LET(d,NAV!A372,s,EDATE(d,-36),inc,(Calc!A:A&gt;s)*(Calc!A:A&lt;=d),arr,FILTER(Calc!I:I,inc),yrs,SUM(FILTER(Calc!E:E,inc)),IF(OR(ROWS(arr)&lt;2,yrs&lt;2.4),"",STDEV.S(arr)*SQRT(365.25)))</f>
      </c>
      <c r="C372">
        <f>LET(d,NAV!A372,s,EDATE(d,-120),inc,(Calc!A:A&gt;s)*(Calc!A:A&lt;=d),arr,FILTER(Calc!I:I,inc),yrs,SUM(FILTER(Calc!E:E,inc)),IF(OR(ROWS(arr)&lt;2,yrs&lt;8),"",STDEV.S(arr)*SQRT(365.25)))</f>
      </c>
    </row>
    <row r="373">
      <c r="A373">
        <f>NAV!A373</f>
      </c>
      <c r="B373">
        <f>LET(d,NAV!A373,s,EDATE(d,-36),inc,(Calc!A:A&gt;s)*(Calc!A:A&lt;=d),arr,FILTER(Calc!I:I,inc),yrs,SUM(FILTER(Calc!E:E,inc)),IF(OR(ROWS(arr)&lt;2,yrs&lt;2.4),"",STDEV.S(arr)*SQRT(365.25)))</f>
      </c>
      <c r="C373">
        <f>LET(d,NAV!A373,s,EDATE(d,-120),inc,(Calc!A:A&gt;s)*(Calc!A:A&lt;=d),arr,FILTER(Calc!I:I,inc),yrs,SUM(FILTER(Calc!E:E,inc)),IF(OR(ROWS(arr)&lt;2,yrs&lt;8),"",STDEV.S(arr)*SQRT(365.25)))</f>
      </c>
    </row>
    <row r="374">
      <c r="A374">
        <f>NAV!A374</f>
      </c>
      <c r="B374">
        <f>LET(d,NAV!A374,s,EDATE(d,-36),inc,(Calc!A:A&gt;s)*(Calc!A:A&lt;=d),arr,FILTER(Calc!I:I,inc),yrs,SUM(FILTER(Calc!E:E,inc)),IF(OR(ROWS(arr)&lt;2,yrs&lt;2.4),"",STDEV.S(arr)*SQRT(365.25)))</f>
      </c>
      <c r="C374">
        <f>LET(d,NAV!A374,s,EDATE(d,-120),inc,(Calc!A:A&gt;s)*(Calc!A:A&lt;=d),arr,FILTER(Calc!I:I,inc),yrs,SUM(FILTER(Calc!E:E,inc)),IF(OR(ROWS(arr)&lt;2,yrs&lt;8),"",STDEV.S(arr)*SQRT(365.25)))</f>
      </c>
    </row>
    <row r="375">
      <c r="A375">
        <f>NAV!A375</f>
      </c>
      <c r="B375">
        <f>LET(d,NAV!A375,s,EDATE(d,-36),inc,(Calc!A:A&gt;s)*(Calc!A:A&lt;=d),arr,FILTER(Calc!I:I,inc),yrs,SUM(FILTER(Calc!E:E,inc)),IF(OR(ROWS(arr)&lt;2,yrs&lt;2.4),"",STDEV.S(arr)*SQRT(365.25)))</f>
      </c>
      <c r="C375">
        <f>LET(d,NAV!A375,s,EDATE(d,-120),inc,(Calc!A:A&gt;s)*(Calc!A:A&lt;=d),arr,FILTER(Calc!I:I,inc),yrs,SUM(FILTER(Calc!E:E,inc)),IF(OR(ROWS(arr)&lt;2,yrs&lt;8),"",STDEV.S(arr)*SQRT(365.25)))</f>
      </c>
    </row>
    <row r="376">
      <c r="A376">
        <f>NAV!A376</f>
      </c>
      <c r="B376">
        <f>LET(d,NAV!A376,s,EDATE(d,-36),inc,(Calc!A:A&gt;s)*(Calc!A:A&lt;=d),arr,FILTER(Calc!I:I,inc),yrs,SUM(FILTER(Calc!E:E,inc)),IF(OR(ROWS(arr)&lt;2,yrs&lt;2.4),"",STDEV.S(arr)*SQRT(365.25)))</f>
      </c>
      <c r="C376">
        <f>LET(d,NAV!A376,s,EDATE(d,-120),inc,(Calc!A:A&gt;s)*(Calc!A:A&lt;=d),arr,FILTER(Calc!I:I,inc),yrs,SUM(FILTER(Calc!E:E,inc)),IF(OR(ROWS(arr)&lt;2,yrs&lt;8),"",STDEV.S(arr)*SQRT(365.25)))</f>
      </c>
    </row>
    <row r="377">
      <c r="A377">
        <f>NAV!A377</f>
      </c>
      <c r="B377">
        <f>LET(d,NAV!A377,s,EDATE(d,-36),inc,(Calc!A:A&gt;s)*(Calc!A:A&lt;=d),arr,FILTER(Calc!I:I,inc),yrs,SUM(FILTER(Calc!E:E,inc)),IF(OR(ROWS(arr)&lt;2,yrs&lt;2.4),"",STDEV.S(arr)*SQRT(365.25)))</f>
      </c>
      <c r="C377">
        <f>LET(d,NAV!A377,s,EDATE(d,-120),inc,(Calc!A:A&gt;s)*(Calc!A:A&lt;=d),arr,FILTER(Calc!I:I,inc),yrs,SUM(FILTER(Calc!E:E,inc)),IF(OR(ROWS(arr)&lt;2,yrs&lt;8),"",STDEV.S(arr)*SQRT(365.25)))</f>
      </c>
    </row>
    <row r="378">
      <c r="A378">
        <f>NAV!A378</f>
      </c>
      <c r="B378">
        <f>LET(d,NAV!A378,s,EDATE(d,-36),inc,(Calc!A:A&gt;s)*(Calc!A:A&lt;=d),arr,FILTER(Calc!I:I,inc),yrs,SUM(FILTER(Calc!E:E,inc)),IF(OR(ROWS(arr)&lt;2,yrs&lt;2.4),"",STDEV.S(arr)*SQRT(365.25)))</f>
      </c>
      <c r="C378">
        <f>LET(d,NAV!A378,s,EDATE(d,-120),inc,(Calc!A:A&gt;s)*(Calc!A:A&lt;=d),arr,FILTER(Calc!I:I,inc),yrs,SUM(FILTER(Calc!E:E,inc)),IF(OR(ROWS(arr)&lt;2,yrs&lt;8),"",STDEV.S(arr)*SQRT(365.25)))</f>
      </c>
    </row>
    <row r="379">
      <c r="A379">
        <f>NAV!A379</f>
      </c>
      <c r="B379">
        <f>LET(d,NAV!A379,s,EDATE(d,-36),inc,(Calc!A:A&gt;s)*(Calc!A:A&lt;=d),arr,FILTER(Calc!I:I,inc),yrs,SUM(FILTER(Calc!E:E,inc)),IF(OR(ROWS(arr)&lt;2,yrs&lt;2.4),"",STDEV.S(arr)*SQRT(365.25)))</f>
      </c>
      <c r="C379">
        <f>LET(d,NAV!A379,s,EDATE(d,-120),inc,(Calc!A:A&gt;s)*(Calc!A:A&lt;=d),arr,FILTER(Calc!I:I,inc),yrs,SUM(FILTER(Calc!E:E,inc)),IF(OR(ROWS(arr)&lt;2,yrs&lt;8),"",STDEV.S(arr)*SQRT(365.25)))</f>
      </c>
    </row>
    <row r="380">
      <c r="A380">
        <f>NAV!A380</f>
      </c>
      <c r="B380">
        <f>LET(d,NAV!A380,s,EDATE(d,-36),inc,(Calc!A:A&gt;s)*(Calc!A:A&lt;=d),arr,FILTER(Calc!I:I,inc),yrs,SUM(FILTER(Calc!E:E,inc)),IF(OR(ROWS(arr)&lt;2,yrs&lt;2.4),"",STDEV.S(arr)*SQRT(365.25)))</f>
      </c>
      <c r="C380">
        <f>LET(d,NAV!A380,s,EDATE(d,-120),inc,(Calc!A:A&gt;s)*(Calc!A:A&lt;=d),arr,FILTER(Calc!I:I,inc),yrs,SUM(FILTER(Calc!E:E,inc)),IF(OR(ROWS(arr)&lt;2,yrs&lt;8),"",STDEV.S(arr)*SQRT(365.25)))</f>
      </c>
    </row>
    <row r="381">
      <c r="A381">
        <f>NAV!A381</f>
      </c>
      <c r="B381">
        <f>LET(d,NAV!A381,s,EDATE(d,-36),inc,(Calc!A:A&gt;s)*(Calc!A:A&lt;=d),arr,FILTER(Calc!I:I,inc),yrs,SUM(FILTER(Calc!E:E,inc)),IF(OR(ROWS(arr)&lt;2,yrs&lt;2.4),"",STDEV.S(arr)*SQRT(365.25)))</f>
      </c>
      <c r="C381">
        <f>LET(d,NAV!A381,s,EDATE(d,-120),inc,(Calc!A:A&gt;s)*(Calc!A:A&lt;=d),arr,FILTER(Calc!I:I,inc),yrs,SUM(FILTER(Calc!E:E,inc)),IF(OR(ROWS(arr)&lt;2,yrs&lt;8),"",STDEV.S(arr)*SQRT(365.25)))</f>
      </c>
    </row>
    <row r="382">
      <c r="A382">
        <f>NAV!A382</f>
      </c>
      <c r="B382">
        <f>LET(d,NAV!A382,s,EDATE(d,-36),inc,(Calc!A:A&gt;s)*(Calc!A:A&lt;=d),arr,FILTER(Calc!I:I,inc),yrs,SUM(FILTER(Calc!E:E,inc)),IF(OR(ROWS(arr)&lt;2,yrs&lt;2.4),"",STDEV.S(arr)*SQRT(365.25)))</f>
      </c>
      <c r="C382">
        <f>LET(d,NAV!A382,s,EDATE(d,-120),inc,(Calc!A:A&gt;s)*(Calc!A:A&lt;=d),arr,FILTER(Calc!I:I,inc),yrs,SUM(FILTER(Calc!E:E,inc)),IF(OR(ROWS(arr)&lt;2,yrs&lt;8),"",STDEV.S(arr)*SQRT(365.25)))</f>
      </c>
    </row>
    <row r="383">
      <c r="A383">
        <f>NAV!A383</f>
      </c>
      <c r="B383">
        <f>LET(d,NAV!A383,s,EDATE(d,-36),inc,(Calc!A:A&gt;s)*(Calc!A:A&lt;=d),arr,FILTER(Calc!I:I,inc),yrs,SUM(FILTER(Calc!E:E,inc)),IF(OR(ROWS(arr)&lt;2,yrs&lt;2.4),"",STDEV.S(arr)*SQRT(365.25)))</f>
      </c>
      <c r="C383">
        <f>LET(d,NAV!A383,s,EDATE(d,-120),inc,(Calc!A:A&gt;s)*(Calc!A:A&lt;=d),arr,FILTER(Calc!I:I,inc),yrs,SUM(FILTER(Calc!E:E,inc)),IF(OR(ROWS(arr)&lt;2,yrs&lt;8),"",STDEV.S(arr)*SQRT(365.25)))</f>
      </c>
    </row>
    <row r="384">
      <c r="A384">
        <f>NAV!A384</f>
      </c>
      <c r="B384">
        <f>LET(d,NAV!A384,s,EDATE(d,-36),inc,(Calc!A:A&gt;s)*(Calc!A:A&lt;=d),arr,FILTER(Calc!I:I,inc),yrs,SUM(FILTER(Calc!E:E,inc)),IF(OR(ROWS(arr)&lt;2,yrs&lt;2.4),"",STDEV.S(arr)*SQRT(365.25)))</f>
      </c>
      <c r="C384">
        <f>LET(d,NAV!A384,s,EDATE(d,-120),inc,(Calc!A:A&gt;s)*(Calc!A:A&lt;=d),arr,FILTER(Calc!I:I,inc),yrs,SUM(FILTER(Calc!E:E,inc)),IF(OR(ROWS(arr)&lt;2,yrs&lt;8),"",STDEV.S(arr)*SQRT(365.25)))</f>
      </c>
    </row>
    <row r="385">
      <c r="A385">
        <f>NAV!A385</f>
      </c>
      <c r="B385">
        <f>LET(d,NAV!A385,s,EDATE(d,-36),inc,(Calc!A:A&gt;s)*(Calc!A:A&lt;=d),arr,FILTER(Calc!I:I,inc),yrs,SUM(FILTER(Calc!E:E,inc)),IF(OR(ROWS(arr)&lt;2,yrs&lt;2.4),"",STDEV.S(arr)*SQRT(365.25)))</f>
      </c>
      <c r="C385">
        <f>LET(d,NAV!A385,s,EDATE(d,-120),inc,(Calc!A:A&gt;s)*(Calc!A:A&lt;=d),arr,FILTER(Calc!I:I,inc),yrs,SUM(FILTER(Calc!E:E,inc)),IF(OR(ROWS(arr)&lt;2,yrs&lt;8),"",STDEV.S(arr)*SQRT(365.25)))</f>
      </c>
    </row>
    <row r="386">
      <c r="A386">
        <f>NAV!A386</f>
      </c>
      <c r="B386">
        <f>LET(d,NAV!A386,s,EDATE(d,-36),inc,(Calc!A:A&gt;s)*(Calc!A:A&lt;=d),arr,FILTER(Calc!I:I,inc),yrs,SUM(FILTER(Calc!E:E,inc)),IF(OR(ROWS(arr)&lt;2,yrs&lt;2.4),"",STDEV.S(arr)*SQRT(365.25)))</f>
      </c>
      <c r="C386">
        <f>LET(d,NAV!A386,s,EDATE(d,-120),inc,(Calc!A:A&gt;s)*(Calc!A:A&lt;=d),arr,FILTER(Calc!I:I,inc),yrs,SUM(FILTER(Calc!E:E,inc)),IF(OR(ROWS(arr)&lt;2,yrs&lt;8),"",STDEV.S(arr)*SQRT(365.25)))</f>
      </c>
    </row>
    <row r="387">
      <c r="A387">
        <f>NAV!A387</f>
      </c>
      <c r="B387">
        <f>LET(d,NAV!A387,s,EDATE(d,-36),inc,(Calc!A:A&gt;s)*(Calc!A:A&lt;=d),arr,FILTER(Calc!I:I,inc),yrs,SUM(FILTER(Calc!E:E,inc)),IF(OR(ROWS(arr)&lt;2,yrs&lt;2.4),"",STDEV.S(arr)*SQRT(365.25)))</f>
      </c>
      <c r="C387">
        <f>LET(d,NAV!A387,s,EDATE(d,-120),inc,(Calc!A:A&gt;s)*(Calc!A:A&lt;=d),arr,FILTER(Calc!I:I,inc),yrs,SUM(FILTER(Calc!E:E,inc)),IF(OR(ROWS(arr)&lt;2,yrs&lt;8),"",STDEV.S(arr)*SQRT(365.25)))</f>
      </c>
    </row>
    <row r="388">
      <c r="A388">
        <f>NAV!A388</f>
      </c>
      <c r="B388">
        <f>LET(d,NAV!A388,s,EDATE(d,-36),inc,(Calc!A:A&gt;s)*(Calc!A:A&lt;=d),arr,FILTER(Calc!I:I,inc),yrs,SUM(FILTER(Calc!E:E,inc)),IF(OR(ROWS(arr)&lt;2,yrs&lt;2.4),"",STDEV.S(arr)*SQRT(365.25)))</f>
      </c>
      <c r="C388">
        <f>LET(d,NAV!A388,s,EDATE(d,-120),inc,(Calc!A:A&gt;s)*(Calc!A:A&lt;=d),arr,FILTER(Calc!I:I,inc),yrs,SUM(FILTER(Calc!E:E,inc)),IF(OR(ROWS(arr)&lt;2,yrs&lt;8),"",STDEV.S(arr)*SQRT(365.25)))</f>
      </c>
    </row>
    <row r="389">
      <c r="A389">
        <f>NAV!A389</f>
      </c>
      <c r="B389">
        <f>LET(d,NAV!A389,s,EDATE(d,-36),inc,(Calc!A:A&gt;s)*(Calc!A:A&lt;=d),arr,FILTER(Calc!I:I,inc),yrs,SUM(FILTER(Calc!E:E,inc)),IF(OR(ROWS(arr)&lt;2,yrs&lt;2.4),"",STDEV.S(arr)*SQRT(365.25)))</f>
      </c>
      <c r="C389">
        <f>LET(d,NAV!A389,s,EDATE(d,-120),inc,(Calc!A:A&gt;s)*(Calc!A:A&lt;=d),arr,FILTER(Calc!I:I,inc),yrs,SUM(FILTER(Calc!E:E,inc)),IF(OR(ROWS(arr)&lt;2,yrs&lt;8),"",STDEV.S(arr)*SQRT(365.25)))</f>
      </c>
    </row>
    <row r="390">
      <c r="A390">
        <f>NAV!A390</f>
      </c>
      <c r="B390">
        <f>LET(d,NAV!A390,s,EDATE(d,-36),inc,(Calc!A:A&gt;s)*(Calc!A:A&lt;=d),arr,FILTER(Calc!I:I,inc),yrs,SUM(FILTER(Calc!E:E,inc)),IF(OR(ROWS(arr)&lt;2,yrs&lt;2.4),"",STDEV.S(arr)*SQRT(365.25)))</f>
      </c>
      <c r="C390">
        <f>LET(d,NAV!A390,s,EDATE(d,-120),inc,(Calc!A:A&gt;s)*(Calc!A:A&lt;=d),arr,FILTER(Calc!I:I,inc),yrs,SUM(FILTER(Calc!E:E,inc)),IF(OR(ROWS(arr)&lt;2,yrs&lt;8),"",STDEV.S(arr)*SQRT(365.25)))</f>
      </c>
    </row>
    <row r="391">
      <c r="A391">
        <f>NAV!A391</f>
      </c>
      <c r="B391">
        <f>LET(d,NAV!A391,s,EDATE(d,-36),inc,(Calc!A:A&gt;s)*(Calc!A:A&lt;=d),arr,FILTER(Calc!I:I,inc),yrs,SUM(FILTER(Calc!E:E,inc)),IF(OR(ROWS(arr)&lt;2,yrs&lt;2.4),"",STDEV.S(arr)*SQRT(365.25)))</f>
      </c>
      <c r="C391">
        <f>LET(d,NAV!A391,s,EDATE(d,-120),inc,(Calc!A:A&gt;s)*(Calc!A:A&lt;=d),arr,FILTER(Calc!I:I,inc),yrs,SUM(FILTER(Calc!E:E,inc)),IF(OR(ROWS(arr)&lt;2,yrs&lt;8),"",STDEV.S(arr)*SQRT(365.25)))</f>
      </c>
    </row>
    <row r="392">
      <c r="A392">
        <f>NAV!A392</f>
      </c>
      <c r="B392">
        <f>LET(d,NAV!A392,s,EDATE(d,-36),inc,(Calc!A:A&gt;s)*(Calc!A:A&lt;=d),arr,FILTER(Calc!I:I,inc),yrs,SUM(FILTER(Calc!E:E,inc)),IF(OR(ROWS(arr)&lt;2,yrs&lt;2.4),"",STDEV.S(arr)*SQRT(365.25)))</f>
      </c>
      <c r="C392">
        <f>LET(d,NAV!A392,s,EDATE(d,-120),inc,(Calc!A:A&gt;s)*(Calc!A:A&lt;=d),arr,FILTER(Calc!I:I,inc),yrs,SUM(FILTER(Calc!E:E,inc)),IF(OR(ROWS(arr)&lt;2,yrs&lt;8),"",STDEV.S(arr)*SQRT(365.25)))</f>
      </c>
    </row>
    <row r="393">
      <c r="A393">
        <f>NAV!A393</f>
      </c>
      <c r="B393">
        <f>LET(d,NAV!A393,s,EDATE(d,-36),inc,(Calc!A:A&gt;s)*(Calc!A:A&lt;=d),arr,FILTER(Calc!I:I,inc),yrs,SUM(FILTER(Calc!E:E,inc)),IF(OR(ROWS(arr)&lt;2,yrs&lt;2.4),"",STDEV.S(arr)*SQRT(365.25)))</f>
      </c>
      <c r="C393">
        <f>LET(d,NAV!A393,s,EDATE(d,-120),inc,(Calc!A:A&gt;s)*(Calc!A:A&lt;=d),arr,FILTER(Calc!I:I,inc),yrs,SUM(FILTER(Calc!E:E,inc)),IF(OR(ROWS(arr)&lt;2,yrs&lt;8),"",STDEV.S(arr)*SQRT(365.25)))</f>
      </c>
    </row>
    <row r="394">
      <c r="A394">
        <f>NAV!A394</f>
      </c>
      <c r="B394">
        <f>LET(d,NAV!A394,s,EDATE(d,-36),inc,(Calc!A:A&gt;s)*(Calc!A:A&lt;=d),arr,FILTER(Calc!I:I,inc),yrs,SUM(FILTER(Calc!E:E,inc)),IF(OR(ROWS(arr)&lt;2,yrs&lt;2.4),"",STDEV.S(arr)*SQRT(365.25)))</f>
      </c>
      <c r="C394">
        <f>LET(d,NAV!A394,s,EDATE(d,-120),inc,(Calc!A:A&gt;s)*(Calc!A:A&lt;=d),arr,FILTER(Calc!I:I,inc),yrs,SUM(FILTER(Calc!E:E,inc)),IF(OR(ROWS(arr)&lt;2,yrs&lt;8),"",STDEV.S(arr)*SQRT(365.25)))</f>
      </c>
    </row>
    <row r="395">
      <c r="A395">
        <f>NAV!A395</f>
      </c>
      <c r="B395">
        <f>LET(d,NAV!A395,s,EDATE(d,-36),inc,(Calc!A:A&gt;s)*(Calc!A:A&lt;=d),arr,FILTER(Calc!I:I,inc),yrs,SUM(FILTER(Calc!E:E,inc)),IF(OR(ROWS(arr)&lt;2,yrs&lt;2.4),"",STDEV.S(arr)*SQRT(365.25)))</f>
      </c>
      <c r="C395">
        <f>LET(d,NAV!A395,s,EDATE(d,-120),inc,(Calc!A:A&gt;s)*(Calc!A:A&lt;=d),arr,FILTER(Calc!I:I,inc),yrs,SUM(FILTER(Calc!E:E,inc)),IF(OR(ROWS(arr)&lt;2,yrs&lt;8),"",STDEV.S(arr)*SQRT(365.25)))</f>
      </c>
    </row>
    <row r="396">
      <c r="A396">
        <f>NAV!A396</f>
      </c>
      <c r="B396">
        <f>LET(d,NAV!A396,s,EDATE(d,-36),inc,(Calc!A:A&gt;s)*(Calc!A:A&lt;=d),arr,FILTER(Calc!I:I,inc),yrs,SUM(FILTER(Calc!E:E,inc)),IF(OR(ROWS(arr)&lt;2,yrs&lt;2.4),"",STDEV.S(arr)*SQRT(365.25)))</f>
      </c>
      <c r="C396">
        <f>LET(d,NAV!A396,s,EDATE(d,-120),inc,(Calc!A:A&gt;s)*(Calc!A:A&lt;=d),arr,FILTER(Calc!I:I,inc),yrs,SUM(FILTER(Calc!E:E,inc)),IF(OR(ROWS(arr)&lt;2,yrs&lt;8),"",STDEV.S(arr)*SQRT(365.25)))</f>
      </c>
    </row>
    <row r="397">
      <c r="A397">
        <f>NAV!A397</f>
      </c>
      <c r="B397">
        <f>LET(d,NAV!A397,s,EDATE(d,-36),inc,(Calc!A:A&gt;s)*(Calc!A:A&lt;=d),arr,FILTER(Calc!I:I,inc),yrs,SUM(FILTER(Calc!E:E,inc)),IF(OR(ROWS(arr)&lt;2,yrs&lt;2.4),"",STDEV.S(arr)*SQRT(365.25)))</f>
      </c>
      <c r="C397">
        <f>LET(d,NAV!A397,s,EDATE(d,-120),inc,(Calc!A:A&gt;s)*(Calc!A:A&lt;=d),arr,FILTER(Calc!I:I,inc),yrs,SUM(FILTER(Calc!E:E,inc)),IF(OR(ROWS(arr)&lt;2,yrs&lt;8),"",STDEV.S(arr)*SQRT(365.25)))</f>
      </c>
    </row>
    <row r="398">
      <c r="A398">
        <f>NAV!A398</f>
      </c>
      <c r="B398">
        <f>LET(d,NAV!A398,s,EDATE(d,-36),inc,(Calc!A:A&gt;s)*(Calc!A:A&lt;=d),arr,FILTER(Calc!I:I,inc),yrs,SUM(FILTER(Calc!E:E,inc)),IF(OR(ROWS(arr)&lt;2,yrs&lt;2.4),"",STDEV.S(arr)*SQRT(365.25)))</f>
      </c>
      <c r="C398">
        <f>LET(d,NAV!A398,s,EDATE(d,-120),inc,(Calc!A:A&gt;s)*(Calc!A:A&lt;=d),arr,FILTER(Calc!I:I,inc),yrs,SUM(FILTER(Calc!E:E,inc)),IF(OR(ROWS(arr)&lt;2,yrs&lt;8),"",STDEV.S(arr)*SQRT(365.25)))</f>
      </c>
    </row>
    <row r="399">
      <c r="A399">
        <f>NAV!A399</f>
      </c>
      <c r="B399">
        <f>LET(d,NAV!A399,s,EDATE(d,-36),inc,(Calc!A:A&gt;s)*(Calc!A:A&lt;=d),arr,FILTER(Calc!I:I,inc),yrs,SUM(FILTER(Calc!E:E,inc)),IF(OR(ROWS(arr)&lt;2,yrs&lt;2.4),"",STDEV.S(arr)*SQRT(365.25)))</f>
      </c>
      <c r="C399">
        <f>LET(d,NAV!A399,s,EDATE(d,-120),inc,(Calc!A:A&gt;s)*(Calc!A:A&lt;=d),arr,FILTER(Calc!I:I,inc),yrs,SUM(FILTER(Calc!E:E,inc)),IF(OR(ROWS(arr)&lt;2,yrs&lt;8),"",STDEV.S(arr)*SQRT(365.25)))</f>
      </c>
    </row>
    <row r="400">
      <c r="A400">
        <f>NAV!A400</f>
      </c>
      <c r="B400">
        <f>LET(d,NAV!A400,s,EDATE(d,-36),inc,(Calc!A:A&gt;s)*(Calc!A:A&lt;=d),arr,FILTER(Calc!I:I,inc),yrs,SUM(FILTER(Calc!E:E,inc)),IF(OR(ROWS(arr)&lt;2,yrs&lt;2.4),"",STDEV.S(arr)*SQRT(365.25)))</f>
      </c>
      <c r="C400">
        <f>LET(d,NAV!A400,s,EDATE(d,-120),inc,(Calc!A:A&gt;s)*(Calc!A:A&lt;=d),arr,FILTER(Calc!I:I,inc),yrs,SUM(FILTER(Calc!E:E,inc)),IF(OR(ROWS(arr)&lt;2,yrs&lt;8),"",STDEV.S(arr)*SQRT(365.25)))</f>
      </c>
    </row>
    <row r="401">
      <c r="A401">
        <f>NAV!A401</f>
      </c>
      <c r="B401">
        <f>LET(d,NAV!A401,s,EDATE(d,-36),inc,(Calc!A:A&gt;s)*(Calc!A:A&lt;=d),arr,FILTER(Calc!I:I,inc),yrs,SUM(FILTER(Calc!E:E,inc)),IF(OR(ROWS(arr)&lt;2,yrs&lt;2.4),"",STDEV.S(arr)*SQRT(365.25)))</f>
      </c>
      <c r="C401">
        <f>LET(d,NAV!A401,s,EDATE(d,-120),inc,(Calc!A:A&gt;s)*(Calc!A:A&lt;=d),arr,FILTER(Calc!I:I,inc),yrs,SUM(FILTER(Calc!E:E,inc)),IF(OR(ROWS(arr)&lt;2,yrs&lt;8),"",STDEV.S(arr)*SQRT(365.25)))</f>
      </c>
    </row>
    <row r="402">
      <c r="A402">
        <f>NAV!A402</f>
      </c>
      <c r="B402">
        <f>LET(d,NAV!A402,s,EDATE(d,-36),inc,(Calc!A:A&gt;s)*(Calc!A:A&lt;=d),arr,FILTER(Calc!I:I,inc),yrs,SUM(FILTER(Calc!E:E,inc)),IF(OR(ROWS(arr)&lt;2,yrs&lt;2.4),"",STDEV.S(arr)*SQRT(365.25)))</f>
      </c>
      <c r="C402">
        <f>LET(d,NAV!A402,s,EDATE(d,-120),inc,(Calc!A:A&gt;s)*(Calc!A:A&lt;=d),arr,FILTER(Calc!I:I,inc),yrs,SUM(FILTER(Calc!E:E,inc)),IF(OR(ROWS(arr)&lt;2,yrs&lt;8),"",STDEV.S(arr)*SQRT(365.25)))</f>
      </c>
    </row>
    <row r="403">
      <c r="A403">
        <f>NAV!A403</f>
      </c>
      <c r="B403">
        <f>LET(d,NAV!A403,s,EDATE(d,-36),inc,(Calc!A:A&gt;s)*(Calc!A:A&lt;=d),arr,FILTER(Calc!I:I,inc),yrs,SUM(FILTER(Calc!E:E,inc)),IF(OR(ROWS(arr)&lt;2,yrs&lt;2.4),"",STDEV.S(arr)*SQRT(365.25)))</f>
      </c>
      <c r="C403">
        <f>LET(d,NAV!A403,s,EDATE(d,-120),inc,(Calc!A:A&gt;s)*(Calc!A:A&lt;=d),arr,FILTER(Calc!I:I,inc),yrs,SUM(FILTER(Calc!E:E,inc)),IF(OR(ROWS(arr)&lt;2,yrs&lt;8),"",STDEV.S(arr)*SQRT(365.25)))</f>
      </c>
    </row>
    <row r="404">
      <c r="A404">
        <f>NAV!A404</f>
      </c>
      <c r="B404">
        <f>LET(d,NAV!A404,s,EDATE(d,-36),inc,(Calc!A:A&gt;s)*(Calc!A:A&lt;=d),arr,FILTER(Calc!I:I,inc),yrs,SUM(FILTER(Calc!E:E,inc)),IF(OR(ROWS(arr)&lt;2,yrs&lt;2.4),"",STDEV.S(arr)*SQRT(365.25)))</f>
      </c>
      <c r="C404">
        <f>LET(d,NAV!A404,s,EDATE(d,-120),inc,(Calc!A:A&gt;s)*(Calc!A:A&lt;=d),arr,FILTER(Calc!I:I,inc),yrs,SUM(FILTER(Calc!E:E,inc)),IF(OR(ROWS(arr)&lt;2,yrs&lt;8),"",STDEV.S(arr)*SQRT(365.25)))</f>
      </c>
    </row>
    <row r="405">
      <c r="A405">
        <f>NAV!A405</f>
      </c>
      <c r="B405">
        <f>LET(d,NAV!A405,s,EDATE(d,-36),inc,(Calc!A:A&gt;s)*(Calc!A:A&lt;=d),arr,FILTER(Calc!I:I,inc),yrs,SUM(FILTER(Calc!E:E,inc)),IF(OR(ROWS(arr)&lt;2,yrs&lt;2.4),"",STDEV.S(arr)*SQRT(365.25)))</f>
      </c>
      <c r="C405">
        <f>LET(d,NAV!A405,s,EDATE(d,-120),inc,(Calc!A:A&gt;s)*(Calc!A:A&lt;=d),arr,FILTER(Calc!I:I,inc),yrs,SUM(FILTER(Calc!E:E,inc)),IF(OR(ROWS(arr)&lt;2,yrs&lt;8),"",STDEV.S(arr)*SQRT(365.25)))</f>
      </c>
    </row>
    <row r="406">
      <c r="A406">
        <f>NAV!A406</f>
      </c>
      <c r="B406">
        <f>LET(d,NAV!A406,s,EDATE(d,-36),inc,(Calc!A:A&gt;s)*(Calc!A:A&lt;=d),arr,FILTER(Calc!I:I,inc),yrs,SUM(FILTER(Calc!E:E,inc)),IF(OR(ROWS(arr)&lt;2,yrs&lt;2.4),"",STDEV.S(arr)*SQRT(365.25)))</f>
      </c>
      <c r="C406">
        <f>LET(d,NAV!A406,s,EDATE(d,-120),inc,(Calc!A:A&gt;s)*(Calc!A:A&lt;=d),arr,FILTER(Calc!I:I,inc),yrs,SUM(FILTER(Calc!E:E,inc)),IF(OR(ROWS(arr)&lt;2,yrs&lt;8),"",STDEV.S(arr)*SQRT(365.25)))</f>
      </c>
    </row>
    <row r="407">
      <c r="A407">
        <f>NAV!A407</f>
      </c>
      <c r="B407">
        <f>LET(d,NAV!A407,s,EDATE(d,-36),inc,(Calc!A:A&gt;s)*(Calc!A:A&lt;=d),arr,FILTER(Calc!I:I,inc),yrs,SUM(FILTER(Calc!E:E,inc)),IF(OR(ROWS(arr)&lt;2,yrs&lt;2.4),"",STDEV.S(arr)*SQRT(365.25)))</f>
      </c>
      <c r="C407">
        <f>LET(d,NAV!A407,s,EDATE(d,-120),inc,(Calc!A:A&gt;s)*(Calc!A:A&lt;=d),arr,FILTER(Calc!I:I,inc),yrs,SUM(FILTER(Calc!E:E,inc)),IF(OR(ROWS(arr)&lt;2,yrs&lt;8),"",STDEV.S(arr)*SQRT(365.25)))</f>
      </c>
    </row>
    <row r="408">
      <c r="A408">
        <f>NAV!A408</f>
      </c>
      <c r="B408">
        <f>LET(d,NAV!A408,s,EDATE(d,-36),inc,(Calc!A:A&gt;s)*(Calc!A:A&lt;=d),arr,FILTER(Calc!I:I,inc),yrs,SUM(FILTER(Calc!E:E,inc)),IF(OR(ROWS(arr)&lt;2,yrs&lt;2.4),"",STDEV.S(arr)*SQRT(365.25)))</f>
      </c>
      <c r="C408">
        <f>LET(d,NAV!A408,s,EDATE(d,-120),inc,(Calc!A:A&gt;s)*(Calc!A:A&lt;=d),arr,FILTER(Calc!I:I,inc),yrs,SUM(FILTER(Calc!E:E,inc)),IF(OR(ROWS(arr)&lt;2,yrs&lt;8),"",STDEV.S(arr)*SQRT(365.25)))</f>
      </c>
    </row>
    <row r="409">
      <c r="A409">
        <f>NAV!A409</f>
      </c>
      <c r="B409">
        <f>LET(d,NAV!A409,s,EDATE(d,-36),inc,(Calc!A:A&gt;s)*(Calc!A:A&lt;=d),arr,FILTER(Calc!I:I,inc),yrs,SUM(FILTER(Calc!E:E,inc)),IF(OR(ROWS(arr)&lt;2,yrs&lt;2.4),"",STDEV.S(arr)*SQRT(365.25)))</f>
      </c>
      <c r="C409">
        <f>LET(d,NAV!A409,s,EDATE(d,-120),inc,(Calc!A:A&gt;s)*(Calc!A:A&lt;=d),arr,FILTER(Calc!I:I,inc),yrs,SUM(FILTER(Calc!E:E,inc)),IF(OR(ROWS(arr)&lt;2,yrs&lt;8),"",STDEV.S(arr)*SQRT(365.25)))</f>
      </c>
    </row>
    <row r="410">
      <c r="A410">
        <f>NAV!A410</f>
      </c>
      <c r="B410">
        <f>LET(d,NAV!A410,s,EDATE(d,-36),inc,(Calc!A:A&gt;s)*(Calc!A:A&lt;=d),arr,FILTER(Calc!I:I,inc),yrs,SUM(FILTER(Calc!E:E,inc)),IF(OR(ROWS(arr)&lt;2,yrs&lt;2.4),"",STDEV.S(arr)*SQRT(365.25)))</f>
      </c>
      <c r="C410">
        <f>LET(d,NAV!A410,s,EDATE(d,-120),inc,(Calc!A:A&gt;s)*(Calc!A:A&lt;=d),arr,FILTER(Calc!I:I,inc),yrs,SUM(FILTER(Calc!E:E,inc)),IF(OR(ROWS(arr)&lt;2,yrs&lt;8),"",STDEV.S(arr)*SQRT(365.25)))</f>
      </c>
    </row>
    <row r="411">
      <c r="A411">
        <f>NAV!A411</f>
      </c>
      <c r="B411">
        <f>LET(d,NAV!A411,s,EDATE(d,-36),inc,(Calc!A:A&gt;s)*(Calc!A:A&lt;=d),arr,FILTER(Calc!I:I,inc),yrs,SUM(FILTER(Calc!E:E,inc)),IF(OR(ROWS(arr)&lt;2,yrs&lt;2.4),"",STDEV.S(arr)*SQRT(365.25)))</f>
      </c>
      <c r="C411">
        <f>LET(d,NAV!A411,s,EDATE(d,-120),inc,(Calc!A:A&gt;s)*(Calc!A:A&lt;=d),arr,FILTER(Calc!I:I,inc),yrs,SUM(FILTER(Calc!E:E,inc)),IF(OR(ROWS(arr)&lt;2,yrs&lt;8),"",STDEV.S(arr)*SQRT(365.25)))</f>
      </c>
    </row>
    <row r="412">
      <c r="A412">
        <f>NAV!A412</f>
      </c>
      <c r="B412">
        <f>LET(d,NAV!A412,s,EDATE(d,-36),inc,(Calc!A:A&gt;s)*(Calc!A:A&lt;=d),arr,FILTER(Calc!I:I,inc),yrs,SUM(FILTER(Calc!E:E,inc)),IF(OR(ROWS(arr)&lt;2,yrs&lt;2.4),"",STDEV.S(arr)*SQRT(365.25)))</f>
      </c>
      <c r="C412">
        <f>LET(d,NAV!A412,s,EDATE(d,-120),inc,(Calc!A:A&gt;s)*(Calc!A:A&lt;=d),arr,FILTER(Calc!I:I,inc),yrs,SUM(FILTER(Calc!E:E,inc)),IF(OR(ROWS(arr)&lt;2,yrs&lt;8),"",STDEV.S(arr)*SQRT(365.25)))</f>
      </c>
    </row>
    <row r="413">
      <c r="A413">
        <f>NAV!A413</f>
      </c>
      <c r="B413">
        <f>LET(d,NAV!A413,s,EDATE(d,-36),inc,(Calc!A:A&gt;s)*(Calc!A:A&lt;=d),arr,FILTER(Calc!I:I,inc),yrs,SUM(FILTER(Calc!E:E,inc)),IF(OR(ROWS(arr)&lt;2,yrs&lt;2.4),"",STDEV.S(arr)*SQRT(365.25)))</f>
      </c>
      <c r="C413">
        <f>LET(d,NAV!A413,s,EDATE(d,-120),inc,(Calc!A:A&gt;s)*(Calc!A:A&lt;=d),arr,FILTER(Calc!I:I,inc),yrs,SUM(FILTER(Calc!E:E,inc)),IF(OR(ROWS(arr)&lt;2,yrs&lt;8),"",STDEV.S(arr)*SQRT(365.25)))</f>
      </c>
    </row>
    <row r="414">
      <c r="A414">
        <f>NAV!A414</f>
      </c>
      <c r="B414">
        <f>LET(d,NAV!A414,s,EDATE(d,-36),inc,(Calc!A:A&gt;s)*(Calc!A:A&lt;=d),arr,FILTER(Calc!I:I,inc),yrs,SUM(FILTER(Calc!E:E,inc)),IF(OR(ROWS(arr)&lt;2,yrs&lt;2.4),"",STDEV.S(arr)*SQRT(365.25)))</f>
      </c>
      <c r="C414">
        <f>LET(d,NAV!A414,s,EDATE(d,-120),inc,(Calc!A:A&gt;s)*(Calc!A:A&lt;=d),arr,FILTER(Calc!I:I,inc),yrs,SUM(FILTER(Calc!E:E,inc)),IF(OR(ROWS(arr)&lt;2,yrs&lt;8),"",STDEV.S(arr)*SQRT(365.25)))</f>
      </c>
    </row>
    <row r="415">
      <c r="A415">
        <f>NAV!A415</f>
      </c>
      <c r="B415">
        <f>LET(d,NAV!A415,s,EDATE(d,-36),inc,(Calc!A:A&gt;s)*(Calc!A:A&lt;=d),arr,FILTER(Calc!I:I,inc),yrs,SUM(FILTER(Calc!E:E,inc)),IF(OR(ROWS(arr)&lt;2,yrs&lt;2.4),"",STDEV.S(arr)*SQRT(365.25)))</f>
      </c>
      <c r="C415">
        <f>LET(d,NAV!A415,s,EDATE(d,-120),inc,(Calc!A:A&gt;s)*(Calc!A:A&lt;=d),arr,FILTER(Calc!I:I,inc),yrs,SUM(FILTER(Calc!E:E,inc)),IF(OR(ROWS(arr)&lt;2,yrs&lt;8),"",STDEV.S(arr)*SQRT(365.25)))</f>
      </c>
    </row>
    <row r="416">
      <c r="A416">
        <f>NAV!A416</f>
      </c>
      <c r="B416">
        <f>LET(d,NAV!A416,s,EDATE(d,-36),inc,(Calc!A:A&gt;s)*(Calc!A:A&lt;=d),arr,FILTER(Calc!I:I,inc),yrs,SUM(FILTER(Calc!E:E,inc)),IF(OR(ROWS(arr)&lt;2,yrs&lt;2.4),"",STDEV.S(arr)*SQRT(365.25)))</f>
      </c>
      <c r="C416">
        <f>LET(d,NAV!A416,s,EDATE(d,-120),inc,(Calc!A:A&gt;s)*(Calc!A:A&lt;=d),arr,FILTER(Calc!I:I,inc),yrs,SUM(FILTER(Calc!E:E,inc)),IF(OR(ROWS(arr)&lt;2,yrs&lt;8),"",STDEV.S(arr)*SQRT(365.25)))</f>
      </c>
    </row>
    <row r="417">
      <c r="A417">
        <f>NAV!A417</f>
      </c>
      <c r="B417">
        <f>LET(d,NAV!A417,s,EDATE(d,-36),inc,(Calc!A:A&gt;s)*(Calc!A:A&lt;=d),arr,FILTER(Calc!I:I,inc),yrs,SUM(FILTER(Calc!E:E,inc)),IF(OR(ROWS(arr)&lt;2,yrs&lt;2.4),"",STDEV.S(arr)*SQRT(365.25)))</f>
      </c>
      <c r="C417">
        <f>LET(d,NAV!A417,s,EDATE(d,-120),inc,(Calc!A:A&gt;s)*(Calc!A:A&lt;=d),arr,FILTER(Calc!I:I,inc),yrs,SUM(FILTER(Calc!E:E,inc)),IF(OR(ROWS(arr)&lt;2,yrs&lt;8),"",STDEV.S(arr)*SQRT(365.25)))</f>
      </c>
    </row>
    <row r="418">
      <c r="A418">
        <f>NAV!A418</f>
      </c>
      <c r="B418">
        <f>LET(d,NAV!A418,s,EDATE(d,-36),inc,(Calc!A:A&gt;s)*(Calc!A:A&lt;=d),arr,FILTER(Calc!I:I,inc),yrs,SUM(FILTER(Calc!E:E,inc)),IF(OR(ROWS(arr)&lt;2,yrs&lt;2.4),"",STDEV.S(arr)*SQRT(365.25)))</f>
      </c>
      <c r="C418">
        <f>LET(d,NAV!A418,s,EDATE(d,-120),inc,(Calc!A:A&gt;s)*(Calc!A:A&lt;=d),arr,FILTER(Calc!I:I,inc),yrs,SUM(FILTER(Calc!E:E,inc)),IF(OR(ROWS(arr)&lt;2,yrs&lt;8),"",STDEV.S(arr)*SQRT(365.25)))</f>
      </c>
    </row>
    <row r="419">
      <c r="A419">
        <f>NAV!A419</f>
      </c>
      <c r="B419">
        <f>LET(d,NAV!A419,s,EDATE(d,-36),inc,(Calc!A:A&gt;s)*(Calc!A:A&lt;=d),arr,FILTER(Calc!I:I,inc),yrs,SUM(FILTER(Calc!E:E,inc)),IF(OR(ROWS(arr)&lt;2,yrs&lt;2.4),"",STDEV.S(arr)*SQRT(365.25)))</f>
      </c>
      <c r="C419">
        <f>LET(d,NAV!A419,s,EDATE(d,-120),inc,(Calc!A:A&gt;s)*(Calc!A:A&lt;=d),arr,FILTER(Calc!I:I,inc),yrs,SUM(FILTER(Calc!E:E,inc)),IF(OR(ROWS(arr)&lt;2,yrs&lt;8),"",STDEV.S(arr)*SQRT(365.25)))</f>
      </c>
    </row>
    <row r="420">
      <c r="A420">
        <f>NAV!A420</f>
      </c>
      <c r="B420">
        <f>LET(d,NAV!A420,s,EDATE(d,-36),inc,(Calc!A:A&gt;s)*(Calc!A:A&lt;=d),arr,FILTER(Calc!I:I,inc),yrs,SUM(FILTER(Calc!E:E,inc)),IF(OR(ROWS(arr)&lt;2,yrs&lt;2.4),"",STDEV.S(arr)*SQRT(365.25)))</f>
      </c>
      <c r="C420">
        <f>LET(d,NAV!A420,s,EDATE(d,-120),inc,(Calc!A:A&gt;s)*(Calc!A:A&lt;=d),arr,FILTER(Calc!I:I,inc),yrs,SUM(FILTER(Calc!E:E,inc)),IF(OR(ROWS(arr)&lt;2,yrs&lt;8),"",STDEV.S(arr)*SQRT(365.25)))</f>
      </c>
    </row>
    <row r="421">
      <c r="A421">
        <f>NAV!A421</f>
      </c>
      <c r="B421">
        <f>LET(d,NAV!A421,s,EDATE(d,-36),inc,(Calc!A:A&gt;s)*(Calc!A:A&lt;=d),arr,FILTER(Calc!I:I,inc),yrs,SUM(FILTER(Calc!E:E,inc)),IF(OR(ROWS(arr)&lt;2,yrs&lt;2.4),"",STDEV.S(arr)*SQRT(365.25)))</f>
      </c>
      <c r="C421">
        <f>LET(d,NAV!A421,s,EDATE(d,-120),inc,(Calc!A:A&gt;s)*(Calc!A:A&lt;=d),arr,FILTER(Calc!I:I,inc),yrs,SUM(FILTER(Calc!E:E,inc)),IF(OR(ROWS(arr)&lt;2,yrs&lt;8),"",STDEV.S(arr)*SQRT(365.25)))</f>
      </c>
    </row>
    <row r="422">
      <c r="A422">
        <f>NAV!A422</f>
      </c>
      <c r="B422">
        <f>LET(d,NAV!A422,s,EDATE(d,-36),inc,(Calc!A:A&gt;s)*(Calc!A:A&lt;=d),arr,FILTER(Calc!I:I,inc),yrs,SUM(FILTER(Calc!E:E,inc)),IF(OR(ROWS(arr)&lt;2,yrs&lt;2.4),"",STDEV.S(arr)*SQRT(365.25)))</f>
      </c>
      <c r="C422">
        <f>LET(d,NAV!A422,s,EDATE(d,-120),inc,(Calc!A:A&gt;s)*(Calc!A:A&lt;=d),arr,FILTER(Calc!I:I,inc),yrs,SUM(FILTER(Calc!E:E,inc)),IF(OR(ROWS(arr)&lt;2,yrs&lt;8),"",STDEV.S(arr)*SQRT(365.25)))</f>
      </c>
    </row>
    <row r="423">
      <c r="A423">
        <f>NAV!A423</f>
      </c>
      <c r="B423">
        <f>LET(d,NAV!A423,s,EDATE(d,-36),inc,(Calc!A:A&gt;s)*(Calc!A:A&lt;=d),arr,FILTER(Calc!I:I,inc),yrs,SUM(FILTER(Calc!E:E,inc)),IF(OR(ROWS(arr)&lt;2,yrs&lt;2.4),"",STDEV.S(arr)*SQRT(365.25)))</f>
      </c>
      <c r="C423">
        <f>LET(d,NAV!A423,s,EDATE(d,-120),inc,(Calc!A:A&gt;s)*(Calc!A:A&lt;=d),arr,FILTER(Calc!I:I,inc),yrs,SUM(FILTER(Calc!E:E,inc)),IF(OR(ROWS(arr)&lt;2,yrs&lt;8),"",STDEV.S(arr)*SQRT(365.25)))</f>
      </c>
    </row>
    <row r="424">
      <c r="A424">
        <f>NAV!A424</f>
      </c>
      <c r="B424">
        <f>LET(d,NAV!A424,s,EDATE(d,-36),inc,(Calc!A:A&gt;s)*(Calc!A:A&lt;=d),arr,FILTER(Calc!I:I,inc),yrs,SUM(FILTER(Calc!E:E,inc)),IF(OR(ROWS(arr)&lt;2,yrs&lt;2.4),"",STDEV.S(arr)*SQRT(365.25)))</f>
      </c>
      <c r="C424">
        <f>LET(d,NAV!A424,s,EDATE(d,-120),inc,(Calc!A:A&gt;s)*(Calc!A:A&lt;=d),arr,FILTER(Calc!I:I,inc),yrs,SUM(FILTER(Calc!E:E,inc)),IF(OR(ROWS(arr)&lt;2,yrs&lt;8),"",STDEV.S(arr)*SQRT(365.25)))</f>
      </c>
    </row>
    <row r="425">
      <c r="A425">
        <f>NAV!A425</f>
      </c>
      <c r="B425">
        <f>LET(d,NAV!A425,s,EDATE(d,-36),inc,(Calc!A:A&gt;s)*(Calc!A:A&lt;=d),arr,FILTER(Calc!I:I,inc),yrs,SUM(FILTER(Calc!E:E,inc)),IF(OR(ROWS(arr)&lt;2,yrs&lt;2.4),"",STDEV.S(arr)*SQRT(365.25)))</f>
      </c>
      <c r="C425">
        <f>LET(d,NAV!A425,s,EDATE(d,-120),inc,(Calc!A:A&gt;s)*(Calc!A:A&lt;=d),arr,FILTER(Calc!I:I,inc),yrs,SUM(FILTER(Calc!E:E,inc)),IF(OR(ROWS(arr)&lt;2,yrs&lt;8),"",STDEV.S(arr)*SQRT(365.25)))</f>
      </c>
    </row>
    <row r="426">
      <c r="A426">
        <f>NAV!A426</f>
      </c>
      <c r="B426">
        <f>LET(d,NAV!A426,s,EDATE(d,-36),inc,(Calc!A:A&gt;s)*(Calc!A:A&lt;=d),arr,FILTER(Calc!I:I,inc),yrs,SUM(FILTER(Calc!E:E,inc)),IF(OR(ROWS(arr)&lt;2,yrs&lt;2.4),"",STDEV.S(arr)*SQRT(365.25)))</f>
      </c>
      <c r="C426">
        <f>LET(d,NAV!A426,s,EDATE(d,-120),inc,(Calc!A:A&gt;s)*(Calc!A:A&lt;=d),arr,FILTER(Calc!I:I,inc),yrs,SUM(FILTER(Calc!E:E,inc)),IF(OR(ROWS(arr)&lt;2,yrs&lt;8),"",STDEV.S(arr)*SQRT(365.25)))</f>
      </c>
    </row>
    <row r="427">
      <c r="A427">
        <f>NAV!A427</f>
      </c>
      <c r="B427">
        <f>LET(d,NAV!A427,s,EDATE(d,-36),inc,(Calc!A:A&gt;s)*(Calc!A:A&lt;=d),arr,FILTER(Calc!I:I,inc),yrs,SUM(FILTER(Calc!E:E,inc)),IF(OR(ROWS(arr)&lt;2,yrs&lt;2.4),"",STDEV.S(arr)*SQRT(365.25)))</f>
      </c>
      <c r="C427">
        <f>LET(d,NAV!A427,s,EDATE(d,-120),inc,(Calc!A:A&gt;s)*(Calc!A:A&lt;=d),arr,FILTER(Calc!I:I,inc),yrs,SUM(FILTER(Calc!E:E,inc)),IF(OR(ROWS(arr)&lt;2,yrs&lt;8),"",STDEV.S(arr)*SQRT(365.25)))</f>
      </c>
    </row>
    <row r="428">
      <c r="A428">
        <f>NAV!A428</f>
      </c>
      <c r="B428">
        <f>LET(d,NAV!A428,s,EDATE(d,-36),inc,(Calc!A:A&gt;s)*(Calc!A:A&lt;=d),arr,FILTER(Calc!I:I,inc),yrs,SUM(FILTER(Calc!E:E,inc)),IF(OR(ROWS(arr)&lt;2,yrs&lt;2.4),"",STDEV.S(arr)*SQRT(365.25)))</f>
      </c>
      <c r="C428">
        <f>LET(d,NAV!A428,s,EDATE(d,-120),inc,(Calc!A:A&gt;s)*(Calc!A:A&lt;=d),arr,FILTER(Calc!I:I,inc),yrs,SUM(FILTER(Calc!E:E,inc)),IF(OR(ROWS(arr)&lt;2,yrs&lt;8),"",STDEV.S(arr)*SQRT(365.25)))</f>
      </c>
    </row>
    <row r="429">
      <c r="A429">
        <f>NAV!A429</f>
      </c>
      <c r="B429">
        <f>LET(d,NAV!A429,s,EDATE(d,-36),inc,(Calc!A:A&gt;s)*(Calc!A:A&lt;=d),arr,FILTER(Calc!I:I,inc),yrs,SUM(FILTER(Calc!E:E,inc)),IF(OR(ROWS(arr)&lt;2,yrs&lt;2.4),"",STDEV.S(arr)*SQRT(365.25)))</f>
      </c>
      <c r="C429">
        <f>LET(d,NAV!A429,s,EDATE(d,-120),inc,(Calc!A:A&gt;s)*(Calc!A:A&lt;=d),arr,FILTER(Calc!I:I,inc),yrs,SUM(FILTER(Calc!E:E,inc)),IF(OR(ROWS(arr)&lt;2,yrs&lt;8),"",STDEV.S(arr)*SQRT(365.25)))</f>
      </c>
    </row>
    <row r="430">
      <c r="A430">
        <f>NAV!A430</f>
      </c>
      <c r="B430">
        <f>LET(d,NAV!A430,s,EDATE(d,-36),inc,(Calc!A:A&gt;s)*(Calc!A:A&lt;=d),arr,FILTER(Calc!I:I,inc),yrs,SUM(FILTER(Calc!E:E,inc)),IF(OR(ROWS(arr)&lt;2,yrs&lt;2.4),"",STDEV.S(arr)*SQRT(365.25)))</f>
      </c>
      <c r="C430">
        <f>LET(d,NAV!A430,s,EDATE(d,-120),inc,(Calc!A:A&gt;s)*(Calc!A:A&lt;=d),arr,FILTER(Calc!I:I,inc),yrs,SUM(FILTER(Calc!E:E,inc)),IF(OR(ROWS(arr)&lt;2,yrs&lt;8),"",STDEV.S(arr)*SQRT(365.25)))</f>
      </c>
    </row>
    <row r="431">
      <c r="A431">
        <f>NAV!A431</f>
      </c>
      <c r="B431">
        <f>LET(d,NAV!A431,s,EDATE(d,-36),inc,(Calc!A:A&gt;s)*(Calc!A:A&lt;=d),arr,FILTER(Calc!I:I,inc),yrs,SUM(FILTER(Calc!E:E,inc)),IF(OR(ROWS(arr)&lt;2,yrs&lt;2.4),"",STDEV.S(arr)*SQRT(365.25)))</f>
      </c>
      <c r="C431">
        <f>LET(d,NAV!A431,s,EDATE(d,-120),inc,(Calc!A:A&gt;s)*(Calc!A:A&lt;=d),arr,FILTER(Calc!I:I,inc),yrs,SUM(FILTER(Calc!E:E,inc)),IF(OR(ROWS(arr)&lt;2,yrs&lt;8),"",STDEV.S(arr)*SQRT(365.25)))</f>
      </c>
    </row>
    <row r="432">
      <c r="A432">
        <f>NAV!A432</f>
      </c>
      <c r="B432">
        <f>LET(d,NAV!A432,s,EDATE(d,-36),inc,(Calc!A:A&gt;s)*(Calc!A:A&lt;=d),arr,FILTER(Calc!I:I,inc),yrs,SUM(FILTER(Calc!E:E,inc)),IF(OR(ROWS(arr)&lt;2,yrs&lt;2.4),"",STDEV.S(arr)*SQRT(365.25)))</f>
      </c>
      <c r="C432">
        <f>LET(d,NAV!A432,s,EDATE(d,-120),inc,(Calc!A:A&gt;s)*(Calc!A:A&lt;=d),arr,FILTER(Calc!I:I,inc),yrs,SUM(FILTER(Calc!E:E,inc)),IF(OR(ROWS(arr)&lt;2,yrs&lt;8),"",STDEV.S(arr)*SQRT(365.25)))</f>
      </c>
    </row>
    <row r="433">
      <c r="A433">
        <f>NAV!A433</f>
      </c>
      <c r="B433">
        <f>LET(d,NAV!A433,s,EDATE(d,-36),inc,(Calc!A:A&gt;s)*(Calc!A:A&lt;=d),arr,FILTER(Calc!I:I,inc),yrs,SUM(FILTER(Calc!E:E,inc)),IF(OR(ROWS(arr)&lt;2,yrs&lt;2.4),"",STDEV.S(arr)*SQRT(365.25)))</f>
      </c>
      <c r="C433">
        <f>LET(d,NAV!A433,s,EDATE(d,-120),inc,(Calc!A:A&gt;s)*(Calc!A:A&lt;=d),arr,FILTER(Calc!I:I,inc),yrs,SUM(FILTER(Calc!E:E,inc)),IF(OR(ROWS(arr)&lt;2,yrs&lt;8),"",STDEV.S(arr)*SQRT(365.25)))</f>
      </c>
    </row>
    <row r="434">
      <c r="A434">
        <f>NAV!A434</f>
      </c>
      <c r="B434">
        <f>LET(d,NAV!A434,s,EDATE(d,-36),inc,(Calc!A:A&gt;s)*(Calc!A:A&lt;=d),arr,FILTER(Calc!I:I,inc),yrs,SUM(FILTER(Calc!E:E,inc)),IF(OR(ROWS(arr)&lt;2,yrs&lt;2.4),"",STDEV.S(arr)*SQRT(365.25)))</f>
      </c>
      <c r="C434">
        <f>LET(d,NAV!A434,s,EDATE(d,-120),inc,(Calc!A:A&gt;s)*(Calc!A:A&lt;=d),arr,FILTER(Calc!I:I,inc),yrs,SUM(FILTER(Calc!E:E,inc)),IF(OR(ROWS(arr)&lt;2,yrs&lt;8),"",STDEV.S(arr)*SQRT(365.25)))</f>
      </c>
    </row>
    <row r="435">
      <c r="A435">
        <f>NAV!A435</f>
      </c>
      <c r="B435">
        <f>LET(d,NAV!A435,s,EDATE(d,-36),inc,(Calc!A:A&gt;s)*(Calc!A:A&lt;=d),arr,FILTER(Calc!I:I,inc),yrs,SUM(FILTER(Calc!E:E,inc)),IF(OR(ROWS(arr)&lt;2,yrs&lt;2.4),"",STDEV.S(arr)*SQRT(365.25)))</f>
      </c>
      <c r="C435">
        <f>LET(d,NAV!A435,s,EDATE(d,-120),inc,(Calc!A:A&gt;s)*(Calc!A:A&lt;=d),arr,FILTER(Calc!I:I,inc),yrs,SUM(FILTER(Calc!E:E,inc)),IF(OR(ROWS(arr)&lt;2,yrs&lt;8),"",STDEV.S(arr)*SQRT(365.25)))</f>
      </c>
    </row>
    <row r="436">
      <c r="A436">
        <f>NAV!A436</f>
      </c>
      <c r="B436">
        <f>LET(d,NAV!A436,s,EDATE(d,-36),inc,(Calc!A:A&gt;s)*(Calc!A:A&lt;=d),arr,FILTER(Calc!I:I,inc),yrs,SUM(FILTER(Calc!E:E,inc)),IF(OR(ROWS(arr)&lt;2,yrs&lt;2.4),"",STDEV.S(arr)*SQRT(365.25)))</f>
      </c>
      <c r="C436">
        <f>LET(d,NAV!A436,s,EDATE(d,-120),inc,(Calc!A:A&gt;s)*(Calc!A:A&lt;=d),arr,FILTER(Calc!I:I,inc),yrs,SUM(FILTER(Calc!E:E,inc)),IF(OR(ROWS(arr)&lt;2,yrs&lt;8),"",STDEV.S(arr)*SQRT(365.25)))</f>
      </c>
    </row>
    <row r="437">
      <c r="A437">
        <f>NAV!A437</f>
      </c>
      <c r="B437">
        <f>LET(d,NAV!A437,s,EDATE(d,-36),inc,(Calc!A:A&gt;s)*(Calc!A:A&lt;=d),arr,FILTER(Calc!I:I,inc),yrs,SUM(FILTER(Calc!E:E,inc)),IF(OR(ROWS(arr)&lt;2,yrs&lt;2.4),"",STDEV.S(arr)*SQRT(365.25)))</f>
      </c>
      <c r="C437">
        <f>LET(d,NAV!A437,s,EDATE(d,-120),inc,(Calc!A:A&gt;s)*(Calc!A:A&lt;=d),arr,FILTER(Calc!I:I,inc),yrs,SUM(FILTER(Calc!E:E,inc)),IF(OR(ROWS(arr)&lt;2,yrs&lt;8),"",STDEV.S(arr)*SQRT(365.25)))</f>
      </c>
    </row>
    <row r="438">
      <c r="A438">
        <f>NAV!A438</f>
      </c>
      <c r="B438">
        <f>LET(d,NAV!A438,s,EDATE(d,-36),inc,(Calc!A:A&gt;s)*(Calc!A:A&lt;=d),arr,FILTER(Calc!I:I,inc),yrs,SUM(FILTER(Calc!E:E,inc)),IF(OR(ROWS(arr)&lt;2,yrs&lt;2.4),"",STDEV.S(arr)*SQRT(365.25)))</f>
      </c>
      <c r="C438">
        <f>LET(d,NAV!A438,s,EDATE(d,-120),inc,(Calc!A:A&gt;s)*(Calc!A:A&lt;=d),arr,FILTER(Calc!I:I,inc),yrs,SUM(FILTER(Calc!E:E,inc)),IF(OR(ROWS(arr)&lt;2,yrs&lt;8),"",STDEV.S(arr)*SQRT(365.25)))</f>
      </c>
    </row>
    <row r="439">
      <c r="A439">
        <f>NAV!A439</f>
      </c>
      <c r="B439">
        <f>LET(d,NAV!A439,s,EDATE(d,-36),inc,(Calc!A:A&gt;s)*(Calc!A:A&lt;=d),arr,FILTER(Calc!I:I,inc),yrs,SUM(FILTER(Calc!E:E,inc)),IF(OR(ROWS(arr)&lt;2,yrs&lt;2.4),"",STDEV.S(arr)*SQRT(365.25)))</f>
      </c>
      <c r="C439">
        <f>LET(d,NAV!A439,s,EDATE(d,-120),inc,(Calc!A:A&gt;s)*(Calc!A:A&lt;=d),arr,FILTER(Calc!I:I,inc),yrs,SUM(FILTER(Calc!E:E,inc)),IF(OR(ROWS(arr)&lt;2,yrs&lt;8),"",STDEV.S(arr)*SQRT(365.25)))</f>
      </c>
    </row>
    <row r="440">
      <c r="A440">
        <f>NAV!A440</f>
      </c>
      <c r="B440">
        <f>LET(d,NAV!A440,s,EDATE(d,-36),inc,(Calc!A:A&gt;s)*(Calc!A:A&lt;=d),arr,FILTER(Calc!I:I,inc),yrs,SUM(FILTER(Calc!E:E,inc)),IF(OR(ROWS(arr)&lt;2,yrs&lt;2.4),"",STDEV.S(arr)*SQRT(365.25)))</f>
      </c>
      <c r="C440">
        <f>LET(d,NAV!A440,s,EDATE(d,-120),inc,(Calc!A:A&gt;s)*(Calc!A:A&lt;=d),arr,FILTER(Calc!I:I,inc),yrs,SUM(FILTER(Calc!E:E,inc)),IF(OR(ROWS(arr)&lt;2,yrs&lt;8),"",STDEV.S(arr)*SQRT(365.25)))</f>
      </c>
    </row>
    <row r="441">
      <c r="A441">
        <f>NAV!A441</f>
      </c>
      <c r="B441">
        <f>LET(d,NAV!A441,s,EDATE(d,-36),inc,(Calc!A:A&gt;s)*(Calc!A:A&lt;=d),arr,FILTER(Calc!I:I,inc),yrs,SUM(FILTER(Calc!E:E,inc)),IF(OR(ROWS(arr)&lt;2,yrs&lt;2.4),"",STDEV.S(arr)*SQRT(365.25)))</f>
      </c>
      <c r="C441">
        <f>LET(d,NAV!A441,s,EDATE(d,-120),inc,(Calc!A:A&gt;s)*(Calc!A:A&lt;=d),arr,FILTER(Calc!I:I,inc),yrs,SUM(FILTER(Calc!E:E,inc)),IF(OR(ROWS(arr)&lt;2,yrs&lt;8),"",STDEV.S(arr)*SQRT(365.25)))</f>
      </c>
    </row>
    <row r="442">
      <c r="A442">
        <f>NAV!A442</f>
      </c>
      <c r="B442">
        <f>LET(d,NAV!A442,s,EDATE(d,-36),inc,(Calc!A:A&gt;s)*(Calc!A:A&lt;=d),arr,FILTER(Calc!I:I,inc),yrs,SUM(FILTER(Calc!E:E,inc)),IF(OR(ROWS(arr)&lt;2,yrs&lt;2.4),"",STDEV.S(arr)*SQRT(365.25)))</f>
      </c>
      <c r="C442">
        <f>LET(d,NAV!A442,s,EDATE(d,-120),inc,(Calc!A:A&gt;s)*(Calc!A:A&lt;=d),arr,FILTER(Calc!I:I,inc),yrs,SUM(FILTER(Calc!E:E,inc)),IF(OR(ROWS(arr)&lt;2,yrs&lt;8),"",STDEV.S(arr)*SQRT(365.25)))</f>
      </c>
    </row>
    <row r="443">
      <c r="A443">
        <f>NAV!A443</f>
      </c>
      <c r="B443">
        <f>LET(d,NAV!A443,s,EDATE(d,-36),inc,(Calc!A:A&gt;s)*(Calc!A:A&lt;=d),arr,FILTER(Calc!I:I,inc),yrs,SUM(FILTER(Calc!E:E,inc)),IF(OR(ROWS(arr)&lt;2,yrs&lt;2.4),"",STDEV.S(arr)*SQRT(365.25)))</f>
      </c>
      <c r="C443">
        <f>LET(d,NAV!A443,s,EDATE(d,-120),inc,(Calc!A:A&gt;s)*(Calc!A:A&lt;=d),arr,FILTER(Calc!I:I,inc),yrs,SUM(FILTER(Calc!E:E,inc)),IF(OR(ROWS(arr)&lt;2,yrs&lt;8),"",STDEV.S(arr)*SQRT(365.25)))</f>
      </c>
    </row>
    <row r="444">
      <c r="A444">
        <f>NAV!A444</f>
      </c>
      <c r="B444">
        <f>LET(d,NAV!A444,s,EDATE(d,-36),inc,(Calc!A:A&gt;s)*(Calc!A:A&lt;=d),arr,FILTER(Calc!I:I,inc),yrs,SUM(FILTER(Calc!E:E,inc)),IF(OR(ROWS(arr)&lt;2,yrs&lt;2.4),"",STDEV.S(arr)*SQRT(365.25)))</f>
      </c>
      <c r="C444">
        <f>LET(d,NAV!A444,s,EDATE(d,-120),inc,(Calc!A:A&gt;s)*(Calc!A:A&lt;=d),arr,FILTER(Calc!I:I,inc),yrs,SUM(FILTER(Calc!E:E,inc)),IF(OR(ROWS(arr)&lt;2,yrs&lt;8),"",STDEV.S(arr)*SQRT(365.25)))</f>
      </c>
    </row>
    <row r="445">
      <c r="A445">
        <f>NAV!A445</f>
      </c>
      <c r="B445">
        <f>LET(d,NAV!A445,s,EDATE(d,-36),inc,(Calc!A:A&gt;s)*(Calc!A:A&lt;=d),arr,FILTER(Calc!I:I,inc),yrs,SUM(FILTER(Calc!E:E,inc)),IF(OR(ROWS(arr)&lt;2,yrs&lt;2.4),"",STDEV.S(arr)*SQRT(365.25)))</f>
      </c>
      <c r="C445">
        <f>LET(d,NAV!A445,s,EDATE(d,-120),inc,(Calc!A:A&gt;s)*(Calc!A:A&lt;=d),arr,FILTER(Calc!I:I,inc),yrs,SUM(FILTER(Calc!E:E,inc)),IF(OR(ROWS(arr)&lt;2,yrs&lt;8),"",STDEV.S(arr)*SQRT(365.25)))</f>
      </c>
    </row>
    <row r="446">
      <c r="A446">
        <f>NAV!A446</f>
      </c>
      <c r="B446">
        <f>LET(d,NAV!A446,s,EDATE(d,-36),inc,(Calc!A:A&gt;s)*(Calc!A:A&lt;=d),arr,FILTER(Calc!I:I,inc),yrs,SUM(FILTER(Calc!E:E,inc)),IF(OR(ROWS(arr)&lt;2,yrs&lt;2.4),"",STDEV.S(arr)*SQRT(365.25)))</f>
      </c>
      <c r="C446">
        <f>LET(d,NAV!A446,s,EDATE(d,-120),inc,(Calc!A:A&gt;s)*(Calc!A:A&lt;=d),arr,FILTER(Calc!I:I,inc),yrs,SUM(FILTER(Calc!E:E,inc)),IF(OR(ROWS(arr)&lt;2,yrs&lt;8),"",STDEV.S(arr)*SQRT(365.25)))</f>
      </c>
    </row>
    <row r="447">
      <c r="A447">
        <f>NAV!A447</f>
      </c>
      <c r="B447">
        <f>LET(d,NAV!A447,s,EDATE(d,-36),inc,(Calc!A:A&gt;s)*(Calc!A:A&lt;=d),arr,FILTER(Calc!I:I,inc),yrs,SUM(FILTER(Calc!E:E,inc)),IF(OR(ROWS(arr)&lt;2,yrs&lt;2.4),"",STDEV.S(arr)*SQRT(365.25)))</f>
      </c>
      <c r="C447">
        <f>LET(d,NAV!A447,s,EDATE(d,-120),inc,(Calc!A:A&gt;s)*(Calc!A:A&lt;=d),arr,FILTER(Calc!I:I,inc),yrs,SUM(FILTER(Calc!E:E,inc)),IF(OR(ROWS(arr)&lt;2,yrs&lt;8),"",STDEV.S(arr)*SQRT(365.25)))</f>
      </c>
    </row>
    <row r="448">
      <c r="A448">
        <f>NAV!A448</f>
      </c>
      <c r="B448">
        <f>LET(d,NAV!A448,s,EDATE(d,-36),inc,(Calc!A:A&gt;s)*(Calc!A:A&lt;=d),arr,FILTER(Calc!I:I,inc),yrs,SUM(FILTER(Calc!E:E,inc)),IF(OR(ROWS(arr)&lt;2,yrs&lt;2.4),"",STDEV.S(arr)*SQRT(365.25)))</f>
      </c>
      <c r="C448">
        <f>LET(d,NAV!A448,s,EDATE(d,-120),inc,(Calc!A:A&gt;s)*(Calc!A:A&lt;=d),arr,FILTER(Calc!I:I,inc),yrs,SUM(FILTER(Calc!E:E,inc)),IF(OR(ROWS(arr)&lt;2,yrs&lt;8),"",STDEV.S(arr)*SQRT(365.25)))</f>
      </c>
    </row>
    <row r="449">
      <c r="A449">
        <f>NAV!A449</f>
      </c>
      <c r="B449">
        <f>LET(d,NAV!A449,s,EDATE(d,-36),inc,(Calc!A:A&gt;s)*(Calc!A:A&lt;=d),arr,FILTER(Calc!I:I,inc),yrs,SUM(FILTER(Calc!E:E,inc)),IF(OR(ROWS(arr)&lt;2,yrs&lt;2.4),"",STDEV.S(arr)*SQRT(365.25)))</f>
      </c>
      <c r="C449">
        <f>LET(d,NAV!A449,s,EDATE(d,-120),inc,(Calc!A:A&gt;s)*(Calc!A:A&lt;=d),arr,FILTER(Calc!I:I,inc),yrs,SUM(FILTER(Calc!E:E,inc)),IF(OR(ROWS(arr)&lt;2,yrs&lt;8),"",STDEV.S(arr)*SQRT(365.25)))</f>
      </c>
    </row>
    <row r="450">
      <c r="A450">
        <f>NAV!A450</f>
      </c>
      <c r="B450">
        <f>LET(d,NAV!A450,s,EDATE(d,-36),inc,(Calc!A:A&gt;s)*(Calc!A:A&lt;=d),arr,FILTER(Calc!I:I,inc),yrs,SUM(FILTER(Calc!E:E,inc)),IF(OR(ROWS(arr)&lt;2,yrs&lt;2.4),"",STDEV.S(arr)*SQRT(365.25)))</f>
      </c>
      <c r="C450">
        <f>LET(d,NAV!A450,s,EDATE(d,-120),inc,(Calc!A:A&gt;s)*(Calc!A:A&lt;=d),arr,FILTER(Calc!I:I,inc),yrs,SUM(FILTER(Calc!E:E,inc)),IF(OR(ROWS(arr)&lt;2,yrs&lt;8),"",STDEV.S(arr)*SQRT(365.25)))</f>
      </c>
    </row>
    <row r="451">
      <c r="A451">
        <f>NAV!A451</f>
      </c>
      <c r="B451">
        <f>LET(d,NAV!A451,s,EDATE(d,-36),inc,(Calc!A:A&gt;s)*(Calc!A:A&lt;=d),arr,FILTER(Calc!I:I,inc),yrs,SUM(FILTER(Calc!E:E,inc)),IF(OR(ROWS(arr)&lt;2,yrs&lt;2.4),"",STDEV.S(arr)*SQRT(365.25)))</f>
      </c>
      <c r="C451">
        <f>LET(d,NAV!A451,s,EDATE(d,-120),inc,(Calc!A:A&gt;s)*(Calc!A:A&lt;=d),arr,FILTER(Calc!I:I,inc),yrs,SUM(FILTER(Calc!E:E,inc)),IF(OR(ROWS(arr)&lt;2,yrs&lt;8),"",STDEV.S(arr)*SQRT(365.25)))</f>
      </c>
    </row>
    <row r="452">
      <c r="A452">
        <f>NAV!A452</f>
      </c>
      <c r="B452">
        <f>LET(d,NAV!A452,s,EDATE(d,-36),inc,(Calc!A:A&gt;s)*(Calc!A:A&lt;=d),arr,FILTER(Calc!I:I,inc),yrs,SUM(FILTER(Calc!E:E,inc)),IF(OR(ROWS(arr)&lt;2,yrs&lt;2.4),"",STDEV.S(arr)*SQRT(365.25)))</f>
      </c>
      <c r="C452">
        <f>LET(d,NAV!A452,s,EDATE(d,-120),inc,(Calc!A:A&gt;s)*(Calc!A:A&lt;=d),arr,FILTER(Calc!I:I,inc),yrs,SUM(FILTER(Calc!E:E,inc)),IF(OR(ROWS(arr)&lt;2,yrs&lt;8),"",STDEV.S(arr)*SQRT(365.25)))</f>
      </c>
    </row>
    <row r="453">
      <c r="A453">
        <f>NAV!A453</f>
      </c>
      <c r="B453">
        <f>LET(d,NAV!A453,s,EDATE(d,-36),inc,(Calc!A:A&gt;s)*(Calc!A:A&lt;=d),arr,FILTER(Calc!I:I,inc),yrs,SUM(FILTER(Calc!E:E,inc)),IF(OR(ROWS(arr)&lt;2,yrs&lt;2.4),"",STDEV.S(arr)*SQRT(365.25)))</f>
      </c>
      <c r="C453">
        <f>LET(d,NAV!A453,s,EDATE(d,-120),inc,(Calc!A:A&gt;s)*(Calc!A:A&lt;=d),arr,FILTER(Calc!I:I,inc),yrs,SUM(FILTER(Calc!E:E,inc)),IF(OR(ROWS(arr)&lt;2,yrs&lt;8),"",STDEV.S(arr)*SQRT(365.25)))</f>
      </c>
    </row>
    <row r="454">
      <c r="A454">
        <f>NAV!A454</f>
      </c>
      <c r="B454">
        <f>LET(d,NAV!A454,s,EDATE(d,-36),inc,(Calc!A:A&gt;s)*(Calc!A:A&lt;=d),arr,FILTER(Calc!I:I,inc),yrs,SUM(FILTER(Calc!E:E,inc)),IF(OR(ROWS(arr)&lt;2,yrs&lt;2.4),"",STDEV.S(arr)*SQRT(365.25)))</f>
      </c>
      <c r="C454">
        <f>LET(d,NAV!A454,s,EDATE(d,-120),inc,(Calc!A:A&gt;s)*(Calc!A:A&lt;=d),arr,FILTER(Calc!I:I,inc),yrs,SUM(FILTER(Calc!E:E,inc)),IF(OR(ROWS(arr)&lt;2,yrs&lt;8),"",STDEV.S(arr)*SQRT(365.25)))</f>
      </c>
    </row>
    <row r="455">
      <c r="A455">
        <f>NAV!A455</f>
      </c>
      <c r="B455">
        <f>LET(d,NAV!A455,s,EDATE(d,-36),inc,(Calc!A:A&gt;s)*(Calc!A:A&lt;=d),arr,FILTER(Calc!I:I,inc),yrs,SUM(FILTER(Calc!E:E,inc)),IF(OR(ROWS(arr)&lt;2,yrs&lt;2.4),"",STDEV.S(arr)*SQRT(365.25)))</f>
      </c>
      <c r="C455">
        <f>LET(d,NAV!A455,s,EDATE(d,-120),inc,(Calc!A:A&gt;s)*(Calc!A:A&lt;=d),arr,FILTER(Calc!I:I,inc),yrs,SUM(FILTER(Calc!E:E,inc)),IF(OR(ROWS(arr)&lt;2,yrs&lt;8),"",STDEV.S(arr)*SQRT(365.25)))</f>
      </c>
    </row>
    <row r="456">
      <c r="A456">
        <f>NAV!A456</f>
      </c>
      <c r="B456">
        <f>LET(d,NAV!A456,s,EDATE(d,-36),inc,(Calc!A:A&gt;s)*(Calc!A:A&lt;=d),arr,FILTER(Calc!I:I,inc),yrs,SUM(FILTER(Calc!E:E,inc)),IF(OR(ROWS(arr)&lt;2,yrs&lt;2.4),"",STDEV.S(arr)*SQRT(365.25)))</f>
      </c>
      <c r="C456">
        <f>LET(d,NAV!A456,s,EDATE(d,-120),inc,(Calc!A:A&gt;s)*(Calc!A:A&lt;=d),arr,FILTER(Calc!I:I,inc),yrs,SUM(FILTER(Calc!E:E,inc)),IF(OR(ROWS(arr)&lt;2,yrs&lt;8),"",STDEV.S(arr)*SQRT(365.25)))</f>
      </c>
    </row>
    <row r="457">
      <c r="A457">
        <f>NAV!A457</f>
      </c>
      <c r="B457">
        <f>LET(d,NAV!A457,s,EDATE(d,-36),inc,(Calc!A:A&gt;s)*(Calc!A:A&lt;=d),arr,FILTER(Calc!I:I,inc),yrs,SUM(FILTER(Calc!E:E,inc)),IF(OR(ROWS(arr)&lt;2,yrs&lt;2.4),"",STDEV.S(arr)*SQRT(365.25)))</f>
      </c>
      <c r="C457">
        <f>LET(d,NAV!A457,s,EDATE(d,-120),inc,(Calc!A:A&gt;s)*(Calc!A:A&lt;=d),arr,FILTER(Calc!I:I,inc),yrs,SUM(FILTER(Calc!E:E,inc)),IF(OR(ROWS(arr)&lt;2,yrs&lt;8),"",STDEV.S(arr)*SQRT(365.25)))</f>
      </c>
    </row>
    <row r="458">
      <c r="A458">
        <f>NAV!A458</f>
      </c>
      <c r="B458">
        <f>LET(d,NAV!A458,s,EDATE(d,-36),inc,(Calc!A:A&gt;s)*(Calc!A:A&lt;=d),arr,FILTER(Calc!I:I,inc),yrs,SUM(FILTER(Calc!E:E,inc)),IF(OR(ROWS(arr)&lt;2,yrs&lt;2.4),"",STDEV.S(arr)*SQRT(365.25)))</f>
      </c>
      <c r="C458">
        <f>LET(d,NAV!A458,s,EDATE(d,-120),inc,(Calc!A:A&gt;s)*(Calc!A:A&lt;=d),arr,FILTER(Calc!I:I,inc),yrs,SUM(FILTER(Calc!E:E,inc)),IF(OR(ROWS(arr)&lt;2,yrs&lt;8),"",STDEV.S(arr)*SQRT(365.25)))</f>
      </c>
    </row>
    <row r="459">
      <c r="A459">
        <f>NAV!A459</f>
      </c>
      <c r="B459">
        <f>LET(d,NAV!A459,s,EDATE(d,-36),inc,(Calc!A:A&gt;s)*(Calc!A:A&lt;=d),arr,FILTER(Calc!I:I,inc),yrs,SUM(FILTER(Calc!E:E,inc)),IF(OR(ROWS(arr)&lt;2,yrs&lt;2.4),"",STDEV.S(arr)*SQRT(365.25)))</f>
      </c>
      <c r="C459">
        <f>LET(d,NAV!A459,s,EDATE(d,-120),inc,(Calc!A:A&gt;s)*(Calc!A:A&lt;=d),arr,FILTER(Calc!I:I,inc),yrs,SUM(FILTER(Calc!E:E,inc)),IF(OR(ROWS(arr)&lt;2,yrs&lt;8),"",STDEV.S(arr)*SQRT(365.25)))</f>
      </c>
    </row>
    <row r="460">
      <c r="A460">
        <f>NAV!A460</f>
      </c>
      <c r="B460">
        <f>LET(d,NAV!A460,s,EDATE(d,-36),inc,(Calc!A:A&gt;s)*(Calc!A:A&lt;=d),arr,FILTER(Calc!I:I,inc),yrs,SUM(FILTER(Calc!E:E,inc)),IF(OR(ROWS(arr)&lt;2,yrs&lt;2.4),"",STDEV.S(arr)*SQRT(365.25)))</f>
      </c>
      <c r="C460">
        <f>LET(d,NAV!A460,s,EDATE(d,-120),inc,(Calc!A:A&gt;s)*(Calc!A:A&lt;=d),arr,FILTER(Calc!I:I,inc),yrs,SUM(FILTER(Calc!E:E,inc)),IF(OR(ROWS(arr)&lt;2,yrs&lt;8),"",STDEV.S(arr)*SQRT(365.25)))</f>
      </c>
    </row>
    <row r="461">
      <c r="A461">
        <f>NAV!A461</f>
      </c>
      <c r="B461">
        <f>LET(d,NAV!A461,s,EDATE(d,-36),inc,(Calc!A:A&gt;s)*(Calc!A:A&lt;=d),arr,FILTER(Calc!I:I,inc),yrs,SUM(FILTER(Calc!E:E,inc)),IF(OR(ROWS(arr)&lt;2,yrs&lt;2.4),"",STDEV.S(arr)*SQRT(365.25)))</f>
      </c>
      <c r="C461">
        <f>LET(d,NAV!A461,s,EDATE(d,-120),inc,(Calc!A:A&gt;s)*(Calc!A:A&lt;=d),arr,FILTER(Calc!I:I,inc),yrs,SUM(FILTER(Calc!E:E,inc)),IF(OR(ROWS(arr)&lt;2,yrs&lt;8),"",STDEV.S(arr)*SQRT(365.25)))</f>
      </c>
    </row>
    <row r="462">
      <c r="A462">
        <f>NAV!A462</f>
      </c>
      <c r="B462">
        <f>LET(d,NAV!A462,s,EDATE(d,-36),inc,(Calc!A:A&gt;s)*(Calc!A:A&lt;=d),arr,FILTER(Calc!I:I,inc),yrs,SUM(FILTER(Calc!E:E,inc)),IF(OR(ROWS(arr)&lt;2,yrs&lt;2.4),"",STDEV.S(arr)*SQRT(365.25)))</f>
      </c>
      <c r="C462">
        <f>LET(d,NAV!A462,s,EDATE(d,-120),inc,(Calc!A:A&gt;s)*(Calc!A:A&lt;=d),arr,FILTER(Calc!I:I,inc),yrs,SUM(FILTER(Calc!E:E,inc)),IF(OR(ROWS(arr)&lt;2,yrs&lt;8),"",STDEV.S(arr)*SQRT(365.25)))</f>
      </c>
    </row>
    <row r="463">
      <c r="A463">
        <f>NAV!A463</f>
      </c>
      <c r="B463">
        <f>LET(d,NAV!A463,s,EDATE(d,-36),inc,(Calc!A:A&gt;s)*(Calc!A:A&lt;=d),arr,FILTER(Calc!I:I,inc),yrs,SUM(FILTER(Calc!E:E,inc)),IF(OR(ROWS(arr)&lt;2,yrs&lt;2.4),"",STDEV.S(arr)*SQRT(365.25)))</f>
      </c>
      <c r="C463">
        <f>LET(d,NAV!A463,s,EDATE(d,-120),inc,(Calc!A:A&gt;s)*(Calc!A:A&lt;=d),arr,FILTER(Calc!I:I,inc),yrs,SUM(FILTER(Calc!E:E,inc)),IF(OR(ROWS(arr)&lt;2,yrs&lt;8),"",STDEV.S(arr)*SQRT(365.25)))</f>
      </c>
    </row>
    <row r="464">
      <c r="A464">
        <f>NAV!A464</f>
      </c>
      <c r="B464">
        <f>LET(d,NAV!A464,s,EDATE(d,-36),inc,(Calc!A:A&gt;s)*(Calc!A:A&lt;=d),arr,FILTER(Calc!I:I,inc),yrs,SUM(FILTER(Calc!E:E,inc)),IF(OR(ROWS(arr)&lt;2,yrs&lt;2.4),"",STDEV.S(arr)*SQRT(365.25)))</f>
      </c>
      <c r="C464">
        <f>LET(d,NAV!A464,s,EDATE(d,-120),inc,(Calc!A:A&gt;s)*(Calc!A:A&lt;=d),arr,FILTER(Calc!I:I,inc),yrs,SUM(FILTER(Calc!E:E,inc)),IF(OR(ROWS(arr)&lt;2,yrs&lt;8),"",STDEV.S(arr)*SQRT(365.25)))</f>
      </c>
    </row>
    <row r="465">
      <c r="A465">
        <f>NAV!A465</f>
      </c>
      <c r="B465">
        <f>LET(d,NAV!A465,s,EDATE(d,-36),inc,(Calc!A:A&gt;s)*(Calc!A:A&lt;=d),arr,FILTER(Calc!I:I,inc),yrs,SUM(FILTER(Calc!E:E,inc)),IF(OR(ROWS(arr)&lt;2,yrs&lt;2.4),"",STDEV.S(arr)*SQRT(365.25)))</f>
      </c>
      <c r="C465">
        <f>LET(d,NAV!A465,s,EDATE(d,-120),inc,(Calc!A:A&gt;s)*(Calc!A:A&lt;=d),arr,FILTER(Calc!I:I,inc),yrs,SUM(FILTER(Calc!E:E,inc)),IF(OR(ROWS(arr)&lt;2,yrs&lt;8),"",STDEV.S(arr)*SQRT(365.25)))</f>
      </c>
    </row>
    <row r="466">
      <c r="A466">
        <f>NAV!A466</f>
      </c>
      <c r="B466">
        <f>LET(d,NAV!A466,s,EDATE(d,-36),inc,(Calc!A:A&gt;s)*(Calc!A:A&lt;=d),arr,FILTER(Calc!I:I,inc),yrs,SUM(FILTER(Calc!E:E,inc)),IF(OR(ROWS(arr)&lt;2,yrs&lt;2.4),"",STDEV.S(arr)*SQRT(365.25)))</f>
      </c>
      <c r="C466">
        <f>LET(d,NAV!A466,s,EDATE(d,-120),inc,(Calc!A:A&gt;s)*(Calc!A:A&lt;=d),arr,FILTER(Calc!I:I,inc),yrs,SUM(FILTER(Calc!E:E,inc)),IF(OR(ROWS(arr)&lt;2,yrs&lt;8),"",STDEV.S(arr)*SQRT(365.25)))</f>
      </c>
    </row>
    <row r="467">
      <c r="A467">
        <f>NAV!A467</f>
      </c>
      <c r="B467">
        <f>LET(d,NAV!A467,s,EDATE(d,-36),inc,(Calc!A:A&gt;s)*(Calc!A:A&lt;=d),arr,FILTER(Calc!I:I,inc),yrs,SUM(FILTER(Calc!E:E,inc)),IF(OR(ROWS(arr)&lt;2,yrs&lt;2.4),"",STDEV.S(arr)*SQRT(365.25)))</f>
      </c>
      <c r="C467">
        <f>LET(d,NAV!A467,s,EDATE(d,-120),inc,(Calc!A:A&gt;s)*(Calc!A:A&lt;=d),arr,FILTER(Calc!I:I,inc),yrs,SUM(FILTER(Calc!E:E,inc)),IF(OR(ROWS(arr)&lt;2,yrs&lt;8),"",STDEV.S(arr)*SQRT(365.25)))</f>
      </c>
    </row>
    <row r="468">
      <c r="A468">
        <f>NAV!A468</f>
      </c>
      <c r="B468">
        <f>LET(d,NAV!A468,s,EDATE(d,-36),inc,(Calc!A:A&gt;s)*(Calc!A:A&lt;=d),arr,FILTER(Calc!I:I,inc),yrs,SUM(FILTER(Calc!E:E,inc)),IF(OR(ROWS(arr)&lt;2,yrs&lt;2.4),"",STDEV.S(arr)*SQRT(365.25)))</f>
      </c>
      <c r="C468">
        <f>LET(d,NAV!A468,s,EDATE(d,-120),inc,(Calc!A:A&gt;s)*(Calc!A:A&lt;=d),arr,FILTER(Calc!I:I,inc),yrs,SUM(FILTER(Calc!E:E,inc)),IF(OR(ROWS(arr)&lt;2,yrs&lt;8),"",STDEV.S(arr)*SQRT(365.25)))</f>
      </c>
    </row>
    <row r="469">
      <c r="A469">
        <f>NAV!A469</f>
      </c>
      <c r="B469">
        <f>LET(d,NAV!A469,s,EDATE(d,-36),inc,(Calc!A:A&gt;s)*(Calc!A:A&lt;=d),arr,FILTER(Calc!I:I,inc),yrs,SUM(FILTER(Calc!E:E,inc)),IF(OR(ROWS(arr)&lt;2,yrs&lt;2.4),"",STDEV.S(arr)*SQRT(365.25)))</f>
      </c>
      <c r="C469">
        <f>LET(d,NAV!A469,s,EDATE(d,-120),inc,(Calc!A:A&gt;s)*(Calc!A:A&lt;=d),arr,FILTER(Calc!I:I,inc),yrs,SUM(FILTER(Calc!E:E,inc)),IF(OR(ROWS(arr)&lt;2,yrs&lt;8),"",STDEV.S(arr)*SQRT(365.25)))</f>
      </c>
    </row>
    <row r="470">
      <c r="A470">
        <f>NAV!A470</f>
      </c>
      <c r="B470">
        <f>LET(d,NAV!A470,s,EDATE(d,-36),inc,(Calc!A:A&gt;s)*(Calc!A:A&lt;=d),arr,FILTER(Calc!I:I,inc),yrs,SUM(FILTER(Calc!E:E,inc)),IF(OR(ROWS(arr)&lt;2,yrs&lt;2.4),"",STDEV.S(arr)*SQRT(365.25)))</f>
      </c>
      <c r="C470">
        <f>LET(d,NAV!A470,s,EDATE(d,-120),inc,(Calc!A:A&gt;s)*(Calc!A:A&lt;=d),arr,FILTER(Calc!I:I,inc),yrs,SUM(FILTER(Calc!E:E,inc)),IF(OR(ROWS(arr)&lt;2,yrs&lt;8),"",STDEV.S(arr)*SQRT(365.25)))</f>
      </c>
    </row>
    <row r="471">
      <c r="A471">
        <f>NAV!A471</f>
      </c>
      <c r="B471">
        <f>LET(d,NAV!A471,s,EDATE(d,-36),inc,(Calc!A:A&gt;s)*(Calc!A:A&lt;=d),arr,FILTER(Calc!I:I,inc),yrs,SUM(FILTER(Calc!E:E,inc)),IF(OR(ROWS(arr)&lt;2,yrs&lt;2.4),"",STDEV.S(arr)*SQRT(365.25)))</f>
      </c>
      <c r="C471">
        <f>LET(d,NAV!A471,s,EDATE(d,-120),inc,(Calc!A:A&gt;s)*(Calc!A:A&lt;=d),arr,FILTER(Calc!I:I,inc),yrs,SUM(FILTER(Calc!E:E,inc)),IF(OR(ROWS(arr)&lt;2,yrs&lt;8),"",STDEV.S(arr)*SQRT(365.25)))</f>
      </c>
    </row>
    <row r="472">
      <c r="A472">
        <f>NAV!A472</f>
      </c>
      <c r="B472">
        <f>LET(d,NAV!A472,s,EDATE(d,-36),inc,(Calc!A:A&gt;s)*(Calc!A:A&lt;=d),arr,FILTER(Calc!I:I,inc),yrs,SUM(FILTER(Calc!E:E,inc)),IF(OR(ROWS(arr)&lt;2,yrs&lt;2.4),"",STDEV.S(arr)*SQRT(365.25)))</f>
      </c>
      <c r="C472">
        <f>LET(d,NAV!A472,s,EDATE(d,-120),inc,(Calc!A:A&gt;s)*(Calc!A:A&lt;=d),arr,FILTER(Calc!I:I,inc),yrs,SUM(FILTER(Calc!E:E,inc)),IF(OR(ROWS(arr)&lt;2,yrs&lt;8),"",STDEV.S(arr)*SQRT(365.25)))</f>
      </c>
    </row>
    <row r="473">
      <c r="A473">
        <f>NAV!A473</f>
      </c>
      <c r="B473">
        <f>LET(d,NAV!A473,s,EDATE(d,-36),inc,(Calc!A:A&gt;s)*(Calc!A:A&lt;=d),arr,FILTER(Calc!I:I,inc),yrs,SUM(FILTER(Calc!E:E,inc)),IF(OR(ROWS(arr)&lt;2,yrs&lt;2.4),"",STDEV.S(arr)*SQRT(365.25)))</f>
      </c>
      <c r="C473">
        <f>LET(d,NAV!A473,s,EDATE(d,-120),inc,(Calc!A:A&gt;s)*(Calc!A:A&lt;=d),arr,FILTER(Calc!I:I,inc),yrs,SUM(FILTER(Calc!E:E,inc)),IF(OR(ROWS(arr)&lt;2,yrs&lt;8),"",STDEV.S(arr)*SQRT(365.25)))</f>
      </c>
    </row>
    <row r="474">
      <c r="A474">
        <f>NAV!A474</f>
      </c>
      <c r="B474">
        <f>LET(d,NAV!A474,s,EDATE(d,-36),inc,(Calc!A:A&gt;s)*(Calc!A:A&lt;=d),arr,FILTER(Calc!I:I,inc),yrs,SUM(FILTER(Calc!E:E,inc)),IF(OR(ROWS(arr)&lt;2,yrs&lt;2.4),"",STDEV.S(arr)*SQRT(365.25)))</f>
      </c>
      <c r="C474">
        <f>LET(d,NAV!A474,s,EDATE(d,-120),inc,(Calc!A:A&gt;s)*(Calc!A:A&lt;=d),arr,FILTER(Calc!I:I,inc),yrs,SUM(FILTER(Calc!E:E,inc)),IF(OR(ROWS(arr)&lt;2,yrs&lt;8),"",STDEV.S(arr)*SQRT(365.25)))</f>
      </c>
    </row>
    <row r="475">
      <c r="A475">
        <f>NAV!A475</f>
      </c>
      <c r="B475">
        <f>LET(d,NAV!A475,s,EDATE(d,-36),inc,(Calc!A:A&gt;s)*(Calc!A:A&lt;=d),arr,FILTER(Calc!I:I,inc),yrs,SUM(FILTER(Calc!E:E,inc)),IF(OR(ROWS(arr)&lt;2,yrs&lt;2.4),"",STDEV.S(arr)*SQRT(365.25)))</f>
      </c>
      <c r="C475">
        <f>LET(d,NAV!A475,s,EDATE(d,-120),inc,(Calc!A:A&gt;s)*(Calc!A:A&lt;=d),arr,FILTER(Calc!I:I,inc),yrs,SUM(FILTER(Calc!E:E,inc)),IF(OR(ROWS(arr)&lt;2,yrs&lt;8),"",STDEV.S(arr)*SQRT(365.25)))</f>
      </c>
    </row>
    <row r="476">
      <c r="A476">
        <f>NAV!A476</f>
      </c>
      <c r="B476">
        <f>LET(d,NAV!A476,s,EDATE(d,-36),inc,(Calc!A:A&gt;s)*(Calc!A:A&lt;=d),arr,FILTER(Calc!I:I,inc),yrs,SUM(FILTER(Calc!E:E,inc)),IF(OR(ROWS(arr)&lt;2,yrs&lt;2.4),"",STDEV.S(arr)*SQRT(365.25)))</f>
      </c>
      <c r="C476">
        <f>LET(d,NAV!A476,s,EDATE(d,-120),inc,(Calc!A:A&gt;s)*(Calc!A:A&lt;=d),arr,FILTER(Calc!I:I,inc),yrs,SUM(FILTER(Calc!E:E,inc)),IF(OR(ROWS(arr)&lt;2,yrs&lt;8),"",STDEV.S(arr)*SQRT(365.25)))</f>
      </c>
    </row>
    <row r="477">
      <c r="A477">
        <f>NAV!A477</f>
      </c>
      <c r="B477">
        <f>LET(d,NAV!A477,s,EDATE(d,-36),inc,(Calc!A:A&gt;s)*(Calc!A:A&lt;=d),arr,FILTER(Calc!I:I,inc),yrs,SUM(FILTER(Calc!E:E,inc)),IF(OR(ROWS(arr)&lt;2,yrs&lt;2.4),"",STDEV.S(arr)*SQRT(365.25)))</f>
      </c>
      <c r="C477">
        <f>LET(d,NAV!A477,s,EDATE(d,-120),inc,(Calc!A:A&gt;s)*(Calc!A:A&lt;=d),arr,FILTER(Calc!I:I,inc),yrs,SUM(FILTER(Calc!E:E,inc)),IF(OR(ROWS(arr)&lt;2,yrs&lt;8),"",STDEV.S(arr)*SQRT(365.25)))</f>
      </c>
    </row>
    <row r="478">
      <c r="A478">
        <f>NAV!A478</f>
      </c>
      <c r="B478">
        <f>LET(d,NAV!A478,s,EDATE(d,-36),inc,(Calc!A:A&gt;s)*(Calc!A:A&lt;=d),arr,FILTER(Calc!I:I,inc),yrs,SUM(FILTER(Calc!E:E,inc)),IF(OR(ROWS(arr)&lt;2,yrs&lt;2.4),"",STDEV.S(arr)*SQRT(365.25)))</f>
      </c>
      <c r="C478">
        <f>LET(d,NAV!A478,s,EDATE(d,-120),inc,(Calc!A:A&gt;s)*(Calc!A:A&lt;=d),arr,FILTER(Calc!I:I,inc),yrs,SUM(FILTER(Calc!E:E,inc)),IF(OR(ROWS(arr)&lt;2,yrs&lt;8),"",STDEV.S(arr)*SQRT(365.25)))</f>
      </c>
    </row>
    <row r="479">
      <c r="A479">
        <f>NAV!A479</f>
      </c>
      <c r="B479">
        <f>LET(d,NAV!A479,s,EDATE(d,-36),inc,(Calc!A:A&gt;s)*(Calc!A:A&lt;=d),arr,FILTER(Calc!I:I,inc),yrs,SUM(FILTER(Calc!E:E,inc)),IF(OR(ROWS(arr)&lt;2,yrs&lt;2.4),"",STDEV.S(arr)*SQRT(365.25)))</f>
      </c>
      <c r="C479">
        <f>LET(d,NAV!A479,s,EDATE(d,-120),inc,(Calc!A:A&gt;s)*(Calc!A:A&lt;=d),arr,FILTER(Calc!I:I,inc),yrs,SUM(FILTER(Calc!E:E,inc)),IF(OR(ROWS(arr)&lt;2,yrs&lt;8),"",STDEV.S(arr)*SQRT(365.25)))</f>
      </c>
    </row>
    <row r="480">
      <c r="A480">
        <f>NAV!A480</f>
      </c>
      <c r="B480">
        <f>LET(d,NAV!A480,s,EDATE(d,-36),inc,(Calc!A:A&gt;s)*(Calc!A:A&lt;=d),arr,FILTER(Calc!I:I,inc),yrs,SUM(FILTER(Calc!E:E,inc)),IF(OR(ROWS(arr)&lt;2,yrs&lt;2.4),"",STDEV.S(arr)*SQRT(365.25)))</f>
      </c>
      <c r="C480">
        <f>LET(d,NAV!A480,s,EDATE(d,-120),inc,(Calc!A:A&gt;s)*(Calc!A:A&lt;=d),arr,FILTER(Calc!I:I,inc),yrs,SUM(FILTER(Calc!E:E,inc)),IF(OR(ROWS(arr)&lt;2,yrs&lt;8),"",STDEV.S(arr)*SQRT(365.25)))</f>
      </c>
    </row>
    <row r="481">
      <c r="A481">
        <f>NAV!A481</f>
      </c>
      <c r="B481">
        <f>LET(d,NAV!A481,s,EDATE(d,-36),inc,(Calc!A:A&gt;s)*(Calc!A:A&lt;=d),arr,FILTER(Calc!I:I,inc),yrs,SUM(FILTER(Calc!E:E,inc)),IF(OR(ROWS(arr)&lt;2,yrs&lt;2.4),"",STDEV.S(arr)*SQRT(365.25)))</f>
      </c>
      <c r="C481">
        <f>LET(d,NAV!A481,s,EDATE(d,-120),inc,(Calc!A:A&gt;s)*(Calc!A:A&lt;=d),arr,FILTER(Calc!I:I,inc),yrs,SUM(FILTER(Calc!E:E,inc)),IF(OR(ROWS(arr)&lt;2,yrs&lt;8),"",STDEV.S(arr)*SQRT(365.25)))</f>
      </c>
    </row>
    <row r="482">
      <c r="A482">
        <f>NAV!A482</f>
      </c>
      <c r="B482">
        <f>LET(d,NAV!A482,s,EDATE(d,-36),inc,(Calc!A:A&gt;s)*(Calc!A:A&lt;=d),arr,FILTER(Calc!I:I,inc),yrs,SUM(FILTER(Calc!E:E,inc)),IF(OR(ROWS(arr)&lt;2,yrs&lt;2.4),"",STDEV.S(arr)*SQRT(365.25)))</f>
      </c>
      <c r="C482">
        <f>LET(d,NAV!A482,s,EDATE(d,-120),inc,(Calc!A:A&gt;s)*(Calc!A:A&lt;=d),arr,FILTER(Calc!I:I,inc),yrs,SUM(FILTER(Calc!E:E,inc)),IF(OR(ROWS(arr)&lt;2,yrs&lt;8),"",STDEV.S(arr)*SQRT(365.25)))</f>
      </c>
    </row>
    <row r="483">
      <c r="A483">
        <f>NAV!A483</f>
      </c>
      <c r="B483">
        <f>LET(d,NAV!A483,s,EDATE(d,-36),inc,(Calc!A:A&gt;s)*(Calc!A:A&lt;=d),arr,FILTER(Calc!I:I,inc),yrs,SUM(FILTER(Calc!E:E,inc)),IF(OR(ROWS(arr)&lt;2,yrs&lt;2.4),"",STDEV.S(arr)*SQRT(365.25)))</f>
      </c>
      <c r="C483">
        <f>LET(d,NAV!A483,s,EDATE(d,-120),inc,(Calc!A:A&gt;s)*(Calc!A:A&lt;=d),arr,FILTER(Calc!I:I,inc),yrs,SUM(FILTER(Calc!E:E,inc)),IF(OR(ROWS(arr)&lt;2,yrs&lt;8),"",STDEV.S(arr)*SQRT(365.25)))</f>
      </c>
    </row>
    <row r="484">
      <c r="A484">
        <f>NAV!A484</f>
      </c>
      <c r="B484">
        <f>LET(d,NAV!A484,s,EDATE(d,-36),inc,(Calc!A:A&gt;s)*(Calc!A:A&lt;=d),arr,FILTER(Calc!I:I,inc),yrs,SUM(FILTER(Calc!E:E,inc)),IF(OR(ROWS(arr)&lt;2,yrs&lt;2.4),"",STDEV.S(arr)*SQRT(365.25)))</f>
      </c>
      <c r="C484">
        <f>LET(d,NAV!A484,s,EDATE(d,-120),inc,(Calc!A:A&gt;s)*(Calc!A:A&lt;=d),arr,FILTER(Calc!I:I,inc),yrs,SUM(FILTER(Calc!E:E,inc)),IF(OR(ROWS(arr)&lt;2,yrs&lt;8),"",STDEV.S(arr)*SQRT(365.25)))</f>
      </c>
    </row>
    <row r="485">
      <c r="A485">
        <f>NAV!A485</f>
      </c>
      <c r="B485">
        <f>LET(d,NAV!A485,s,EDATE(d,-36),inc,(Calc!A:A&gt;s)*(Calc!A:A&lt;=d),arr,FILTER(Calc!I:I,inc),yrs,SUM(FILTER(Calc!E:E,inc)),IF(OR(ROWS(arr)&lt;2,yrs&lt;2.4),"",STDEV.S(arr)*SQRT(365.25)))</f>
      </c>
      <c r="C485">
        <f>LET(d,NAV!A485,s,EDATE(d,-120),inc,(Calc!A:A&gt;s)*(Calc!A:A&lt;=d),arr,FILTER(Calc!I:I,inc),yrs,SUM(FILTER(Calc!E:E,inc)),IF(OR(ROWS(arr)&lt;2,yrs&lt;8),"",STDEV.S(arr)*SQRT(365.25)))</f>
      </c>
    </row>
    <row r="486">
      <c r="A486">
        <f>NAV!A486</f>
      </c>
      <c r="B486">
        <f>LET(d,NAV!A486,s,EDATE(d,-36),inc,(Calc!A:A&gt;s)*(Calc!A:A&lt;=d),arr,FILTER(Calc!I:I,inc),yrs,SUM(FILTER(Calc!E:E,inc)),IF(OR(ROWS(arr)&lt;2,yrs&lt;2.4),"",STDEV.S(arr)*SQRT(365.25)))</f>
      </c>
      <c r="C486">
        <f>LET(d,NAV!A486,s,EDATE(d,-120),inc,(Calc!A:A&gt;s)*(Calc!A:A&lt;=d),arr,FILTER(Calc!I:I,inc),yrs,SUM(FILTER(Calc!E:E,inc)),IF(OR(ROWS(arr)&lt;2,yrs&lt;8),"",STDEV.S(arr)*SQRT(365.25)))</f>
      </c>
    </row>
    <row r="487">
      <c r="A487">
        <f>NAV!A487</f>
      </c>
      <c r="B487">
        <f>LET(d,NAV!A487,s,EDATE(d,-36),inc,(Calc!A:A&gt;s)*(Calc!A:A&lt;=d),arr,FILTER(Calc!I:I,inc),yrs,SUM(FILTER(Calc!E:E,inc)),IF(OR(ROWS(arr)&lt;2,yrs&lt;2.4),"",STDEV.S(arr)*SQRT(365.25)))</f>
      </c>
      <c r="C487">
        <f>LET(d,NAV!A487,s,EDATE(d,-120),inc,(Calc!A:A&gt;s)*(Calc!A:A&lt;=d),arr,FILTER(Calc!I:I,inc),yrs,SUM(FILTER(Calc!E:E,inc)),IF(OR(ROWS(arr)&lt;2,yrs&lt;8),"",STDEV.S(arr)*SQRT(365.25)))</f>
      </c>
    </row>
    <row r="488">
      <c r="A488">
        <f>NAV!A488</f>
      </c>
      <c r="B488">
        <f>LET(d,NAV!A488,s,EDATE(d,-36),inc,(Calc!A:A&gt;s)*(Calc!A:A&lt;=d),arr,FILTER(Calc!I:I,inc),yrs,SUM(FILTER(Calc!E:E,inc)),IF(OR(ROWS(arr)&lt;2,yrs&lt;2.4),"",STDEV.S(arr)*SQRT(365.25)))</f>
      </c>
      <c r="C488">
        <f>LET(d,NAV!A488,s,EDATE(d,-120),inc,(Calc!A:A&gt;s)*(Calc!A:A&lt;=d),arr,FILTER(Calc!I:I,inc),yrs,SUM(FILTER(Calc!E:E,inc)),IF(OR(ROWS(arr)&lt;2,yrs&lt;8),"",STDEV.S(arr)*SQRT(365.25)))</f>
      </c>
    </row>
    <row r="489">
      <c r="A489">
        <f>NAV!A489</f>
      </c>
      <c r="B489">
        <f>LET(d,NAV!A489,s,EDATE(d,-36),inc,(Calc!A:A&gt;s)*(Calc!A:A&lt;=d),arr,FILTER(Calc!I:I,inc),yrs,SUM(FILTER(Calc!E:E,inc)),IF(OR(ROWS(arr)&lt;2,yrs&lt;2.4),"",STDEV.S(arr)*SQRT(365.25)))</f>
      </c>
      <c r="C489">
        <f>LET(d,NAV!A489,s,EDATE(d,-120),inc,(Calc!A:A&gt;s)*(Calc!A:A&lt;=d),arr,FILTER(Calc!I:I,inc),yrs,SUM(FILTER(Calc!E:E,inc)),IF(OR(ROWS(arr)&lt;2,yrs&lt;8),"",STDEV.S(arr)*SQRT(365.25)))</f>
      </c>
    </row>
    <row r="490">
      <c r="A490">
        <f>NAV!A490</f>
      </c>
      <c r="B490">
        <f>LET(d,NAV!A490,s,EDATE(d,-36),inc,(Calc!A:A&gt;s)*(Calc!A:A&lt;=d),arr,FILTER(Calc!I:I,inc),yrs,SUM(FILTER(Calc!E:E,inc)),IF(OR(ROWS(arr)&lt;2,yrs&lt;2.4),"",STDEV.S(arr)*SQRT(365.25)))</f>
      </c>
      <c r="C490">
        <f>LET(d,NAV!A490,s,EDATE(d,-120),inc,(Calc!A:A&gt;s)*(Calc!A:A&lt;=d),arr,FILTER(Calc!I:I,inc),yrs,SUM(FILTER(Calc!E:E,inc)),IF(OR(ROWS(arr)&lt;2,yrs&lt;8),"",STDEV.S(arr)*SQRT(365.25)))</f>
      </c>
    </row>
    <row r="491">
      <c r="A491">
        <f>NAV!A491</f>
      </c>
      <c r="B491">
        <f>LET(d,NAV!A491,s,EDATE(d,-36),inc,(Calc!A:A&gt;s)*(Calc!A:A&lt;=d),arr,FILTER(Calc!I:I,inc),yrs,SUM(FILTER(Calc!E:E,inc)),IF(OR(ROWS(arr)&lt;2,yrs&lt;2.4),"",STDEV.S(arr)*SQRT(365.25)))</f>
      </c>
      <c r="C491">
        <f>LET(d,NAV!A491,s,EDATE(d,-120),inc,(Calc!A:A&gt;s)*(Calc!A:A&lt;=d),arr,FILTER(Calc!I:I,inc),yrs,SUM(FILTER(Calc!E:E,inc)),IF(OR(ROWS(arr)&lt;2,yrs&lt;8),"",STDEV.S(arr)*SQRT(365.25)))</f>
      </c>
    </row>
    <row r="492">
      <c r="A492">
        <f>NAV!A492</f>
      </c>
      <c r="B492">
        <f>LET(d,NAV!A492,s,EDATE(d,-36),inc,(Calc!A:A&gt;s)*(Calc!A:A&lt;=d),arr,FILTER(Calc!I:I,inc),yrs,SUM(FILTER(Calc!E:E,inc)),IF(OR(ROWS(arr)&lt;2,yrs&lt;2.4),"",STDEV.S(arr)*SQRT(365.25)))</f>
      </c>
      <c r="C492">
        <f>LET(d,NAV!A492,s,EDATE(d,-120),inc,(Calc!A:A&gt;s)*(Calc!A:A&lt;=d),arr,FILTER(Calc!I:I,inc),yrs,SUM(FILTER(Calc!E:E,inc)),IF(OR(ROWS(arr)&lt;2,yrs&lt;8),"",STDEV.S(arr)*SQRT(365.25)))</f>
      </c>
    </row>
    <row r="493">
      <c r="A493">
        <f>NAV!A493</f>
      </c>
      <c r="B493">
        <f>LET(d,NAV!A493,s,EDATE(d,-36),inc,(Calc!A:A&gt;s)*(Calc!A:A&lt;=d),arr,FILTER(Calc!I:I,inc),yrs,SUM(FILTER(Calc!E:E,inc)),IF(OR(ROWS(arr)&lt;2,yrs&lt;2.4),"",STDEV.S(arr)*SQRT(365.25)))</f>
      </c>
      <c r="C493">
        <f>LET(d,NAV!A493,s,EDATE(d,-120),inc,(Calc!A:A&gt;s)*(Calc!A:A&lt;=d),arr,FILTER(Calc!I:I,inc),yrs,SUM(FILTER(Calc!E:E,inc)),IF(OR(ROWS(arr)&lt;2,yrs&lt;8),"",STDEV.S(arr)*SQRT(365.25)))</f>
      </c>
    </row>
    <row r="494">
      <c r="A494">
        <f>NAV!A494</f>
      </c>
      <c r="B494">
        <f>LET(d,NAV!A494,s,EDATE(d,-36),inc,(Calc!A:A&gt;s)*(Calc!A:A&lt;=d),arr,FILTER(Calc!I:I,inc),yrs,SUM(FILTER(Calc!E:E,inc)),IF(OR(ROWS(arr)&lt;2,yrs&lt;2.4),"",STDEV.S(arr)*SQRT(365.25)))</f>
      </c>
      <c r="C494">
        <f>LET(d,NAV!A494,s,EDATE(d,-120),inc,(Calc!A:A&gt;s)*(Calc!A:A&lt;=d),arr,FILTER(Calc!I:I,inc),yrs,SUM(FILTER(Calc!E:E,inc)),IF(OR(ROWS(arr)&lt;2,yrs&lt;8),"",STDEV.S(arr)*SQRT(365.25)))</f>
      </c>
    </row>
    <row r="495">
      <c r="A495">
        <f>NAV!A495</f>
      </c>
      <c r="B495">
        <f>LET(d,NAV!A495,s,EDATE(d,-36),inc,(Calc!A:A&gt;s)*(Calc!A:A&lt;=d),arr,FILTER(Calc!I:I,inc),yrs,SUM(FILTER(Calc!E:E,inc)),IF(OR(ROWS(arr)&lt;2,yrs&lt;2.4),"",STDEV.S(arr)*SQRT(365.25)))</f>
      </c>
      <c r="C495">
        <f>LET(d,NAV!A495,s,EDATE(d,-120),inc,(Calc!A:A&gt;s)*(Calc!A:A&lt;=d),arr,FILTER(Calc!I:I,inc),yrs,SUM(FILTER(Calc!E:E,inc)),IF(OR(ROWS(arr)&lt;2,yrs&lt;8),"",STDEV.S(arr)*SQRT(365.25)))</f>
      </c>
    </row>
    <row r="496">
      <c r="A496">
        <f>NAV!A496</f>
      </c>
      <c r="B496">
        <f>LET(d,NAV!A496,s,EDATE(d,-36),inc,(Calc!A:A&gt;s)*(Calc!A:A&lt;=d),arr,FILTER(Calc!I:I,inc),yrs,SUM(FILTER(Calc!E:E,inc)),IF(OR(ROWS(arr)&lt;2,yrs&lt;2.4),"",STDEV.S(arr)*SQRT(365.25)))</f>
      </c>
      <c r="C496">
        <f>LET(d,NAV!A496,s,EDATE(d,-120),inc,(Calc!A:A&gt;s)*(Calc!A:A&lt;=d),arr,FILTER(Calc!I:I,inc),yrs,SUM(FILTER(Calc!E:E,inc)),IF(OR(ROWS(arr)&lt;2,yrs&lt;8),"",STDEV.S(arr)*SQRT(365.25)))</f>
      </c>
    </row>
    <row r="497">
      <c r="A497">
        <f>NAV!A497</f>
      </c>
      <c r="B497">
        <f>LET(d,NAV!A497,s,EDATE(d,-36),inc,(Calc!A:A&gt;s)*(Calc!A:A&lt;=d),arr,FILTER(Calc!I:I,inc),yrs,SUM(FILTER(Calc!E:E,inc)),IF(OR(ROWS(arr)&lt;2,yrs&lt;2.4),"",STDEV.S(arr)*SQRT(365.25)))</f>
      </c>
      <c r="C497">
        <f>LET(d,NAV!A497,s,EDATE(d,-120),inc,(Calc!A:A&gt;s)*(Calc!A:A&lt;=d),arr,FILTER(Calc!I:I,inc),yrs,SUM(FILTER(Calc!E:E,inc)),IF(OR(ROWS(arr)&lt;2,yrs&lt;8),"",STDEV.S(arr)*SQRT(365.25)))</f>
      </c>
    </row>
    <row r="498">
      <c r="A498">
        <f>NAV!A498</f>
      </c>
      <c r="B498">
        <f>LET(d,NAV!A498,s,EDATE(d,-36),inc,(Calc!A:A&gt;s)*(Calc!A:A&lt;=d),arr,FILTER(Calc!I:I,inc),yrs,SUM(FILTER(Calc!E:E,inc)),IF(OR(ROWS(arr)&lt;2,yrs&lt;2.4),"",STDEV.S(arr)*SQRT(365.25)))</f>
      </c>
      <c r="C498">
        <f>LET(d,NAV!A498,s,EDATE(d,-120),inc,(Calc!A:A&gt;s)*(Calc!A:A&lt;=d),arr,FILTER(Calc!I:I,inc),yrs,SUM(FILTER(Calc!E:E,inc)),IF(OR(ROWS(arr)&lt;2,yrs&lt;8),"",STDEV.S(arr)*SQRT(365.25)))</f>
      </c>
    </row>
    <row r="499">
      <c r="A499">
        <f>NAV!A499</f>
      </c>
      <c r="B499">
        <f>LET(d,NAV!A499,s,EDATE(d,-36),inc,(Calc!A:A&gt;s)*(Calc!A:A&lt;=d),arr,FILTER(Calc!I:I,inc),yrs,SUM(FILTER(Calc!E:E,inc)),IF(OR(ROWS(arr)&lt;2,yrs&lt;2.4),"",STDEV.S(arr)*SQRT(365.25)))</f>
      </c>
      <c r="C499">
        <f>LET(d,NAV!A499,s,EDATE(d,-120),inc,(Calc!A:A&gt;s)*(Calc!A:A&lt;=d),arr,FILTER(Calc!I:I,inc),yrs,SUM(FILTER(Calc!E:E,inc)),IF(OR(ROWS(arr)&lt;2,yrs&lt;8),"",STDEV.S(arr)*SQRT(365.25)))</f>
      </c>
    </row>
    <row r="500">
      <c r="A500">
        <f>NAV!A500</f>
      </c>
      <c r="B500">
        <f>LET(d,NAV!A500,s,EDATE(d,-36),inc,(Calc!A:A&gt;s)*(Calc!A:A&lt;=d),arr,FILTER(Calc!I:I,inc),yrs,SUM(FILTER(Calc!E:E,inc)),IF(OR(ROWS(arr)&lt;2,yrs&lt;2.4),"",STDEV.S(arr)*SQRT(365.25)))</f>
      </c>
      <c r="C500">
        <f>LET(d,NAV!A500,s,EDATE(d,-120),inc,(Calc!A:A&gt;s)*(Calc!A:A&lt;=d),arr,FILTER(Calc!I:I,inc),yrs,SUM(FILTER(Calc!E:E,inc)),IF(OR(ROWS(arr)&lt;2,yrs&lt;8),"",STDEV.S(arr)*SQRT(365.25)))</f>
      </c>
    </row>
    <row r="501">
      <c r="A501">
        <f>NAV!A501</f>
      </c>
      <c r="B501">
        <f>LET(d,NAV!A501,s,EDATE(d,-36),inc,(Calc!A:A&gt;s)*(Calc!A:A&lt;=d),arr,FILTER(Calc!I:I,inc),yrs,SUM(FILTER(Calc!E:E,inc)),IF(OR(ROWS(arr)&lt;2,yrs&lt;2.4),"",STDEV.S(arr)*SQRT(365.25)))</f>
      </c>
      <c r="C501">
        <f>LET(d,NAV!A501,s,EDATE(d,-120),inc,(Calc!A:A&gt;s)*(Calc!A:A&lt;=d),arr,FILTER(Calc!I:I,inc),yrs,SUM(FILTER(Calc!E:E,inc)),IF(OR(ROWS(arr)&lt;2,yrs&lt;8),"",STDEV.S(arr)*SQRT(365.25)))</f>
      </c>
    </row>
    <row r="502">
      <c r="A502">
        <f>NAV!A502</f>
      </c>
      <c r="B502">
        <f>LET(d,NAV!A502,s,EDATE(d,-36),inc,(Calc!A:A&gt;s)*(Calc!A:A&lt;=d),arr,FILTER(Calc!I:I,inc),yrs,SUM(FILTER(Calc!E:E,inc)),IF(OR(ROWS(arr)&lt;2,yrs&lt;2.4),"",STDEV.S(arr)*SQRT(365.25)))</f>
      </c>
      <c r="C502">
        <f>LET(d,NAV!A502,s,EDATE(d,-120),inc,(Calc!A:A&gt;s)*(Calc!A:A&lt;=d),arr,FILTER(Calc!I:I,inc),yrs,SUM(FILTER(Calc!E:E,inc)),IF(OR(ROWS(arr)&lt;2,yrs&lt;8),"",STDEV.S(arr)*SQRT(365.25)))</f>
      </c>
    </row>
    <row r="503">
      <c r="A503">
        <f>NAV!A503</f>
      </c>
      <c r="B503">
        <f>LET(d,NAV!A503,s,EDATE(d,-36),inc,(Calc!A:A&gt;s)*(Calc!A:A&lt;=d),arr,FILTER(Calc!I:I,inc),yrs,SUM(FILTER(Calc!E:E,inc)),IF(OR(ROWS(arr)&lt;2,yrs&lt;2.4),"",STDEV.S(arr)*SQRT(365.25)))</f>
      </c>
      <c r="C503">
        <f>LET(d,NAV!A503,s,EDATE(d,-120),inc,(Calc!A:A&gt;s)*(Calc!A:A&lt;=d),arr,FILTER(Calc!I:I,inc),yrs,SUM(FILTER(Calc!E:E,inc)),IF(OR(ROWS(arr)&lt;2,yrs&lt;8),"",STDEV.S(arr)*SQRT(365.25)))</f>
      </c>
    </row>
    <row r="504">
      <c r="A504">
        <f>NAV!A504</f>
      </c>
      <c r="B504">
        <f>LET(d,NAV!A504,s,EDATE(d,-36),inc,(Calc!A:A&gt;s)*(Calc!A:A&lt;=d),arr,FILTER(Calc!I:I,inc),yrs,SUM(FILTER(Calc!E:E,inc)),IF(OR(ROWS(arr)&lt;2,yrs&lt;2.4),"",STDEV.S(arr)*SQRT(365.25)))</f>
      </c>
      <c r="C504">
        <f>LET(d,NAV!A504,s,EDATE(d,-120),inc,(Calc!A:A&gt;s)*(Calc!A:A&lt;=d),arr,FILTER(Calc!I:I,inc),yrs,SUM(FILTER(Calc!E:E,inc)),IF(OR(ROWS(arr)&lt;2,yrs&lt;8),"",STDEV.S(arr)*SQRT(365.25)))</f>
      </c>
    </row>
    <row r="505">
      <c r="A505">
        <f>NAV!A505</f>
      </c>
      <c r="B505">
        <f>LET(d,NAV!A505,s,EDATE(d,-36),inc,(Calc!A:A&gt;s)*(Calc!A:A&lt;=d),arr,FILTER(Calc!I:I,inc),yrs,SUM(FILTER(Calc!E:E,inc)),IF(OR(ROWS(arr)&lt;2,yrs&lt;2.4),"",STDEV.S(arr)*SQRT(365.25)))</f>
      </c>
      <c r="C505">
        <f>LET(d,NAV!A505,s,EDATE(d,-120),inc,(Calc!A:A&gt;s)*(Calc!A:A&lt;=d),arr,FILTER(Calc!I:I,inc),yrs,SUM(FILTER(Calc!E:E,inc)),IF(OR(ROWS(arr)&lt;2,yrs&lt;8),"",STDEV.S(arr)*SQRT(365.25)))</f>
      </c>
    </row>
    <row r="506">
      <c r="A506">
        <f>NAV!A506</f>
      </c>
      <c r="B506">
        <f>LET(d,NAV!A506,s,EDATE(d,-36),inc,(Calc!A:A&gt;s)*(Calc!A:A&lt;=d),arr,FILTER(Calc!I:I,inc),yrs,SUM(FILTER(Calc!E:E,inc)),IF(OR(ROWS(arr)&lt;2,yrs&lt;2.4),"",STDEV.S(arr)*SQRT(365.25)))</f>
      </c>
      <c r="C506">
        <f>LET(d,NAV!A506,s,EDATE(d,-120),inc,(Calc!A:A&gt;s)*(Calc!A:A&lt;=d),arr,FILTER(Calc!I:I,inc),yrs,SUM(FILTER(Calc!E:E,inc)),IF(OR(ROWS(arr)&lt;2,yrs&lt;8),"",STDEV.S(arr)*SQRT(365.25)))</f>
      </c>
    </row>
    <row r="507">
      <c r="A507">
        <f>NAV!A507</f>
      </c>
      <c r="B507">
        <f>LET(d,NAV!A507,s,EDATE(d,-36),inc,(Calc!A:A&gt;s)*(Calc!A:A&lt;=d),arr,FILTER(Calc!I:I,inc),yrs,SUM(FILTER(Calc!E:E,inc)),IF(OR(ROWS(arr)&lt;2,yrs&lt;2.4),"",STDEV.S(arr)*SQRT(365.25)))</f>
      </c>
      <c r="C507">
        <f>LET(d,NAV!A507,s,EDATE(d,-120),inc,(Calc!A:A&gt;s)*(Calc!A:A&lt;=d),arr,FILTER(Calc!I:I,inc),yrs,SUM(FILTER(Calc!E:E,inc)),IF(OR(ROWS(arr)&lt;2,yrs&lt;8),"",STDEV.S(arr)*SQRT(365.25)))</f>
      </c>
    </row>
    <row r="508">
      <c r="A508">
        <f>NAV!A508</f>
      </c>
      <c r="B508">
        <f>LET(d,NAV!A508,s,EDATE(d,-36),inc,(Calc!A:A&gt;s)*(Calc!A:A&lt;=d),arr,FILTER(Calc!I:I,inc),yrs,SUM(FILTER(Calc!E:E,inc)),IF(OR(ROWS(arr)&lt;2,yrs&lt;2.4),"",STDEV.S(arr)*SQRT(365.25)))</f>
      </c>
      <c r="C508">
        <f>LET(d,NAV!A508,s,EDATE(d,-120),inc,(Calc!A:A&gt;s)*(Calc!A:A&lt;=d),arr,FILTER(Calc!I:I,inc),yrs,SUM(FILTER(Calc!E:E,inc)),IF(OR(ROWS(arr)&lt;2,yrs&lt;8),"",STDEV.S(arr)*SQRT(365.25)))</f>
      </c>
    </row>
    <row r="509">
      <c r="A509">
        <f>NAV!A509</f>
      </c>
      <c r="B509">
        <f>LET(d,NAV!A509,s,EDATE(d,-36),inc,(Calc!A:A&gt;s)*(Calc!A:A&lt;=d),arr,FILTER(Calc!I:I,inc),yrs,SUM(FILTER(Calc!E:E,inc)),IF(OR(ROWS(arr)&lt;2,yrs&lt;2.4),"",STDEV.S(arr)*SQRT(365.25)))</f>
      </c>
      <c r="C509">
        <f>LET(d,NAV!A509,s,EDATE(d,-120),inc,(Calc!A:A&gt;s)*(Calc!A:A&lt;=d),arr,FILTER(Calc!I:I,inc),yrs,SUM(FILTER(Calc!E:E,inc)),IF(OR(ROWS(arr)&lt;2,yrs&lt;8),"",STDEV.S(arr)*SQRT(365.25)))</f>
      </c>
    </row>
    <row r="510">
      <c r="A510">
        <f>NAV!A510</f>
      </c>
      <c r="B510">
        <f>LET(d,NAV!A510,s,EDATE(d,-36),inc,(Calc!A:A&gt;s)*(Calc!A:A&lt;=d),arr,FILTER(Calc!I:I,inc),yrs,SUM(FILTER(Calc!E:E,inc)),IF(OR(ROWS(arr)&lt;2,yrs&lt;2.4),"",STDEV.S(arr)*SQRT(365.25)))</f>
      </c>
      <c r="C510">
        <f>LET(d,NAV!A510,s,EDATE(d,-120),inc,(Calc!A:A&gt;s)*(Calc!A:A&lt;=d),arr,FILTER(Calc!I:I,inc),yrs,SUM(FILTER(Calc!E:E,inc)),IF(OR(ROWS(arr)&lt;2,yrs&lt;8),"",STDEV.S(arr)*SQRT(365.25)))</f>
      </c>
    </row>
    <row r="511">
      <c r="A511">
        <f>NAV!A511</f>
      </c>
      <c r="B511">
        <f>LET(d,NAV!A511,s,EDATE(d,-36),inc,(Calc!A:A&gt;s)*(Calc!A:A&lt;=d),arr,FILTER(Calc!I:I,inc),yrs,SUM(FILTER(Calc!E:E,inc)),IF(OR(ROWS(arr)&lt;2,yrs&lt;2.4),"",STDEV.S(arr)*SQRT(365.25)))</f>
      </c>
      <c r="C511">
        <f>LET(d,NAV!A511,s,EDATE(d,-120),inc,(Calc!A:A&gt;s)*(Calc!A:A&lt;=d),arr,FILTER(Calc!I:I,inc),yrs,SUM(FILTER(Calc!E:E,inc)),IF(OR(ROWS(arr)&lt;2,yrs&lt;8),"",STDEV.S(arr)*SQRT(365.25)))</f>
      </c>
    </row>
    <row r="512">
      <c r="A512">
        <f>NAV!A512</f>
      </c>
      <c r="B512">
        <f>LET(d,NAV!A512,s,EDATE(d,-36),inc,(Calc!A:A&gt;s)*(Calc!A:A&lt;=d),arr,FILTER(Calc!I:I,inc),yrs,SUM(FILTER(Calc!E:E,inc)),IF(OR(ROWS(arr)&lt;2,yrs&lt;2.4),"",STDEV.S(arr)*SQRT(365.25)))</f>
      </c>
      <c r="C512">
        <f>LET(d,NAV!A512,s,EDATE(d,-120),inc,(Calc!A:A&gt;s)*(Calc!A:A&lt;=d),arr,FILTER(Calc!I:I,inc),yrs,SUM(FILTER(Calc!E:E,inc)),IF(OR(ROWS(arr)&lt;2,yrs&lt;8),"",STDEV.S(arr)*SQRT(365.25)))</f>
      </c>
    </row>
    <row r="513">
      <c r="A513">
        <f>NAV!A513</f>
      </c>
      <c r="B513">
        <f>LET(d,NAV!A513,s,EDATE(d,-36),inc,(Calc!A:A&gt;s)*(Calc!A:A&lt;=d),arr,FILTER(Calc!I:I,inc),yrs,SUM(FILTER(Calc!E:E,inc)),IF(OR(ROWS(arr)&lt;2,yrs&lt;2.4),"",STDEV.S(arr)*SQRT(365.25)))</f>
      </c>
      <c r="C513">
        <f>LET(d,NAV!A513,s,EDATE(d,-120),inc,(Calc!A:A&gt;s)*(Calc!A:A&lt;=d),arr,FILTER(Calc!I:I,inc),yrs,SUM(FILTER(Calc!E:E,inc)),IF(OR(ROWS(arr)&lt;2,yrs&lt;8),"",STDEV.S(arr)*SQRT(365.25)))</f>
      </c>
    </row>
    <row r="514">
      <c r="A514">
        <f>NAV!A514</f>
      </c>
      <c r="B514">
        <f>LET(d,NAV!A514,s,EDATE(d,-36),inc,(Calc!A:A&gt;s)*(Calc!A:A&lt;=d),arr,FILTER(Calc!I:I,inc),yrs,SUM(FILTER(Calc!E:E,inc)),IF(OR(ROWS(arr)&lt;2,yrs&lt;2.4),"",STDEV.S(arr)*SQRT(365.25)))</f>
      </c>
      <c r="C514">
        <f>LET(d,NAV!A514,s,EDATE(d,-120),inc,(Calc!A:A&gt;s)*(Calc!A:A&lt;=d),arr,FILTER(Calc!I:I,inc),yrs,SUM(FILTER(Calc!E:E,inc)),IF(OR(ROWS(arr)&lt;2,yrs&lt;8),"",STDEV.S(arr)*SQRT(365.25)))</f>
      </c>
    </row>
    <row r="515">
      <c r="A515">
        <f>NAV!A515</f>
      </c>
      <c r="B515">
        <f>LET(d,NAV!A515,s,EDATE(d,-36),inc,(Calc!A:A&gt;s)*(Calc!A:A&lt;=d),arr,FILTER(Calc!I:I,inc),yrs,SUM(FILTER(Calc!E:E,inc)),IF(OR(ROWS(arr)&lt;2,yrs&lt;2.4),"",STDEV.S(arr)*SQRT(365.25)))</f>
      </c>
      <c r="C515">
        <f>LET(d,NAV!A515,s,EDATE(d,-120),inc,(Calc!A:A&gt;s)*(Calc!A:A&lt;=d),arr,FILTER(Calc!I:I,inc),yrs,SUM(FILTER(Calc!E:E,inc)),IF(OR(ROWS(arr)&lt;2,yrs&lt;8),"",STDEV.S(arr)*SQRT(365.25)))</f>
      </c>
    </row>
    <row r="516">
      <c r="A516">
        <f>NAV!A516</f>
      </c>
      <c r="B516">
        <f>LET(d,NAV!A516,s,EDATE(d,-36),inc,(Calc!A:A&gt;s)*(Calc!A:A&lt;=d),arr,FILTER(Calc!I:I,inc),yrs,SUM(FILTER(Calc!E:E,inc)),IF(OR(ROWS(arr)&lt;2,yrs&lt;2.4),"",STDEV.S(arr)*SQRT(365.25)))</f>
      </c>
      <c r="C516">
        <f>LET(d,NAV!A516,s,EDATE(d,-120),inc,(Calc!A:A&gt;s)*(Calc!A:A&lt;=d),arr,FILTER(Calc!I:I,inc),yrs,SUM(FILTER(Calc!E:E,inc)),IF(OR(ROWS(arr)&lt;2,yrs&lt;8),"",STDEV.S(arr)*SQRT(365.25)))</f>
      </c>
    </row>
    <row r="517">
      <c r="A517">
        <f>NAV!A517</f>
      </c>
      <c r="B517">
        <f>LET(d,NAV!A517,s,EDATE(d,-36),inc,(Calc!A:A&gt;s)*(Calc!A:A&lt;=d),arr,FILTER(Calc!I:I,inc),yrs,SUM(FILTER(Calc!E:E,inc)),IF(OR(ROWS(arr)&lt;2,yrs&lt;2.4),"",STDEV.S(arr)*SQRT(365.25)))</f>
      </c>
      <c r="C517">
        <f>LET(d,NAV!A517,s,EDATE(d,-120),inc,(Calc!A:A&gt;s)*(Calc!A:A&lt;=d),arr,FILTER(Calc!I:I,inc),yrs,SUM(FILTER(Calc!E:E,inc)),IF(OR(ROWS(arr)&lt;2,yrs&lt;8),"",STDEV.S(arr)*SQRT(365.25)))</f>
      </c>
    </row>
    <row r="518">
      <c r="A518">
        <f>NAV!A518</f>
      </c>
      <c r="B518">
        <f>LET(d,NAV!A518,s,EDATE(d,-36),inc,(Calc!A:A&gt;s)*(Calc!A:A&lt;=d),arr,FILTER(Calc!I:I,inc),yrs,SUM(FILTER(Calc!E:E,inc)),IF(OR(ROWS(arr)&lt;2,yrs&lt;2.4),"",STDEV.S(arr)*SQRT(365.25)))</f>
      </c>
      <c r="C518">
        <f>LET(d,NAV!A518,s,EDATE(d,-120),inc,(Calc!A:A&gt;s)*(Calc!A:A&lt;=d),arr,FILTER(Calc!I:I,inc),yrs,SUM(FILTER(Calc!E:E,inc)),IF(OR(ROWS(arr)&lt;2,yrs&lt;8),"",STDEV.S(arr)*SQRT(365.25)))</f>
      </c>
    </row>
    <row r="519">
      <c r="A519">
        <f>NAV!A519</f>
      </c>
      <c r="B519">
        <f>LET(d,NAV!A519,s,EDATE(d,-36),inc,(Calc!A:A&gt;s)*(Calc!A:A&lt;=d),arr,FILTER(Calc!I:I,inc),yrs,SUM(FILTER(Calc!E:E,inc)),IF(OR(ROWS(arr)&lt;2,yrs&lt;2.4),"",STDEV.S(arr)*SQRT(365.25)))</f>
      </c>
      <c r="C519">
        <f>LET(d,NAV!A519,s,EDATE(d,-120),inc,(Calc!A:A&gt;s)*(Calc!A:A&lt;=d),arr,FILTER(Calc!I:I,inc),yrs,SUM(FILTER(Calc!E:E,inc)),IF(OR(ROWS(arr)&lt;2,yrs&lt;8),"",STDEV.S(arr)*SQRT(365.25)))</f>
      </c>
    </row>
    <row r="520">
      <c r="A520">
        <f>NAV!A520</f>
      </c>
      <c r="B520">
        <f>LET(d,NAV!A520,s,EDATE(d,-36),inc,(Calc!A:A&gt;s)*(Calc!A:A&lt;=d),arr,FILTER(Calc!I:I,inc),yrs,SUM(FILTER(Calc!E:E,inc)),IF(OR(ROWS(arr)&lt;2,yrs&lt;2.4),"",STDEV.S(arr)*SQRT(365.25)))</f>
      </c>
      <c r="C520">
        <f>LET(d,NAV!A520,s,EDATE(d,-120),inc,(Calc!A:A&gt;s)*(Calc!A:A&lt;=d),arr,FILTER(Calc!I:I,inc),yrs,SUM(FILTER(Calc!E:E,inc)),IF(OR(ROWS(arr)&lt;2,yrs&lt;8),"",STDEV.S(arr)*SQRT(365.25)))</f>
      </c>
    </row>
    <row r="521">
      <c r="A521">
        <f>NAV!A521</f>
      </c>
      <c r="B521">
        <f>LET(d,NAV!A521,s,EDATE(d,-36),inc,(Calc!A:A&gt;s)*(Calc!A:A&lt;=d),arr,FILTER(Calc!I:I,inc),yrs,SUM(FILTER(Calc!E:E,inc)),IF(OR(ROWS(arr)&lt;2,yrs&lt;2.4),"",STDEV.S(arr)*SQRT(365.25)))</f>
      </c>
      <c r="C521">
        <f>LET(d,NAV!A521,s,EDATE(d,-120),inc,(Calc!A:A&gt;s)*(Calc!A:A&lt;=d),arr,FILTER(Calc!I:I,inc),yrs,SUM(FILTER(Calc!E:E,inc)),IF(OR(ROWS(arr)&lt;2,yrs&lt;8),"",STDEV.S(arr)*SQRT(365.25)))</f>
      </c>
    </row>
    <row r="522">
      <c r="A522">
        <f>NAV!A522</f>
      </c>
      <c r="B522">
        <f>LET(d,NAV!A522,s,EDATE(d,-36),inc,(Calc!A:A&gt;s)*(Calc!A:A&lt;=d),arr,FILTER(Calc!I:I,inc),yrs,SUM(FILTER(Calc!E:E,inc)),IF(OR(ROWS(arr)&lt;2,yrs&lt;2.4),"",STDEV.S(arr)*SQRT(365.25)))</f>
      </c>
      <c r="C522">
        <f>LET(d,NAV!A522,s,EDATE(d,-120),inc,(Calc!A:A&gt;s)*(Calc!A:A&lt;=d),arr,FILTER(Calc!I:I,inc),yrs,SUM(FILTER(Calc!E:E,inc)),IF(OR(ROWS(arr)&lt;2,yrs&lt;8),"",STDEV.S(arr)*SQRT(365.25)))</f>
      </c>
    </row>
    <row r="523">
      <c r="A523">
        <f>NAV!A523</f>
      </c>
      <c r="B523">
        <f>LET(d,NAV!A523,s,EDATE(d,-36),inc,(Calc!A:A&gt;s)*(Calc!A:A&lt;=d),arr,FILTER(Calc!I:I,inc),yrs,SUM(FILTER(Calc!E:E,inc)),IF(OR(ROWS(arr)&lt;2,yrs&lt;2.4),"",STDEV.S(arr)*SQRT(365.25)))</f>
      </c>
      <c r="C523">
        <f>LET(d,NAV!A523,s,EDATE(d,-120),inc,(Calc!A:A&gt;s)*(Calc!A:A&lt;=d),arr,FILTER(Calc!I:I,inc),yrs,SUM(FILTER(Calc!E:E,inc)),IF(OR(ROWS(arr)&lt;2,yrs&lt;8),"",STDEV.S(arr)*SQRT(365.25)))</f>
      </c>
    </row>
    <row r="524">
      <c r="A524">
        <f>NAV!A524</f>
      </c>
      <c r="B524">
        <f>LET(d,NAV!A524,s,EDATE(d,-36),inc,(Calc!A:A&gt;s)*(Calc!A:A&lt;=d),arr,FILTER(Calc!I:I,inc),yrs,SUM(FILTER(Calc!E:E,inc)),IF(OR(ROWS(arr)&lt;2,yrs&lt;2.4),"",STDEV.S(arr)*SQRT(365.25)))</f>
      </c>
      <c r="C524">
        <f>LET(d,NAV!A524,s,EDATE(d,-120),inc,(Calc!A:A&gt;s)*(Calc!A:A&lt;=d),arr,FILTER(Calc!I:I,inc),yrs,SUM(FILTER(Calc!E:E,inc)),IF(OR(ROWS(arr)&lt;2,yrs&lt;8),"",STDEV.S(arr)*SQRT(365.25)))</f>
      </c>
    </row>
    <row r="525">
      <c r="A525">
        <f>NAV!A525</f>
      </c>
      <c r="B525">
        <f>LET(d,NAV!A525,s,EDATE(d,-36),inc,(Calc!A:A&gt;s)*(Calc!A:A&lt;=d),arr,FILTER(Calc!I:I,inc),yrs,SUM(FILTER(Calc!E:E,inc)),IF(OR(ROWS(arr)&lt;2,yrs&lt;2.4),"",STDEV.S(arr)*SQRT(365.25)))</f>
      </c>
      <c r="C525">
        <f>LET(d,NAV!A525,s,EDATE(d,-120),inc,(Calc!A:A&gt;s)*(Calc!A:A&lt;=d),arr,FILTER(Calc!I:I,inc),yrs,SUM(FILTER(Calc!E:E,inc)),IF(OR(ROWS(arr)&lt;2,yrs&lt;8),"",STDEV.S(arr)*SQRT(365.25)))</f>
      </c>
    </row>
    <row r="526">
      <c r="A526">
        <f>NAV!A526</f>
      </c>
      <c r="B526">
        <f>LET(d,NAV!A526,s,EDATE(d,-36),inc,(Calc!A:A&gt;s)*(Calc!A:A&lt;=d),arr,FILTER(Calc!I:I,inc),yrs,SUM(FILTER(Calc!E:E,inc)),IF(OR(ROWS(arr)&lt;2,yrs&lt;2.4),"",STDEV.S(arr)*SQRT(365.25)))</f>
      </c>
      <c r="C526">
        <f>LET(d,NAV!A526,s,EDATE(d,-120),inc,(Calc!A:A&gt;s)*(Calc!A:A&lt;=d),arr,FILTER(Calc!I:I,inc),yrs,SUM(FILTER(Calc!E:E,inc)),IF(OR(ROWS(arr)&lt;2,yrs&lt;8),"",STDEV.S(arr)*SQRT(365.25)))</f>
      </c>
    </row>
    <row r="527">
      <c r="A527">
        <f>NAV!A527</f>
      </c>
      <c r="B527">
        <f>LET(d,NAV!A527,s,EDATE(d,-36),inc,(Calc!A:A&gt;s)*(Calc!A:A&lt;=d),arr,FILTER(Calc!I:I,inc),yrs,SUM(FILTER(Calc!E:E,inc)),IF(OR(ROWS(arr)&lt;2,yrs&lt;2.4),"",STDEV.S(arr)*SQRT(365.25)))</f>
      </c>
      <c r="C527">
        <f>LET(d,NAV!A527,s,EDATE(d,-120),inc,(Calc!A:A&gt;s)*(Calc!A:A&lt;=d),arr,FILTER(Calc!I:I,inc),yrs,SUM(FILTER(Calc!E:E,inc)),IF(OR(ROWS(arr)&lt;2,yrs&lt;8),"",STDEV.S(arr)*SQRT(365.25)))</f>
      </c>
    </row>
    <row r="528">
      <c r="A528">
        <f>NAV!A528</f>
      </c>
      <c r="B528">
        <f>LET(d,NAV!A528,s,EDATE(d,-36),inc,(Calc!A:A&gt;s)*(Calc!A:A&lt;=d),arr,FILTER(Calc!I:I,inc),yrs,SUM(FILTER(Calc!E:E,inc)),IF(OR(ROWS(arr)&lt;2,yrs&lt;2.4),"",STDEV.S(arr)*SQRT(365.25)))</f>
      </c>
      <c r="C528">
        <f>LET(d,NAV!A528,s,EDATE(d,-120),inc,(Calc!A:A&gt;s)*(Calc!A:A&lt;=d),arr,FILTER(Calc!I:I,inc),yrs,SUM(FILTER(Calc!E:E,inc)),IF(OR(ROWS(arr)&lt;2,yrs&lt;8),"",STDEV.S(arr)*SQRT(365.25)))</f>
      </c>
    </row>
    <row r="529">
      <c r="A529">
        <f>NAV!A529</f>
      </c>
      <c r="B529">
        <f>LET(d,NAV!A529,s,EDATE(d,-36),inc,(Calc!A:A&gt;s)*(Calc!A:A&lt;=d),arr,FILTER(Calc!I:I,inc),yrs,SUM(FILTER(Calc!E:E,inc)),IF(OR(ROWS(arr)&lt;2,yrs&lt;2.4),"",STDEV.S(arr)*SQRT(365.25)))</f>
      </c>
      <c r="C529">
        <f>LET(d,NAV!A529,s,EDATE(d,-120),inc,(Calc!A:A&gt;s)*(Calc!A:A&lt;=d),arr,FILTER(Calc!I:I,inc),yrs,SUM(FILTER(Calc!E:E,inc)),IF(OR(ROWS(arr)&lt;2,yrs&lt;8),"",STDEV.S(arr)*SQRT(365.25)))</f>
      </c>
    </row>
    <row r="530">
      <c r="A530">
        <f>NAV!A530</f>
      </c>
      <c r="B530">
        <f>LET(d,NAV!A530,s,EDATE(d,-36),inc,(Calc!A:A&gt;s)*(Calc!A:A&lt;=d),arr,FILTER(Calc!I:I,inc),yrs,SUM(FILTER(Calc!E:E,inc)),IF(OR(ROWS(arr)&lt;2,yrs&lt;2.4),"",STDEV.S(arr)*SQRT(365.25)))</f>
      </c>
      <c r="C530">
        <f>LET(d,NAV!A530,s,EDATE(d,-120),inc,(Calc!A:A&gt;s)*(Calc!A:A&lt;=d),arr,FILTER(Calc!I:I,inc),yrs,SUM(FILTER(Calc!E:E,inc)),IF(OR(ROWS(arr)&lt;2,yrs&lt;8),"",STDEV.S(arr)*SQRT(365.25)))</f>
      </c>
    </row>
    <row r="531">
      <c r="A531">
        <f>NAV!A531</f>
      </c>
      <c r="B531">
        <f>LET(d,NAV!A531,s,EDATE(d,-36),inc,(Calc!A:A&gt;s)*(Calc!A:A&lt;=d),arr,FILTER(Calc!I:I,inc),yrs,SUM(FILTER(Calc!E:E,inc)),IF(OR(ROWS(arr)&lt;2,yrs&lt;2.4),"",STDEV.S(arr)*SQRT(365.25)))</f>
      </c>
      <c r="C531">
        <f>LET(d,NAV!A531,s,EDATE(d,-120),inc,(Calc!A:A&gt;s)*(Calc!A:A&lt;=d),arr,FILTER(Calc!I:I,inc),yrs,SUM(FILTER(Calc!E:E,inc)),IF(OR(ROWS(arr)&lt;2,yrs&lt;8),"",STDEV.S(arr)*SQRT(365.25)))</f>
      </c>
    </row>
    <row r="532">
      <c r="A532">
        <f>NAV!A532</f>
      </c>
      <c r="B532">
        <f>LET(d,NAV!A532,s,EDATE(d,-36),inc,(Calc!A:A&gt;s)*(Calc!A:A&lt;=d),arr,FILTER(Calc!I:I,inc),yrs,SUM(FILTER(Calc!E:E,inc)),IF(OR(ROWS(arr)&lt;2,yrs&lt;2.4),"",STDEV.S(arr)*SQRT(365.25)))</f>
      </c>
      <c r="C532">
        <f>LET(d,NAV!A532,s,EDATE(d,-120),inc,(Calc!A:A&gt;s)*(Calc!A:A&lt;=d),arr,FILTER(Calc!I:I,inc),yrs,SUM(FILTER(Calc!E:E,inc)),IF(OR(ROWS(arr)&lt;2,yrs&lt;8),"",STDEV.S(arr)*SQRT(365.25)))</f>
      </c>
    </row>
    <row r="533">
      <c r="A533">
        <f>NAV!A533</f>
      </c>
      <c r="B533">
        <f>LET(d,NAV!A533,s,EDATE(d,-36),inc,(Calc!A:A&gt;s)*(Calc!A:A&lt;=d),arr,FILTER(Calc!I:I,inc),yrs,SUM(FILTER(Calc!E:E,inc)),IF(OR(ROWS(arr)&lt;2,yrs&lt;2.4),"",STDEV.S(arr)*SQRT(365.25)))</f>
      </c>
      <c r="C533">
        <f>LET(d,NAV!A533,s,EDATE(d,-120),inc,(Calc!A:A&gt;s)*(Calc!A:A&lt;=d),arr,FILTER(Calc!I:I,inc),yrs,SUM(FILTER(Calc!E:E,inc)),IF(OR(ROWS(arr)&lt;2,yrs&lt;8),"",STDEV.S(arr)*SQRT(365.25)))</f>
      </c>
    </row>
    <row r="534">
      <c r="A534">
        <f>NAV!A534</f>
      </c>
      <c r="B534">
        <f>LET(d,NAV!A534,s,EDATE(d,-36),inc,(Calc!A:A&gt;s)*(Calc!A:A&lt;=d),arr,FILTER(Calc!I:I,inc),yrs,SUM(FILTER(Calc!E:E,inc)),IF(OR(ROWS(arr)&lt;2,yrs&lt;2.4),"",STDEV.S(arr)*SQRT(365.25)))</f>
      </c>
      <c r="C534">
        <f>LET(d,NAV!A534,s,EDATE(d,-120),inc,(Calc!A:A&gt;s)*(Calc!A:A&lt;=d),arr,FILTER(Calc!I:I,inc),yrs,SUM(FILTER(Calc!E:E,inc)),IF(OR(ROWS(arr)&lt;2,yrs&lt;8),"",STDEV.S(arr)*SQRT(365.25)))</f>
      </c>
    </row>
    <row r="535">
      <c r="A535">
        <f>NAV!A535</f>
      </c>
      <c r="B535">
        <f>LET(d,NAV!A535,s,EDATE(d,-36),inc,(Calc!A:A&gt;s)*(Calc!A:A&lt;=d),arr,FILTER(Calc!I:I,inc),yrs,SUM(FILTER(Calc!E:E,inc)),IF(OR(ROWS(arr)&lt;2,yrs&lt;2.4),"",STDEV.S(arr)*SQRT(365.25)))</f>
      </c>
      <c r="C535">
        <f>LET(d,NAV!A535,s,EDATE(d,-120),inc,(Calc!A:A&gt;s)*(Calc!A:A&lt;=d),arr,FILTER(Calc!I:I,inc),yrs,SUM(FILTER(Calc!E:E,inc)),IF(OR(ROWS(arr)&lt;2,yrs&lt;8),"",STDEV.S(arr)*SQRT(365.25)))</f>
      </c>
    </row>
    <row r="536">
      <c r="A536">
        <f>NAV!A536</f>
      </c>
      <c r="B536">
        <f>LET(d,NAV!A536,s,EDATE(d,-36),inc,(Calc!A:A&gt;s)*(Calc!A:A&lt;=d),arr,FILTER(Calc!I:I,inc),yrs,SUM(FILTER(Calc!E:E,inc)),IF(OR(ROWS(arr)&lt;2,yrs&lt;2.4),"",STDEV.S(arr)*SQRT(365.25)))</f>
      </c>
      <c r="C536">
        <f>LET(d,NAV!A536,s,EDATE(d,-120),inc,(Calc!A:A&gt;s)*(Calc!A:A&lt;=d),arr,FILTER(Calc!I:I,inc),yrs,SUM(FILTER(Calc!E:E,inc)),IF(OR(ROWS(arr)&lt;2,yrs&lt;8),"",STDEV.S(arr)*SQRT(365.25)))</f>
      </c>
    </row>
    <row r="537">
      <c r="A537">
        <f>NAV!A537</f>
      </c>
      <c r="B537">
        <f>LET(d,NAV!A537,s,EDATE(d,-36),inc,(Calc!A:A&gt;s)*(Calc!A:A&lt;=d),arr,FILTER(Calc!I:I,inc),yrs,SUM(FILTER(Calc!E:E,inc)),IF(OR(ROWS(arr)&lt;2,yrs&lt;2.4),"",STDEV.S(arr)*SQRT(365.25)))</f>
      </c>
      <c r="C537">
        <f>LET(d,NAV!A537,s,EDATE(d,-120),inc,(Calc!A:A&gt;s)*(Calc!A:A&lt;=d),arr,FILTER(Calc!I:I,inc),yrs,SUM(FILTER(Calc!E:E,inc)),IF(OR(ROWS(arr)&lt;2,yrs&lt;8),"",STDEV.S(arr)*SQRT(365.25)))</f>
      </c>
    </row>
    <row r="538">
      <c r="A538">
        <f>NAV!A538</f>
      </c>
      <c r="B538">
        <f>LET(d,NAV!A538,s,EDATE(d,-36),inc,(Calc!A:A&gt;s)*(Calc!A:A&lt;=d),arr,FILTER(Calc!I:I,inc),yrs,SUM(FILTER(Calc!E:E,inc)),IF(OR(ROWS(arr)&lt;2,yrs&lt;2.4),"",STDEV.S(arr)*SQRT(365.25)))</f>
      </c>
      <c r="C538">
        <f>LET(d,NAV!A538,s,EDATE(d,-120),inc,(Calc!A:A&gt;s)*(Calc!A:A&lt;=d),arr,FILTER(Calc!I:I,inc),yrs,SUM(FILTER(Calc!E:E,inc)),IF(OR(ROWS(arr)&lt;2,yrs&lt;8),"",STDEV.S(arr)*SQRT(365.25)))</f>
      </c>
    </row>
    <row r="539">
      <c r="A539">
        <f>NAV!A539</f>
      </c>
      <c r="B539">
        <f>LET(d,NAV!A539,s,EDATE(d,-36),inc,(Calc!A:A&gt;s)*(Calc!A:A&lt;=d),arr,FILTER(Calc!I:I,inc),yrs,SUM(FILTER(Calc!E:E,inc)),IF(OR(ROWS(arr)&lt;2,yrs&lt;2.4),"",STDEV.S(arr)*SQRT(365.25)))</f>
      </c>
      <c r="C539">
        <f>LET(d,NAV!A539,s,EDATE(d,-120),inc,(Calc!A:A&gt;s)*(Calc!A:A&lt;=d),arr,FILTER(Calc!I:I,inc),yrs,SUM(FILTER(Calc!E:E,inc)),IF(OR(ROWS(arr)&lt;2,yrs&lt;8),"",STDEV.S(arr)*SQRT(365.25)))</f>
      </c>
    </row>
    <row r="540">
      <c r="A540">
        <f>NAV!A540</f>
      </c>
      <c r="B540">
        <f>LET(d,NAV!A540,s,EDATE(d,-36),inc,(Calc!A:A&gt;s)*(Calc!A:A&lt;=d),arr,FILTER(Calc!I:I,inc),yrs,SUM(FILTER(Calc!E:E,inc)),IF(OR(ROWS(arr)&lt;2,yrs&lt;2.4),"",STDEV.S(arr)*SQRT(365.25)))</f>
      </c>
      <c r="C540">
        <f>LET(d,NAV!A540,s,EDATE(d,-120),inc,(Calc!A:A&gt;s)*(Calc!A:A&lt;=d),arr,FILTER(Calc!I:I,inc),yrs,SUM(FILTER(Calc!E:E,inc)),IF(OR(ROWS(arr)&lt;2,yrs&lt;8),"",STDEV.S(arr)*SQRT(365.25)))</f>
      </c>
    </row>
    <row r="541">
      <c r="A541">
        <f>NAV!A541</f>
      </c>
      <c r="B541">
        <f>LET(d,NAV!A541,s,EDATE(d,-36),inc,(Calc!A:A&gt;s)*(Calc!A:A&lt;=d),arr,FILTER(Calc!I:I,inc),yrs,SUM(FILTER(Calc!E:E,inc)),IF(OR(ROWS(arr)&lt;2,yrs&lt;2.4),"",STDEV.S(arr)*SQRT(365.25)))</f>
      </c>
      <c r="C541">
        <f>LET(d,NAV!A541,s,EDATE(d,-120),inc,(Calc!A:A&gt;s)*(Calc!A:A&lt;=d),arr,FILTER(Calc!I:I,inc),yrs,SUM(FILTER(Calc!E:E,inc)),IF(OR(ROWS(arr)&lt;2,yrs&lt;8),"",STDEV.S(arr)*SQRT(365.25)))</f>
      </c>
    </row>
    <row r="542">
      <c r="A542">
        <f>NAV!A542</f>
      </c>
      <c r="B542">
        <f>LET(d,NAV!A542,s,EDATE(d,-36),inc,(Calc!A:A&gt;s)*(Calc!A:A&lt;=d),arr,FILTER(Calc!I:I,inc),yrs,SUM(FILTER(Calc!E:E,inc)),IF(OR(ROWS(arr)&lt;2,yrs&lt;2.4),"",STDEV.S(arr)*SQRT(365.25)))</f>
      </c>
      <c r="C542">
        <f>LET(d,NAV!A542,s,EDATE(d,-120),inc,(Calc!A:A&gt;s)*(Calc!A:A&lt;=d),arr,FILTER(Calc!I:I,inc),yrs,SUM(FILTER(Calc!E:E,inc)),IF(OR(ROWS(arr)&lt;2,yrs&lt;8),"",STDEV.S(arr)*SQRT(365.25)))</f>
      </c>
    </row>
    <row r="543">
      <c r="A543">
        <f>NAV!A543</f>
      </c>
      <c r="B543">
        <f>LET(d,NAV!A543,s,EDATE(d,-36),inc,(Calc!A:A&gt;s)*(Calc!A:A&lt;=d),arr,FILTER(Calc!I:I,inc),yrs,SUM(FILTER(Calc!E:E,inc)),IF(OR(ROWS(arr)&lt;2,yrs&lt;2.4),"",STDEV.S(arr)*SQRT(365.25)))</f>
      </c>
      <c r="C543">
        <f>LET(d,NAV!A543,s,EDATE(d,-120),inc,(Calc!A:A&gt;s)*(Calc!A:A&lt;=d),arr,FILTER(Calc!I:I,inc),yrs,SUM(FILTER(Calc!E:E,inc)),IF(OR(ROWS(arr)&lt;2,yrs&lt;8),"",STDEV.S(arr)*SQRT(365.25)))</f>
      </c>
    </row>
    <row r="544">
      <c r="A544">
        <f>NAV!A544</f>
      </c>
      <c r="B544">
        <f>LET(d,NAV!A544,s,EDATE(d,-36),inc,(Calc!A:A&gt;s)*(Calc!A:A&lt;=d),arr,FILTER(Calc!I:I,inc),yrs,SUM(FILTER(Calc!E:E,inc)),IF(OR(ROWS(arr)&lt;2,yrs&lt;2.4),"",STDEV.S(arr)*SQRT(365.25)))</f>
      </c>
      <c r="C544">
        <f>LET(d,NAV!A544,s,EDATE(d,-120),inc,(Calc!A:A&gt;s)*(Calc!A:A&lt;=d),arr,FILTER(Calc!I:I,inc),yrs,SUM(FILTER(Calc!E:E,inc)),IF(OR(ROWS(arr)&lt;2,yrs&lt;8),"",STDEV.S(arr)*SQRT(365.25)))</f>
      </c>
    </row>
    <row r="545">
      <c r="A545">
        <f>NAV!A545</f>
      </c>
      <c r="B545">
        <f>LET(d,NAV!A545,s,EDATE(d,-36),inc,(Calc!A:A&gt;s)*(Calc!A:A&lt;=d),arr,FILTER(Calc!I:I,inc),yrs,SUM(FILTER(Calc!E:E,inc)),IF(OR(ROWS(arr)&lt;2,yrs&lt;2.4),"",STDEV.S(arr)*SQRT(365.25)))</f>
      </c>
      <c r="C545">
        <f>LET(d,NAV!A545,s,EDATE(d,-120),inc,(Calc!A:A&gt;s)*(Calc!A:A&lt;=d),arr,FILTER(Calc!I:I,inc),yrs,SUM(FILTER(Calc!E:E,inc)),IF(OR(ROWS(arr)&lt;2,yrs&lt;8),"",STDEV.S(arr)*SQRT(365.25)))</f>
      </c>
    </row>
    <row r="546">
      <c r="A546">
        <f>NAV!A546</f>
      </c>
      <c r="B546">
        <f>LET(d,NAV!A546,s,EDATE(d,-36),inc,(Calc!A:A&gt;s)*(Calc!A:A&lt;=d),arr,FILTER(Calc!I:I,inc),yrs,SUM(FILTER(Calc!E:E,inc)),IF(OR(ROWS(arr)&lt;2,yrs&lt;2.4),"",STDEV.S(arr)*SQRT(365.25)))</f>
      </c>
      <c r="C546">
        <f>LET(d,NAV!A546,s,EDATE(d,-120),inc,(Calc!A:A&gt;s)*(Calc!A:A&lt;=d),arr,FILTER(Calc!I:I,inc),yrs,SUM(FILTER(Calc!E:E,inc)),IF(OR(ROWS(arr)&lt;2,yrs&lt;8),"",STDEV.S(arr)*SQRT(365.25)))</f>
      </c>
    </row>
    <row r="547">
      <c r="A547">
        <f>NAV!A547</f>
      </c>
      <c r="B547">
        <f>LET(d,NAV!A547,s,EDATE(d,-36),inc,(Calc!A:A&gt;s)*(Calc!A:A&lt;=d),arr,FILTER(Calc!I:I,inc),yrs,SUM(FILTER(Calc!E:E,inc)),IF(OR(ROWS(arr)&lt;2,yrs&lt;2.4),"",STDEV.S(arr)*SQRT(365.25)))</f>
      </c>
      <c r="C547">
        <f>LET(d,NAV!A547,s,EDATE(d,-120),inc,(Calc!A:A&gt;s)*(Calc!A:A&lt;=d),arr,FILTER(Calc!I:I,inc),yrs,SUM(FILTER(Calc!E:E,inc)),IF(OR(ROWS(arr)&lt;2,yrs&lt;8),"",STDEV.S(arr)*SQRT(365.25)))</f>
      </c>
    </row>
    <row r="548">
      <c r="A548">
        <f>NAV!A548</f>
      </c>
      <c r="B548">
        <f>LET(d,NAV!A548,s,EDATE(d,-36),inc,(Calc!A:A&gt;s)*(Calc!A:A&lt;=d),arr,FILTER(Calc!I:I,inc),yrs,SUM(FILTER(Calc!E:E,inc)),IF(OR(ROWS(arr)&lt;2,yrs&lt;2.4),"",STDEV.S(arr)*SQRT(365.25)))</f>
      </c>
      <c r="C548">
        <f>LET(d,NAV!A548,s,EDATE(d,-120),inc,(Calc!A:A&gt;s)*(Calc!A:A&lt;=d),arr,FILTER(Calc!I:I,inc),yrs,SUM(FILTER(Calc!E:E,inc)),IF(OR(ROWS(arr)&lt;2,yrs&lt;8),"",STDEV.S(arr)*SQRT(365.25)))</f>
      </c>
    </row>
    <row r="549">
      <c r="A549">
        <f>NAV!A549</f>
      </c>
      <c r="B549">
        <f>LET(d,NAV!A549,s,EDATE(d,-36),inc,(Calc!A:A&gt;s)*(Calc!A:A&lt;=d),arr,FILTER(Calc!I:I,inc),yrs,SUM(FILTER(Calc!E:E,inc)),IF(OR(ROWS(arr)&lt;2,yrs&lt;2.4),"",STDEV.S(arr)*SQRT(365.25)))</f>
      </c>
      <c r="C549">
        <f>LET(d,NAV!A549,s,EDATE(d,-120),inc,(Calc!A:A&gt;s)*(Calc!A:A&lt;=d),arr,FILTER(Calc!I:I,inc),yrs,SUM(FILTER(Calc!E:E,inc)),IF(OR(ROWS(arr)&lt;2,yrs&lt;8),"",STDEV.S(arr)*SQRT(365.25)))</f>
      </c>
    </row>
    <row r="550">
      <c r="A550">
        <f>NAV!A550</f>
      </c>
      <c r="B550">
        <f>LET(d,NAV!A550,s,EDATE(d,-36),inc,(Calc!A:A&gt;s)*(Calc!A:A&lt;=d),arr,FILTER(Calc!I:I,inc),yrs,SUM(FILTER(Calc!E:E,inc)),IF(OR(ROWS(arr)&lt;2,yrs&lt;2.4),"",STDEV.S(arr)*SQRT(365.25)))</f>
      </c>
      <c r="C550">
        <f>LET(d,NAV!A550,s,EDATE(d,-120),inc,(Calc!A:A&gt;s)*(Calc!A:A&lt;=d),arr,FILTER(Calc!I:I,inc),yrs,SUM(FILTER(Calc!E:E,inc)),IF(OR(ROWS(arr)&lt;2,yrs&lt;8),"",STDEV.S(arr)*SQRT(365.25)))</f>
      </c>
    </row>
    <row r="551">
      <c r="A551">
        <f>NAV!A551</f>
      </c>
      <c r="B551">
        <f>LET(d,NAV!A551,s,EDATE(d,-36),inc,(Calc!A:A&gt;s)*(Calc!A:A&lt;=d),arr,FILTER(Calc!I:I,inc),yrs,SUM(FILTER(Calc!E:E,inc)),IF(OR(ROWS(arr)&lt;2,yrs&lt;2.4),"",STDEV.S(arr)*SQRT(365.25)))</f>
      </c>
      <c r="C551">
        <f>LET(d,NAV!A551,s,EDATE(d,-120),inc,(Calc!A:A&gt;s)*(Calc!A:A&lt;=d),arr,FILTER(Calc!I:I,inc),yrs,SUM(FILTER(Calc!E:E,inc)),IF(OR(ROWS(arr)&lt;2,yrs&lt;8),"",STDEV.S(arr)*SQRT(365.25)))</f>
      </c>
    </row>
    <row r="552">
      <c r="A552">
        <f>NAV!A552</f>
      </c>
      <c r="B552">
        <f>LET(d,NAV!A552,s,EDATE(d,-36),inc,(Calc!A:A&gt;s)*(Calc!A:A&lt;=d),arr,FILTER(Calc!I:I,inc),yrs,SUM(FILTER(Calc!E:E,inc)),IF(OR(ROWS(arr)&lt;2,yrs&lt;2.4),"",STDEV.S(arr)*SQRT(365.25)))</f>
      </c>
      <c r="C552">
        <f>LET(d,NAV!A552,s,EDATE(d,-120),inc,(Calc!A:A&gt;s)*(Calc!A:A&lt;=d),arr,FILTER(Calc!I:I,inc),yrs,SUM(FILTER(Calc!E:E,inc)),IF(OR(ROWS(arr)&lt;2,yrs&lt;8),"",STDEV.S(arr)*SQRT(365.25)))</f>
      </c>
    </row>
    <row r="553">
      <c r="A553">
        <f>NAV!A553</f>
      </c>
      <c r="B553">
        <f>LET(d,NAV!A553,s,EDATE(d,-36),inc,(Calc!A:A&gt;s)*(Calc!A:A&lt;=d),arr,FILTER(Calc!I:I,inc),yrs,SUM(FILTER(Calc!E:E,inc)),IF(OR(ROWS(arr)&lt;2,yrs&lt;2.4),"",STDEV.S(arr)*SQRT(365.25)))</f>
      </c>
      <c r="C553">
        <f>LET(d,NAV!A553,s,EDATE(d,-120),inc,(Calc!A:A&gt;s)*(Calc!A:A&lt;=d),arr,FILTER(Calc!I:I,inc),yrs,SUM(FILTER(Calc!E:E,inc)),IF(OR(ROWS(arr)&lt;2,yrs&lt;8),"",STDEV.S(arr)*SQRT(365.25)))</f>
      </c>
    </row>
    <row r="554">
      <c r="A554">
        <f>NAV!A554</f>
      </c>
      <c r="B554">
        <f>LET(d,NAV!A554,s,EDATE(d,-36),inc,(Calc!A:A&gt;s)*(Calc!A:A&lt;=d),arr,FILTER(Calc!I:I,inc),yrs,SUM(FILTER(Calc!E:E,inc)),IF(OR(ROWS(arr)&lt;2,yrs&lt;2.4),"",STDEV.S(arr)*SQRT(365.25)))</f>
      </c>
      <c r="C554">
        <f>LET(d,NAV!A554,s,EDATE(d,-120),inc,(Calc!A:A&gt;s)*(Calc!A:A&lt;=d),arr,FILTER(Calc!I:I,inc),yrs,SUM(FILTER(Calc!E:E,inc)),IF(OR(ROWS(arr)&lt;2,yrs&lt;8),"",STDEV.S(arr)*SQRT(365.25)))</f>
      </c>
    </row>
    <row r="555">
      <c r="A555">
        <f>NAV!A555</f>
      </c>
      <c r="B555">
        <f>LET(d,NAV!A555,s,EDATE(d,-36),inc,(Calc!A:A&gt;s)*(Calc!A:A&lt;=d),arr,FILTER(Calc!I:I,inc),yrs,SUM(FILTER(Calc!E:E,inc)),IF(OR(ROWS(arr)&lt;2,yrs&lt;2.4),"",STDEV.S(arr)*SQRT(365.25)))</f>
      </c>
      <c r="C555">
        <f>LET(d,NAV!A555,s,EDATE(d,-120),inc,(Calc!A:A&gt;s)*(Calc!A:A&lt;=d),arr,FILTER(Calc!I:I,inc),yrs,SUM(FILTER(Calc!E:E,inc)),IF(OR(ROWS(arr)&lt;2,yrs&lt;8),"",STDEV.S(arr)*SQRT(365.25)))</f>
      </c>
    </row>
    <row r="556">
      <c r="A556">
        <f>NAV!A556</f>
      </c>
      <c r="B556">
        <f>LET(d,NAV!A556,s,EDATE(d,-36),inc,(Calc!A:A&gt;s)*(Calc!A:A&lt;=d),arr,FILTER(Calc!I:I,inc),yrs,SUM(FILTER(Calc!E:E,inc)),IF(OR(ROWS(arr)&lt;2,yrs&lt;2.4),"",STDEV.S(arr)*SQRT(365.25)))</f>
      </c>
      <c r="C556">
        <f>LET(d,NAV!A556,s,EDATE(d,-120),inc,(Calc!A:A&gt;s)*(Calc!A:A&lt;=d),arr,FILTER(Calc!I:I,inc),yrs,SUM(FILTER(Calc!E:E,inc)),IF(OR(ROWS(arr)&lt;2,yrs&lt;8),"",STDEV.S(arr)*SQRT(365.25)))</f>
      </c>
    </row>
    <row r="557">
      <c r="A557">
        <f>NAV!A557</f>
      </c>
      <c r="B557">
        <f>LET(d,NAV!A557,s,EDATE(d,-36),inc,(Calc!A:A&gt;s)*(Calc!A:A&lt;=d),arr,FILTER(Calc!I:I,inc),yrs,SUM(FILTER(Calc!E:E,inc)),IF(OR(ROWS(arr)&lt;2,yrs&lt;2.4),"",STDEV.S(arr)*SQRT(365.25)))</f>
      </c>
      <c r="C557">
        <f>LET(d,NAV!A557,s,EDATE(d,-120),inc,(Calc!A:A&gt;s)*(Calc!A:A&lt;=d),arr,FILTER(Calc!I:I,inc),yrs,SUM(FILTER(Calc!E:E,inc)),IF(OR(ROWS(arr)&lt;2,yrs&lt;8),"",STDEV.S(arr)*SQRT(365.25)))</f>
      </c>
    </row>
    <row r="558">
      <c r="A558">
        <f>NAV!A558</f>
      </c>
      <c r="B558">
        <f>LET(d,NAV!A558,s,EDATE(d,-36),inc,(Calc!A:A&gt;s)*(Calc!A:A&lt;=d),arr,FILTER(Calc!I:I,inc),yrs,SUM(FILTER(Calc!E:E,inc)),IF(OR(ROWS(arr)&lt;2,yrs&lt;2.4),"",STDEV.S(arr)*SQRT(365.25)))</f>
      </c>
      <c r="C558">
        <f>LET(d,NAV!A558,s,EDATE(d,-120),inc,(Calc!A:A&gt;s)*(Calc!A:A&lt;=d),arr,FILTER(Calc!I:I,inc),yrs,SUM(FILTER(Calc!E:E,inc)),IF(OR(ROWS(arr)&lt;2,yrs&lt;8),"",STDEV.S(arr)*SQRT(365.25)))</f>
      </c>
    </row>
    <row r="559">
      <c r="A559">
        <f>NAV!A559</f>
      </c>
      <c r="B559">
        <f>LET(d,NAV!A559,s,EDATE(d,-36),inc,(Calc!A:A&gt;s)*(Calc!A:A&lt;=d),arr,FILTER(Calc!I:I,inc),yrs,SUM(FILTER(Calc!E:E,inc)),IF(OR(ROWS(arr)&lt;2,yrs&lt;2.4),"",STDEV.S(arr)*SQRT(365.25)))</f>
      </c>
      <c r="C559">
        <f>LET(d,NAV!A559,s,EDATE(d,-120),inc,(Calc!A:A&gt;s)*(Calc!A:A&lt;=d),arr,FILTER(Calc!I:I,inc),yrs,SUM(FILTER(Calc!E:E,inc)),IF(OR(ROWS(arr)&lt;2,yrs&lt;8),"",STDEV.S(arr)*SQRT(365.25)))</f>
      </c>
    </row>
    <row r="560">
      <c r="A560">
        <f>NAV!A560</f>
      </c>
      <c r="B560">
        <f>LET(d,NAV!A560,s,EDATE(d,-36),inc,(Calc!A:A&gt;s)*(Calc!A:A&lt;=d),arr,FILTER(Calc!I:I,inc),yrs,SUM(FILTER(Calc!E:E,inc)),IF(OR(ROWS(arr)&lt;2,yrs&lt;2.4),"",STDEV.S(arr)*SQRT(365.25)))</f>
      </c>
      <c r="C560">
        <f>LET(d,NAV!A560,s,EDATE(d,-120),inc,(Calc!A:A&gt;s)*(Calc!A:A&lt;=d),arr,FILTER(Calc!I:I,inc),yrs,SUM(FILTER(Calc!E:E,inc)),IF(OR(ROWS(arr)&lt;2,yrs&lt;8),"",STDEV.S(arr)*SQRT(365.25)))</f>
      </c>
    </row>
    <row r="561">
      <c r="A561">
        <f>NAV!A561</f>
      </c>
      <c r="B561">
        <f>LET(d,NAV!A561,s,EDATE(d,-36),inc,(Calc!A:A&gt;s)*(Calc!A:A&lt;=d),arr,FILTER(Calc!I:I,inc),yrs,SUM(FILTER(Calc!E:E,inc)),IF(OR(ROWS(arr)&lt;2,yrs&lt;2.4),"",STDEV.S(arr)*SQRT(365.25)))</f>
      </c>
      <c r="C561">
        <f>LET(d,NAV!A561,s,EDATE(d,-120),inc,(Calc!A:A&gt;s)*(Calc!A:A&lt;=d),arr,FILTER(Calc!I:I,inc),yrs,SUM(FILTER(Calc!E:E,inc)),IF(OR(ROWS(arr)&lt;2,yrs&lt;8),"",STDEV.S(arr)*SQRT(365.25)))</f>
      </c>
    </row>
    <row r="562">
      <c r="A562">
        <f>NAV!A562</f>
      </c>
      <c r="B562">
        <f>LET(d,NAV!A562,s,EDATE(d,-36),inc,(Calc!A:A&gt;s)*(Calc!A:A&lt;=d),arr,FILTER(Calc!I:I,inc),yrs,SUM(FILTER(Calc!E:E,inc)),IF(OR(ROWS(arr)&lt;2,yrs&lt;2.4),"",STDEV.S(arr)*SQRT(365.25)))</f>
      </c>
      <c r="C562">
        <f>LET(d,NAV!A562,s,EDATE(d,-120),inc,(Calc!A:A&gt;s)*(Calc!A:A&lt;=d),arr,FILTER(Calc!I:I,inc),yrs,SUM(FILTER(Calc!E:E,inc)),IF(OR(ROWS(arr)&lt;2,yrs&lt;8),"",STDEV.S(arr)*SQRT(365.25)))</f>
      </c>
    </row>
    <row r="563">
      <c r="A563">
        <f>NAV!A563</f>
      </c>
      <c r="B563">
        <f>LET(d,NAV!A563,s,EDATE(d,-36),inc,(Calc!A:A&gt;s)*(Calc!A:A&lt;=d),arr,FILTER(Calc!I:I,inc),yrs,SUM(FILTER(Calc!E:E,inc)),IF(OR(ROWS(arr)&lt;2,yrs&lt;2.4),"",STDEV.S(arr)*SQRT(365.25)))</f>
      </c>
      <c r="C563">
        <f>LET(d,NAV!A563,s,EDATE(d,-120),inc,(Calc!A:A&gt;s)*(Calc!A:A&lt;=d),arr,FILTER(Calc!I:I,inc),yrs,SUM(FILTER(Calc!E:E,inc)),IF(OR(ROWS(arr)&lt;2,yrs&lt;8),"",STDEV.S(arr)*SQRT(365.25)))</f>
      </c>
    </row>
    <row r="564">
      <c r="A564">
        <f>NAV!A564</f>
      </c>
      <c r="B564">
        <f>LET(d,NAV!A564,s,EDATE(d,-36),inc,(Calc!A:A&gt;s)*(Calc!A:A&lt;=d),arr,FILTER(Calc!I:I,inc),yrs,SUM(FILTER(Calc!E:E,inc)),IF(OR(ROWS(arr)&lt;2,yrs&lt;2.4),"",STDEV.S(arr)*SQRT(365.25)))</f>
      </c>
      <c r="C564">
        <f>LET(d,NAV!A564,s,EDATE(d,-120),inc,(Calc!A:A&gt;s)*(Calc!A:A&lt;=d),arr,FILTER(Calc!I:I,inc),yrs,SUM(FILTER(Calc!E:E,inc)),IF(OR(ROWS(arr)&lt;2,yrs&lt;8),"",STDEV.S(arr)*SQRT(365.25)))</f>
      </c>
    </row>
    <row r="565">
      <c r="A565">
        <f>NAV!A565</f>
      </c>
      <c r="B565">
        <f>LET(d,NAV!A565,s,EDATE(d,-36),inc,(Calc!A:A&gt;s)*(Calc!A:A&lt;=d),arr,FILTER(Calc!I:I,inc),yrs,SUM(FILTER(Calc!E:E,inc)),IF(OR(ROWS(arr)&lt;2,yrs&lt;2.4),"",STDEV.S(arr)*SQRT(365.25)))</f>
      </c>
      <c r="C565">
        <f>LET(d,NAV!A565,s,EDATE(d,-120),inc,(Calc!A:A&gt;s)*(Calc!A:A&lt;=d),arr,FILTER(Calc!I:I,inc),yrs,SUM(FILTER(Calc!E:E,inc)),IF(OR(ROWS(arr)&lt;2,yrs&lt;8),"",STDEV.S(arr)*SQRT(365.25)))</f>
      </c>
    </row>
    <row r="566">
      <c r="A566">
        <f>NAV!A566</f>
      </c>
      <c r="B566">
        <f>LET(d,NAV!A566,s,EDATE(d,-36),inc,(Calc!A:A&gt;s)*(Calc!A:A&lt;=d),arr,FILTER(Calc!I:I,inc),yrs,SUM(FILTER(Calc!E:E,inc)),IF(OR(ROWS(arr)&lt;2,yrs&lt;2.4),"",STDEV.S(arr)*SQRT(365.25)))</f>
      </c>
      <c r="C566">
        <f>LET(d,NAV!A566,s,EDATE(d,-120),inc,(Calc!A:A&gt;s)*(Calc!A:A&lt;=d),arr,FILTER(Calc!I:I,inc),yrs,SUM(FILTER(Calc!E:E,inc)),IF(OR(ROWS(arr)&lt;2,yrs&lt;8),"",STDEV.S(arr)*SQRT(365.25)))</f>
      </c>
    </row>
    <row r="567">
      <c r="A567">
        <f>NAV!A567</f>
      </c>
      <c r="B567">
        <f>LET(d,NAV!A567,s,EDATE(d,-36),inc,(Calc!A:A&gt;s)*(Calc!A:A&lt;=d),arr,FILTER(Calc!I:I,inc),yrs,SUM(FILTER(Calc!E:E,inc)),IF(OR(ROWS(arr)&lt;2,yrs&lt;2.4),"",STDEV.S(arr)*SQRT(365.25)))</f>
      </c>
      <c r="C567">
        <f>LET(d,NAV!A567,s,EDATE(d,-120),inc,(Calc!A:A&gt;s)*(Calc!A:A&lt;=d),arr,FILTER(Calc!I:I,inc),yrs,SUM(FILTER(Calc!E:E,inc)),IF(OR(ROWS(arr)&lt;2,yrs&lt;8),"",STDEV.S(arr)*SQRT(365.25)))</f>
      </c>
    </row>
    <row r="568">
      <c r="A568">
        <f>NAV!A568</f>
      </c>
      <c r="B568">
        <f>LET(d,NAV!A568,s,EDATE(d,-36),inc,(Calc!A:A&gt;s)*(Calc!A:A&lt;=d),arr,FILTER(Calc!I:I,inc),yrs,SUM(FILTER(Calc!E:E,inc)),IF(OR(ROWS(arr)&lt;2,yrs&lt;2.4),"",STDEV.S(arr)*SQRT(365.25)))</f>
      </c>
      <c r="C568">
        <f>LET(d,NAV!A568,s,EDATE(d,-120),inc,(Calc!A:A&gt;s)*(Calc!A:A&lt;=d),arr,FILTER(Calc!I:I,inc),yrs,SUM(FILTER(Calc!E:E,inc)),IF(OR(ROWS(arr)&lt;2,yrs&lt;8),"",STDEV.S(arr)*SQRT(365.25)))</f>
      </c>
    </row>
    <row r="569">
      <c r="A569">
        <f>NAV!A569</f>
      </c>
      <c r="B569">
        <f>LET(d,NAV!A569,s,EDATE(d,-36),inc,(Calc!A:A&gt;s)*(Calc!A:A&lt;=d),arr,FILTER(Calc!I:I,inc),yrs,SUM(FILTER(Calc!E:E,inc)),IF(OR(ROWS(arr)&lt;2,yrs&lt;2.4),"",STDEV.S(arr)*SQRT(365.25)))</f>
      </c>
      <c r="C569">
        <f>LET(d,NAV!A569,s,EDATE(d,-120),inc,(Calc!A:A&gt;s)*(Calc!A:A&lt;=d),arr,FILTER(Calc!I:I,inc),yrs,SUM(FILTER(Calc!E:E,inc)),IF(OR(ROWS(arr)&lt;2,yrs&lt;8),"",STDEV.S(arr)*SQRT(365.25)))</f>
      </c>
    </row>
    <row r="570">
      <c r="A570">
        <f>NAV!A570</f>
      </c>
      <c r="B570">
        <f>LET(d,NAV!A570,s,EDATE(d,-36),inc,(Calc!A:A&gt;s)*(Calc!A:A&lt;=d),arr,FILTER(Calc!I:I,inc),yrs,SUM(FILTER(Calc!E:E,inc)),IF(OR(ROWS(arr)&lt;2,yrs&lt;2.4),"",STDEV.S(arr)*SQRT(365.25)))</f>
      </c>
      <c r="C570">
        <f>LET(d,NAV!A570,s,EDATE(d,-120),inc,(Calc!A:A&gt;s)*(Calc!A:A&lt;=d),arr,FILTER(Calc!I:I,inc),yrs,SUM(FILTER(Calc!E:E,inc)),IF(OR(ROWS(arr)&lt;2,yrs&lt;8),"",STDEV.S(arr)*SQRT(365.25)))</f>
      </c>
    </row>
    <row r="571">
      <c r="A571">
        <f>NAV!A571</f>
      </c>
      <c r="B571">
        <f>LET(d,NAV!A571,s,EDATE(d,-36),inc,(Calc!A:A&gt;s)*(Calc!A:A&lt;=d),arr,FILTER(Calc!I:I,inc),yrs,SUM(FILTER(Calc!E:E,inc)),IF(OR(ROWS(arr)&lt;2,yrs&lt;2.4),"",STDEV.S(arr)*SQRT(365.25)))</f>
      </c>
      <c r="C571">
        <f>LET(d,NAV!A571,s,EDATE(d,-120),inc,(Calc!A:A&gt;s)*(Calc!A:A&lt;=d),arr,FILTER(Calc!I:I,inc),yrs,SUM(FILTER(Calc!E:E,inc)),IF(OR(ROWS(arr)&lt;2,yrs&lt;8),"",STDEV.S(arr)*SQRT(365.25)))</f>
      </c>
    </row>
    <row r="572">
      <c r="A572">
        <f>NAV!A572</f>
      </c>
      <c r="B572">
        <f>LET(d,NAV!A572,s,EDATE(d,-36),inc,(Calc!A:A&gt;s)*(Calc!A:A&lt;=d),arr,FILTER(Calc!I:I,inc),yrs,SUM(FILTER(Calc!E:E,inc)),IF(OR(ROWS(arr)&lt;2,yrs&lt;2.4),"",STDEV.S(arr)*SQRT(365.25)))</f>
      </c>
      <c r="C572">
        <f>LET(d,NAV!A572,s,EDATE(d,-120),inc,(Calc!A:A&gt;s)*(Calc!A:A&lt;=d),arr,FILTER(Calc!I:I,inc),yrs,SUM(FILTER(Calc!E:E,inc)),IF(OR(ROWS(arr)&lt;2,yrs&lt;8),"",STDEV.S(arr)*SQRT(365.25)))</f>
      </c>
    </row>
    <row r="573">
      <c r="A573">
        <f>NAV!A573</f>
      </c>
      <c r="B573">
        <f>LET(d,NAV!A573,s,EDATE(d,-36),inc,(Calc!A:A&gt;s)*(Calc!A:A&lt;=d),arr,FILTER(Calc!I:I,inc),yrs,SUM(FILTER(Calc!E:E,inc)),IF(OR(ROWS(arr)&lt;2,yrs&lt;2.4),"",STDEV.S(arr)*SQRT(365.25)))</f>
      </c>
      <c r="C573">
        <f>LET(d,NAV!A573,s,EDATE(d,-120),inc,(Calc!A:A&gt;s)*(Calc!A:A&lt;=d),arr,FILTER(Calc!I:I,inc),yrs,SUM(FILTER(Calc!E:E,inc)),IF(OR(ROWS(arr)&lt;2,yrs&lt;8),"",STDEV.S(arr)*SQRT(365.25)))</f>
      </c>
    </row>
    <row r="574">
      <c r="A574">
        <f>NAV!A574</f>
      </c>
      <c r="B574">
        <f>LET(d,NAV!A574,s,EDATE(d,-36),inc,(Calc!A:A&gt;s)*(Calc!A:A&lt;=d),arr,FILTER(Calc!I:I,inc),yrs,SUM(FILTER(Calc!E:E,inc)),IF(OR(ROWS(arr)&lt;2,yrs&lt;2.4),"",STDEV.S(arr)*SQRT(365.25)))</f>
      </c>
      <c r="C574">
        <f>LET(d,NAV!A574,s,EDATE(d,-120),inc,(Calc!A:A&gt;s)*(Calc!A:A&lt;=d),arr,FILTER(Calc!I:I,inc),yrs,SUM(FILTER(Calc!E:E,inc)),IF(OR(ROWS(arr)&lt;2,yrs&lt;8),"",STDEV.S(arr)*SQRT(365.25)))</f>
      </c>
    </row>
    <row r="575">
      <c r="A575">
        <f>NAV!A575</f>
      </c>
      <c r="B575">
        <f>LET(d,NAV!A575,s,EDATE(d,-36),inc,(Calc!A:A&gt;s)*(Calc!A:A&lt;=d),arr,FILTER(Calc!I:I,inc),yrs,SUM(FILTER(Calc!E:E,inc)),IF(OR(ROWS(arr)&lt;2,yrs&lt;2.4),"",STDEV.S(arr)*SQRT(365.25)))</f>
      </c>
      <c r="C575">
        <f>LET(d,NAV!A575,s,EDATE(d,-120),inc,(Calc!A:A&gt;s)*(Calc!A:A&lt;=d),arr,FILTER(Calc!I:I,inc),yrs,SUM(FILTER(Calc!E:E,inc)),IF(OR(ROWS(arr)&lt;2,yrs&lt;8),"",STDEV.S(arr)*SQRT(365.25)))</f>
      </c>
    </row>
    <row r="576">
      <c r="A576">
        <f>NAV!A576</f>
      </c>
      <c r="B576">
        <f>LET(d,NAV!A576,s,EDATE(d,-36),inc,(Calc!A:A&gt;s)*(Calc!A:A&lt;=d),arr,FILTER(Calc!I:I,inc),yrs,SUM(FILTER(Calc!E:E,inc)),IF(OR(ROWS(arr)&lt;2,yrs&lt;2.4),"",STDEV.S(arr)*SQRT(365.25)))</f>
      </c>
      <c r="C576">
        <f>LET(d,NAV!A576,s,EDATE(d,-120),inc,(Calc!A:A&gt;s)*(Calc!A:A&lt;=d),arr,FILTER(Calc!I:I,inc),yrs,SUM(FILTER(Calc!E:E,inc)),IF(OR(ROWS(arr)&lt;2,yrs&lt;8),"",STDEV.S(arr)*SQRT(365.25)))</f>
      </c>
    </row>
    <row r="577">
      <c r="A577">
        <f>NAV!A577</f>
      </c>
      <c r="B577">
        <f>LET(d,NAV!A577,s,EDATE(d,-36),inc,(Calc!A:A&gt;s)*(Calc!A:A&lt;=d),arr,FILTER(Calc!I:I,inc),yrs,SUM(FILTER(Calc!E:E,inc)),IF(OR(ROWS(arr)&lt;2,yrs&lt;2.4),"",STDEV.S(arr)*SQRT(365.25)))</f>
      </c>
      <c r="C577">
        <f>LET(d,NAV!A577,s,EDATE(d,-120),inc,(Calc!A:A&gt;s)*(Calc!A:A&lt;=d),arr,FILTER(Calc!I:I,inc),yrs,SUM(FILTER(Calc!E:E,inc)),IF(OR(ROWS(arr)&lt;2,yrs&lt;8),"",STDEV.S(arr)*SQRT(365.25)))</f>
      </c>
    </row>
    <row r="578">
      <c r="A578">
        <f>NAV!A578</f>
      </c>
      <c r="B578">
        <f>LET(d,NAV!A578,s,EDATE(d,-36),inc,(Calc!A:A&gt;s)*(Calc!A:A&lt;=d),arr,FILTER(Calc!I:I,inc),yrs,SUM(FILTER(Calc!E:E,inc)),IF(OR(ROWS(arr)&lt;2,yrs&lt;2.4),"",STDEV.S(arr)*SQRT(365.25)))</f>
      </c>
      <c r="C578">
        <f>LET(d,NAV!A578,s,EDATE(d,-120),inc,(Calc!A:A&gt;s)*(Calc!A:A&lt;=d),arr,FILTER(Calc!I:I,inc),yrs,SUM(FILTER(Calc!E:E,inc)),IF(OR(ROWS(arr)&lt;2,yrs&lt;8),"",STDEV.S(arr)*SQRT(365.25)))</f>
      </c>
    </row>
    <row r="579">
      <c r="A579">
        <f>NAV!A579</f>
      </c>
      <c r="B579">
        <f>LET(d,NAV!A579,s,EDATE(d,-36),inc,(Calc!A:A&gt;s)*(Calc!A:A&lt;=d),arr,FILTER(Calc!I:I,inc),yrs,SUM(FILTER(Calc!E:E,inc)),IF(OR(ROWS(arr)&lt;2,yrs&lt;2.4),"",STDEV.S(arr)*SQRT(365.25)))</f>
      </c>
      <c r="C579">
        <f>LET(d,NAV!A579,s,EDATE(d,-120),inc,(Calc!A:A&gt;s)*(Calc!A:A&lt;=d),arr,FILTER(Calc!I:I,inc),yrs,SUM(FILTER(Calc!E:E,inc)),IF(OR(ROWS(arr)&lt;2,yrs&lt;8),"",STDEV.S(arr)*SQRT(365.25)))</f>
      </c>
    </row>
    <row r="580">
      <c r="A580">
        <f>NAV!A580</f>
      </c>
      <c r="B580">
        <f>LET(d,NAV!A580,s,EDATE(d,-36),inc,(Calc!A:A&gt;s)*(Calc!A:A&lt;=d),arr,FILTER(Calc!I:I,inc),yrs,SUM(FILTER(Calc!E:E,inc)),IF(OR(ROWS(arr)&lt;2,yrs&lt;2.4),"",STDEV.S(arr)*SQRT(365.25)))</f>
      </c>
      <c r="C580">
        <f>LET(d,NAV!A580,s,EDATE(d,-120),inc,(Calc!A:A&gt;s)*(Calc!A:A&lt;=d),arr,FILTER(Calc!I:I,inc),yrs,SUM(FILTER(Calc!E:E,inc)),IF(OR(ROWS(arr)&lt;2,yrs&lt;8),"",STDEV.S(arr)*SQRT(365.25)))</f>
      </c>
    </row>
    <row r="581">
      <c r="A581">
        <f>NAV!A581</f>
      </c>
      <c r="B581">
        <f>LET(d,NAV!A581,s,EDATE(d,-36),inc,(Calc!A:A&gt;s)*(Calc!A:A&lt;=d),arr,FILTER(Calc!I:I,inc),yrs,SUM(FILTER(Calc!E:E,inc)),IF(OR(ROWS(arr)&lt;2,yrs&lt;2.4),"",STDEV.S(arr)*SQRT(365.25)))</f>
      </c>
      <c r="C581">
        <f>LET(d,NAV!A581,s,EDATE(d,-120),inc,(Calc!A:A&gt;s)*(Calc!A:A&lt;=d),arr,FILTER(Calc!I:I,inc),yrs,SUM(FILTER(Calc!E:E,inc)),IF(OR(ROWS(arr)&lt;2,yrs&lt;8),"",STDEV.S(arr)*SQRT(365.25)))</f>
      </c>
    </row>
    <row r="582">
      <c r="A582">
        <f>NAV!A582</f>
      </c>
      <c r="B582">
        <f>LET(d,NAV!A582,s,EDATE(d,-36),inc,(Calc!A:A&gt;s)*(Calc!A:A&lt;=d),arr,FILTER(Calc!I:I,inc),yrs,SUM(FILTER(Calc!E:E,inc)),IF(OR(ROWS(arr)&lt;2,yrs&lt;2.4),"",STDEV.S(arr)*SQRT(365.25)))</f>
      </c>
      <c r="C582">
        <f>LET(d,NAV!A582,s,EDATE(d,-120),inc,(Calc!A:A&gt;s)*(Calc!A:A&lt;=d),arr,FILTER(Calc!I:I,inc),yrs,SUM(FILTER(Calc!E:E,inc)),IF(OR(ROWS(arr)&lt;2,yrs&lt;8),"",STDEV.S(arr)*SQRT(365.25)))</f>
      </c>
    </row>
    <row r="583">
      <c r="A583">
        <f>NAV!A583</f>
      </c>
      <c r="B583">
        <f>LET(d,NAV!A583,s,EDATE(d,-36),inc,(Calc!A:A&gt;s)*(Calc!A:A&lt;=d),arr,FILTER(Calc!I:I,inc),yrs,SUM(FILTER(Calc!E:E,inc)),IF(OR(ROWS(arr)&lt;2,yrs&lt;2.4),"",STDEV.S(arr)*SQRT(365.25)))</f>
      </c>
      <c r="C583">
        <f>LET(d,NAV!A583,s,EDATE(d,-120),inc,(Calc!A:A&gt;s)*(Calc!A:A&lt;=d),arr,FILTER(Calc!I:I,inc),yrs,SUM(FILTER(Calc!E:E,inc)),IF(OR(ROWS(arr)&lt;2,yrs&lt;8),"",STDEV.S(arr)*SQRT(365.25)))</f>
      </c>
    </row>
    <row r="584">
      <c r="A584">
        <f>NAV!A584</f>
      </c>
      <c r="B584">
        <f>LET(d,NAV!A584,s,EDATE(d,-36),inc,(Calc!A:A&gt;s)*(Calc!A:A&lt;=d),arr,FILTER(Calc!I:I,inc),yrs,SUM(FILTER(Calc!E:E,inc)),IF(OR(ROWS(arr)&lt;2,yrs&lt;2.4),"",STDEV.S(arr)*SQRT(365.25)))</f>
      </c>
      <c r="C584">
        <f>LET(d,NAV!A584,s,EDATE(d,-120),inc,(Calc!A:A&gt;s)*(Calc!A:A&lt;=d),arr,FILTER(Calc!I:I,inc),yrs,SUM(FILTER(Calc!E:E,inc)),IF(OR(ROWS(arr)&lt;2,yrs&lt;8),"",STDEV.S(arr)*SQRT(365.25)))</f>
      </c>
    </row>
    <row r="585">
      <c r="A585">
        <f>NAV!A585</f>
      </c>
      <c r="B585">
        <f>LET(d,NAV!A585,s,EDATE(d,-36),inc,(Calc!A:A&gt;s)*(Calc!A:A&lt;=d),arr,FILTER(Calc!I:I,inc),yrs,SUM(FILTER(Calc!E:E,inc)),IF(OR(ROWS(arr)&lt;2,yrs&lt;2.4),"",STDEV.S(arr)*SQRT(365.25)))</f>
      </c>
      <c r="C585">
        <f>LET(d,NAV!A585,s,EDATE(d,-120),inc,(Calc!A:A&gt;s)*(Calc!A:A&lt;=d),arr,FILTER(Calc!I:I,inc),yrs,SUM(FILTER(Calc!E:E,inc)),IF(OR(ROWS(arr)&lt;2,yrs&lt;8),"",STDEV.S(arr)*SQRT(365.25)))</f>
      </c>
    </row>
    <row r="586">
      <c r="A586">
        <f>NAV!A586</f>
      </c>
      <c r="B586">
        <f>LET(d,NAV!A586,s,EDATE(d,-36),inc,(Calc!A:A&gt;s)*(Calc!A:A&lt;=d),arr,FILTER(Calc!I:I,inc),yrs,SUM(FILTER(Calc!E:E,inc)),IF(OR(ROWS(arr)&lt;2,yrs&lt;2.4),"",STDEV.S(arr)*SQRT(365.25)))</f>
      </c>
      <c r="C586">
        <f>LET(d,NAV!A586,s,EDATE(d,-120),inc,(Calc!A:A&gt;s)*(Calc!A:A&lt;=d),arr,FILTER(Calc!I:I,inc),yrs,SUM(FILTER(Calc!E:E,inc)),IF(OR(ROWS(arr)&lt;2,yrs&lt;8),"",STDEV.S(arr)*SQRT(365.25)))</f>
      </c>
    </row>
    <row r="587">
      <c r="A587">
        <f>NAV!A587</f>
      </c>
      <c r="B587">
        <f>LET(d,NAV!A587,s,EDATE(d,-36),inc,(Calc!A:A&gt;s)*(Calc!A:A&lt;=d),arr,FILTER(Calc!I:I,inc),yrs,SUM(FILTER(Calc!E:E,inc)),IF(OR(ROWS(arr)&lt;2,yrs&lt;2.4),"",STDEV.S(arr)*SQRT(365.25)))</f>
      </c>
      <c r="C587">
        <f>LET(d,NAV!A587,s,EDATE(d,-120),inc,(Calc!A:A&gt;s)*(Calc!A:A&lt;=d),arr,FILTER(Calc!I:I,inc),yrs,SUM(FILTER(Calc!E:E,inc)),IF(OR(ROWS(arr)&lt;2,yrs&lt;8),"",STDEV.S(arr)*SQRT(365.25)))</f>
      </c>
    </row>
    <row r="588">
      <c r="A588">
        <f>NAV!A588</f>
      </c>
      <c r="B588">
        <f>LET(d,NAV!A588,s,EDATE(d,-36),inc,(Calc!A:A&gt;s)*(Calc!A:A&lt;=d),arr,FILTER(Calc!I:I,inc),yrs,SUM(FILTER(Calc!E:E,inc)),IF(OR(ROWS(arr)&lt;2,yrs&lt;2.4),"",STDEV.S(arr)*SQRT(365.25)))</f>
      </c>
      <c r="C588">
        <f>LET(d,NAV!A588,s,EDATE(d,-120),inc,(Calc!A:A&gt;s)*(Calc!A:A&lt;=d),arr,FILTER(Calc!I:I,inc),yrs,SUM(FILTER(Calc!E:E,inc)),IF(OR(ROWS(arr)&lt;2,yrs&lt;8),"",STDEV.S(arr)*SQRT(365.25)))</f>
      </c>
    </row>
    <row r="589">
      <c r="A589">
        <f>NAV!A589</f>
      </c>
      <c r="B589">
        <f>LET(d,NAV!A589,s,EDATE(d,-36),inc,(Calc!A:A&gt;s)*(Calc!A:A&lt;=d),arr,FILTER(Calc!I:I,inc),yrs,SUM(FILTER(Calc!E:E,inc)),IF(OR(ROWS(arr)&lt;2,yrs&lt;2.4),"",STDEV.S(arr)*SQRT(365.25)))</f>
      </c>
      <c r="C589">
        <f>LET(d,NAV!A589,s,EDATE(d,-120),inc,(Calc!A:A&gt;s)*(Calc!A:A&lt;=d),arr,FILTER(Calc!I:I,inc),yrs,SUM(FILTER(Calc!E:E,inc)),IF(OR(ROWS(arr)&lt;2,yrs&lt;8),"",STDEV.S(arr)*SQRT(365.25)))</f>
      </c>
    </row>
    <row r="590">
      <c r="A590">
        <f>NAV!A590</f>
      </c>
      <c r="B590">
        <f>LET(d,NAV!A590,s,EDATE(d,-36),inc,(Calc!A:A&gt;s)*(Calc!A:A&lt;=d),arr,FILTER(Calc!I:I,inc),yrs,SUM(FILTER(Calc!E:E,inc)),IF(OR(ROWS(arr)&lt;2,yrs&lt;2.4),"",STDEV.S(arr)*SQRT(365.25)))</f>
      </c>
      <c r="C590">
        <f>LET(d,NAV!A590,s,EDATE(d,-120),inc,(Calc!A:A&gt;s)*(Calc!A:A&lt;=d),arr,FILTER(Calc!I:I,inc),yrs,SUM(FILTER(Calc!E:E,inc)),IF(OR(ROWS(arr)&lt;2,yrs&lt;8),"",STDEV.S(arr)*SQRT(365.25)))</f>
      </c>
    </row>
    <row r="591">
      <c r="A591">
        <f>NAV!A591</f>
      </c>
      <c r="B591">
        <f>LET(d,NAV!A591,s,EDATE(d,-36),inc,(Calc!A:A&gt;s)*(Calc!A:A&lt;=d),arr,FILTER(Calc!I:I,inc),yrs,SUM(FILTER(Calc!E:E,inc)),IF(OR(ROWS(arr)&lt;2,yrs&lt;2.4),"",STDEV.S(arr)*SQRT(365.25)))</f>
      </c>
      <c r="C591">
        <f>LET(d,NAV!A591,s,EDATE(d,-120),inc,(Calc!A:A&gt;s)*(Calc!A:A&lt;=d),arr,FILTER(Calc!I:I,inc),yrs,SUM(FILTER(Calc!E:E,inc)),IF(OR(ROWS(arr)&lt;2,yrs&lt;8),"",STDEV.S(arr)*SQRT(365.25)))</f>
      </c>
    </row>
    <row r="592">
      <c r="A592">
        <f>NAV!A592</f>
      </c>
      <c r="B592">
        <f>LET(d,NAV!A592,s,EDATE(d,-36),inc,(Calc!A:A&gt;s)*(Calc!A:A&lt;=d),arr,FILTER(Calc!I:I,inc),yrs,SUM(FILTER(Calc!E:E,inc)),IF(OR(ROWS(arr)&lt;2,yrs&lt;2.4),"",STDEV.S(arr)*SQRT(365.25)))</f>
      </c>
      <c r="C592">
        <f>LET(d,NAV!A592,s,EDATE(d,-120),inc,(Calc!A:A&gt;s)*(Calc!A:A&lt;=d),arr,FILTER(Calc!I:I,inc),yrs,SUM(FILTER(Calc!E:E,inc)),IF(OR(ROWS(arr)&lt;2,yrs&lt;8),"",STDEV.S(arr)*SQRT(365.25)))</f>
      </c>
    </row>
    <row r="593">
      <c r="A593">
        <f>NAV!A593</f>
      </c>
      <c r="B593">
        <f>LET(d,NAV!A593,s,EDATE(d,-36),inc,(Calc!A:A&gt;s)*(Calc!A:A&lt;=d),arr,FILTER(Calc!I:I,inc),yrs,SUM(FILTER(Calc!E:E,inc)),IF(OR(ROWS(arr)&lt;2,yrs&lt;2.4),"",STDEV.S(arr)*SQRT(365.25)))</f>
      </c>
      <c r="C593">
        <f>LET(d,NAV!A593,s,EDATE(d,-120),inc,(Calc!A:A&gt;s)*(Calc!A:A&lt;=d),arr,FILTER(Calc!I:I,inc),yrs,SUM(FILTER(Calc!E:E,inc)),IF(OR(ROWS(arr)&lt;2,yrs&lt;8),"",STDEV.S(arr)*SQRT(365.25)))</f>
      </c>
    </row>
    <row r="594">
      <c r="A594">
        <f>NAV!A594</f>
      </c>
      <c r="B594">
        <f>LET(d,NAV!A594,s,EDATE(d,-36),inc,(Calc!A:A&gt;s)*(Calc!A:A&lt;=d),arr,FILTER(Calc!I:I,inc),yrs,SUM(FILTER(Calc!E:E,inc)),IF(OR(ROWS(arr)&lt;2,yrs&lt;2.4),"",STDEV.S(arr)*SQRT(365.25)))</f>
      </c>
      <c r="C594">
        <f>LET(d,NAV!A594,s,EDATE(d,-120),inc,(Calc!A:A&gt;s)*(Calc!A:A&lt;=d),arr,FILTER(Calc!I:I,inc),yrs,SUM(FILTER(Calc!E:E,inc)),IF(OR(ROWS(arr)&lt;2,yrs&lt;8),"",STDEV.S(arr)*SQRT(365.25)))</f>
      </c>
    </row>
    <row r="595">
      <c r="A595">
        <f>NAV!A595</f>
      </c>
      <c r="B595">
        <f>LET(d,NAV!A595,s,EDATE(d,-36),inc,(Calc!A:A&gt;s)*(Calc!A:A&lt;=d),arr,FILTER(Calc!I:I,inc),yrs,SUM(FILTER(Calc!E:E,inc)),IF(OR(ROWS(arr)&lt;2,yrs&lt;2.4),"",STDEV.S(arr)*SQRT(365.25)))</f>
      </c>
      <c r="C595">
        <f>LET(d,NAV!A595,s,EDATE(d,-120),inc,(Calc!A:A&gt;s)*(Calc!A:A&lt;=d),arr,FILTER(Calc!I:I,inc),yrs,SUM(FILTER(Calc!E:E,inc)),IF(OR(ROWS(arr)&lt;2,yrs&lt;8),"",STDEV.S(arr)*SQRT(365.25)))</f>
      </c>
    </row>
    <row r="596">
      <c r="A596">
        <f>NAV!A596</f>
      </c>
      <c r="B596">
        <f>LET(d,NAV!A596,s,EDATE(d,-36),inc,(Calc!A:A&gt;s)*(Calc!A:A&lt;=d),arr,FILTER(Calc!I:I,inc),yrs,SUM(FILTER(Calc!E:E,inc)),IF(OR(ROWS(arr)&lt;2,yrs&lt;2.4),"",STDEV.S(arr)*SQRT(365.25)))</f>
      </c>
      <c r="C596">
        <f>LET(d,NAV!A596,s,EDATE(d,-120),inc,(Calc!A:A&gt;s)*(Calc!A:A&lt;=d),arr,FILTER(Calc!I:I,inc),yrs,SUM(FILTER(Calc!E:E,inc)),IF(OR(ROWS(arr)&lt;2,yrs&lt;8),"",STDEV.S(arr)*SQRT(365.25)))</f>
      </c>
    </row>
    <row r="597">
      <c r="A597">
        <f>NAV!A597</f>
      </c>
      <c r="B597">
        <f>LET(d,NAV!A597,s,EDATE(d,-36),inc,(Calc!A:A&gt;s)*(Calc!A:A&lt;=d),arr,FILTER(Calc!I:I,inc),yrs,SUM(FILTER(Calc!E:E,inc)),IF(OR(ROWS(arr)&lt;2,yrs&lt;2.4),"",STDEV.S(arr)*SQRT(365.25)))</f>
      </c>
      <c r="C597">
        <f>LET(d,NAV!A597,s,EDATE(d,-120),inc,(Calc!A:A&gt;s)*(Calc!A:A&lt;=d),arr,FILTER(Calc!I:I,inc),yrs,SUM(FILTER(Calc!E:E,inc)),IF(OR(ROWS(arr)&lt;2,yrs&lt;8),"",STDEV.S(arr)*SQRT(365.25)))</f>
      </c>
    </row>
    <row r="598">
      <c r="A598">
        <f>NAV!A598</f>
      </c>
      <c r="B598">
        <f>LET(d,NAV!A598,s,EDATE(d,-36),inc,(Calc!A:A&gt;s)*(Calc!A:A&lt;=d),arr,FILTER(Calc!I:I,inc),yrs,SUM(FILTER(Calc!E:E,inc)),IF(OR(ROWS(arr)&lt;2,yrs&lt;2.4),"",STDEV.S(arr)*SQRT(365.25)))</f>
      </c>
      <c r="C598">
        <f>LET(d,NAV!A598,s,EDATE(d,-120),inc,(Calc!A:A&gt;s)*(Calc!A:A&lt;=d),arr,FILTER(Calc!I:I,inc),yrs,SUM(FILTER(Calc!E:E,inc)),IF(OR(ROWS(arr)&lt;2,yrs&lt;8),"",STDEV.S(arr)*SQRT(365.25)))</f>
      </c>
    </row>
    <row r="599">
      <c r="A599">
        <f>NAV!A599</f>
      </c>
      <c r="B599">
        <f>LET(d,NAV!A599,s,EDATE(d,-36),inc,(Calc!A:A&gt;s)*(Calc!A:A&lt;=d),arr,FILTER(Calc!I:I,inc),yrs,SUM(FILTER(Calc!E:E,inc)),IF(OR(ROWS(arr)&lt;2,yrs&lt;2.4),"",STDEV.S(arr)*SQRT(365.25)))</f>
      </c>
      <c r="C599">
        <f>LET(d,NAV!A599,s,EDATE(d,-120),inc,(Calc!A:A&gt;s)*(Calc!A:A&lt;=d),arr,FILTER(Calc!I:I,inc),yrs,SUM(FILTER(Calc!E:E,inc)),IF(OR(ROWS(arr)&lt;2,yrs&lt;8),"",STDEV.S(arr)*SQRT(365.25)))</f>
      </c>
    </row>
    <row r="600">
      <c r="A600">
        <f>NAV!A600</f>
      </c>
      <c r="B600">
        <f>LET(d,NAV!A600,s,EDATE(d,-36),inc,(Calc!A:A&gt;s)*(Calc!A:A&lt;=d),arr,FILTER(Calc!I:I,inc),yrs,SUM(FILTER(Calc!E:E,inc)),IF(OR(ROWS(arr)&lt;2,yrs&lt;2.4),"",STDEV.S(arr)*SQRT(365.25)))</f>
      </c>
      <c r="C600">
        <f>LET(d,NAV!A600,s,EDATE(d,-120),inc,(Calc!A:A&gt;s)*(Calc!A:A&lt;=d),arr,FILTER(Calc!I:I,inc),yrs,SUM(FILTER(Calc!E:E,inc)),IF(OR(ROWS(arr)&lt;2,yrs&lt;8),"",STDEV.S(arr)*SQRT(365.25)))</f>
      </c>
    </row>
    <row r="601">
      <c r="A601">
        <f>NAV!A601</f>
      </c>
      <c r="B601">
        <f>LET(d,NAV!A601,s,EDATE(d,-36),inc,(Calc!A:A&gt;s)*(Calc!A:A&lt;=d),arr,FILTER(Calc!I:I,inc),yrs,SUM(FILTER(Calc!E:E,inc)),IF(OR(ROWS(arr)&lt;2,yrs&lt;2.4),"",STDEV.S(arr)*SQRT(365.25)))</f>
      </c>
      <c r="C601">
        <f>LET(d,NAV!A601,s,EDATE(d,-120),inc,(Calc!A:A&gt;s)*(Calc!A:A&lt;=d),arr,FILTER(Calc!I:I,inc),yrs,SUM(FILTER(Calc!E:E,inc)),IF(OR(ROWS(arr)&lt;2,yrs&lt;8),"",STDEV.S(arr)*SQRT(365.25)))</f>
      </c>
    </row>
    <row r="602">
      <c r="A602">
        <f>NAV!A602</f>
      </c>
      <c r="B602">
        <f>LET(d,NAV!A602,s,EDATE(d,-36),inc,(Calc!A:A&gt;s)*(Calc!A:A&lt;=d),arr,FILTER(Calc!I:I,inc),yrs,SUM(FILTER(Calc!E:E,inc)),IF(OR(ROWS(arr)&lt;2,yrs&lt;2.4),"",STDEV.S(arr)*SQRT(365.25)))</f>
      </c>
      <c r="C602">
        <f>LET(d,NAV!A602,s,EDATE(d,-120),inc,(Calc!A:A&gt;s)*(Calc!A:A&lt;=d),arr,FILTER(Calc!I:I,inc),yrs,SUM(FILTER(Calc!E:E,inc)),IF(OR(ROWS(arr)&lt;2,yrs&lt;8),"",STDEV.S(arr)*SQRT(365.25)))</f>
      </c>
    </row>
    <row r="603">
      <c r="A603">
        <f>NAV!A603</f>
      </c>
      <c r="B603">
        <f>LET(d,NAV!A603,s,EDATE(d,-36),inc,(Calc!A:A&gt;s)*(Calc!A:A&lt;=d),arr,FILTER(Calc!I:I,inc),yrs,SUM(FILTER(Calc!E:E,inc)),IF(OR(ROWS(arr)&lt;2,yrs&lt;2.4),"",STDEV.S(arr)*SQRT(365.25)))</f>
      </c>
      <c r="C603">
        <f>LET(d,NAV!A603,s,EDATE(d,-120),inc,(Calc!A:A&gt;s)*(Calc!A:A&lt;=d),arr,FILTER(Calc!I:I,inc),yrs,SUM(FILTER(Calc!E:E,inc)),IF(OR(ROWS(arr)&lt;2,yrs&lt;8),"",STDEV.S(arr)*SQRT(365.25)))</f>
      </c>
    </row>
    <row r="604">
      <c r="A604">
        <f>NAV!A604</f>
      </c>
      <c r="B604">
        <f>LET(d,NAV!A604,s,EDATE(d,-36),inc,(Calc!A:A&gt;s)*(Calc!A:A&lt;=d),arr,FILTER(Calc!I:I,inc),yrs,SUM(FILTER(Calc!E:E,inc)),IF(OR(ROWS(arr)&lt;2,yrs&lt;2.4),"",STDEV.S(arr)*SQRT(365.25)))</f>
      </c>
      <c r="C604">
        <f>LET(d,NAV!A604,s,EDATE(d,-120),inc,(Calc!A:A&gt;s)*(Calc!A:A&lt;=d),arr,FILTER(Calc!I:I,inc),yrs,SUM(FILTER(Calc!E:E,inc)),IF(OR(ROWS(arr)&lt;2,yrs&lt;8),"",STDEV.S(arr)*SQRT(365.25)))</f>
      </c>
    </row>
    <row r="605">
      <c r="A605">
        <f>NAV!A605</f>
      </c>
      <c r="B605">
        <f>LET(d,NAV!A605,s,EDATE(d,-36),inc,(Calc!A:A&gt;s)*(Calc!A:A&lt;=d),arr,FILTER(Calc!I:I,inc),yrs,SUM(FILTER(Calc!E:E,inc)),IF(OR(ROWS(arr)&lt;2,yrs&lt;2.4),"",STDEV.S(arr)*SQRT(365.25)))</f>
      </c>
      <c r="C605">
        <f>LET(d,NAV!A605,s,EDATE(d,-120),inc,(Calc!A:A&gt;s)*(Calc!A:A&lt;=d),arr,FILTER(Calc!I:I,inc),yrs,SUM(FILTER(Calc!E:E,inc)),IF(OR(ROWS(arr)&lt;2,yrs&lt;8),"",STDEV.S(arr)*SQRT(365.25)))</f>
      </c>
    </row>
    <row r="606">
      <c r="A606">
        <f>NAV!A606</f>
      </c>
      <c r="B606">
        <f>LET(d,NAV!A606,s,EDATE(d,-36),inc,(Calc!A:A&gt;s)*(Calc!A:A&lt;=d),arr,FILTER(Calc!I:I,inc),yrs,SUM(FILTER(Calc!E:E,inc)),IF(OR(ROWS(arr)&lt;2,yrs&lt;2.4),"",STDEV.S(arr)*SQRT(365.25)))</f>
      </c>
      <c r="C606">
        <f>LET(d,NAV!A606,s,EDATE(d,-120),inc,(Calc!A:A&gt;s)*(Calc!A:A&lt;=d),arr,FILTER(Calc!I:I,inc),yrs,SUM(FILTER(Calc!E:E,inc)),IF(OR(ROWS(arr)&lt;2,yrs&lt;8),"",STDEV.S(arr)*SQRT(365.25)))</f>
      </c>
    </row>
    <row r="607">
      <c r="A607">
        <f>NAV!A607</f>
      </c>
      <c r="B607">
        <f>LET(d,NAV!A607,s,EDATE(d,-36),inc,(Calc!A:A&gt;s)*(Calc!A:A&lt;=d),arr,FILTER(Calc!I:I,inc),yrs,SUM(FILTER(Calc!E:E,inc)),IF(OR(ROWS(arr)&lt;2,yrs&lt;2.4),"",STDEV.S(arr)*SQRT(365.25)))</f>
      </c>
      <c r="C607">
        <f>LET(d,NAV!A607,s,EDATE(d,-120),inc,(Calc!A:A&gt;s)*(Calc!A:A&lt;=d),arr,FILTER(Calc!I:I,inc),yrs,SUM(FILTER(Calc!E:E,inc)),IF(OR(ROWS(arr)&lt;2,yrs&lt;8),"",STDEV.S(arr)*SQRT(365.25)))</f>
      </c>
    </row>
    <row r="608">
      <c r="A608">
        <f>NAV!A608</f>
      </c>
      <c r="B608">
        <f>LET(d,NAV!A608,s,EDATE(d,-36),inc,(Calc!A:A&gt;s)*(Calc!A:A&lt;=d),arr,FILTER(Calc!I:I,inc),yrs,SUM(FILTER(Calc!E:E,inc)),IF(OR(ROWS(arr)&lt;2,yrs&lt;2.4),"",STDEV.S(arr)*SQRT(365.25)))</f>
      </c>
      <c r="C608">
        <f>LET(d,NAV!A608,s,EDATE(d,-120),inc,(Calc!A:A&gt;s)*(Calc!A:A&lt;=d),arr,FILTER(Calc!I:I,inc),yrs,SUM(FILTER(Calc!E:E,inc)),IF(OR(ROWS(arr)&lt;2,yrs&lt;8),"",STDEV.S(arr)*SQRT(365.25)))</f>
      </c>
    </row>
    <row r="609">
      <c r="A609">
        <f>NAV!A609</f>
      </c>
      <c r="B609">
        <f>LET(d,NAV!A609,s,EDATE(d,-36),inc,(Calc!A:A&gt;s)*(Calc!A:A&lt;=d),arr,FILTER(Calc!I:I,inc),yrs,SUM(FILTER(Calc!E:E,inc)),IF(OR(ROWS(arr)&lt;2,yrs&lt;2.4),"",STDEV.S(arr)*SQRT(365.25)))</f>
      </c>
      <c r="C609">
        <f>LET(d,NAV!A609,s,EDATE(d,-120),inc,(Calc!A:A&gt;s)*(Calc!A:A&lt;=d),arr,FILTER(Calc!I:I,inc),yrs,SUM(FILTER(Calc!E:E,inc)),IF(OR(ROWS(arr)&lt;2,yrs&lt;8),"",STDEV.S(arr)*SQRT(365.25)))</f>
      </c>
    </row>
    <row r="610">
      <c r="A610">
        <f>NAV!A610</f>
      </c>
      <c r="B610">
        <f>LET(d,NAV!A610,s,EDATE(d,-36),inc,(Calc!A:A&gt;s)*(Calc!A:A&lt;=d),arr,FILTER(Calc!I:I,inc),yrs,SUM(FILTER(Calc!E:E,inc)),IF(OR(ROWS(arr)&lt;2,yrs&lt;2.4),"",STDEV.S(arr)*SQRT(365.25)))</f>
      </c>
      <c r="C610">
        <f>LET(d,NAV!A610,s,EDATE(d,-120),inc,(Calc!A:A&gt;s)*(Calc!A:A&lt;=d),arr,FILTER(Calc!I:I,inc),yrs,SUM(FILTER(Calc!E:E,inc)),IF(OR(ROWS(arr)&lt;2,yrs&lt;8),"",STDEV.S(arr)*SQRT(365.25)))</f>
      </c>
    </row>
    <row r="611">
      <c r="A611">
        <f>NAV!A611</f>
      </c>
      <c r="B611">
        <f>LET(d,NAV!A611,s,EDATE(d,-36),inc,(Calc!A:A&gt;s)*(Calc!A:A&lt;=d),arr,FILTER(Calc!I:I,inc),yrs,SUM(FILTER(Calc!E:E,inc)),IF(OR(ROWS(arr)&lt;2,yrs&lt;2.4),"",STDEV.S(arr)*SQRT(365.25)))</f>
      </c>
      <c r="C611">
        <f>LET(d,NAV!A611,s,EDATE(d,-120),inc,(Calc!A:A&gt;s)*(Calc!A:A&lt;=d),arr,FILTER(Calc!I:I,inc),yrs,SUM(FILTER(Calc!E:E,inc)),IF(OR(ROWS(arr)&lt;2,yrs&lt;8),"",STDEV.S(arr)*SQRT(365.25)))</f>
      </c>
    </row>
    <row r="612">
      <c r="A612">
        <f>NAV!A612</f>
      </c>
      <c r="B612">
        <f>LET(d,NAV!A612,s,EDATE(d,-36),inc,(Calc!A:A&gt;s)*(Calc!A:A&lt;=d),arr,FILTER(Calc!I:I,inc),yrs,SUM(FILTER(Calc!E:E,inc)),IF(OR(ROWS(arr)&lt;2,yrs&lt;2.4),"",STDEV.S(arr)*SQRT(365.25)))</f>
      </c>
      <c r="C612">
        <f>LET(d,NAV!A612,s,EDATE(d,-120),inc,(Calc!A:A&gt;s)*(Calc!A:A&lt;=d),arr,FILTER(Calc!I:I,inc),yrs,SUM(FILTER(Calc!E:E,inc)),IF(OR(ROWS(arr)&lt;2,yrs&lt;8),"",STDEV.S(arr)*SQRT(365.25)))</f>
      </c>
    </row>
    <row r="613">
      <c r="A613">
        <f>NAV!A613</f>
      </c>
      <c r="B613">
        <f>LET(d,NAV!A613,s,EDATE(d,-36),inc,(Calc!A:A&gt;s)*(Calc!A:A&lt;=d),arr,FILTER(Calc!I:I,inc),yrs,SUM(FILTER(Calc!E:E,inc)),IF(OR(ROWS(arr)&lt;2,yrs&lt;2.4),"",STDEV.S(arr)*SQRT(365.25)))</f>
      </c>
      <c r="C613">
        <f>LET(d,NAV!A613,s,EDATE(d,-120),inc,(Calc!A:A&gt;s)*(Calc!A:A&lt;=d),arr,FILTER(Calc!I:I,inc),yrs,SUM(FILTER(Calc!E:E,inc)),IF(OR(ROWS(arr)&lt;2,yrs&lt;8),"",STDEV.S(arr)*SQRT(365.25)))</f>
      </c>
    </row>
    <row r="614">
      <c r="A614">
        <f>NAV!A614</f>
      </c>
      <c r="B614">
        <f>LET(d,NAV!A614,s,EDATE(d,-36),inc,(Calc!A:A&gt;s)*(Calc!A:A&lt;=d),arr,FILTER(Calc!I:I,inc),yrs,SUM(FILTER(Calc!E:E,inc)),IF(OR(ROWS(arr)&lt;2,yrs&lt;2.4),"",STDEV.S(arr)*SQRT(365.25)))</f>
      </c>
      <c r="C614">
        <f>LET(d,NAV!A614,s,EDATE(d,-120),inc,(Calc!A:A&gt;s)*(Calc!A:A&lt;=d),arr,FILTER(Calc!I:I,inc),yrs,SUM(FILTER(Calc!E:E,inc)),IF(OR(ROWS(arr)&lt;2,yrs&lt;8),"",STDEV.S(arr)*SQRT(365.25)))</f>
      </c>
    </row>
    <row r="615">
      <c r="A615">
        <f>NAV!A615</f>
      </c>
      <c r="B615">
        <f>LET(d,NAV!A615,s,EDATE(d,-36),inc,(Calc!A:A&gt;s)*(Calc!A:A&lt;=d),arr,FILTER(Calc!I:I,inc),yrs,SUM(FILTER(Calc!E:E,inc)),IF(OR(ROWS(arr)&lt;2,yrs&lt;2.4),"",STDEV.S(arr)*SQRT(365.25)))</f>
      </c>
      <c r="C615">
        <f>LET(d,NAV!A615,s,EDATE(d,-120),inc,(Calc!A:A&gt;s)*(Calc!A:A&lt;=d),arr,FILTER(Calc!I:I,inc),yrs,SUM(FILTER(Calc!E:E,inc)),IF(OR(ROWS(arr)&lt;2,yrs&lt;8),"",STDEV.S(arr)*SQRT(365.25)))</f>
      </c>
    </row>
    <row r="616">
      <c r="A616">
        <f>NAV!A616</f>
      </c>
      <c r="B616">
        <f>LET(d,NAV!A616,s,EDATE(d,-36),inc,(Calc!A:A&gt;s)*(Calc!A:A&lt;=d),arr,FILTER(Calc!I:I,inc),yrs,SUM(FILTER(Calc!E:E,inc)),IF(OR(ROWS(arr)&lt;2,yrs&lt;2.4),"",STDEV.S(arr)*SQRT(365.25)))</f>
      </c>
      <c r="C616">
        <f>LET(d,NAV!A616,s,EDATE(d,-120),inc,(Calc!A:A&gt;s)*(Calc!A:A&lt;=d),arr,FILTER(Calc!I:I,inc),yrs,SUM(FILTER(Calc!E:E,inc)),IF(OR(ROWS(arr)&lt;2,yrs&lt;8),"",STDEV.S(arr)*SQRT(365.25)))</f>
      </c>
    </row>
    <row r="617">
      <c r="A617">
        <f>NAV!A617</f>
      </c>
      <c r="B617">
        <f>LET(d,NAV!A617,s,EDATE(d,-36),inc,(Calc!A:A&gt;s)*(Calc!A:A&lt;=d),arr,FILTER(Calc!I:I,inc),yrs,SUM(FILTER(Calc!E:E,inc)),IF(OR(ROWS(arr)&lt;2,yrs&lt;2.4),"",STDEV.S(arr)*SQRT(365.25)))</f>
      </c>
      <c r="C617">
        <f>LET(d,NAV!A617,s,EDATE(d,-120),inc,(Calc!A:A&gt;s)*(Calc!A:A&lt;=d),arr,FILTER(Calc!I:I,inc),yrs,SUM(FILTER(Calc!E:E,inc)),IF(OR(ROWS(arr)&lt;2,yrs&lt;8),"",STDEV.S(arr)*SQRT(365.25)))</f>
      </c>
    </row>
    <row r="618">
      <c r="A618">
        <f>NAV!A618</f>
      </c>
      <c r="B618">
        <f>LET(d,NAV!A618,s,EDATE(d,-36),inc,(Calc!A:A&gt;s)*(Calc!A:A&lt;=d),arr,FILTER(Calc!I:I,inc),yrs,SUM(FILTER(Calc!E:E,inc)),IF(OR(ROWS(arr)&lt;2,yrs&lt;2.4),"",STDEV.S(arr)*SQRT(365.25)))</f>
      </c>
      <c r="C618">
        <f>LET(d,NAV!A618,s,EDATE(d,-120),inc,(Calc!A:A&gt;s)*(Calc!A:A&lt;=d),arr,FILTER(Calc!I:I,inc),yrs,SUM(FILTER(Calc!E:E,inc)),IF(OR(ROWS(arr)&lt;2,yrs&lt;8),"",STDEV.S(arr)*SQRT(365.25)))</f>
      </c>
    </row>
    <row r="619">
      <c r="A619">
        <f>NAV!A619</f>
      </c>
      <c r="B619">
        <f>LET(d,NAV!A619,s,EDATE(d,-36),inc,(Calc!A:A&gt;s)*(Calc!A:A&lt;=d),arr,FILTER(Calc!I:I,inc),yrs,SUM(FILTER(Calc!E:E,inc)),IF(OR(ROWS(arr)&lt;2,yrs&lt;2.4),"",STDEV.S(arr)*SQRT(365.25)))</f>
      </c>
      <c r="C619">
        <f>LET(d,NAV!A619,s,EDATE(d,-120),inc,(Calc!A:A&gt;s)*(Calc!A:A&lt;=d),arr,FILTER(Calc!I:I,inc),yrs,SUM(FILTER(Calc!E:E,inc)),IF(OR(ROWS(arr)&lt;2,yrs&lt;8),"",STDEV.S(arr)*SQRT(365.25)))</f>
      </c>
    </row>
    <row r="620">
      <c r="A620">
        <f>NAV!A620</f>
      </c>
      <c r="B620">
        <f>LET(d,NAV!A620,s,EDATE(d,-36),inc,(Calc!A:A&gt;s)*(Calc!A:A&lt;=d),arr,FILTER(Calc!I:I,inc),yrs,SUM(FILTER(Calc!E:E,inc)),IF(OR(ROWS(arr)&lt;2,yrs&lt;2.4),"",STDEV.S(arr)*SQRT(365.25)))</f>
      </c>
      <c r="C620">
        <f>LET(d,NAV!A620,s,EDATE(d,-120),inc,(Calc!A:A&gt;s)*(Calc!A:A&lt;=d),arr,FILTER(Calc!I:I,inc),yrs,SUM(FILTER(Calc!E:E,inc)),IF(OR(ROWS(arr)&lt;2,yrs&lt;8),"",STDEV.S(arr)*SQRT(365.25)))</f>
      </c>
    </row>
    <row r="621">
      <c r="A621">
        <f>NAV!A621</f>
      </c>
      <c r="B621">
        <f>LET(d,NAV!A621,s,EDATE(d,-36),inc,(Calc!A:A&gt;s)*(Calc!A:A&lt;=d),arr,FILTER(Calc!I:I,inc),yrs,SUM(FILTER(Calc!E:E,inc)),IF(OR(ROWS(arr)&lt;2,yrs&lt;2.4),"",STDEV.S(arr)*SQRT(365.25)))</f>
      </c>
      <c r="C621">
        <f>LET(d,NAV!A621,s,EDATE(d,-120),inc,(Calc!A:A&gt;s)*(Calc!A:A&lt;=d),arr,FILTER(Calc!I:I,inc),yrs,SUM(FILTER(Calc!E:E,inc)),IF(OR(ROWS(arr)&lt;2,yrs&lt;8),"",STDEV.S(arr)*SQRT(365.25)))</f>
      </c>
    </row>
    <row r="622">
      <c r="A622">
        <f>NAV!A622</f>
      </c>
      <c r="B622">
        <f>LET(d,NAV!A622,s,EDATE(d,-36),inc,(Calc!A:A&gt;s)*(Calc!A:A&lt;=d),arr,FILTER(Calc!I:I,inc),yrs,SUM(FILTER(Calc!E:E,inc)),IF(OR(ROWS(arr)&lt;2,yrs&lt;2.4),"",STDEV.S(arr)*SQRT(365.25)))</f>
      </c>
      <c r="C622">
        <f>LET(d,NAV!A622,s,EDATE(d,-120),inc,(Calc!A:A&gt;s)*(Calc!A:A&lt;=d),arr,FILTER(Calc!I:I,inc),yrs,SUM(FILTER(Calc!E:E,inc)),IF(OR(ROWS(arr)&lt;2,yrs&lt;8),"",STDEV.S(arr)*SQRT(365.25)))</f>
      </c>
    </row>
    <row r="623">
      <c r="A623">
        <f>NAV!A623</f>
      </c>
      <c r="B623">
        <f>LET(d,NAV!A623,s,EDATE(d,-36),inc,(Calc!A:A&gt;s)*(Calc!A:A&lt;=d),arr,FILTER(Calc!I:I,inc),yrs,SUM(FILTER(Calc!E:E,inc)),IF(OR(ROWS(arr)&lt;2,yrs&lt;2.4),"",STDEV.S(arr)*SQRT(365.25)))</f>
      </c>
      <c r="C623">
        <f>LET(d,NAV!A623,s,EDATE(d,-120),inc,(Calc!A:A&gt;s)*(Calc!A:A&lt;=d),arr,FILTER(Calc!I:I,inc),yrs,SUM(FILTER(Calc!E:E,inc)),IF(OR(ROWS(arr)&lt;2,yrs&lt;8),"",STDEV.S(arr)*SQRT(365.25)))</f>
      </c>
    </row>
    <row r="624">
      <c r="A624">
        <f>NAV!A624</f>
      </c>
      <c r="B624">
        <f>LET(d,NAV!A624,s,EDATE(d,-36),inc,(Calc!A:A&gt;s)*(Calc!A:A&lt;=d),arr,FILTER(Calc!I:I,inc),yrs,SUM(FILTER(Calc!E:E,inc)),IF(OR(ROWS(arr)&lt;2,yrs&lt;2.4),"",STDEV.S(arr)*SQRT(365.25)))</f>
      </c>
      <c r="C624">
        <f>LET(d,NAV!A624,s,EDATE(d,-120),inc,(Calc!A:A&gt;s)*(Calc!A:A&lt;=d),arr,FILTER(Calc!I:I,inc),yrs,SUM(FILTER(Calc!E:E,inc)),IF(OR(ROWS(arr)&lt;2,yrs&lt;8),"",STDEV.S(arr)*SQRT(365.25)))</f>
      </c>
    </row>
    <row r="625">
      <c r="A625">
        <f>NAV!A625</f>
      </c>
      <c r="B625">
        <f>LET(d,NAV!A625,s,EDATE(d,-36),inc,(Calc!A:A&gt;s)*(Calc!A:A&lt;=d),arr,FILTER(Calc!I:I,inc),yrs,SUM(FILTER(Calc!E:E,inc)),IF(OR(ROWS(arr)&lt;2,yrs&lt;2.4),"",STDEV.S(arr)*SQRT(365.25)))</f>
      </c>
      <c r="C625">
        <f>LET(d,NAV!A625,s,EDATE(d,-120),inc,(Calc!A:A&gt;s)*(Calc!A:A&lt;=d),arr,FILTER(Calc!I:I,inc),yrs,SUM(FILTER(Calc!E:E,inc)),IF(OR(ROWS(arr)&lt;2,yrs&lt;8),"",STDEV.S(arr)*SQRT(365.25)))</f>
      </c>
    </row>
    <row r="626">
      <c r="A626">
        <f>NAV!A626</f>
      </c>
      <c r="B626">
        <f>LET(d,NAV!A626,s,EDATE(d,-36),inc,(Calc!A:A&gt;s)*(Calc!A:A&lt;=d),arr,FILTER(Calc!I:I,inc),yrs,SUM(FILTER(Calc!E:E,inc)),IF(OR(ROWS(arr)&lt;2,yrs&lt;2.4),"",STDEV.S(arr)*SQRT(365.25)))</f>
      </c>
      <c r="C626">
        <f>LET(d,NAV!A626,s,EDATE(d,-120),inc,(Calc!A:A&gt;s)*(Calc!A:A&lt;=d),arr,FILTER(Calc!I:I,inc),yrs,SUM(FILTER(Calc!E:E,inc)),IF(OR(ROWS(arr)&lt;2,yrs&lt;8),"",STDEV.S(arr)*SQRT(365.25)))</f>
      </c>
    </row>
    <row r="627">
      <c r="A627">
        <f>NAV!A627</f>
      </c>
      <c r="B627">
        <f>LET(d,NAV!A627,s,EDATE(d,-36),inc,(Calc!A:A&gt;s)*(Calc!A:A&lt;=d),arr,FILTER(Calc!I:I,inc),yrs,SUM(FILTER(Calc!E:E,inc)),IF(OR(ROWS(arr)&lt;2,yrs&lt;2.4),"",STDEV.S(arr)*SQRT(365.25)))</f>
      </c>
      <c r="C627">
        <f>LET(d,NAV!A627,s,EDATE(d,-120),inc,(Calc!A:A&gt;s)*(Calc!A:A&lt;=d),arr,FILTER(Calc!I:I,inc),yrs,SUM(FILTER(Calc!E:E,inc)),IF(OR(ROWS(arr)&lt;2,yrs&lt;8),"",STDEV.S(arr)*SQRT(365.25)))</f>
      </c>
    </row>
    <row r="628">
      <c r="A628">
        <f>NAV!A628</f>
      </c>
      <c r="B628">
        <f>LET(d,NAV!A628,s,EDATE(d,-36),inc,(Calc!A:A&gt;s)*(Calc!A:A&lt;=d),arr,FILTER(Calc!I:I,inc),yrs,SUM(FILTER(Calc!E:E,inc)),IF(OR(ROWS(arr)&lt;2,yrs&lt;2.4),"",STDEV.S(arr)*SQRT(365.25)))</f>
      </c>
      <c r="C628">
        <f>LET(d,NAV!A628,s,EDATE(d,-120),inc,(Calc!A:A&gt;s)*(Calc!A:A&lt;=d),arr,FILTER(Calc!I:I,inc),yrs,SUM(FILTER(Calc!E:E,inc)),IF(OR(ROWS(arr)&lt;2,yrs&lt;8),"",STDEV.S(arr)*SQRT(365.25)))</f>
      </c>
    </row>
    <row r="629">
      <c r="A629">
        <f>NAV!A629</f>
      </c>
      <c r="B629">
        <f>LET(d,NAV!A629,s,EDATE(d,-36),inc,(Calc!A:A&gt;s)*(Calc!A:A&lt;=d),arr,FILTER(Calc!I:I,inc),yrs,SUM(FILTER(Calc!E:E,inc)),IF(OR(ROWS(arr)&lt;2,yrs&lt;2.4),"",STDEV.S(arr)*SQRT(365.25)))</f>
      </c>
      <c r="C629">
        <f>LET(d,NAV!A629,s,EDATE(d,-120),inc,(Calc!A:A&gt;s)*(Calc!A:A&lt;=d),arr,FILTER(Calc!I:I,inc),yrs,SUM(FILTER(Calc!E:E,inc)),IF(OR(ROWS(arr)&lt;2,yrs&lt;8),"",STDEV.S(arr)*SQRT(365.25)))</f>
      </c>
    </row>
    <row r="630">
      <c r="A630">
        <f>NAV!A630</f>
      </c>
      <c r="B630">
        <f>LET(d,NAV!A630,s,EDATE(d,-36),inc,(Calc!A:A&gt;s)*(Calc!A:A&lt;=d),arr,FILTER(Calc!I:I,inc),yrs,SUM(FILTER(Calc!E:E,inc)),IF(OR(ROWS(arr)&lt;2,yrs&lt;2.4),"",STDEV.S(arr)*SQRT(365.25)))</f>
      </c>
      <c r="C630">
        <f>LET(d,NAV!A630,s,EDATE(d,-120),inc,(Calc!A:A&gt;s)*(Calc!A:A&lt;=d),arr,FILTER(Calc!I:I,inc),yrs,SUM(FILTER(Calc!E:E,inc)),IF(OR(ROWS(arr)&lt;2,yrs&lt;8),"",STDEV.S(arr)*SQRT(365.25)))</f>
      </c>
    </row>
    <row r="631">
      <c r="A631">
        <f>NAV!A631</f>
      </c>
      <c r="B631">
        <f>LET(d,NAV!A631,s,EDATE(d,-36),inc,(Calc!A:A&gt;s)*(Calc!A:A&lt;=d),arr,FILTER(Calc!I:I,inc),yrs,SUM(FILTER(Calc!E:E,inc)),IF(OR(ROWS(arr)&lt;2,yrs&lt;2.4),"",STDEV.S(arr)*SQRT(365.25)))</f>
      </c>
      <c r="C631">
        <f>LET(d,NAV!A631,s,EDATE(d,-120),inc,(Calc!A:A&gt;s)*(Calc!A:A&lt;=d),arr,FILTER(Calc!I:I,inc),yrs,SUM(FILTER(Calc!E:E,inc)),IF(OR(ROWS(arr)&lt;2,yrs&lt;8),"",STDEV.S(arr)*SQRT(365.25)))</f>
      </c>
    </row>
    <row r="632">
      <c r="A632">
        <f>NAV!A632</f>
      </c>
      <c r="B632">
        <f>LET(d,NAV!A632,s,EDATE(d,-36),inc,(Calc!A:A&gt;s)*(Calc!A:A&lt;=d),arr,FILTER(Calc!I:I,inc),yrs,SUM(FILTER(Calc!E:E,inc)),IF(OR(ROWS(arr)&lt;2,yrs&lt;2.4),"",STDEV.S(arr)*SQRT(365.25)))</f>
      </c>
      <c r="C632">
        <f>LET(d,NAV!A632,s,EDATE(d,-120),inc,(Calc!A:A&gt;s)*(Calc!A:A&lt;=d),arr,FILTER(Calc!I:I,inc),yrs,SUM(FILTER(Calc!E:E,inc)),IF(OR(ROWS(arr)&lt;2,yrs&lt;8),"",STDEV.S(arr)*SQRT(365.25)))</f>
      </c>
    </row>
    <row r="633">
      <c r="A633">
        <f>NAV!A633</f>
      </c>
      <c r="B633">
        <f>LET(d,NAV!A633,s,EDATE(d,-36),inc,(Calc!A:A&gt;s)*(Calc!A:A&lt;=d),arr,FILTER(Calc!I:I,inc),yrs,SUM(FILTER(Calc!E:E,inc)),IF(OR(ROWS(arr)&lt;2,yrs&lt;2.4),"",STDEV.S(arr)*SQRT(365.25)))</f>
      </c>
      <c r="C633">
        <f>LET(d,NAV!A633,s,EDATE(d,-120),inc,(Calc!A:A&gt;s)*(Calc!A:A&lt;=d),arr,FILTER(Calc!I:I,inc),yrs,SUM(FILTER(Calc!E:E,inc)),IF(OR(ROWS(arr)&lt;2,yrs&lt;8),"",STDEV.S(arr)*SQRT(365.25)))</f>
      </c>
    </row>
    <row r="634">
      <c r="A634">
        <f>NAV!A634</f>
      </c>
      <c r="B634">
        <f>LET(d,NAV!A634,s,EDATE(d,-36),inc,(Calc!A:A&gt;s)*(Calc!A:A&lt;=d),arr,FILTER(Calc!I:I,inc),yrs,SUM(FILTER(Calc!E:E,inc)),IF(OR(ROWS(arr)&lt;2,yrs&lt;2.4),"",STDEV.S(arr)*SQRT(365.25)))</f>
      </c>
      <c r="C634">
        <f>LET(d,NAV!A634,s,EDATE(d,-120),inc,(Calc!A:A&gt;s)*(Calc!A:A&lt;=d),arr,FILTER(Calc!I:I,inc),yrs,SUM(FILTER(Calc!E:E,inc)),IF(OR(ROWS(arr)&lt;2,yrs&lt;8),"",STDEV.S(arr)*SQRT(365.25)))</f>
      </c>
    </row>
    <row r="635">
      <c r="A635">
        <f>NAV!A635</f>
      </c>
      <c r="B635">
        <f>LET(d,NAV!A635,s,EDATE(d,-36),inc,(Calc!A:A&gt;s)*(Calc!A:A&lt;=d),arr,FILTER(Calc!I:I,inc),yrs,SUM(FILTER(Calc!E:E,inc)),IF(OR(ROWS(arr)&lt;2,yrs&lt;2.4),"",STDEV.S(arr)*SQRT(365.25)))</f>
      </c>
      <c r="C635">
        <f>LET(d,NAV!A635,s,EDATE(d,-120),inc,(Calc!A:A&gt;s)*(Calc!A:A&lt;=d),arr,FILTER(Calc!I:I,inc),yrs,SUM(FILTER(Calc!E:E,inc)),IF(OR(ROWS(arr)&lt;2,yrs&lt;8),"",STDEV.S(arr)*SQRT(365.25)))</f>
      </c>
    </row>
    <row r="636">
      <c r="A636">
        <f>NAV!A636</f>
      </c>
      <c r="B636">
        <f>LET(d,NAV!A636,s,EDATE(d,-36),inc,(Calc!A:A&gt;s)*(Calc!A:A&lt;=d),arr,FILTER(Calc!I:I,inc),yrs,SUM(FILTER(Calc!E:E,inc)),IF(OR(ROWS(arr)&lt;2,yrs&lt;2.4),"",STDEV.S(arr)*SQRT(365.25)))</f>
      </c>
      <c r="C636">
        <f>LET(d,NAV!A636,s,EDATE(d,-120),inc,(Calc!A:A&gt;s)*(Calc!A:A&lt;=d),arr,FILTER(Calc!I:I,inc),yrs,SUM(FILTER(Calc!E:E,inc)),IF(OR(ROWS(arr)&lt;2,yrs&lt;8),"",STDEV.S(arr)*SQRT(365.25)))</f>
      </c>
    </row>
    <row r="637">
      <c r="A637">
        <f>NAV!A637</f>
      </c>
      <c r="B637">
        <f>LET(d,NAV!A637,s,EDATE(d,-36),inc,(Calc!A:A&gt;s)*(Calc!A:A&lt;=d),arr,FILTER(Calc!I:I,inc),yrs,SUM(FILTER(Calc!E:E,inc)),IF(OR(ROWS(arr)&lt;2,yrs&lt;2.4),"",STDEV.S(arr)*SQRT(365.25)))</f>
      </c>
      <c r="C637">
        <f>LET(d,NAV!A637,s,EDATE(d,-120),inc,(Calc!A:A&gt;s)*(Calc!A:A&lt;=d),arr,FILTER(Calc!I:I,inc),yrs,SUM(FILTER(Calc!E:E,inc)),IF(OR(ROWS(arr)&lt;2,yrs&lt;8),"",STDEV.S(arr)*SQRT(365.25)))</f>
      </c>
    </row>
    <row r="638">
      <c r="A638">
        <f>NAV!A638</f>
      </c>
      <c r="B638">
        <f>LET(d,NAV!A638,s,EDATE(d,-36),inc,(Calc!A:A&gt;s)*(Calc!A:A&lt;=d),arr,FILTER(Calc!I:I,inc),yrs,SUM(FILTER(Calc!E:E,inc)),IF(OR(ROWS(arr)&lt;2,yrs&lt;2.4),"",STDEV.S(arr)*SQRT(365.25)))</f>
      </c>
      <c r="C638">
        <f>LET(d,NAV!A638,s,EDATE(d,-120),inc,(Calc!A:A&gt;s)*(Calc!A:A&lt;=d),arr,FILTER(Calc!I:I,inc),yrs,SUM(FILTER(Calc!E:E,inc)),IF(OR(ROWS(arr)&lt;2,yrs&lt;8),"",STDEV.S(arr)*SQRT(365.25)))</f>
      </c>
    </row>
    <row r="639">
      <c r="A639">
        <f>NAV!A639</f>
      </c>
      <c r="B639">
        <f>LET(d,NAV!A639,s,EDATE(d,-36),inc,(Calc!A:A&gt;s)*(Calc!A:A&lt;=d),arr,FILTER(Calc!I:I,inc),yrs,SUM(FILTER(Calc!E:E,inc)),IF(OR(ROWS(arr)&lt;2,yrs&lt;2.4),"",STDEV.S(arr)*SQRT(365.25)))</f>
      </c>
      <c r="C639">
        <f>LET(d,NAV!A639,s,EDATE(d,-120),inc,(Calc!A:A&gt;s)*(Calc!A:A&lt;=d),arr,FILTER(Calc!I:I,inc),yrs,SUM(FILTER(Calc!E:E,inc)),IF(OR(ROWS(arr)&lt;2,yrs&lt;8),"",STDEV.S(arr)*SQRT(365.25)))</f>
      </c>
    </row>
    <row r="640">
      <c r="A640">
        <f>NAV!A640</f>
      </c>
      <c r="B640">
        <f>LET(d,NAV!A640,s,EDATE(d,-36),inc,(Calc!A:A&gt;s)*(Calc!A:A&lt;=d),arr,FILTER(Calc!I:I,inc),yrs,SUM(FILTER(Calc!E:E,inc)),IF(OR(ROWS(arr)&lt;2,yrs&lt;2.4),"",STDEV.S(arr)*SQRT(365.25)))</f>
      </c>
      <c r="C640">
        <f>LET(d,NAV!A640,s,EDATE(d,-120),inc,(Calc!A:A&gt;s)*(Calc!A:A&lt;=d),arr,FILTER(Calc!I:I,inc),yrs,SUM(FILTER(Calc!E:E,inc)),IF(OR(ROWS(arr)&lt;2,yrs&lt;8),"",STDEV.S(arr)*SQRT(365.25)))</f>
      </c>
    </row>
    <row r="641">
      <c r="A641">
        <f>NAV!A641</f>
      </c>
      <c r="B641">
        <f>LET(d,NAV!A641,s,EDATE(d,-36),inc,(Calc!A:A&gt;s)*(Calc!A:A&lt;=d),arr,FILTER(Calc!I:I,inc),yrs,SUM(FILTER(Calc!E:E,inc)),IF(OR(ROWS(arr)&lt;2,yrs&lt;2.4),"",STDEV.S(arr)*SQRT(365.25)))</f>
      </c>
      <c r="C641">
        <f>LET(d,NAV!A641,s,EDATE(d,-120),inc,(Calc!A:A&gt;s)*(Calc!A:A&lt;=d),arr,FILTER(Calc!I:I,inc),yrs,SUM(FILTER(Calc!E:E,inc)),IF(OR(ROWS(arr)&lt;2,yrs&lt;8),"",STDEV.S(arr)*SQRT(365.25)))</f>
      </c>
    </row>
    <row r="642">
      <c r="A642">
        <f>NAV!A642</f>
      </c>
      <c r="B642">
        <f>LET(d,NAV!A642,s,EDATE(d,-36),inc,(Calc!A:A&gt;s)*(Calc!A:A&lt;=d),arr,FILTER(Calc!I:I,inc),yrs,SUM(FILTER(Calc!E:E,inc)),IF(OR(ROWS(arr)&lt;2,yrs&lt;2.4),"",STDEV.S(arr)*SQRT(365.25)))</f>
      </c>
      <c r="C642">
        <f>LET(d,NAV!A642,s,EDATE(d,-120),inc,(Calc!A:A&gt;s)*(Calc!A:A&lt;=d),arr,FILTER(Calc!I:I,inc),yrs,SUM(FILTER(Calc!E:E,inc)),IF(OR(ROWS(arr)&lt;2,yrs&lt;8),"",STDEV.S(arr)*SQRT(365.25)))</f>
      </c>
    </row>
    <row r="643">
      <c r="A643">
        <f>NAV!A643</f>
      </c>
      <c r="B643">
        <f>LET(d,NAV!A643,s,EDATE(d,-36),inc,(Calc!A:A&gt;s)*(Calc!A:A&lt;=d),arr,FILTER(Calc!I:I,inc),yrs,SUM(FILTER(Calc!E:E,inc)),IF(OR(ROWS(arr)&lt;2,yrs&lt;2.4),"",STDEV.S(arr)*SQRT(365.25)))</f>
      </c>
      <c r="C643">
        <f>LET(d,NAV!A643,s,EDATE(d,-120),inc,(Calc!A:A&gt;s)*(Calc!A:A&lt;=d),arr,FILTER(Calc!I:I,inc),yrs,SUM(FILTER(Calc!E:E,inc)),IF(OR(ROWS(arr)&lt;2,yrs&lt;8),"",STDEV.S(arr)*SQRT(365.25)))</f>
      </c>
    </row>
    <row r="644">
      <c r="A644">
        <f>NAV!A644</f>
      </c>
      <c r="B644">
        <f>LET(d,NAV!A644,s,EDATE(d,-36),inc,(Calc!A:A&gt;s)*(Calc!A:A&lt;=d),arr,FILTER(Calc!I:I,inc),yrs,SUM(FILTER(Calc!E:E,inc)),IF(OR(ROWS(arr)&lt;2,yrs&lt;2.4),"",STDEV.S(arr)*SQRT(365.25)))</f>
      </c>
      <c r="C644">
        <f>LET(d,NAV!A644,s,EDATE(d,-120),inc,(Calc!A:A&gt;s)*(Calc!A:A&lt;=d),arr,FILTER(Calc!I:I,inc),yrs,SUM(FILTER(Calc!E:E,inc)),IF(OR(ROWS(arr)&lt;2,yrs&lt;8),"",STDEV.S(arr)*SQRT(365.25)))</f>
      </c>
    </row>
    <row r="645">
      <c r="A645">
        <f>NAV!A645</f>
      </c>
      <c r="B645">
        <f>LET(d,NAV!A645,s,EDATE(d,-36),inc,(Calc!A:A&gt;s)*(Calc!A:A&lt;=d),arr,FILTER(Calc!I:I,inc),yrs,SUM(FILTER(Calc!E:E,inc)),IF(OR(ROWS(arr)&lt;2,yrs&lt;2.4),"",STDEV.S(arr)*SQRT(365.25)))</f>
      </c>
      <c r="C645">
        <f>LET(d,NAV!A645,s,EDATE(d,-120),inc,(Calc!A:A&gt;s)*(Calc!A:A&lt;=d),arr,FILTER(Calc!I:I,inc),yrs,SUM(FILTER(Calc!E:E,inc)),IF(OR(ROWS(arr)&lt;2,yrs&lt;8),"",STDEV.S(arr)*SQRT(365.25)))</f>
      </c>
    </row>
    <row r="646">
      <c r="A646">
        <f>NAV!A646</f>
      </c>
      <c r="B646">
        <f>LET(d,NAV!A646,s,EDATE(d,-36),inc,(Calc!A:A&gt;s)*(Calc!A:A&lt;=d),arr,FILTER(Calc!I:I,inc),yrs,SUM(FILTER(Calc!E:E,inc)),IF(OR(ROWS(arr)&lt;2,yrs&lt;2.4),"",STDEV.S(arr)*SQRT(365.25)))</f>
      </c>
      <c r="C646">
        <f>LET(d,NAV!A646,s,EDATE(d,-120),inc,(Calc!A:A&gt;s)*(Calc!A:A&lt;=d),arr,FILTER(Calc!I:I,inc),yrs,SUM(FILTER(Calc!E:E,inc)),IF(OR(ROWS(arr)&lt;2,yrs&lt;8),"",STDEV.S(arr)*SQRT(365.25)))</f>
      </c>
    </row>
    <row r="647">
      <c r="A647">
        <f>NAV!A647</f>
      </c>
      <c r="B647">
        <f>LET(d,NAV!A647,s,EDATE(d,-36),inc,(Calc!A:A&gt;s)*(Calc!A:A&lt;=d),arr,FILTER(Calc!I:I,inc),yrs,SUM(FILTER(Calc!E:E,inc)),IF(OR(ROWS(arr)&lt;2,yrs&lt;2.4),"",STDEV.S(arr)*SQRT(365.25)))</f>
      </c>
      <c r="C647">
        <f>LET(d,NAV!A647,s,EDATE(d,-120),inc,(Calc!A:A&gt;s)*(Calc!A:A&lt;=d),arr,FILTER(Calc!I:I,inc),yrs,SUM(FILTER(Calc!E:E,inc)),IF(OR(ROWS(arr)&lt;2,yrs&lt;8),"",STDEV.S(arr)*SQRT(365.25)))</f>
      </c>
    </row>
    <row r="648">
      <c r="A648">
        <f>NAV!A648</f>
      </c>
      <c r="B648">
        <f>LET(d,NAV!A648,s,EDATE(d,-36),inc,(Calc!A:A&gt;s)*(Calc!A:A&lt;=d),arr,FILTER(Calc!I:I,inc),yrs,SUM(FILTER(Calc!E:E,inc)),IF(OR(ROWS(arr)&lt;2,yrs&lt;2.4),"",STDEV.S(arr)*SQRT(365.25)))</f>
      </c>
      <c r="C648">
        <f>LET(d,NAV!A648,s,EDATE(d,-120),inc,(Calc!A:A&gt;s)*(Calc!A:A&lt;=d),arr,FILTER(Calc!I:I,inc),yrs,SUM(FILTER(Calc!E:E,inc)),IF(OR(ROWS(arr)&lt;2,yrs&lt;8),"",STDEV.S(arr)*SQRT(365.25)))</f>
      </c>
    </row>
    <row r="649">
      <c r="A649">
        <f>NAV!A649</f>
      </c>
      <c r="B649">
        <f>LET(d,NAV!A649,s,EDATE(d,-36),inc,(Calc!A:A&gt;s)*(Calc!A:A&lt;=d),arr,FILTER(Calc!I:I,inc),yrs,SUM(FILTER(Calc!E:E,inc)),IF(OR(ROWS(arr)&lt;2,yrs&lt;2.4),"",STDEV.S(arr)*SQRT(365.25)))</f>
      </c>
      <c r="C649">
        <f>LET(d,NAV!A649,s,EDATE(d,-120),inc,(Calc!A:A&gt;s)*(Calc!A:A&lt;=d),arr,FILTER(Calc!I:I,inc),yrs,SUM(FILTER(Calc!E:E,inc)),IF(OR(ROWS(arr)&lt;2,yrs&lt;8),"",STDEV.S(arr)*SQRT(365.25)))</f>
      </c>
    </row>
    <row r="650">
      <c r="A650">
        <f>NAV!A650</f>
      </c>
      <c r="B650">
        <f>LET(d,NAV!A650,s,EDATE(d,-36),inc,(Calc!A:A&gt;s)*(Calc!A:A&lt;=d),arr,FILTER(Calc!I:I,inc),yrs,SUM(FILTER(Calc!E:E,inc)),IF(OR(ROWS(arr)&lt;2,yrs&lt;2.4),"",STDEV.S(arr)*SQRT(365.25)))</f>
      </c>
      <c r="C650">
        <f>LET(d,NAV!A650,s,EDATE(d,-120),inc,(Calc!A:A&gt;s)*(Calc!A:A&lt;=d),arr,FILTER(Calc!I:I,inc),yrs,SUM(FILTER(Calc!E:E,inc)),IF(OR(ROWS(arr)&lt;2,yrs&lt;8),"",STDEV.S(arr)*SQRT(365.25)))</f>
      </c>
    </row>
    <row r="651">
      <c r="A651">
        <f>NAV!A651</f>
      </c>
      <c r="B651">
        <f>LET(d,NAV!A651,s,EDATE(d,-36),inc,(Calc!A:A&gt;s)*(Calc!A:A&lt;=d),arr,FILTER(Calc!I:I,inc),yrs,SUM(FILTER(Calc!E:E,inc)),IF(OR(ROWS(arr)&lt;2,yrs&lt;2.4),"",STDEV.S(arr)*SQRT(365.25)))</f>
      </c>
      <c r="C651">
        <f>LET(d,NAV!A651,s,EDATE(d,-120),inc,(Calc!A:A&gt;s)*(Calc!A:A&lt;=d),arr,FILTER(Calc!I:I,inc),yrs,SUM(FILTER(Calc!E:E,inc)),IF(OR(ROWS(arr)&lt;2,yrs&lt;8),"",STDEV.S(arr)*SQRT(365.25)))</f>
      </c>
    </row>
    <row r="652">
      <c r="A652">
        <f>NAV!A652</f>
      </c>
      <c r="B652">
        <f>LET(d,NAV!A652,s,EDATE(d,-36),inc,(Calc!A:A&gt;s)*(Calc!A:A&lt;=d),arr,FILTER(Calc!I:I,inc),yrs,SUM(FILTER(Calc!E:E,inc)),IF(OR(ROWS(arr)&lt;2,yrs&lt;2.4),"",STDEV.S(arr)*SQRT(365.25)))</f>
      </c>
      <c r="C652">
        <f>LET(d,NAV!A652,s,EDATE(d,-120),inc,(Calc!A:A&gt;s)*(Calc!A:A&lt;=d),arr,FILTER(Calc!I:I,inc),yrs,SUM(FILTER(Calc!E:E,inc)),IF(OR(ROWS(arr)&lt;2,yrs&lt;8),"",STDEV.S(arr)*SQRT(365.25)))</f>
      </c>
    </row>
    <row r="653">
      <c r="A653">
        <f>NAV!A653</f>
      </c>
      <c r="B653">
        <f>LET(d,NAV!A653,s,EDATE(d,-36),inc,(Calc!A:A&gt;s)*(Calc!A:A&lt;=d),arr,FILTER(Calc!I:I,inc),yrs,SUM(FILTER(Calc!E:E,inc)),IF(OR(ROWS(arr)&lt;2,yrs&lt;2.4),"",STDEV.S(arr)*SQRT(365.25)))</f>
      </c>
      <c r="C653">
        <f>LET(d,NAV!A653,s,EDATE(d,-120),inc,(Calc!A:A&gt;s)*(Calc!A:A&lt;=d),arr,FILTER(Calc!I:I,inc),yrs,SUM(FILTER(Calc!E:E,inc)),IF(OR(ROWS(arr)&lt;2,yrs&lt;8),"",STDEV.S(arr)*SQRT(365.25)))</f>
      </c>
    </row>
    <row r="654">
      <c r="A654">
        <f>NAV!A654</f>
      </c>
      <c r="B654">
        <f>LET(d,NAV!A654,s,EDATE(d,-36),inc,(Calc!A:A&gt;s)*(Calc!A:A&lt;=d),arr,FILTER(Calc!I:I,inc),yrs,SUM(FILTER(Calc!E:E,inc)),IF(OR(ROWS(arr)&lt;2,yrs&lt;2.4),"",STDEV.S(arr)*SQRT(365.25)))</f>
      </c>
      <c r="C654">
        <f>LET(d,NAV!A654,s,EDATE(d,-120),inc,(Calc!A:A&gt;s)*(Calc!A:A&lt;=d),arr,FILTER(Calc!I:I,inc),yrs,SUM(FILTER(Calc!E:E,inc)),IF(OR(ROWS(arr)&lt;2,yrs&lt;8),"",STDEV.S(arr)*SQRT(365.25)))</f>
      </c>
    </row>
    <row r="655">
      <c r="A655">
        <f>NAV!A655</f>
      </c>
      <c r="B655">
        <f>LET(d,NAV!A655,s,EDATE(d,-36),inc,(Calc!A:A&gt;s)*(Calc!A:A&lt;=d),arr,FILTER(Calc!I:I,inc),yrs,SUM(FILTER(Calc!E:E,inc)),IF(OR(ROWS(arr)&lt;2,yrs&lt;2.4),"",STDEV.S(arr)*SQRT(365.25)))</f>
      </c>
      <c r="C655">
        <f>LET(d,NAV!A655,s,EDATE(d,-120),inc,(Calc!A:A&gt;s)*(Calc!A:A&lt;=d),arr,FILTER(Calc!I:I,inc),yrs,SUM(FILTER(Calc!E:E,inc)),IF(OR(ROWS(arr)&lt;2,yrs&lt;8),"",STDEV.S(arr)*SQRT(365.25)))</f>
      </c>
    </row>
    <row r="656">
      <c r="A656">
        <f>NAV!A656</f>
      </c>
      <c r="B656">
        <f>LET(d,NAV!A656,s,EDATE(d,-36),inc,(Calc!A:A&gt;s)*(Calc!A:A&lt;=d),arr,FILTER(Calc!I:I,inc),yrs,SUM(FILTER(Calc!E:E,inc)),IF(OR(ROWS(arr)&lt;2,yrs&lt;2.4),"",STDEV.S(arr)*SQRT(365.25)))</f>
      </c>
      <c r="C656">
        <f>LET(d,NAV!A656,s,EDATE(d,-120),inc,(Calc!A:A&gt;s)*(Calc!A:A&lt;=d),arr,FILTER(Calc!I:I,inc),yrs,SUM(FILTER(Calc!E:E,inc)),IF(OR(ROWS(arr)&lt;2,yrs&lt;8),"",STDEV.S(arr)*SQRT(365.25)))</f>
      </c>
    </row>
    <row r="657">
      <c r="A657">
        <f>NAV!A657</f>
      </c>
      <c r="B657">
        <f>LET(d,NAV!A657,s,EDATE(d,-36),inc,(Calc!A:A&gt;s)*(Calc!A:A&lt;=d),arr,FILTER(Calc!I:I,inc),yrs,SUM(FILTER(Calc!E:E,inc)),IF(OR(ROWS(arr)&lt;2,yrs&lt;2.4),"",STDEV.S(arr)*SQRT(365.25)))</f>
      </c>
      <c r="C657">
        <f>LET(d,NAV!A657,s,EDATE(d,-120),inc,(Calc!A:A&gt;s)*(Calc!A:A&lt;=d),arr,FILTER(Calc!I:I,inc),yrs,SUM(FILTER(Calc!E:E,inc)),IF(OR(ROWS(arr)&lt;2,yrs&lt;8),"",STDEV.S(arr)*SQRT(365.25)))</f>
      </c>
    </row>
    <row r="658">
      <c r="A658">
        <f>NAV!A658</f>
      </c>
      <c r="B658">
        <f>LET(d,NAV!A658,s,EDATE(d,-36),inc,(Calc!A:A&gt;s)*(Calc!A:A&lt;=d),arr,FILTER(Calc!I:I,inc),yrs,SUM(FILTER(Calc!E:E,inc)),IF(OR(ROWS(arr)&lt;2,yrs&lt;2.4),"",STDEV.S(arr)*SQRT(365.25)))</f>
      </c>
      <c r="C658">
        <f>LET(d,NAV!A658,s,EDATE(d,-120),inc,(Calc!A:A&gt;s)*(Calc!A:A&lt;=d),arr,FILTER(Calc!I:I,inc),yrs,SUM(FILTER(Calc!E:E,inc)),IF(OR(ROWS(arr)&lt;2,yrs&lt;8),"",STDEV.S(arr)*SQRT(365.25)))</f>
      </c>
    </row>
    <row r="659">
      <c r="A659">
        <f>NAV!A659</f>
      </c>
      <c r="B659">
        <f>LET(d,NAV!A659,s,EDATE(d,-36),inc,(Calc!A:A&gt;s)*(Calc!A:A&lt;=d),arr,FILTER(Calc!I:I,inc),yrs,SUM(FILTER(Calc!E:E,inc)),IF(OR(ROWS(arr)&lt;2,yrs&lt;2.4),"",STDEV.S(arr)*SQRT(365.25)))</f>
      </c>
      <c r="C659">
        <f>LET(d,NAV!A659,s,EDATE(d,-120),inc,(Calc!A:A&gt;s)*(Calc!A:A&lt;=d),arr,FILTER(Calc!I:I,inc),yrs,SUM(FILTER(Calc!E:E,inc)),IF(OR(ROWS(arr)&lt;2,yrs&lt;8),"",STDEV.S(arr)*SQRT(365.25)))</f>
      </c>
    </row>
    <row r="660">
      <c r="A660">
        <f>NAV!A660</f>
      </c>
      <c r="B660">
        <f>LET(d,NAV!A660,s,EDATE(d,-36),inc,(Calc!A:A&gt;s)*(Calc!A:A&lt;=d),arr,FILTER(Calc!I:I,inc),yrs,SUM(FILTER(Calc!E:E,inc)),IF(OR(ROWS(arr)&lt;2,yrs&lt;2.4),"",STDEV.S(arr)*SQRT(365.25)))</f>
      </c>
      <c r="C660">
        <f>LET(d,NAV!A660,s,EDATE(d,-120),inc,(Calc!A:A&gt;s)*(Calc!A:A&lt;=d),arr,FILTER(Calc!I:I,inc),yrs,SUM(FILTER(Calc!E:E,inc)),IF(OR(ROWS(arr)&lt;2,yrs&lt;8),"",STDEV.S(arr)*SQRT(365.25)))</f>
      </c>
    </row>
    <row r="661">
      <c r="A661">
        <f>NAV!A661</f>
      </c>
      <c r="B661">
        <f>LET(d,NAV!A661,s,EDATE(d,-36),inc,(Calc!A:A&gt;s)*(Calc!A:A&lt;=d),arr,FILTER(Calc!I:I,inc),yrs,SUM(FILTER(Calc!E:E,inc)),IF(OR(ROWS(arr)&lt;2,yrs&lt;2.4),"",STDEV.S(arr)*SQRT(365.25)))</f>
      </c>
      <c r="C661">
        <f>LET(d,NAV!A661,s,EDATE(d,-120),inc,(Calc!A:A&gt;s)*(Calc!A:A&lt;=d),arr,FILTER(Calc!I:I,inc),yrs,SUM(FILTER(Calc!E:E,inc)),IF(OR(ROWS(arr)&lt;2,yrs&lt;8),"",STDEV.S(arr)*SQRT(365.25)))</f>
      </c>
    </row>
    <row r="662">
      <c r="A662">
        <f>NAV!A662</f>
      </c>
      <c r="B662">
        <f>LET(d,NAV!A662,s,EDATE(d,-36),inc,(Calc!A:A&gt;s)*(Calc!A:A&lt;=d),arr,FILTER(Calc!I:I,inc),yrs,SUM(FILTER(Calc!E:E,inc)),IF(OR(ROWS(arr)&lt;2,yrs&lt;2.4),"",STDEV.S(arr)*SQRT(365.25)))</f>
      </c>
      <c r="C662">
        <f>LET(d,NAV!A662,s,EDATE(d,-120),inc,(Calc!A:A&gt;s)*(Calc!A:A&lt;=d),arr,FILTER(Calc!I:I,inc),yrs,SUM(FILTER(Calc!E:E,inc)),IF(OR(ROWS(arr)&lt;2,yrs&lt;8),"",STDEV.S(arr)*SQRT(365.25)))</f>
      </c>
    </row>
    <row r="663">
      <c r="A663">
        <f>NAV!A663</f>
      </c>
      <c r="B663">
        <f>LET(d,NAV!A663,s,EDATE(d,-36),inc,(Calc!A:A&gt;s)*(Calc!A:A&lt;=d),arr,FILTER(Calc!I:I,inc),yrs,SUM(FILTER(Calc!E:E,inc)),IF(OR(ROWS(arr)&lt;2,yrs&lt;2.4),"",STDEV.S(arr)*SQRT(365.25)))</f>
      </c>
      <c r="C663">
        <f>LET(d,NAV!A663,s,EDATE(d,-120),inc,(Calc!A:A&gt;s)*(Calc!A:A&lt;=d),arr,FILTER(Calc!I:I,inc),yrs,SUM(FILTER(Calc!E:E,inc)),IF(OR(ROWS(arr)&lt;2,yrs&lt;8),"",STDEV.S(arr)*SQRT(365.25)))</f>
      </c>
    </row>
    <row r="664">
      <c r="A664">
        <f>NAV!A664</f>
      </c>
      <c r="B664">
        <f>LET(d,NAV!A664,s,EDATE(d,-36),inc,(Calc!A:A&gt;s)*(Calc!A:A&lt;=d),arr,FILTER(Calc!I:I,inc),yrs,SUM(FILTER(Calc!E:E,inc)),IF(OR(ROWS(arr)&lt;2,yrs&lt;2.4),"",STDEV.S(arr)*SQRT(365.25)))</f>
      </c>
      <c r="C664">
        <f>LET(d,NAV!A664,s,EDATE(d,-120),inc,(Calc!A:A&gt;s)*(Calc!A:A&lt;=d),arr,FILTER(Calc!I:I,inc),yrs,SUM(FILTER(Calc!E:E,inc)),IF(OR(ROWS(arr)&lt;2,yrs&lt;8),"",STDEV.S(arr)*SQRT(365.25)))</f>
      </c>
    </row>
    <row r="665">
      <c r="A665">
        <f>NAV!A665</f>
      </c>
      <c r="B665">
        <f>LET(d,NAV!A665,s,EDATE(d,-36),inc,(Calc!A:A&gt;s)*(Calc!A:A&lt;=d),arr,FILTER(Calc!I:I,inc),yrs,SUM(FILTER(Calc!E:E,inc)),IF(OR(ROWS(arr)&lt;2,yrs&lt;2.4),"",STDEV.S(arr)*SQRT(365.25)))</f>
      </c>
      <c r="C665">
        <f>LET(d,NAV!A665,s,EDATE(d,-120),inc,(Calc!A:A&gt;s)*(Calc!A:A&lt;=d),arr,FILTER(Calc!I:I,inc),yrs,SUM(FILTER(Calc!E:E,inc)),IF(OR(ROWS(arr)&lt;2,yrs&lt;8),"",STDEV.S(arr)*SQRT(365.25)))</f>
      </c>
    </row>
    <row r="666">
      <c r="A666">
        <f>NAV!A666</f>
      </c>
      <c r="B666">
        <f>LET(d,NAV!A666,s,EDATE(d,-36),inc,(Calc!A:A&gt;s)*(Calc!A:A&lt;=d),arr,FILTER(Calc!I:I,inc),yrs,SUM(FILTER(Calc!E:E,inc)),IF(OR(ROWS(arr)&lt;2,yrs&lt;2.4),"",STDEV.S(arr)*SQRT(365.25)))</f>
      </c>
      <c r="C666">
        <f>LET(d,NAV!A666,s,EDATE(d,-120),inc,(Calc!A:A&gt;s)*(Calc!A:A&lt;=d),arr,FILTER(Calc!I:I,inc),yrs,SUM(FILTER(Calc!E:E,inc)),IF(OR(ROWS(arr)&lt;2,yrs&lt;8),"",STDEV.S(arr)*SQRT(365.25)))</f>
      </c>
    </row>
    <row r="667">
      <c r="A667">
        <f>NAV!A667</f>
      </c>
      <c r="B667">
        <f>LET(d,NAV!A667,s,EDATE(d,-36),inc,(Calc!A:A&gt;s)*(Calc!A:A&lt;=d),arr,FILTER(Calc!I:I,inc),yrs,SUM(FILTER(Calc!E:E,inc)),IF(OR(ROWS(arr)&lt;2,yrs&lt;2.4),"",STDEV.S(arr)*SQRT(365.25)))</f>
      </c>
      <c r="C667">
        <f>LET(d,NAV!A667,s,EDATE(d,-120),inc,(Calc!A:A&gt;s)*(Calc!A:A&lt;=d),arr,FILTER(Calc!I:I,inc),yrs,SUM(FILTER(Calc!E:E,inc)),IF(OR(ROWS(arr)&lt;2,yrs&lt;8),"",STDEV.S(arr)*SQRT(365.25)))</f>
      </c>
    </row>
    <row r="668">
      <c r="A668">
        <f>NAV!A668</f>
      </c>
      <c r="B668">
        <f>LET(d,NAV!A668,s,EDATE(d,-36),inc,(Calc!A:A&gt;s)*(Calc!A:A&lt;=d),arr,FILTER(Calc!I:I,inc),yrs,SUM(FILTER(Calc!E:E,inc)),IF(OR(ROWS(arr)&lt;2,yrs&lt;2.4),"",STDEV.S(arr)*SQRT(365.25)))</f>
      </c>
      <c r="C668">
        <f>LET(d,NAV!A668,s,EDATE(d,-120),inc,(Calc!A:A&gt;s)*(Calc!A:A&lt;=d),arr,FILTER(Calc!I:I,inc),yrs,SUM(FILTER(Calc!E:E,inc)),IF(OR(ROWS(arr)&lt;2,yrs&lt;8),"",STDEV.S(arr)*SQRT(365.25)))</f>
      </c>
    </row>
    <row r="669">
      <c r="A669">
        <f>NAV!A669</f>
      </c>
      <c r="B669">
        <f>LET(d,NAV!A669,s,EDATE(d,-36),inc,(Calc!A:A&gt;s)*(Calc!A:A&lt;=d),arr,FILTER(Calc!I:I,inc),yrs,SUM(FILTER(Calc!E:E,inc)),IF(OR(ROWS(arr)&lt;2,yrs&lt;2.4),"",STDEV.S(arr)*SQRT(365.25)))</f>
      </c>
      <c r="C669">
        <f>LET(d,NAV!A669,s,EDATE(d,-120),inc,(Calc!A:A&gt;s)*(Calc!A:A&lt;=d),arr,FILTER(Calc!I:I,inc),yrs,SUM(FILTER(Calc!E:E,inc)),IF(OR(ROWS(arr)&lt;2,yrs&lt;8),"",STDEV.S(arr)*SQRT(365.25)))</f>
      </c>
    </row>
    <row r="670">
      <c r="A670">
        <f>NAV!A670</f>
      </c>
      <c r="B670">
        <f>LET(d,NAV!A670,s,EDATE(d,-36),inc,(Calc!A:A&gt;s)*(Calc!A:A&lt;=d),arr,FILTER(Calc!I:I,inc),yrs,SUM(FILTER(Calc!E:E,inc)),IF(OR(ROWS(arr)&lt;2,yrs&lt;2.4),"",STDEV.S(arr)*SQRT(365.25)))</f>
      </c>
      <c r="C670">
        <f>LET(d,NAV!A670,s,EDATE(d,-120),inc,(Calc!A:A&gt;s)*(Calc!A:A&lt;=d),arr,FILTER(Calc!I:I,inc),yrs,SUM(FILTER(Calc!E:E,inc)),IF(OR(ROWS(arr)&lt;2,yrs&lt;8),"",STDEV.S(arr)*SQRT(365.25)))</f>
      </c>
    </row>
    <row r="671">
      <c r="A671">
        <f>NAV!A671</f>
      </c>
      <c r="B671">
        <f>LET(d,NAV!A671,s,EDATE(d,-36),inc,(Calc!A:A&gt;s)*(Calc!A:A&lt;=d),arr,FILTER(Calc!I:I,inc),yrs,SUM(FILTER(Calc!E:E,inc)),IF(OR(ROWS(arr)&lt;2,yrs&lt;2.4),"",STDEV.S(arr)*SQRT(365.25)))</f>
      </c>
      <c r="C671">
        <f>LET(d,NAV!A671,s,EDATE(d,-120),inc,(Calc!A:A&gt;s)*(Calc!A:A&lt;=d),arr,FILTER(Calc!I:I,inc),yrs,SUM(FILTER(Calc!E:E,inc)),IF(OR(ROWS(arr)&lt;2,yrs&lt;8),"",STDEV.S(arr)*SQRT(365.25)))</f>
      </c>
    </row>
    <row r="672">
      <c r="A672">
        <f>NAV!A672</f>
      </c>
      <c r="B672">
        <f>LET(d,NAV!A672,s,EDATE(d,-36),inc,(Calc!A:A&gt;s)*(Calc!A:A&lt;=d),arr,FILTER(Calc!I:I,inc),yrs,SUM(FILTER(Calc!E:E,inc)),IF(OR(ROWS(arr)&lt;2,yrs&lt;2.4),"",STDEV.S(arr)*SQRT(365.25)))</f>
      </c>
      <c r="C672">
        <f>LET(d,NAV!A672,s,EDATE(d,-120),inc,(Calc!A:A&gt;s)*(Calc!A:A&lt;=d),arr,FILTER(Calc!I:I,inc),yrs,SUM(FILTER(Calc!E:E,inc)),IF(OR(ROWS(arr)&lt;2,yrs&lt;8),"",STDEV.S(arr)*SQRT(365.25)))</f>
      </c>
    </row>
    <row r="673">
      <c r="A673">
        <f>NAV!A673</f>
      </c>
      <c r="B673">
        <f>LET(d,NAV!A673,s,EDATE(d,-36),inc,(Calc!A:A&gt;s)*(Calc!A:A&lt;=d),arr,FILTER(Calc!I:I,inc),yrs,SUM(FILTER(Calc!E:E,inc)),IF(OR(ROWS(arr)&lt;2,yrs&lt;2.4),"",STDEV.S(arr)*SQRT(365.25)))</f>
      </c>
      <c r="C673">
        <f>LET(d,NAV!A673,s,EDATE(d,-120),inc,(Calc!A:A&gt;s)*(Calc!A:A&lt;=d),arr,FILTER(Calc!I:I,inc),yrs,SUM(FILTER(Calc!E:E,inc)),IF(OR(ROWS(arr)&lt;2,yrs&lt;8),"",STDEV.S(arr)*SQRT(365.25)))</f>
      </c>
    </row>
    <row r="674">
      <c r="A674">
        <f>NAV!A674</f>
      </c>
      <c r="B674">
        <f>LET(d,NAV!A674,s,EDATE(d,-36),inc,(Calc!A:A&gt;s)*(Calc!A:A&lt;=d),arr,FILTER(Calc!I:I,inc),yrs,SUM(FILTER(Calc!E:E,inc)),IF(OR(ROWS(arr)&lt;2,yrs&lt;2.4),"",STDEV.S(arr)*SQRT(365.25)))</f>
      </c>
      <c r="C674">
        <f>LET(d,NAV!A674,s,EDATE(d,-120),inc,(Calc!A:A&gt;s)*(Calc!A:A&lt;=d),arr,FILTER(Calc!I:I,inc),yrs,SUM(FILTER(Calc!E:E,inc)),IF(OR(ROWS(arr)&lt;2,yrs&lt;8),"",STDEV.S(arr)*SQRT(365.25)))</f>
      </c>
    </row>
    <row r="675">
      <c r="A675">
        <f>NAV!A675</f>
      </c>
      <c r="B675">
        <f>LET(d,NAV!A675,s,EDATE(d,-36),inc,(Calc!A:A&gt;s)*(Calc!A:A&lt;=d),arr,FILTER(Calc!I:I,inc),yrs,SUM(FILTER(Calc!E:E,inc)),IF(OR(ROWS(arr)&lt;2,yrs&lt;2.4),"",STDEV.S(arr)*SQRT(365.25)))</f>
      </c>
      <c r="C675">
        <f>LET(d,NAV!A675,s,EDATE(d,-120),inc,(Calc!A:A&gt;s)*(Calc!A:A&lt;=d),arr,FILTER(Calc!I:I,inc),yrs,SUM(FILTER(Calc!E:E,inc)),IF(OR(ROWS(arr)&lt;2,yrs&lt;8),"",STDEV.S(arr)*SQRT(365.25)))</f>
      </c>
    </row>
    <row r="676">
      <c r="A676">
        <f>NAV!A676</f>
      </c>
      <c r="B676">
        <f>LET(d,NAV!A676,s,EDATE(d,-36),inc,(Calc!A:A&gt;s)*(Calc!A:A&lt;=d),arr,FILTER(Calc!I:I,inc),yrs,SUM(FILTER(Calc!E:E,inc)),IF(OR(ROWS(arr)&lt;2,yrs&lt;2.4),"",STDEV.S(arr)*SQRT(365.25)))</f>
      </c>
      <c r="C676">
        <f>LET(d,NAV!A676,s,EDATE(d,-120),inc,(Calc!A:A&gt;s)*(Calc!A:A&lt;=d),arr,FILTER(Calc!I:I,inc),yrs,SUM(FILTER(Calc!E:E,inc)),IF(OR(ROWS(arr)&lt;2,yrs&lt;8),"",STDEV.S(arr)*SQRT(365.25)))</f>
      </c>
    </row>
    <row r="677">
      <c r="A677">
        <f>NAV!A677</f>
      </c>
      <c r="B677">
        <f>LET(d,NAV!A677,s,EDATE(d,-36),inc,(Calc!A:A&gt;s)*(Calc!A:A&lt;=d),arr,FILTER(Calc!I:I,inc),yrs,SUM(FILTER(Calc!E:E,inc)),IF(OR(ROWS(arr)&lt;2,yrs&lt;2.4),"",STDEV.S(arr)*SQRT(365.25)))</f>
      </c>
      <c r="C677">
        <f>LET(d,NAV!A677,s,EDATE(d,-120),inc,(Calc!A:A&gt;s)*(Calc!A:A&lt;=d),arr,FILTER(Calc!I:I,inc),yrs,SUM(FILTER(Calc!E:E,inc)),IF(OR(ROWS(arr)&lt;2,yrs&lt;8),"",STDEV.S(arr)*SQRT(365.25)))</f>
      </c>
    </row>
    <row r="678">
      <c r="A678">
        <f>NAV!A678</f>
      </c>
      <c r="B678">
        <f>LET(d,NAV!A678,s,EDATE(d,-36),inc,(Calc!A:A&gt;s)*(Calc!A:A&lt;=d),arr,FILTER(Calc!I:I,inc),yrs,SUM(FILTER(Calc!E:E,inc)),IF(OR(ROWS(arr)&lt;2,yrs&lt;2.4),"",STDEV.S(arr)*SQRT(365.25)))</f>
      </c>
      <c r="C678">
        <f>LET(d,NAV!A678,s,EDATE(d,-120),inc,(Calc!A:A&gt;s)*(Calc!A:A&lt;=d),arr,FILTER(Calc!I:I,inc),yrs,SUM(FILTER(Calc!E:E,inc)),IF(OR(ROWS(arr)&lt;2,yrs&lt;8),"",STDEV.S(arr)*SQRT(365.25)))</f>
      </c>
    </row>
    <row r="679">
      <c r="A679">
        <f>NAV!A679</f>
      </c>
      <c r="B679">
        <f>LET(d,NAV!A679,s,EDATE(d,-36),inc,(Calc!A:A&gt;s)*(Calc!A:A&lt;=d),arr,FILTER(Calc!I:I,inc),yrs,SUM(FILTER(Calc!E:E,inc)),IF(OR(ROWS(arr)&lt;2,yrs&lt;2.4),"",STDEV.S(arr)*SQRT(365.25)))</f>
      </c>
      <c r="C679">
        <f>LET(d,NAV!A679,s,EDATE(d,-120),inc,(Calc!A:A&gt;s)*(Calc!A:A&lt;=d),arr,FILTER(Calc!I:I,inc),yrs,SUM(FILTER(Calc!E:E,inc)),IF(OR(ROWS(arr)&lt;2,yrs&lt;8),"",STDEV.S(arr)*SQRT(365.25)))</f>
      </c>
    </row>
    <row r="680">
      <c r="A680">
        <f>NAV!A680</f>
      </c>
      <c r="B680">
        <f>LET(d,NAV!A680,s,EDATE(d,-36),inc,(Calc!A:A&gt;s)*(Calc!A:A&lt;=d),arr,FILTER(Calc!I:I,inc),yrs,SUM(FILTER(Calc!E:E,inc)),IF(OR(ROWS(arr)&lt;2,yrs&lt;2.4),"",STDEV.S(arr)*SQRT(365.25)))</f>
      </c>
      <c r="C680">
        <f>LET(d,NAV!A680,s,EDATE(d,-120),inc,(Calc!A:A&gt;s)*(Calc!A:A&lt;=d),arr,FILTER(Calc!I:I,inc),yrs,SUM(FILTER(Calc!E:E,inc)),IF(OR(ROWS(arr)&lt;2,yrs&lt;8),"",STDEV.S(arr)*SQRT(365.25)))</f>
      </c>
    </row>
    <row r="681">
      <c r="A681">
        <f>NAV!A681</f>
      </c>
      <c r="B681">
        <f>LET(d,NAV!A681,s,EDATE(d,-36),inc,(Calc!A:A&gt;s)*(Calc!A:A&lt;=d),arr,FILTER(Calc!I:I,inc),yrs,SUM(FILTER(Calc!E:E,inc)),IF(OR(ROWS(arr)&lt;2,yrs&lt;2.4),"",STDEV.S(arr)*SQRT(365.25)))</f>
      </c>
      <c r="C681">
        <f>LET(d,NAV!A681,s,EDATE(d,-120),inc,(Calc!A:A&gt;s)*(Calc!A:A&lt;=d),arr,FILTER(Calc!I:I,inc),yrs,SUM(FILTER(Calc!E:E,inc)),IF(OR(ROWS(arr)&lt;2,yrs&lt;8),"",STDEV.S(arr)*SQRT(365.25)))</f>
      </c>
    </row>
    <row r="682">
      <c r="A682">
        <f>NAV!A682</f>
      </c>
      <c r="B682">
        <f>LET(d,NAV!A682,s,EDATE(d,-36),inc,(Calc!A:A&gt;s)*(Calc!A:A&lt;=d),arr,FILTER(Calc!I:I,inc),yrs,SUM(FILTER(Calc!E:E,inc)),IF(OR(ROWS(arr)&lt;2,yrs&lt;2.4),"",STDEV.S(arr)*SQRT(365.25)))</f>
      </c>
      <c r="C682">
        <f>LET(d,NAV!A682,s,EDATE(d,-120),inc,(Calc!A:A&gt;s)*(Calc!A:A&lt;=d),arr,FILTER(Calc!I:I,inc),yrs,SUM(FILTER(Calc!E:E,inc)),IF(OR(ROWS(arr)&lt;2,yrs&lt;8),"",STDEV.S(arr)*SQRT(365.25)))</f>
      </c>
    </row>
    <row r="683">
      <c r="A683">
        <f>NAV!A683</f>
      </c>
      <c r="B683">
        <f>LET(d,NAV!A683,s,EDATE(d,-36),inc,(Calc!A:A&gt;s)*(Calc!A:A&lt;=d),arr,FILTER(Calc!I:I,inc),yrs,SUM(FILTER(Calc!E:E,inc)),IF(OR(ROWS(arr)&lt;2,yrs&lt;2.4),"",STDEV.S(arr)*SQRT(365.25)))</f>
      </c>
      <c r="C683">
        <f>LET(d,NAV!A683,s,EDATE(d,-120),inc,(Calc!A:A&gt;s)*(Calc!A:A&lt;=d),arr,FILTER(Calc!I:I,inc),yrs,SUM(FILTER(Calc!E:E,inc)),IF(OR(ROWS(arr)&lt;2,yrs&lt;8),"",STDEV.S(arr)*SQRT(365.25)))</f>
      </c>
    </row>
    <row r="684">
      <c r="A684">
        <f>NAV!A684</f>
      </c>
      <c r="B684">
        <f>LET(d,NAV!A684,s,EDATE(d,-36),inc,(Calc!A:A&gt;s)*(Calc!A:A&lt;=d),arr,FILTER(Calc!I:I,inc),yrs,SUM(FILTER(Calc!E:E,inc)),IF(OR(ROWS(arr)&lt;2,yrs&lt;2.4),"",STDEV.S(arr)*SQRT(365.25)))</f>
      </c>
      <c r="C684">
        <f>LET(d,NAV!A684,s,EDATE(d,-120),inc,(Calc!A:A&gt;s)*(Calc!A:A&lt;=d),arr,FILTER(Calc!I:I,inc),yrs,SUM(FILTER(Calc!E:E,inc)),IF(OR(ROWS(arr)&lt;2,yrs&lt;8),"",STDEV.S(arr)*SQRT(365.25)))</f>
      </c>
    </row>
    <row r="685">
      <c r="A685">
        <f>NAV!A685</f>
      </c>
      <c r="B685">
        <f>LET(d,NAV!A685,s,EDATE(d,-36),inc,(Calc!A:A&gt;s)*(Calc!A:A&lt;=d),arr,FILTER(Calc!I:I,inc),yrs,SUM(FILTER(Calc!E:E,inc)),IF(OR(ROWS(arr)&lt;2,yrs&lt;2.4),"",STDEV.S(arr)*SQRT(365.25)))</f>
      </c>
      <c r="C685">
        <f>LET(d,NAV!A685,s,EDATE(d,-120),inc,(Calc!A:A&gt;s)*(Calc!A:A&lt;=d),arr,FILTER(Calc!I:I,inc),yrs,SUM(FILTER(Calc!E:E,inc)),IF(OR(ROWS(arr)&lt;2,yrs&lt;8),"",STDEV.S(arr)*SQRT(365.25)))</f>
      </c>
    </row>
    <row r="686">
      <c r="A686">
        <f>NAV!A686</f>
      </c>
      <c r="B686">
        <f>LET(d,NAV!A686,s,EDATE(d,-36),inc,(Calc!A:A&gt;s)*(Calc!A:A&lt;=d),arr,FILTER(Calc!I:I,inc),yrs,SUM(FILTER(Calc!E:E,inc)),IF(OR(ROWS(arr)&lt;2,yrs&lt;2.4),"",STDEV.S(arr)*SQRT(365.25)))</f>
      </c>
      <c r="C686">
        <f>LET(d,NAV!A686,s,EDATE(d,-120),inc,(Calc!A:A&gt;s)*(Calc!A:A&lt;=d),arr,FILTER(Calc!I:I,inc),yrs,SUM(FILTER(Calc!E:E,inc)),IF(OR(ROWS(arr)&lt;2,yrs&lt;8),"",STDEV.S(arr)*SQRT(365.25)))</f>
      </c>
    </row>
    <row r="687">
      <c r="A687">
        <f>NAV!A687</f>
      </c>
      <c r="B687">
        <f>LET(d,NAV!A687,s,EDATE(d,-36),inc,(Calc!A:A&gt;s)*(Calc!A:A&lt;=d),arr,FILTER(Calc!I:I,inc),yrs,SUM(FILTER(Calc!E:E,inc)),IF(OR(ROWS(arr)&lt;2,yrs&lt;2.4),"",STDEV.S(arr)*SQRT(365.25)))</f>
      </c>
      <c r="C687">
        <f>LET(d,NAV!A687,s,EDATE(d,-120),inc,(Calc!A:A&gt;s)*(Calc!A:A&lt;=d),arr,FILTER(Calc!I:I,inc),yrs,SUM(FILTER(Calc!E:E,inc)),IF(OR(ROWS(arr)&lt;2,yrs&lt;8),"",STDEV.S(arr)*SQRT(365.25)))</f>
      </c>
    </row>
    <row r="688">
      <c r="A688">
        <f>NAV!A688</f>
      </c>
      <c r="B688">
        <f>LET(d,NAV!A688,s,EDATE(d,-36),inc,(Calc!A:A&gt;s)*(Calc!A:A&lt;=d),arr,FILTER(Calc!I:I,inc),yrs,SUM(FILTER(Calc!E:E,inc)),IF(OR(ROWS(arr)&lt;2,yrs&lt;2.4),"",STDEV.S(arr)*SQRT(365.25)))</f>
      </c>
      <c r="C688">
        <f>LET(d,NAV!A688,s,EDATE(d,-120),inc,(Calc!A:A&gt;s)*(Calc!A:A&lt;=d),arr,FILTER(Calc!I:I,inc),yrs,SUM(FILTER(Calc!E:E,inc)),IF(OR(ROWS(arr)&lt;2,yrs&lt;8),"",STDEV.S(arr)*SQRT(365.25)))</f>
      </c>
    </row>
    <row r="689">
      <c r="A689">
        <f>NAV!A689</f>
      </c>
      <c r="B689">
        <f>LET(d,NAV!A689,s,EDATE(d,-36),inc,(Calc!A:A&gt;s)*(Calc!A:A&lt;=d),arr,FILTER(Calc!I:I,inc),yrs,SUM(FILTER(Calc!E:E,inc)),IF(OR(ROWS(arr)&lt;2,yrs&lt;2.4),"",STDEV.S(arr)*SQRT(365.25)))</f>
      </c>
      <c r="C689">
        <f>LET(d,NAV!A689,s,EDATE(d,-120),inc,(Calc!A:A&gt;s)*(Calc!A:A&lt;=d),arr,FILTER(Calc!I:I,inc),yrs,SUM(FILTER(Calc!E:E,inc)),IF(OR(ROWS(arr)&lt;2,yrs&lt;8),"",STDEV.S(arr)*SQRT(365.25)))</f>
      </c>
    </row>
    <row r="690">
      <c r="A690">
        <f>NAV!A690</f>
      </c>
      <c r="B690">
        <f>LET(d,NAV!A690,s,EDATE(d,-36),inc,(Calc!A:A&gt;s)*(Calc!A:A&lt;=d),arr,FILTER(Calc!I:I,inc),yrs,SUM(FILTER(Calc!E:E,inc)),IF(OR(ROWS(arr)&lt;2,yrs&lt;2.4),"",STDEV.S(arr)*SQRT(365.25)))</f>
      </c>
      <c r="C690">
        <f>LET(d,NAV!A690,s,EDATE(d,-120),inc,(Calc!A:A&gt;s)*(Calc!A:A&lt;=d),arr,FILTER(Calc!I:I,inc),yrs,SUM(FILTER(Calc!E:E,inc)),IF(OR(ROWS(arr)&lt;2,yrs&lt;8),"",STDEV.S(arr)*SQRT(365.25)))</f>
      </c>
    </row>
    <row r="691">
      <c r="A691">
        <f>NAV!A691</f>
      </c>
      <c r="B691">
        <f>LET(d,NAV!A691,s,EDATE(d,-36),inc,(Calc!A:A&gt;s)*(Calc!A:A&lt;=d),arr,FILTER(Calc!I:I,inc),yrs,SUM(FILTER(Calc!E:E,inc)),IF(OR(ROWS(arr)&lt;2,yrs&lt;2.4),"",STDEV.S(arr)*SQRT(365.25)))</f>
      </c>
      <c r="C691">
        <f>LET(d,NAV!A691,s,EDATE(d,-120),inc,(Calc!A:A&gt;s)*(Calc!A:A&lt;=d),arr,FILTER(Calc!I:I,inc),yrs,SUM(FILTER(Calc!E:E,inc)),IF(OR(ROWS(arr)&lt;2,yrs&lt;8),"",STDEV.S(arr)*SQRT(365.25)))</f>
      </c>
    </row>
    <row r="692">
      <c r="A692">
        <f>NAV!A692</f>
      </c>
      <c r="B692">
        <f>LET(d,NAV!A692,s,EDATE(d,-36),inc,(Calc!A:A&gt;s)*(Calc!A:A&lt;=d),arr,FILTER(Calc!I:I,inc),yrs,SUM(FILTER(Calc!E:E,inc)),IF(OR(ROWS(arr)&lt;2,yrs&lt;2.4),"",STDEV.S(arr)*SQRT(365.25)))</f>
      </c>
      <c r="C692">
        <f>LET(d,NAV!A692,s,EDATE(d,-120),inc,(Calc!A:A&gt;s)*(Calc!A:A&lt;=d),arr,FILTER(Calc!I:I,inc),yrs,SUM(FILTER(Calc!E:E,inc)),IF(OR(ROWS(arr)&lt;2,yrs&lt;8),"",STDEV.S(arr)*SQRT(365.25)))</f>
      </c>
    </row>
    <row r="693">
      <c r="A693">
        <f>NAV!A693</f>
      </c>
      <c r="B693">
        <f>LET(d,NAV!A693,s,EDATE(d,-36),inc,(Calc!A:A&gt;s)*(Calc!A:A&lt;=d),arr,FILTER(Calc!I:I,inc),yrs,SUM(FILTER(Calc!E:E,inc)),IF(OR(ROWS(arr)&lt;2,yrs&lt;2.4),"",STDEV.S(arr)*SQRT(365.25)))</f>
      </c>
      <c r="C693">
        <f>LET(d,NAV!A693,s,EDATE(d,-120),inc,(Calc!A:A&gt;s)*(Calc!A:A&lt;=d),arr,FILTER(Calc!I:I,inc),yrs,SUM(FILTER(Calc!E:E,inc)),IF(OR(ROWS(arr)&lt;2,yrs&lt;8),"",STDEV.S(arr)*SQRT(365.25)))</f>
      </c>
    </row>
    <row r="694">
      <c r="A694">
        <f>NAV!A694</f>
      </c>
      <c r="B694">
        <f>LET(d,NAV!A694,s,EDATE(d,-36),inc,(Calc!A:A&gt;s)*(Calc!A:A&lt;=d),arr,FILTER(Calc!I:I,inc),yrs,SUM(FILTER(Calc!E:E,inc)),IF(OR(ROWS(arr)&lt;2,yrs&lt;2.4),"",STDEV.S(arr)*SQRT(365.25)))</f>
      </c>
      <c r="C694">
        <f>LET(d,NAV!A694,s,EDATE(d,-120),inc,(Calc!A:A&gt;s)*(Calc!A:A&lt;=d),arr,FILTER(Calc!I:I,inc),yrs,SUM(FILTER(Calc!E:E,inc)),IF(OR(ROWS(arr)&lt;2,yrs&lt;8),"",STDEV.S(arr)*SQRT(365.25)))</f>
      </c>
    </row>
    <row r="695">
      <c r="A695">
        <f>NAV!A695</f>
      </c>
      <c r="B695">
        <f>LET(d,NAV!A695,s,EDATE(d,-36),inc,(Calc!A:A&gt;s)*(Calc!A:A&lt;=d),arr,FILTER(Calc!I:I,inc),yrs,SUM(FILTER(Calc!E:E,inc)),IF(OR(ROWS(arr)&lt;2,yrs&lt;2.4),"",STDEV.S(arr)*SQRT(365.25)))</f>
      </c>
      <c r="C695">
        <f>LET(d,NAV!A695,s,EDATE(d,-120),inc,(Calc!A:A&gt;s)*(Calc!A:A&lt;=d),arr,FILTER(Calc!I:I,inc),yrs,SUM(FILTER(Calc!E:E,inc)),IF(OR(ROWS(arr)&lt;2,yrs&lt;8),"",STDEV.S(arr)*SQRT(365.25)))</f>
      </c>
    </row>
    <row r="696">
      <c r="A696">
        <f>NAV!A696</f>
      </c>
      <c r="B696">
        <f>LET(d,NAV!A696,s,EDATE(d,-36),inc,(Calc!A:A&gt;s)*(Calc!A:A&lt;=d),arr,FILTER(Calc!I:I,inc),yrs,SUM(FILTER(Calc!E:E,inc)),IF(OR(ROWS(arr)&lt;2,yrs&lt;2.4),"",STDEV.S(arr)*SQRT(365.25)))</f>
      </c>
      <c r="C696">
        <f>LET(d,NAV!A696,s,EDATE(d,-120),inc,(Calc!A:A&gt;s)*(Calc!A:A&lt;=d),arr,FILTER(Calc!I:I,inc),yrs,SUM(FILTER(Calc!E:E,inc)),IF(OR(ROWS(arr)&lt;2,yrs&lt;8),"",STDEV.S(arr)*SQRT(365.25)))</f>
      </c>
    </row>
    <row r="697">
      <c r="A697">
        <f>NAV!A697</f>
      </c>
      <c r="B697">
        <f>LET(d,NAV!A697,s,EDATE(d,-36),inc,(Calc!A:A&gt;s)*(Calc!A:A&lt;=d),arr,FILTER(Calc!I:I,inc),yrs,SUM(FILTER(Calc!E:E,inc)),IF(OR(ROWS(arr)&lt;2,yrs&lt;2.4),"",STDEV.S(arr)*SQRT(365.25)))</f>
      </c>
      <c r="C697">
        <f>LET(d,NAV!A697,s,EDATE(d,-120),inc,(Calc!A:A&gt;s)*(Calc!A:A&lt;=d),arr,FILTER(Calc!I:I,inc),yrs,SUM(FILTER(Calc!E:E,inc)),IF(OR(ROWS(arr)&lt;2,yrs&lt;8),"",STDEV.S(arr)*SQRT(365.25)))</f>
      </c>
    </row>
    <row r="698">
      <c r="A698">
        <f>NAV!A698</f>
      </c>
      <c r="B698">
        <f>LET(d,NAV!A698,s,EDATE(d,-36),inc,(Calc!A:A&gt;s)*(Calc!A:A&lt;=d),arr,FILTER(Calc!I:I,inc),yrs,SUM(FILTER(Calc!E:E,inc)),IF(OR(ROWS(arr)&lt;2,yrs&lt;2.4),"",STDEV.S(arr)*SQRT(365.25)))</f>
      </c>
      <c r="C698">
        <f>LET(d,NAV!A698,s,EDATE(d,-120),inc,(Calc!A:A&gt;s)*(Calc!A:A&lt;=d),arr,FILTER(Calc!I:I,inc),yrs,SUM(FILTER(Calc!E:E,inc)),IF(OR(ROWS(arr)&lt;2,yrs&lt;8),"",STDEV.S(arr)*SQRT(365.25)))</f>
      </c>
    </row>
    <row r="699">
      <c r="A699">
        <f>NAV!A699</f>
      </c>
      <c r="B699">
        <f>LET(d,NAV!A699,s,EDATE(d,-36),inc,(Calc!A:A&gt;s)*(Calc!A:A&lt;=d),arr,FILTER(Calc!I:I,inc),yrs,SUM(FILTER(Calc!E:E,inc)),IF(OR(ROWS(arr)&lt;2,yrs&lt;2.4),"",STDEV.S(arr)*SQRT(365.25)))</f>
      </c>
      <c r="C699">
        <f>LET(d,NAV!A699,s,EDATE(d,-120),inc,(Calc!A:A&gt;s)*(Calc!A:A&lt;=d),arr,FILTER(Calc!I:I,inc),yrs,SUM(FILTER(Calc!E:E,inc)),IF(OR(ROWS(arr)&lt;2,yrs&lt;8),"",STDEV.S(arr)*SQRT(365.25)))</f>
      </c>
    </row>
    <row r="700">
      <c r="A700">
        <f>NAV!A700</f>
      </c>
      <c r="B700">
        <f>LET(d,NAV!A700,s,EDATE(d,-36),inc,(Calc!A:A&gt;s)*(Calc!A:A&lt;=d),arr,FILTER(Calc!I:I,inc),yrs,SUM(FILTER(Calc!E:E,inc)),IF(OR(ROWS(arr)&lt;2,yrs&lt;2.4),"",STDEV.S(arr)*SQRT(365.25)))</f>
      </c>
      <c r="C700">
        <f>LET(d,NAV!A700,s,EDATE(d,-120),inc,(Calc!A:A&gt;s)*(Calc!A:A&lt;=d),arr,FILTER(Calc!I:I,inc),yrs,SUM(FILTER(Calc!E:E,inc)),IF(OR(ROWS(arr)&lt;2,yrs&lt;8),"",STDEV.S(arr)*SQRT(365.25)))</f>
      </c>
    </row>
    <row r="701">
      <c r="A701">
        <f>NAV!A701</f>
      </c>
      <c r="B701">
        <f>LET(d,NAV!A701,s,EDATE(d,-36),inc,(Calc!A:A&gt;s)*(Calc!A:A&lt;=d),arr,FILTER(Calc!I:I,inc),yrs,SUM(FILTER(Calc!E:E,inc)),IF(OR(ROWS(arr)&lt;2,yrs&lt;2.4),"",STDEV.S(arr)*SQRT(365.25)))</f>
      </c>
      <c r="C701">
        <f>LET(d,NAV!A701,s,EDATE(d,-120),inc,(Calc!A:A&gt;s)*(Calc!A:A&lt;=d),arr,FILTER(Calc!I:I,inc),yrs,SUM(FILTER(Calc!E:E,inc)),IF(OR(ROWS(arr)&lt;2,yrs&lt;8),"",STDEV.S(arr)*SQRT(365.25)))</f>
      </c>
    </row>
    <row r="702">
      <c r="A702">
        <f>NAV!A702</f>
      </c>
      <c r="B702">
        <f>LET(d,NAV!A702,s,EDATE(d,-36),inc,(Calc!A:A&gt;s)*(Calc!A:A&lt;=d),arr,FILTER(Calc!I:I,inc),yrs,SUM(FILTER(Calc!E:E,inc)),IF(OR(ROWS(arr)&lt;2,yrs&lt;2.4),"",STDEV.S(arr)*SQRT(365.25)))</f>
      </c>
      <c r="C702">
        <f>LET(d,NAV!A702,s,EDATE(d,-120),inc,(Calc!A:A&gt;s)*(Calc!A:A&lt;=d),arr,FILTER(Calc!I:I,inc),yrs,SUM(FILTER(Calc!E:E,inc)),IF(OR(ROWS(arr)&lt;2,yrs&lt;8),"",STDEV.S(arr)*SQRT(365.25)))</f>
      </c>
    </row>
    <row r="703">
      <c r="A703">
        <f>NAV!A703</f>
      </c>
      <c r="B703">
        <f>LET(d,NAV!A703,s,EDATE(d,-36),inc,(Calc!A:A&gt;s)*(Calc!A:A&lt;=d),arr,FILTER(Calc!I:I,inc),yrs,SUM(FILTER(Calc!E:E,inc)),IF(OR(ROWS(arr)&lt;2,yrs&lt;2.4),"",STDEV.S(arr)*SQRT(365.25)))</f>
      </c>
      <c r="C703">
        <f>LET(d,NAV!A703,s,EDATE(d,-120),inc,(Calc!A:A&gt;s)*(Calc!A:A&lt;=d),arr,FILTER(Calc!I:I,inc),yrs,SUM(FILTER(Calc!E:E,inc)),IF(OR(ROWS(arr)&lt;2,yrs&lt;8),"",STDEV.S(arr)*SQRT(365.25)))</f>
      </c>
    </row>
    <row r="704">
      <c r="A704">
        <f>NAV!A704</f>
      </c>
      <c r="B704">
        <f>LET(d,NAV!A704,s,EDATE(d,-36),inc,(Calc!A:A&gt;s)*(Calc!A:A&lt;=d),arr,FILTER(Calc!I:I,inc),yrs,SUM(FILTER(Calc!E:E,inc)),IF(OR(ROWS(arr)&lt;2,yrs&lt;2.4),"",STDEV.S(arr)*SQRT(365.25)))</f>
      </c>
      <c r="C704">
        <f>LET(d,NAV!A704,s,EDATE(d,-120),inc,(Calc!A:A&gt;s)*(Calc!A:A&lt;=d),arr,FILTER(Calc!I:I,inc),yrs,SUM(FILTER(Calc!E:E,inc)),IF(OR(ROWS(arr)&lt;2,yrs&lt;8),"",STDEV.S(arr)*SQRT(365.25)))</f>
      </c>
    </row>
    <row r="705">
      <c r="A705">
        <f>NAV!A705</f>
      </c>
      <c r="B705">
        <f>LET(d,NAV!A705,s,EDATE(d,-36),inc,(Calc!A:A&gt;s)*(Calc!A:A&lt;=d),arr,FILTER(Calc!I:I,inc),yrs,SUM(FILTER(Calc!E:E,inc)),IF(OR(ROWS(arr)&lt;2,yrs&lt;2.4),"",STDEV.S(arr)*SQRT(365.25)))</f>
      </c>
      <c r="C705">
        <f>LET(d,NAV!A705,s,EDATE(d,-120),inc,(Calc!A:A&gt;s)*(Calc!A:A&lt;=d),arr,FILTER(Calc!I:I,inc),yrs,SUM(FILTER(Calc!E:E,inc)),IF(OR(ROWS(arr)&lt;2,yrs&lt;8),"",STDEV.S(arr)*SQRT(365.25)))</f>
      </c>
    </row>
    <row r="706">
      <c r="A706">
        <f>NAV!A706</f>
      </c>
      <c r="B706">
        <f>LET(d,NAV!A706,s,EDATE(d,-36),inc,(Calc!A:A&gt;s)*(Calc!A:A&lt;=d),arr,FILTER(Calc!I:I,inc),yrs,SUM(FILTER(Calc!E:E,inc)),IF(OR(ROWS(arr)&lt;2,yrs&lt;2.4),"",STDEV.S(arr)*SQRT(365.25)))</f>
      </c>
      <c r="C706">
        <f>LET(d,NAV!A706,s,EDATE(d,-120),inc,(Calc!A:A&gt;s)*(Calc!A:A&lt;=d),arr,FILTER(Calc!I:I,inc),yrs,SUM(FILTER(Calc!E:E,inc)),IF(OR(ROWS(arr)&lt;2,yrs&lt;8),"",STDEV.S(arr)*SQRT(365.25)))</f>
      </c>
    </row>
    <row r="707">
      <c r="A707">
        <f>NAV!A707</f>
      </c>
      <c r="B707">
        <f>LET(d,NAV!A707,s,EDATE(d,-36),inc,(Calc!A:A&gt;s)*(Calc!A:A&lt;=d),arr,FILTER(Calc!I:I,inc),yrs,SUM(FILTER(Calc!E:E,inc)),IF(OR(ROWS(arr)&lt;2,yrs&lt;2.4),"",STDEV.S(arr)*SQRT(365.25)))</f>
      </c>
      <c r="C707">
        <f>LET(d,NAV!A707,s,EDATE(d,-120),inc,(Calc!A:A&gt;s)*(Calc!A:A&lt;=d),arr,FILTER(Calc!I:I,inc),yrs,SUM(FILTER(Calc!E:E,inc)),IF(OR(ROWS(arr)&lt;2,yrs&lt;8),"",STDEV.S(arr)*SQRT(365.25)))</f>
      </c>
    </row>
    <row r="708">
      <c r="A708">
        <f>NAV!A708</f>
      </c>
      <c r="B708">
        <f>LET(d,NAV!A708,s,EDATE(d,-36),inc,(Calc!A:A&gt;s)*(Calc!A:A&lt;=d),arr,FILTER(Calc!I:I,inc),yrs,SUM(FILTER(Calc!E:E,inc)),IF(OR(ROWS(arr)&lt;2,yrs&lt;2.4),"",STDEV.S(arr)*SQRT(365.25)))</f>
      </c>
      <c r="C708">
        <f>LET(d,NAV!A708,s,EDATE(d,-120),inc,(Calc!A:A&gt;s)*(Calc!A:A&lt;=d),arr,FILTER(Calc!I:I,inc),yrs,SUM(FILTER(Calc!E:E,inc)),IF(OR(ROWS(arr)&lt;2,yrs&lt;8),"",STDEV.S(arr)*SQRT(365.25)))</f>
      </c>
    </row>
    <row r="709">
      <c r="A709">
        <f>NAV!A709</f>
      </c>
      <c r="B709">
        <f>LET(d,NAV!A709,s,EDATE(d,-36),inc,(Calc!A:A&gt;s)*(Calc!A:A&lt;=d),arr,FILTER(Calc!I:I,inc),yrs,SUM(FILTER(Calc!E:E,inc)),IF(OR(ROWS(arr)&lt;2,yrs&lt;2.4),"",STDEV.S(arr)*SQRT(365.25)))</f>
      </c>
      <c r="C709">
        <f>LET(d,NAV!A709,s,EDATE(d,-120),inc,(Calc!A:A&gt;s)*(Calc!A:A&lt;=d),arr,FILTER(Calc!I:I,inc),yrs,SUM(FILTER(Calc!E:E,inc)),IF(OR(ROWS(arr)&lt;2,yrs&lt;8),"",STDEV.S(arr)*SQRT(365.25)))</f>
      </c>
    </row>
    <row r="710">
      <c r="A710">
        <f>NAV!A710</f>
      </c>
      <c r="B710">
        <f>LET(d,NAV!A710,s,EDATE(d,-36),inc,(Calc!A:A&gt;s)*(Calc!A:A&lt;=d),arr,FILTER(Calc!I:I,inc),yrs,SUM(FILTER(Calc!E:E,inc)),IF(OR(ROWS(arr)&lt;2,yrs&lt;2.4),"",STDEV.S(arr)*SQRT(365.25)))</f>
      </c>
      <c r="C710">
        <f>LET(d,NAV!A710,s,EDATE(d,-120),inc,(Calc!A:A&gt;s)*(Calc!A:A&lt;=d),arr,FILTER(Calc!I:I,inc),yrs,SUM(FILTER(Calc!E:E,inc)),IF(OR(ROWS(arr)&lt;2,yrs&lt;8),"",STDEV.S(arr)*SQRT(365.25)))</f>
      </c>
    </row>
    <row r="711">
      <c r="A711">
        <f>NAV!A711</f>
      </c>
      <c r="B711">
        <f>LET(d,NAV!A711,s,EDATE(d,-36),inc,(Calc!A:A&gt;s)*(Calc!A:A&lt;=d),arr,FILTER(Calc!I:I,inc),yrs,SUM(FILTER(Calc!E:E,inc)),IF(OR(ROWS(arr)&lt;2,yrs&lt;2.4),"",STDEV.S(arr)*SQRT(365.25)))</f>
      </c>
      <c r="C711">
        <f>LET(d,NAV!A711,s,EDATE(d,-120),inc,(Calc!A:A&gt;s)*(Calc!A:A&lt;=d),arr,FILTER(Calc!I:I,inc),yrs,SUM(FILTER(Calc!E:E,inc)),IF(OR(ROWS(arr)&lt;2,yrs&lt;8),"",STDEV.S(arr)*SQRT(365.25)))</f>
      </c>
    </row>
    <row r="712">
      <c r="A712">
        <f>NAV!A712</f>
      </c>
      <c r="B712">
        <f>LET(d,NAV!A712,s,EDATE(d,-36),inc,(Calc!A:A&gt;s)*(Calc!A:A&lt;=d),arr,FILTER(Calc!I:I,inc),yrs,SUM(FILTER(Calc!E:E,inc)),IF(OR(ROWS(arr)&lt;2,yrs&lt;2.4),"",STDEV.S(arr)*SQRT(365.25)))</f>
      </c>
      <c r="C712">
        <f>LET(d,NAV!A712,s,EDATE(d,-120),inc,(Calc!A:A&gt;s)*(Calc!A:A&lt;=d),arr,FILTER(Calc!I:I,inc),yrs,SUM(FILTER(Calc!E:E,inc)),IF(OR(ROWS(arr)&lt;2,yrs&lt;8),"",STDEV.S(arr)*SQRT(365.25)))</f>
      </c>
    </row>
    <row r="713">
      <c r="A713">
        <f>NAV!A713</f>
      </c>
      <c r="B713">
        <f>LET(d,NAV!A713,s,EDATE(d,-36),inc,(Calc!A:A&gt;s)*(Calc!A:A&lt;=d),arr,FILTER(Calc!I:I,inc),yrs,SUM(FILTER(Calc!E:E,inc)),IF(OR(ROWS(arr)&lt;2,yrs&lt;2.4),"",STDEV.S(arr)*SQRT(365.25)))</f>
      </c>
      <c r="C713">
        <f>LET(d,NAV!A713,s,EDATE(d,-120),inc,(Calc!A:A&gt;s)*(Calc!A:A&lt;=d),arr,FILTER(Calc!I:I,inc),yrs,SUM(FILTER(Calc!E:E,inc)),IF(OR(ROWS(arr)&lt;2,yrs&lt;8),"",STDEV.S(arr)*SQRT(365.25)))</f>
      </c>
    </row>
    <row r="714">
      <c r="A714">
        <f>NAV!A714</f>
      </c>
      <c r="B714">
        <f>LET(d,NAV!A714,s,EDATE(d,-36),inc,(Calc!A:A&gt;s)*(Calc!A:A&lt;=d),arr,FILTER(Calc!I:I,inc),yrs,SUM(FILTER(Calc!E:E,inc)),IF(OR(ROWS(arr)&lt;2,yrs&lt;2.4),"",STDEV.S(arr)*SQRT(365.25)))</f>
      </c>
      <c r="C714">
        <f>LET(d,NAV!A714,s,EDATE(d,-120),inc,(Calc!A:A&gt;s)*(Calc!A:A&lt;=d),arr,FILTER(Calc!I:I,inc),yrs,SUM(FILTER(Calc!E:E,inc)),IF(OR(ROWS(arr)&lt;2,yrs&lt;8),"",STDEV.S(arr)*SQRT(365.25)))</f>
      </c>
    </row>
    <row r="715">
      <c r="A715">
        <f>NAV!A715</f>
      </c>
      <c r="B715">
        <f>LET(d,NAV!A715,s,EDATE(d,-36),inc,(Calc!A:A&gt;s)*(Calc!A:A&lt;=d),arr,FILTER(Calc!I:I,inc),yrs,SUM(FILTER(Calc!E:E,inc)),IF(OR(ROWS(arr)&lt;2,yrs&lt;2.4),"",STDEV.S(arr)*SQRT(365.25)))</f>
      </c>
      <c r="C715">
        <f>LET(d,NAV!A715,s,EDATE(d,-120),inc,(Calc!A:A&gt;s)*(Calc!A:A&lt;=d),arr,FILTER(Calc!I:I,inc),yrs,SUM(FILTER(Calc!E:E,inc)),IF(OR(ROWS(arr)&lt;2,yrs&lt;8),"",STDEV.S(arr)*SQRT(365.25)))</f>
      </c>
    </row>
    <row r="716">
      <c r="A716">
        <f>NAV!A716</f>
      </c>
      <c r="B716">
        <f>LET(d,NAV!A716,s,EDATE(d,-36),inc,(Calc!A:A&gt;s)*(Calc!A:A&lt;=d),arr,FILTER(Calc!I:I,inc),yrs,SUM(FILTER(Calc!E:E,inc)),IF(OR(ROWS(arr)&lt;2,yrs&lt;2.4),"",STDEV.S(arr)*SQRT(365.25)))</f>
      </c>
      <c r="C716">
        <f>LET(d,NAV!A716,s,EDATE(d,-120),inc,(Calc!A:A&gt;s)*(Calc!A:A&lt;=d),arr,FILTER(Calc!I:I,inc),yrs,SUM(FILTER(Calc!E:E,inc)),IF(OR(ROWS(arr)&lt;2,yrs&lt;8),"",STDEV.S(arr)*SQRT(365.25)))</f>
      </c>
    </row>
    <row r="717">
      <c r="A717">
        <f>NAV!A717</f>
      </c>
      <c r="B717">
        <f>LET(d,NAV!A717,s,EDATE(d,-36),inc,(Calc!A:A&gt;s)*(Calc!A:A&lt;=d),arr,FILTER(Calc!I:I,inc),yrs,SUM(FILTER(Calc!E:E,inc)),IF(OR(ROWS(arr)&lt;2,yrs&lt;2.4),"",STDEV.S(arr)*SQRT(365.25)))</f>
      </c>
      <c r="C717">
        <f>LET(d,NAV!A717,s,EDATE(d,-120),inc,(Calc!A:A&gt;s)*(Calc!A:A&lt;=d),arr,FILTER(Calc!I:I,inc),yrs,SUM(FILTER(Calc!E:E,inc)),IF(OR(ROWS(arr)&lt;2,yrs&lt;8),"",STDEV.S(arr)*SQRT(365.25)))</f>
      </c>
    </row>
    <row r="718">
      <c r="A718">
        <f>NAV!A718</f>
      </c>
      <c r="B718">
        <f>LET(d,NAV!A718,s,EDATE(d,-36),inc,(Calc!A:A&gt;s)*(Calc!A:A&lt;=d),arr,FILTER(Calc!I:I,inc),yrs,SUM(FILTER(Calc!E:E,inc)),IF(OR(ROWS(arr)&lt;2,yrs&lt;2.4),"",STDEV.S(arr)*SQRT(365.25)))</f>
      </c>
      <c r="C718">
        <f>LET(d,NAV!A718,s,EDATE(d,-120),inc,(Calc!A:A&gt;s)*(Calc!A:A&lt;=d),arr,FILTER(Calc!I:I,inc),yrs,SUM(FILTER(Calc!E:E,inc)),IF(OR(ROWS(arr)&lt;2,yrs&lt;8),"",STDEV.S(arr)*SQRT(365.25)))</f>
      </c>
    </row>
    <row r="719">
      <c r="A719">
        <f>NAV!A719</f>
      </c>
      <c r="B719">
        <f>LET(d,NAV!A719,s,EDATE(d,-36),inc,(Calc!A:A&gt;s)*(Calc!A:A&lt;=d),arr,FILTER(Calc!I:I,inc),yrs,SUM(FILTER(Calc!E:E,inc)),IF(OR(ROWS(arr)&lt;2,yrs&lt;2.4),"",STDEV.S(arr)*SQRT(365.25)))</f>
      </c>
      <c r="C719">
        <f>LET(d,NAV!A719,s,EDATE(d,-120),inc,(Calc!A:A&gt;s)*(Calc!A:A&lt;=d),arr,FILTER(Calc!I:I,inc),yrs,SUM(FILTER(Calc!E:E,inc)),IF(OR(ROWS(arr)&lt;2,yrs&lt;8),"",STDEV.S(arr)*SQRT(365.25)))</f>
      </c>
    </row>
    <row r="720">
      <c r="A720">
        <f>NAV!A720</f>
      </c>
      <c r="B720">
        <f>LET(d,NAV!A720,s,EDATE(d,-36),inc,(Calc!A:A&gt;s)*(Calc!A:A&lt;=d),arr,FILTER(Calc!I:I,inc),yrs,SUM(FILTER(Calc!E:E,inc)),IF(OR(ROWS(arr)&lt;2,yrs&lt;2.4),"",STDEV.S(arr)*SQRT(365.25)))</f>
      </c>
      <c r="C720">
        <f>LET(d,NAV!A720,s,EDATE(d,-120),inc,(Calc!A:A&gt;s)*(Calc!A:A&lt;=d),arr,FILTER(Calc!I:I,inc),yrs,SUM(FILTER(Calc!E:E,inc)),IF(OR(ROWS(arr)&lt;2,yrs&lt;8),"",STDEV.S(arr)*SQRT(365.25)))</f>
      </c>
    </row>
    <row r="721">
      <c r="A721">
        <f>NAV!A721</f>
      </c>
      <c r="B721">
        <f>LET(d,NAV!A721,s,EDATE(d,-36),inc,(Calc!A:A&gt;s)*(Calc!A:A&lt;=d),arr,FILTER(Calc!I:I,inc),yrs,SUM(FILTER(Calc!E:E,inc)),IF(OR(ROWS(arr)&lt;2,yrs&lt;2.4),"",STDEV.S(arr)*SQRT(365.25)))</f>
      </c>
      <c r="C721">
        <f>LET(d,NAV!A721,s,EDATE(d,-120),inc,(Calc!A:A&gt;s)*(Calc!A:A&lt;=d),arr,FILTER(Calc!I:I,inc),yrs,SUM(FILTER(Calc!E:E,inc)),IF(OR(ROWS(arr)&lt;2,yrs&lt;8),"",STDEV.S(arr)*SQRT(365.25)))</f>
      </c>
    </row>
    <row r="722">
      <c r="A722">
        <f>NAV!A722</f>
      </c>
      <c r="B722">
        <f>LET(d,NAV!A722,s,EDATE(d,-36),inc,(Calc!A:A&gt;s)*(Calc!A:A&lt;=d),arr,FILTER(Calc!I:I,inc),yrs,SUM(FILTER(Calc!E:E,inc)),IF(OR(ROWS(arr)&lt;2,yrs&lt;2.4),"",STDEV.S(arr)*SQRT(365.25)))</f>
      </c>
      <c r="C722">
        <f>LET(d,NAV!A722,s,EDATE(d,-120),inc,(Calc!A:A&gt;s)*(Calc!A:A&lt;=d),arr,FILTER(Calc!I:I,inc),yrs,SUM(FILTER(Calc!E:E,inc)),IF(OR(ROWS(arr)&lt;2,yrs&lt;8),"",STDEV.S(arr)*SQRT(365.25)))</f>
      </c>
    </row>
    <row r="723">
      <c r="A723">
        <f>NAV!A723</f>
      </c>
      <c r="B723">
        <f>LET(d,NAV!A723,s,EDATE(d,-36),inc,(Calc!A:A&gt;s)*(Calc!A:A&lt;=d),arr,FILTER(Calc!I:I,inc),yrs,SUM(FILTER(Calc!E:E,inc)),IF(OR(ROWS(arr)&lt;2,yrs&lt;2.4),"",STDEV.S(arr)*SQRT(365.25)))</f>
      </c>
      <c r="C723">
        <f>LET(d,NAV!A723,s,EDATE(d,-120),inc,(Calc!A:A&gt;s)*(Calc!A:A&lt;=d),arr,FILTER(Calc!I:I,inc),yrs,SUM(FILTER(Calc!E:E,inc)),IF(OR(ROWS(arr)&lt;2,yrs&lt;8),"",STDEV.S(arr)*SQRT(365.25)))</f>
      </c>
    </row>
    <row r="724">
      <c r="A724">
        <f>NAV!A724</f>
      </c>
      <c r="B724">
        <f>LET(d,NAV!A724,s,EDATE(d,-36),inc,(Calc!A:A&gt;s)*(Calc!A:A&lt;=d),arr,FILTER(Calc!I:I,inc),yrs,SUM(FILTER(Calc!E:E,inc)),IF(OR(ROWS(arr)&lt;2,yrs&lt;2.4),"",STDEV.S(arr)*SQRT(365.25)))</f>
      </c>
      <c r="C724">
        <f>LET(d,NAV!A724,s,EDATE(d,-120),inc,(Calc!A:A&gt;s)*(Calc!A:A&lt;=d),arr,FILTER(Calc!I:I,inc),yrs,SUM(FILTER(Calc!E:E,inc)),IF(OR(ROWS(arr)&lt;2,yrs&lt;8),"",STDEV.S(arr)*SQRT(365.25)))</f>
      </c>
    </row>
    <row r="725">
      <c r="A725">
        <f>NAV!A725</f>
      </c>
      <c r="B725">
        <f>LET(d,NAV!A725,s,EDATE(d,-36),inc,(Calc!A:A&gt;s)*(Calc!A:A&lt;=d),arr,FILTER(Calc!I:I,inc),yrs,SUM(FILTER(Calc!E:E,inc)),IF(OR(ROWS(arr)&lt;2,yrs&lt;2.4),"",STDEV.S(arr)*SQRT(365.25)))</f>
      </c>
      <c r="C725">
        <f>LET(d,NAV!A725,s,EDATE(d,-120),inc,(Calc!A:A&gt;s)*(Calc!A:A&lt;=d),arr,FILTER(Calc!I:I,inc),yrs,SUM(FILTER(Calc!E:E,inc)),IF(OR(ROWS(arr)&lt;2,yrs&lt;8),"",STDEV.S(arr)*SQRT(365.25)))</f>
      </c>
    </row>
    <row r="726">
      <c r="A726">
        <f>NAV!A726</f>
      </c>
      <c r="B726">
        <f>LET(d,NAV!A726,s,EDATE(d,-36),inc,(Calc!A:A&gt;s)*(Calc!A:A&lt;=d),arr,FILTER(Calc!I:I,inc),yrs,SUM(FILTER(Calc!E:E,inc)),IF(OR(ROWS(arr)&lt;2,yrs&lt;2.4),"",STDEV.S(arr)*SQRT(365.25)))</f>
      </c>
      <c r="C726">
        <f>LET(d,NAV!A726,s,EDATE(d,-120),inc,(Calc!A:A&gt;s)*(Calc!A:A&lt;=d),arr,FILTER(Calc!I:I,inc),yrs,SUM(FILTER(Calc!E:E,inc)),IF(OR(ROWS(arr)&lt;2,yrs&lt;8),"",STDEV.S(arr)*SQRT(365.25)))</f>
      </c>
    </row>
    <row r="727">
      <c r="A727">
        <f>NAV!A727</f>
      </c>
      <c r="B727">
        <f>LET(d,NAV!A727,s,EDATE(d,-36),inc,(Calc!A:A&gt;s)*(Calc!A:A&lt;=d),arr,FILTER(Calc!I:I,inc),yrs,SUM(FILTER(Calc!E:E,inc)),IF(OR(ROWS(arr)&lt;2,yrs&lt;2.4),"",STDEV.S(arr)*SQRT(365.25)))</f>
      </c>
      <c r="C727">
        <f>LET(d,NAV!A727,s,EDATE(d,-120),inc,(Calc!A:A&gt;s)*(Calc!A:A&lt;=d),arr,FILTER(Calc!I:I,inc),yrs,SUM(FILTER(Calc!E:E,inc)),IF(OR(ROWS(arr)&lt;2,yrs&lt;8),"",STDEV.S(arr)*SQRT(365.25)))</f>
      </c>
    </row>
    <row r="728">
      <c r="A728">
        <f>NAV!A728</f>
      </c>
      <c r="B728">
        <f>LET(d,NAV!A728,s,EDATE(d,-36),inc,(Calc!A:A&gt;s)*(Calc!A:A&lt;=d),arr,FILTER(Calc!I:I,inc),yrs,SUM(FILTER(Calc!E:E,inc)),IF(OR(ROWS(arr)&lt;2,yrs&lt;2.4),"",STDEV.S(arr)*SQRT(365.25)))</f>
      </c>
      <c r="C728">
        <f>LET(d,NAV!A728,s,EDATE(d,-120),inc,(Calc!A:A&gt;s)*(Calc!A:A&lt;=d),arr,FILTER(Calc!I:I,inc),yrs,SUM(FILTER(Calc!E:E,inc)),IF(OR(ROWS(arr)&lt;2,yrs&lt;8),"",STDEV.S(arr)*SQRT(365.25)))</f>
      </c>
    </row>
    <row r="729">
      <c r="A729">
        <f>NAV!A729</f>
      </c>
      <c r="B729">
        <f>LET(d,NAV!A729,s,EDATE(d,-36),inc,(Calc!A:A&gt;s)*(Calc!A:A&lt;=d),arr,FILTER(Calc!I:I,inc),yrs,SUM(FILTER(Calc!E:E,inc)),IF(OR(ROWS(arr)&lt;2,yrs&lt;2.4),"",STDEV.S(arr)*SQRT(365.25)))</f>
      </c>
      <c r="C729">
        <f>LET(d,NAV!A729,s,EDATE(d,-120),inc,(Calc!A:A&gt;s)*(Calc!A:A&lt;=d),arr,FILTER(Calc!I:I,inc),yrs,SUM(FILTER(Calc!E:E,inc)),IF(OR(ROWS(arr)&lt;2,yrs&lt;8),"",STDEV.S(arr)*SQRT(365.25)))</f>
      </c>
    </row>
    <row r="730">
      <c r="A730">
        <f>NAV!A730</f>
      </c>
      <c r="B730">
        <f>LET(d,NAV!A730,s,EDATE(d,-36),inc,(Calc!A:A&gt;s)*(Calc!A:A&lt;=d),arr,FILTER(Calc!I:I,inc),yrs,SUM(FILTER(Calc!E:E,inc)),IF(OR(ROWS(arr)&lt;2,yrs&lt;2.4),"",STDEV.S(arr)*SQRT(365.25)))</f>
      </c>
      <c r="C730">
        <f>LET(d,NAV!A730,s,EDATE(d,-120),inc,(Calc!A:A&gt;s)*(Calc!A:A&lt;=d),arr,FILTER(Calc!I:I,inc),yrs,SUM(FILTER(Calc!E:E,inc)),IF(OR(ROWS(arr)&lt;2,yrs&lt;8),"",STDEV.S(arr)*SQRT(365.25)))</f>
      </c>
    </row>
    <row r="731">
      <c r="A731">
        <f>NAV!A731</f>
      </c>
      <c r="B731">
        <f>LET(d,NAV!A731,s,EDATE(d,-36),inc,(Calc!A:A&gt;s)*(Calc!A:A&lt;=d),arr,FILTER(Calc!I:I,inc),yrs,SUM(FILTER(Calc!E:E,inc)),IF(OR(ROWS(arr)&lt;2,yrs&lt;2.4),"",STDEV.S(arr)*SQRT(365.25)))</f>
      </c>
      <c r="C731">
        <f>LET(d,NAV!A731,s,EDATE(d,-120),inc,(Calc!A:A&gt;s)*(Calc!A:A&lt;=d),arr,FILTER(Calc!I:I,inc),yrs,SUM(FILTER(Calc!E:E,inc)),IF(OR(ROWS(arr)&lt;2,yrs&lt;8),"",STDEV.S(arr)*SQRT(365.25)))</f>
      </c>
    </row>
    <row r="732">
      <c r="A732">
        <f>NAV!A732</f>
      </c>
      <c r="B732">
        <f>LET(d,NAV!A732,s,EDATE(d,-36),inc,(Calc!A:A&gt;s)*(Calc!A:A&lt;=d),arr,FILTER(Calc!I:I,inc),yrs,SUM(FILTER(Calc!E:E,inc)),IF(OR(ROWS(arr)&lt;2,yrs&lt;2.4),"",STDEV.S(arr)*SQRT(365.25)))</f>
      </c>
      <c r="C732">
        <f>LET(d,NAV!A732,s,EDATE(d,-120),inc,(Calc!A:A&gt;s)*(Calc!A:A&lt;=d),arr,FILTER(Calc!I:I,inc),yrs,SUM(FILTER(Calc!E:E,inc)),IF(OR(ROWS(arr)&lt;2,yrs&lt;8),"",STDEV.S(arr)*SQRT(365.25)))</f>
      </c>
    </row>
    <row r="733">
      <c r="A733">
        <f>NAV!A733</f>
      </c>
      <c r="B733">
        <f>LET(d,NAV!A733,s,EDATE(d,-36),inc,(Calc!A:A&gt;s)*(Calc!A:A&lt;=d),arr,FILTER(Calc!I:I,inc),yrs,SUM(FILTER(Calc!E:E,inc)),IF(OR(ROWS(arr)&lt;2,yrs&lt;2.4),"",STDEV.S(arr)*SQRT(365.25)))</f>
      </c>
      <c r="C733">
        <f>LET(d,NAV!A733,s,EDATE(d,-120),inc,(Calc!A:A&gt;s)*(Calc!A:A&lt;=d),arr,FILTER(Calc!I:I,inc),yrs,SUM(FILTER(Calc!E:E,inc)),IF(OR(ROWS(arr)&lt;2,yrs&lt;8),"",STDEV.S(arr)*SQRT(365.25)))</f>
      </c>
    </row>
    <row r="734">
      <c r="A734">
        <f>NAV!A734</f>
      </c>
      <c r="B734">
        <f>LET(d,NAV!A734,s,EDATE(d,-36),inc,(Calc!A:A&gt;s)*(Calc!A:A&lt;=d),arr,FILTER(Calc!I:I,inc),yrs,SUM(FILTER(Calc!E:E,inc)),IF(OR(ROWS(arr)&lt;2,yrs&lt;2.4),"",STDEV.S(arr)*SQRT(365.25)))</f>
      </c>
      <c r="C734">
        <f>LET(d,NAV!A734,s,EDATE(d,-120),inc,(Calc!A:A&gt;s)*(Calc!A:A&lt;=d),arr,FILTER(Calc!I:I,inc),yrs,SUM(FILTER(Calc!E:E,inc)),IF(OR(ROWS(arr)&lt;2,yrs&lt;8),"",STDEV.S(arr)*SQRT(365.25)))</f>
      </c>
    </row>
    <row r="735">
      <c r="A735">
        <f>NAV!A735</f>
      </c>
      <c r="B735">
        <f>LET(d,NAV!A735,s,EDATE(d,-36),inc,(Calc!A:A&gt;s)*(Calc!A:A&lt;=d),arr,FILTER(Calc!I:I,inc),yrs,SUM(FILTER(Calc!E:E,inc)),IF(OR(ROWS(arr)&lt;2,yrs&lt;2.4),"",STDEV.S(arr)*SQRT(365.25)))</f>
      </c>
      <c r="C735">
        <f>LET(d,NAV!A735,s,EDATE(d,-120),inc,(Calc!A:A&gt;s)*(Calc!A:A&lt;=d),arr,FILTER(Calc!I:I,inc),yrs,SUM(FILTER(Calc!E:E,inc)),IF(OR(ROWS(arr)&lt;2,yrs&lt;8),"",STDEV.S(arr)*SQRT(365.25)))</f>
      </c>
    </row>
    <row r="736">
      <c r="A736">
        <f>NAV!A736</f>
      </c>
      <c r="B736">
        <f>LET(d,NAV!A736,s,EDATE(d,-36),inc,(Calc!A:A&gt;s)*(Calc!A:A&lt;=d),arr,FILTER(Calc!I:I,inc),yrs,SUM(FILTER(Calc!E:E,inc)),IF(OR(ROWS(arr)&lt;2,yrs&lt;2.4),"",STDEV.S(arr)*SQRT(365.25)))</f>
      </c>
      <c r="C736">
        <f>LET(d,NAV!A736,s,EDATE(d,-120),inc,(Calc!A:A&gt;s)*(Calc!A:A&lt;=d),arr,FILTER(Calc!I:I,inc),yrs,SUM(FILTER(Calc!E:E,inc)),IF(OR(ROWS(arr)&lt;2,yrs&lt;8),"",STDEV.S(arr)*SQRT(365.25)))</f>
      </c>
    </row>
    <row r="737">
      <c r="A737">
        <f>NAV!A737</f>
      </c>
      <c r="B737">
        <f>LET(d,NAV!A737,s,EDATE(d,-36),inc,(Calc!A:A&gt;s)*(Calc!A:A&lt;=d),arr,FILTER(Calc!I:I,inc),yrs,SUM(FILTER(Calc!E:E,inc)),IF(OR(ROWS(arr)&lt;2,yrs&lt;2.4),"",STDEV.S(arr)*SQRT(365.25)))</f>
      </c>
      <c r="C737">
        <f>LET(d,NAV!A737,s,EDATE(d,-120),inc,(Calc!A:A&gt;s)*(Calc!A:A&lt;=d),arr,FILTER(Calc!I:I,inc),yrs,SUM(FILTER(Calc!E:E,inc)),IF(OR(ROWS(arr)&lt;2,yrs&lt;8),"",STDEV.S(arr)*SQRT(365.25)))</f>
      </c>
    </row>
    <row r="738">
      <c r="A738">
        <f>NAV!A738</f>
      </c>
      <c r="B738">
        <f>LET(d,NAV!A738,s,EDATE(d,-36),inc,(Calc!A:A&gt;s)*(Calc!A:A&lt;=d),arr,FILTER(Calc!I:I,inc),yrs,SUM(FILTER(Calc!E:E,inc)),IF(OR(ROWS(arr)&lt;2,yrs&lt;2.4),"",STDEV.S(arr)*SQRT(365.25)))</f>
      </c>
      <c r="C738">
        <f>LET(d,NAV!A738,s,EDATE(d,-120),inc,(Calc!A:A&gt;s)*(Calc!A:A&lt;=d),arr,FILTER(Calc!I:I,inc),yrs,SUM(FILTER(Calc!E:E,inc)),IF(OR(ROWS(arr)&lt;2,yrs&lt;8),"",STDEV.S(arr)*SQRT(365.25)))</f>
      </c>
    </row>
    <row r="739">
      <c r="A739">
        <f>NAV!A739</f>
      </c>
      <c r="B739">
        <f>LET(d,NAV!A739,s,EDATE(d,-36),inc,(Calc!A:A&gt;s)*(Calc!A:A&lt;=d),arr,FILTER(Calc!I:I,inc),yrs,SUM(FILTER(Calc!E:E,inc)),IF(OR(ROWS(arr)&lt;2,yrs&lt;2.4),"",STDEV.S(arr)*SQRT(365.25)))</f>
      </c>
      <c r="C739">
        <f>LET(d,NAV!A739,s,EDATE(d,-120),inc,(Calc!A:A&gt;s)*(Calc!A:A&lt;=d),arr,FILTER(Calc!I:I,inc),yrs,SUM(FILTER(Calc!E:E,inc)),IF(OR(ROWS(arr)&lt;2,yrs&lt;8),"",STDEV.S(arr)*SQRT(365.25)))</f>
      </c>
    </row>
    <row r="740">
      <c r="A740">
        <f>NAV!A740</f>
      </c>
      <c r="B740">
        <f>LET(d,NAV!A740,s,EDATE(d,-36),inc,(Calc!A:A&gt;s)*(Calc!A:A&lt;=d),arr,FILTER(Calc!I:I,inc),yrs,SUM(FILTER(Calc!E:E,inc)),IF(OR(ROWS(arr)&lt;2,yrs&lt;2.4),"",STDEV.S(arr)*SQRT(365.25)))</f>
      </c>
      <c r="C740">
        <f>LET(d,NAV!A740,s,EDATE(d,-120),inc,(Calc!A:A&gt;s)*(Calc!A:A&lt;=d),arr,FILTER(Calc!I:I,inc),yrs,SUM(FILTER(Calc!E:E,inc)),IF(OR(ROWS(arr)&lt;2,yrs&lt;8),"",STDEV.S(arr)*SQRT(365.25)))</f>
      </c>
    </row>
    <row r="741">
      <c r="A741">
        <f>NAV!A741</f>
      </c>
      <c r="B741">
        <f>LET(d,NAV!A741,s,EDATE(d,-36),inc,(Calc!A:A&gt;s)*(Calc!A:A&lt;=d),arr,FILTER(Calc!I:I,inc),yrs,SUM(FILTER(Calc!E:E,inc)),IF(OR(ROWS(arr)&lt;2,yrs&lt;2.4),"",STDEV.S(arr)*SQRT(365.25)))</f>
      </c>
      <c r="C741">
        <f>LET(d,NAV!A741,s,EDATE(d,-120),inc,(Calc!A:A&gt;s)*(Calc!A:A&lt;=d),arr,FILTER(Calc!I:I,inc),yrs,SUM(FILTER(Calc!E:E,inc)),IF(OR(ROWS(arr)&lt;2,yrs&lt;8),"",STDEV.S(arr)*SQRT(365.25)))</f>
      </c>
    </row>
    <row r="742">
      <c r="A742">
        <f>NAV!A742</f>
      </c>
      <c r="B742">
        <f>LET(d,NAV!A742,s,EDATE(d,-36),inc,(Calc!A:A&gt;s)*(Calc!A:A&lt;=d),arr,FILTER(Calc!I:I,inc),yrs,SUM(FILTER(Calc!E:E,inc)),IF(OR(ROWS(arr)&lt;2,yrs&lt;2.4),"",STDEV.S(arr)*SQRT(365.25)))</f>
      </c>
      <c r="C742">
        <f>LET(d,NAV!A742,s,EDATE(d,-120),inc,(Calc!A:A&gt;s)*(Calc!A:A&lt;=d),arr,FILTER(Calc!I:I,inc),yrs,SUM(FILTER(Calc!E:E,inc)),IF(OR(ROWS(arr)&lt;2,yrs&lt;8),"",STDEV.S(arr)*SQRT(365.25)))</f>
      </c>
    </row>
    <row r="743">
      <c r="A743">
        <f>NAV!A743</f>
      </c>
      <c r="B743">
        <f>LET(d,NAV!A743,s,EDATE(d,-36),inc,(Calc!A:A&gt;s)*(Calc!A:A&lt;=d),arr,FILTER(Calc!I:I,inc),yrs,SUM(FILTER(Calc!E:E,inc)),IF(OR(ROWS(arr)&lt;2,yrs&lt;2.4),"",STDEV.S(arr)*SQRT(365.25)))</f>
      </c>
      <c r="C743">
        <f>LET(d,NAV!A743,s,EDATE(d,-120),inc,(Calc!A:A&gt;s)*(Calc!A:A&lt;=d),arr,FILTER(Calc!I:I,inc),yrs,SUM(FILTER(Calc!E:E,inc)),IF(OR(ROWS(arr)&lt;2,yrs&lt;8),"",STDEV.S(arr)*SQRT(365.25)))</f>
      </c>
    </row>
    <row r="744">
      <c r="A744">
        <f>NAV!A744</f>
      </c>
      <c r="B744">
        <f>LET(d,NAV!A744,s,EDATE(d,-36),inc,(Calc!A:A&gt;s)*(Calc!A:A&lt;=d),arr,FILTER(Calc!I:I,inc),yrs,SUM(FILTER(Calc!E:E,inc)),IF(OR(ROWS(arr)&lt;2,yrs&lt;2.4),"",STDEV.S(arr)*SQRT(365.25)))</f>
      </c>
      <c r="C744">
        <f>LET(d,NAV!A744,s,EDATE(d,-120),inc,(Calc!A:A&gt;s)*(Calc!A:A&lt;=d),arr,FILTER(Calc!I:I,inc),yrs,SUM(FILTER(Calc!E:E,inc)),IF(OR(ROWS(arr)&lt;2,yrs&lt;8),"",STDEV.S(arr)*SQRT(365.25)))</f>
      </c>
    </row>
    <row r="745">
      <c r="A745">
        <f>NAV!A745</f>
      </c>
      <c r="B745">
        <f>LET(d,NAV!A745,s,EDATE(d,-36),inc,(Calc!A:A&gt;s)*(Calc!A:A&lt;=d),arr,FILTER(Calc!I:I,inc),yrs,SUM(FILTER(Calc!E:E,inc)),IF(OR(ROWS(arr)&lt;2,yrs&lt;2.4),"",STDEV.S(arr)*SQRT(365.25)))</f>
      </c>
      <c r="C745">
        <f>LET(d,NAV!A745,s,EDATE(d,-120),inc,(Calc!A:A&gt;s)*(Calc!A:A&lt;=d),arr,FILTER(Calc!I:I,inc),yrs,SUM(FILTER(Calc!E:E,inc)),IF(OR(ROWS(arr)&lt;2,yrs&lt;8),"",STDEV.S(arr)*SQRT(365.25)))</f>
      </c>
    </row>
    <row r="746">
      <c r="A746">
        <f>NAV!A746</f>
      </c>
      <c r="B746">
        <f>LET(d,NAV!A746,s,EDATE(d,-36),inc,(Calc!A:A&gt;s)*(Calc!A:A&lt;=d),arr,FILTER(Calc!I:I,inc),yrs,SUM(FILTER(Calc!E:E,inc)),IF(OR(ROWS(arr)&lt;2,yrs&lt;2.4),"",STDEV.S(arr)*SQRT(365.25)))</f>
      </c>
      <c r="C746">
        <f>LET(d,NAV!A746,s,EDATE(d,-120),inc,(Calc!A:A&gt;s)*(Calc!A:A&lt;=d),arr,FILTER(Calc!I:I,inc),yrs,SUM(FILTER(Calc!E:E,inc)),IF(OR(ROWS(arr)&lt;2,yrs&lt;8),"",STDEV.S(arr)*SQRT(365.25)))</f>
      </c>
    </row>
    <row r="747">
      <c r="A747">
        <f>NAV!A747</f>
      </c>
      <c r="B747">
        <f>LET(d,NAV!A747,s,EDATE(d,-36),inc,(Calc!A:A&gt;s)*(Calc!A:A&lt;=d),arr,FILTER(Calc!I:I,inc),yrs,SUM(FILTER(Calc!E:E,inc)),IF(OR(ROWS(arr)&lt;2,yrs&lt;2.4),"",STDEV.S(arr)*SQRT(365.25)))</f>
      </c>
      <c r="C747">
        <f>LET(d,NAV!A747,s,EDATE(d,-120),inc,(Calc!A:A&gt;s)*(Calc!A:A&lt;=d),arr,FILTER(Calc!I:I,inc),yrs,SUM(FILTER(Calc!E:E,inc)),IF(OR(ROWS(arr)&lt;2,yrs&lt;8),"",STDEV.S(arr)*SQRT(365.25)))</f>
      </c>
    </row>
    <row r="748">
      <c r="A748">
        <f>NAV!A748</f>
      </c>
      <c r="B748">
        <f>LET(d,NAV!A748,s,EDATE(d,-36),inc,(Calc!A:A&gt;s)*(Calc!A:A&lt;=d),arr,FILTER(Calc!I:I,inc),yrs,SUM(FILTER(Calc!E:E,inc)),IF(OR(ROWS(arr)&lt;2,yrs&lt;2.4),"",STDEV.S(arr)*SQRT(365.25)))</f>
      </c>
      <c r="C748">
        <f>LET(d,NAV!A748,s,EDATE(d,-120),inc,(Calc!A:A&gt;s)*(Calc!A:A&lt;=d),arr,FILTER(Calc!I:I,inc),yrs,SUM(FILTER(Calc!E:E,inc)),IF(OR(ROWS(arr)&lt;2,yrs&lt;8),"",STDEV.S(arr)*SQRT(365.25)))</f>
      </c>
    </row>
    <row r="749">
      <c r="A749">
        <f>NAV!A749</f>
      </c>
      <c r="B749">
        <f>LET(d,NAV!A749,s,EDATE(d,-36),inc,(Calc!A:A&gt;s)*(Calc!A:A&lt;=d),arr,FILTER(Calc!I:I,inc),yrs,SUM(FILTER(Calc!E:E,inc)),IF(OR(ROWS(arr)&lt;2,yrs&lt;2.4),"",STDEV.S(arr)*SQRT(365.25)))</f>
      </c>
      <c r="C749">
        <f>LET(d,NAV!A749,s,EDATE(d,-120),inc,(Calc!A:A&gt;s)*(Calc!A:A&lt;=d),arr,FILTER(Calc!I:I,inc),yrs,SUM(FILTER(Calc!E:E,inc)),IF(OR(ROWS(arr)&lt;2,yrs&lt;8),"",STDEV.S(arr)*SQRT(365.25)))</f>
      </c>
    </row>
    <row r="750">
      <c r="A750">
        <f>NAV!A750</f>
      </c>
      <c r="B750">
        <f>LET(d,NAV!A750,s,EDATE(d,-36),inc,(Calc!A:A&gt;s)*(Calc!A:A&lt;=d),arr,FILTER(Calc!I:I,inc),yrs,SUM(FILTER(Calc!E:E,inc)),IF(OR(ROWS(arr)&lt;2,yrs&lt;2.4),"",STDEV.S(arr)*SQRT(365.25)))</f>
      </c>
      <c r="C750">
        <f>LET(d,NAV!A750,s,EDATE(d,-120),inc,(Calc!A:A&gt;s)*(Calc!A:A&lt;=d),arr,FILTER(Calc!I:I,inc),yrs,SUM(FILTER(Calc!E:E,inc)),IF(OR(ROWS(arr)&lt;2,yrs&lt;8),"",STDEV.S(arr)*SQRT(365.25)))</f>
      </c>
    </row>
    <row r="751">
      <c r="A751">
        <f>NAV!A751</f>
      </c>
      <c r="B751">
        <f>LET(d,NAV!A751,s,EDATE(d,-36),inc,(Calc!A:A&gt;s)*(Calc!A:A&lt;=d),arr,FILTER(Calc!I:I,inc),yrs,SUM(FILTER(Calc!E:E,inc)),IF(OR(ROWS(arr)&lt;2,yrs&lt;2.4),"",STDEV.S(arr)*SQRT(365.25)))</f>
      </c>
      <c r="C751">
        <f>LET(d,NAV!A751,s,EDATE(d,-120),inc,(Calc!A:A&gt;s)*(Calc!A:A&lt;=d),arr,FILTER(Calc!I:I,inc),yrs,SUM(FILTER(Calc!E:E,inc)),IF(OR(ROWS(arr)&lt;2,yrs&lt;8),"",STDEV.S(arr)*SQRT(365.25)))</f>
      </c>
    </row>
    <row r="752">
      <c r="A752">
        <f>NAV!A752</f>
      </c>
      <c r="B752">
        <f>LET(d,NAV!A752,s,EDATE(d,-36),inc,(Calc!A:A&gt;s)*(Calc!A:A&lt;=d),arr,FILTER(Calc!I:I,inc),yrs,SUM(FILTER(Calc!E:E,inc)),IF(OR(ROWS(arr)&lt;2,yrs&lt;2.4),"",STDEV.S(arr)*SQRT(365.25)))</f>
      </c>
      <c r="C752">
        <f>LET(d,NAV!A752,s,EDATE(d,-120),inc,(Calc!A:A&gt;s)*(Calc!A:A&lt;=d),arr,FILTER(Calc!I:I,inc),yrs,SUM(FILTER(Calc!E:E,inc)),IF(OR(ROWS(arr)&lt;2,yrs&lt;8),"",STDEV.S(arr)*SQRT(365.25)))</f>
      </c>
    </row>
    <row r="753">
      <c r="A753">
        <f>NAV!A753</f>
      </c>
      <c r="B753">
        <f>LET(d,NAV!A753,s,EDATE(d,-36),inc,(Calc!A:A&gt;s)*(Calc!A:A&lt;=d),arr,FILTER(Calc!I:I,inc),yrs,SUM(FILTER(Calc!E:E,inc)),IF(OR(ROWS(arr)&lt;2,yrs&lt;2.4),"",STDEV.S(arr)*SQRT(365.25)))</f>
      </c>
      <c r="C753">
        <f>LET(d,NAV!A753,s,EDATE(d,-120),inc,(Calc!A:A&gt;s)*(Calc!A:A&lt;=d),arr,FILTER(Calc!I:I,inc),yrs,SUM(FILTER(Calc!E:E,inc)),IF(OR(ROWS(arr)&lt;2,yrs&lt;8),"",STDEV.S(arr)*SQRT(365.25)))</f>
      </c>
    </row>
    <row r="754">
      <c r="A754">
        <f>NAV!A754</f>
      </c>
      <c r="B754">
        <f>LET(d,NAV!A754,s,EDATE(d,-36),inc,(Calc!A:A&gt;s)*(Calc!A:A&lt;=d),arr,FILTER(Calc!I:I,inc),yrs,SUM(FILTER(Calc!E:E,inc)),IF(OR(ROWS(arr)&lt;2,yrs&lt;2.4),"",STDEV.S(arr)*SQRT(365.25)))</f>
      </c>
      <c r="C754">
        <f>LET(d,NAV!A754,s,EDATE(d,-120),inc,(Calc!A:A&gt;s)*(Calc!A:A&lt;=d),arr,FILTER(Calc!I:I,inc),yrs,SUM(FILTER(Calc!E:E,inc)),IF(OR(ROWS(arr)&lt;2,yrs&lt;8),"",STDEV.S(arr)*SQRT(365.25)))</f>
      </c>
    </row>
    <row r="755">
      <c r="A755">
        <f>NAV!A755</f>
      </c>
      <c r="B755">
        <f>LET(d,NAV!A755,s,EDATE(d,-36),inc,(Calc!A:A&gt;s)*(Calc!A:A&lt;=d),arr,FILTER(Calc!I:I,inc),yrs,SUM(FILTER(Calc!E:E,inc)),IF(OR(ROWS(arr)&lt;2,yrs&lt;2.4),"",STDEV.S(arr)*SQRT(365.25)))</f>
      </c>
      <c r="C755">
        <f>LET(d,NAV!A755,s,EDATE(d,-120),inc,(Calc!A:A&gt;s)*(Calc!A:A&lt;=d),arr,FILTER(Calc!I:I,inc),yrs,SUM(FILTER(Calc!E:E,inc)),IF(OR(ROWS(arr)&lt;2,yrs&lt;8),"",STDEV.S(arr)*SQRT(365.25)))</f>
      </c>
    </row>
    <row r="756">
      <c r="A756">
        <f>NAV!A756</f>
      </c>
      <c r="B756">
        <f>LET(d,NAV!A756,s,EDATE(d,-36),inc,(Calc!A:A&gt;s)*(Calc!A:A&lt;=d),arr,FILTER(Calc!I:I,inc),yrs,SUM(FILTER(Calc!E:E,inc)),IF(OR(ROWS(arr)&lt;2,yrs&lt;2.4),"",STDEV.S(arr)*SQRT(365.25)))</f>
      </c>
      <c r="C756">
        <f>LET(d,NAV!A756,s,EDATE(d,-120),inc,(Calc!A:A&gt;s)*(Calc!A:A&lt;=d),arr,FILTER(Calc!I:I,inc),yrs,SUM(FILTER(Calc!E:E,inc)),IF(OR(ROWS(arr)&lt;2,yrs&lt;8),"",STDEV.S(arr)*SQRT(365.25)))</f>
      </c>
    </row>
    <row r="757">
      <c r="A757">
        <f>NAV!A757</f>
      </c>
      <c r="B757">
        <f>LET(d,NAV!A757,s,EDATE(d,-36),inc,(Calc!A:A&gt;s)*(Calc!A:A&lt;=d),arr,FILTER(Calc!I:I,inc),yrs,SUM(FILTER(Calc!E:E,inc)),IF(OR(ROWS(arr)&lt;2,yrs&lt;2.4),"",STDEV.S(arr)*SQRT(365.25)))</f>
      </c>
      <c r="C757">
        <f>LET(d,NAV!A757,s,EDATE(d,-120),inc,(Calc!A:A&gt;s)*(Calc!A:A&lt;=d),arr,FILTER(Calc!I:I,inc),yrs,SUM(FILTER(Calc!E:E,inc)),IF(OR(ROWS(arr)&lt;2,yrs&lt;8),"",STDEV.S(arr)*SQRT(365.25)))</f>
      </c>
    </row>
    <row r="758">
      <c r="A758">
        <f>NAV!A758</f>
      </c>
      <c r="B758">
        <f>LET(d,NAV!A758,s,EDATE(d,-36),inc,(Calc!A:A&gt;s)*(Calc!A:A&lt;=d),arr,FILTER(Calc!I:I,inc),yrs,SUM(FILTER(Calc!E:E,inc)),IF(OR(ROWS(arr)&lt;2,yrs&lt;2.4),"",STDEV.S(arr)*SQRT(365.25)))</f>
      </c>
      <c r="C758">
        <f>LET(d,NAV!A758,s,EDATE(d,-120),inc,(Calc!A:A&gt;s)*(Calc!A:A&lt;=d),arr,FILTER(Calc!I:I,inc),yrs,SUM(FILTER(Calc!E:E,inc)),IF(OR(ROWS(arr)&lt;2,yrs&lt;8),"",STDEV.S(arr)*SQRT(365.25)))</f>
      </c>
    </row>
    <row r="759">
      <c r="A759">
        <f>NAV!A759</f>
      </c>
      <c r="B759">
        <f>LET(d,NAV!A759,s,EDATE(d,-36),inc,(Calc!A:A&gt;s)*(Calc!A:A&lt;=d),arr,FILTER(Calc!I:I,inc),yrs,SUM(FILTER(Calc!E:E,inc)),IF(OR(ROWS(arr)&lt;2,yrs&lt;2.4),"",STDEV.S(arr)*SQRT(365.25)))</f>
      </c>
      <c r="C759">
        <f>LET(d,NAV!A759,s,EDATE(d,-120),inc,(Calc!A:A&gt;s)*(Calc!A:A&lt;=d),arr,FILTER(Calc!I:I,inc),yrs,SUM(FILTER(Calc!E:E,inc)),IF(OR(ROWS(arr)&lt;2,yrs&lt;8),"",STDEV.S(arr)*SQRT(365.25)))</f>
      </c>
    </row>
    <row r="760">
      <c r="A760">
        <f>NAV!A760</f>
      </c>
      <c r="B760">
        <f>LET(d,NAV!A760,s,EDATE(d,-36),inc,(Calc!A:A&gt;s)*(Calc!A:A&lt;=d),arr,FILTER(Calc!I:I,inc),yrs,SUM(FILTER(Calc!E:E,inc)),IF(OR(ROWS(arr)&lt;2,yrs&lt;2.4),"",STDEV.S(arr)*SQRT(365.25)))</f>
      </c>
      <c r="C760">
        <f>LET(d,NAV!A760,s,EDATE(d,-120),inc,(Calc!A:A&gt;s)*(Calc!A:A&lt;=d),arr,FILTER(Calc!I:I,inc),yrs,SUM(FILTER(Calc!E:E,inc)),IF(OR(ROWS(arr)&lt;2,yrs&lt;8),"",STDEV.S(arr)*SQRT(365.25)))</f>
      </c>
    </row>
    <row r="761">
      <c r="A761">
        <f>NAV!A761</f>
      </c>
      <c r="B761">
        <f>LET(d,NAV!A761,s,EDATE(d,-36),inc,(Calc!A:A&gt;s)*(Calc!A:A&lt;=d),arr,FILTER(Calc!I:I,inc),yrs,SUM(FILTER(Calc!E:E,inc)),IF(OR(ROWS(arr)&lt;2,yrs&lt;2.4),"",STDEV.S(arr)*SQRT(365.25)))</f>
      </c>
      <c r="C761">
        <f>LET(d,NAV!A761,s,EDATE(d,-120),inc,(Calc!A:A&gt;s)*(Calc!A:A&lt;=d),arr,FILTER(Calc!I:I,inc),yrs,SUM(FILTER(Calc!E:E,inc)),IF(OR(ROWS(arr)&lt;2,yrs&lt;8),"",STDEV.S(arr)*SQRT(365.25)))</f>
      </c>
    </row>
    <row r="762">
      <c r="A762">
        <f>NAV!A762</f>
      </c>
      <c r="B762">
        <f>LET(d,NAV!A762,s,EDATE(d,-36),inc,(Calc!A:A&gt;s)*(Calc!A:A&lt;=d),arr,FILTER(Calc!I:I,inc),yrs,SUM(FILTER(Calc!E:E,inc)),IF(OR(ROWS(arr)&lt;2,yrs&lt;2.4),"",STDEV.S(arr)*SQRT(365.25)))</f>
      </c>
      <c r="C762">
        <f>LET(d,NAV!A762,s,EDATE(d,-120),inc,(Calc!A:A&gt;s)*(Calc!A:A&lt;=d),arr,FILTER(Calc!I:I,inc),yrs,SUM(FILTER(Calc!E:E,inc)),IF(OR(ROWS(arr)&lt;2,yrs&lt;8),"",STDEV.S(arr)*SQRT(365.25)))</f>
      </c>
    </row>
    <row r="763">
      <c r="A763">
        <f>NAV!A763</f>
      </c>
      <c r="B763">
        <f>LET(d,NAV!A763,s,EDATE(d,-36),inc,(Calc!A:A&gt;s)*(Calc!A:A&lt;=d),arr,FILTER(Calc!I:I,inc),yrs,SUM(FILTER(Calc!E:E,inc)),IF(OR(ROWS(arr)&lt;2,yrs&lt;2.4),"",STDEV.S(arr)*SQRT(365.25)))</f>
      </c>
      <c r="C763">
        <f>LET(d,NAV!A763,s,EDATE(d,-120),inc,(Calc!A:A&gt;s)*(Calc!A:A&lt;=d),arr,FILTER(Calc!I:I,inc),yrs,SUM(FILTER(Calc!E:E,inc)),IF(OR(ROWS(arr)&lt;2,yrs&lt;8),"",STDEV.S(arr)*SQRT(365.25)))</f>
      </c>
    </row>
    <row r="764">
      <c r="A764">
        <f>NAV!A764</f>
      </c>
      <c r="B764">
        <f>LET(d,NAV!A764,s,EDATE(d,-36),inc,(Calc!A:A&gt;s)*(Calc!A:A&lt;=d),arr,FILTER(Calc!I:I,inc),yrs,SUM(FILTER(Calc!E:E,inc)),IF(OR(ROWS(arr)&lt;2,yrs&lt;2.4),"",STDEV.S(arr)*SQRT(365.25)))</f>
      </c>
      <c r="C764">
        <f>LET(d,NAV!A764,s,EDATE(d,-120),inc,(Calc!A:A&gt;s)*(Calc!A:A&lt;=d),arr,FILTER(Calc!I:I,inc),yrs,SUM(FILTER(Calc!E:E,inc)),IF(OR(ROWS(arr)&lt;2,yrs&lt;8),"",STDEV.S(arr)*SQRT(365.25)))</f>
      </c>
    </row>
    <row r="765">
      <c r="A765">
        <f>NAV!A765</f>
      </c>
      <c r="B765">
        <f>LET(d,NAV!A765,s,EDATE(d,-36),inc,(Calc!A:A&gt;s)*(Calc!A:A&lt;=d),arr,FILTER(Calc!I:I,inc),yrs,SUM(FILTER(Calc!E:E,inc)),IF(OR(ROWS(arr)&lt;2,yrs&lt;2.4),"",STDEV.S(arr)*SQRT(365.25)))</f>
      </c>
      <c r="C765">
        <f>LET(d,NAV!A765,s,EDATE(d,-120),inc,(Calc!A:A&gt;s)*(Calc!A:A&lt;=d),arr,FILTER(Calc!I:I,inc),yrs,SUM(FILTER(Calc!E:E,inc)),IF(OR(ROWS(arr)&lt;2,yrs&lt;8),"",STDEV.S(arr)*SQRT(365.25)))</f>
      </c>
    </row>
    <row r="766">
      <c r="A766">
        <f>NAV!A766</f>
      </c>
      <c r="B766">
        <f>LET(d,NAV!A766,s,EDATE(d,-36),inc,(Calc!A:A&gt;s)*(Calc!A:A&lt;=d),arr,FILTER(Calc!I:I,inc),yrs,SUM(FILTER(Calc!E:E,inc)),IF(OR(ROWS(arr)&lt;2,yrs&lt;2.4),"",STDEV.S(arr)*SQRT(365.25)))</f>
      </c>
      <c r="C766">
        <f>LET(d,NAV!A766,s,EDATE(d,-120),inc,(Calc!A:A&gt;s)*(Calc!A:A&lt;=d),arr,FILTER(Calc!I:I,inc),yrs,SUM(FILTER(Calc!E:E,inc)),IF(OR(ROWS(arr)&lt;2,yrs&lt;8),"",STDEV.S(arr)*SQRT(365.25)))</f>
      </c>
    </row>
    <row r="767">
      <c r="A767">
        <f>NAV!A767</f>
      </c>
      <c r="B767">
        <f>LET(d,NAV!A767,s,EDATE(d,-36),inc,(Calc!A:A&gt;s)*(Calc!A:A&lt;=d),arr,FILTER(Calc!I:I,inc),yrs,SUM(FILTER(Calc!E:E,inc)),IF(OR(ROWS(arr)&lt;2,yrs&lt;2.4),"",STDEV.S(arr)*SQRT(365.25)))</f>
      </c>
      <c r="C767">
        <f>LET(d,NAV!A767,s,EDATE(d,-120),inc,(Calc!A:A&gt;s)*(Calc!A:A&lt;=d),arr,FILTER(Calc!I:I,inc),yrs,SUM(FILTER(Calc!E:E,inc)),IF(OR(ROWS(arr)&lt;2,yrs&lt;8),"",STDEV.S(arr)*SQRT(365.25)))</f>
      </c>
    </row>
    <row r="768">
      <c r="A768">
        <f>NAV!A768</f>
      </c>
      <c r="B768">
        <f>LET(d,NAV!A768,s,EDATE(d,-36),inc,(Calc!A:A&gt;s)*(Calc!A:A&lt;=d),arr,FILTER(Calc!I:I,inc),yrs,SUM(FILTER(Calc!E:E,inc)),IF(OR(ROWS(arr)&lt;2,yrs&lt;2.4),"",STDEV.S(arr)*SQRT(365.25)))</f>
      </c>
      <c r="C768">
        <f>LET(d,NAV!A768,s,EDATE(d,-120),inc,(Calc!A:A&gt;s)*(Calc!A:A&lt;=d),arr,FILTER(Calc!I:I,inc),yrs,SUM(FILTER(Calc!E:E,inc)),IF(OR(ROWS(arr)&lt;2,yrs&lt;8),"",STDEV.S(arr)*SQRT(365.25)))</f>
      </c>
    </row>
    <row r="769">
      <c r="A769">
        <f>NAV!A769</f>
      </c>
      <c r="B769">
        <f>LET(d,NAV!A769,s,EDATE(d,-36),inc,(Calc!A:A&gt;s)*(Calc!A:A&lt;=d),arr,FILTER(Calc!I:I,inc),yrs,SUM(FILTER(Calc!E:E,inc)),IF(OR(ROWS(arr)&lt;2,yrs&lt;2.4),"",STDEV.S(arr)*SQRT(365.25)))</f>
      </c>
      <c r="C769">
        <f>LET(d,NAV!A769,s,EDATE(d,-120),inc,(Calc!A:A&gt;s)*(Calc!A:A&lt;=d),arr,FILTER(Calc!I:I,inc),yrs,SUM(FILTER(Calc!E:E,inc)),IF(OR(ROWS(arr)&lt;2,yrs&lt;8),"",STDEV.S(arr)*SQRT(365.25)))</f>
      </c>
    </row>
    <row r="770">
      <c r="A770">
        <f>NAV!A770</f>
      </c>
      <c r="B770">
        <f>LET(d,NAV!A770,s,EDATE(d,-36),inc,(Calc!A:A&gt;s)*(Calc!A:A&lt;=d),arr,FILTER(Calc!I:I,inc),yrs,SUM(FILTER(Calc!E:E,inc)),IF(OR(ROWS(arr)&lt;2,yrs&lt;2.4),"",STDEV.S(arr)*SQRT(365.25)))</f>
      </c>
      <c r="C770">
        <f>LET(d,NAV!A770,s,EDATE(d,-120),inc,(Calc!A:A&gt;s)*(Calc!A:A&lt;=d),arr,FILTER(Calc!I:I,inc),yrs,SUM(FILTER(Calc!E:E,inc)),IF(OR(ROWS(arr)&lt;2,yrs&lt;8),"",STDEV.S(arr)*SQRT(365.25)))</f>
      </c>
    </row>
    <row r="771">
      <c r="A771">
        <f>NAV!A771</f>
      </c>
      <c r="B771">
        <f>LET(d,NAV!A771,s,EDATE(d,-36),inc,(Calc!A:A&gt;s)*(Calc!A:A&lt;=d),arr,FILTER(Calc!I:I,inc),yrs,SUM(FILTER(Calc!E:E,inc)),IF(OR(ROWS(arr)&lt;2,yrs&lt;2.4),"",STDEV.S(arr)*SQRT(365.25)))</f>
      </c>
      <c r="C771">
        <f>LET(d,NAV!A771,s,EDATE(d,-120),inc,(Calc!A:A&gt;s)*(Calc!A:A&lt;=d),arr,FILTER(Calc!I:I,inc),yrs,SUM(FILTER(Calc!E:E,inc)),IF(OR(ROWS(arr)&lt;2,yrs&lt;8),"",STDEV.S(arr)*SQRT(365.25)))</f>
      </c>
    </row>
    <row r="772">
      <c r="A772">
        <f>NAV!A772</f>
      </c>
      <c r="B772">
        <f>LET(d,NAV!A772,s,EDATE(d,-36),inc,(Calc!A:A&gt;s)*(Calc!A:A&lt;=d),arr,FILTER(Calc!I:I,inc),yrs,SUM(FILTER(Calc!E:E,inc)),IF(OR(ROWS(arr)&lt;2,yrs&lt;2.4),"",STDEV.S(arr)*SQRT(365.25)))</f>
      </c>
      <c r="C772">
        <f>LET(d,NAV!A772,s,EDATE(d,-120),inc,(Calc!A:A&gt;s)*(Calc!A:A&lt;=d),arr,FILTER(Calc!I:I,inc),yrs,SUM(FILTER(Calc!E:E,inc)),IF(OR(ROWS(arr)&lt;2,yrs&lt;8),"",STDEV.S(arr)*SQRT(365.25)))</f>
      </c>
    </row>
    <row r="773">
      <c r="A773">
        <f>NAV!A773</f>
      </c>
      <c r="B773">
        <f>LET(d,NAV!A773,s,EDATE(d,-36),inc,(Calc!A:A&gt;s)*(Calc!A:A&lt;=d),arr,FILTER(Calc!I:I,inc),yrs,SUM(FILTER(Calc!E:E,inc)),IF(OR(ROWS(arr)&lt;2,yrs&lt;2.4),"",STDEV.S(arr)*SQRT(365.25)))</f>
      </c>
      <c r="C773">
        <f>LET(d,NAV!A773,s,EDATE(d,-120),inc,(Calc!A:A&gt;s)*(Calc!A:A&lt;=d),arr,FILTER(Calc!I:I,inc),yrs,SUM(FILTER(Calc!E:E,inc)),IF(OR(ROWS(arr)&lt;2,yrs&lt;8),"",STDEV.S(arr)*SQRT(365.25)))</f>
      </c>
    </row>
    <row r="774">
      <c r="A774">
        <f>NAV!A774</f>
      </c>
      <c r="B774">
        <f>LET(d,NAV!A774,s,EDATE(d,-36),inc,(Calc!A:A&gt;s)*(Calc!A:A&lt;=d),arr,FILTER(Calc!I:I,inc),yrs,SUM(FILTER(Calc!E:E,inc)),IF(OR(ROWS(arr)&lt;2,yrs&lt;2.4),"",STDEV.S(arr)*SQRT(365.25)))</f>
      </c>
      <c r="C774">
        <f>LET(d,NAV!A774,s,EDATE(d,-120),inc,(Calc!A:A&gt;s)*(Calc!A:A&lt;=d),arr,FILTER(Calc!I:I,inc),yrs,SUM(FILTER(Calc!E:E,inc)),IF(OR(ROWS(arr)&lt;2,yrs&lt;8),"",STDEV.S(arr)*SQRT(365.25)))</f>
      </c>
    </row>
    <row r="775">
      <c r="A775">
        <f>NAV!A775</f>
      </c>
      <c r="B775">
        <f>LET(d,NAV!A775,s,EDATE(d,-36),inc,(Calc!A:A&gt;s)*(Calc!A:A&lt;=d),arr,FILTER(Calc!I:I,inc),yrs,SUM(FILTER(Calc!E:E,inc)),IF(OR(ROWS(arr)&lt;2,yrs&lt;2.4),"",STDEV.S(arr)*SQRT(365.25)))</f>
      </c>
      <c r="C775">
        <f>LET(d,NAV!A775,s,EDATE(d,-120),inc,(Calc!A:A&gt;s)*(Calc!A:A&lt;=d),arr,FILTER(Calc!I:I,inc),yrs,SUM(FILTER(Calc!E:E,inc)),IF(OR(ROWS(arr)&lt;2,yrs&lt;8),"",STDEV.S(arr)*SQRT(365.25)))</f>
      </c>
    </row>
    <row r="776">
      <c r="A776">
        <f>NAV!A776</f>
      </c>
      <c r="B776">
        <f>LET(d,NAV!A776,s,EDATE(d,-36),inc,(Calc!A:A&gt;s)*(Calc!A:A&lt;=d),arr,FILTER(Calc!I:I,inc),yrs,SUM(FILTER(Calc!E:E,inc)),IF(OR(ROWS(arr)&lt;2,yrs&lt;2.4),"",STDEV.S(arr)*SQRT(365.25)))</f>
      </c>
      <c r="C776">
        <f>LET(d,NAV!A776,s,EDATE(d,-120),inc,(Calc!A:A&gt;s)*(Calc!A:A&lt;=d),arr,FILTER(Calc!I:I,inc),yrs,SUM(FILTER(Calc!E:E,inc)),IF(OR(ROWS(arr)&lt;2,yrs&lt;8),"",STDEV.S(arr)*SQRT(365.25)))</f>
      </c>
    </row>
    <row r="777">
      <c r="A777">
        <f>NAV!A777</f>
      </c>
      <c r="B777">
        <f>LET(d,NAV!A777,s,EDATE(d,-36),inc,(Calc!A:A&gt;s)*(Calc!A:A&lt;=d),arr,FILTER(Calc!I:I,inc),yrs,SUM(FILTER(Calc!E:E,inc)),IF(OR(ROWS(arr)&lt;2,yrs&lt;2.4),"",STDEV.S(arr)*SQRT(365.25)))</f>
      </c>
      <c r="C777">
        <f>LET(d,NAV!A777,s,EDATE(d,-120),inc,(Calc!A:A&gt;s)*(Calc!A:A&lt;=d),arr,FILTER(Calc!I:I,inc),yrs,SUM(FILTER(Calc!E:E,inc)),IF(OR(ROWS(arr)&lt;2,yrs&lt;8),"",STDEV.S(arr)*SQRT(365.25)))</f>
      </c>
    </row>
    <row r="778">
      <c r="A778">
        <f>NAV!A778</f>
      </c>
      <c r="B778">
        <f>LET(d,NAV!A778,s,EDATE(d,-36),inc,(Calc!A:A&gt;s)*(Calc!A:A&lt;=d),arr,FILTER(Calc!I:I,inc),yrs,SUM(FILTER(Calc!E:E,inc)),IF(OR(ROWS(arr)&lt;2,yrs&lt;2.4),"",STDEV.S(arr)*SQRT(365.25)))</f>
      </c>
      <c r="C778">
        <f>LET(d,NAV!A778,s,EDATE(d,-120),inc,(Calc!A:A&gt;s)*(Calc!A:A&lt;=d),arr,FILTER(Calc!I:I,inc),yrs,SUM(FILTER(Calc!E:E,inc)),IF(OR(ROWS(arr)&lt;2,yrs&lt;8),"",STDEV.S(arr)*SQRT(365.25)))</f>
      </c>
    </row>
    <row r="779">
      <c r="A779">
        <f>NAV!A779</f>
      </c>
      <c r="B779">
        <f>LET(d,NAV!A779,s,EDATE(d,-36),inc,(Calc!A:A&gt;s)*(Calc!A:A&lt;=d),arr,FILTER(Calc!I:I,inc),yrs,SUM(FILTER(Calc!E:E,inc)),IF(OR(ROWS(arr)&lt;2,yrs&lt;2.4),"",STDEV.S(arr)*SQRT(365.25)))</f>
      </c>
      <c r="C779">
        <f>LET(d,NAV!A779,s,EDATE(d,-120),inc,(Calc!A:A&gt;s)*(Calc!A:A&lt;=d),arr,FILTER(Calc!I:I,inc),yrs,SUM(FILTER(Calc!E:E,inc)),IF(OR(ROWS(arr)&lt;2,yrs&lt;8),"",STDEV.S(arr)*SQRT(365.25)))</f>
      </c>
    </row>
    <row r="780">
      <c r="A780">
        <f>NAV!A780</f>
      </c>
      <c r="B780">
        <f>LET(d,NAV!A780,s,EDATE(d,-36),inc,(Calc!A:A&gt;s)*(Calc!A:A&lt;=d),arr,FILTER(Calc!I:I,inc),yrs,SUM(FILTER(Calc!E:E,inc)),IF(OR(ROWS(arr)&lt;2,yrs&lt;2.4),"",STDEV.S(arr)*SQRT(365.25)))</f>
      </c>
      <c r="C780">
        <f>LET(d,NAV!A780,s,EDATE(d,-120),inc,(Calc!A:A&gt;s)*(Calc!A:A&lt;=d),arr,FILTER(Calc!I:I,inc),yrs,SUM(FILTER(Calc!E:E,inc)),IF(OR(ROWS(arr)&lt;2,yrs&lt;8),"",STDEV.S(arr)*SQRT(365.25)))</f>
      </c>
    </row>
    <row r="781">
      <c r="A781">
        <f>NAV!A781</f>
      </c>
      <c r="B781">
        <f>LET(d,NAV!A781,s,EDATE(d,-36),inc,(Calc!A:A&gt;s)*(Calc!A:A&lt;=d),arr,FILTER(Calc!I:I,inc),yrs,SUM(FILTER(Calc!E:E,inc)),IF(OR(ROWS(arr)&lt;2,yrs&lt;2.4),"",STDEV.S(arr)*SQRT(365.25)))</f>
      </c>
      <c r="C781">
        <f>LET(d,NAV!A781,s,EDATE(d,-120),inc,(Calc!A:A&gt;s)*(Calc!A:A&lt;=d),arr,FILTER(Calc!I:I,inc),yrs,SUM(FILTER(Calc!E:E,inc)),IF(OR(ROWS(arr)&lt;2,yrs&lt;8),"",STDEV.S(arr)*SQRT(365.25)))</f>
      </c>
    </row>
    <row r="782">
      <c r="A782">
        <f>NAV!A782</f>
      </c>
      <c r="B782">
        <f>LET(d,NAV!A782,s,EDATE(d,-36),inc,(Calc!A:A&gt;s)*(Calc!A:A&lt;=d),arr,FILTER(Calc!I:I,inc),yrs,SUM(FILTER(Calc!E:E,inc)),IF(OR(ROWS(arr)&lt;2,yrs&lt;2.4),"",STDEV.S(arr)*SQRT(365.25)))</f>
      </c>
      <c r="C782">
        <f>LET(d,NAV!A782,s,EDATE(d,-120),inc,(Calc!A:A&gt;s)*(Calc!A:A&lt;=d),arr,FILTER(Calc!I:I,inc),yrs,SUM(FILTER(Calc!E:E,inc)),IF(OR(ROWS(arr)&lt;2,yrs&lt;8),"",STDEV.S(arr)*SQRT(365.25)))</f>
      </c>
    </row>
    <row r="783">
      <c r="A783">
        <f>NAV!A783</f>
      </c>
      <c r="B783">
        <f>LET(d,NAV!A783,s,EDATE(d,-36),inc,(Calc!A:A&gt;s)*(Calc!A:A&lt;=d),arr,FILTER(Calc!I:I,inc),yrs,SUM(FILTER(Calc!E:E,inc)),IF(OR(ROWS(arr)&lt;2,yrs&lt;2.4),"",STDEV.S(arr)*SQRT(365.25)))</f>
      </c>
      <c r="C783">
        <f>LET(d,NAV!A783,s,EDATE(d,-120),inc,(Calc!A:A&gt;s)*(Calc!A:A&lt;=d),arr,FILTER(Calc!I:I,inc),yrs,SUM(FILTER(Calc!E:E,inc)),IF(OR(ROWS(arr)&lt;2,yrs&lt;8),"",STDEV.S(arr)*SQRT(365.25)))</f>
      </c>
    </row>
    <row r="784">
      <c r="A784">
        <f>NAV!A784</f>
      </c>
      <c r="B784">
        <f>LET(d,NAV!A784,s,EDATE(d,-36),inc,(Calc!A:A&gt;s)*(Calc!A:A&lt;=d),arr,FILTER(Calc!I:I,inc),yrs,SUM(FILTER(Calc!E:E,inc)),IF(OR(ROWS(arr)&lt;2,yrs&lt;2.4),"",STDEV.S(arr)*SQRT(365.25)))</f>
      </c>
      <c r="C784">
        <f>LET(d,NAV!A784,s,EDATE(d,-120),inc,(Calc!A:A&gt;s)*(Calc!A:A&lt;=d),arr,FILTER(Calc!I:I,inc),yrs,SUM(FILTER(Calc!E:E,inc)),IF(OR(ROWS(arr)&lt;2,yrs&lt;8),"",STDEV.S(arr)*SQRT(365.25)))</f>
      </c>
    </row>
    <row r="785">
      <c r="A785">
        <f>NAV!A785</f>
      </c>
      <c r="B785">
        <f>LET(d,NAV!A785,s,EDATE(d,-36),inc,(Calc!A:A&gt;s)*(Calc!A:A&lt;=d),arr,FILTER(Calc!I:I,inc),yrs,SUM(FILTER(Calc!E:E,inc)),IF(OR(ROWS(arr)&lt;2,yrs&lt;2.4),"",STDEV.S(arr)*SQRT(365.25)))</f>
      </c>
      <c r="C785">
        <f>LET(d,NAV!A785,s,EDATE(d,-120),inc,(Calc!A:A&gt;s)*(Calc!A:A&lt;=d),arr,FILTER(Calc!I:I,inc),yrs,SUM(FILTER(Calc!E:E,inc)),IF(OR(ROWS(arr)&lt;2,yrs&lt;8),"",STDEV.S(arr)*SQRT(365.25)))</f>
      </c>
    </row>
    <row r="786">
      <c r="A786">
        <f>NAV!A786</f>
      </c>
      <c r="B786">
        <f>LET(d,NAV!A786,s,EDATE(d,-36),inc,(Calc!A:A&gt;s)*(Calc!A:A&lt;=d),arr,FILTER(Calc!I:I,inc),yrs,SUM(FILTER(Calc!E:E,inc)),IF(OR(ROWS(arr)&lt;2,yrs&lt;2.4),"",STDEV.S(arr)*SQRT(365.25)))</f>
      </c>
      <c r="C786">
        <f>LET(d,NAV!A786,s,EDATE(d,-120),inc,(Calc!A:A&gt;s)*(Calc!A:A&lt;=d),arr,FILTER(Calc!I:I,inc),yrs,SUM(FILTER(Calc!E:E,inc)),IF(OR(ROWS(arr)&lt;2,yrs&lt;8),"",STDEV.S(arr)*SQRT(365.25)))</f>
      </c>
    </row>
    <row r="787">
      <c r="A787">
        <f>NAV!A787</f>
      </c>
      <c r="B787">
        <f>LET(d,NAV!A787,s,EDATE(d,-36),inc,(Calc!A:A&gt;s)*(Calc!A:A&lt;=d),arr,FILTER(Calc!I:I,inc),yrs,SUM(FILTER(Calc!E:E,inc)),IF(OR(ROWS(arr)&lt;2,yrs&lt;2.4),"",STDEV.S(arr)*SQRT(365.25)))</f>
      </c>
      <c r="C787">
        <f>LET(d,NAV!A787,s,EDATE(d,-120),inc,(Calc!A:A&gt;s)*(Calc!A:A&lt;=d),arr,FILTER(Calc!I:I,inc),yrs,SUM(FILTER(Calc!E:E,inc)),IF(OR(ROWS(arr)&lt;2,yrs&lt;8),"",STDEV.S(arr)*SQRT(365.25)))</f>
      </c>
    </row>
    <row r="788">
      <c r="A788">
        <f>NAV!A788</f>
      </c>
      <c r="B788">
        <f>LET(d,NAV!A788,s,EDATE(d,-36),inc,(Calc!A:A&gt;s)*(Calc!A:A&lt;=d),arr,FILTER(Calc!I:I,inc),yrs,SUM(FILTER(Calc!E:E,inc)),IF(OR(ROWS(arr)&lt;2,yrs&lt;2.4),"",STDEV.S(arr)*SQRT(365.25)))</f>
      </c>
      <c r="C788">
        <f>LET(d,NAV!A788,s,EDATE(d,-120),inc,(Calc!A:A&gt;s)*(Calc!A:A&lt;=d),arr,FILTER(Calc!I:I,inc),yrs,SUM(FILTER(Calc!E:E,inc)),IF(OR(ROWS(arr)&lt;2,yrs&lt;8),"",STDEV.S(arr)*SQRT(365.25)))</f>
      </c>
    </row>
    <row r="789">
      <c r="A789">
        <f>NAV!A789</f>
      </c>
      <c r="B789">
        <f>LET(d,NAV!A789,s,EDATE(d,-36),inc,(Calc!A:A&gt;s)*(Calc!A:A&lt;=d),arr,FILTER(Calc!I:I,inc),yrs,SUM(FILTER(Calc!E:E,inc)),IF(OR(ROWS(arr)&lt;2,yrs&lt;2.4),"",STDEV.S(arr)*SQRT(365.25)))</f>
      </c>
      <c r="C789">
        <f>LET(d,NAV!A789,s,EDATE(d,-120),inc,(Calc!A:A&gt;s)*(Calc!A:A&lt;=d),arr,FILTER(Calc!I:I,inc),yrs,SUM(FILTER(Calc!E:E,inc)),IF(OR(ROWS(arr)&lt;2,yrs&lt;8),"",STDEV.S(arr)*SQRT(365.25)))</f>
      </c>
    </row>
    <row r="790">
      <c r="A790">
        <f>NAV!A790</f>
      </c>
      <c r="B790">
        <f>LET(d,NAV!A790,s,EDATE(d,-36),inc,(Calc!A:A&gt;s)*(Calc!A:A&lt;=d),arr,FILTER(Calc!I:I,inc),yrs,SUM(FILTER(Calc!E:E,inc)),IF(OR(ROWS(arr)&lt;2,yrs&lt;2.4),"",STDEV.S(arr)*SQRT(365.25)))</f>
      </c>
      <c r="C790">
        <f>LET(d,NAV!A790,s,EDATE(d,-120),inc,(Calc!A:A&gt;s)*(Calc!A:A&lt;=d),arr,FILTER(Calc!I:I,inc),yrs,SUM(FILTER(Calc!E:E,inc)),IF(OR(ROWS(arr)&lt;2,yrs&lt;8),"",STDEV.S(arr)*SQRT(365.25)))</f>
      </c>
    </row>
    <row r="791">
      <c r="A791">
        <f>NAV!A791</f>
      </c>
      <c r="B791">
        <f>LET(d,NAV!A791,s,EDATE(d,-36),inc,(Calc!A:A&gt;s)*(Calc!A:A&lt;=d),arr,FILTER(Calc!I:I,inc),yrs,SUM(FILTER(Calc!E:E,inc)),IF(OR(ROWS(arr)&lt;2,yrs&lt;2.4),"",STDEV.S(arr)*SQRT(365.25)))</f>
      </c>
      <c r="C791">
        <f>LET(d,NAV!A791,s,EDATE(d,-120),inc,(Calc!A:A&gt;s)*(Calc!A:A&lt;=d),arr,FILTER(Calc!I:I,inc),yrs,SUM(FILTER(Calc!E:E,inc)),IF(OR(ROWS(arr)&lt;2,yrs&lt;8),"",STDEV.S(arr)*SQRT(365.25)))</f>
      </c>
    </row>
    <row r="792">
      <c r="A792">
        <f>NAV!A792</f>
      </c>
      <c r="B792">
        <f>LET(d,NAV!A792,s,EDATE(d,-36),inc,(Calc!A:A&gt;s)*(Calc!A:A&lt;=d),arr,FILTER(Calc!I:I,inc),yrs,SUM(FILTER(Calc!E:E,inc)),IF(OR(ROWS(arr)&lt;2,yrs&lt;2.4),"",STDEV.S(arr)*SQRT(365.25)))</f>
      </c>
      <c r="C792">
        <f>LET(d,NAV!A792,s,EDATE(d,-120),inc,(Calc!A:A&gt;s)*(Calc!A:A&lt;=d),arr,FILTER(Calc!I:I,inc),yrs,SUM(FILTER(Calc!E:E,inc)),IF(OR(ROWS(arr)&lt;2,yrs&lt;8),"",STDEV.S(arr)*SQRT(365.25)))</f>
      </c>
    </row>
    <row r="793">
      <c r="A793">
        <f>NAV!A793</f>
      </c>
      <c r="B793">
        <f>LET(d,NAV!A793,s,EDATE(d,-36),inc,(Calc!A:A&gt;s)*(Calc!A:A&lt;=d),arr,FILTER(Calc!I:I,inc),yrs,SUM(FILTER(Calc!E:E,inc)),IF(OR(ROWS(arr)&lt;2,yrs&lt;2.4),"",STDEV.S(arr)*SQRT(365.25)))</f>
      </c>
      <c r="C793">
        <f>LET(d,NAV!A793,s,EDATE(d,-120),inc,(Calc!A:A&gt;s)*(Calc!A:A&lt;=d),arr,FILTER(Calc!I:I,inc),yrs,SUM(FILTER(Calc!E:E,inc)),IF(OR(ROWS(arr)&lt;2,yrs&lt;8),"",STDEV.S(arr)*SQRT(365.25)))</f>
      </c>
    </row>
    <row r="794">
      <c r="A794">
        <f>NAV!A794</f>
      </c>
      <c r="B794">
        <f>LET(d,NAV!A794,s,EDATE(d,-36),inc,(Calc!A:A&gt;s)*(Calc!A:A&lt;=d),arr,FILTER(Calc!I:I,inc),yrs,SUM(FILTER(Calc!E:E,inc)),IF(OR(ROWS(arr)&lt;2,yrs&lt;2.4),"",STDEV.S(arr)*SQRT(365.25)))</f>
      </c>
      <c r="C794">
        <f>LET(d,NAV!A794,s,EDATE(d,-120),inc,(Calc!A:A&gt;s)*(Calc!A:A&lt;=d),arr,FILTER(Calc!I:I,inc),yrs,SUM(FILTER(Calc!E:E,inc)),IF(OR(ROWS(arr)&lt;2,yrs&lt;8),"",STDEV.S(arr)*SQRT(365.25)))</f>
      </c>
    </row>
    <row r="795">
      <c r="A795">
        <f>NAV!A795</f>
      </c>
      <c r="B795">
        <f>LET(d,NAV!A795,s,EDATE(d,-36),inc,(Calc!A:A&gt;s)*(Calc!A:A&lt;=d),arr,FILTER(Calc!I:I,inc),yrs,SUM(FILTER(Calc!E:E,inc)),IF(OR(ROWS(arr)&lt;2,yrs&lt;2.4),"",STDEV.S(arr)*SQRT(365.25)))</f>
      </c>
      <c r="C795">
        <f>LET(d,NAV!A795,s,EDATE(d,-120),inc,(Calc!A:A&gt;s)*(Calc!A:A&lt;=d),arr,FILTER(Calc!I:I,inc),yrs,SUM(FILTER(Calc!E:E,inc)),IF(OR(ROWS(arr)&lt;2,yrs&lt;8),"",STDEV.S(arr)*SQRT(365.25)))</f>
      </c>
    </row>
    <row r="796">
      <c r="A796">
        <f>NAV!A796</f>
      </c>
      <c r="B796">
        <f>LET(d,NAV!A796,s,EDATE(d,-36),inc,(Calc!A:A&gt;s)*(Calc!A:A&lt;=d),arr,FILTER(Calc!I:I,inc),yrs,SUM(FILTER(Calc!E:E,inc)),IF(OR(ROWS(arr)&lt;2,yrs&lt;2.4),"",STDEV.S(arr)*SQRT(365.25)))</f>
      </c>
      <c r="C796">
        <f>LET(d,NAV!A796,s,EDATE(d,-120),inc,(Calc!A:A&gt;s)*(Calc!A:A&lt;=d),arr,FILTER(Calc!I:I,inc),yrs,SUM(FILTER(Calc!E:E,inc)),IF(OR(ROWS(arr)&lt;2,yrs&lt;8),"",STDEV.S(arr)*SQRT(365.25)))</f>
      </c>
    </row>
    <row r="797">
      <c r="A797">
        <f>NAV!A797</f>
      </c>
      <c r="B797">
        <f>LET(d,NAV!A797,s,EDATE(d,-36),inc,(Calc!A:A&gt;s)*(Calc!A:A&lt;=d),arr,FILTER(Calc!I:I,inc),yrs,SUM(FILTER(Calc!E:E,inc)),IF(OR(ROWS(arr)&lt;2,yrs&lt;2.4),"",STDEV.S(arr)*SQRT(365.25)))</f>
      </c>
      <c r="C797">
        <f>LET(d,NAV!A797,s,EDATE(d,-120),inc,(Calc!A:A&gt;s)*(Calc!A:A&lt;=d),arr,FILTER(Calc!I:I,inc),yrs,SUM(FILTER(Calc!E:E,inc)),IF(OR(ROWS(arr)&lt;2,yrs&lt;8),"",STDEV.S(arr)*SQRT(365.25)))</f>
      </c>
    </row>
    <row r="798">
      <c r="A798">
        <f>NAV!A798</f>
      </c>
      <c r="B798">
        <f>LET(d,NAV!A798,s,EDATE(d,-36),inc,(Calc!A:A&gt;s)*(Calc!A:A&lt;=d),arr,FILTER(Calc!I:I,inc),yrs,SUM(FILTER(Calc!E:E,inc)),IF(OR(ROWS(arr)&lt;2,yrs&lt;2.4),"",STDEV.S(arr)*SQRT(365.25)))</f>
      </c>
      <c r="C798">
        <f>LET(d,NAV!A798,s,EDATE(d,-120),inc,(Calc!A:A&gt;s)*(Calc!A:A&lt;=d),arr,FILTER(Calc!I:I,inc),yrs,SUM(FILTER(Calc!E:E,inc)),IF(OR(ROWS(arr)&lt;2,yrs&lt;8),"",STDEV.S(arr)*SQRT(365.25)))</f>
      </c>
    </row>
    <row r="799">
      <c r="A799">
        <f>NAV!A799</f>
      </c>
      <c r="B799">
        <f>LET(d,NAV!A799,s,EDATE(d,-36),inc,(Calc!A:A&gt;s)*(Calc!A:A&lt;=d),arr,FILTER(Calc!I:I,inc),yrs,SUM(FILTER(Calc!E:E,inc)),IF(OR(ROWS(arr)&lt;2,yrs&lt;2.4),"",STDEV.S(arr)*SQRT(365.25)))</f>
      </c>
      <c r="C799">
        <f>LET(d,NAV!A799,s,EDATE(d,-120),inc,(Calc!A:A&gt;s)*(Calc!A:A&lt;=d),arr,FILTER(Calc!I:I,inc),yrs,SUM(FILTER(Calc!E:E,inc)),IF(OR(ROWS(arr)&lt;2,yrs&lt;8),"",STDEV.S(arr)*SQRT(365.25)))</f>
      </c>
    </row>
    <row r="800">
      <c r="A800">
        <f>NAV!A800</f>
      </c>
      <c r="B800">
        <f>LET(d,NAV!A800,s,EDATE(d,-36),inc,(Calc!A:A&gt;s)*(Calc!A:A&lt;=d),arr,FILTER(Calc!I:I,inc),yrs,SUM(FILTER(Calc!E:E,inc)),IF(OR(ROWS(arr)&lt;2,yrs&lt;2.4),"",STDEV.S(arr)*SQRT(365.25)))</f>
      </c>
      <c r="C800">
        <f>LET(d,NAV!A800,s,EDATE(d,-120),inc,(Calc!A:A&gt;s)*(Calc!A:A&lt;=d),arr,FILTER(Calc!I:I,inc),yrs,SUM(FILTER(Calc!E:E,inc)),IF(OR(ROWS(arr)&lt;2,yrs&lt;8),"",STDEV.S(arr)*SQRT(365.25)))</f>
      </c>
    </row>
    <row r="801">
      <c r="A801">
        <f>NAV!A801</f>
      </c>
      <c r="B801">
        <f>LET(d,NAV!A801,s,EDATE(d,-36),inc,(Calc!A:A&gt;s)*(Calc!A:A&lt;=d),arr,FILTER(Calc!I:I,inc),yrs,SUM(FILTER(Calc!E:E,inc)),IF(OR(ROWS(arr)&lt;2,yrs&lt;2.4),"",STDEV.S(arr)*SQRT(365.25)))</f>
      </c>
      <c r="C801">
        <f>LET(d,NAV!A801,s,EDATE(d,-120),inc,(Calc!A:A&gt;s)*(Calc!A:A&lt;=d),arr,FILTER(Calc!I:I,inc),yrs,SUM(FILTER(Calc!E:E,inc)),IF(OR(ROWS(arr)&lt;2,yrs&lt;8),"",STDEV.S(arr)*SQRT(365.25)))</f>
      </c>
    </row>
    <row r="802">
      <c r="A802">
        <f>NAV!A802</f>
      </c>
      <c r="B802">
        <f>LET(d,NAV!A802,s,EDATE(d,-36),inc,(Calc!A:A&gt;s)*(Calc!A:A&lt;=d),arr,FILTER(Calc!I:I,inc),yrs,SUM(FILTER(Calc!E:E,inc)),IF(OR(ROWS(arr)&lt;2,yrs&lt;2.4),"",STDEV.S(arr)*SQRT(365.25)))</f>
      </c>
      <c r="C802">
        <f>LET(d,NAV!A802,s,EDATE(d,-120),inc,(Calc!A:A&gt;s)*(Calc!A:A&lt;=d),arr,FILTER(Calc!I:I,inc),yrs,SUM(FILTER(Calc!E:E,inc)),IF(OR(ROWS(arr)&lt;2,yrs&lt;8),"",STDEV.S(arr)*SQRT(365.25)))</f>
      </c>
    </row>
    <row r="803">
      <c r="A803">
        <f>NAV!A803</f>
      </c>
      <c r="B803">
        <f>LET(d,NAV!A803,s,EDATE(d,-36),inc,(Calc!A:A&gt;s)*(Calc!A:A&lt;=d),arr,FILTER(Calc!I:I,inc),yrs,SUM(FILTER(Calc!E:E,inc)),IF(OR(ROWS(arr)&lt;2,yrs&lt;2.4),"",STDEV.S(arr)*SQRT(365.25)))</f>
      </c>
      <c r="C803">
        <f>LET(d,NAV!A803,s,EDATE(d,-120),inc,(Calc!A:A&gt;s)*(Calc!A:A&lt;=d),arr,FILTER(Calc!I:I,inc),yrs,SUM(FILTER(Calc!E:E,inc)),IF(OR(ROWS(arr)&lt;2,yrs&lt;8),"",STDEV.S(arr)*SQRT(365.25)))</f>
      </c>
    </row>
    <row r="804">
      <c r="A804">
        <f>NAV!A804</f>
      </c>
      <c r="B804">
        <f>LET(d,NAV!A804,s,EDATE(d,-36),inc,(Calc!A:A&gt;s)*(Calc!A:A&lt;=d),arr,FILTER(Calc!I:I,inc),yrs,SUM(FILTER(Calc!E:E,inc)),IF(OR(ROWS(arr)&lt;2,yrs&lt;2.4),"",STDEV.S(arr)*SQRT(365.25)))</f>
      </c>
      <c r="C804">
        <f>LET(d,NAV!A804,s,EDATE(d,-120),inc,(Calc!A:A&gt;s)*(Calc!A:A&lt;=d),arr,FILTER(Calc!I:I,inc),yrs,SUM(FILTER(Calc!E:E,inc)),IF(OR(ROWS(arr)&lt;2,yrs&lt;8),"",STDEV.S(arr)*SQRT(365.25)))</f>
      </c>
    </row>
    <row r="805">
      <c r="A805">
        <f>NAV!A805</f>
      </c>
      <c r="B805">
        <f>LET(d,NAV!A805,s,EDATE(d,-36),inc,(Calc!A:A&gt;s)*(Calc!A:A&lt;=d),arr,FILTER(Calc!I:I,inc),yrs,SUM(FILTER(Calc!E:E,inc)),IF(OR(ROWS(arr)&lt;2,yrs&lt;2.4),"",STDEV.S(arr)*SQRT(365.25)))</f>
      </c>
      <c r="C805">
        <f>LET(d,NAV!A805,s,EDATE(d,-120),inc,(Calc!A:A&gt;s)*(Calc!A:A&lt;=d),arr,FILTER(Calc!I:I,inc),yrs,SUM(FILTER(Calc!E:E,inc)),IF(OR(ROWS(arr)&lt;2,yrs&lt;8),"",STDEV.S(arr)*SQRT(365.25)))</f>
      </c>
    </row>
    <row r="806">
      <c r="A806">
        <f>NAV!A806</f>
      </c>
      <c r="B806">
        <f>LET(d,NAV!A806,s,EDATE(d,-36),inc,(Calc!A:A&gt;s)*(Calc!A:A&lt;=d),arr,FILTER(Calc!I:I,inc),yrs,SUM(FILTER(Calc!E:E,inc)),IF(OR(ROWS(arr)&lt;2,yrs&lt;2.4),"",STDEV.S(arr)*SQRT(365.25)))</f>
      </c>
      <c r="C806">
        <f>LET(d,NAV!A806,s,EDATE(d,-120),inc,(Calc!A:A&gt;s)*(Calc!A:A&lt;=d),arr,FILTER(Calc!I:I,inc),yrs,SUM(FILTER(Calc!E:E,inc)),IF(OR(ROWS(arr)&lt;2,yrs&lt;8),"",STDEV.S(arr)*SQRT(365.25)))</f>
      </c>
    </row>
    <row r="807">
      <c r="A807">
        <f>NAV!A807</f>
      </c>
      <c r="B807">
        <f>LET(d,NAV!A807,s,EDATE(d,-36),inc,(Calc!A:A&gt;s)*(Calc!A:A&lt;=d),arr,FILTER(Calc!I:I,inc),yrs,SUM(FILTER(Calc!E:E,inc)),IF(OR(ROWS(arr)&lt;2,yrs&lt;2.4),"",STDEV.S(arr)*SQRT(365.25)))</f>
      </c>
      <c r="C807">
        <f>LET(d,NAV!A807,s,EDATE(d,-120),inc,(Calc!A:A&gt;s)*(Calc!A:A&lt;=d),arr,FILTER(Calc!I:I,inc),yrs,SUM(FILTER(Calc!E:E,inc)),IF(OR(ROWS(arr)&lt;2,yrs&lt;8),"",STDEV.S(arr)*SQRT(365.25)))</f>
      </c>
    </row>
    <row r="808">
      <c r="A808">
        <f>NAV!A808</f>
      </c>
      <c r="B808">
        <f>LET(d,NAV!A808,s,EDATE(d,-36),inc,(Calc!A:A&gt;s)*(Calc!A:A&lt;=d),arr,FILTER(Calc!I:I,inc),yrs,SUM(FILTER(Calc!E:E,inc)),IF(OR(ROWS(arr)&lt;2,yrs&lt;2.4),"",STDEV.S(arr)*SQRT(365.25)))</f>
      </c>
      <c r="C808">
        <f>LET(d,NAV!A808,s,EDATE(d,-120),inc,(Calc!A:A&gt;s)*(Calc!A:A&lt;=d),arr,FILTER(Calc!I:I,inc),yrs,SUM(FILTER(Calc!E:E,inc)),IF(OR(ROWS(arr)&lt;2,yrs&lt;8),"",STDEV.S(arr)*SQRT(365.25)))</f>
      </c>
    </row>
    <row r="809">
      <c r="A809">
        <f>NAV!A809</f>
      </c>
      <c r="B809">
        <f>LET(d,NAV!A809,s,EDATE(d,-36),inc,(Calc!A:A&gt;s)*(Calc!A:A&lt;=d),arr,FILTER(Calc!I:I,inc),yrs,SUM(FILTER(Calc!E:E,inc)),IF(OR(ROWS(arr)&lt;2,yrs&lt;2.4),"",STDEV.S(arr)*SQRT(365.25)))</f>
      </c>
      <c r="C809">
        <f>LET(d,NAV!A809,s,EDATE(d,-120),inc,(Calc!A:A&gt;s)*(Calc!A:A&lt;=d),arr,FILTER(Calc!I:I,inc),yrs,SUM(FILTER(Calc!E:E,inc)),IF(OR(ROWS(arr)&lt;2,yrs&lt;8),"",STDEV.S(arr)*SQRT(365.25)))</f>
      </c>
    </row>
    <row r="810">
      <c r="A810">
        <f>NAV!A810</f>
      </c>
      <c r="B810">
        <f>LET(d,NAV!A810,s,EDATE(d,-36),inc,(Calc!A:A&gt;s)*(Calc!A:A&lt;=d),arr,FILTER(Calc!I:I,inc),yrs,SUM(FILTER(Calc!E:E,inc)),IF(OR(ROWS(arr)&lt;2,yrs&lt;2.4),"",STDEV.S(arr)*SQRT(365.25)))</f>
      </c>
      <c r="C810">
        <f>LET(d,NAV!A810,s,EDATE(d,-120),inc,(Calc!A:A&gt;s)*(Calc!A:A&lt;=d),arr,FILTER(Calc!I:I,inc),yrs,SUM(FILTER(Calc!E:E,inc)),IF(OR(ROWS(arr)&lt;2,yrs&lt;8),"",STDEV.S(arr)*SQRT(365.25)))</f>
      </c>
    </row>
    <row r="811">
      <c r="A811">
        <f>NAV!A811</f>
      </c>
      <c r="B811">
        <f>LET(d,NAV!A811,s,EDATE(d,-36),inc,(Calc!A:A&gt;s)*(Calc!A:A&lt;=d),arr,FILTER(Calc!I:I,inc),yrs,SUM(FILTER(Calc!E:E,inc)),IF(OR(ROWS(arr)&lt;2,yrs&lt;2.4),"",STDEV.S(arr)*SQRT(365.25)))</f>
      </c>
      <c r="C811">
        <f>LET(d,NAV!A811,s,EDATE(d,-120),inc,(Calc!A:A&gt;s)*(Calc!A:A&lt;=d),arr,FILTER(Calc!I:I,inc),yrs,SUM(FILTER(Calc!E:E,inc)),IF(OR(ROWS(arr)&lt;2,yrs&lt;8),"",STDEV.S(arr)*SQRT(365.25)))</f>
      </c>
    </row>
    <row r="812">
      <c r="A812">
        <f>NAV!A812</f>
      </c>
      <c r="B812">
        <f>LET(d,NAV!A812,s,EDATE(d,-36),inc,(Calc!A:A&gt;s)*(Calc!A:A&lt;=d),arr,FILTER(Calc!I:I,inc),yrs,SUM(FILTER(Calc!E:E,inc)),IF(OR(ROWS(arr)&lt;2,yrs&lt;2.4),"",STDEV.S(arr)*SQRT(365.25)))</f>
      </c>
      <c r="C812">
        <f>LET(d,NAV!A812,s,EDATE(d,-120),inc,(Calc!A:A&gt;s)*(Calc!A:A&lt;=d),arr,FILTER(Calc!I:I,inc),yrs,SUM(FILTER(Calc!E:E,inc)),IF(OR(ROWS(arr)&lt;2,yrs&lt;8),"",STDEV.S(arr)*SQRT(365.25)))</f>
      </c>
    </row>
    <row r="813">
      <c r="A813">
        <f>NAV!A813</f>
      </c>
      <c r="B813">
        <f>LET(d,NAV!A813,s,EDATE(d,-36),inc,(Calc!A:A&gt;s)*(Calc!A:A&lt;=d),arr,FILTER(Calc!I:I,inc),yrs,SUM(FILTER(Calc!E:E,inc)),IF(OR(ROWS(arr)&lt;2,yrs&lt;2.4),"",STDEV.S(arr)*SQRT(365.25)))</f>
      </c>
      <c r="C813">
        <f>LET(d,NAV!A813,s,EDATE(d,-120),inc,(Calc!A:A&gt;s)*(Calc!A:A&lt;=d),arr,FILTER(Calc!I:I,inc),yrs,SUM(FILTER(Calc!E:E,inc)),IF(OR(ROWS(arr)&lt;2,yrs&lt;8),"",STDEV.S(arr)*SQRT(365.25)))</f>
      </c>
    </row>
    <row r="814">
      <c r="A814">
        <f>NAV!A814</f>
      </c>
      <c r="B814">
        <f>LET(d,NAV!A814,s,EDATE(d,-36),inc,(Calc!A:A&gt;s)*(Calc!A:A&lt;=d),arr,FILTER(Calc!I:I,inc),yrs,SUM(FILTER(Calc!E:E,inc)),IF(OR(ROWS(arr)&lt;2,yrs&lt;2.4),"",STDEV.S(arr)*SQRT(365.25)))</f>
      </c>
      <c r="C814">
        <f>LET(d,NAV!A814,s,EDATE(d,-120),inc,(Calc!A:A&gt;s)*(Calc!A:A&lt;=d),arr,FILTER(Calc!I:I,inc),yrs,SUM(FILTER(Calc!E:E,inc)),IF(OR(ROWS(arr)&lt;2,yrs&lt;8),"",STDEV.S(arr)*SQRT(365.25)))</f>
      </c>
    </row>
    <row r="815">
      <c r="A815">
        <f>NAV!A815</f>
      </c>
      <c r="B815">
        <f>LET(d,NAV!A815,s,EDATE(d,-36),inc,(Calc!A:A&gt;s)*(Calc!A:A&lt;=d),arr,FILTER(Calc!I:I,inc),yrs,SUM(FILTER(Calc!E:E,inc)),IF(OR(ROWS(arr)&lt;2,yrs&lt;2.4),"",STDEV.S(arr)*SQRT(365.25)))</f>
      </c>
      <c r="C815">
        <f>LET(d,NAV!A815,s,EDATE(d,-120),inc,(Calc!A:A&gt;s)*(Calc!A:A&lt;=d),arr,FILTER(Calc!I:I,inc),yrs,SUM(FILTER(Calc!E:E,inc)),IF(OR(ROWS(arr)&lt;2,yrs&lt;8),"",STDEV.S(arr)*SQRT(365.25)))</f>
      </c>
    </row>
    <row r="816">
      <c r="A816">
        <f>NAV!A816</f>
      </c>
      <c r="B816">
        <f>LET(d,NAV!A816,s,EDATE(d,-36),inc,(Calc!A:A&gt;s)*(Calc!A:A&lt;=d),arr,FILTER(Calc!I:I,inc),yrs,SUM(FILTER(Calc!E:E,inc)),IF(OR(ROWS(arr)&lt;2,yrs&lt;2.4),"",STDEV.S(arr)*SQRT(365.25)))</f>
      </c>
      <c r="C816">
        <f>LET(d,NAV!A816,s,EDATE(d,-120),inc,(Calc!A:A&gt;s)*(Calc!A:A&lt;=d),arr,FILTER(Calc!I:I,inc),yrs,SUM(FILTER(Calc!E:E,inc)),IF(OR(ROWS(arr)&lt;2,yrs&lt;8),"",STDEV.S(arr)*SQRT(365.25)))</f>
      </c>
    </row>
    <row r="817">
      <c r="A817">
        <f>NAV!A817</f>
      </c>
      <c r="B817">
        <f>LET(d,NAV!A817,s,EDATE(d,-36),inc,(Calc!A:A&gt;s)*(Calc!A:A&lt;=d),arr,FILTER(Calc!I:I,inc),yrs,SUM(FILTER(Calc!E:E,inc)),IF(OR(ROWS(arr)&lt;2,yrs&lt;2.4),"",STDEV.S(arr)*SQRT(365.25)))</f>
      </c>
      <c r="C817">
        <f>LET(d,NAV!A817,s,EDATE(d,-120),inc,(Calc!A:A&gt;s)*(Calc!A:A&lt;=d),arr,FILTER(Calc!I:I,inc),yrs,SUM(FILTER(Calc!E:E,inc)),IF(OR(ROWS(arr)&lt;2,yrs&lt;8),"",STDEV.S(arr)*SQRT(365.25)))</f>
      </c>
    </row>
    <row r="818">
      <c r="A818">
        <f>NAV!A818</f>
      </c>
      <c r="B818">
        <f>LET(d,NAV!A818,s,EDATE(d,-36),inc,(Calc!A:A&gt;s)*(Calc!A:A&lt;=d),arr,FILTER(Calc!I:I,inc),yrs,SUM(FILTER(Calc!E:E,inc)),IF(OR(ROWS(arr)&lt;2,yrs&lt;2.4),"",STDEV.S(arr)*SQRT(365.25)))</f>
      </c>
      <c r="C818">
        <f>LET(d,NAV!A818,s,EDATE(d,-120),inc,(Calc!A:A&gt;s)*(Calc!A:A&lt;=d),arr,FILTER(Calc!I:I,inc),yrs,SUM(FILTER(Calc!E:E,inc)),IF(OR(ROWS(arr)&lt;2,yrs&lt;8),"",STDEV.S(arr)*SQRT(365.25)))</f>
      </c>
    </row>
    <row r="819">
      <c r="A819">
        <f>NAV!A819</f>
      </c>
      <c r="B819">
        <f>LET(d,NAV!A819,s,EDATE(d,-36),inc,(Calc!A:A&gt;s)*(Calc!A:A&lt;=d),arr,FILTER(Calc!I:I,inc),yrs,SUM(FILTER(Calc!E:E,inc)),IF(OR(ROWS(arr)&lt;2,yrs&lt;2.4),"",STDEV.S(arr)*SQRT(365.25)))</f>
      </c>
      <c r="C819">
        <f>LET(d,NAV!A819,s,EDATE(d,-120),inc,(Calc!A:A&gt;s)*(Calc!A:A&lt;=d),arr,FILTER(Calc!I:I,inc),yrs,SUM(FILTER(Calc!E:E,inc)),IF(OR(ROWS(arr)&lt;2,yrs&lt;8),"",STDEV.S(arr)*SQRT(365.25)))</f>
      </c>
    </row>
    <row r="820">
      <c r="A820">
        <f>NAV!A820</f>
      </c>
      <c r="B820">
        <f>LET(d,NAV!A820,s,EDATE(d,-36),inc,(Calc!A:A&gt;s)*(Calc!A:A&lt;=d),arr,FILTER(Calc!I:I,inc),yrs,SUM(FILTER(Calc!E:E,inc)),IF(OR(ROWS(arr)&lt;2,yrs&lt;2.4),"",STDEV.S(arr)*SQRT(365.25)))</f>
      </c>
      <c r="C820">
        <f>LET(d,NAV!A820,s,EDATE(d,-120),inc,(Calc!A:A&gt;s)*(Calc!A:A&lt;=d),arr,FILTER(Calc!I:I,inc),yrs,SUM(FILTER(Calc!E:E,inc)),IF(OR(ROWS(arr)&lt;2,yrs&lt;8),"",STDEV.S(arr)*SQRT(365.25)))</f>
      </c>
    </row>
    <row r="821">
      <c r="A821">
        <f>NAV!A821</f>
      </c>
      <c r="B821">
        <f>LET(d,NAV!A821,s,EDATE(d,-36),inc,(Calc!A:A&gt;s)*(Calc!A:A&lt;=d),arr,FILTER(Calc!I:I,inc),yrs,SUM(FILTER(Calc!E:E,inc)),IF(OR(ROWS(arr)&lt;2,yrs&lt;2.4),"",STDEV.S(arr)*SQRT(365.25)))</f>
      </c>
      <c r="C821">
        <f>LET(d,NAV!A821,s,EDATE(d,-120),inc,(Calc!A:A&gt;s)*(Calc!A:A&lt;=d),arr,FILTER(Calc!I:I,inc),yrs,SUM(FILTER(Calc!E:E,inc)),IF(OR(ROWS(arr)&lt;2,yrs&lt;8),"",STDEV.S(arr)*SQRT(365.25)))</f>
      </c>
    </row>
    <row r="822">
      <c r="A822">
        <f>NAV!A822</f>
      </c>
      <c r="B822">
        <f>LET(d,NAV!A822,s,EDATE(d,-36),inc,(Calc!A:A&gt;s)*(Calc!A:A&lt;=d),arr,FILTER(Calc!I:I,inc),yrs,SUM(FILTER(Calc!E:E,inc)),IF(OR(ROWS(arr)&lt;2,yrs&lt;2.4),"",STDEV.S(arr)*SQRT(365.25)))</f>
      </c>
      <c r="C822">
        <f>LET(d,NAV!A822,s,EDATE(d,-120),inc,(Calc!A:A&gt;s)*(Calc!A:A&lt;=d),arr,FILTER(Calc!I:I,inc),yrs,SUM(FILTER(Calc!E:E,inc)),IF(OR(ROWS(arr)&lt;2,yrs&lt;8),"",STDEV.S(arr)*SQRT(365.25)))</f>
      </c>
    </row>
    <row r="823">
      <c r="A823">
        <f>NAV!A823</f>
      </c>
      <c r="B823">
        <f>LET(d,NAV!A823,s,EDATE(d,-36),inc,(Calc!A:A&gt;s)*(Calc!A:A&lt;=d),arr,FILTER(Calc!I:I,inc),yrs,SUM(FILTER(Calc!E:E,inc)),IF(OR(ROWS(arr)&lt;2,yrs&lt;2.4),"",STDEV.S(arr)*SQRT(365.25)))</f>
      </c>
      <c r="C823">
        <f>LET(d,NAV!A823,s,EDATE(d,-120),inc,(Calc!A:A&gt;s)*(Calc!A:A&lt;=d),arr,FILTER(Calc!I:I,inc),yrs,SUM(FILTER(Calc!E:E,inc)),IF(OR(ROWS(arr)&lt;2,yrs&lt;8),"",STDEV.S(arr)*SQRT(365.25)))</f>
      </c>
    </row>
    <row r="824">
      <c r="A824">
        <f>NAV!A824</f>
      </c>
      <c r="B824">
        <f>LET(d,NAV!A824,s,EDATE(d,-36),inc,(Calc!A:A&gt;s)*(Calc!A:A&lt;=d),arr,FILTER(Calc!I:I,inc),yrs,SUM(FILTER(Calc!E:E,inc)),IF(OR(ROWS(arr)&lt;2,yrs&lt;2.4),"",STDEV.S(arr)*SQRT(365.25)))</f>
      </c>
      <c r="C824">
        <f>LET(d,NAV!A824,s,EDATE(d,-120),inc,(Calc!A:A&gt;s)*(Calc!A:A&lt;=d),arr,FILTER(Calc!I:I,inc),yrs,SUM(FILTER(Calc!E:E,inc)),IF(OR(ROWS(arr)&lt;2,yrs&lt;8),"",STDEV.S(arr)*SQRT(365.25)))</f>
      </c>
    </row>
    <row r="825">
      <c r="A825">
        <f>NAV!A825</f>
      </c>
      <c r="B825">
        <f>LET(d,NAV!A825,s,EDATE(d,-36),inc,(Calc!A:A&gt;s)*(Calc!A:A&lt;=d),arr,FILTER(Calc!I:I,inc),yrs,SUM(FILTER(Calc!E:E,inc)),IF(OR(ROWS(arr)&lt;2,yrs&lt;2.4),"",STDEV.S(arr)*SQRT(365.25)))</f>
      </c>
      <c r="C825">
        <f>LET(d,NAV!A825,s,EDATE(d,-120),inc,(Calc!A:A&gt;s)*(Calc!A:A&lt;=d),arr,FILTER(Calc!I:I,inc),yrs,SUM(FILTER(Calc!E:E,inc)),IF(OR(ROWS(arr)&lt;2,yrs&lt;8),"",STDEV.S(arr)*SQRT(365.25)))</f>
      </c>
    </row>
    <row r="826">
      <c r="A826">
        <f>NAV!A826</f>
      </c>
      <c r="B826">
        <f>LET(d,NAV!A826,s,EDATE(d,-36),inc,(Calc!A:A&gt;s)*(Calc!A:A&lt;=d),arr,FILTER(Calc!I:I,inc),yrs,SUM(FILTER(Calc!E:E,inc)),IF(OR(ROWS(arr)&lt;2,yrs&lt;2.4),"",STDEV.S(arr)*SQRT(365.25)))</f>
      </c>
      <c r="C826">
        <f>LET(d,NAV!A826,s,EDATE(d,-120),inc,(Calc!A:A&gt;s)*(Calc!A:A&lt;=d),arr,FILTER(Calc!I:I,inc),yrs,SUM(FILTER(Calc!E:E,inc)),IF(OR(ROWS(arr)&lt;2,yrs&lt;8),"",STDEV.S(arr)*SQRT(365.25)))</f>
      </c>
    </row>
    <row r="827">
      <c r="A827">
        <f>NAV!A827</f>
      </c>
      <c r="B827">
        <f>LET(d,NAV!A827,s,EDATE(d,-36),inc,(Calc!A:A&gt;s)*(Calc!A:A&lt;=d),arr,FILTER(Calc!I:I,inc),yrs,SUM(FILTER(Calc!E:E,inc)),IF(OR(ROWS(arr)&lt;2,yrs&lt;2.4),"",STDEV.S(arr)*SQRT(365.25)))</f>
      </c>
      <c r="C827">
        <f>LET(d,NAV!A827,s,EDATE(d,-120),inc,(Calc!A:A&gt;s)*(Calc!A:A&lt;=d),arr,FILTER(Calc!I:I,inc),yrs,SUM(FILTER(Calc!E:E,inc)),IF(OR(ROWS(arr)&lt;2,yrs&lt;8),"",STDEV.S(arr)*SQRT(365.25)))</f>
      </c>
    </row>
    <row r="828">
      <c r="A828">
        <f>NAV!A828</f>
      </c>
      <c r="B828">
        <f>LET(d,NAV!A828,s,EDATE(d,-36),inc,(Calc!A:A&gt;s)*(Calc!A:A&lt;=d),arr,FILTER(Calc!I:I,inc),yrs,SUM(FILTER(Calc!E:E,inc)),IF(OR(ROWS(arr)&lt;2,yrs&lt;2.4),"",STDEV.S(arr)*SQRT(365.25)))</f>
      </c>
      <c r="C828">
        <f>LET(d,NAV!A828,s,EDATE(d,-120),inc,(Calc!A:A&gt;s)*(Calc!A:A&lt;=d),arr,FILTER(Calc!I:I,inc),yrs,SUM(FILTER(Calc!E:E,inc)),IF(OR(ROWS(arr)&lt;2,yrs&lt;8),"",STDEV.S(arr)*SQRT(365.25)))</f>
      </c>
    </row>
    <row r="829">
      <c r="A829">
        <f>NAV!A829</f>
      </c>
      <c r="B829">
        <f>LET(d,NAV!A829,s,EDATE(d,-36),inc,(Calc!A:A&gt;s)*(Calc!A:A&lt;=d),arr,FILTER(Calc!I:I,inc),yrs,SUM(FILTER(Calc!E:E,inc)),IF(OR(ROWS(arr)&lt;2,yrs&lt;2.4),"",STDEV.S(arr)*SQRT(365.25)))</f>
      </c>
      <c r="C829">
        <f>LET(d,NAV!A829,s,EDATE(d,-120),inc,(Calc!A:A&gt;s)*(Calc!A:A&lt;=d),arr,FILTER(Calc!I:I,inc),yrs,SUM(FILTER(Calc!E:E,inc)),IF(OR(ROWS(arr)&lt;2,yrs&lt;8),"",STDEV.S(arr)*SQRT(365.25)))</f>
      </c>
    </row>
    <row r="830">
      <c r="A830">
        <f>NAV!A830</f>
      </c>
      <c r="B830">
        <f>LET(d,NAV!A830,s,EDATE(d,-36),inc,(Calc!A:A&gt;s)*(Calc!A:A&lt;=d),arr,FILTER(Calc!I:I,inc),yrs,SUM(FILTER(Calc!E:E,inc)),IF(OR(ROWS(arr)&lt;2,yrs&lt;2.4),"",STDEV.S(arr)*SQRT(365.25)))</f>
      </c>
      <c r="C830">
        <f>LET(d,NAV!A830,s,EDATE(d,-120),inc,(Calc!A:A&gt;s)*(Calc!A:A&lt;=d),arr,FILTER(Calc!I:I,inc),yrs,SUM(FILTER(Calc!E:E,inc)),IF(OR(ROWS(arr)&lt;2,yrs&lt;8),"",STDEV.S(arr)*SQRT(365.25)))</f>
      </c>
    </row>
    <row r="831">
      <c r="A831">
        <f>NAV!A831</f>
      </c>
      <c r="B831">
        <f>LET(d,NAV!A831,s,EDATE(d,-36),inc,(Calc!A:A&gt;s)*(Calc!A:A&lt;=d),arr,FILTER(Calc!I:I,inc),yrs,SUM(FILTER(Calc!E:E,inc)),IF(OR(ROWS(arr)&lt;2,yrs&lt;2.4),"",STDEV.S(arr)*SQRT(365.25)))</f>
      </c>
      <c r="C831">
        <f>LET(d,NAV!A831,s,EDATE(d,-120),inc,(Calc!A:A&gt;s)*(Calc!A:A&lt;=d),arr,FILTER(Calc!I:I,inc),yrs,SUM(FILTER(Calc!E:E,inc)),IF(OR(ROWS(arr)&lt;2,yrs&lt;8),"",STDEV.S(arr)*SQRT(365.25)))</f>
      </c>
    </row>
    <row r="832">
      <c r="A832">
        <f>NAV!A832</f>
      </c>
      <c r="B832">
        <f>LET(d,NAV!A832,s,EDATE(d,-36),inc,(Calc!A:A&gt;s)*(Calc!A:A&lt;=d),arr,FILTER(Calc!I:I,inc),yrs,SUM(FILTER(Calc!E:E,inc)),IF(OR(ROWS(arr)&lt;2,yrs&lt;2.4),"",STDEV.S(arr)*SQRT(365.25)))</f>
      </c>
      <c r="C832">
        <f>LET(d,NAV!A832,s,EDATE(d,-120),inc,(Calc!A:A&gt;s)*(Calc!A:A&lt;=d),arr,FILTER(Calc!I:I,inc),yrs,SUM(FILTER(Calc!E:E,inc)),IF(OR(ROWS(arr)&lt;2,yrs&lt;8),"",STDEV.S(arr)*SQRT(365.25)))</f>
      </c>
    </row>
    <row r="833">
      <c r="A833">
        <f>NAV!A833</f>
      </c>
      <c r="B833">
        <f>LET(d,NAV!A833,s,EDATE(d,-36),inc,(Calc!A:A&gt;s)*(Calc!A:A&lt;=d),arr,FILTER(Calc!I:I,inc),yrs,SUM(FILTER(Calc!E:E,inc)),IF(OR(ROWS(arr)&lt;2,yrs&lt;2.4),"",STDEV.S(arr)*SQRT(365.25)))</f>
      </c>
      <c r="C833">
        <f>LET(d,NAV!A833,s,EDATE(d,-120),inc,(Calc!A:A&gt;s)*(Calc!A:A&lt;=d),arr,FILTER(Calc!I:I,inc),yrs,SUM(FILTER(Calc!E:E,inc)),IF(OR(ROWS(arr)&lt;2,yrs&lt;8),"",STDEV.S(arr)*SQRT(365.25)))</f>
      </c>
    </row>
    <row r="834">
      <c r="A834">
        <f>NAV!A834</f>
      </c>
      <c r="B834">
        <f>LET(d,NAV!A834,s,EDATE(d,-36),inc,(Calc!A:A&gt;s)*(Calc!A:A&lt;=d),arr,FILTER(Calc!I:I,inc),yrs,SUM(FILTER(Calc!E:E,inc)),IF(OR(ROWS(arr)&lt;2,yrs&lt;2.4),"",STDEV.S(arr)*SQRT(365.25)))</f>
      </c>
      <c r="C834">
        <f>LET(d,NAV!A834,s,EDATE(d,-120),inc,(Calc!A:A&gt;s)*(Calc!A:A&lt;=d),arr,FILTER(Calc!I:I,inc),yrs,SUM(FILTER(Calc!E:E,inc)),IF(OR(ROWS(arr)&lt;2,yrs&lt;8),"",STDEV.S(arr)*SQRT(365.25)))</f>
      </c>
    </row>
    <row r="835">
      <c r="A835">
        <f>NAV!A835</f>
      </c>
      <c r="B835">
        <f>LET(d,NAV!A835,s,EDATE(d,-36),inc,(Calc!A:A&gt;s)*(Calc!A:A&lt;=d),arr,FILTER(Calc!I:I,inc),yrs,SUM(FILTER(Calc!E:E,inc)),IF(OR(ROWS(arr)&lt;2,yrs&lt;2.4),"",STDEV.S(arr)*SQRT(365.25)))</f>
      </c>
      <c r="C835">
        <f>LET(d,NAV!A835,s,EDATE(d,-120),inc,(Calc!A:A&gt;s)*(Calc!A:A&lt;=d),arr,FILTER(Calc!I:I,inc),yrs,SUM(FILTER(Calc!E:E,inc)),IF(OR(ROWS(arr)&lt;2,yrs&lt;8),"",STDEV.S(arr)*SQRT(365.25)))</f>
      </c>
    </row>
    <row r="836">
      <c r="A836">
        <f>NAV!A836</f>
      </c>
      <c r="B836">
        <f>LET(d,NAV!A836,s,EDATE(d,-36),inc,(Calc!A:A&gt;s)*(Calc!A:A&lt;=d),arr,FILTER(Calc!I:I,inc),yrs,SUM(FILTER(Calc!E:E,inc)),IF(OR(ROWS(arr)&lt;2,yrs&lt;2.4),"",STDEV.S(arr)*SQRT(365.25)))</f>
      </c>
      <c r="C836">
        <f>LET(d,NAV!A836,s,EDATE(d,-120),inc,(Calc!A:A&gt;s)*(Calc!A:A&lt;=d),arr,FILTER(Calc!I:I,inc),yrs,SUM(FILTER(Calc!E:E,inc)),IF(OR(ROWS(arr)&lt;2,yrs&lt;8),"",STDEV.S(arr)*SQRT(365.25)))</f>
      </c>
    </row>
    <row r="837">
      <c r="A837">
        <f>NAV!A837</f>
      </c>
      <c r="B837">
        <f>LET(d,NAV!A837,s,EDATE(d,-36),inc,(Calc!A:A&gt;s)*(Calc!A:A&lt;=d),arr,FILTER(Calc!I:I,inc),yrs,SUM(FILTER(Calc!E:E,inc)),IF(OR(ROWS(arr)&lt;2,yrs&lt;2.4),"",STDEV.S(arr)*SQRT(365.25)))</f>
      </c>
      <c r="C837">
        <f>LET(d,NAV!A837,s,EDATE(d,-120),inc,(Calc!A:A&gt;s)*(Calc!A:A&lt;=d),arr,FILTER(Calc!I:I,inc),yrs,SUM(FILTER(Calc!E:E,inc)),IF(OR(ROWS(arr)&lt;2,yrs&lt;8),"",STDEV.S(arr)*SQRT(365.25)))</f>
      </c>
    </row>
    <row r="838">
      <c r="A838">
        <f>NAV!A838</f>
      </c>
      <c r="B838">
        <f>LET(d,NAV!A838,s,EDATE(d,-36),inc,(Calc!A:A&gt;s)*(Calc!A:A&lt;=d),arr,FILTER(Calc!I:I,inc),yrs,SUM(FILTER(Calc!E:E,inc)),IF(OR(ROWS(arr)&lt;2,yrs&lt;2.4),"",STDEV.S(arr)*SQRT(365.25)))</f>
      </c>
      <c r="C838">
        <f>LET(d,NAV!A838,s,EDATE(d,-120),inc,(Calc!A:A&gt;s)*(Calc!A:A&lt;=d),arr,FILTER(Calc!I:I,inc),yrs,SUM(FILTER(Calc!E:E,inc)),IF(OR(ROWS(arr)&lt;2,yrs&lt;8),"",STDEV.S(arr)*SQRT(365.25)))</f>
      </c>
    </row>
    <row r="839">
      <c r="A839">
        <f>NAV!A839</f>
      </c>
      <c r="B839">
        <f>LET(d,NAV!A839,s,EDATE(d,-36),inc,(Calc!A:A&gt;s)*(Calc!A:A&lt;=d),arr,FILTER(Calc!I:I,inc),yrs,SUM(FILTER(Calc!E:E,inc)),IF(OR(ROWS(arr)&lt;2,yrs&lt;2.4),"",STDEV.S(arr)*SQRT(365.25)))</f>
      </c>
      <c r="C839">
        <f>LET(d,NAV!A839,s,EDATE(d,-120),inc,(Calc!A:A&gt;s)*(Calc!A:A&lt;=d),arr,FILTER(Calc!I:I,inc),yrs,SUM(FILTER(Calc!E:E,inc)),IF(OR(ROWS(arr)&lt;2,yrs&lt;8),"",STDEV.S(arr)*SQRT(365.25)))</f>
      </c>
    </row>
    <row r="840">
      <c r="A840">
        <f>NAV!A840</f>
      </c>
      <c r="B840">
        <f>LET(d,NAV!A840,s,EDATE(d,-36),inc,(Calc!A:A&gt;s)*(Calc!A:A&lt;=d),arr,FILTER(Calc!I:I,inc),yrs,SUM(FILTER(Calc!E:E,inc)),IF(OR(ROWS(arr)&lt;2,yrs&lt;2.4),"",STDEV.S(arr)*SQRT(365.25)))</f>
      </c>
      <c r="C840">
        <f>LET(d,NAV!A840,s,EDATE(d,-120),inc,(Calc!A:A&gt;s)*(Calc!A:A&lt;=d),arr,FILTER(Calc!I:I,inc),yrs,SUM(FILTER(Calc!E:E,inc)),IF(OR(ROWS(arr)&lt;2,yrs&lt;8),"",STDEV.S(arr)*SQRT(365.25)))</f>
      </c>
    </row>
    <row r="841">
      <c r="A841">
        <f>NAV!A841</f>
      </c>
      <c r="B841">
        <f>LET(d,NAV!A841,s,EDATE(d,-36),inc,(Calc!A:A&gt;s)*(Calc!A:A&lt;=d),arr,FILTER(Calc!I:I,inc),yrs,SUM(FILTER(Calc!E:E,inc)),IF(OR(ROWS(arr)&lt;2,yrs&lt;2.4),"",STDEV.S(arr)*SQRT(365.25)))</f>
      </c>
      <c r="C841">
        <f>LET(d,NAV!A841,s,EDATE(d,-120),inc,(Calc!A:A&gt;s)*(Calc!A:A&lt;=d),arr,FILTER(Calc!I:I,inc),yrs,SUM(FILTER(Calc!E:E,inc)),IF(OR(ROWS(arr)&lt;2,yrs&lt;8),"",STDEV.S(arr)*SQRT(365.25)))</f>
      </c>
    </row>
    <row r="842">
      <c r="A842">
        <f>NAV!A842</f>
      </c>
      <c r="B842">
        <f>LET(d,NAV!A842,s,EDATE(d,-36),inc,(Calc!A:A&gt;s)*(Calc!A:A&lt;=d),arr,FILTER(Calc!I:I,inc),yrs,SUM(FILTER(Calc!E:E,inc)),IF(OR(ROWS(arr)&lt;2,yrs&lt;2.4),"",STDEV.S(arr)*SQRT(365.25)))</f>
      </c>
      <c r="C842">
        <f>LET(d,NAV!A842,s,EDATE(d,-120),inc,(Calc!A:A&gt;s)*(Calc!A:A&lt;=d),arr,FILTER(Calc!I:I,inc),yrs,SUM(FILTER(Calc!E:E,inc)),IF(OR(ROWS(arr)&lt;2,yrs&lt;8),"",STDEV.S(arr)*SQRT(365.25)))</f>
      </c>
    </row>
    <row r="843">
      <c r="A843">
        <f>NAV!A843</f>
      </c>
      <c r="B843">
        <f>LET(d,NAV!A843,s,EDATE(d,-36),inc,(Calc!A:A&gt;s)*(Calc!A:A&lt;=d),arr,FILTER(Calc!I:I,inc),yrs,SUM(FILTER(Calc!E:E,inc)),IF(OR(ROWS(arr)&lt;2,yrs&lt;2.4),"",STDEV.S(arr)*SQRT(365.25)))</f>
      </c>
      <c r="C843">
        <f>LET(d,NAV!A843,s,EDATE(d,-120),inc,(Calc!A:A&gt;s)*(Calc!A:A&lt;=d),arr,FILTER(Calc!I:I,inc),yrs,SUM(FILTER(Calc!E:E,inc)),IF(OR(ROWS(arr)&lt;2,yrs&lt;8),"",STDEV.S(arr)*SQRT(365.25)))</f>
      </c>
    </row>
    <row r="844">
      <c r="A844">
        <f>NAV!A844</f>
      </c>
      <c r="B844">
        <f>LET(d,NAV!A844,s,EDATE(d,-36),inc,(Calc!A:A&gt;s)*(Calc!A:A&lt;=d),arr,FILTER(Calc!I:I,inc),yrs,SUM(FILTER(Calc!E:E,inc)),IF(OR(ROWS(arr)&lt;2,yrs&lt;2.4),"",STDEV.S(arr)*SQRT(365.25)))</f>
      </c>
      <c r="C844">
        <f>LET(d,NAV!A844,s,EDATE(d,-120),inc,(Calc!A:A&gt;s)*(Calc!A:A&lt;=d),arr,FILTER(Calc!I:I,inc),yrs,SUM(FILTER(Calc!E:E,inc)),IF(OR(ROWS(arr)&lt;2,yrs&lt;8),"",STDEV.S(arr)*SQRT(365.25)))</f>
      </c>
    </row>
    <row r="845">
      <c r="A845">
        <f>NAV!A845</f>
      </c>
      <c r="B845">
        <f>LET(d,NAV!A845,s,EDATE(d,-36),inc,(Calc!A:A&gt;s)*(Calc!A:A&lt;=d),arr,FILTER(Calc!I:I,inc),yrs,SUM(FILTER(Calc!E:E,inc)),IF(OR(ROWS(arr)&lt;2,yrs&lt;2.4),"",STDEV.S(arr)*SQRT(365.25)))</f>
      </c>
      <c r="C845">
        <f>LET(d,NAV!A845,s,EDATE(d,-120),inc,(Calc!A:A&gt;s)*(Calc!A:A&lt;=d),arr,FILTER(Calc!I:I,inc),yrs,SUM(FILTER(Calc!E:E,inc)),IF(OR(ROWS(arr)&lt;2,yrs&lt;8),"",STDEV.S(arr)*SQRT(365.25)))</f>
      </c>
    </row>
    <row r="846">
      <c r="A846">
        <f>NAV!A846</f>
      </c>
      <c r="B846">
        <f>LET(d,NAV!A846,s,EDATE(d,-36),inc,(Calc!A:A&gt;s)*(Calc!A:A&lt;=d),arr,FILTER(Calc!I:I,inc),yrs,SUM(FILTER(Calc!E:E,inc)),IF(OR(ROWS(arr)&lt;2,yrs&lt;2.4),"",STDEV.S(arr)*SQRT(365.25)))</f>
      </c>
      <c r="C846">
        <f>LET(d,NAV!A846,s,EDATE(d,-120),inc,(Calc!A:A&gt;s)*(Calc!A:A&lt;=d),arr,FILTER(Calc!I:I,inc),yrs,SUM(FILTER(Calc!E:E,inc)),IF(OR(ROWS(arr)&lt;2,yrs&lt;8),"",STDEV.S(arr)*SQRT(365.25)))</f>
      </c>
    </row>
    <row r="847">
      <c r="A847">
        <f>NAV!A847</f>
      </c>
      <c r="B847">
        <f>LET(d,NAV!A847,s,EDATE(d,-36),inc,(Calc!A:A&gt;s)*(Calc!A:A&lt;=d),arr,FILTER(Calc!I:I,inc),yrs,SUM(FILTER(Calc!E:E,inc)),IF(OR(ROWS(arr)&lt;2,yrs&lt;2.4),"",STDEV.S(arr)*SQRT(365.25)))</f>
      </c>
      <c r="C847">
        <f>LET(d,NAV!A847,s,EDATE(d,-120),inc,(Calc!A:A&gt;s)*(Calc!A:A&lt;=d),arr,FILTER(Calc!I:I,inc),yrs,SUM(FILTER(Calc!E:E,inc)),IF(OR(ROWS(arr)&lt;2,yrs&lt;8),"",STDEV.S(arr)*SQRT(365.25)))</f>
      </c>
    </row>
    <row r="848">
      <c r="A848">
        <f>NAV!A848</f>
      </c>
      <c r="B848">
        <f>LET(d,NAV!A848,s,EDATE(d,-36),inc,(Calc!A:A&gt;s)*(Calc!A:A&lt;=d),arr,FILTER(Calc!I:I,inc),yrs,SUM(FILTER(Calc!E:E,inc)),IF(OR(ROWS(arr)&lt;2,yrs&lt;2.4),"",STDEV.S(arr)*SQRT(365.25)))</f>
      </c>
      <c r="C848">
        <f>LET(d,NAV!A848,s,EDATE(d,-120),inc,(Calc!A:A&gt;s)*(Calc!A:A&lt;=d),arr,FILTER(Calc!I:I,inc),yrs,SUM(FILTER(Calc!E:E,inc)),IF(OR(ROWS(arr)&lt;2,yrs&lt;8),"",STDEV.S(arr)*SQRT(365.25)))</f>
      </c>
    </row>
    <row r="849">
      <c r="A849">
        <f>NAV!A849</f>
      </c>
      <c r="B849">
        <f>LET(d,NAV!A849,s,EDATE(d,-36),inc,(Calc!A:A&gt;s)*(Calc!A:A&lt;=d),arr,FILTER(Calc!I:I,inc),yrs,SUM(FILTER(Calc!E:E,inc)),IF(OR(ROWS(arr)&lt;2,yrs&lt;2.4),"",STDEV.S(arr)*SQRT(365.25)))</f>
      </c>
      <c r="C849">
        <f>LET(d,NAV!A849,s,EDATE(d,-120),inc,(Calc!A:A&gt;s)*(Calc!A:A&lt;=d),arr,FILTER(Calc!I:I,inc),yrs,SUM(FILTER(Calc!E:E,inc)),IF(OR(ROWS(arr)&lt;2,yrs&lt;8),"",STDEV.S(arr)*SQRT(365.25)))</f>
      </c>
    </row>
    <row r="850">
      <c r="A850">
        <f>NAV!A850</f>
      </c>
      <c r="B850">
        <f>LET(d,NAV!A850,s,EDATE(d,-36),inc,(Calc!A:A&gt;s)*(Calc!A:A&lt;=d),arr,FILTER(Calc!I:I,inc),yrs,SUM(FILTER(Calc!E:E,inc)),IF(OR(ROWS(arr)&lt;2,yrs&lt;2.4),"",STDEV.S(arr)*SQRT(365.25)))</f>
      </c>
      <c r="C850">
        <f>LET(d,NAV!A850,s,EDATE(d,-120),inc,(Calc!A:A&gt;s)*(Calc!A:A&lt;=d),arr,FILTER(Calc!I:I,inc),yrs,SUM(FILTER(Calc!E:E,inc)),IF(OR(ROWS(arr)&lt;2,yrs&lt;8),"",STDEV.S(arr)*SQRT(365.25)))</f>
      </c>
    </row>
    <row r="851">
      <c r="A851">
        <f>NAV!A851</f>
      </c>
      <c r="B851">
        <f>LET(d,NAV!A851,s,EDATE(d,-36),inc,(Calc!A:A&gt;s)*(Calc!A:A&lt;=d),arr,FILTER(Calc!I:I,inc),yrs,SUM(FILTER(Calc!E:E,inc)),IF(OR(ROWS(arr)&lt;2,yrs&lt;2.4),"",STDEV.S(arr)*SQRT(365.25)))</f>
      </c>
      <c r="C851">
        <f>LET(d,NAV!A851,s,EDATE(d,-120),inc,(Calc!A:A&gt;s)*(Calc!A:A&lt;=d),arr,FILTER(Calc!I:I,inc),yrs,SUM(FILTER(Calc!E:E,inc)),IF(OR(ROWS(arr)&lt;2,yrs&lt;8),"",STDEV.S(arr)*SQRT(365.25)))</f>
      </c>
    </row>
    <row r="852">
      <c r="A852">
        <f>NAV!A852</f>
      </c>
      <c r="B852">
        <f>LET(d,NAV!A852,s,EDATE(d,-36),inc,(Calc!A:A&gt;s)*(Calc!A:A&lt;=d),arr,FILTER(Calc!I:I,inc),yrs,SUM(FILTER(Calc!E:E,inc)),IF(OR(ROWS(arr)&lt;2,yrs&lt;2.4),"",STDEV.S(arr)*SQRT(365.25)))</f>
      </c>
      <c r="C852">
        <f>LET(d,NAV!A852,s,EDATE(d,-120),inc,(Calc!A:A&gt;s)*(Calc!A:A&lt;=d),arr,FILTER(Calc!I:I,inc),yrs,SUM(FILTER(Calc!E:E,inc)),IF(OR(ROWS(arr)&lt;2,yrs&lt;8),"",STDEV.S(arr)*SQRT(365.25)))</f>
      </c>
    </row>
    <row r="853">
      <c r="A853">
        <f>NAV!A853</f>
      </c>
      <c r="B853">
        <f>LET(d,NAV!A853,s,EDATE(d,-36),inc,(Calc!A:A&gt;s)*(Calc!A:A&lt;=d),arr,FILTER(Calc!I:I,inc),yrs,SUM(FILTER(Calc!E:E,inc)),IF(OR(ROWS(arr)&lt;2,yrs&lt;2.4),"",STDEV.S(arr)*SQRT(365.25)))</f>
      </c>
      <c r="C853">
        <f>LET(d,NAV!A853,s,EDATE(d,-120),inc,(Calc!A:A&gt;s)*(Calc!A:A&lt;=d),arr,FILTER(Calc!I:I,inc),yrs,SUM(FILTER(Calc!E:E,inc)),IF(OR(ROWS(arr)&lt;2,yrs&lt;8),"",STDEV.S(arr)*SQRT(365.25)))</f>
      </c>
    </row>
    <row r="854">
      <c r="A854">
        <f>NAV!A854</f>
      </c>
      <c r="B854">
        <f>LET(d,NAV!A854,s,EDATE(d,-36),inc,(Calc!A:A&gt;s)*(Calc!A:A&lt;=d),arr,FILTER(Calc!I:I,inc),yrs,SUM(FILTER(Calc!E:E,inc)),IF(OR(ROWS(arr)&lt;2,yrs&lt;2.4),"",STDEV.S(arr)*SQRT(365.25)))</f>
      </c>
      <c r="C854">
        <f>LET(d,NAV!A854,s,EDATE(d,-120),inc,(Calc!A:A&gt;s)*(Calc!A:A&lt;=d),arr,FILTER(Calc!I:I,inc),yrs,SUM(FILTER(Calc!E:E,inc)),IF(OR(ROWS(arr)&lt;2,yrs&lt;8),"",STDEV.S(arr)*SQRT(365.25)))</f>
      </c>
    </row>
    <row r="855">
      <c r="A855">
        <f>NAV!A855</f>
      </c>
      <c r="B855">
        <f>LET(d,NAV!A855,s,EDATE(d,-36),inc,(Calc!A:A&gt;s)*(Calc!A:A&lt;=d),arr,FILTER(Calc!I:I,inc),yrs,SUM(FILTER(Calc!E:E,inc)),IF(OR(ROWS(arr)&lt;2,yrs&lt;2.4),"",STDEV.S(arr)*SQRT(365.25)))</f>
      </c>
      <c r="C855">
        <f>LET(d,NAV!A855,s,EDATE(d,-120),inc,(Calc!A:A&gt;s)*(Calc!A:A&lt;=d),arr,FILTER(Calc!I:I,inc),yrs,SUM(FILTER(Calc!E:E,inc)),IF(OR(ROWS(arr)&lt;2,yrs&lt;8),"",STDEV.S(arr)*SQRT(365.25)))</f>
      </c>
    </row>
    <row r="856">
      <c r="A856">
        <f>NAV!A856</f>
      </c>
      <c r="B856">
        <f>LET(d,NAV!A856,s,EDATE(d,-36),inc,(Calc!A:A&gt;s)*(Calc!A:A&lt;=d),arr,FILTER(Calc!I:I,inc),yrs,SUM(FILTER(Calc!E:E,inc)),IF(OR(ROWS(arr)&lt;2,yrs&lt;2.4),"",STDEV.S(arr)*SQRT(365.25)))</f>
      </c>
      <c r="C856">
        <f>LET(d,NAV!A856,s,EDATE(d,-120),inc,(Calc!A:A&gt;s)*(Calc!A:A&lt;=d),arr,FILTER(Calc!I:I,inc),yrs,SUM(FILTER(Calc!E:E,inc)),IF(OR(ROWS(arr)&lt;2,yrs&lt;8),"",STDEV.S(arr)*SQRT(365.25)))</f>
      </c>
    </row>
    <row r="857">
      <c r="A857">
        <f>NAV!A857</f>
      </c>
      <c r="B857">
        <f>LET(d,NAV!A857,s,EDATE(d,-36),inc,(Calc!A:A&gt;s)*(Calc!A:A&lt;=d),arr,FILTER(Calc!I:I,inc),yrs,SUM(FILTER(Calc!E:E,inc)),IF(OR(ROWS(arr)&lt;2,yrs&lt;2.4),"",STDEV.S(arr)*SQRT(365.25)))</f>
      </c>
      <c r="C857">
        <f>LET(d,NAV!A857,s,EDATE(d,-120),inc,(Calc!A:A&gt;s)*(Calc!A:A&lt;=d),arr,FILTER(Calc!I:I,inc),yrs,SUM(FILTER(Calc!E:E,inc)),IF(OR(ROWS(arr)&lt;2,yrs&lt;8),"",STDEV.S(arr)*SQRT(365.25)))</f>
      </c>
    </row>
    <row r="858">
      <c r="A858">
        <f>NAV!A858</f>
      </c>
      <c r="B858">
        <f>LET(d,NAV!A858,s,EDATE(d,-36),inc,(Calc!A:A&gt;s)*(Calc!A:A&lt;=d),arr,FILTER(Calc!I:I,inc),yrs,SUM(FILTER(Calc!E:E,inc)),IF(OR(ROWS(arr)&lt;2,yrs&lt;2.4),"",STDEV.S(arr)*SQRT(365.25)))</f>
      </c>
      <c r="C858">
        <f>LET(d,NAV!A858,s,EDATE(d,-120),inc,(Calc!A:A&gt;s)*(Calc!A:A&lt;=d),arr,FILTER(Calc!I:I,inc),yrs,SUM(FILTER(Calc!E:E,inc)),IF(OR(ROWS(arr)&lt;2,yrs&lt;8),"",STDEV.S(arr)*SQRT(365.25)))</f>
      </c>
    </row>
    <row r="859">
      <c r="A859">
        <f>NAV!A859</f>
      </c>
      <c r="B859">
        <f>LET(d,NAV!A859,s,EDATE(d,-36),inc,(Calc!A:A&gt;s)*(Calc!A:A&lt;=d),arr,FILTER(Calc!I:I,inc),yrs,SUM(FILTER(Calc!E:E,inc)),IF(OR(ROWS(arr)&lt;2,yrs&lt;2.4),"",STDEV.S(arr)*SQRT(365.25)))</f>
      </c>
      <c r="C859">
        <f>LET(d,NAV!A859,s,EDATE(d,-120),inc,(Calc!A:A&gt;s)*(Calc!A:A&lt;=d),arr,FILTER(Calc!I:I,inc),yrs,SUM(FILTER(Calc!E:E,inc)),IF(OR(ROWS(arr)&lt;2,yrs&lt;8),"",STDEV.S(arr)*SQRT(365.25)))</f>
      </c>
    </row>
    <row r="860">
      <c r="A860">
        <f>NAV!A860</f>
      </c>
      <c r="B860">
        <f>LET(d,NAV!A860,s,EDATE(d,-36),inc,(Calc!A:A&gt;s)*(Calc!A:A&lt;=d),arr,FILTER(Calc!I:I,inc),yrs,SUM(FILTER(Calc!E:E,inc)),IF(OR(ROWS(arr)&lt;2,yrs&lt;2.4),"",STDEV.S(arr)*SQRT(365.25)))</f>
      </c>
      <c r="C860">
        <f>LET(d,NAV!A860,s,EDATE(d,-120),inc,(Calc!A:A&gt;s)*(Calc!A:A&lt;=d),arr,FILTER(Calc!I:I,inc),yrs,SUM(FILTER(Calc!E:E,inc)),IF(OR(ROWS(arr)&lt;2,yrs&lt;8),"",STDEV.S(arr)*SQRT(365.25)))</f>
      </c>
    </row>
    <row r="861">
      <c r="A861">
        <f>NAV!A861</f>
      </c>
      <c r="B861">
        <f>LET(d,NAV!A861,s,EDATE(d,-36),inc,(Calc!A:A&gt;s)*(Calc!A:A&lt;=d),arr,FILTER(Calc!I:I,inc),yrs,SUM(FILTER(Calc!E:E,inc)),IF(OR(ROWS(arr)&lt;2,yrs&lt;2.4),"",STDEV.S(arr)*SQRT(365.25)))</f>
      </c>
      <c r="C861">
        <f>LET(d,NAV!A861,s,EDATE(d,-120),inc,(Calc!A:A&gt;s)*(Calc!A:A&lt;=d),arr,FILTER(Calc!I:I,inc),yrs,SUM(FILTER(Calc!E:E,inc)),IF(OR(ROWS(arr)&lt;2,yrs&lt;8),"",STDEV.S(arr)*SQRT(365.25)))</f>
      </c>
    </row>
    <row r="862">
      <c r="A862">
        <f>NAV!A862</f>
      </c>
      <c r="B862">
        <f>LET(d,NAV!A862,s,EDATE(d,-36),inc,(Calc!A:A&gt;s)*(Calc!A:A&lt;=d),arr,FILTER(Calc!I:I,inc),yrs,SUM(FILTER(Calc!E:E,inc)),IF(OR(ROWS(arr)&lt;2,yrs&lt;2.4),"",STDEV.S(arr)*SQRT(365.25)))</f>
      </c>
      <c r="C862">
        <f>LET(d,NAV!A862,s,EDATE(d,-120),inc,(Calc!A:A&gt;s)*(Calc!A:A&lt;=d),arr,FILTER(Calc!I:I,inc),yrs,SUM(FILTER(Calc!E:E,inc)),IF(OR(ROWS(arr)&lt;2,yrs&lt;8),"",STDEV.S(arr)*SQRT(365.25)))</f>
      </c>
    </row>
    <row r="863">
      <c r="A863">
        <f>NAV!A863</f>
      </c>
      <c r="B863">
        <f>LET(d,NAV!A863,s,EDATE(d,-36),inc,(Calc!A:A&gt;s)*(Calc!A:A&lt;=d),arr,FILTER(Calc!I:I,inc),yrs,SUM(FILTER(Calc!E:E,inc)),IF(OR(ROWS(arr)&lt;2,yrs&lt;2.4),"",STDEV.S(arr)*SQRT(365.25)))</f>
      </c>
      <c r="C863">
        <f>LET(d,NAV!A863,s,EDATE(d,-120),inc,(Calc!A:A&gt;s)*(Calc!A:A&lt;=d),arr,FILTER(Calc!I:I,inc),yrs,SUM(FILTER(Calc!E:E,inc)),IF(OR(ROWS(arr)&lt;2,yrs&lt;8),"",STDEV.S(arr)*SQRT(365.25)))</f>
      </c>
    </row>
    <row r="864">
      <c r="A864">
        <f>NAV!A864</f>
      </c>
      <c r="B864">
        <f>LET(d,NAV!A864,s,EDATE(d,-36),inc,(Calc!A:A&gt;s)*(Calc!A:A&lt;=d),arr,FILTER(Calc!I:I,inc),yrs,SUM(FILTER(Calc!E:E,inc)),IF(OR(ROWS(arr)&lt;2,yrs&lt;2.4),"",STDEV.S(arr)*SQRT(365.25)))</f>
      </c>
      <c r="C864">
        <f>LET(d,NAV!A864,s,EDATE(d,-120),inc,(Calc!A:A&gt;s)*(Calc!A:A&lt;=d),arr,FILTER(Calc!I:I,inc),yrs,SUM(FILTER(Calc!E:E,inc)),IF(OR(ROWS(arr)&lt;2,yrs&lt;8),"",STDEV.S(arr)*SQRT(365.25)))</f>
      </c>
    </row>
    <row r="865">
      <c r="A865">
        <f>NAV!A865</f>
      </c>
      <c r="B865">
        <f>LET(d,NAV!A865,s,EDATE(d,-36),inc,(Calc!A:A&gt;s)*(Calc!A:A&lt;=d),arr,FILTER(Calc!I:I,inc),yrs,SUM(FILTER(Calc!E:E,inc)),IF(OR(ROWS(arr)&lt;2,yrs&lt;2.4),"",STDEV.S(arr)*SQRT(365.25)))</f>
      </c>
      <c r="C865">
        <f>LET(d,NAV!A865,s,EDATE(d,-120),inc,(Calc!A:A&gt;s)*(Calc!A:A&lt;=d),arr,FILTER(Calc!I:I,inc),yrs,SUM(FILTER(Calc!E:E,inc)),IF(OR(ROWS(arr)&lt;2,yrs&lt;8),"",STDEV.S(arr)*SQRT(365.25)))</f>
      </c>
    </row>
    <row r="866">
      <c r="A866">
        <f>NAV!A866</f>
      </c>
      <c r="B866">
        <f>LET(d,NAV!A866,s,EDATE(d,-36),inc,(Calc!A:A&gt;s)*(Calc!A:A&lt;=d),arr,FILTER(Calc!I:I,inc),yrs,SUM(FILTER(Calc!E:E,inc)),IF(OR(ROWS(arr)&lt;2,yrs&lt;2.4),"",STDEV.S(arr)*SQRT(365.25)))</f>
      </c>
      <c r="C866">
        <f>LET(d,NAV!A866,s,EDATE(d,-120),inc,(Calc!A:A&gt;s)*(Calc!A:A&lt;=d),arr,FILTER(Calc!I:I,inc),yrs,SUM(FILTER(Calc!E:E,inc)),IF(OR(ROWS(arr)&lt;2,yrs&lt;8),"",STDEV.S(arr)*SQRT(365.25)))</f>
      </c>
    </row>
    <row r="867">
      <c r="A867">
        <f>NAV!A867</f>
      </c>
      <c r="B867">
        <f>LET(d,NAV!A867,s,EDATE(d,-36),inc,(Calc!A:A&gt;s)*(Calc!A:A&lt;=d),arr,FILTER(Calc!I:I,inc),yrs,SUM(FILTER(Calc!E:E,inc)),IF(OR(ROWS(arr)&lt;2,yrs&lt;2.4),"",STDEV.S(arr)*SQRT(365.25)))</f>
      </c>
      <c r="C867">
        <f>LET(d,NAV!A867,s,EDATE(d,-120),inc,(Calc!A:A&gt;s)*(Calc!A:A&lt;=d),arr,FILTER(Calc!I:I,inc),yrs,SUM(FILTER(Calc!E:E,inc)),IF(OR(ROWS(arr)&lt;2,yrs&lt;8),"",STDEV.S(arr)*SQRT(365.25)))</f>
      </c>
    </row>
    <row r="868">
      <c r="A868">
        <f>NAV!A868</f>
      </c>
      <c r="B868">
        <f>LET(d,NAV!A868,s,EDATE(d,-36),inc,(Calc!A:A&gt;s)*(Calc!A:A&lt;=d),arr,FILTER(Calc!I:I,inc),yrs,SUM(FILTER(Calc!E:E,inc)),IF(OR(ROWS(arr)&lt;2,yrs&lt;2.4),"",STDEV.S(arr)*SQRT(365.25)))</f>
      </c>
      <c r="C868">
        <f>LET(d,NAV!A868,s,EDATE(d,-120),inc,(Calc!A:A&gt;s)*(Calc!A:A&lt;=d),arr,FILTER(Calc!I:I,inc),yrs,SUM(FILTER(Calc!E:E,inc)),IF(OR(ROWS(arr)&lt;2,yrs&lt;8),"",STDEV.S(arr)*SQRT(365.25)))</f>
      </c>
    </row>
    <row r="869">
      <c r="A869">
        <f>NAV!A869</f>
      </c>
      <c r="B869">
        <f>LET(d,NAV!A869,s,EDATE(d,-36),inc,(Calc!A:A&gt;s)*(Calc!A:A&lt;=d),arr,FILTER(Calc!I:I,inc),yrs,SUM(FILTER(Calc!E:E,inc)),IF(OR(ROWS(arr)&lt;2,yrs&lt;2.4),"",STDEV.S(arr)*SQRT(365.25)))</f>
      </c>
      <c r="C869">
        <f>LET(d,NAV!A869,s,EDATE(d,-120),inc,(Calc!A:A&gt;s)*(Calc!A:A&lt;=d),arr,FILTER(Calc!I:I,inc),yrs,SUM(FILTER(Calc!E:E,inc)),IF(OR(ROWS(arr)&lt;2,yrs&lt;8),"",STDEV.S(arr)*SQRT(365.25)))</f>
      </c>
    </row>
    <row r="870">
      <c r="A870">
        <f>NAV!A870</f>
      </c>
      <c r="B870">
        <f>LET(d,NAV!A870,s,EDATE(d,-36),inc,(Calc!A:A&gt;s)*(Calc!A:A&lt;=d),arr,FILTER(Calc!I:I,inc),yrs,SUM(FILTER(Calc!E:E,inc)),IF(OR(ROWS(arr)&lt;2,yrs&lt;2.4),"",STDEV.S(arr)*SQRT(365.25)))</f>
      </c>
      <c r="C870">
        <f>LET(d,NAV!A870,s,EDATE(d,-120),inc,(Calc!A:A&gt;s)*(Calc!A:A&lt;=d),arr,FILTER(Calc!I:I,inc),yrs,SUM(FILTER(Calc!E:E,inc)),IF(OR(ROWS(arr)&lt;2,yrs&lt;8),"",STDEV.S(arr)*SQRT(365.25)))</f>
      </c>
    </row>
    <row r="871">
      <c r="A871">
        <f>NAV!A871</f>
      </c>
      <c r="B871">
        <f>LET(d,NAV!A871,s,EDATE(d,-36),inc,(Calc!A:A&gt;s)*(Calc!A:A&lt;=d),arr,FILTER(Calc!I:I,inc),yrs,SUM(FILTER(Calc!E:E,inc)),IF(OR(ROWS(arr)&lt;2,yrs&lt;2.4),"",STDEV.S(arr)*SQRT(365.25)))</f>
      </c>
      <c r="C871">
        <f>LET(d,NAV!A871,s,EDATE(d,-120),inc,(Calc!A:A&gt;s)*(Calc!A:A&lt;=d),arr,FILTER(Calc!I:I,inc),yrs,SUM(FILTER(Calc!E:E,inc)),IF(OR(ROWS(arr)&lt;2,yrs&lt;8),"",STDEV.S(arr)*SQRT(365.25)))</f>
      </c>
    </row>
    <row r="872">
      <c r="A872">
        <f>NAV!A872</f>
      </c>
      <c r="B872">
        <f>LET(d,NAV!A872,s,EDATE(d,-36),inc,(Calc!A:A&gt;s)*(Calc!A:A&lt;=d),arr,FILTER(Calc!I:I,inc),yrs,SUM(FILTER(Calc!E:E,inc)),IF(OR(ROWS(arr)&lt;2,yrs&lt;2.4),"",STDEV.S(arr)*SQRT(365.25)))</f>
      </c>
      <c r="C872">
        <f>LET(d,NAV!A872,s,EDATE(d,-120),inc,(Calc!A:A&gt;s)*(Calc!A:A&lt;=d),arr,FILTER(Calc!I:I,inc),yrs,SUM(FILTER(Calc!E:E,inc)),IF(OR(ROWS(arr)&lt;2,yrs&lt;8),"",STDEV.S(arr)*SQRT(365.25)))</f>
      </c>
    </row>
    <row r="873">
      <c r="A873">
        <f>NAV!A873</f>
      </c>
      <c r="B873">
        <f>LET(d,NAV!A873,s,EDATE(d,-36),inc,(Calc!A:A&gt;s)*(Calc!A:A&lt;=d),arr,FILTER(Calc!I:I,inc),yrs,SUM(FILTER(Calc!E:E,inc)),IF(OR(ROWS(arr)&lt;2,yrs&lt;2.4),"",STDEV.S(arr)*SQRT(365.25)))</f>
      </c>
      <c r="C873">
        <f>LET(d,NAV!A873,s,EDATE(d,-120),inc,(Calc!A:A&gt;s)*(Calc!A:A&lt;=d),arr,FILTER(Calc!I:I,inc),yrs,SUM(FILTER(Calc!E:E,inc)),IF(OR(ROWS(arr)&lt;2,yrs&lt;8),"",STDEV.S(arr)*SQRT(365.25)))</f>
      </c>
    </row>
    <row r="874">
      <c r="A874">
        <f>NAV!A874</f>
      </c>
      <c r="B874">
        <f>LET(d,NAV!A874,s,EDATE(d,-36),inc,(Calc!A:A&gt;s)*(Calc!A:A&lt;=d),arr,FILTER(Calc!I:I,inc),yrs,SUM(FILTER(Calc!E:E,inc)),IF(OR(ROWS(arr)&lt;2,yrs&lt;2.4),"",STDEV.S(arr)*SQRT(365.25)))</f>
      </c>
      <c r="C874">
        <f>LET(d,NAV!A874,s,EDATE(d,-120),inc,(Calc!A:A&gt;s)*(Calc!A:A&lt;=d),arr,FILTER(Calc!I:I,inc),yrs,SUM(FILTER(Calc!E:E,inc)),IF(OR(ROWS(arr)&lt;2,yrs&lt;8),"",STDEV.S(arr)*SQRT(365.25)))</f>
      </c>
    </row>
    <row r="875">
      <c r="A875">
        <f>NAV!A875</f>
      </c>
      <c r="B875">
        <f>LET(d,NAV!A875,s,EDATE(d,-36),inc,(Calc!A:A&gt;s)*(Calc!A:A&lt;=d),arr,FILTER(Calc!I:I,inc),yrs,SUM(FILTER(Calc!E:E,inc)),IF(OR(ROWS(arr)&lt;2,yrs&lt;2.4),"",STDEV.S(arr)*SQRT(365.25)))</f>
      </c>
      <c r="C875">
        <f>LET(d,NAV!A875,s,EDATE(d,-120),inc,(Calc!A:A&gt;s)*(Calc!A:A&lt;=d),arr,FILTER(Calc!I:I,inc),yrs,SUM(FILTER(Calc!E:E,inc)),IF(OR(ROWS(arr)&lt;2,yrs&lt;8),"",STDEV.S(arr)*SQRT(365.25)))</f>
      </c>
    </row>
    <row r="876">
      <c r="A876">
        <f>NAV!A876</f>
      </c>
      <c r="B876">
        <f>LET(d,NAV!A876,s,EDATE(d,-36),inc,(Calc!A:A&gt;s)*(Calc!A:A&lt;=d),arr,FILTER(Calc!I:I,inc),yrs,SUM(FILTER(Calc!E:E,inc)),IF(OR(ROWS(arr)&lt;2,yrs&lt;2.4),"",STDEV.S(arr)*SQRT(365.25)))</f>
      </c>
      <c r="C876">
        <f>LET(d,NAV!A876,s,EDATE(d,-120),inc,(Calc!A:A&gt;s)*(Calc!A:A&lt;=d),arr,FILTER(Calc!I:I,inc),yrs,SUM(FILTER(Calc!E:E,inc)),IF(OR(ROWS(arr)&lt;2,yrs&lt;8),"",STDEV.S(arr)*SQRT(365.25)))</f>
      </c>
    </row>
    <row r="877">
      <c r="A877">
        <f>NAV!A877</f>
      </c>
      <c r="B877">
        <f>LET(d,NAV!A877,s,EDATE(d,-36),inc,(Calc!A:A&gt;s)*(Calc!A:A&lt;=d),arr,FILTER(Calc!I:I,inc),yrs,SUM(FILTER(Calc!E:E,inc)),IF(OR(ROWS(arr)&lt;2,yrs&lt;2.4),"",STDEV.S(arr)*SQRT(365.25)))</f>
      </c>
      <c r="C877">
        <f>LET(d,NAV!A877,s,EDATE(d,-120),inc,(Calc!A:A&gt;s)*(Calc!A:A&lt;=d),arr,FILTER(Calc!I:I,inc),yrs,SUM(FILTER(Calc!E:E,inc)),IF(OR(ROWS(arr)&lt;2,yrs&lt;8),"",STDEV.S(arr)*SQRT(365.25)))</f>
      </c>
    </row>
    <row r="878">
      <c r="A878">
        <f>NAV!A878</f>
      </c>
      <c r="B878">
        <f>LET(d,NAV!A878,s,EDATE(d,-36),inc,(Calc!A:A&gt;s)*(Calc!A:A&lt;=d),arr,FILTER(Calc!I:I,inc),yrs,SUM(FILTER(Calc!E:E,inc)),IF(OR(ROWS(arr)&lt;2,yrs&lt;2.4),"",STDEV.S(arr)*SQRT(365.25)))</f>
      </c>
      <c r="C878">
        <f>LET(d,NAV!A878,s,EDATE(d,-120),inc,(Calc!A:A&gt;s)*(Calc!A:A&lt;=d),arr,FILTER(Calc!I:I,inc),yrs,SUM(FILTER(Calc!E:E,inc)),IF(OR(ROWS(arr)&lt;2,yrs&lt;8),"",STDEV.S(arr)*SQRT(365.25)))</f>
      </c>
    </row>
    <row r="879">
      <c r="A879">
        <f>NAV!A879</f>
      </c>
      <c r="B879">
        <f>LET(d,NAV!A879,s,EDATE(d,-36),inc,(Calc!A:A&gt;s)*(Calc!A:A&lt;=d),arr,FILTER(Calc!I:I,inc),yrs,SUM(FILTER(Calc!E:E,inc)),IF(OR(ROWS(arr)&lt;2,yrs&lt;2.4),"",STDEV.S(arr)*SQRT(365.25)))</f>
      </c>
      <c r="C879">
        <f>LET(d,NAV!A879,s,EDATE(d,-120),inc,(Calc!A:A&gt;s)*(Calc!A:A&lt;=d),arr,FILTER(Calc!I:I,inc),yrs,SUM(FILTER(Calc!E:E,inc)),IF(OR(ROWS(arr)&lt;2,yrs&lt;8),"",STDEV.S(arr)*SQRT(365.25)))</f>
      </c>
    </row>
    <row r="880">
      <c r="A880">
        <f>NAV!A880</f>
      </c>
      <c r="B880">
        <f>LET(d,NAV!A880,s,EDATE(d,-36),inc,(Calc!A:A&gt;s)*(Calc!A:A&lt;=d),arr,FILTER(Calc!I:I,inc),yrs,SUM(FILTER(Calc!E:E,inc)),IF(OR(ROWS(arr)&lt;2,yrs&lt;2.4),"",STDEV.S(arr)*SQRT(365.25)))</f>
      </c>
      <c r="C880">
        <f>LET(d,NAV!A880,s,EDATE(d,-120),inc,(Calc!A:A&gt;s)*(Calc!A:A&lt;=d),arr,FILTER(Calc!I:I,inc),yrs,SUM(FILTER(Calc!E:E,inc)),IF(OR(ROWS(arr)&lt;2,yrs&lt;8),"",STDEV.S(arr)*SQRT(365.25)))</f>
      </c>
    </row>
    <row r="881">
      <c r="A881">
        <f>NAV!A881</f>
      </c>
      <c r="B881">
        <f>LET(d,NAV!A881,s,EDATE(d,-36),inc,(Calc!A:A&gt;s)*(Calc!A:A&lt;=d),arr,FILTER(Calc!I:I,inc),yrs,SUM(FILTER(Calc!E:E,inc)),IF(OR(ROWS(arr)&lt;2,yrs&lt;2.4),"",STDEV.S(arr)*SQRT(365.25)))</f>
      </c>
      <c r="C881">
        <f>LET(d,NAV!A881,s,EDATE(d,-120),inc,(Calc!A:A&gt;s)*(Calc!A:A&lt;=d),arr,FILTER(Calc!I:I,inc),yrs,SUM(FILTER(Calc!E:E,inc)),IF(OR(ROWS(arr)&lt;2,yrs&lt;8),"",STDEV.S(arr)*SQRT(365.25)))</f>
      </c>
    </row>
    <row r="882">
      <c r="A882">
        <f>NAV!A882</f>
      </c>
      <c r="B882">
        <f>LET(d,NAV!A882,s,EDATE(d,-36),inc,(Calc!A:A&gt;s)*(Calc!A:A&lt;=d),arr,FILTER(Calc!I:I,inc),yrs,SUM(FILTER(Calc!E:E,inc)),IF(OR(ROWS(arr)&lt;2,yrs&lt;2.4),"",STDEV.S(arr)*SQRT(365.25)))</f>
      </c>
      <c r="C882">
        <f>LET(d,NAV!A882,s,EDATE(d,-120),inc,(Calc!A:A&gt;s)*(Calc!A:A&lt;=d),arr,FILTER(Calc!I:I,inc),yrs,SUM(FILTER(Calc!E:E,inc)),IF(OR(ROWS(arr)&lt;2,yrs&lt;8),"",STDEV.S(arr)*SQRT(365.25)))</f>
      </c>
    </row>
    <row r="883">
      <c r="A883">
        <f>NAV!A883</f>
      </c>
      <c r="B883">
        <f>LET(d,NAV!A883,s,EDATE(d,-36),inc,(Calc!A:A&gt;s)*(Calc!A:A&lt;=d),arr,FILTER(Calc!I:I,inc),yrs,SUM(FILTER(Calc!E:E,inc)),IF(OR(ROWS(arr)&lt;2,yrs&lt;2.4),"",STDEV.S(arr)*SQRT(365.25)))</f>
      </c>
      <c r="C883">
        <f>LET(d,NAV!A883,s,EDATE(d,-120),inc,(Calc!A:A&gt;s)*(Calc!A:A&lt;=d),arr,FILTER(Calc!I:I,inc),yrs,SUM(FILTER(Calc!E:E,inc)),IF(OR(ROWS(arr)&lt;2,yrs&lt;8),"",STDEV.S(arr)*SQRT(365.25)))</f>
      </c>
    </row>
    <row r="884">
      <c r="A884">
        <f>NAV!A884</f>
      </c>
      <c r="B884">
        <f>LET(d,NAV!A884,s,EDATE(d,-36),inc,(Calc!A:A&gt;s)*(Calc!A:A&lt;=d),arr,FILTER(Calc!I:I,inc),yrs,SUM(FILTER(Calc!E:E,inc)),IF(OR(ROWS(arr)&lt;2,yrs&lt;2.4),"",STDEV.S(arr)*SQRT(365.25)))</f>
      </c>
      <c r="C884">
        <f>LET(d,NAV!A884,s,EDATE(d,-120),inc,(Calc!A:A&gt;s)*(Calc!A:A&lt;=d),arr,FILTER(Calc!I:I,inc),yrs,SUM(FILTER(Calc!E:E,inc)),IF(OR(ROWS(arr)&lt;2,yrs&lt;8),"",STDEV.S(arr)*SQRT(365.25)))</f>
      </c>
    </row>
    <row r="885">
      <c r="A885">
        <f>NAV!A885</f>
      </c>
      <c r="B885">
        <f>LET(d,NAV!A885,s,EDATE(d,-36),inc,(Calc!A:A&gt;s)*(Calc!A:A&lt;=d),arr,FILTER(Calc!I:I,inc),yrs,SUM(FILTER(Calc!E:E,inc)),IF(OR(ROWS(arr)&lt;2,yrs&lt;2.4),"",STDEV.S(arr)*SQRT(365.25)))</f>
      </c>
      <c r="C885">
        <f>LET(d,NAV!A885,s,EDATE(d,-120),inc,(Calc!A:A&gt;s)*(Calc!A:A&lt;=d),arr,FILTER(Calc!I:I,inc),yrs,SUM(FILTER(Calc!E:E,inc)),IF(OR(ROWS(arr)&lt;2,yrs&lt;8),"",STDEV.S(arr)*SQRT(365.25)))</f>
      </c>
    </row>
    <row r="886">
      <c r="A886">
        <f>NAV!A886</f>
      </c>
      <c r="B886">
        <f>LET(d,NAV!A886,s,EDATE(d,-36),inc,(Calc!A:A&gt;s)*(Calc!A:A&lt;=d),arr,FILTER(Calc!I:I,inc),yrs,SUM(FILTER(Calc!E:E,inc)),IF(OR(ROWS(arr)&lt;2,yrs&lt;2.4),"",STDEV.S(arr)*SQRT(365.25)))</f>
      </c>
      <c r="C886">
        <f>LET(d,NAV!A886,s,EDATE(d,-120),inc,(Calc!A:A&gt;s)*(Calc!A:A&lt;=d),arr,FILTER(Calc!I:I,inc),yrs,SUM(FILTER(Calc!E:E,inc)),IF(OR(ROWS(arr)&lt;2,yrs&lt;8),"",STDEV.S(arr)*SQRT(365.25)))</f>
      </c>
    </row>
    <row r="887">
      <c r="A887">
        <f>NAV!A887</f>
      </c>
      <c r="B887">
        <f>LET(d,NAV!A887,s,EDATE(d,-36),inc,(Calc!A:A&gt;s)*(Calc!A:A&lt;=d),arr,FILTER(Calc!I:I,inc),yrs,SUM(FILTER(Calc!E:E,inc)),IF(OR(ROWS(arr)&lt;2,yrs&lt;2.4),"",STDEV.S(arr)*SQRT(365.25)))</f>
      </c>
      <c r="C887">
        <f>LET(d,NAV!A887,s,EDATE(d,-120),inc,(Calc!A:A&gt;s)*(Calc!A:A&lt;=d),arr,FILTER(Calc!I:I,inc),yrs,SUM(FILTER(Calc!E:E,inc)),IF(OR(ROWS(arr)&lt;2,yrs&lt;8),"",STDEV.S(arr)*SQRT(365.25)))</f>
      </c>
    </row>
    <row r="888">
      <c r="A888">
        <f>NAV!A888</f>
      </c>
      <c r="B888">
        <f>LET(d,NAV!A888,s,EDATE(d,-36),inc,(Calc!A:A&gt;s)*(Calc!A:A&lt;=d),arr,FILTER(Calc!I:I,inc),yrs,SUM(FILTER(Calc!E:E,inc)),IF(OR(ROWS(arr)&lt;2,yrs&lt;2.4),"",STDEV.S(arr)*SQRT(365.25)))</f>
      </c>
      <c r="C888">
        <f>LET(d,NAV!A888,s,EDATE(d,-120),inc,(Calc!A:A&gt;s)*(Calc!A:A&lt;=d),arr,FILTER(Calc!I:I,inc),yrs,SUM(FILTER(Calc!E:E,inc)),IF(OR(ROWS(arr)&lt;2,yrs&lt;8),"",STDEV.S(arr)*SQRT(365.25)))</f>
      </c>
    </row>
    <row r="889">
      <c r="A889">
        <f>NAV!A889</f>
      </c>
      <c r="B889">
        <f>LET(d,NAV!A889,s,EDATE(d,-36),inc,(Calc!A:A&gt;s)*(Calc!A:A&lt;=d),arr,FILTER(Calc!I:I,inc),yrs,SUM(FILTER(Calc!E:E,inc)),IF(OR(ROWS(arr)&lt;2,yrs&lt;2.4),"",STDEV.S(arr)*SQRT(365.25)))</f>
      </c>
      <c r="C889">
        <f>LET(d,NAV!A889,s,EDATE(d,-120),inc,(Calc!A:A&gt;s)*(Calc!A:A&lt;=d),arr,FILTER(Calc!I:I,inc),yrs,SUM(FILTER(Calc!E:E,inc)),IF(OR(ROWS(arr)&lt;2,yrs&lt;8),"",STDEV.S(arr)*SQRT(365.25)))</f>
      </c>
    </row>
    <row r="890">
      <c r="A890">
        <f>NAV!A890</f>
      </c>
      <c r="B890">
        <f>LET(d,NAV!A890,s,EDATE(d,-36),inc,(Calc!A:A&gt;s)*(Calc!A:A&lt;=d),arr,FILTER(Calc!I:I,inc),yrs,SUM(FILTER(Calc!E:E,inc)),IF(OR(ROWS(arr)&lt;2,yrs&lt;2.4),"",STDEV.S(arr)*SQRT(365.25)))</f>
      </c>
      <c r="C890">
        <f>LET(d,NAV!A890,s,EDATE(d,-120),inc,(Calc!A:A&gt;s)*(Calc!A:A&lt;=d),arr,FILTER(Calc!I:I,inc),yrs,SUM(FILTER(Calc!E:E,inc)),IF(OR(ROWS(arr)&lt;2,yrs&lt;8),"",STDEV.S(arr)*SQRT(365.25)))</f>
      </c>
    </row>
    <row r="891">
      <c r="A891">
        <f>NAV!A891</f>
      </c>
      <c r="B891">
        <f>LET(d,NAV!A891,s,EDATE(d,-36),inc,(Calc!A:A&gt;s)*(Calc!A:A&lt;=d),arr,FILTER(Calc!I:I,inc),yrs,SUM(FILTER(Calc!E:E,inc)),IF(OR(ROWS(arr)&lt;2,yrs&lt;2.4),"",STDEV.S(arr)*SQRT(365.25)))</f>
      </c>
      <c r="C891">
        <f>LET(d,NAV!A891,s,EDATE(d,-120),inc,(Calc!A:A&gt;s)*(Calc!A:A&lt;=d),arr,FILTER(Calc!I:I,inc),yrs,SUM(FILTER(Calc!E:E,inc)),IF(OR(ROWS(arr)&lt;2,yrs&lt;8),"",STDEV.S(arr)*SQRT(365.25)))</f>
      </c>
    </row>
    <row r="892">
      <c r="A892">
        <f>NAV!A892</f>
      </c>
      <c r="B892">
        <f>LET(d,NAV!A892,s,EDATE(d,-36),inc,(Calc!A:A&gt;s)*(Calc!A:A&lt;=d),arr,FILTER(Calc!I:I,inc),yrs,SUM(FILTER(Calc!E:E,inc)),IF(OR(ROWS(arr)&lt;2,yrs&lt;2.4),"",STDEV.S(arr)*SQRT(365.25)))</f>
      </c>
      <c r="C892">
        <f>LET(d,NAV!A892,s,EDATE(d,-120),inc,(Calc!A:A&gt;s)*(Calc!A:A&lt;=d),arr,FILTER(Calc!I:I,inc),yrs,SUM(FILTER(Calc!E:E,inc)),IF(OR(ROWS(arr)&lt;2,yrs&lt;8),"",STDEV.S(arr)*SQRT(365.25)))</f>
      </c>
    </row>
    <row r="893">
      <c r="A893">
        <f>NAV!A893</f>
      </c>
      <c r="B893">
        <f>LET(d,NAV!A893,s,EDATE(d,-36),inc,(Calc!A:A&gt;s)*(Calc!A:A&lt;=d),arr,FILTER(Calc!I:I,inc),yrs,SUM(FILTER(Calc!E:E,inc)),IF(OR(ROWS(arr)&lt;2,yrs&lt;2.4),"",STDEV.S(arr)*SQRT(365.25)))</f>
      </c>
      <c r="C893">
        <f>LET(d,NAV!A893,s,EDATE(d,-120),inc,(Calc!A:A&gt;s)*(Calc!A:A&lt;=d),arr,FILTER(Calc!I:I,inc),yrs,SUM(FILTER(Calc!E:E,inc)),IF(OR(ROWS(arr)&lt;2,yrs&lt;8),"",STDEV.S(arr)*SQRT(365.25)))</f>
      </c>
    </row>
    <row r="894">
      <c r="A894">
        <f>NAV!A894</f>
      </c>
      <c r="B894">
        <f>LET(d,NAV!A894,s,EDATE(d,-36),inc,(Calc!A:A&gt;s)*(Calc!A:A&lt;=d),arr,FILTER(Calc!I:I,inc),yrs,SUM(FILTER(Calc!E:E,inc)),IF(OR(ROWS(arr)&lt;2,yrs&lt;2.4),"",STDEV.S(arr)*SQRT(365.25)))</f>
      </c>
      <c r="C894">
        <f>LET(d,NAV!A894,s,EDATE(d,-120),inc,(Calc!A:A&gt;s)*(Calc!A:A&lt;=d),arr,FILTER(Calc!I:I,inc),yrs,SUM(FILTER(Calc!E:E,inc)),IF(OR(ROWS(arr)&lt;2,yrs&lt;8),"",STDEV.S(arr)*SQRT(365.25)))</f>
      </c>
    </row>
    <row r="895">
      <c r="A895">
        <f>NAV!A895</f>
      </c>
      <c r="B895">
        <f>LET(d,NAV!A895,s,EDATE(d,-36),inc,(Calc!A:A&gt;s)*(Calc!A:A&lt;=d),arr,FILTER(Calc!I:I,inc),yrs,SUM(FILTER(Calc!E:E,inc)),IF(OR(ROWS(arr)&lt;2,yrs&lt;2.4),"",STDEV.S(arr)*SQRT(365.25)))</f>
      </c>
      <c r="C895">
        <f>LET(d,NAV!A895,s,EDATE(d,-120),inc,(Calc!A:A&gt;s)*(Calc!A:A&lt;=d),arr,FILTER(Calc!I:I,inc),yrs,SUM(FILTER(Calc!E:E,inc)),IF(OR(ROWS(arr)&lt;2,yrs&lt;8),"",STDEV.S(arr)*SQRT(365.25)))</f>
      </c>
    </row>
    <row r="896">
      <c r="A896">
        <f>NAV!A896</f>
      </c>
      <c r="B896">
        <f>LET(d,NAV!A896,s,EDATE(d,-36),inc,(Calc!A:A&gt;s)*(Calc!A:A&lt;=d),arr,FILTER(Calc!I:I,inc),yrs,SUM(FILTER(Calc!E:E,inc)),IF(OR(ROWS(arr)&lt;2,yrs&lt;2.4),"",STDEV.S(arr)*SQRT(365.25)))</f>
      </c>
      <c r="C896">
        <f>LET(d,NAV!A896,s,EDATE(d,-120),inc,(Calc!A:A&gt;s)*(Calc!A:A&lt;=d),arr,FILTER(Calc!I:I,inc),yrs,SUM(FILTER(Calc!E:E,inc)),IF(OR(ROWS(arr)&lt;2,yrs&lt;8),"",STDEV.S(arr)*SQRT(365.25)))</f>
      </c>
    </row>
    <row r="897">
      <c r="A897">
        <f>NAV!A897</f>
      </c>
      <c r="B897">
        <f>LET(d,NAV!A897,s,EDATE(d,-36),inc,(Calc!A:A&gt;s)*(Calc!A:A&lt;=d),arr,FILTER(Calc!I:I,inc),yrs,SUM(FILTER(Calc!E:E,inc)),IF(OR(ROWS(arr)&lt;2,yrs&lt;2.4),"",STDEV.S(arr)*SQRT(365.25)))</f>
      </c>
      <c r="C897">
        <f>LET(d,NAV!A897,s,EDATE(d,-120),inc,(Calc!A:A&gt;s)*(Calc!A:A&lt;=d),arr,FILTER(Calc!I:I,inc),yrs,SUM(FILTER(Calc!E:E,inc)),IF(OR(ROWS(arr)&lt;2,yrs&lt;8),"",STDEV.S(arr)*SQRT(365.25)))</f>
      </c>
    </row>
    <row r="898">
      <c r="A898">
        <f>NAV!A898</f>
      </c>
      <c r="B898">
        <f>LET(d,NAV!A898,s,EDATE(d,-36),inc,(Calc!A:A&gt;s)*(Calc!A:A&lt;=d),arr,FILTER(Calc!I:I,inc),yrs,SUM(FILTER(Calc!E:E,inc)),IF(OR(ROWS(arr)&lt;2,yrs&lt;2.4),"",STDEV.S(arr)*SQRT(365.25)))</f>
      </c>
      <c r="C898">
        <f>LET(d,NAV!A898,s,EDATE(d,-120),inc,(Calc!A:A&gt;s)*(Calc!A:A&lt;=d),arr,FILTER(Calc!I:I,inc),yrs,SUM(FILTER(Calc!E:E,inc)),IF(OR(ROWS(arr)&lt;2,yrs&lt;8),"",STDEV.S(arr)*SQRT(365.25)))</f>
      </c>
    </row>
    <row r="899">
      <c r="A899">
        <f>NAV!A899</f>
      </c>
      <c r="B899">
        <f>LET(d,NAV!A899,s,EDATE(d,-36),inc,(Calc!A:A&gt;s)*(Calc!A:A&lt;=d),arr,FILTER(Calc!I:I,inc),yrs,SUM(FILTER(Calc!E:E,inc)),IF(OR(ROWS(arr)&lt;2,yrs&lt;2.4),"",STDEV.S(arr)*SQRT(365.25)))</f>
      </c>
      <c r="C899">
        <f>LET(d,NAV!A899,s,EDATE(d,-120),inc,(Calc!A:A&gt;s)*(Calc!A:A&lt;=d),arr,FILTER(Calc!I:I,inc),yrs,SUM(FILTER(Calc!E:E,inc)),IF(OR(ROWS(arr)&lt;2,yrs&lt;8),"",STDEV.S(arr)*SQRT(365.25)))</f>
      </c>
    </row>
    <row r="900">
      <c r="A900">
        <f>NAV!A900</f>
      </c>
      <c r="B900">
        <f>LET(d,NAV!A900,s,EDATE(d,-36),inc,(Calc!A:A&gt;s)*(Calc!A:A&lt;=d),arr,FILTER(Calc!I:I,inc),yrs,SUM(FILTER(Calc!E:E,inc)),IF(OR(ROWS(arr)&lt;2,yrs&lt;2.4),"",STDEV.S(arr)*SQRT(365.25)))</f>
      </c>
      <c r="C900">
        <f>LET(d,NAV!A900,s,EDATE(d,-120),inc,(Calc!A:A&gt;s)*(Calc!A:A&lt;=d),arr,FILTER(Calc!I:I,inc),yrs,SUM(FILTER(Calc!E:E,inc)),IF(OR(ROWS(arr)&lt;2,yrs&lt;8),"",STDEV.S(arr)*SQRT(365.25)))</f>
      </c>
    </row>
    <row r="901">
      <c r="A901">
        <f>NAV!A901</f>
      </c>
      <c r="B901">
        <f>LET(d,NAV!A901,s,EDATE(d,-36),inc,(Calc!A:A&gt;s)*(Calc!A:A&lt;=d),arr,FILTER(Calc!I:I,inc),yrs,SUM(FILTER(Calc!E:E,inc)),IF(OR(ROWS(arr)&lt;2,yrs&lt;2.4),"",STDEV.S(arr)*SQRT(365.25)))</f>
      </c>
      <c r="C901">
        <f>LET(d,NAV!A901,s,EDATE(d,-120),inc,(Calc!A:A&gt;s)*(Calc!A:A&lt;=d),arr,FILTER(Calc!I:I,inc),yrs,SUM(FILTER(Calc!E:E,inc)),IF(OR(ROWS(arr)&lt;2,yrs&lt;8),"",STDEV.S(arr)*SQRT(365.25)))</f>
      </c>
    </row>
    <row r="902">
      <c r="A902">
        <f>NAV!A902</f>
      </c>
      <c r="B902">
        <f>LET(d,NAV!A902,s,EDATE(d,-36),inc,(Calc!A:A&gt;s)*(Calc!A:A&lt;=d),arr,FILTER(Calc!I:I,inc),yrs,SUM(FILTER(Calc!E:E,inc)),IF(OR(ROWS(arr)&lt;2,yrs&lt;2.4),"",STDEV.S(arr)*SQRT(365.25)))</f>
      </c>
      <c r="C902">
        <f>LET(d,NAV!A902,s,EDATE(d,-120),inc,(Calc!A:A&gt;s)*(Calc!A:A&lt;=d),arr,FILTER(Calc!I:I,inc),yrs,SUM(FILTER(Calc!E:E,inc)),IF(OR(ROWS(arr)&lt;2,yrs&lt;8),"",STDEV.S(arr)*SQRT(365.25)))</f>
      </c>
    </row>
    <row r="903">
      <c r="A903">
        <f>NAV!A903</f>
      </c>
      <c r="B903">
        <f>LET(d,NAV!A903,s,EDATE(d,-36),inc,(Calc!A:A&gt;s)*(Calc!A:A&lt;=d),arr,FILTER(Calc!I:I,inc),yrs,SUM(FILTER(Calc!E:E,inc)),IF(OR(ROWS(arr)&lt;2,yrs&lt;2.4),"",STDEV.S(arr)*SQRT(365.25)))</f>
      </c>
      <c r="C903">
        <f>LET(d,NAV!A903,s,EDATE(d,-120),inc,(Calc!A:A&gt;s)*(Calc!A:A&lt;=d),arr,FILTER(Calc!I:I,inc),yrs,SUM(FILTER(Calc!E:E,inc)),IF(OR(ROWS(arr)&lt;2,yrs&lt;8),"",STDEV.S(arr)*SQRT(365.25)))</f>
      </c>
    </row>
    <row r="904">
      <c r="A904">
        <f>NAV!A904</f>
      </c>
      <c r="B904">
        <f>LET(d,NAV!A904,s,EDATE(d,-36),inc,(Calc!A:A&gt;s)*(Calc!A:A&lt;=d),arr,FILTER(Calc!I:I,inc),yrs,SUM(FILTER(Calc!E:E,inc)),IF(OR(ROWS(arr)&lt;2,yrs&lt;2.4),"",STDEV.S(arr)*SQRT(365.25)))</f>
      </c>
      <c r="C904">
        <f>LET(d,NAV!A904,s,EDATE(d,-120),inc,(Calc!A:A&gt;s)*(Calc!A:A&lt;=d),arr,FILTER(Calc!I:I,inc),yrs,SUM(FILTER(Calc!E:E,inc)),IF(OR(ROWS(arr)&lt;2,yrs&lt;8),"",STDEV.S(arr)*SQRT(365.25)))</f>
      </c>
    </row>
    <row r="905">
      <c r="A905">
        <f>NAV!A905</f>
      </c>
      <c r="B905">
        <f>LET(d,NAV!A905,s,EDATE(d,-36),inc,(Calc!A:A&gt;s)*(Calc!A:A&lt;=d),arr,FILTER(Calc!I:I,inc),yrs,SUM(FILTER(Calc!E:E,inc)),IF(OR(ROWS(arr)&lt;2,yrs&lt;2.4),"",STDEV.S(arr)*SQRT(365.25)))</f>
      </c>
      <c r="C905">
        <f>LET(d,NAV!A905,s,EDATE(d,-120),inc,(Calc!A:A&gt;s)*(Calc!A:A&lt;=d),arr,FILTER(Calc!I:I,inc),yrs,SUM(FILTER(Calc!E:E,inc)),IF(OR(ROWS(arr)&lt;2,yrs&lt;8),"",STDEV.S(arr)*SQRT(365.25)))</f>
      </c>
    </row>
    <row r="906">
      <c r="A906">
        <f>NAV!A906</f>
      </c>
      <c r="B906">
        <f>LET(d,NAV!A906,s,EDATE(d,-36),inc,(Calc!A:A&gt;s)*(Calc!A:A&lt;=d),arr,FILTER(Calc!I:I,inc),yrs,SUM(FILTER(Calc!E:E,inc)),IF(OR(ROWS(arr)&lt;2,yrs&lt;2.4),"",STDEV.S(arr)*SQRT(365.25)))</f>
      </c>
      <c r="C906">
        <f>LET(d,NAV!A906,s,EDATE(d,-120),inc,(Calc!A:A&gt;s)*(Calc!A:A&lt;=d),arr,FILTER(Calc!I:I,inc),yrs,SUM(FILTER(Calc!E:E,inc)),IF(OR(ROWS(arr)&lt;2,yrs&lt;8),"",STDEV.S(arr)*SQRT(365.25)))</f>
      </c>
    </row>
    <row r="907">
      <c r="A907">
        <f>NAV!A907</f>
      </c>
      <c r="B907">
        <f>LET(d,NAV!A907,s,EDATE(d,-36),inc,(Calc!A:A&gt;s)*(Calc!A:A&lt;=d),arr,FILTER(Calc!I:I,inc),yrs,SUM(FILTER(Calc!E:E,inc)),IF(OR(ROWS(arr)&lt;2,yrs&lt;2.4),"",STDEV.S(arr)*SQRT(365.25)))</f>
      </c>
      <c r="C907">
        <f>LET(d,NAV!A907,s,EDATE(d,-120),inc,(Calc!A:A&gt;s)*(Calc!A:A&lt;=d),arr,FILTER(Calc!I:I,inc),yrs,SUM(FILTER(Calc!E:E,inc)),IF(OR(ROWS(arr)&lt;2,yrs&lt;8),"",STDEV.S(arr)*SQRT(365.25)))</f>
      </c>
    </row>
    <row r="908">
      <c r="A908">
        <f>NAV!A908</f>
      </c>
      <c r="B908">
        <f>LET(d,NAV!A908,s,EDATE(d,-36),inc,(Calc!A:A&gt;s)*(Calc!A:A&lt;=d),arr,FILTER(Calc!I:I,inc),yrs,SUM(FILTER(Calc!E:E,inc)),IF(OR(ROWS(arr)&lt;2,yrs&lt;2.4),"",STDEV.S(arr)*SQRT(365.25)))</f>
      </c>
      <c r="C908">
        <f>LET(d,NAV!A908,s,EDATE(d,-120),inc,(Calc!A:A&gt;s)*(Calc!A:A&lt;=d),arr,FILTER(Calc!I:I,inc),yrs,SUM(FILTER(Calc!E:E,inc)),IF(OR(ROWS(arr)&lt;2,yrs&lt;8),"",STDEV.S(arr)*SQRT(365.25)))</f>
      </c>
    </row>
    <row r="909">
      <c r="A909">
        <f>NAV!A909</f>
      </c>
      <c r="B909">
        <f>LET(d,NAV!A909,s,EDATE(d,-36),inc,(Calc!A:A&gt;s)*(Calc!A:A&lt;=d),arr,FILTER(Calc!I:I,inc),yrs,SUM(FILTER(Calc!E:E,inc)),IF(OR(ROWS(arr)&lt;2,yrs&lt;2.4),"",STDEV.S(arr)*SQRT(365.25)))</f>
      </c>
      <c r="C909">
        <f>LET(d,NAV!A909,s,EDATE(d,-120),inc,(Calc!A:A&gt;s)*(Calc!A:A&lt;=d),arr,FILTER(Calc!I:I,inc),yrs,SUM(FILTER(Calc!E:E,inc)),IF(OR(ROWS(arr)&lt;2,yrs&lt;8),"",STDEV.S(arr)*SQRT(365.25)))</f>
      </c>
    </row>
    <row r="910">
      <c r="A910">
        <f>NAV!A910</f>
      </c>
      <c r="B910">
        <f>LET(d,NAV!A910,s,EDATE(d,-36),inc,(Calc!A:A&gt;s)*(Calc!A:A&lt;=d),arr,FILTER(Calc!I:I,inc),yrs,SUM(FILTER(Calc!E:E,inc)),IF(OR(ROWS(arr)&lt;2,yrs&lt;2.4),"",STDEV.S(arr)*SQRT(365.25)))</f>
      </c>
      <c r="C910">
        <f>LET(d,NAV!A910,s,EDATE(d,-120),inc,(Calc!A:A&gt;s)*(Calc!A:A&lt;=d),arr,FILTER(Calc!I:I,inc),yrs,SUM(FILTER(Calc!E:E,inc)),IF(OR(ROWS(arr)&lt;2,yrs&lt;8),"",STDEV.S(arr)*SQRT(365.25)))</f>
      </c>
    </row>
    <row r="911">
      <c r="A911">
        <f>NAV!A911</f>
      </c>
      <c r="B911">
        <f>LET(d,NAV!A911,s,EDATE(d,-36),inc,(Calc!A:A&gt;s)*(Calc!A:A&lt;=d),arr,FILTER(Calc!I:I,inc),yrs,SUM(FILTER(Calc!E:E,inc)),IF(OR(ROWS(arr)&lt;2,yrs&lt;2.4),"",STDEV.S(arr)*SQRT(365.25)))</f>
      </c>
      <c r="C911">
        <f>LET(d,NAV!A911,s,EDATE(d,-120),inc,(Calc!A:A&gt;s)*(Calc!A:A&lt;=d),arr,FILTER(Calc!I:I,inc),yrs,SUM(FILTER(Calc!E:E,inc)),IF(OR(ROWS(arr)&lt;2,yrs&lt;8),"",STDEV.S(arr)*SQRT(365.25)))</f>
      </c>
    </row>
    <row r="912">
      <c r="A912">
        <f>NAV!A912</f>
      </c>
      <c r="B912">
        <f>LET(d,NAV!A912,s,EDATE(d,-36),inc,(Calc!A:A&gt;s)*(Calc!A:A&lt;=d),arr,FILTER(Calc!I:I,inc),yrs,SUM(FILTER(Calc!E:E,inc)),IF(OR(ROWS(arr)&lt;2,yrs&lt;2.4),"",STDEV.S(arr)*SQRT(365.25)))</f>
      </c>
      <c r="C912">
        <f>LET(d,NAV!A912,s,EDATE(d,-120),inc,(Calc!A:A&gt;s)*(Calc!A:A&lt;=d),arr,FILTER(Calc!I:I,inc),yrs,SUM(FILTER(Calc!E:E,inc)),IF(OR(ROWS(arr)&lt;2,yrs&lt;8),"",STDEV.S(arr)*SQRT(365.25)))</f>
      </c>
    </row>
    <row r="913">
      <c r="A913">
        <f>NAV!A913</f>
      </c>
      <c r="B913">
        <f>LET(d,NAV!A913,s,EDATE(d,-36),inc,(Calc!A:A&gt;s)*(Calc!A:A&lt;=d),arr,FILTER(Calc!I:I,inc),yrs,SUM(FILTER(Calc!E:E,inc)),IF(OR(ROWS(arr)&lt;2,yrs&lt;2.4),"",STDEV.S(arr)*SQRT(365.25)))</f>
      </c>
      <c r="C913">
        <f>LET(d,NAV!A913,s,EDATE(d,-120),inc,(Calc!A:A&gt;s)*(Calc!A:A&lt;=d),arr,FILTER(Calc!I:I,inc),yrs,SUM(FILTER(Calc!E:E,inc)),IF(OR(ROWS(arr)&lt;2,yrs&lt;8),"",STDEV.S(arr)*SQRT(365.25)))</f>
      </c>
    </row>
    <row r="914">
      <c r="A914">
        <f>NAV!A914</f>
      </c>
      <c r="B914">
        <f>LET(d,NAV!A914,s,EDATE(d,-36),inc,(Calc!A:A&gt;s)*(Calc!A:A&lt;=d),arr,FILTER(Calc!I:I,inc),yrs,SUM(FILTER(Calc!E:E,inc)),IF(OR(ROWS(arr)&lt;2,yrs&lt;2.4),"",STDEV.S(arr)*SQRT(365.25)))</f>
      </c>
      <c r="C914">
        <f>LET(d,NAV!A914,s,EDATE(d,-120),inc,(Calc!A:A&gt;s)*(Calc!A:A&lt;=d),arr,FILTER(Calc!I:I,inc),yrs,SUM(FILTER(Calc!E:E,inc)),IF(OR(ROWS(arr)&lt;2,yrs&lt;8),"",STDEV.S(arr)*SQRT(365.25)))</f>
      </c>
    </row>
    <row r="915">
      <c r="A915">
        <f>NAV!A915</f>
      </c>
      <c r="B915">
        <f>LET(d,NAV!A915,s,EDATE(d,-36),inc,(Calc!A:A&gt;s)*(Calc!A:A&lt;=d),arr,FILTER(Calc!I:I,inc),yrs,SUM(FILTER(Calc!E:E,inc)),IF(OR(ROWS(arr)&lt;2,yrs&lt;2.4),"",STDEV.S(arr)*SQRT(365.25)))</f>
      </c>
      <c r="C915">
        <f>LET(d,NAV!A915,s,EDATE(d,-120),inc,(Calc!A:A&gt;s)*(Calc!A:A&lt;=d),arr,FILTER(Calc!I:I,inc),yrs,SUM(FILTER(Calc!E:E,inc)),IF(OR(ROWS(arr)&lt;2,yrs&lt;8),"",STDEV.S(arr)*SQRT(365.25)))</f>
      </c>
    </row>
    <row r="916">
      <c r="A916">
        <f>NAV!A916</f>
      </c>
      <c r="B916">
        <f>LET(d,NAV!A916,s,EDATE(d,-36),inc,(Calc!A:A&gt;s)*(Calc!A:A&lt;=d),arr,FILTER(Calc!I:I,inc),yrs,SUM(FILTER(Calc!E:E,inc)),IF(OR(ROWS(arr)&lt;2,yrs&lt;2.4),"",STDEV.S(arr)*SQRT(365.25)))</f>
      </c>
      <c r="C916">
        <f>LET(d,NAV!A916,s,EDATE(d,-120),inc,(Calc!A:A&gt;s)*(Calc!A:A&lt;=d),arr,FILTER(Calc!I:I,inc),yrs,SUM(FILTER(Calc!E:E,inc)),IF(OR(ROWS(arr)&lt;2,yrs&lt;8),"",STDEV.S(arr)*SQRT(365.25)))</f>
      </c>
    </row>
    <row r="917">
      <c r="A917">
        <f>NAV!A917</f>
      </c>
      <c r="B917">
        <f>LET(d,NAV!A917,s,EDATE(d,-36),inc,(Calc!A:A&gt;s)*(Calc!A:A&lt;=d),arr,FILTER(Calc!I:I,inc),yrs,SUM(FILTER(Calc!E:E,inc)),IF(OR(ROWS(arr)&lt;2,yrs&lt;2.4),"",STDEV.S(arr)*SQRT(365.25)))</f>
      </c>
      <c r="C917">
        <f>LET(d,NAV!A917,s,EDATE(d,-120),inc,(Calc!A:A&gt;s)*(Calc!A:A&lt;=d),arr,FILTER(Calc!I:I,inc),yrs,SUM(FILTER(Calc!E:E,inc)),IF(OR(ROWS(arr)&lt;2,yrs&lt;8),"",STDEV.S(arr)*SQRT(365.25)))</f>
      </c>
    </row>
    <row r="918">
      <c r="A918">
        <f>NAV!A918</f>
      </c>
      <c r="B918">
        <f>LET(d,NAV!A918,s,EDATE(d,-36),inc,(Calc!A:A&gt;s)*(Calc!A:A&lt;=d),arr,FILTER(Calc!I:I,inc),yrs,SUM(FILTER(Calc!E:E,inc)),IF(OR(ROWS(arr)&lt;2,yrs&lt;2.4),"",STDEV.S(arr)*SQRT(365.25)))</f>
      </c>
      <c r="C918">
        <f>LET(d,NAV!A918,s,EDATE(d,-120),inc,(Calc!A:A&gt;s)*(Calc!A:A&lt;=d),arr,FILTER(Calc!I:I,inc),yrs,SUM(FILTER(Calc!E:E,inc)),IF(OR(ROWS(arr)&lt;2,yrs&lt;8),"",STDEV.S(arr)*SQRT(365.25)))</f>
      </c>
    </row>
    <row r="919">
      <c r="A919">
        <f>NAV!A919</f>
      </c>
      <c r="B919">
        <f>LET(d,NAV!A919,s,EDATE(d,-36),inc,(Calc!A:A&gt;s)*(Calc!A:A&lt;=d),arr,FILTER(Calc!I:I,inc),yrs,SUM(FILTER(Calc!E:E,inc)),IF(OR(ROWS(arr)&lt;2,yrs&lt;2.4),"",STDEV.S(arr)*SQRT(365.25)))</f>
      </c>
      <c r="C919">
        <f>LET(d,NAV!A919,s,EDATE(d,-120),inc,(Calc!A:A&gt;s)*(Calc!A:A&lt;=d),arr,FILTER(Calc!I:I,inc),yrs,SUM(FILTER(Calc!E:E,inc)),IF(OR(ROWS(arr)&lt;2,yrs&lt;8),"",STDEV.S(arr)*SQRT(365.25)))</f>
      </c>
    </row>
    <row r="920">
      <c r="A920">
        <f>NAV!A920</f>
      </c>
      <c r="B920">
        <f>LET(d,NAV!A920,s,EDATE(d,-36),inc,(Calc!A:A&gt;s)*(Calc!A:A&lt;=d),arr,FILTER(Calc!I:I,inc),yrs,SUM(FILTER(Calc!E:E,inc)),IF(OR(ROWS(arr)&lt;2,yrs&lt;2.4),"",STDEV.S(arr)*SQRT(365.25)))</f>
      </c>
      <c r="C920">
        <f>LET(d,NAV!A920,s,EDATE(d,-120),inc,(Calc!A:A&gt;s)*(Calc!A:A&lt;=d),arr,FILTER(Calc!I:I,inc),yrs,SUM(FILTER(Calc!E:E,inc)),IF(OR(ROWS(arr)&lt;2,yrs&lt;8),"",STDEV.S(arr)*SQRT(365.25)))</f>
      </c>
    </row>
    <row r="921">
      <c r="A921">
        <f>NAV!A921</f>
      </c>
      <c r="B921">
        <f>LET(d,NAV!A921,s,EDATE(d,-36),inc,(Calc!A:A&gt;s)*(Calc!A:A&lt;=d),arr,FILTER(Calc!I:I,inc),yrs,SUM(FILTER(Calc!E:E,inc)),IF(OR(ROWS(arr)&lt;2,yrs&lt;2.4),"",STDEV.S(arr)*SQRT(365.25)))</f>
      </c>
      <c r="C921">
        <f>LET(d,NAV!A921,s,EDATE(d,-120),inc,(Calc!A:A&gt;s)*(Calc!A:A&lt;=d),arr,FILTER(Calc!I:I,inc),yrs,SUM(FILTER(Calc!E:E,inc)),IF(OR(ROWS(arr)&lt;2,yrs&lt;8),"",STDEV.S(arr)*SQRT(365.25)))</f>
      </c>
    </row>
    <row r="922">
      <c r="A922">
        <f>NAV!A922</f>
      </c>
      <c r="B922">
        <f>LET(d,NAV!A922,s,EDATE(d,-36),inc,(Calc!A:A&gt;s)*(Calc!A:A&lt;=d),arr,FILTER(Calc!I:I,inc),yrs,SUM(FILTER(Calc!E:E,inc)),IF(OR(ROWS(arr)&lt;2,yrs&lt;2.4),"",STDEV.S(arr)*SQRT(365.25)))</f>
      </c>
      <c r="C922">
        <f>LET(d,NAV!A922,s,EDATE(d,-120),inc,(Calc!A:A&gt;s)*(Calc!A:A&lt;=d),arr,FILTER(Calc!I:I,inc),yrs,SUM(FILTER(Calc!E:E,inc)),IF(OR(ROWS(arr)&lt;2,yrs&lt;8),"",STDEV.S(arr)*SQRT(365.25)))</f>
      </c>
    </row>
    <row r="923">
      <c r="A923">
        <f>NAV!A923</f>
      </c>
      <c r="B923">
        <f>LET(d,NAV!A923,s,EDATE(d,-36),inc,(Calc!A:A&gt;s)*(Calc!A:A&lt;=d),arr,FILTER(Calc!I:I,inc),yrs,SUM(FILTER(Calc!E:E,inc)),IF(OR(ROWS(arr)&lt;2,yrs&lt;2.4),"",STDEV.S(arr)*SQRT(365.25)))</f>
      </c>
      <c r="C923">
        <f>LET(d,NAV!A923,s,EDATE(d,-120),inc,(Calc!A:A&gt;s)*(Calc!A:A&lt;=d),arr,FILTER(Calc!I:I,inc),yrs,SUM(FILTER(Calc!E:E,inc)),IF(OR(ROWS(arr)&lt;2,yrs&lt;8),"",STDEV.S(arr)*SQRT(365.25)))</f>
      </c>
    </row>
    <row r="924">
      <c r="A924">
        <f>NAV!A924</f>
      </c>
      <c r="B924">
        <f>LET(d,NAV!A924,s,EDATE(d,-36),inc,(Calc!A:A&gt;s)*(Calc!A:A&lt;=d),arr,FILTER(Calc!I:I,inc),yrs,SUM(FILTER(Calc!E:E,inc)),IF(OR(ROWS(arr)&lt;2,yrs&lt;2.4),"",STDEV.S(arr)*SQRT(365.25)))</f>
      </c>
      <c r="C924">
        <f>LET(d,NAV!A924,s,EDATE(d,-120),inc,(Calc!A:A&gt;s)*(Calc!A:A&lt;=d),arr,FILTER(Calc!I:I,inc),yrs,SUM(FILTER(Calc!E:E,inc)),IF(OR(ROWS(arr)&lt;2,yrs&lt;8),"",STDEV.S(arr)*SQRT(365.25)))</f>
      </c>
    </row>
    <row r="925">
      <c r="A925">
        <f>NAV!A925</f>
      </c>
      <c r="B925">
        <f>LET(d,NAV!A925,s,EDATE(d,-36),inc,(Calc!A:A&gt;s)*(Calc!A:A&lt;=d),arr,FILTER(Calc!I:I,inc),yrs,SUM(FILTER(Calc!E:E,inc)),IF(OR(ROWS(arr)&lt;2,yrs&lt;2.4),"",STDEV.S(arr)*SQRT(365.25)))</f>
      </c>
      <c r="C925">
        <f>LET(d,NAV!A925,s,EDATE(d,-120),inc,(Calc!A:A&gt;s)*(Calc!A:A&lt;=d),arr,FILTER(Calc!I:I,inc),yrs,SUM(FILTER(Calc!E:E,inc)),IF(OR(ROWS(arr)&lt;2,yrs&lt;8),"",STDEV.S(arr)*SQRT(365.25)))</f>
      </c>
    </row>
    <row r="926">
      <c r="A926">
        <f>NAV!A926</f>
      </c>
      <c r="B926">
        <f>LET(d,NAV!A926,s,EDATE(d,-36),inc,(Calc!A:A&gt;s)*(Calc!A:A&lt;=d),arr,FILTER(Calc!I:I,inc),yrs,SUM(FILTER(Calc!E:E,inc)),IF(OR(ROWS(arr)&lt;2,yrs&lt;2.4),"",STDEV.S(arr)*SQRT(365.25)))</f>
      </c>
      <c r="C926">
        <f>LET(d,NAV!A926,s,EDATE(d,-120),inc,(Calc!A:A&gt;s)*(Calc!A:A&lt;=d),arr,FILTER(Calc!I:I,inc),yrs,SUM(FILTER(Calc!E:E,inc)),IF(OR(ROWS(arr)&lt;2,yrs&lt;8),"",STDEV.S(arr)*SQRT(365.25)))</f>
      </c>
    </row>
    <row r="927">
      <c r="A927">
        <f>NAV!A927</f>
      </c>
      <c r="B927">
        <f>LET(d,NAV!A927,s,EDATE(d,-36),inc,(Calc!A:A&gt;s)*(Calc!A:A&lt;=d),arr,FILTER(Calc!I:I,inc),yrs,SUM(FILTER(Calc!E:E,inc)),IF(OR(ROWS(arr)&lt;2,yrs&lt;2.4),"",STDEV.S(arr)*SQRT(365.25)))</f>
      </c>
      <c r="C927">
        <f>LET(d,NAV!A927,s,EDATE(d,-120),inc,(Calc!A:A&gt;s)*(Calc!A:A&lt;=d),arr,FILTER(Calc!I:I,inc),yrs,SUM(FILTER(Calc!E:E,inc)),IF(OR(ROWS(arr)&lt;2,yrs&lt;8),"",STDEV.S(arr)*SQRT(365.25)))</f>
      </c>
    </row>
    <row r="928">
      <c r="A928">
        <f>NAV!A928</f>
      </c>
      <c r="B928">
        <f>LET(d,NAV!A928,s,EDATE(d,-36),inc,(Calc!A:A&gt;s)*(Calc!A:A&lt;=d),arr,FILTER(Calc!I:I,inc),yrs,SUM(FILTER(Calc!E:E,inc)),IF(OR(ROWS(arr)&lt;2,yrs&lt;2.4),"",STDEV.S(arr)*SQRT(365.25)))</f>
      </c>
      <c r="C928">
        <f>LET(d,NAV!A928,s,EDATE(d,-120),inc,(Calc!A:A&gt;s)*(Calc!A:A&lt;=d),arr,FILTER(Calc!I:I,inc),yrs,SUM(FILTER(Calc!E:E,inc)),IF(OR(ROWS(arr)&lt;2,yrs&lt;8),"",STDEV.S(arr)*SQRT(365.25)))</f>
      </c>
    </row>
    <row r="929">
      <c r="A929">
        <f>NAV!A929</f>
      </c>
      <c r="B929">
        <f>LET(d,NAV!A929,s,EDATE(d,-36),inc,(Calc!A:A&gt;s)*(Calc!A:A&lt;=d),arr,FILTER(Calc!I:I,inc),yrs,SUM(FILTER(Calc!E:E,inc)),IF(OR(ROWS(arr)&lt;2,yrs&lt;2.4),"",STDEV.S(arr)*SQRT(365.25)))</f>
      </c>
      <c r="C929">
        <f>LET(d,NAV!A929,s,EDATE(d,-120),inc,(Calc!A:A&gt;s)*(Calc!A:A&lt;=d),arr,FILTER(Calc!I:I,inc),yrs,SUM(FILTER(Calc!E:E,inc)),IF(OR(ROWS(arr)&lt;2,yrs&lt;8),"",STDEV.S(arr)*SQRT(365.25)))</f>
      </c>
    </row>
    <row r="930">
      <c r="A930">
        <f>NAV!A930</f>
      </c>
      <c r="B930">
        <f>LET(d,NAV!A930,s,EDATE(d,-36),inc,(Calc!A:A&gt;s)*(Calc!A:A&lt;=d),arr,FILTER(Calc!I:I,inc),yrs,SUM(FILTER(Calc!E:E,inc)),IF(OR(ROWS(arr)&lt;2,yrs&lt;2.4),"",STDEV.S(arr)*SQRT(365.25)))</f>
      </c>
      <c r="C930">
        <f>LET(d,NAV!A930,s,EDATE(d,-120),inc,(Calc!A:A&gt;s)*(Calc!A:A&lt;=d),arr,FILTER(Calc!I:I,inc),yrs,SUM(FILTER(Calc!E:E,inc)),IF(OR(ROWS(arr)&lt;2,yrs&lt;8),"",STDEV.S(arr)*SQRT(365.25)))</f>
      </c>
    </row>
    <row r="931">
      <c r="A931">
        <f>NAV!A931</f>
      </c>
      <c r="B931">
        <f>LET(d,NAV!A931,s,EDATE(d,-36),inc,(Calc!A:A&gt;s)*(Calc!A:A&lt;=d),arr,FILTER(Calc!I:I,inc),yrs,SUM(FILTER(Calc!E:E,inc)),IF(OR(ROWS(arr)&lt;2,yrs&lt;2.4),"",STDEV.S(arr)*SQRT(365.25)))</f>
      </c>
      <c r="C931">
        <f>LET(d,NAV!A931,s,EDATE(d,-120),inc,(Calc!A:A&gt;s)*(Calc!A:A&lt;=d),arr,FILTER(Calc!I:I,inc),yrs,SUM(FILTER(Calc!E:E,inc)),IF(OR(ROWS(arr)&lt;2,yrs&lt;8),"",STDEV.S(arr)*SQRT(365.25)))</f>
      </c>
    </row>
    <row r="932">
      <c r="A932">
        <f>NAV!A932</f>
      </c>
      <c r="B932">
        <f>LET(d,NAV!A932,s,EDATE(d,-36),inc,(Calc!A:A&gt;s)*(Calc!A:A&lt;=d),arr,FILTER(Calc!I:I,inc),yrs,SUM(FILTER(Calc!E:E,inc)),IF(OR(ROWS(arr)&lt;2,yrs&lt;2.4),"",STDEV.S(arr)*SQRT(365.25)))</f>
      </c>
      <c r="C932">
        <f>LET(d,NAV!A932,s,EDATE(d,-120),inc,(Calc!A:A&gt;s)*(Calc!A:A&lt;=d),arr,FILTER(Calc!I:I,inc),yrs,SUM(FILTER(Calc!E:E,inc)),IF(OR(ROWS(arr)&lt;2,yrs&lt;8),"",STDEV.S(arr)*SQRT(365.25)))</f>
      </c>
    </row>
    <row r="933">
      <c r="A933">
        <f>NAV!A933</f>
      </c>
      <c r="B933">
        <f>LET(d,NAV!A933,s,EDATE(d,-36),inc,(Calc!A:A&gt;s)*(Calc!A:A&lt;=d),arr,FILTER(Calc!I:I,inc),yrs,SUM(FILTER(Calc!E:E,inc)),IF(OR(ROWS(arr)&lt;2,yrs&lt;2.4),"",STDEV.S(arr)*SQRT(365.25)))</f>
      </c>
      <c r="C933">
        <f>LET(d,NAV!A933,s,EDATE(d,-120),inc,(Calc!A:A&gt;s)*(Calc!A:A&lt;=d),arr,FILTER(Calc!I:I,inc),yrs,SUM(FILTER(Calc!E:E,inc)),IF(OR(ROWS(arr)&lt;2,yrs&lt;8),"",STDEV.S(arr)*SQRT(365.25)))</f>
      </c>
    </row>
    <row r="934">
      <c r="A934">
        <f>NAV!A934</f>
      </c>
      <c r="B934">
        <f>LET(d,NAV!A934,s,EDATE(d,-36),inc,(Calc!A:A&gt;s)*(Calc!A:A&lt;=d),arr,FILTER(Calc!I:I,inc),yrs,SUM(FILTER(Calc!E:E,inc)),IF(OR(ROWS(arr)&lt;2,yrs&lt;2.4),"",STDEV.S(arr)*SQRT(365.25)))</f>
      </c>
      <c r="C934">
        <f>LET(d,NAV!A934,s,EDATE(d,-120),inc,(Calc!A:A&gt;s)*(Calc!A:A&lt;=d),arr,FILTER(Calc!I:I,inc),yrs,SUM(FILTER(Calc!E:E,inc)),IF(OR(ROWS(arr)&lt;2,yrs&lt;8),"",STDEV.S(arr)*SQRT(365.25)))</f>
      </c>
    </row>
    <row r="935">
      <c r="A935">
        <f>NAV!A935</f>
      </c>
      <c r="B935">
        <f>LET(d,NAV!A935,s,EDATE(d,-36),inc,(Calc!A:A&gt;s)*(Calc!A:A&lt;=d),arr,FILTER(Calc!I:I,inc),yrs,SUM(FILTER(Calc!E:E,inc)),IF(OR(ROWS(arr)&lt;2,yrs&lt;2.4),"",STDEV.S(arr)*SQRT(365.25)))</f>
      </c>
      <c r="C935">
        <f>LET(d,NAV!A935,s,EDATE(d,-120),inc,(Calc!A:A&gt;s)*(Calc!A:A&lt;=d),arr,FILTER(Calc!I:I,inc),yrs,SUM(FILTER(Calc!E:E,inc)),IF(OR(ROWS(arr)&lt;2,yrs&lt;8),"",STDEV.S(arr)*SQRT(365.25)))</f>
      </c>
    </row>
    <row r="936">
      <c r="A936">
        <f>NAV!A936</f>
      </c>
      <c r="B936">
        <f>LET(d,NAV!A936,s,EDATE(d,-36),inc,(Calc!A:A&gt;s)*(Calc!A:A&lt;=d),arr,FILTER(Calc!I:I,inc),yrs,SUM(FILTER(Calc!E:E,inc)),IF(OR(ROWS(arr)&lt;2,yrs&lt;2.4),"",STDEV.S(arr)*SQRT(365.25)))</f>
      </c>
      <c r="C936">
        <f>LET(d,NAV!A936,s,EDATE(d,-120),inc,(Calc!A:A&gt;s)*(Calc!A:A&lt;=d),arr,FILTER(Calc!I:I,inc),yrs,SUM(FILTER(Calc!E:E,inc)),IF(OR(ROWS(arr)&lt;2,yrs&lt;8),"",STDEV.S(arr)*SQRT(365.25)))</f>
      </c>
    </row>
    <row r="937">
      <c r="A937">
        <f>NAV!A937</f>
      </c>
      <c r="B937">
        <f>LET(d,NAV!A937,s,EDATE(d,-36),inc,(Calc!A:A&gt;s)*(Calc!A:A&lt;=d),arr,FILTER(Calc!I:I,inc),yrs,SUM(FILTER(Calc!E:E,inc)),IF(OR(ROWS(arr)&lt;2,yrs&lt;2.4),"",STDEV.S(arr)*SQRT(365.25)))</f>
      </c>
      <c r="C937">
        <f>LET(d,NAV!A937,s,EDATE(d,-120),inc,(Calc!A:A&gt;s)*(Calc!A:A&lt;=d),arr,FILTER(Calc!I:I,inc),yrs,SUM(FILTER(Calc!E:E,inc)),IF(OR(ROWS(arr)&lt;2,yrs&lt;8),"",STDEV.S(arr)*SQRT(365.25)))</f>
      </c>
    </row>
    <row r="938">
      <c r="A938">
        <f>NAV!A938</f>
      </c>
      <c r="B938">
        <f>LET(d,NAV!A938,s,EDATE(d,-36),inc,(Calc!A:A&gt;s)*(Calc!A:A&lt;=d),arr,FILTER(Calc!I:I,inc),yrs,SUM(FILTER(Calc!E:E,inc)),IF(OR(ROWS(arr)&lt;2,yrs&lt;2.4),"",STDEV.S(arr)*SQRT(365.25)))</f>
      </c>
      <c r="C938">
        <f>LET(d,NAV!A938,s,EDATE(d,-120),inc,(Calc!A:A&gt;s)*(Calc!A:A&lt;=d),arr,FILTER(Calc!I:I,inc),yrs,SUM(FILTER(Calc!E:E,inc)),IF(OR(ROWS(arr)&lt;2,yrs&lt;8),"",STDEV.S(arr)*SQRT(365.25)))</f>
      </c>
    </row>
    <row r="939">
      <c r="A939">
        <f>NAV!A939</f>
      </c>
      <c r="B939">
        <f>LET(d,NAV!A939,s,EDATE(d,-36),inc,(Calc!A:A&gt;s)*(Calc!A:A&lt;=d),arr,FILTER(Calc!I:I,inc),yrs,SUM(FILTER(Calc!E:E,inc)),IF(OR(ROWS(arr)&lt;2,yrs&lt;2.4),"",STDEV.S(arr)*SQRT(365.25)))</f>
      </c>
      <c r="C939">
        <f>LET(d,NAV!A939,s,EDATE(d,-120),inc,(Calc!A:A&gt;s)*(Calc!A:A&lt;=d),arr,FILTER(Calc!I:I,inc),yrs,SUM(FILTER(Calc!E:E,inc)),IF(OR(ROWS(arr)&lt;2,yrs&lt;8),"",STDEV.S(arr)*SQRT(365.25)))</f>
      </c>
    </row>
    <row r="940">
      <c r="A940">
        <f>NAV!A940</f>
      </c>
      <c r="B940">
        <f>LET(d,NAV!A940,s,EDATE(d,-36),inc,(Calc!A:A&gt;s)*(Calc!A:A&lt;=d),arr,FILTER(Calc!I:I,inc),yrs,SUM(FILTER(Calc!E:E,inc)),IF(OR(ROWS(arr)&lt;2,yrs&lt;2.4),"",STDEV.S(arr)*SQRT(365.25)))</f>
      </c>
      <c r="C940">
        <f>LET(d,NAV!A940,s,EDATE(d,-120),inc,(Calc!A:A&gt;s)*(Calc!A:A&lt;=d),arr,FILTER(Calc!I:I,inc),yrs,SUM(FILTER(Calc!E:E,inc)),IF(OR(ROWS(arr)&lt;2,yrs&lt;8),"",STDEV.S(arr)*SQRT(365.25)))</f>
      </c>
    </row>
    <row r="941">
      <c r="A941">
        <f>NAV!A941</f>
      </c>
      <c r="B941">
        <f>LET(d,NAV!A941,s,EDATE(d,-36),inc,(Calc!A:A&gt;s)*(Calc!A:A&lt;=d),arr,FILTER(Calc!I:I,inc),yrs,SUM(FILTER(Calc!E:E,inc)),IF(OR(ROWS(arr)&lt;2,yrs&lt;2.4),"",STDEV.S(arr)*SQRT(365.25)))</f>
      </c>
      <c r="C941">
        <f>LET(d,NAV!A941,s,EDATE(d,-120),inc,(Calc!A:A&gt;s)*(Calc!A:A&lt;=d),arr,FILTER(Calc!I:I,inc),yrs,SUM(FILTER(Calc!E:E,inc)),IF(OR(ROWS(arr)&lt;2,yrs&lt;8),"",STDEV.S(arr)*SQRT(365.25)))</f>
      </c>
    </row>
    <row r="942">
      <c r="A942">
        <f>NAV!A942</f>
      </c>
      <c r="B942">
        <f>LET(d,NAV!A942,s,EDATE(d,-36),inc,(Calc!A:A&gt;s)*(Calc!A:A&lt;=d),arr,FILTER(Calc!I:I,inc),yrs,SUM(FILTER(Calc!E:E,inc)),IF(OR(ROWS(arr)&lt;2,yrs&lt;2.4),"",STDEV.S(arr)*SQRT(365.25)))</f>
      </c>
      <c r="C942">
        <f>LET(d,NAV!A942,s,EDATE(d,-120),inc,(Calc!A:A&gt;s)*(Calc!A:A&lt;=d),arr,FILTER(Calc!I:I,inc),yrs,SUM(FILTER(Calc!E:E,inc)),IF(OR(ROWS(arr)&lt;2,yrs&lt;8),"",STDEV.S(arr)*SQRT(365.25)))</f>
      </c>
    </row>
    <row r="943">
      <c r="A943">
        <f>NAV!A943</f>
      </c>
      <c r="B943">
        <f>LET(d,NAV!A943,s,EDATE(d,-36),inc,(Calc!A:A&gt;s)*(Calc!A:A&lt;=d),arr,FILTER(Calc!I:I,inc),yrs,SUM(FILTER(Calc!E:E,inc)),IF(OR(ROWS(arr)&lt;2,yrs&lt;2.4),"",STDEV.S(arr)*SQRT(365.25)))</f>
      </c>
      <c r="C943">
        <f>LET(d,NAV!A943,s,EDATE(d,-120),inc,(Calc!A:A&gt;s)*(Calc!A:A&lt;=d),arr,FILTER(Calc!I:I,inc),yrs,SUM(FILTER(Calc!E:E,inc)),IF(OR(ROWS(arr)&lt;2,yrs&lt;8),"",STDEV.S(arr)*SQRT(365.25)))</f>
      </c>
    </row>
    <row r="944">
      <c r="A944">
        <f>NAV!A944</f>
      </c>
      <c r="B944">
        <f>LET(d,NAV!A944,s,EDATE(d,-36),inc,(Calc!A:A&gt;s)*(Calc!A:A&lt;=d),arr,FILTER(Calc!I:I,inc),yrs,SUM(FILTER(Calc!E:E,inc)),IF(OR(ROWS(arr)&lt;2,yrs&lt;2.4),"",STDEV.S(arr)*SQRT(365.25)))</f>
      </c>
      <c r="C944">
        <f>LET(d,NAV!A944,s,EDATE(d,-120),inc,(Calc!A:A&gt;s)*(Calc!A:A&lt;=d),arr,FILTER(Calc!I:I,inc),yrs,SUM(FILTER(Calc!E:E,inc)),IF(OR(ROWS(arr)&lt;2,yrs&lt;8),"",STDEV.S(arr)*SQRT(365.25)))</f>
      </c>
    </row>
    <row r="945">
      <c r="A945">
        <f>NAV!A945</f>
      </c>
      <c r="B945">
        <f>LET(d,NAV!A945,s,EDATE(d,-36),inc,(Calc!A:A&gt;s)*(Calc!A:A&lt;=d),arr,FILTER(Calc!I:I,inc),yrs,SUM(FILTER(Calc!E:E,inc)),IF(OR(ROWS(arr)&lt;2,yrs&lt;2.4),"",STDEV.S(arr)*SQRT(365.25)))</f>
      </c>
      <c r="C945">
        <f>LET(d,NAV!A945,s,EDATE(d,-120),inc,(Calc!A:A&gt;s)*(Calc!A:A&lt;=d),arr,FILTER(Calc!I:I,inc),yrs,SUM(FILTER(Calc!E:E,inc)),IF(OR(ROWS(arr)&lt;2,yrs&lt;8),"",STDEV.S(arr)*SQRT(365.25)))</f>
      </c>
    </row>
    <row r="946">
      <c r="A946">
        <f>NAV!A946</f>
      </c>
      <c r="B946">
        <f>LET(d,NAV!A946,s,EDATE(d,-36),inc,(Calc!A:A&gt;s)*(Calc!A:A&lt;=d),arr,FILTER(Calc!I:I,inc),yrs,SUM(FILTER(Calc!E:E,inc)),IF(OR(ROWS(arr)&lt;2,yrs&lt;2.4),"",STDEV.S(arr)*SQRT(365.25)))</f>
      </c>
      <c r="C946">
        <f>LET(d,NAV!A946,s,EDATE(d,-120),inc,(Calc!A:A&gt;s)*(Calc!A:A&lt;=d),arr,FILTER(Calc!I:I,inc),yrs,SUM(FILTER(Calc!E:E,inc)),IF(OR(ROWS(arr)&lt;2,yrs&lt;8),"",STDEV.S(arr)*SQRT(365.25)))</f>
      </c>
    </row>
    <row r="947">
      <c r="A947">
        <f>NAV!A947</f>
      </c>
      <c r="B947">
        <f>LET(d,NAV!A947,s,EDATE(d,-36),inc,(Calc!A:A&gt;s)*(Calc!A:A&lt;=d),arr,FILTER(Calc!I:I,inc),yrs,SUM(FILTER(Calc!E:E,inc)),IF(OR(ROWS(arr)&lt;2,yrs&lt;2.4),"",STDEV.S(arr)*SQRT(365.25)))</f>
      </c>
      <c r="C947">
        <f>LET(d,NAV!A947,s,EDATE(d,-120),inc,(Calc!A:A&gt;s)*(Calc!A:A&lt;=d),arr,FILTER(Calc!I:I,inc),yrs,SUM(FILTER(Calc!E:E,inc)),IF(OR(ROWS(arr)&lt;2,yrs&lt;8),"",STDEV.S(arr)*SQRT(365.25)))</f>
      </c>
    </row>
    <row r="948">
      <c r="A948">
        <f>NAV!A948</f>
      </c>
      <c r="B948">
        <f>LET(d,NAV!A948,s,EDATE(d,-36),inc,(Calc!A:A&gt;s)*(Calc!A:A&lt;=d),arr,FILTER(Calc!I:I,inc),yrs,SUM(FILTER(Calc!E:E,inc)),IF(OR(ROWS(arr)&lt;2,yrs&lt;2.4),"",STDEV.S(arr)*SQRT(365.25)))</f>
      </c>
      <c r="C948">
        <f>LET(d,NAV!A948,s,EDATE(d,-120),inc,(Calc!A:A&gt;s)*(Calc!A:A&lt;=d),arr,FILTER(Calc!I:I,inc),yrs,SUM(FILTER(Calc!E:E,inc)),IF(OR(ROWS(arr)&lt;2,yrs&lt;8),"",STDEV.S(arr)*SQRT(365.25)))</f>
      </c>
    </row>
    <row r="949">
      <c r="A949">
        <f>NAV!A949</f>
      </c>
      <c r="B949">
        <f>LET(d,NAV!A949,s,EDATE(d,-36),inc,(Calc!A:A&gt;s)*(Calc!A:A&lt;=d),arr,FILTER(Calc!I:I,inc),yrs,SUM(FILTER(Calc!E:E,inc)),IF(OR(ROWS(arr)&lt;2,yrs&lt;2.4),"",STDEV.S(arr)*SQRT(365.25)))</f>
      </c>
      <c r="C949">
        <f>LET(d,NAV!A949,s,EDATE(d,-120),inc,(Calc!A:A&gt;s)*(Calc!A:A&lt;=d),arr,FILTER(Calc!I:I,inc),yrs,SUM(FILTER(Calc!E:E,inc)),IF(OR(ROWS(arr)&lt;2,yrs&lt;8),"",STDEV.S(arr)*SQRT(365.25)))</f>
      </c>
    </row>
    <row r="950">
      <c r="A950">
        <f>NAV!A950</f>
      </c>
      <c r="B950">
        <f>LET(d,NAV!A950,s,EDATE(d,-36),inc,(Calc!A:A&gt;s)*(Calc!A:A&lt;=d),arr,FILTER(Calc!I:I,inc),yrs,SUM(FILTER(Calc!E:E,inc)),IF(OR(ROWS(arr)&lt;2,yrs&lt;2.4),"",STDEV.S(arr)*SQRT(365.25)))</f>
      </c>
      <c r="C950">
        <f>LET(d,NAV!A950,s,EDATE(d,-120),inc,(Calc!A:A&gt;s)*(Calc!A:A&lt;=d),arr,FILTER(Calc!I:I,inc),yrs,SUM(FILTER(Calc!E:E,inc)),IF(OR(ROWS(arr)&lt;2,yrs&lt;8),"",STDEV.S(arr)*SQRT(365.25)))</f>
      </c>
    </row>
    <row r="951">
      <c r="A951">
        <f>NAV!A951</f>
      </c>
      <c r="B951">
        <f>LET(d,NAV!A951,s,EDATE(d,-36),inc,(Calc!A:A&gt;s)*(Calc!A:A&lt;=d),arr,FILTER(Calc!I:I,inc),yrs,SUM(FILTER(Calc!E:E,inc)),IF(OR(ROWS(arr)&lt;2,yrs&lt;2.4),"",STDEV.S(arr)*SQRT(365.25)))</f>
      </c>
      <c r="C951">
        <f>LET(d,NAV!A951,s,EDATE(d,-120),inc,(Calc!A:A&gt;s)*(Calc!A:A&lt;=d),arr,FILTER(Calc!I:I,inc),yrs,SUM(FILTER(Calc!E:E,inc)),IF(OR(ROWS(arr)&lt;2,yrs&lt;8),"",STDEV.S(arr)*SQRT(365.25)))</f>
      </c>
    </row>
    <row r="952">
      <c r="A952">
        <f>NAV!A952</f>
      </c>
      <c r="B952">
        <f>LET(d,NAV!A952,s,EDATE(d,-36),inc,(Calc!A:A&gt;s)*(Calc!A:A&lt;=d),arr,FILTER(Calc!I:I,inc),yrs,SUM(FILTER(Calc!E:E,inc)),IF(OR(ROWS(arr)&lt;2,yrs&lt;2.4),"",STDEV.S(arr)*SQRT(365.25)))</f>
      </c>
      <c r="C952">
        <f>LET(d,NAV!A952,s,EDATE(d,-120),inc,(Calc!A:A&gt;s)*(Calc!A:A&lt;=d),arr,FILTER(Calc!I:I,inc),yrs,SUM(FILTER(Calc!E:E,inc)),IF(OR(ROWS(arr)&lt;2,yrs&lt;8),"",STDEV.S(arr)*SQRT(365.25)))</f>
      </c>
    </row>
    <row r="953">
      <c r="A953">
        <f>NAV!A953</f>
      </c>
      <c r="B953">
        <f>LET(d,NAV!A953,s,EDATE(d,-36),inc,(Calc!A:A&gt;s)*(Calc!A:A&lt;=d),arr,FILTER(Calc!I:I,inc),yrs,SUM(FILTER(Calc!E:E,inc)),IF(OR(ROWS(arr)&lt;2,yrs&lt;2.4),"",STDEV.S(arr)*SQRT(365.25)))</f>
      </c>
      <c r="C953">
        <f>LET(d,NAV!A953,s,EDATE(d,-120),inc,(Calc!A:A&gt;s)*(Calc!A:A&lt;=d),arr,FILTER(Calc!I:I,inc),yrs,SUM(FILTER(Calc!E:E,inc)),IF(OR(ROWS(arr)&lt;2,yrs&lt;8),"",STDEV.S(arr)*SQRT(365.25)))</f>
      </c>
    </row>
    <row r="954">
      <c r="A954">
        <f>NAV!A954</f>
      </c>
      <c r="B954">
        <f>LET(d,NAV!A954,s,EDATE(d,-36),inc,(Calc!A:A&gt;s)*(Calc!A:A&lt;=d),arr,FILTER(Calc!I:I,inc),yrs,SUM(FILTER(Calc!E:E,inc)),IF(OR(ROWS(arr)&lt;2,yrs&lt;2.4),"",STDEV.S(arr)*SQRT(365.25)))</f>
      </c>
      <c r="C954">
        <f>LET(d,NAV!A954,s,EDATE(d,-120),inc,(Calc!A:A&gt;s)*(Calc!A:A&lt;=d),arr,FILTER(Calc!I:I,inc),yrs,SUM(FILTER(Calc!E:E,inc)),IF(OR(ROWS(arr)&lt;2,yrs&lt;8),"",STDEV.S(arr)*SQRT(365.25)))</f>
      </c>
    </row>
    <row r="955">
      <c r="A955">
        <f>NAV!A955</f>
      </c>
      <c r="B955">
        <f>LET(d,NAV!A955,s,EDATE(d,-36),inc,(Calc!A:A&gt;s)*(Calc!A:A&lt;=d),arr,FILTER(Calc!I:I,inc),yrs,SUM(FILTER(Calc!E:E,inc)),IF(OR(ROWS(arr)&lt;2,yrs&lt;2.4),"",STDEV.S(arr)*SQRT(365.25)))</f>
      </c>
      <c r="C955">
        <f>LET(d,NAV!A955,s,EDATE(d,-120),inc,(Calc!A:A&gt;s)*(Calc!A:A&lt;=d),arr,FILTER(Calc!I:I,inc),yrs,SUM(FILTER(Calc!E:E,inc)),IF(OR(ROWS(arr)&lt;2,yrs&lt;8),"",STDEV.S(arr)*SQRT(365.25)))</f>
      </c>
    </row>
    <row r="956">
      <c r="A956">
        <f>NAV!A956</f>
      </c>
      <c r="B956">
        <f>LET(d,NAV!A956,s,EDATE(d,-36),inc,(Calc!A:A&gt;s)*(Calc!A:A&lt;=d),arr,FILTER(Calc!I:I,inc),yrs,SUM(FILTER(Calc!E:E,inc)),IF(OR(ROWS(arr)&lt;2,yrs&lt;2.4),"",STDEV.S(arr)*SQRT(365.25)))</f>
      </c>
      <c r="C956">
        <f>LET(d,NAV!A956,s,EDATE(d,-120),inc,(Calc!A:A&gt;s)*(Calc!A:A&lt;=d),arr,FILTER(Calc!I:I,inc),yrs,SUM(FILTER(Calc!E:E,inc)),IF(OR(ROWS(arr)&lt;2,yrs&lt;8),"",STDEV.S(arr)*SQRT(365.25)))</f>
      </c>
    </row>
    <row r="957">
      <c r="A957">
        <f>NAV!A957</f>
      </c>
      <c r="B957">
        <f>LET(d,NAV!A957,s,EDATE(d,-36),inc,(Calc!A:A&gt;s)*(Calc!A:A&lt;=d),arr,FILTER(Calc!I:I,inc),yrs,SUM(FILTER(Calc!E:E,inc)),IF(OR(ROWS(arr)&lt;2,yrs&lt;2.4),"",STDEV.S(arr)*SQRT(365.25)))</f>
      </c>
      <c r="C957">
        <f>LET(d,NAV!A957,s,EDATE(d,-120),inc,(Calc!A:A&gt;s)*(Calc!A:A&lt;=d),arr,FILTER(Calc!I:I,inc),yrs,SUM(FILTER(Calc!E:E,inc)),IF(OR(ROWS(arr)&lt;2,yrs&lt;8),"",STDEV.S(arr)*SQRT(365.25)))</f>
      </c>
    </row>
    <row r="958">
      <c r="A958">
        <f>NAV!A958</f>
      </c>
      <c r="B958">
        <f>LET(d,NAV!A958,s,EDATE(d,-36),inc,(Calc!A:A&gt;s)*(Calc!A:A&lt;=d),arr,FILTER(Calc!I:I,inc),yrs,SUM(FILTER(Calc!E:E,inc)),IF(OR(ROWS(arr)&lt;2,yrs&lt;2.4),"",STDEV.S(arr)*SQRT(365.25)))</f>
      </c>
      <c r="C958">
        <f>LET(d,NAV!A958,s,EDATE(d,-120),inc,(Calc!A:A&gt;s)*(Calc!A:A&lt;=d),arr,FILTER(Calc!I:I,inc),yrs,SUM(FILTER(Calc!E:E,inc)),IF(OR(ROWS(arr)&lt;2,yrs&lt;8),"",STDEV.S(arr)*SQRT(365.25)))</f>
      </c>
    </row>
    <row r="959">
      <c r="A959">
        <f>NAV!A959</f>
      </c>
      <c r="B959">
        <f>LET(d,NAV!A959,s,EDATE(d,-36),inc,(Calc!A:A&gt;s)*(Calc!A:A&lt;=d),arr,FILTER(Calc!I:I,inc),yrs,SUM(FILTER(Calc!E:E,inc)),IF(OR(ROWS(arr)&lt;2,yrs&lt;2.4),"",STDEV.S(arr)*SQRT(365.25)))</f>
      </c>
      <c r="C959">
        <f>LET(d,NAV!A959,s,EDATE(d,-120),inc,(Calc!A:A&gt;s)*(Calc!A:A&lt;=d),arr,FILTER(Calc!I:I,inc),yrs,SUM(FILTER(Calc!E:E,inc)),IF(OR(ROWS(arr)&lt;2,yrs&lt;8),"",STDEV.S(arr)*SQRT(365.25)))</f>
      </c>
    </row>
    <row r="960">
      <c r="A960">
        <f>NAV!A960</f>
      </c>
      <c r="B960">
        <f>LET(d,NAV!A960,s,EDATE(d,-36),inc,(Calc!A:A&gt;s)*(Calc!A:A&lt;=d),arr,FILTER(Calc!I:I,inc),yrs,SUM(FILTER(Calc!E:E,inc)),IF(OR(ROWS(arr)&lt;2,yrs&lt;2.4),"",STDEV.S(arr)*SQRT(365.25)))</f>
      </c>
      <c r="C960">
        <f>LET(d,NAV!A960,s,EDATE(d,-120),inc,(Calc!A:A&gt;s)*(Calc!A:A&lt;=d),arr,FILTER(Calc!I:I,inc),yrs,SUM(FILTER(Calc!E:E,inc)),IF(OR(ROWS(arr)&lt;2,yrs&lt;8),"",STDEV.S(arr)*SQRT(365.25)))</f>
      </c>
    </row>
    <row r="961">
      <c r="A961">
        <f>NAV!A961</f>
      </c>
      <c r="B961">
        <f>LET(d,NAV!A961,s,EDATE(d,-36),inc,(Calc!A:A&gt;s)*(Calc!A:A&lt;=d),arr,FILTER(Calc!I:I,inc),yrs,SUM(FILTER(Calc!E:E,inc)),IF(OR(ROWS(arr)&lt;2,yrs&lt;2.4),"",STDEV.S(arr)*SQRT(365.25)))</f>
      </c>
      <c r="C961">
        <f>LET(d,NAV!A961,s,EDATE(d,-120),inc,(Calc!A:A&gt;s)*(Calc!A:A&lt;=d),arr,FILTER(Calc!I:I,inc),yrs,SUM(FILTER(Calc!E:E,inc)),IF(OR(ROWS(arr)&lt;2,yrs&lt;8),"",STDEV.S(arr)*SQRT(365.25)))</f>
      </c>
    </row>
    <row r="962">
      <c r="A962">
        <f>NAV!A962</f>
      </c>
      <c r="B962">
        <f>LET(d,NAV!A962,s,EDATE(d,-36),inc,(Calc!A:A&gt;s)*(Calc!A:A&lt;=d),arr,FILTER(Calc!I:I,inc),yrs,SUM(FILTER(Calc!E:E,inc)),IF(OR(ROWS(arr)&lt;2,yrs&lt;2.4),"",STDEV.S(arr)*SQRT(365.25)))</f>
      </c>
      <c r="C962">
        <f>LET(d,NAV!A962,s,EDATE(d,-120),inc,(Calc!A:A&gt;s)*(Calc!A:A&lt;=d),arr,FILTER(Calc!I:I,inc),yrs,SUM(FILTER(Calc!E:E,inc)),IF(OR(ROWS(arr)&lt;2,yrs&lt;8),"",STDEV.S(arr)*SQRT(365.25)))</f>
      </c>
    </row>
    <row r="963">
      <c r="A963">
        <f>NAV!A963</f>
      </c>
      <c r="B963">
        <f>LET(d,NAV!A963,s,EDATE(d,-36),inc,(Calc!A:A&gt;s)*(Calc!A:A&lt;=d),arr,FILTER(Calc!I:I,inc),yrs,SUM(FILTER(Calc!E:E,inc)),IF(OR(ROWS(arr)&lt;2,yrs&lt;2.4),"",STDEV.S(arr)*SQRT(365.25)))</f>
      </c>
      <c r="C963">
        <f>LET(d,NAV!A963,s,EDATE(d,-120),inc,(Calc!A:A&gt;s)*(Calc!A:A&lt;=d),arr,FILTER(Calc!I:I,inc),yrs,SUM(FILTER(Calc!E:E,inc)),IF(OR(ROWS(arr)&lt;2,yrs&lt;8),"",STDEV.S(arr)*SQRT(365.25)))</f>
      </c>
    </row>
    <row r="964">
      <c r="A964">
        <f>NAV!A964</f>
      </c>
      <c r="B964">
        <f>LET(d,NAV!A964,s,EDATE(d,-36),inc,(Calc!A:A&gt;s)*(Calc!A:A&lt;=d),arr,FILTER(Calc!I:I,inc),yrs,SUM(FILTER(Calc!E:E,inc)),IF(OR(ROWS(arr)&lt;2,yrs&lt;2.4),"",STDEV.S(arr)*SQRT(365.25)))</f>
      </c>
      <c r="C964">
        <f>LET(d,NAV!A964,s,EDATE(d,-120),inc,(Calc!A:A&gt;s)*(Calc!A:A&lt;=d),arr,FILTER(Calc!I:I,inc),yrs,SUM(FILTER(Calc!E:E,inc)),IF(OR(ROWS(arr)&lt;2,yrs&lt;8),"",STDEV.S(arr)*SQRT(365.25)))</f>
      </c>
    </row>
    <row r="965">
      <c r="A965">
        <f>NAV!A965</f>
      </c>
      <c r="B965">
        <f>LET(d,NAV!A965,s,EDATE(d,-36),inc,(Calc!A:A&gt;s)*(Calc!A:A&lt;=d),arr,FILTER(Calc!I:I,inc),yrs,SUM(FILTER(Calc!E:E,inc)),IF(OR(ROWS(arr)&lt;2,yrs&lt;2.4),"",STDEV.S(arr)*SQRT(365.25)))</f>
      </c>
      <c r="C965">
        <f>LET(d,NAV!A965,s,EDATE(d,-120),inc,(Calc!A:A&gt;s)*(Calc!A:A&lt;=d),arr,FILTER(Calc!I:I,inc),yrs,SUM(FILTER(Calc!E:E,inc)),IF(OR(ROWS(arr)&lt;2,yrs&lt;8),"",STDEV.S(arr)*SQRT(365.25)))</f>
      </c>
    </row>
    <row r="966">
      <c r="A966">
        <f>NAV!A966</f>
      </c>
      <c r="B966">
        <f>LET(d,NAV!A966,s,EDATE(d,-36),inc,(Calc!A:A&gt;s)*(Calc!A:A&lt;=d),arr,FILTER(Calc!I:I,inc),yrs,SUM(FILTER(Calc!E:E,inc)),IF(OR(ROWS(arr)&lt;2,yrs&lt;2.4),"",STDEV.S(arr)*SQRT(365.25)))</f>
      </c>
      <c r="C966">
        <f>LET(d,NAV!A966,s,EDATE(d,-120),inc,(Calc!A:A&gt;s)*(Calc!A:A&lt;=d),arr,FILTER(Calc!I:I,inc),yrs,SUM(FILTER(Calc!E:E,inc)),IF(OR(ROWS(arr)&lt;2,yrs&lt;8),"",STDEV.S(arr)*SQRT(365.25)))</f>
      </c>
    </row>
    <row r="967">
      <c r="A967">
        <f>NAV!A967</f>
      </c>
      <c r="B967">
        <f>LET(d,NAV!A967,s,EDATE(d,-36),inc,(Calc!A:A&gt;s)*(Calc!A:A&lt;=d),arr,FILTER(Calc!I:I,inc),yrs,SUM(FILTER(Calc!E:E,inc)),IF(OR(ROWS(arr)&lt;2,yrs&lt;2.4),"",STDEV.S(arr)*SQRT(365.25)))</f>
      </c>
      <c r="C967">
        <f>LET(d,NAV!A967,s,EDATE(d,-120),inc,(Calc!A:A&gt;s)*(Calc!A:A&lt;=d),arr,FILTER(Calc!I:I,inc),yrs,SUM(FILTER(Calc!E:E,inc)),IF(OR(ROWS(arr)&lt;2,yrs&lt;8),"",STDEV.S(arr)*SQRT(365.25)))</f>
      </c>
    </row>
    <row r="968">
      <c r="A968">
        <f>NAV!A968</f>
      </c>
      <c r="B968">
        <f>LET(d,NAV!A968,s,EDATE(d,-36),inc,(Calc!A:A&gt;s)*(Calc!A:A&lt;=d),arr,FILTER(Calc!I:I,inc),yrs,SUM(FILTER(Calc!E:E,inc)),IF(OR(ROWS(arr)&lt;2,yrs&lt;2.4),"",STDEV.S(arr)*SQRT(365.25)))</f>
      </c>
      <c r="C968">
        <f>LET(d,NAV!A968,s,EDATE(d,-120),inc,(Calc!A:A&gt;s)*(Calc!A:A&lt;=d),arr,FILTER(Calc!I:I,inc),yrs,SUM(FILTER(Calc!E:E,inc)),IF(OR(ROWS(arr)&lt;2,yrs&lt;8),"",STDEV.S(arr)*SQRT(365.25)))</f>
      </c>
    </row>
    <row r="969">
      <c r="A969">
        <f>NAV!A969</f>
      </c>
      <c r="B969">
        <f>LET(d,NAV!A969,s,EDATE(d,-36),inc,(Calc!A:A&gt;s)*(Calc!A:A&lt;=d),arr,FILTER(Calc!I:I,inc),yrs,SUM(FILTER(Calc!E:E,inc)),IF(OR(ROWS(arr)&lt;2,yrs&lt;2.4),"",STDEV.S(arr)*SQRT(365.25)))</f>
      </c>
      <c r="C969">
        <f>LET(d,NAV!A969,s,EDATE(d,-120),inc,(Calc!A:A&gt;s)*(Calc!A:A&lt;=d),arr,FILTER(Calc!I:I,inc),yrs,SUM(FILTER(Calc!E:E,inc)),IF(OR(ROWS(arr)&lt;2,yrs&lt;8),"",STDEV.S(arr)*SQRT(365.25)))</f>
      </c>
    </row>
    <row r="970">
      <c r="A970">
        <f>NAV!A970</f>
      </c>
      <c r="B970">
        <f>LET(d,NAV!A970,s,EDATE(d,-36),inc,(Calc!A:A&gt;s)*(Calc!A:A&lt;=d),arr,FILTER(Calc!I:I,inc),yrs,SUM(FILTER(Calc!E:E,inc)),IF(OR(ROWS(arr)&lt;2,yrs&lt;2.4),"",STDEV.S(arr)*SQRT(365.25)))</f>
      </c>
      <c r="C970">
        <f>LET(d,NAV!A970,s,EDATE(d,-120),inc,(Calc!A:A&gt;s)*(Calc!A:A&lt;=d),arr,FILTER(Calc!I:I,inc),yrs,SUM(FILTER(Calc!E:E,inc)),IF(OR(ROWS(arr)&lt;2,yrs&lt;8),"",STDEV.S(arr)*SQRT(365.25)))</f>
      </c>
    </row>
    <row r="971">
      <c r="A971">
        <f>NAV!A971</f>
      </c>
      <c r="B971">
        <f>LET(d,NAV!A971,s,EDATE(d,-36),inc,(Calc!A:A&gt;s)*(Calc!A:A&lt;=d),arr,FILTER(Calc!I:I,inc),yrs,SUM(FILTER(Calc!E:E,inc)),IF(OR(ROWS(arr)&lt;2,yrs&lt;2.4),"",STDEV.S(arr)*SQRT(365.25)))</f>
      </c>
      <c r="C971">
        <f>LET(d,NAV!A971,s,EDATE(d,-120),inc,(Calc!A:A&gt;s)*(Calc!A:A&lt;=d),arr,FILTER(Calc!I:I,inc),yrs,SUM(FILTER(Calc!E:E,inc)),IF(OR(ROWS(arr)&lt;2,yrs&lt;8),"",STDEV.S(arr)*SQRT(365.25)))</f>
      </c>
    </row>
    <row r="972">
      <c r="A972">
        <f>NAV!A972</f>
      </c>
      <c r="B972">
        <f>LET(d,NAV!A972,s,EDATE(d,-36),inc,(Calc!A:A&gt;s)*(Calc!A:A&lt;=d),arr,FILTER(Calc!I:I,inc),yrs,SUM(FILTER(Calc!E:E,inc)),IF(OR(ROWS(arr)&lt;2,yrs&lt;2.4),"",STDEV.S(arr)*SQRT(365.25)))</f>
      </c>
      <c r="C972">
        <f>LET(d,NAV!A972,s,EDATE(d,-120),inc,(Calc!A:A&gt;s)*(Calc!A:A&lt;=d),arr,FILTER(Calc!I:I,inc),yrs,SUM(FILTER(Calc!E:E,inc)),IF(OR(ROWS(arr)&lt;2,yrs&lt;8),"",STDEV.S(arr)*SQRT(365.25)))</f>
      </c>
    </row>
    <row r="973">
      <c r="A973">
        <f>NAV!A973</f>
      </c>
      <c r="B973">
        <f>LET(d,NAV!A973,s,EDATE(d,-36),inc,(Calc!A:A&gt;s)*(Calc!A:A&lt;=d),arr,FILTER(Calc!I:I,inc),yrs,SUM(FILTER(Calc!E:E,inc)),IF(OR(ROWS(arr)&lt;2,yrs&lt;2.4),"",STDEV.S(arr)*SQRT(365.25)))</f>
      </c>
      <c r="C973">
        <f>LET(d,NAV!A973,s,EDATE(d,-120),inc,(Calc!A:A&gt;s)*(Calc!A:A&lt;=d),arr,FILTER(Calc!I:I,inc),yrs,SUM(FILTER(Calc!E:E,inc)),IF(OR(ROWS(arr)&lt;2,yrs&lt;8),"",STDEV.S(arr)*SQRT(365.25)))</f>
      </c>
    </row>
    <row r="974">
      <c r="A974">
        <f>NAV!A974</f>
      </c>
      <c r="B974">
        <f>LET(d,NAV!A974,s,EDATE(d,-36),inc,(Calc!A:A&gt;s)*(Calc!A:A&lt;=d),arr,FILTER(Calc!I:I,inc),yrs,SUM(FILTER(Calc!E:E,inc)),IF(OR(ROWS(arr)&lt;2,yrs&lt;2.4),"",STDEV.S(arr)*SQRT(365.25)))</f>
      </c>
      <c r="C974">
        <f>LET(d,NAV!A974,s,EDATE(d,-120),inc,(Calc!A:A&gt;s)*(Calc!A:A&lt;=d),arr,FILTER(Calc!I:I,inc),yrs,SUM(FILTER(Calc!E:E,inc)),IF(OR(ROWS(arr)&lt;2,yrs&lt;8),"",STDEV.S(arr)*SQRT(365.25)))</f>
      </c>
    </row>
    <row r="975">
      <c r="A975">
        <f>NAV!A975</f>
      </c>
      <c r="B975">
        <f>LET(d,NAV!A975,s,EDATE(d,-36),inc,(Calc!A:A&gt;s)*(Calc!A:A&lt;=d),arr,FILTER(Calc!I:I,inc),yrs,SUM(FILTER(Calc!E:E,inc)),IF(OR(ROWS(arr)&lt;2,yrs&lt;2.4),"",STDEV.S(arr)*SQRT(365.25)))</f>
      </c>
      <c r="C975">
        <f>LET(d,NAV!A975,s,EDATE(d,-120),inc,(Calc!A:A&gt;s)*(Calc!A:A&lt;=d),arr,FILTER(Calc!I:I,inc),yrs,SUM(FILTER(Calc!E:E,inc)),IF(OR(ROWS(arr)&lt;2,yrs&lt;8),"",STDEV.S(arr)*SQRT(365.25)))</f>
      </c>
    </row>
    <row r="976">
      <c r="A976">
        <f>NAV!A976</f>
      </c>
      <c r="B976">
        <f>LET(d,NAV!A976,s,EDATE(d,-36),inc,(Calc!A:A&gt;s)*(Calc!A:A&lt;=d),arr,FILTER(Calc!I:I,inc),yrs,SUM(FILTER(Calc!E:E,inc)),IF(OR(ROWS(arr)&lt;2,yrs&lt;2.4),"",STDEV.S(arr)*SQRT(365.25)))</f>
      </c>
      <c r="C976">
        <f>LET(d,NAV!A976,s,EDATE(d,-120),inc,(Calc!A:A&gt;s)*(Calc!A:A&lt;=d),arr,FILTER(Calc!I:I,inc),yrs,SUM(FILTER(Calc!E:E,inc)),IF(OR(ROWS(arr)&lt;2,yrs&lt;8),"",STDEV.S(arr)*SQRT(365.25)))</f>
      </c>
    </row>
    <row r="977">
      <c r="A977">
        <f>NAV!A977</f>
      </c>
      <c r="B977">
        <f>LET(d,NAV!A977,s,EDATE(d,-36),inc,(Calc!A:A&gt;s)*(Calc!A:A&lt;=d),arr,FILTER(Calc!I:I,inc),yrs,SUM(FILTER(Calc!E:E,inc)),IF(OR(ROWS(arr)&lt;2,yrs&lt;2.4),"",STDEV.S(arr)*SQRT(365.25)))</f>
      </c>
      <c r="C977">
        <f>LET(d,NAV!A977,s,EDATE(d,-120),inc,(Calc!A:A&gt;s)*(Calc!A:A&lt;=d),arr,FILTER(Calc!I:I,inc),yrs,SUM(FILTER(Calc!E:E,inc)),IF(OR(ROWS(arr)&lt;2,yrs&lt;8),"",STDEV.S(arr)*SQRT(365.25)))</f>
      </c>
    </row>
    <row r="978">
      <c r="A978">
        <f>NAV!A978</f>
      </c>
      <c r="B978">
        <f>LET(d,NAV!A978,s,EDATE(d,-36),inc,(Calc!A:A&gt;s)*(Calc!A:A&lt;=d),arr,FILTER(Calc!I:I,inc),yrs,SUM(FILTER(Calc!E:E,inc)),IF(OR(ROWS(arr)&lt;2,yrs&lt;2.4),"",STDEV.S(arr)*SQRT(365.25)))</f>
      </c>
      <c r="C978">
        <f>LET(d,NAV!A978,s,EDATE(d,-120),inc,(Calc!A:A&gt;s)*(Calc!A:A&lt;=d),arr,FILTER(Calc!I:I,inc),yrs,SUM(FILTER(Calc!E:E,inc)),IF(OR(ROWS(arr)&lt;2,yrs&lt;8),"",STDEV.S(arr)*SQRT(365.25)))</f>
      </c>
    </row>
    <row r="979">
      <c r="A979">
        <f>NAV!A979</f>
      </c>
      <c r="B979">
        <f>LET(d,NAV!A979,s,EDATE(d,-36),inc,(Calc!A:A&gt;s)*(Calc!A:A&lt;=d),arr,FILTER(Calc!I:I,inc),yrs,SUM(FILTER(Calc!E:E,inc)),IF(OR(ROWS(arr)&lt;2,yrs&lt;2.4),"",STDEV.S(arr)*SQRT(365.25)))</f>
      </c>
      <c r="C979">
        <f>LET(d,NAV!A979,s,EDATE(d,-120),inc,(Calc!A:A&gt;s)*(Calc!A:A&lt;=d),arr,FILTER(Calc!I:I,inc),yrs,SUM(FILTER(Calc!E:E,inc)),IF(OR(ROWS(arr)&lt;2,yrs&lt;8),"",STDEV.S(arr)*SQRT(365.25)))</f>
      </c>
    </row>
    <row r="980">
      <c r="A980">
        <f>NAV!A980</f>
      </c>
      <c r="B980">
        <f>LET(d,NAV!A980,s,EDATE(d,-36),inc,(Calc!A:A&gt;s)*(Calc!A:A&lt;=d),arr,FILTER(Calc!I:I,inc),yrs,SUM(FILTER(Calc!E:E,inc)),IF(OR(ROWS(arr)&lt;2,yrs&lt;2.4),"",STDEV.S(arr)*SQRT(365.25)))</f>
      </c>
      <c r="C980">
        <f>LET(d,NAV!A980,s,EDATE(d,-120),inc,(Calc!A:A&gt;s)*(Calc!A:A&lt;=d),arr,FILTER(Calc!I:I,inc),yrs,SUM(FILTER(Calc!E:E,inc)),IF(OR(ROWS(arr)&lt;2,yrs&lt;8),"",STDEV.S(arr)*SQRT(365.25)))</f>
      </c>
    </row>
    <row r="981">
      <c r="A981">
        <f>NAV!A981</f>
      </c>
      <c r="B981">
        <f>LET(d,NAV!A981,s,EDATE(d,-36),inc,(Calc!A:A&gt;s)*(Calc!A:A&lt;=d),arr,FILTER(Calc!I:I,inc),yrs,SUM(FILTER(Calc!E:E,inc)),IF(OR(ROWS(arr)&lt;2,yrs&lt;2.4),"",STDEV.S(arr)*SQRT(365.25)))</f>
      </c>
      <c r="C981">
        <f>LET(d,NAV!A981,s,EDATE(d,-120),inc,(Calc!A:A&gt;s)*(Calc!A:A&lt;=d),arr,FILTER(Calc!I:I,inc),yrs,SUM(FILTER(Calc!E:E,inc)),IF(OR(ROWS(arr)&lt;2,yrs&lt;8),"",STDEV.S(arr)*SQRT(365.25)))</f>
      </c>
    </row>
    <row r="982">
      <c r="A982">
        <f>NAV!A982</f>
      </c>
      <c r="B982">
        <f>LET(d,NAV!A982,s,EDATE(d,-36),inc,(Calc!A:A&gt;s)*(Calc!A:A&lt;=d),arr,FILTER(Calc!I:I,inc),yrs,SUM(FILTER(Calc!E:E,inc)),IF(OR(ROWS(arr)&lt;2,yrs&lt;2.4),"",STDEV.S(arr)*SQRT(365.25)))</f>
      </c>
      <c r="C982">
        <f>LET(d,NAV!A982,s,EDATE(d,-120),inc,(Calc!A:A&gt;s)*(Calc!A:A&lt;=d),arr,FILTER(Calc!I:I,inc),yrs,SUM(FILTER(Calc!E:E,inc)),IF(OR(ROWS(arr)&lt;2,yrs&lt;8),"",STDEV.S(arr)*SQRT(365.25)))</f>
      </c>
    </row>
    <row r="983">
      <c r="A983">
        <f>NAV!A983</f>
      </c>
      <c r="B983">
        <f>LET(d,NAV!A983,s,EDATE(d,-36),inc,(Calc!A:A&gt;s)*(Calc!A:A&lt;=d),arr,FILTER(Calc!I:I,inc),yrs,SUM(FILTER(Calc!E:E,inc)),IF(OR(ROWS(arr)&lt;2,yrs&lt;2.4),"",STDEV.S(arr)*SQRT(365.25)))</f>
      </c>
      <c r="C983">
        <f>LET(d,NAV!A983,s,EDATE(d,-120),inc,(Calc!A:A&gt;s)*(Calc!A:A&lt;=d),arr,FILTER(Calc!I:I,inc),yrs,SUM(FILTER(Calc!E:E,inc)),IF(OR(ROWS(arr)&lt;2,yrs&lt;8),"",STDEV.S(arr)*SQRT(365.25)))</f>
      </c>
    </row>
    <row r="984">
      <c r="A984">
        <f>NAV!A984</f>
      </c>
      <c r="B984">
        <f>LET(d,NAV!A984,s,EDATE(d,-36),inc,(Calc!A:A&gt;s)*(Calc!A:A&lt;=d),arr,FILTER(Calc!I:I,inc),yrs,SUM(FILTER(Calc!E:E,inc)),IF(OR(ROWS(arr)&lt;2,yrs&lt;2.4),"",STDEV.S(arr)*SQRT(365.25)))</f>
      </c>
      <c r="C984">
        <f>LET(d,NAV!A984,s,EDATE(d,-120),inc,(Calc!A:A&gt;s)*(Calc!A:A&lt;=d),arr,FILTER(Calc!I:I,inc),yrs,SUM(FILTER(Calc!E:E,inc)),IF(OR(ROWS(arr)&lt;2,yrs&lt;8),"",STDEV.S(arr)*SQRT(365.25)))</f>
      </c>
    </row>
    <row r="985">
      <c r="A985">
        <f>NAV!A985</f>
      </c>
      <c r="B985">
        <f>LET(d,NAV!A985,s,EDATE(d,-36),inc,(Calc!A:A&gt;s)*(Calc!A:A&lt;=d),arr,FILTER(Calc!I:I,inc),yrs,SUM(FILTER(Calc!E:E,inc)),IF(OR(ROWS(arr)&lt;2,yrs&lt;2.4),"",STDEV.S(arr)*SQRT(365.25)))</f>
      </c>
      <c r="C985">
        <f>LET(d,NAV!A985,s,EDATE(d,-120),inc,(Calc!A:A&gt;s)*(Calc!A:A&lt;=d),arr,FILTER(Calc!I:I,inc),yrs,SUM(FILTER(Calc!E:E,inc)),IF(OR(ROWS(arr)&lt;2,yrs&lt;8),"",STDEV.S(arr)*SQRT(365.25)))</f>
      </c>
    </row>
    <row r="986">
      <c r="A986">
        <f>NAV!A986</f>
      </c>
      <c r="B986">
        <f>LET(d,NAV!A986,s,EDATE(d,-36),inc,(Calc!A:A&gt;s)*(Calc!A:A&lt;=d),arr,FILTER(Calc!I:I,inc),yrs,SUM(FILTER(Calc!E:E,inc)),IF(OR(ROWS(arr)&lt;2,yrs&lt;2.4),"",STDEV.S(arr)*SQRT(365.25)))</f>
      </c>
      <c r="C986">
        <f>LET(d,NAV!A986,s,EDATE(d,-120),inc,(Calc!A:A&gt;s)*(Calc!A:A&lt;=d),arr,FILTER(Calc!I:I,inc),yrs,SUM(FILTER(Calc!E:E,inc)),IF(OR(ROWS(arr)&lt;2,yrs&lt;8),"",STDEV.S(arr)*SQRT(365.25)))</f>
      </c>
    </row>
    <row r="987">
      <c r="A987">
        <f>NAV!A987</f>
      </c>
      <c r="B987">
        <f>LET(d,NAV!A987,s,EDATE(d,-36),inc,(Calc!A:A&gt;s)*(Calc!A:A&lt;=d),arr,FILTER(Calc!I:I,inc),yrs,SUM(FILTER(Calc!E:E,inc)),IF(OR(ROWS(arr)&lt;2,yrs&lt;2.4),"",STDEV.S(arr)*SQRT(365.25)))</f>
      </c>
      <c r="C987">
        <f>LET(d,NAV!A987,s,EDATE(d,-120),inc,(Calc!A:A&gt;s)*(Calc!A:A&lt;=d),arr,FILTER(Calc!I:I,inc),yrs,SUM(FILTER(Calc!E:E,inc)),IF(OR(ROWS(arr)&lt;2,yrs&lt;8),"",STDEV.S(arr)*SQRT(365.25)))</f>
      </c>
    </row>
    <row r="988">
      <c r="A988">
        <f>NAV!A988</f>
      </c>
      <c r="B988">
        <f>LET(d,NAV!A988,s,EDATE(d,-36),inc,(Calc!A:A&gt;s)*(Calc!A:A&lt;=d),arr,FILTER(Calc!I:I,inc),yrs,SUM(FILTER(Calc!E:E,inc)),IF(OR(ROWS(arr)&lt;2,yrs&lt;2.4),"",STDEV.S(arr)*SQRT(365.25)))</f>
      </c>
      <c r="C988">
        <f>LET(d,NAV!A988,s,EDATE(d,-120),inc,(Calc!A:A&gt;s)*(Calc!A:A&lt;=d),arr,FILTER(Calc!I:I,inc),yrs,SUM(FILTER(Calc!E:E,inc)),IF(OR(ROWS(arr)&lt;2,yrs&lt;8),"",STDEV.S(arr)*SQRT(365.25)))</f>
      </c>
    </row>
    <row r="989">
      <c r="A989">
        <f>NAV!A989</f>
      </c>
      <c r="B989">
        <f>LET(d,NAV!A989,s,EDATE(d,-36),inc,(Calc!A:A&gt;s)*(Calc!A:A&lt;=d),arr,FILTER(Calc!I:I,inc),yrs,SUM(FILTER(Calc!E:E,inc)),IF(OR(ROWS(arr)&lt;2,yrs&lt;2.4),"",STDEV.S(arr)*SQRT(365.25)))</f>
      </c>
      <c r="C989">
        <f>LET(d,NAV!A989,s,EDATE(d,-120),inc,(Calc!A:A&gt;s)*(Calc!A:A&lt;=d),arr,FILTER(Calc!I:I,inc),yrs,SUM(FILTER(Calc!E:E,inc)),IF(OR(ROWS(arr)&lt;2,yrs&lt;8),"",STDEV.S(arr)*SQRT(365.25)))</f>
      </c>
    </row>
    <row r="990">
      <c r="A990">
        <f>NAV!A990</f>
      </c>
      <c r="B990">
        <f>LET(d,NAV!A990,s,EDATE(d,-36),inc,(Calc!A:A&gt;s)*(Calc!A:A&lt;=d),arr,FILTER(Calc!I:I,inc),yrs,SUM(FILTER(Calc!E:E,inc)),IF(OR(ROWS(arr)&lt;2,yrs&lt;2.4),"",STDEV.S(arr)*SQRT(365.25)))</f>
      </c>
      <c r="C990">
        <f>LET(d,NAV!A990,s,EDATE(d,-120),inc,(Calc!A:A&gt;s)*(Calc!A:A&lt;=d),arr,FILTER(Calc!I:I,inc),yrs,SUM(FILTER(Calc!E:E,inc)),IF(OR(ROWS(arr)&lt;2,yrs&lt;8),"",STDEV.S(arr)*SQRT(365.25)))</f>
      </c>
    </row>
    <row r="991">
      <c r="A991">
        <f>NAV!A991</f>
      </c>
      <c r="B991">
        <f>LET(d,NAV!A991,s,EDATE(d,-36),inc,(Calc!A:A&gt;s)*(Calc!A:A&lt;=d),arr,FILTER(Calc!I:I,inc),yrs,SUM(FILTER(Calc!E:E,inc)),IF(OR(ROWS(arr)&lt;2,yrs&lt;2.4),"",STDEV.S(arr)*SQRT(365.25)))</f>
      </c>
      <c r="C991">
        <f>LET(d,NAV!A991,s,EDATE(d,-120),inc,(Calc!A:A&gt;s)*(Calc!A:A&lt;=d),arr,FILTER(Calc!I:I,inc),yrs,SUM(FILTER(Calc!E:E,inc)),IF(OR(ROWS(arr)&lt;2,yrs&lt;8),"",STDEV.S(arr)*SQRT(365.25)))</f>
      </c>
    </row>
    <row r="992">
      <c r="A992">
        <f>NAV!A992</f>
      </c>
      <c r="B992">
        <f>LET(d,NAV!A992,s,EDATE(d,-36),inc,(Calc!A:A&gt;s)*(Calc!A:A&lt;=d),arr,FILTER(Calc!I:I,inc),yrs,SUM(FILTER(Calc!E:E,inc)),IF(OR(ROWS(arr)&lt;2,yrs&lt;2.4),"",STDEV.S(arr)*SQRT(365.25)))</f>
      </c>
      <c r="C992">
        <f>LET(d,NAV!A992,s,EDATE(d,-120),inc,(Calc!A:A&gt;s)*(Calc!A:A&lt;=d),arr,FILTER(Calc!I:I,inc),yrs,SUM(FILTER(Calc!E:E,inc)),IF(OR(ROWS(arr)&lt;2,yrs&lt;8),"",STDEV.S(arr)*SQRT(365.25)))</f>
      </c>
    </row>
    <row r="993">
      <c r="A993">
        <f>NAV!A993</f>
      </c>
      <c r="B993">
        <f>LET(d,NAV!A993,s,EDATE(d,-36),inc,(Calc!A:A&gt;s)*(Calc!A:A&lt;=d),arr,FILTER(Calc!I:I,inc),yrs,SUM(FILTER(Calc!E:E,inc)),IF(OR(ROWS(arr)&lt;2,yrs&lt;2.4),"",STDEV.S(arr)*SQRT(365.25)))</f>
      </c>
      <c r="C993">
        <f>LET(d,NAV!A993,s,EDATE(d,-120),inc,(Calc!A:A&gt;s)*(Calc!A:A&lt;=d),arr,FILTER(Calc!I:I,inc),yrs,SUM(FILTER(Calc!E:E,inc)),IF(OR(ROWS(arr)&lt;2,yrs&lt;8),"",STDEV.S(arr)*SQRT(365.25)))</f>
      </c>
    </row>
    <row r="994">
      <c r="A994">
        <f>NAV!A994</f>
      </c>
      <c r="B994">
        <f>LET(d,NAV!A994,s,EDATE(d,-36),inc,(Calc!A:A&gt;s)*(Calc!A:A&lt;=d),arr,FILTER(Calc!I:I,inc),yrs,SUM(FILTER(Calc!E:E,inc)),IF(OR(ROWS(arr)&lt;2,yrs&lt;2.4),"",STDEV.S(arr)*SQRT(365.25)))</f>
      </c>
      <c r="C994">
        <f>LET(d,NAV!A994,s,EDATE(d,-120),inc,(Calc!A:A&gt;s)*(Calc!A:A&lt;=d),arr,FILTER(Calc!I:I,inc),yrs,SUM(FILTER(Calc!E:E,inc)),IF(OR(ROWS(arr)&lt;2,yrs&lt;8),"",STDEV.S(arr)*SQRT(365.25)))</f>
      </c>
    </row>
    <row r="995">
      <c r="A995">
        <f>NAV!A995</f>
      </c>
      <c r="B995">
        <f>LET(d,NAV!A995,s,EDATE(d,-36),inc,(Calc!A:A&gt;s)*(Calc!A:A&lt;=d),arr,FILTER(Calc!I:I,inc),yrs,SUM(FILTER(Calc!E:E,inc)),IF(OR(ROWS(arr)&lt;2,yrs&lt;2.4),"",STDEV.S(arr)*SQRT(365.25)))</f>
      </c>
      <c r="C995">
        <f>LET(d,NAV!A995,s,EDATE(d,-120),inc,(Calc!A:A&gt;s)*(Calc!A:A&lt;=d),arr,FILTER(Calc!I:I,inc),yrs,SUM(FILTER(Calc!E:E,inc)),IF(OR(ROWS(arr)&lt;2,yrs&lt;8),"",STDEV.S(arr)*SQRT(365.25)))</f>
      </c>
    </row>
    <row r="996">
      <c r="A996">
        <f>NAV!A996</f>
      </c>
      <c r="B996">
        <f>LET(d,NAV!A996,s,EDATE(d,-36),inc,(Calc!A:A&gt;s)*(Calc!A:A&lt;=d),arr,FILTER(Calc!I:I,inc),yrs,SUM(FILTER(Calc!E:E,inc)),IF(OR(ROWS(arr)&lt;2,yrs&lt;2.4),"",STDEV.S(arr)*SQRT(365.25)))</f>
      </c>
      <c r="C996">
        <f>LET(d,NAV!A996,s,EDATE(d,-120),inc,(Calc!A:A&gt;s)*(Calc!A:A&lt;=d),arr,FILTER(Calc!I:I,inc),yrs,SUM(FILTER(Calc!E:E,inc)),IF(OR(ROWS(arr)&lt;2,yrs&lt;8),"",STDEV.S(arr)*SQRT(365.25)))</f>
      </c>
    </row>
    <row r="997">
      <c r="A997">
        <f>NAV!A997</f>
      </c>
      <c r="B997">
        <f>LET(d,NAV!A997,s,EDATE(d,-36),inc,(Calc!A:A&gt;s)*(Calc!A:A&lt;=d),arr,FILTER(Calc!I:I,inc),yrs,SUM(FILTER(Calc!E:E,inc)),IF(OR(ROWS(arr)&lt;2,yrs&lt;2.4),"",STDEV.S(arr)*SQRT(365.25)))</f>
      </c>
      <c r="C997">
        <f>LET(d,NAV!A997,s,EDATE(d,-120),inc,(Calc!A:A&gt;s)*(Calc!A:A&lt;=d),arr,FILTER(Calc!I:I,inc),yrs,SUM(FILTER(Calc!E:E,inc)),IF(OR(ROWS(arr)&lt;2,yrs&lt;8),"",STDEV.S(arr)*SQRT(365.25)))</f>
      </c>
    </row>
    <row r="998">
      <c r="A998">
        <f>NAV!A998</f>
      </c>
      <c r="B998">
        <f>LET(d,NAV!A998,s,EDATE(d,-36),inc,(Calc!A:A&gt;s)*(Calc!A:A&lt;=d),arr,FILTER(Calc!I:I,inc),yrs,SUM(FILTER(Calc!E:E,inc)),IF(OR(ROWS(arr)&lt;2,yrs&lt;2.4),"",STDEV.S(arr)*SQRT(365.25)))</f>
      </c>
      <c r="C998">
        <f>LET(d,NAV!A998,s,EDATE(d,-120),inc,(Calc!A:A&gt;s)*(Calc!A:A&lt;=d),arr,FILTER(Calc!I:I,inc),yrs,SUM(FILTER(Calc!E:E,inc)),IF(OR(ROWS(arr)&lt;2,yrs&lt;8),"",STDEV.S(arr)*SQRT(365.25)))</f>
      </c>
    </row>
    <row r="999">
      <c r="A999">
        <f>NAV!A999</f>
      </c>
      <c r="B999">
        <f>LET(d,NAV!A999,s,EDATE(d,-36),inc,(Calc!A:A&gt;s)*(Calc!A:A&lt;=d),arr,FILTER(Calc!I:I,inc),yrs,SUM(FILTER(Calc!E:E,inc)),IF(OR(ROWS(arr)&lt;2,yrs&lt;2.4),"",STDEV.S(arr)*SQRT(365.25)))</f>
      </c>
      <c r="C999">
        <f>LET(d,NAV!A999,s,EDATE(d,-120),inc,(Calc!A:A&gt;s)*(Calc!A:A&lt;=d),arr,FILTER(Calc!I:I,inc),yrs,SUM(FILTER(Calc!E:E,inc)),IF(OR(ROWS(arr)&lt;2,yrs&lt;8),"",STDEV.S(arr)*SQRT(365.25)))</f>
      </c>
    </row>
    <row r="1000">
      <c r="A1000">
        <f>NAV!A1000</f>
      </c>
      <c r="B1000">
        <f>LET(d,NAV!A1000,s,EDATE(d,-36),inc,(Calc!A:A&gt;s)*(Calc!A:A&lt;=d),arr,FILTER(Calc!I:I,inc),yrs,SUM(FILTER(Calc!E:E,inc)),IF(OR(ROWS(arr)&lt;2,yrs&lt;2.4),"",STDEV.S(arr)*SQRT(365.25)))</f>
      </c>
      <c r="C1000">
        <f>LET(d,NAV!A1000,s,EDATE(d,-120),inc,(Calc!A:A&gt;s)*(Calc!A:A&lt;=d),arr,FILTER(Calc!I:I,inc),yrs,SUM(FILTER(Calc!E:E,inc)),IF(OR(ROWS(arr)&lt;2,yrs&lt;8),"",STDEV.S(arr)*SQRT(365.25)))</f>
      </c>
    </row>
    <row r="1001">
      <c r="A1001">
        <f>NAV!A1001</f>
      </c>
      <c r="B1001">
        <f>LET(d,NAV!A1001,s,EDATE(d,-36),inc,(Calc!A:A&gt;s)*(Calc!A:A&lt;=d),arr,FILTER(Calc!I:I,inc),yrs,SUM(FILTER(Calc!E:E,inc)),IF(OR(ROWS(arr)&lt;2,yrs&lt;2.4),"",STDEV.S(arr)*SQRT(365.25)))</f>
      </c>
      <c r="C1001">
        <f>LET(d,NAV!A1001,s,EDATE(d,-120),inc,(Calc!A:A&gt;s)*(Calc!A:A&lt;=d),arr,FILTER(Calc!I:I,inc),yrs,SUM(FILTER(Calc!E:E,inc)),IF(OR(ROWS(arr)&lt;2,yrs&lt;8),"",STDEV.S(arr)*SQRT(365.25)))</f>
      </c>
    </row>
    <row r="1002">
      <c r="A1002">
        <f>NAV!A1002</f>
      </c>
      <c r="B1002">
        <f>LET(d,NAV!A1002,s,EDATE(d,-36),inc,(Calc!A:A&gt;s)*(Calc!A:A&lt;=d),arr,FILTER(Calc!I:I,inc),yrs,SUM(FILTER(Calc!E:E,inc)),IF(OR(ROWS(arr)&lt;2,yrs&lt;2.4),"",STDEV.S(arr)*SQRT(365.25)))</f>
      </c>
      <c r="C1002">
        <f>LET(d,NAV!A1002,s,EDATE(d,-120),inc,(Calc!A:A&gt;s)*(Calc!A:A&lt;=d),arr,FILTER(Calc!I:I,inc),yrs,SUM(FILTER(Calc!E:E,inc)),IF(OR(ROWS(arr)&lt;2,yrs&lt;8),"",STDEV.S(arr)*SQRT(365.25)))</f>
      </c>
    </row>
    <row r="1003">
      <c r="A1003">
        <f>NAV!A1003</f>
      </c>
      <c r="B1003">
        <f>LET(d,NAV!A1003,s,EDATE(d,-36),inc,(Calc!A:A&gt;s)*(Calc!A:A&lt;=d),arr,FILTER(Calc!I:I,inc),yrs,SUM(FILTER(Calc!E:E,inc)),IF(OR(ROWS(arr)&lt;2,yrs&lt;2.4),"",STDEV.S(arr)*SQRT(365.25)))</f>
      </c>
      <c r="C1003">
        <f>LET(d,NAV!A1003,s,EDATE(d,-120),inc,(Calc!A:A&gt;s)*(Calc!A:A&lt;=d),arr,FILTER(Calc!I:I,inc),yrs,SUM(FILTER(Calc!E:E,inc)),IF(OR(ROWS(arr)&lt;2,yrs&lt;8),"",STDEV.S(arr)*SQRT(365.25)))</f>
      </c>
    </row>
    <row r="1004">
      <c r="A1004">
        <f>NAV!A1004</f>
      </c>
      <c r="B1004">
        <f>LET(d,NAV!A1004,s,EDATE(d,-36),inc,(Calc!A:A&gt;s)*(Calc!A:A&lt;=d),arr,FILTER(Calc!I:I,inc),yrs,SUM(FILTER(Calc!E:E,inc)),IF(OR(ROWS(arr)&lt;2,yrs&lt;2.4),"",STDEV.S(arr)*SQRT(365.25)))</f>
      </c>
      <c r="C1004">
        <f>LET(d,NAV!A1004,s,EDATE(d,-120),inc,(Calc!A:A&gt;s)*(Calc!A:A&lt;=d),arr,FILTER(Calc!I:I,inc),yrs,SUM(FILTER(Calc!E:E,inc)),IF(OR(ROWS(arr)&lt;2,yrs&lt;8),"",STDEV.S(arr)*SQRT(365.25)))</f>
      </c>
    </row>
    <row r="1005">
      <c r="A1005">
        <f>NAV!A1005</f>
      </c>
      <c r="B1005">
        <f>LET(d,NAV!A1005,s,EDATE(d,-36),inc,(Calc!A:A&gt;s)*(Calc!A:A&lt;=d),arr,FILTER(Calc!I:I,inc),yrs,SUM(FILTER(Calc!E:E,inc)),IF(OR(ROWS(arr)&lt;2,yrs&lt;2.4),"",STDEV.S(arr)*SQRT(365.25)))</f>
      </c>
      <c r="C1005">
        <f>LET(d,NAV!A1005,s,EDATE(d,-120),inc,(Calc!A:A&gt;s)*(Calc!A:A&lt;=d),arr,FILTER(Calc!I:I,inc),yrs,SUM(FILTER(Calc!E:E,inc)),IF(OR(ROWS(arr)&lt;2,yrs&lt;8),"",STDEV.S(arr)*SQRT(365.25)))</f>
      </c>
    </row>
    <row r="1006">
      <c r="A1006">
        <f>NAV!A1006</f>
      </c>
      <c r="B1006">
        <f>LET(d,NAV!A1006,s,EDATE(d,-36),inc,(Calc!A:A&gt;s)*(Calc!A:A&lt;=d),arr,FILTER(Calc!I:I,inc),yrs,SUM(FILTER(Calc!E:E,inc)),IF(OR(ROWS(arr)&lt;2,yrs&lt;2.4),"",STDEV.S(arr)*SQRT(365.25)))</f>
      </c>
      <c r="C1006">
        <f>LET(d,NAV!A1006,s,EDATE(d,-120),inc,(Calc!A:A&gt;s)*(Calc!A:A&lt;=d),arr,FILTER(Calc!I:I,inc),yrs,SUM(FILTER(Calc!E:E,inc)),IF(OR(ROWS(arr)&lt;2,yrs&lt;8),"",STDEV.S(arr)*SQRT(365.25)))</f>
      </c>
    </row>
    <row r="1007">
      <c r="A1007">
        <f>NAV!A1007</f>
      </c>
      <c r="B1007">
        <f>LET(d,NAV!A1007,s,EDATE(d,-36),inc,(Calc!A:A&gt;s)*(Calc!A:A&lt;=d),arr,FILTER(Calc!I:I,inc),yrs,SUM(FILTER(Calc!E:E,inc)),IF(OR(ROWS(arr)&lt;2,yrs&lt;2.4),"",STDEV.S(arr)*SQRT(365.25)))</f>
      </c>
      <c r="C1007">
        <f>LET(d,NAV!A1007,s,EDATE(d,-120),inc,(Calc!A:A&gt;s)*(Calc!A:A&lt;=d),arr,FILTER(Calc!I:I,inc),yrs,SUM(FILTER(Calc!E:E,inc)),IF(OR(ROWS(arr)&lt;2,yrs&lt;8),"",STDEV.S(arr)*SQRT(365.25)))</f>
      </c>
    </row>
    <row r="1008">
      <c r="A1008">
        <f>NAV!A1008</f>
      </c>
      <c r="B1008">
        <f>LET(d,NAV!A1008,s,EDATE(d,-36),inc,(Calc!A:A&gt;s)*(Calc!A:A&lt;=d),arr,FILTER(Calc!I:I,inc),yrs,SUM(FILTER(Calc!E:E,inc)),IF(OR(ROWS(arr)&lt;2,yrs&lt;2.4),"",STDEV.S(arr)*SQRT(365.25)))</f>
      </c>
      <c r="C1008">
        <f>LET(d,NAV!A1008,s,EDATE(d,-120),inc,(Calc!A:A&gt;s)*(Calc!A:A&lt;=d),arr,FILTER(Calc!I:I,inc),yrs,SUM(FILTER(Calc!E:E,inc)),IF(OR(ROWS(arr)&lt;2,yrs&lt;8),"",STDEV.S(arr)*SQRT(365.25)))</f>
      </c>
    </row>
    <row r="1009">
      <c r="A1009">
        <f>NAV!A1009</f>
      </c>
      <c r="B1009">
        <f>LET(d,NAV!A1009,s,EDATE(d,-36),inc,(Calc!A:A&gt;s)*(Calc!A:A&lt;=d),arr,FILTER(Calc!I:I,inc),yrs,SUM(FILTER(Calc!E:E,inc)),IF(OR(ROWS(arr)&lt;2,yrs&lt;2.4),"",STDEV.S(arr)*SQRT(365.25)))</f>
      </c>
      <c r="C1009">
        <f>LET(d,NAV!A1009,s,EDATE(d,-120),inc,(Calc!A:A&gt;s)*(Calc!A:A&lt;=d),arr,FILTER(Calc!I:I,inc),yrs,SUM(FILTER(Calc!E:E,inc)),IF(OR(ROWS(arr)&lt;2,yrs&lt;8),"",STDEV.S(arr)*SQRT(365.25)))</f>
      </c>
    </row>
    <row r="1010">
      <c r="A1010">
        <f>NAV!A1010</f>
      </c>
      <c r="B1010">
        <f>LET(d,NAV!A1010,s,EDATE(d,-36),inc,(Calc!A:A&gt;s)*(Calc!A:A&lt;=d),arr,FILTER(Calc!I:I,inc),yrs,SUM(FILTER(Calc!E:E,inc)),IF(OR(ROWS(arr)&lt;2,yrs&lt;2.4),"",STDEV.S(arr)*SQRT(365.25)))</f>
      </c>
      <c r="C1010">
        <f>LET(d,NAV!A1010,s,EDATE(d,-120),inc,(Calc!A:A&gt;s)*(Calc!A:A&lt;=d),arr,FILTER(Calc!I:I,inc),yrs,SUM(FILTER(Calc!E:E,inc)),IF(OR(ROWS(arr)&lt;2,yrs&lt;8),"",STDEV.S(arr)*SQRT(365.25)))</f>
      </c>
    </row>
    <row r="1011">
      <c r="A1011">
        <f>NAV!A1011</f>
      </c>
      <c r="B1011">
        <f>LET(d,NAV!A1011,s,EDATE(d,-36),inc,(Calc!A:A&gt;s)*(Calc!A:A&lt;=d),arr,FILTER(Calc!I:I,inc),yrs,SUM(FILTER(Calc!E:E,inc)),IF(OR(ROWS(arr)&lt;2,yrs&lt;2.4),"",STDEV.S(arr)*SQRT(365.25)))</f>
      </c>
      <c r="C1011">
        <f>LET(d,NAV!A1011,s,EDATE(d,-120),inc,(Calc!A:A&gt;s)*(Calc!A:A&lt;=d),arr,FILTER(Calc!I:I,inc),yrs,SUM(FILTER(Calc!E:E,inc)),IF(OR(ROWS(arr)&lt;2,yrs&lt;8),"",STDEV.S(arr)*SQRT(365.25)))</f>
      </c>
    </row>
    <row r="1012">
      <c r="A1012">
        <f>NAV!A1012</f>
      </c>
      <c r="B1012">
        <f>LET(d,NAV!A1012,s,EDATE(d,-36),inc,(Calc!A:A&gt;s)*(Calc!A:A&lt;=d),arr,FILTER(Calc!I:I,inc),yrs,SUM(FILTER(Calc!E:E,inc)),IF(OR(ROWS(arr)&lt;2,yrs&lt;2.4),"",STDEV.S(arr)*SQRT(365.25)))</f>
      </c>
      <c r="C1012">
        <f>LET(d,NAV!A1012,s,EDATE(d,-120),inc,(Calc!A:A&gt;s)*(Calc!A:A&lt;=d),arr,FILTER(Calc!I:I,inc),yrs,SUM(FILTER(Calc!E:E,inc)),IF(OR(ROWS(arr)&lt;2,yrs&lt;8),"",STDEV.S(arr)*SQRT(365.25)))</f>
      </c>
    </row>
    <row r="1013">
      <c r="A1013">
        <f>NAV!A1013</f>
      </c>
      <c r="B1013">
        <f>LET(d,NAV!A1013,s,EDATE(d,-36),inc,(Calc!A:A&gt;s)*(Calc!A:A&lt;=d),arr,FILTER(Calc!I:I,inc),yrs,SUM(FILTER(Calc!E:E,inc)),IF(OR(ROWS(arr)&lt;2,yrs&lt;2.4),"",STDEV.S(arr)*SQRT(365.25)))</f>
      </c>
      <c r="C1013">
        <f>LET(d,NAV!A1013,s,EDATE(d,-120),inc,(Calc!A:A&gt;s)*(Calc!A:A&lt;=d),arr,FILTER(Calc!I:I,inc),yrs,SUM(FILTER(Calc!E:E,inc)),IF(OR(ROWS(arr)&lt;2,yrs&lt;8),"",STDEV.S(arr)*SQRT(365.25)))</f>
      </c>
    </row>
    <row r="1014">
      <c r="A1014">
        <f>NAV!A1014</f>
      </c>
      <c r="B1014">
        <f>LET(d,NAV!A1014,s,EDATE(d,-36),inc,(Calc!A:A&gt;s)*(Calc!A:A&lt;=d),arr,FILTER(Calc!I:I,inc),yrs,SUM(FILTER(Calc!E:E,inc)),IF(OR(ROWS(arr)&lt;2,yrs&lt;2.4),"",STDEV.S(arr)*SQRT(365.25)))</f>
      </c>
      <c r="C1014">
        <f>LET(d,NAV!A1014,s,EDATE(d,-120),inc,(Calc!A:A&gt;s)*(Calc!A:A&lt;=d),arr,FILTER(Calc!I:I,inc),yrs,SUM(FILTER(Calc!E:E,inc)),IF(OR(ROWS(arr)&lt;2,yrs&lt;8),"",STDEV.S(arr)*SQRT(365.25)))</f>
      </c>
    </row>
    <row r="1015">
      <c r="A1015">
        <f>NAV!A1015</f>
      </c>
      <c r="B1015">
        <f>LET(d,NAV!A1015,s,EDATE(d,-36),inc,(Calc!A:A&gt;s)*(Calc!A:A&lt;=d),arr,FILTER(Calc!I:I,inc),yrs,SUM(FILTER(Calc!E:E,inc)),IF(OR(ROWS(arr)&lt;2,yrs&lt;2.4),"",STDEV.S(arr)*SQRT(365.25)))</f>
      </c>
      <c r="C1015">
        <f>LET(d,NAV!A1015,s,EDATE(d,-120),inc,(Calc!A:A&gt;s)*(Calc!A:A&lt;=d),arr,FILTER(Calc!I:I,inc),yrs,SUM(FILTER(Calc!E:E,inc)),IF(OR(ROWS(arr)&lt;2,yrs&lt;8),"",STDEV.S(arr)*SQRT(365.25)))</f>
      </c>
    </row>
    <row r="1016">
      <c r="A1016">
        <f>NAV!A1016</f>
      </c>
      <c r="B1016">
        <f>LET(d,NAV!A1016,s,EDATE(d,-36),inc,(Calc!A:A&gt;s)*(Calc!A:A&lt;=d),arr,FILTER(Calc!I:I,inc),yrs,SUM(FILTER(Calc!E:E,inc)),IF(OR(ROWS(arr)&lt;2,yrs&lt;2.4),"",STDEV.S(arr)*SQRT(365.25)))</f>
      </c>
      <c r="C1016">
        <f>LET(d,NAV!A1016,s,EDATE(d,-120),inc,(Calc!A:A&gt;s)*(Calc!A:A&lt;=d),arr,FILTER(Calc!I:I,inc),yrs,SUM(FILTER(Calc!E:E,inc)),IF(OR(ROWS(arr)&lt;2,yrs&lt;8),"",STDEV.S(arr)*SQRT(365.25)))</f>
      </c>
    </row>
    <row r="1017">
      <c r="A1017">
        <f>NAV!A1017</f>
      </c>
      <c r="B1017">
        <f>LET(d,NAV!A1017,s,EDATE(d,-36),inc,(Calc!A:A&gt;s)*(Calc!A:A&lt;=d),arr,FILTER(Calc!I:I,inc),yrs,SUM(FILTER(Calc!E:E,inc)),IF(OR(ROWS(arr)&lt;2,yrs&lt;2.4),"",STDEV.S(arr)*SQRT(365.25)))</f>
      </c>
      <c r="C1017">
        <f>LET(d,NAV!A1017,s,EDATE(d,-120),inc,(Calc!A:A&gt;s)*(Calc!A:A&lt;=d),arr,FILTER(Calc!I:I,inc),yrs,SUM(FILTER(Calc!E:E,inc)),IF(OR(ROWS(arr)&lt;2,yrs&lt;8),"",STDEV.S(arr)*SQRT(365.25)))</f>
      </c>
    </row>
    <row r="1018">
      <c r="A1018">
        <f>NAV!A1018</f>
      </c>
      <c r="B1018">
        <f>LET(d,NAV!A1018,s,EDATE(d,-36),inc,(Calc!A:A&gt;s)*(Calc!A:A&lt;=d),arr,FILTER(Calc!I:I,inc),yrs,SUM(FILTER(Calc!E:E,inc)),IF(OR(ROWS(arr)&lt;2,yrs&lt;2.4),"",STDEV.S(arr)*SQRT(365.25)))</f>
      </c>
      <c r="C1018">
        <f>LET(d,NAV!A1018,s,EDATE(d,-120),inc,(Calc!A:A&gt;s)*(Calc!A:A&lt;=d),arr,FILTER(Calc!I:I,inc),yrs,SUM(FILTER(Calc!E:E,inc)),IF(OR(ROWS(arr)&lt;2,yrs&lt;8),"",STDEV.S(arr)*SQRT(365.25)))</f>
      </c>
    </row>
    <row r="1019">
      <c r="A1019">
        <f>NAV!A1019</f>
      </c>
      <c r="B1019">
        <f>LET(d,NAV!A1019,s,EDATE(d,-36),inc,(Calc!A:A&gt;s)*(Calc!A:A&lt;=d),arr,FILTER(Calc!I:I,inc),yrs,SUM(FILTER(Calc!E:E,inc)),IF(OR(ROWS(arr)&lt;2,yrs&lt;2.4),"",STDEV.S(arr)*SQRT(365.25)))</f>
      </c>
      <c r="C1019">
        <f>LET(d,NAV!A1019,s,EDATE(d,-120),inc,(Calc!A:A&gt;s)*(Calc!A:A&lt;=d),arr,FILTER(Calc!I:I,inc),yrs,SUM(FILTER(Calc!E:E,inc)),IF(OR(ROWS(arr)&lt;2,yrs&lt;8),"",STDEV.S(arr)*SQRT(365.25)))</f>
      </c>
    </row>
    <row r="1020">
      <c r="A1020">
        <f>NAV!A1020</f>
      </c>
      <c r="B1020">
        <f>LET(d,NAV!A1020,s,EDATE(d,-36),inc,(Calc!A:A&gt;s)*(Calc!A:A&lt;=d),arr,FILTER(Calc!I:I,inc),yrs,SUM(FILTER(Calc!E:E,inc)),IF(OR(ROWS(arr)&lt;2,yrs&lt;2.4),"",STDEV.S(arr)*SQRT(365.25)))</f>
      </c>
      <c r="C1020">
        <f>LET(d,NAV!A1020,s,EDATE(d,-120),inc,(Calc!A:A&gt;s)*(Calc!A:A&lt;=d),arr,FILTER(Calc!I:I,inc),yrs,SUM(FILTER(Calc!E:E,inc)),IF(OR(ROWS(arr)&lt;2,yrs&lt;8),"",STDEV.S(arr)*SQRT(365.25)))</f>
      </c>
    </row>
    <row r="1021">
      <c r="A1021">
        <f>NAV!A1021</f>
      </c>
      <c r="B1021">
        <f>LET(d,NAV!A1021,s,EDATE(d,-36),inc,(Calc!A:A&gt;s)*(Calc!A:A&lt;=d),arr,FILTER(Calc!I:I,inc),yrs,SUM(FILTER(Calc!E:E,inc)),IF(OR(ROWS(arr)&lt;2,yrs&lt;2.4),"",STDEV.S(arr)*SQRT(365.25)))</f>
      </c>
      <c r="C1021">
        <f>LET(d,NAV!A1021,s,EDATE(d,-120),inc,(Calc!A:A&gt;s)*(Calc!A:A&lt;=d),arr,FILTER(Calc!I:I,inc),yrs,SUM(FILTER(Calc!E:E,inc)),IF(OR(ROWS(arr)&lt;2,yrs&lt;8),"",STDEV.S(arr)*SQRT(365.25)))</f>
      </c>
    </row>
    <row r="1022">
      <c r="A1022">
        <f>NAV!A1022</f>
      </c>
      <c r="B1022">
        <f>LET(d,NAV!A1022,s,EDATE(d,-36),inc,(Calc!A:A&gt;s)*(Calc!A:A&lt;=d),arr,FILTER(Calc!I:I,inc),yrs,SUM(FILTER(Calc!E:E,inc)),IF(OR(ROWS(arr)&lt;2,yrs&lt;2.4),"",STDEV.S(arr)*SQRT(365.25)))</f>
      </c>
      <c r="C1022">
        <f>LET(d,NAV!A1022,s,EDATE(d,-120),inc,(Calc!A:A&gt;s)*(Calc!A:A&lt;=d),arr,FILTER(Calc!I:I,inc),yrs,SUM(FILTER(Calc!E:E,inc)),IF(OR(ROWS(arr)&lt;2,yrs&lt;8),"",STDEV.S(arr)*SQRT(365.25)))</f>
      </c>
    </row>
    <row r="1023">
      <c r="A1023">
        <f>NAV!A1023</f>
      </c>
      <c r="B1023">
        <f>LET(d,NAV!A1023,s,EDATE(d,-36),inc,(Calc!A:A&gt;s)*(Calc!A:A&lt;=d),arr,FILTER(Calc!I:I,inc),yrs,SUM(FILTER(Calc!E:E,inc)),IF(OR(ROWS(arr)&lt;2,yrs&lt;2.4),"",STDEV.S(arr)*SQRT(365.25)))</f>
      </c>
      <c r="C1023">
        <f>LET(d,NAV!A1023,s,EDATE(d,-120),inc,(Calc!A:A&gt;s)*(Calc!A:A&lt;=d),arr,FILTER(Calc!I:I,inc),yrs,SUM(FILTER(Calc!E:E,inc)),IF(OR(ROWS(arr)&lt;2,yrs&lt;8),"",STDEV.S(arr)*SQRT(365.25)))</f>
      </c>
    </row>
    <row r="1024">
      <c r="A1024">
        <f>NAV!A1024</f>
      </c>
      <c r="B1024">
        <f>LET(d,NAV!A1024,s,EDATE(d,-36),inc,(Calc!A:A&gt;s)*(Calc!A:A&lt;=d),arr,FILTER(Calc!I:I,inc),yrs,SUM(FILTER(Calc!E:E,inc)),IF(OR(ROWS(arr)&lt;2,yrs&lt;2.4),"",STDEV.S(arr)*SQRT(365.25)))</f>
      </c>
      <c r="C1024">
        <f>LET(d,NAV!A1024,s,EDATE(d,-120),inc,(Calc!A:A&gt;s)*(Calc!A:A&lt;=d),arr,FILTER(Calc!I:I,inc),yrs,SUM(FILTER(Calc!E:E,inc)),IF(OR(ROWS(arr)&lt;2,yrs&lt;8),"",STDEV.S(arr)*SQRT(365.25)))</f>
      </c>
    </row>
    <row r="1025">
      <c r="A1025">
        <f>NAV!A1025</f>
      </c>
      <c r="B1025">
        <f>LET(d,NAV!A1025,s,EDATE(d,-36),inc,(Calc!A:A&gt;s)*(Calc!A:A&lt;=d),arr,FILTER(Calc!I:I,inc),yrs,SUM(FILTER(Calc!E:E,inc)),IF(OR(ROWS(arr)&lt;2,yrs&lt;2.4),"",STDEV.S(arr)*SQRT(365.25)))</f>
      </c>
      <c r="C1025">
        <f>LET(d,NAV!A1025,s,EDATE(d,-120),inc,(Calc!A:A&gt;s)*(Calc!A:A&lt;=d),arr,FILTER(Calc!I:I,inc),yrs,SUM(FILTER(Calc!E:E,inc)),IF(OR(ROWS(arr)&lt;2,yrs&lt;8),"",STDEV.S(arr)*SQRT(365.25)))</f>
      </c>
    </row>
    <row r="1026">
      <c r="A1026">
        <f>NAV!A1026</f>
      </c>
      <c r="B1026">
        <f>LET(d,NAV!A1026,s,EDATE(d,-36),inc,(Calc!A:A&gt;s)*(Calc!A:A&lt;=d),arr,FILTER(Calc!I:I,inc),yrs,SUM(FILTER(Calc!E:E,inc)),IF(OR(ROWS(arr)&lt;2,yrs&lt;2.4),"",STDEV.S(arr)*SQRT(365.25)))</f>
      </c>
      <c r="C1026">
        <f>LET(d,NAV!A1026,s,EDATE(d,-120),inc,(Calc!A:A&gt;s)*(Calc!A:A&lt;=d),arr,FILTER(Calc!I:I,inc),yrs,SUM(FILTER(Calc!E:E,inc)),IF(OR(ROWS(arr)&lt;2,yrs&lt;8),"",STDEV.S(arr)*SQRT(365.25)))</f>
      </c>
    </row>
    <row r="1027">
      <c r="A1027">
        <f>NAV!A1027</f>
      </c>
      <c r="B1027">
        <f>LET(d,NAV!A1027,s,EDATE(d,-36),inc,(Calc!A:A&gt;s)*(Calc!A:A&lt;=d),arr,FILTER(Calc!I:I,inc),yrs,SUM(FILTER(Calc!E:E,inc)),IF(OR(ROWS(arr)&lt;2,yrs&lt;2.4),"",STDEV.S(arr)*SQRT(365.25)))</f>
      </c>
      <c r="C1027">
        <f>LET(d,NAV!A1027,s,EDATE(d,-120),inc,(Calc!A:A&gt;s)*(Calc!A:A&lt;=d),arr,FILTER(Calc!I:I,inc),yrs,SUM(FILTER(Calc!E:E,inc)),IF(OR(ROWS(arr)&lt;2,yrs&lt;8),"",STDEV.S(arr)*SQRT(365.25)))</f>
      </c>
    </row>
    <row r="1028">
      <c r="A1028">
        <f>NAV!A1028</f>
      </c>
      <c r="B1028">
        <f>LET(d,NAV!A1028,s,EDATE(d,-36),inc,(Calc!A:A&gt;s)*(Calc!A:A&lt;=d),arr,FILTER(Calc!I:I,inc),yrs,SUM(FILTER(Calc!E:E,inc)),IF(OR(ROWS(arr)&lt;2,yrs&lt;2.4),"",STDEV.S(arr)*SQRT(365.25)))</f>
      </c>
      <c r="C1028">
        <f>LET(d,NAV!A1028,s,EDATE(d,-120),inc,(Calc!A:A&gt;s)*(Calc!A:A&lt;=d),arr,FILTER(Calc!I:I,inc),yrs,SUM(FILTER(Calc!E:E,inc)),IF(OR(ROWS(arr)&lt;2,yrs&lt;8),"",STDEV.S(arr)*SQRT(365.25)))</f>
      </c>
    </row>
    <row r="1029">
      <c r="A1029">
        <f>NAV!A1029</f>
      </c>
      <c r="B1029">
        <f>LET(d,NAV!A1029,s,EDATE(d,-36),inc,(Calc!A:A&gt;s)*(Calc!A:A&lt;=d),arr,FILTER(Calc!I:I,inc),yrs,SUM(FILTER(Calc!E:E,inc)),IF(OR(ROWS(arr)&lt;2,yrs&lt;2.4),"",STDEV.S(arr)*SQRT(365.25)))</f>
      </c>
      <c r="C1029">
        <f>LET(d,NAV!A1029,s,EDATE(d,-120),inc,(Calc!A:A&gt;s)*(Calc!A:A&lt;=d),arr,FILTER(Calc!I:I,inc),yrs,SUM(FILTER(Calc!E:E,inc)),IF(OR(ROWS(arr)&lt;2,yrs&lt;8),"",STDEV.S(arr)*SQRT(365.25)))</f>
      </c>
    </row>
    <row r="1030">
      <c r="A1030">
        <f>NAV!A1030</f>
      </c>
      <c r="B1030">
        <f>LET(d,NAV!A1030,s,EDATE(d,-36),inc,(Calc!A:A&gt;s)*(Calc!A:A&lt;=d),arr,FILTER(Calc!I:I,inc),yrs,SUM(FILTER(Calc!E:E,inc)),IF(OR(ROWS(arr)&lt;2,yrs&lt;2.4),"",STDEV.S(arr)*SQRT(365.25)))</f>
      </c>
      <c r="C1030">
        <f>LET(d,NAV!A1030,s,EDATE(d,-120),inc,(Calc!A:A&gt;s)*(Calc!A:A&lt;=d),arr,FILTER(Calc!I:I,inc),yrs,SUM(FILTER(Calc!E:E,inc)),IF(OR(ROWS(arr)&lt;2,yrs&lt;8),"",STDEV.S(arr)*SQRT(365.25)))</f>
      </c>
    </row>
    <row r="1031">
      <c r="A1031">
        <f>NAV!A1031</f>
      </c>
      <c r="B1031">
        <f>LET(d,NAV!A1031,s,EDATE(d,-36),inc,(Calc!A:A&gt;s)*(Calc!A:A&lt;=d),arr,FILTER(Calc!I:I,inc),yrs,SUM(FILTER(Calc!E:E,inc)),IF(OR(ROWS(arr)&lt;2,yrs&lt;2.4),"",STDEV.S(arr)*SQRT(365.25)))</f>
      </c>
      <c r="C1031">
        <f>LET(d,NAV!A1031,s,EDATE(d,-120),inc,(Calc!A:A&gt;s)*(Calc!A:A&lt;=d),arr,FILTER(Calc!I:I,inc),yrs,SUM(FILTER(Calc!E:E,inc)),IF(OR(ROWS(arr)&lt;2,yrs&lt;8),"",STDEV.S(arr)*SQRT(365.25)))</f>
      </c>
    </row>
    <row r="1032">
      <c r="A1032">
        <f>NAV!A1032</f>
      </c>
      <c r="B1032">
        <f>LET(d,NAV!A1032,s,EDATE(d,-36),inc,(Calc!A:A&gt;s)*(Calc!A:A&lt;=d),arr,FILTER(Calc!I:I,inc),yrs,SUM(FILTER(Calc!E:E,inc)),IF(OR(ROWS(arr)&lt;2,yrs&lt;2.4),"",STDEV.S(arr)*SQRT(365.25)))</f>
      </c>
      <c r="C1032">
        <f>LET(d,NAV!A1032,s,EDATE(d,-120),inc,(Calc!A:A&gt;s)*(Calc!A:A&lt;=d),arr,FILTER(Calc!I:I,inc),yrs,SUM(FILTER(Calc!E:E,inc)),IF(OR(ROWS(arr)&lt;2,yrs&lt;8),"",STDEV.S(arr)*SQRT(365.25)))</f>
      </c>
    </row>
    <row r="1033">
      <c r="A1033">
        <f>NAV!A1033</f>
      </c>
      <c r="B1033">
        <f>LET(d,NAV!A1033,s,EDATE(d,-36),inc,(Calc!A:A&gt;s)*(Calc!A:A&lt;=d),arr,FILTER(Calc!I:I,inc),yrs,SUM(FILTER(Calc!E:E,inc)),IF(OR(ROWS(arr)&lt;2,yrs&lt;2.4),"",STDEV.S(arr)*SQRT(365.25)))</f>
      </c>
      <c r="C1033">
        <f>LET(d,NAV!A1033,s,EDATE(d,-120),inc,(Calc!A:A&gt;s)*(Calc!A:A&lt;=d),arr,FILTER(Calc!I:I,inc),yrs,SUM(FILTER(Calc!E:E,inc)),IF(OR(ROWS(arr)&lt;2,yrs&lt;8),"",STDEV.S(arr)*SQRT(365.25)))</f>
      </c>
    </row>
    <row r="1034">
      <c r="A1034">
        <f>NAV!A1034</f>
      </c>
      <c r="B1034">
        <f>LET(d,NAV!A1034,s,EDATE(d,-36),inc,(Calc!A:A&gt;s)*(Calc!A:A&lt;=d),arr,FILTER(Calc!I:I,inc),yrs,SUM(FILTER(Calc!E:E,inc)),IF(OR(ROWS(arr)&lt;2,yrs&lt;2.4),"",STDEV.S(arr)*SQRT(365.25)))</f>
      </c>
      <c r="C1034">
        <f>LET(d,NAV!A1034,s,EDATE(d,-120),inc,(Calc!A:A&gt;s)*(Calc!A:A&lt;=d),arr,FILTER(Calc!I:I,inc),yrs,SUM(FILTER(Calc!E:E,inc)),IF(OR(ROWS(arr)&lt;2,yrs&lt;8),"",STDEV.S(arr)*SQRT(365.25)))</f>
      </c>
    </row>
    <row r="1035">
      <c r="A1035">
        <f>NAV!A1035</f>
      </c>
      <c r="B1035">
        <f>LET(d,NAV!A1035,s,EDATE(d,-36),inc,(Calc!A:A&gt;s)*(Calc!A:A&lt;=d),arr,FILTER(Calc!I:I,inc),yrs,SUM(FILTER(Calc!E:E,inc)),IF(OR(ROWS(arr)&lt;2,yrs&lt;2.4),"",STDEV.S(arr)*SQRT(365.25)))</f>
      </c>
      <c r="C1035">
        <f>LET(d,NAV!A1035,s,EDATE(d,-120),inc,(Calc!A:A&gt;s)*(Calc!A:A&lt;=d),arr,FILTER(Calc!I:I,inc),yrs,SUM(FILTER(Calc!E:E,inc)),IF(OR(ROWS(arr)&lt;2,yrs&lt;8),"",STDEV.S(arr)*SQRT(365.25)))</f>
      </c>
    </row>
    <row r="1036">
      <c r="A1036">
        <f>NAV!A1036</f>
      </c>
      <c r="B1036">
        <f>LET(d,NAV!A1036,s,EDATE(d,-36),inc,(Calc!A:A&gt;s)*(Calc!A:A&lt;=d),arr,FILTER(Calc!I:I,inc),yrs,SUM(FILTER(Calc!E:E,inc)),IF(OR(ROWS(arr)&lt;2,yrs&lt;2.4),"",STDEV.S(arr)*SQRT(365.25)))</f>
      </c>
      <c r="C1036">
        <f>LET(d,NAV!A1036,s,EDATE(d,-120),inc,(Calc!A:A&gt;s)*(Calc!A:A&lt;=d),arr,FILTER(Calc!I:I,inc),yrs,SUM(FILTER(Calc!E:E,inc)),IF(OR(ROWS(arr)&lt;2,yrs&lt;8),"",STDEV.S(arr)*SQRT(365.25)))</f>
      </c>
    </row>
    <row r="1037">
      <c r="A1037">
        <f>NAV!A1037</f>
      </c>
      <c r="B1037">
        <f>LET(d,NAV!A1037,s,EDATE(d,-36),inc,(Calc!A:A&gt;s)*(Calc!A:A&lt;=d),arr,FILTER(Calc!I:I,inc),yrs,SUM(FILTER(Calc!E:E,inc)),IF(OR(ROWS(arr)&lt;2,yrs&lt;2.4),"",STDEV.S(arr)*SQRT(365.25)))</f>
      </c>
      <c r="C1037">
        <f>LET(d,NAV!A1037,s,EDATE(d,-120),inc,(Calc!A:A&gt;s)*(Calc!A:A&lt;=d),arr,FILTER(Calc!I:I,inc),yrs,SUM(FILTER(Calc!E:E,inc)),IF(OR(ROWS(arr)&lt;2,yrs&lt;8),"",STDEV.S(arr)*SQRT(365.25)))</f>
      </c>
    </row>
    <row r="1038">
      <c r="A1038">
        <f>NAV!A1038</f>
      </c>
      <c r="B1038">
        <f>LET(d,NAV!A1038,s,EDATE(d,-36),inc,(Calc!A:A&gt;s)*(Calc!A:A&lt;=d),arr,FILTER(Calc!I:I,inc),yrs,SUM(FILTER(Calc!E:E,inc)),IF(OR(ROWS(arr)&lt;2,yrs&lt;2.4),"",STDEV.S(arr)*SQRT(365.25)))</f>
      </c>
      <c r="C1038">
        <f>LET(d,NAV!A1038,s,EDATE(d,-120),inc,(Calc!A:A&gt;s)*(Calc!A:A&lt;=d),arr,FILTER(Calc!I:I,inc),yrs,SUM(FILTER(Calc!E:E,inc)),IF(OR(ROWS(arr)&lt;2,yrs&lt;8),"",STDEV.S(arr)*SQRT(365.25)))</f>
      </c>
    </row>
    <row r="1039">
      <c r="A1039">
        <f>NAV!A1039</f>
      </c>
      <c r="B1039">
        <f>LET(d,NAV!A1039,s,EDATE(d,-36),inc,(Calc!A:A&gt;s)*(Calc!A:A&lt;=d),arr,FILTER(Calc!I:I,inc),yrs,SUM(FILTER(Calc!E:E,inc)),IF(OR(ROWS(arr)&lt;2,yrs&lt;2.4),"",STDEV.S(arr)*SQRT(365.25)))</f>
      </c>
      <c r="C1039">
        <f>LET(d,NAV!A1039,s,EDATE(d,-120),inc,(Calc!A:A&gt;s)*(Calc!A:A&lt;=d),arr,FILTER(Calc!I:I,inc),yrs,SUM(FILTER(Calc!E:E,inc)),IF(OR(ROWS(arr)&lt;2,yrs&lt;8),"",STDEV.S(arr)*SQRT(365.25)))</f>
      </c>
    </row>
    <row r="1040">
      <c r="A1040">
        <f>NAV!A1040</f>
      </c>
      <c r="B1040">
        <f>LET(d,NAV!A1040,s,EDATE(d,-36),inc,(Calc!A:A&gt;s)*(Calc!A:A&lt;=d),arr,FILTER(Calc!I:I,inc),yrs,SUM(FILTER(Calc!E:E,inc)),IF(OR(ROWS(arr)&lt;2,yrs&lt;2.4),"",STDEV.S(arr)*SQRT(365.25)))</f>
      </c>
      <c r="C1040">
        <f>LET(d,NAV!A1040,s,EDATE(d,-120),inc,(Calc!A:A&gt;s)*(Calc!A:A&lt;=d),arr,FILTER(Calc!I:I,inc),yrs,SUM(FILTER(Calc!E:E,inc)),IF(OR(ROWS(arr)&lt;2,yrs&lt;8),"",STDEV.S(arr)*SQRT(365.25)))</f>
      </c>
    </row>
    <row r="1041">
      <c r="A1041">
        <f>NAV!A1041</f>
      </c>
      <c r="B1041">
        <f>LET(d,NAV!A1041,s,EDATE(d,-36),inc,(Calc!A:A&gt;s)*(Calc!A:A&lt;=d),arr,FILTER(Calc!I:I,inc),yrs,SUM(FILTER(Calc!E:E,inc)),IF(OR(ROWS(arr)&lt;2,yrs&lt;2.4),"",STDEV.S(arr)*SQRT(365.25)))</f>
      </c>
      <c r="C1041">
        <f>LET(d,NAV!A1041,s,EDATE(d,-120),inc,(Calc!A:A&gt;s)*(Calc!A:A&lt;=d),arr,FILTER(Calc!I:I,inc),yrs,SUM(FILTER(Calc!E:E,inc)),IF(OR(ROWS(arr)&lt;2,yrs&lt;8),"",STDEV.S(arr)*SQRT(365.25)))</f>
      </c>
    </row>
    <row r="1042">
      <c r="A1042">
        <f>NAV!A1042</f>
      </c>
      <c r="B1042">
        <f>LET(d,NAV!A1042,s,EDATE(d,-36),inc,(Calc!A:A&gt;s)*(Calc!A:A&lt;=d),arr,FILTER(Calc!I:I,inc),yrs,SUM(FILTER(Calc!E:E,inc)),IF(OR(ROWS(arr)&lt;2,yrs&lt;2.4),"",STDEV.S(arr)*SQRT(365.25)))</f>
      </c>
      <c r="C1042">
        <f>LET(d,NAV!A1042,s,EDATE(d,-120),inc,(Calc!A:A&gt;s)*(Calc!A:A&lt;=d),arr,FILTER(Calc!I:I,inc),yrs,SUM(FILTER(Calc!E:E,inc)),IF(OR(ROWS(arr)&lt;2,yrs&lt;8),"",STDEV.S(arr)*SQRT(365.25)))</f>
      </c>
    </row>
    <row r="1043">
      <c r="A1043">
        <f>NAV!A1043</f>
      </c>
      <c r="B1043">
        <f>LET(d,NAV!A1043,s,EDATE(d,-36),inc,(Calc!A:A&gt;s)*(Calc!A:A&lt;=d),arr,FILTER(Calc!I:I,inc),yrs,SUM(FILTER(Calc!E:E,inc)),IF(OR(ROWS(arr)&lt;2,yrs&lt;2.4),"",STDEV.S(arr)*SQRT(365.25)))</f>
      </c>
      <c r="C1043">
        <f>LET(d,NAV!A1043,s,EDATE(d,-120),inc,(Calc!A:A&gt;s)*(Calc!A:A&lt;=d),arr,FILTER(Calc!I:I,inc),yrs,SUM(FILTER(Calc!E:E,inc)),IF(OR(ROWS(arr)&lt;2,yrs&lt;8),"",STDEV.S(arr)*SQRT(365.25)))</f>
      </c>
    </row>
    <row r="1044">
      <c r="A1044">
        <f>NAV!A1044</f>
      </c>
      <c r="B1044">
        <f>LET(d,NAV!A1044,s,EDATE(d,-36),inc,(Calc!A:A&gt;s)*(Calc!A:A&lt;=d),arr,FILTER(Calc!I:I,inc),yrs,SUM(FILTER(Calc!E:E,inc)),IF(OR(ROWS(arr)&lt;2,yrs&lt;2.4),"",STDEV.S(arr)*SQRT(365.25)))</f>
      </c>
      <c r="C1044">
        <f>LET(d,NAV!A1044,s,EDATE(d,-120),inc,(Calc!A:A&gt;s)*(Calc!A:A&lt;=d),arr,FILTER(Calc!I:I,inc),yrs,SUM(FILTER(Calc!E:E,inc)),IF(OR(ROWS(arr)&lt;2,yrs&lt;8),"",STDEV.S(arr)*SQRT(365.25)))</f>
      </c>
    </row>
    <row r="1045">
      <c r="A1045">
        <f>NAV!A1045</f>
      </c>
      <c r="B1045">
        <f>LET(d,NAV!A1045,s,EDATE(d,-36),inc,(Calc!A:A&gt;s)*(Calc!A:A&lt;=d),arr,FILTER(Calc!I:I,inc),yrs,SUM(FILTER(Calc!E:E,inc)),IF(OR(ROWS(arr)&lt;2,yrs&lt;2.4),"",STDEV.S(arr)*SQRT(365.25)))</f>
      </c>
      <c r="C1045">
        <f>LET(d,NAV!A1045,s,EDATE(d,-120),inc,(Calc!A:A&gt;s)*(Calc!A:A&lt;=d),arr,FILTER(Calc!I:I,inc),yrs,SUM(FILTER(Calc!E:E,inc)),IF(OR(ROWS(arr)&lt;2,yrs&lt;8),"",STDEV.S(arr)*SQRT(365.25)))</f>
      </c>
    </row>
    <row r="1046">
      <c r="A1046">
        <f>NAV!A1046</f>
      </c>
      <c r="B1046">
        <f>LET(d,NAV!A1046,s,EDATE(d,-36),inc,(Calc!A:A&gt;s)*(Calc!A:A&lt;=d),arr,FILTER(Calc!I:I,inc),yrs,SUM(FILTER(Calc!E:E,inc)),IF(OR(ROWS(arr)&lt;2,yrs&lt;2.4),"",STDEV.S(arr)*SQRT(365.25)))</f>
      </c>
      <c r="C1046">
        <f>LET(d,NAV!A1046,s,EDATE(d,-120),inc,(Calc!A:A&gt;s)*(Calc!A:A&lt;=d),arr,FILTER(Calc!I:I,inc),yrs,SUM(FILTER(Calc!E:E,inc)),IF(OR(ROWS(arr)&lt;2,yrs&lt;8),"",STDEV.S(arr)*SQRT(365.25)))</f>
      </c>
    </row>
    <row r="1047">
      <c r="A1047">
        <f>NAV!A1047</f>
      </c>
      <c r="B1047">
        <f>LET(d,NAV!A1047,s,EDATE(d,-36),inc,(Calc!A:A&gt;s)*(Calc!A:A&lt;=d),arr,FILTER(Calc!I:I,inc),yrs,SUM(FILTER(Calc!E:E,inc)),IF(OR(ROWS(arr)&lt;2,yrs&lt;2.4),"",STDEV.S(arr)*SQRT(365.25)))</f>
      </c>
      <c r="C1047">
        <f>LET(d,NAV!A1047,s,EDATE(d,-120),inc,(Calc!A:A&gt;s)*(Calc!A:A&lt;=d),arr,FILTER(Calc!I:I,inc),yrs,SUM(FILTER(Calc!E:E,inc)),IF(OR(ROWS(arr)&lt;2,yrs&lt;8),"",STDEV.S(arr)*SQRT(365.25)))</f>
      </c>
    </row>
    <row r="1048">
      <c r="A1048">
        <f>NAV!A1048</f>
      </c>
      <c r="B1048">
        <f>LET(d,NAV!A1048,s,EDATE(d,-36),inc,(Calc!A:A&gt;s)*(Calc!A:A&lt;=d),arr,FILTER(Calc!I:I,inc),yrs,SUM(FILTER(Calc!E:E,inc)),IF(OR(ROWS(arr)&lt;2,yrs&lt;2.4),"",STDEV.S(arr)*SQRT(365.25)))</f>
      </c>
      <c r="C1048">
        <f>LET(d,NAV!A1048,s,EDATE(d,-120),inc,(Calc!A:A&gt;s)*(Calc!A:A&lt;=d),arr,FILTER(Calc!I:I,inc),yrs,SUM(FILTER(Calc!E:E,inc)),IF(OR(ROWS(arr)&lt;2,yrs&lt;8),"",STDEV.S(arr)*SQRT(365.25)))</f>
      </c>
    </row>
    <row r="1049">
      <c r="A1049">
        <f>NAV!A1049</f>
      </c>
      <c r="B1049">
        <f>LET(d,NAV!A1049,s,EDATE(d,-36),inc,(Calc!A:A&gt;s)*(Calc!A:A&lt;=d),arr,FILTER(Calc!I:I,inc),yrs,SUM(FILTER(Calc!E:E,inc)),IF(OR(ROWS(arr)&lt;2,yrs&lt;2.4),"",STDEV.S(arr)*SQRT(365.25)))</f>
      </c>
      <c r="C1049">
        <f>LET(d,NAV!A1049,s,EDATE(d,-120),inc,(Calc!A:A&gt;s)*(Calc!A:A&lt;=d),arr,FILTER(Calc!I:I,inc),yrs,SUM(FILTER(Calc!E:E,inc)),IF(OR(ROWS(arr)&lt;2,yrs&lt;8),"",STDEV.S(arr)*SQRT(365.25)))</f>
      </c>
    </row>
    <row r="1050">
      <c r="A1050">
        <f>NAV!A1050</f>
      </c>
      <c r="B1050">
        <f>LET(d,NAV!A1050,s,EDATE(d,-36),inc,(Calc!A:A&gt;s)*(Calc!A:A&lt;=d),arr,FILTER(Calc!I:I,inc),yrs,SUM(FILTER(Calc!E:E,inc)),IF(OR(ROWS(arr)&lt;2,yrs&lt;2.4),"",STDEV.S(arr)*SQRT(365.25)))</f>
      </c>
      <c r="C1050">
        <f>LET(d,NAV!A1050,s,EDATE(d,-120),inc,(Calc!A:A&gt;s)*(Calc!A:A&lt;=d),arr,FILTER(Calc!I:I,inc),yrs,SUM(FILTER(Calc!E:E,inc)),IF(OR(ROWS(arr)&lt;2,yrs&lt;8),"",STDEV.S(arr)*SQRT(365.25)))</f>
      </c>
    </row>
    <row r="1051">
      <c r="A1051">
        <f>NAV!A1051</f>
      </c>
      <c r="B1051">
        <f>LET(d,NAV!A1051,s,EDATE(d,-36),inc,(Calc!A:A&gt;s)*(Calc!A:A&lt;=d),arr,FILTER(Calc!I:I,inc),yrs,SUM(FILTER(Calc!E:E,inc)),IF(OR(ROWS(arr)&lt;2,yrs&lt;2.4),"",STDEV.S(arr)*SQRT(365.25)))</f>
      </c>
      <c r="C1051">
        <f>LET(d,NAV!A1051,s,EDATE(d,-120),inc,(Calc!A:A&gt;s)*(Calc!A:A&lt;=d),arr,FILTER(Calc!I:I,inc),yrs,SUM(FILTER(Calc!E:E,inc)),IF(OR(ROWS(arr)&lt;2,yrs&lt;8),"",STDEV.S(arr)*SQRT(365.25)))</f>
      </c>
    </row>
    <row r="1052">
      <c r="A1052">
        <f>NAV!A1052</f>
      </c>
      <c r="B1052">
        <f>LET(d,NAV!A1052,s,EDATE(d,-36),inc,(Calc!A:A&gt;s)*(Calc!A:A&lt;=d),arr,FILTER(Calc!I:I,inc),yrs,SUM(FILTER(Calc!E:E,inc)),IF(OR(ROWS(arr)&lt;2,yrs&lt;2.4),"",STDEV.S(arr)*SQRT(365.25)))</f>
      </c>
      <c r="C1052">
        <f>LET(d,NAV!A1052,s,EDATE(d,-120),inc,(Calc!A:A&gt;s)*(Calc!A:A&lt;=d),arr,FILTER(Calc!I:I,inc),yrs,SUM(FILTER(Calc!E:E,inc)),IF(OR(ROWS(arr)&lt;2,yrs&lt;8),"",STDEV.S(arr)*SQRT(365.25)))</f>
      </c>
    </row>
    <row r="1053">
      <c r="A1053">
        <f>NAV!A1053</f>
      </c>
      <c r="B1053">
        <f>LET(d,NAV!A1053,s,EDATE(d,-36),inc,(Calc!A:A&gt;s)*(Calc!A:A&lt;=d),arr,FILTER(Calc!I:I,inc),yrs,SUM(FILTER(Calc!E:E,inc)),IF(OR(ROWS(arr)&lt;2,yrs&lt;2.4),"",STDEV.S(arr)*SQRT(365.25)))</f>
      </c>
      <c r="C1053">
        <f>LET(d,NAV!A1053,s,EDATE(d,-120),inc,(Calc!A:A&gt;s)*(Calc!A:A&lt;=d),arr,FILTER(Calc!I:I,inc),yrs,SUM(FILTER(Calc!E:E,inc)),IF(OR(ROWS(arr)&lt;2,yrs&lt;8),"",STDEV.S(arr)*SQRT(365.25)))</f>
      </c>
    </row>
    <row r="1054">
      <c r="A1054">
        <f>NAV!A1054</f>
      </c>
      <c r="B1054">
        <f>LET(d,NAV!A1054,s,EDATE(d,-36),inc,(Calc!A:A&gt;s)*(Calc!A:A&lt;=d),arr,FILTER(Calc!I:I,inc),yrs,SUM(FILTER(Calc!E:E,inc)),IF(OR(ROWS(arr)&lt;2,yrs&lt;2.4),"",STDEV.S(arr)*SQRT(365.25)))</f>
      </c>
      <c r="C1054">
        <f>LET(d,NAV!A1054,s,EDATE(d,-120),inc,(Calc!A:A&gt;s)*(Calc!A:A&lt;=d),arr,FILTER(Calc!I:I,inc),yrs,SUM(FILTER(Calc!E:E,inc)),IF(OR(ROWS(arr)&lt;2,yrs&lt;8),"",STDEV.S(arr)*SQRT(365.25)))</f>
      </c>
    </row>
    <row r="1055">
      <c r="A1055">
        <f>NAV!A1055</f>
      </c>
      <c r="B1055">
        <f>LET(d,NAV!A1055,s,EDATE(d,-36),inc,(Calc!A:A&gt;s)*(Calc!A:A&lt;=d),arr,FILTER(Calc!I:I,inc),yrs,SUM(FILTER(Calc!E:E,inc)),IF(OR(ROWS(arr)&lt;2,yrs&lt;2.4),"",STDEV.S(arr)*SQRT(365.25)))</f>
      </c>
      <c r="C1055">
        <f>LET(d,NAV!A1055,s,EDATE(d,-120),inc,(Calc!A:A&gt;s)*(Calc!A:A&lt;=d),arr,FILTER(Calc!I:I,inc),yrs,SUM(FILTER(Calc!E:E,inc)),IF(OR(ROWS(arr)&lt;2,yrs&lt;8),"",STDEV.S(arr)*SQRT(365.25)))</f>
      </c>
    </row>
    <row r="1056">
      <c r="A1056">
        <f>NAV!A1056</f>
      </c>
      <c r="B1056">
        <f>LET(d,NAV!A1056,s,EDATE(d,-36),inc,(Calc!A:A&gt;s)*(Calc!A:A&lt;=d),arr,FILTER(Calc!I:I,inc),yrs,SUM(FILTER(Calc!E:E,inc)),IF(OR(ROWS(arr)&lt;2,yrs&lt;2.4),"",STDEV.S(arr)*SQRT(365.25)))</f>
      </c>
      <c r="C1056">
        <f>LET(d,NAV!A1056,s,EDATE(d,-120),inc,(Calc!A:A&gt;s)*(Calc!A:A&lt;=d),arr,FILTER(Calc!I:I,inc),yrs,SUM(FILTER(Calc!E:E,inc)),IF(OR(ROWS(arr)&lt;2,yrs&lt;8),"",STDEV.S(arr)*SQRT(365.25)))</f>
      </c>
    </row>
    <row r="1057">
      <c r="A1057">
        <f>NAV!A1057</f>
      </c>
      <c r="B1057">
        <f>LET(d,NAV!A1057,s,EDATE(d,-36),inc,(Calc!A:A&gt;s)*(Calc!A:A&lt;=d),arr,FILTER(Calc!I:I,inc),yrs,SUM(FILTER(Calc!E:E,inc)),IF(OR(ROWS(arr)&lt;2,yrs&lt;2.4),"",STDEV.S(arr)*SQRT(365.25)))</f>
      </c>
      <c r="C1057">
        <f>LET(d,NAV!A1057,s,EDATE(d,-120),inc,(Calc!A:A&gt;s)*(Calc!A:A&lt;=d),arr,FILTER(Calc!I:I,inc),yrs,SUM(FILTER(Calc!E:E,inc)),IF(OR(ROWS(arr)&lt;2,yrs&lt;8),"",STDEV.S(arr)*SQRT(365.25)))</f>
      </c>
    </row>
    <row r="1058">
      <c r="A1058">
        <f>NAV!A1058</f>
      </c>
      <c r="B1058">
        <f>LET(d,NAV!A1058,s,EDATE(d,-36),inc,(Calc!A:A&gt;s)*(Calc!A:A&lt;=d),arr,FILTER(Calc!I:I,inc),yrs,SUM(FILTER(Calc!E:E,inc)),IF(OR(ROWS(arr)&lt;2,yrs&lt;2.4),"",STDEV.S(arr)*SQRT(365.25)))</f>
      </c>
      <c r="C1058">
        <f>LET(d,NAV!A1058,s,EDATE(d,-120),inc,(Calc!A:A&gt;s)*(Calc!A:A&lt;=d),arr,FILTER(Calc!I:I,inc),yrs,SUM(FILTER(Calc!E:E,inc)),IF(OR(ROWS(arr)&lt;2,yrs&lt;8),"",STDEV.S(arr)*SQRT(365.25)))</f>
      </c>
    </row>
    <row r="1059">
      <c r="A1059">
        <f>NAV!A1059</f>
      </c>
      <c r="B1059">
        <f>LET(d,NAV!A1059,s,EDATE(d,-36),inc,(Calc!A:A&gt;s)*(Calc!A:A&lt;=d),arr,FILTER(Calc!I:I,inc),yrs,SUM(FILTER(Calc!E:E,inc)),IF(OR(ROWS(arr)&lt;2,yrs&lt;2.4),"",STDEV.S(arr)*SQRT(365.25)))</f>
      </c>
      <c r="C1059">
        <f>LET(d,NAV!A1059,s,EDATE(d,-120),inc,(Calc!A:A&gt;s)*(Calc!A:A&lt;=d),arr,FILTER(Calc!I:I,inc),yrs,SUM(FILTER(Calc!E:E,inc)),IF(OR(ROWS(arr)&lt;2,yrs&lt;8),"",STDEV.S(arr)*SQRT(365.25)))</f>
      </c>
    </row>
    <row r="1060">
      <c r="A1060">
        <f>NAV!A1060</f>
      </c>
      <c r="B1060">
        <f>LET(d,NAV!A1060,s,EDATE(d,-36),inc,(Calc!A:A&gt;s)*(Calc!A:A&lt;=d),arr,FILTER(Calc!I:I,inc),yrs,SUM(FILTER(Calc!E:E,inc)),IF(OR(ROWS(arr)&lt;2,yrs&lt;2.4),"",STDEV.S(arr)*SQRT(365.25)))</f>
      </c>
      <c r="C1060">
        <f>LET(d,NAV!A1060,s,EDATE(d,-120),inc,(Calc!A:A&gt;s)*(Calc!A:A&lt;=d),arr,FILTER(Calc!I:I,inc),yrs,SUM(FILTER(Calc!E:E,inc)),IF(OR(ROWS(arr)&lt;2,yrs&lt;8),"",STDEV.S(arr)*SQRT(365.25)))</f>
      </c>
    </row>
    <row r="1061">
      <c r="A1061">
        <f>NAV!A1061</f>
      </c>
      <c r="B1061">
        <f>LET(d,NAV!A1061,s,EDATE(d,-36),inc,(Calc!A:A&gt;s)*(Calc!A:A&lt;=d),arr,FILTER(Calc!I:I,inc),yrs,SUM(FILTER(Calc!E:E,inc)),IF(OR(ROWS(arr)&lt;2,yrs&lt;2.4),"",STDEV.S(arr)*SQRT(365.25)))</f>
      </c>
      <c r="C1061">
        <f>LET(d,NAV!A1061,s,EDATE(d,-120),inc,(Calc!A:A&gt;s)*(Calc!A:A&lt;=d),arr,FILTER(Calc!I:I,inc),yrs,SUM(FILTER(Calc!E:E,inc)),IF(OR(ROWS(arr)&lt;2,yrs&lt;8),"",STDEV.S(arr)*SQRT(365.25)))</f>
      </c>
    </row>
    <row r="1062">
      <c r="A1062">
        <f>NAV!A1062</f>
      </c>
      <c r="B1062">
        <f>LET(d,NAV!A1062,s,EDATE(d,-36),inc,(Calc!A:A&gt;s)*(Calc!A:A&lt;=d),arr,FILTER(Calc!I:I,inc),yrs,SUM(FILTER(Calc!E:E,inc)),IF(OR(ROWS(arr)&lt;2,yrs&lt;2.4),"",STDEV.S(arr)*SQRT(365.25)))</f>
      </c>
      <c r="C1062">
        <f>LET(d,NAV!A1062,s,EDATE(d,-120),inc,(Calc!A:A&gt;s)*(Calc!A:A&lt;=d),arr,FILTER(Calc!I:I,inc),yrs,SUM(FILTER(Calc!E:E,inc)),IF(OR(ROWS(arr)&lt;2,yrs&lt;8),"",STDEV.S(arr)*SQRT(365.25)))</f>
      </c>
    </row>
    <row r="1063">
      <c r="A1063">
        <f>NAV!A1063</f>
      </c>
      <c r="B1063">
        <f>LET(d,NAV!A1063,s,EDATE(d,-36),inc,(Calc!A:A&gt;s)*(Calc!A:A&lt;=d),arr,FILTER(Calc!I:I,inc),yrs,SUM(FILTER(Calc!E:E,inc)),IF(OR(ROWS(arr)&lt;2,yrs&lt;2.4),"",STDEV.S(arr)*SQRT(365.25)))</f>
      </c>
      <c r="C1063">
        <f>LET(d,NAV!A1063,s,EDATE(d,-120),inc,(Calc!A:A&gt;s)*(Calc!A:A&lt;=d),arr,FILTER(Calc!I:I,inc),yrs,SUM(FILTER(Calc!E:E,inc)),IF(OR(ROWS(arr)&lt;2,yrs&lt;8),"",STDEV.S(arr)*SQRT(365.25)))</f>
      </c>
    </row>
    <row r="1064">
      <c r="A1064">
        <f>NAV!A1064</f>
      </c>
      <c r="B1064">
        <f>LET(d,NAV!A1064,s,EDATE(d,-36),inc,(Calc!A:A&gt;s)*(Calc!A:A&lt;=d),arr,FILTER(Calc!I:I,inc),yrs,SUM(FILTER(Calc!E:E,inc)),IF(OR(ROWS(arr)&lt;2,yrs&lt;2.4),"",STDEV.S(arr)*SQRT(365.25)))</f>
      </c>
      <c r="C1064">
        <f>LET(d,NAV!A1064,s,EDATE(d,-120),inc,(Calc!A:A&gt;s)*(Calc!A:A&lt;=d),arr,FILTER(Calc!I:I,inc),yrs,SUM(FILTER(Calc!E:E,inc)),IF(OR(ROWS(arr)&lt;2,yrs&lt;8),"",STDEV.S(arr)*SQRT(365.25)))</f>
      </c>
    </row>
    <row r="1065">
      <c r="A1065">
        <f>NAV!A1065</f>
      </c>
      <c r="B1065">
        <f>LET(d,NAV!A1065,s,EDATE(d,-36),inc,(Calc!A:A&gt;s)*(Calc!A:A&lt;=d),arr,FILTER(Calc!I:I,inc),yrs,SUM(FILTER(Calc!E:E,inc)),IF(OR(ROWS(arr)&lt;2,yrs&lt;2.4),"",STDEV.S(arr)*SQRT(365.25)))</f>
      </c>
      <c r="C1065">
        <f>LET(d,NAV!A1065,s,EDATE(d,-120),inc,(Calc!A:A&gt;s)*(Calc!A:A&lt;=d),arr,FILTER(Calc!I:I,inc),yrs,SUM(FILTER(Calc!E:E,inc)),IF(OR(ROWS(arr)&lt;2,yrs&lt;8),"",STDEV.S(arr)*SQRT(365.25)))</f>
      </c>
    </row>
    <row r="1066">
      <c r="A1066">
        <f>NAV!A1066</f>
      </c>
      <c r="B1066">
        <f>LET(d,NAV!A1066,s,EDATE(d,-36),inc,(Calc!A:A&gt;s)*(Calc!A:A&lt;=d),arr,FILTER(Calc!I:I,inc),yrs,SUM(FILTER(Calc!E:E,inc)),IF(OR(ROWS(arr)&lt;2,yrs&lt;2.4),"",STDEV.S(arr)*SQRT(365.25)))</f>
      </c>
      <c r="C1066">
        <f>LET(d,NAV!A1066,s,EDATE(d,-120),inc,(Calc!A:A&gt;s)*(Calc!A:A&lt;=d),arr,FILTER(Calc!I:I,inc),yrs,SUM(FILTER(Calc!E:E,inc)),IF(OR(ROWS(arr)&lt;2,yrs&lt;8),"",STDEV.S(arr)*SQRT(365.25)))</f>
      </c>
    </row>
    <row r="1067">
      <c r="A1067">
        <f>NAV!A1067</f>
      </c>
      <c r="B1067">
        <f>LET(d,NAV!A1067,s,EDATE(d,-36),inc,(Calc!A:A&gt;s)*(Calc!A:A&lt;=d),arr,FILTER(Calc!I:I,inc),yrs,SUM(FILTER(Calc!E:E,inc)),IF(OR(ROWS(arr)&lt;2,yrs&lt;2.4),"",STDEV.S(arr)*SQRT(365.25)))</f>
      </c>
      <c r="C1067">
        <f>LET(d,NAV!A1067,s,EDATE(d,-120),inc,(Calc!A:A&gt;s)*(Calc!A:A&lt;=d),arr,FILTER(Calc!I:I,inc),yrs,SUM(FILTER(Calc!E:E,inc)),IF(OR(ROWS(arr)&lt;2,yrs&lt;8),"",STDEV.S(arr)*SQRT(365.25)))</f>
      </c>
    </row>
    <row r="1068">
      <c r="A1068">
        <f>NAV!A1068</f>
      </c>
      <c r="B1068">
        <f>LET(d,NAV!A1068,s,EDATE(d,-36),inc,(Calc!A:A&gt;s)*(Calc!A:A&lt;=d),arr,FILTER(Calc!I:I,inc),yrs,SUM(FILTER(Calc!E:E,inc)),IF(OR(ROWS(arr)&lt;2,yrs&lt;2.4),"",STDEV.S(arr)*SQRT(365.25)))</f>
      </c>
      <c r="C1068">
        <f>LET(d,NAV!A1068,s,EDATE(d,-120),inc,(Calc!A:A&gt;s)*(Calc!A:A&lt;=d),arr,FILTER(Calc!I:I,inc),yrs,SUM(FILTER(Calc!E:E,inc)),IF(OR(ROWS(arr)&lt;2,yrs&lt;8),"",STDEV.S(arr)*SQRT(365.25)))</f>
      </c>
    </row>
    <row r="1069">
      <c r="A1069">
        <f>NAV!A1069</f>
      </c>
      <c r="B1069">
        <f>LET(d,NAV!A1069,s,EDATE(d,-36),inc,(Calc!A:A&gt;s)*(Calc!A:A&lt;=d),arr,FILTER(Calc!I:I,inc),yrs,SUM(FILTER(Calc!E:E,inc)),IF(OR(ROWS(arr)&lt;2,yrs&lt;2.4),"",STDEV.S(arr)*SQRT(365.25)))</f>
      </c>
      <c r="C1069">
        <f>LET(d,NAV!A1069,s,EDATE(d,-120),inc,(Calc!A:A&gt;s)*(Calc!A:A&lt;=d),arr,FILTER(Calc!I:I,inc),yrs,SUM(FILTER(Calc!E:E,inc)),IF(OR(ROWS(arr)&lt;2,yrs&lt;8),"",STDEV.S(arr)*SQRT(365.25)))</f>
      </c>
    </row>
    <row r="1070">
      <c r="A1070">
        <f>NAV!A1070</f>
      </c>
      <c r="B1070">
        <f>LET(d,NAV!A1070,s,EDATE(d,-36),inc,(Calc!A:A&gt;s)*(Calc!A:A&lt;=d),arr,FILTER(Calc!I:I,inc),yrs,SUM(FILTER(Calc!E:E,inc)),IF(OR(ROWS(arr)&lt;2,yrs&lt;2.4),"",STDEV.S(arr)*SQRT(365.25)))</f>
      </c>
      <c r="C1070">
        <f>LET(d,NAV!A1070,s,EDATE(d,-120),inc,(Calc!A:A&gt;s)*(Calc!A:A&lt;=d),arr,FILTER(Calc!I:I,inc),yrs,SUM(FILTER(Calc!E:E,inc)),IF(OR(ROWS(arr)&lt;2,yrs&lt;8),"",STDEV.S(arr)*SQRT(365.25)))</f>
      </c>
    </row>
    <row r="1071">
      <c r="A1071">
        <f>NAV!A1071</f>
      </c>
      <c r="B1071">
        <f>LET(d,NAV!A1071,s,EDATE(d,-36),inc,(Calc!A:A&gt;s)*(Calc!A:A&lt;=d),arr,FILTER(Calc!I:I,inc),yrs,SUM(FILTER(Calc!E:E,inc)),IF(OR(ROWS(arr)&lt;2,yrs&lt;2.4),"",STDEV.S(arr)*SQRT(365.25)))</f>
      </c>
      <c r="C1071">
        <f>LET(d,NAV!A1071,s,EDATE(d,-120),inc,(Calc!A:A&gt;s)*(Calc!A:A&lt;=d),arr,FILTER(Calc!I:I,inc),yrs,SUM(FILTER(Calc!E:E,inc)),IF(OR(ROWS(arr)&lt;2,yrs&lt;8),"",STDEV.S(arr)*SQRT(365.25)))</f>
      </c>
    </row>
    <row r="1072">
      <c r="A1072">
        <f>NAV!A1072</f>
      </c>
      <c r="B1072">
        <f>LET(d,NAV!A1072,s,EDATE(d,-36),inc,(Calc!A:A&gt;s)*(Calc!A:A&lt;=d),arr,FILTER(Calc!I:I,inc),yrs,SUM(FILTER(Calc!E:E,inc)),IF(OR(ROWS(arr)&lt;2,yrs&lt;2.4),"",STDEV.S(arr)*SQRT(365.25)))</f>
      </c>
      <c r="C1072">
        <f>LET(d,NAV!A1072,s,EDATE(d,-120),inc,(Calc!A:A&gt;s)*(Calc!A:A&lt;=d),arr,FILTER(Calc!I:I,inc),yrs,SUM(FILTER(Calc!E:E,inc)),IF(OR(ROWS(arr)&lt;2,yrs&lt;8),"",STDEV.S(arr)*SQRT(365.25)))</f>
      </c>
    </row>
    <row r="1073">
      <c r="A1073">
        <f>NAV!A1073</f>
      </c>
      <c r="B1073">
        <f>LET(d,NAV!A1073,s,EDATE(d,-36),inc,(Calc!A:A&gt;s)*(Calc!A:A&lt;=d),arr,FILTER(Calc!I:I,inc),yrs,SUM(FILTER(Calc!E:E,inc)),IF(OR(ROWS(arr)&lt;2,yrs&lt;2.4),"",STDEV.S(arr)*SQRT(365.25)))</f>
      </c>
      <c r="C1073">
        <f>LET(d,NAV!A1073,s,EDATE(d,-120),inc,(Calc!A:A&gt;s)*(Calc!A:A&lt;=d),arr,FILTER(Calc!I:I,inc),yrs,SUM(FILTER(Calc!E:E,inc)),IF(OR(ROWS(arr)&lt;2,yrs&lt;8),"",STDEV.S(arr)*SQRT(365.25)))</f>
      </c>
    </row>
    <row r="1074">
      <c r="A1074">
        <f>NAV!A1074</f>
      </c>
      <c r="B1074">
        <f>LET(d,NAV!A1074,s,EDATE(d,-36),inc,(Calc!A:A&gt;s)*(Calc!A:A&lt;=d),arr,FILTER(Calc!I:I,inc),yrs,SUM(FILTER(Calc!E:E,inc)),IF(OR(ROWS(arr)&lt;2,yrs&lt;2.4),"",STDEV.S(arr)*SQRT(365.25)))</f>
      </c>
      <c r="C1074">
        <f>LET(d,NAV!A1074,s,EDATE(d,-120),inc,(Calc!A:A&gt;s)*(Calc!A:A&lt;=d),arr,FILTER(Calc!I:I,inc),yrs,SUM(FILTER(Calc!E:E,inc)),IF(OR(ROWS(arr)&lt;2,yrs&lt;8),"",STDEV.S(arr)*SQRT(365.25)))</f>
      </c>
    </row>
    <row r="1075">
      <c r="A1075">
        <f>NAV!A1075</f>
      </c>
      <c r="B1075">
        <f>LET(d,NAV!A1075,s,EDATE(d,-36),inc,(Calc!A:A&gt;s)*(Calc!A:A&lt;=d),arr,FILTER(Calc!I:I,inc),yrs,SUM(FILTER(Calc!E:E,inc)),IF(OR(ROWS(arr)&lt;2,yrs&lt;2.4),"",STDEV.S(arr)*SQRT(365.25)))</f>
      </c>
      <c r="C1075">
        <f>LET(d,NAV!A1075,s,EDATE(d,-120),inc,(Calc!A:A&gt;s)*(Calc!A:A&lt;=d),arr,FILTER(Calc!I:I,inc),yrs,SUM(FILTER(Calc!E:E,inc)),IF(OR(ROWS(arr)&lt;2,yrs&lt;8),"",STDEV.S(arr)*SQRT(365.25)))</f>
      </c>
    </row>
    <row r="1076">
      <c r="A1076">
        <f>NAV!A1076</f>
      </c>
      <c r="B1076">
        <f>LET(d,NAV!A1076,s,EDATE(d,-36),inc,(Calc!A:A&gt;s)*(Calc!A:A&lt;=d),arr,FILTER(Calc!I:I,inc),yrs,SUM(FILTER(Calc!E:E,inc)),IF(OR(ROWS(arr)&lt;2,yrs&lt;2.4),"",STDEV.S(arr)*SQRT(365.25)))</f>
      </c>
      <c r="C1076">
        <f>LET(d,NAV!A1076,s,EDATE(d,-120),inc,(Calc!A:A&gt;s)*(Calc!A:A&lt;=d),arr,FILTER(Calc!I:I,inc),yrs,SUM(FILTER(Calc!E:E,inc)),IF(OR(ROWS(arr)&lt;2,yrs&lt;8),"",STDEV.S(arr)*SQRT(365.25)))</f>
      </c>
    </row>
    <row r="1077">
      <c r="A1077">
        <f>NAV!A1077</f>
      </c>
      <c r="B1077">
        <f>LET(d,NAV!A1077,s,EDATE(d,-36),inc,(Calc!A:A&gt;s)*(Calc!A:A&lt;=d),arr,FILTER(Calc!I:I,inc),yrs,SUM(FILTER(Calc!E:E,inc)),IF(OR(ROWS(arr)&lt;2,yrs&lt;2.4),"",STDEV.S(arr)*SQRT(365.25)))</f>
      </c>
      <c r="C1077">
        <f>LET(d,NAV!A1077,s,EDATE(d,-120),inc,(Calc!A:A&gt;s)*(Calc!A:A&lt;=d),arr,FILTER(Calc!I:I,inc),yrs,SUM(FILTER(Calc!E:E,inc)),IF(OR(ROWS(arr)&lt;2,yrs&lt;8),"",STDEV.S(arr)*SQRT(365.25)))</f>
      </c>
    </row>
    <row r="1078">
      <c r="A1078">
        <f>NAV!A1078</f>
      </c>
      <c r="B1078">
        <f>LET(d,NAV!A1078,s,EDATE(d,-36),inc,(Calc!A:A&gt;s)*(Calc!A:A&lt;=d),arr,FILTER(Calc!I:I,inc),yrs,SUM(FILTER(Calc!E:E,inc)),IF(OR(ROWS(arr)&lt;2,yrs&lt;2.4),"",STDEV.S(arr)*SQRT(365.25)))</f>
      </c>
      <c r="C1078">
        <f>LET(d,NAV!A1078,s,EDATE(d,-120),inc,(Calc!A:A&gt;s)*(Calc!A:A&lt;=d),arr,FILTER(Calc!I:I,inc),yrs,SUM(FILTER(Calc!E:E,inc)),IF(OR(ROWS(arr)&lt;2,yrs&lt;8),"",STDEV.S(arr)*SQRT(365.25)))</f>
      </c>
    </row>
    <row r="1079">
      <c r="A1079">
        <f>NAV!A1079</f>
      </c>
      <c r="B1079">
        <f>LET(d,NAV!A1079,s,EDATE(d,-36),inc,(Calc!A:A&gt;s)*(Calc!A:A&lt;=d),arr,FILTER(Calc!I:I,inc),yrs,SUM(FILTER(Calc!E:E,inc)),IF(OR(ROWS(arr)&lt;2,yrs&lt;2.4),"",STDEV.S(arr)*SQRT(365.25)))</f>
      </c>
      <c r="C1079">
        <f>LET(d,NAV!A1079,s,EDATE(d,-120),inc,(Calc!A:A&gt;s)*(Calc!A:A&lt;=d),arr,FILTER(Calc!I:I,inc),yrs,SUM(FILTER(Calc!E:E,inc)),IF(OR(ROWS(arr)&lt;2,yrs&lt;8),"",STDEV.S(arr)*SQRT(365.25)))</f>
      </c>
    </row>
    <row r="1080">
      <c r="A1080">
        <f>NAV!A1080</f>
      </c>
      <c r="B1080">
        <f>LET(d,NAV!A1080,s,EDATE(d,-36),inc,(Calc!A:A&gt;s)*(Calc!A:A&lt;=d),arr,FILTER(Calc!I:I,inc),yrs,SUM(FILTER(Calc!E:E,inc)),IF(OR(ROWS(arr)&lt;2,yrs&lt;2.4),"",STDEV.S(arr)*SQRT(365.25)))</f>
      </c>
      <c r="C1080">
        <f>LET(d,NAV!A1080,s,EDATE(d,-120),inc,(Calc!A:A&gt;s)*(Calc!A:A&lt;=d),arr,FILTER(Calc!I:I,inc),yrs,SUM(FILTER(Calc!E:E,inc)),IF(OR(ROWS(arr)&lt;2,yrs&lt;8),"",STDEV.S(arr)*SQRT(365.25)))</f>
      </c>
    </row>
    <row r="1081">
      <c r="A1081">
        <f>NAV!A1081</f>
      </c>
      <c r="B1081">
        <f>LET(d,NAV!A1081,s,EDATE(d,-36),inc,(Calc!A:A&gt;s)*(Calc!A:A&lt;=d),arr,FILTER(Calc!I:I,inc),yrs,SUM(FILTER(Calc!E:E,inc)),IF(OR(ROWS(arr)&lt;2,yrs&lt;2.4),"",STDEV.S(arr)*SQRT(365.25)))</f>
      </c>
      <c r="C1081">
        <f>LET(d,NAV!A1081,s,EDATE(d,-120),inc,(Calc!A:A&gt;s)*(Calc!A:A&lt;=d),arr,FILTER(Calc!I:I,inc),yrs,SUM(FILTER(Calc!E:E,inc)),IF(OR(ROWS(arr)&lt;2,yrs&lt;8),"",STDEV.S(arr)*SQRT(365.25)))</f>
      </c>
    </row>
    <row r="1082">
      <c r="A1082">
        <f>NAV!A1082</f>
      </c>
      <c r="B1082">
        <f>LET(d,NAV!A1082,s,EDATE(d,-36),inc,(Calc!A:A&gt;s)*(Calc!A:A&lt;=d),arr,FILTER(Calc!I:I,inc),yrs,SUM(FILTER(Calc!E:E,inc)),IF(OR(ROWS(arr)&lt;2,yrs&lt;2.4),"",STDEV.S(arr)*SQRT(365.25)))</f>
      </c>
      <c r="C1082">
        <f>LET(d,NAV!A1082,s,EDATE(d,-120),inc,(Calc!A:A&gt;s)*(Calc!A:A&lt;=d),arr,FILTER(Calc!I:I,inc),yrs,SUM(FILTER(Calc!E:E,inc)),IF(OR(ROWS(arr)&lt;2,yrs&lt;8),"",STDEV.S(arr)*SQRT(365.25)))</f>
      </c>
    </row>
    <row r="1083">
      <c r="A1083">
        <f>NAV!A1083</f>
      </c>
      <c r="B1083">
        <f>LET(d,NAV!A1083,s,EDATE(d,-36),inc,(Calc!A:A&gt;s)*(Calc!A:A&lt;=d),arr,FILTER(Calc!I:I,inc),yrs,SUM(FILTER(Calc!E:E,inc)),IF(OR(ROWS(arr)&lt;2,yrs&lt;2.4),"",STDEV.S(arr)*SQRT(365.25)))</f>
      </c>
      <c r="C1083">
        <f>LET(d,NAV!A1083,s,EDATE(d,-120),inc,(Calc!A:A&gt;s)*(Calc!A:A&lt;=d),arr,FILTER(Calc!I:I,inc),yrs,SUM(FILTER(Calc!E:E,inc)),IF(OR(ROWS(arr)&lt;2,yrs&lt;8),"",STDEV.S(arr)*SQRT(365.25)))</f>
      </c>
    </row>
    <row r="1084">
      <c r="A1084">
        <f>NAV!A1084</f>
      </c>
      <c r="B1084">
        <f>LET(d,NAV!A1084,s,EDATE(d,-36),inc,(Calc!A:A&gt;s)*(Calc!A:A&lt;=d),arr,FILTER(Calc!I:I,inc),yrs,SUM(FILTER(Calc!E:E,inc)),IF(OR(ROWS(arr)&lt;2,yrs&lt;2.4),"",STDEV.S(arr)*SQRT(365.25)))</f>
      </c>
      <c r="C1084">
        <f>LET(d,NAV!A1084,s,EDATE(d,-120),inc,(Calc!A:A&gt;s)*(Calc!A:A&lt;=d),arr,FILTER(Calc!I:I,inc),yrs,SUM(FILTER(Calc!E:E,inc)),IF(OR(ROWS(arr)&lt;2,yrs&lt;8),"",STDEV.S(arr)*SQRT(365.25)))</f>
      </c>
    </row>
    <row r="1085">
      <c r="A1085">
        <f>NAV!A1085</f>
      </c>
      <c r="B1085">
        <f>LET(d,NAV!A1085,s,EDATE(d,-36),inc,(Calc!A:A&gt;s)*(Calc!A:A&lt;=d),arr,FILTER(Calc!I:I,inc),yrs,SUM(FILTER(Calc!E:E,inc)),IF(OR(ROWS(arr)&lt;2,yrs&lt;2.4),"",STDEV.S(arr)*SQRT(365.25)))</f>
      </c>
      <c r="C1085">
        <f>LET(d,NAV!A1085,s,EDATE(d,-120),inc,(Calc!A:A&gt;s)*(Calc!A:A&lt;=d),arr,FILTER(Calc!I:I,inc),yrs,SUM(FILTER(Calc!E:E,inc)),IF(OR(ROWS(arr)&lt;2,yrs&lt;8),"",STDEV.S(arr)*SQRT(365.25)))</f>
      </c>
    </row>
    <row r="1086">
      <c r="A1086">
        <f>NAV!A1086</f>
      </c>
      <c r="B1086">
        <f>LET(d,NAV!A1086,s,EDATE(d,-36),inc,(Calc!A:A&gt;s)*(Calc!A:A&lt;=d),arr,FILTER(Calc!I:I,inc),yrs,SUM(FILTER(Calc!E:E,inc)),IF(OR(ROWS(arr)&lt;2,yrs&lt;2.4),"",STDEV.S(arr)*SQRT(365.25)))</f>
      </c>
      <c r="C1086">
        <f>LET(d,NAV!A1086,s,EDATE(d,-120),inc,(Calc!A:A&gt;s)*(Calc!A:A&lt;=d),arr,FILTER(Calc!I:I,inc),yrs,SUM(FILTER(Calc!E:E,inc)),IF(OR(ROWS(arr)&lt;2,yrs&lt;8),"",STDEV.S(arr)*SQRT(365.25)))</f>
      </c>
    </row>
    <row r="1087">
      <c r="A1087">
        <f>NAV!A1087</f>
      </c>
      <c r="B1087">
        <f>LET(d,NAV!A1087,s,EDATE(d,-36),inc,(Calc!A:A&gt;s)*(Calc!A:A&lt;=d),arr,FILTER(Calc!I:I,inc),yrs,SUM(FILTER(Calc!E:E,inc)),IF(OR(ROWS(arr)&lt;2,yrs&lt;2.4),"",STDEV.S(arr)*SQRT(365.25)))</f>
      </c>
      <c r="C1087">
        <f>LET(d,NAV!A1087,s,EDATE(d,-120),inc,(Calc!A:A&gt;s)*(Calc!A:A&lt;=d),arr,FILTER(Calc!I:I,inc),yrs,SUM(FILTER(Calc!E:E,inc)),IF(OR(ROWS(arr)&lt;2,yrs&lt;8),"",STDEV.S(arr)*SQRT(365.25)))</f>
      </c>
    </row>
    <row r="1088">
      <c r="A1088">
        <f>NAV!A1088</f>
      </c>
      <c r="B1088">
        <f>LET(d,NAV!A1088,s,EDATE(d,-36),inc,(Calc!A:A&gt;s)*(Calc!A:A&lt;=d),arr,FILTER(Calc!I:I,inc),yrs,SUM(FILTER(Calc!E:E,inc)),IF(OR(ROWS(arr)&lt;2,yrs&lt;2.4),"",STDEV.S(arr)*SQRT(365.25)))</f>
      </c>
      <c r="C1088">
        <f>LET(d,NAV!A1088,s,EDATE(d,-120),inc,(Calc!A:A&gt;s)*(Calc!A:A&lt;=d),arr,FILTER(Calc!I:I,inc),yrs,SUM(FILTER(Calc!E:E,inc)),IF(OR(ROWS(arr)&lt;2,yrs&lt;8),"",STDEV.S(arr)*SQRT(365.25)))</f>
      </c>
    </row>
    <row r="1089">
      <c r="A1089">
        <f>NAV!A1089</f>
      </c>
      <c r="B1089">
        <f>LET(d,NAV!A1089,s,EDATE(d,-36),inc,(Calc!A:A&gt;s)*(Calc!A:A&lt;=d),arr,FILTER(Calc!I:I,inc),yrs,SUM(FILTER(Calc!E:E,inc)),IF(OR(ROWS(arr)&lt;2,yrs&lt;2.4),"",STDEV.S(arr)*SQRT(365.25)))</f>
      </c>
      <c r="C1089">
        <f>LET(d,NAV!A1089,s,EDATE(d,-120),inc,(Calc!A:A&gt;s)*(Calc!A:A&lt;=d),arr,FILTER(Calc!I:I,inc),yrs,SUM(FILTER(Calc!E:E,inc)),IF(OR(ROWS(arr)&lt;2,yrs&lt;8),"",STDEV.S(arr)*SQRT(365.25)))</f>
      </c>
    </row>
    <row r="1090">
      <c r="A1090">
        <f>NAV!A1090</f>
      </c>
      <c r="B1090">
        <f>LET(d,NAV!A1090,s,EDATE(d,-36),inc,(Calc!A:A&gt;s)*(Calc!A:A&lt;=d),arr,FILTER(Calc!I:I,inc),yrs,SUM(FILTER(Calc!E:E,inc)),IF(OR(ROWS(arr)&lt;2,yrs&lt;2.4),"",STDEV.S(arr)*SQRT(365.25)))</f>
      </c>
      <c r="C1090">
        <f>LET(d,NAV!A1090,s,EDATE(d,-120),inc,(Calc!A:A&gt;s)*(Calc!A:A&lt;=d),arr,FILTER(Calc!I:I,inc),yrs,SUM(FILTER(Calc!E:E,inc)),IF(OR(ROWS(arr)&lt;2,yrs&lt;8),"",STDEV.S(arr)*SQRT(365.25)))</f>
      </c>
    </row>
    <row r="1091">
      <c r="A1091">
        <f>NAV!A1091</f>
      </c>
      <c r="B1091">
        <f>LET(d,NAV!A1091,s,EDATE(d,-36),inc,(Calc!A:A&gt;s)*(Calc!A:A&lt;=d),arr,FILTER(Calc!I:I,inc),yrs,SUM(FILTER(Calc!E:E,inc)),IF(OR(ROWS(arr)&lt;2,yrs&lt;2.4),"",STDEV.S(arr)*SQRT(365.25)))</f>
      </c>
      <c r="C1091">
        <f>LET(d,NAV!A1091,s,EDATE(d,-120),inc,(Calc!A:A&gt;s)*(Calc!A:A&lt;=d),arr,FILTER(Calc!I:I,inc),yrs,SUM(FILTER(Calc!E:E,inc)),IF(OR(ROWS(arr)&lt;2,yrs&lt;8),"",STDEV.S(arr)*SQRT(365.25)))</f>
      </c>
    </row>
    <row r="1092">
      <c r="A1092">
        <f>NAV!A1092</f>
      </c>
      <c r="B1092">
        <f>LET(d,NAV!A1092,s,EDATE(d,-36),inc,(Calc!A:A&gt;s)*(Calc!A:A&lt;=d),arr,FILTER(Calc!I:I,inc),yrs,SUM(FILTER(Calc!E:E,inc)),IF(OR(ROWS(arr)&lt;2,yrs&lt;2.4),"",STDEV.S(arr)*SQRT(365.25)))</f>
      </c>
      <c r="C1092">
        <f>LET(d,NAV!A1092,s,EDATE(d,-120),inc,(Calc!A:A&gt;s)*(Calc!A:A&lt;=d),arr,FILTER(Calc!I:I,inc),yrs,SUM(FILTER(Calc!E:E,inc)),IF(OR(ROWS(arr)&lt;2,yrs&lt;8),"",STDEV.S(arr)*SQRT(365.25)))</f>
      </c>
    </row>
    <row r="1093">
      <c r="A1093">
        <f>NAV!A1093</f>
      </c>
      <c r="B1093">
        <f>LET(d,NAV!A1093,s,EDATE(d,-36),inc,(Calc!A:A&gt;s)*(Calc!A:A&lt;=d),arr,FILTER(Calc!I:I,inc),yrs,SUM(FILTER(Calc!E:E,inc)),IF(OR(ROWS(arr)&lt;2,yrs&lt;2.4),"",STDEV.S(arr)*SQRT(365.25)))</f>
      </c>
      <c r="C1093">
        <f>LET(d,NAV!A1093,s,EDATE(d,-120),inc,(Calc!A:A&gt;s)*(Calc!A:A&lt;=d),arr,FILTER(Calc!I:I,inc),yrs,SUM(FILTER(Calc!E:E,inc)),IF(OR(ROWS(arr)&lt;2,yrs&lt;8),"",STDEV.S(arr)*SQRT(365.25)))</f>
      </c>
    </row>
    <row r="1094">
      <c r="A1094">
        <f>NAV!A1094</f>
      </c>
      <c r="B1094">
        <f>LET(d,NAV!A1094,s,EDATE(d,-36),inc,(Calc!A:A&gt;s)*(Calc!A:A&lt;=d),arr,FILTER(Calc!I:I,inc),yrs,SUM(FILTER(Calc!E:E,inc)),IF(OR(ROWS(arr)&lt;2,yrs&lt;2.4),"",STDEV.S(arr)*SQRT(365.25)))</f>
      </c>
      <c r="C1094">
        <f>LET(d,NAV!A1094,s,EDATE(d,-120),inc,(Calc!A:A&gt;s)*(Calc!A:A&lt;=d),arr,FILTER(Calc!I:I,inc),yrs,SUM(FILTER(Calc!E:E,inc)),IF(OR(ROWS(arr)&lt;2,yrs&lt;8),"",STDEV.S(arr)*SQRT(365.25)))</f>
      </c>
    </row>
    <row r="1095">
      <c r="A1095">
        <f>NAV!A1095</f>
      </c>
      <c r="B1095">
        <f>LET(d,NAV!A1095,s,EDATE(d,-36),inc,(Calc!A:A&gt;s)*(Calc!A:A&lt;=d),arr,FILTER(Calc!I:I,inc),yrs,SUM(FILTER(Calc!E:E,inc)),IF(OR(ROWS(arr)&lt;2,yrs&lt;2.4),"",STDEV.S(arr)*SQRT(365.25)))</f>
      </c>
      <c r="C1095">
        <f>LET(d,NAV!A1095,s,EDATE(d,-120),inc,(Calc!A:A&gt;s)*(Calc!A:A&lt;=d),arr,FILTER(Calc!I:I,inc),yrs,SUM(FILTER(Calc!E:E,inc)),IF(OR(ROWS(arr)&lt;2,yrs&lt;8),"",STDEV.S(arr)*SQRT(365.25)))</f>
      </c>
    </row>
    <row r="1096">
      <c r="A1096">
        <f>NAV!A1096</f>
      </c>
      <c r="B1096">
        <f>LET(d,NAV!A1096,s,EDATE(d,-36),inc,(Calc!A:A&gt;s)*(Calc!A:A&lt;=d),arr,FILTER(Calc!I:I,inc),yrs,SUM(FILTER(Calc!E:E,inc)),IF(OR(ROWS(arr)&lt;2,yrs&lt;2.4),"",STDEV.S(arr)*SQRT(365.25)))</f>
      </c>
      <c r="C1096">
        <f>LET(d,NAV!A1096,s,EDATE(d,-120),inc,(Calc!A:A&gt;s)*(Calc!A:A&lt;=d),arr,FILTER(Calc!I:I,inc),yrs,SUM(FILTER(Calc!E:E,inc)),IF(OR(ROWS(arr)&lt;2,yrs&lt;8),"",STDEV.S(arr)*SQRT(365.25)))</f>
      </c>
    </row>
    <row r="1097">
      <c r="A1097">
        <f>NAV!A1097</f>
      </c>
      <c r="B1097">
        <f>LET(d,NAV!A1097,s,EDATE(d,-36),inc,(Calc!A:A&gt;s)*(Calc!A:A&lt;=d),arr,FILTER(Calc!I:I,inc),yrs,SUM(FILTER(Calc!E:E,inc)),IF(OR(ROWS(arr)&lt;2,yrs&lt;2.4),"",STDEV.S(arr)*SQRT(365.25)))</f>
      </c>
      <c r="C1097">
        <f>LET(d,NAV!A1097,s,EDATE(d,-120),inc,(Calc!A:A&gt;s)*(Calc!A:A&lt;=d),arr,FILTER(Calc!I:I,inc),yrs,SUM(FILTER(Calc!E:E,inc)),IF(OR(ROWS(arr)&lt;2,yrs&lt;8),"",STDEV.S(arr)*SQRT(365.25)))</f>
      </c>
    </row>
    <row r="1098">
      <c r="A1098">
        <f>NAV!A1098</f>
      </c>
      <c r="B1098">
        <f>LET(d,NAV!A1098,s,EDATE(d,-36),inc,(Calc!A:A&gt;s)*(Calc!A:A&lt;=d),arr,FILTER(Calc!I:I,inc),yrs,SUM(FILTER(Calc!E:E,inc)),IF(OR(ROWS(arr)&lt;2,yrs&lt;2.4),"",STDEV.S(arr)*SQRT(365.25)))</f>
      </c>
      <c r="C1098">
        <f>LET(d,NAV!A1098,s,EDATE(d,-120),inc,(Calc!A:A&gt;s)*(Calc!A:A&lt;=d),arr,FILTER(Calc!I:I,inc),yrs,SUM(FILTER(Calc!E:E,inc)),IF(OR(ROWS(arr)&lt;2,yrs&lt;8),"",STDEV.S(arr)*SQRT(365.25)))</f>
      </c>
    </row>
    <row r="1099">
      <c r="A1099">
        <f>NAV!A1099</f>
      </c>
      <c r="B1099">
        <f>LET(d,NAV!A1099,s,EDATE(d,-36),inc,(Calc!A:A&gt;s)*(Calc!A:A&lt;=d),arr,FILTER(Calc!I:I,inc),yrs,SUM(FILTER(Calc!E:E,inc)),IF(OR(ROWS(arr)&lt;2,yrs&lt;2.4),"",STDEV.S(arr)*SQRT(365.25)))</f>
      </c>
      <c r="C1099">
        <f>LET(d,NAV!A1099,s,EDATE(d,-120),inc,(Calc!A:A&gt;s)*(Calc!A:A&lt;=d),arr,FILTER(Calc!I:I,inc),yrs,SUM(FILTER(Calc!E:E,inc)),IF(OR(ROWS(arr)&lt;2,yrs&lt;8),"",STDEV.S(arr)*SQRT(365.25)))</f>
      </c>
    </row>
    <row r="1100">
      <c r="A1100">
        <f>NAV!A1100</f>
      </c>
      <c r="B1100">
        <f>LET(d,NAV!A1100,s,EDATE(d,-36),inc,(Calc!A:A&gt;s)*(Calc!A:A&lt;=d),arr,FILTER(Calc!I:I,inc),yrs,SUM(FILTER(Calc!E:E,inc)),IF(OR(ROWS(arr)&lt;2,yrs&lt;2.4),"",STDEV.S(arr)*SQRT(365.25)))</f>
      </c>
      <c r="C1100">
        <f>LET(d,NAV!A1100,s,EDATE(d,-120),inc,(Calc!A:A&gt;s)*(Calc!A:A&lt;=d),arr,FILTER(Calc!I:I,inc),yrs,SUM(FILTER(Calc!E:E,inc)),IF(OR(ROWS(arr)&lt;2,yrs&lt;8),"",STDEV.S(arr)*SQRT(365.25)))</f>
      </c>
    </row>
    <row r="1101">
      <c r="A1101">
        <f>NAV!A1101</f>
      </c>
      <c r="B1101">
        <f>LET(d,NAV!A1101,s,EDATE(d,-36),inc,(Calc!A:A&gt;s)*(Calc!A:A&lt;=d),arr,FILTER(Calc!I:I,inc),yrs,SUM(FILTER(Calc!E:E,inc)),IF(OR(ROWS(arr)&lt;2,yrs&lt;2.4),"",STDEV.S(arr)*SQRT(365.25)))</f>
      </c>
      <c r="C1101">
        <f>LET(d,NAV!A1101,s,EDATE(d,-120),inc,(Calc!A:A&gt;s)*(Calc!A:A&lt;=d),arr,FILTER(Calc!I:I,inc),yrs,SUM(FILTER(Calc!E:E,inc)),IF(OR(ROWS(arr)&lt;2,yrs&lt;8),"",STDEV.S(arr)*SQRT(365.25)))</f>
      </c>
    </row>
    <row r="1102">
      <c r="A1102">
        <f>NAV!A1102</f>
      </c>
      <c r="B1102">
        <f>LET(d,NAV!A1102,s,EDATE(d,-36),inc,(Calc!A:A&gt;s)*(Calc!A:A&lt;=d),arr,FILTER(Calc!I:I,inc),yrs,SUM(FILTER(Calc!E:E,inc)),IF(OR(ROWS(arr)&lt;2,yrs&lt;2.4),"",STDEV.S(arr)*SQRT(365.25)))</f>
      </c>
      <c r="C1102">
        <f>LET(d,NAV!A1102,s,EDATE(d,-120),inc,(Calc!A:A&gt;s)*(Calc!A:A&lt;=d),arr,FILTER(Calc!I:I,inc),yrs,SUM(FILTER(Calc!E:E,inc)),IF(OR(ROWS(arr)&lt;2,yrs&lt;8),"",STDEV.S(arr)*SQRT(365.25)))</f>
      </c>
    </row>
    <row r="1103">
      <c r="A1103">
        <f>NAV!A1103</f>
      </c>
      <c r="B1103">
        <f>LET(d,NAV!A1103,s,EDATE(d,-36),inc,(Calc!A:A&gt;s)*(Calc!A:A&lt;=d),arr,FILTER(Calc!I:I,inc),yrs,SUM(FILTER(Calc!E:E,inc)),IF(OR(ROWS(arr)&lt;2,yrs&lt;2.4),"",STDEV.S(arr)*SQRT(365.25)))</f>
      </c>
      <c r="C1103">
        <f>LET(d,NAV!A1103,s,EDATE(d,-120),inc,(Calc!A:A&gt;s)*(Calc!A:A&lt;=d),arr,FILTER(Calc!I:I,inc),yrs,SUM(FILTER(Calc!E:E,inc)),IF(OR(ROWS(arr)&lt;2,yrs&lt;8),"",STDEV.S(arr)*SQRT(365.25)))</f>
      </c>
    </row>
    <row r="1104">
      <c r="A1104">
        <f>NAV!A1104</f>
      </c>
      <c r="B1104">
        <f>LET(d,NAV!A1104,s,EDATE(d,-36),inc,(Calc!A:A&gt;s)*(Calc!A:A&lt;=d),arr,FILTER(Calc!I:I,inc),yrs,SUM(FILTER(Calc!E:E,inc)),IF(OR(ROWS(arr)&lt;2,yrs&lt;2.4),"",STDEV.S(arr)*SQRT(365.25)))</f>
      </c>
      <c r="C1104">
        <f>LET(d,NAV!A1104,s,EDATE(d,-120),inc,(Calc!A:A&gt;s)*(Calc!A:A&lt;=d),arr,FILTER(Calc!I:I,inc),yrs,SUM(FILTER(Calc!E:E,inc)),IF(OR(ROWS(arr)&lt;2,yrs&lt;8),"",STDEV.S(arr)*SQRT(365.25)))</f>
      </c>
    </row>
    <row r="1105">
      <c r="A1105">
        <f>NAV!A1105</f>
      </c>
      <c r="B1105">
        <f>LET(d,NAV!A1105,s,EDATE(d,-36),inc,(Calc!A:A&gt;s)*(Calc!A:A&lt;=d),arr,FILTER(Calc!I:I,inc),yrs,SUM(FILTER(Calc!E:E,inc)),IF(OR(ROWS(arr)&lt;2,yrs&lt;2.4),"",STDEV.S(arr)*SQRT(365.25)))</f>
      </c>
      <c r="C1105">
        <f>LET(d,NAV!A1105,s,EDATE(d,-120),inc,(Calc!A:A&gt;s)*(Calc!A:A&lt;=d),arr,FILTER(Calc!I:I,inc),yrs,SUM(FILTER(Calc!E:E,inc)),IF(OR(ROWS(arr)&lt;2,yrs&lt;8),"",STDEV.S(arr)*SQRT(365.25)))</f>
      </c>
    </row>
    <row r="1106">
      <c r="A1106">
        <f>NAV!A1106</f>
      </c>
      <c r="B1106">
        <f>LET(d,NAV!A1106,s,EDATE(d,-36),inc,(Calc!A:A&gt;s)*(Calc!A:A&lt;=d),arr,FILTER(Calc!I:I,inc),yrs,SUM(FILTER(Calc!E:E,inc)),IF(OR(ROWS(arr)&lt;2,yrs&lt;2.4),"",STDEV.S(arr)*SQRT(365.25)))</f>
      </c>
      <c r="C1106">
        <f>LET(d,NAV!A1106,s,EDATE(d,-120),inc,(Calc!A:A&gt;s)*(Calc!A:A&lt;=d),arr,FILTER(Calc!I:I,inc),yrs,SUM(FILTER(Calc!E:E,inc)),IF(OR(ROWS(arr)&lt;2,yrs&lt;8),"",STDEV.S(arr)*SQRT(365.25)))</f>
      </c>
    </row>
    <row r="1107">
      <c r="A1107">
        <f>NAV!A1107</f>
      </c>
      <c r="B1107">
        <f>LET(d,NAV!A1107,s,EDATE(d,-36),inc,(Calc!A:A&gt;s)*(Calc!A:A&lt;=d),arr,FILTER(Calc!I:I,inc),yrs,SUM(FILTER(Calc!E:E,inc)),IF(OR(ROWS(arr)&lt;2,yrs&lt;2.4),"",STDEV.S(arr)*SQRT(365.25)))</f>
      </c>
      <c r="C1107">
        <f>LET(d,NAV!A1107,s,EDATE(d,-120),inc,(Calc!A:A&gt;s)*(Calc!A:A&lt;=d),arr,FILTER(Calc!I:I,inc),yrs,SUM(FILTER(Calc!E:E,inc)),IF(OR(ROWS(arr)&lt;2,yrs&lt;8),"",STDEV.S(arr)*SQRT(365.25)))</f>
      </c>
    </row>
    <row r="1108">
      <c r="A1108">
        <f>NAV!A1108</f>
      </c>
      <c r="B1108">
        <f>LET(d,NAV!A1108,s,EDATE(d,-36),inc,(Calc!A:A&gt;s)*(Calc!A:A&lt;=d),arr,FILTER(Calc!I:I,inc),yrs,SUM(FILTER(Calc!E:E,inc)),IF(OR(ROWS(arr)&lt;2,yrs&lt;2.4),"",STDEV.S(arr)*SQRT(365.25)))</f>
      </c>
      <c r="C1108">
        <f>LET(d,NAV!A1108,s,EDATE(d,-120),inc,(Calc!A:A&gt;s)*(Calc!A:A&lt;=d),arr,FILTER(Calc!I:I,inc),yrs,SUM(FILTER(Calc!E:E,inc)),IF(OR(ROWS(arr)&lt;2,yrs&lt;8),"",STDEV.S(arr)*SQRT(365.25)))</f>
      </c>
    </row>
    <row r="1109">
      <c r="A1109">
        <f>NAV!A1109</f>
      </c>
      <c r="B1109">
        <f>LET(d,NAV!A1109,s,EDATE(d,-36),inc,(Calc!A:A&gt;s)*(Calc!A:A&lt;=d),arr,FILTER(Calc!I:I,inc),yrs,SUM(FILTER(Calc!E:E,inc)),IF(OR(ROWS(arr)&lt;2,yrs&lt;2.4),"",STDEV.S(arr)*SQRT(365.25)))</f>
      </c>
      <c r="C1109">
        <f>LET(d,NAV!A1109,s,EDATE(d,-120),inc,(Calc!A:A&gt;s)*(Calc!A:A&lt;=d),arr,FILTER(Calc!I:I,inc),yrs,SUM(FILTER(Calc!E:E,inc)),IF(OR(ROWS(arr)&lt;2,yrs&lt;8),"",STDEV.S(arr)*SQRT(365.25)))</f>
      </c>
    </row>
    <row r="1110">
      <c r="A1110">
        <f>NAV!A1110</f>
      </c>
      <c r="B1110">
        <f>LET(d,NAV!A1110,s,EDATE(d,-36),inc,(Calc!A:A&gt;s)*(Calc!A:A&lt;=d),arr,FILTER(Calc!I:I,inc),yrs,SUM(FILTER(Calc!E:E,inc)),IF(OR(ROWS(arr)&lt;2,yrs&lt;2.4),"",STDEV.S(arr)*SQRT(365.25)))</f>
      </c>
      <c r="C1110">
        <f>LET(d,NAV!A1110,s,EDATE(d,-120),inc,(Calc!A:A&gt;s)*(Calc!A:A&lt;=d),arr,FILTER(Calc!I:I,inc),yrs,SUM(FILTER(Calc!E:E,inc)),IF(OR(ROWS(arr)&lt;2,yrs&lt;8),"",STDEV.S(arr)*SQRT(365.25)))</f>
      </c>
    </row>
    <row r="1111">
      <c r="A1111">
        <f>NAV!A1111</f>
      </c>
      <c r="B1111">
        <f>LET(d,NAV!A1111,s,EDATE(d,-36),inc,(Calc!A:A&gt;s)*(Calc!A:A&lt;=d),arr,FILTER(Calc!I:I,inc),yrs,SUM(FILTER(Calc!E:E,inc)),IF(OR(ROWS(arr)&lt;2,yrs&lt;2.4),"",STDEV.S(arr)*SQRT(365.25)))</f>
      </c>
      <c r="C1111">
        <f>LET(d,NAV!A1111,s,EDATE(d,-120),inc,(Calc!A:A&gt;s)*(Calc!A:A&lt;=d),arr,FILTER(Calc!I:I,inc),yrs,SUM(FILTER(Calc!E:E,inc)),IF(OR(ROWS(arr)&lt;2,yrs&lt;8),"",STDEV.S(arr)*SQRT(365.25)))</f>
      </c>
    </row>
    <row r="1112">
      <c r="A1112">
        <f>NAV!A1112</f>
      </c>
      <c r="B1112">
        <f>LET(d,NAV!A1112,s,EDATE(d,-36),inc,(Calc!A:A&gt;s)*(Calc!A:A&lt;=d),arr,FILTER(Calc!I:I,inc),yrs,SUM(FILTER(Calc!E:E,inc)),IF(OR(ROWS(arr)&lt;2,yrs&lt;2.4),"",STDEV.S(arr)*SQRT(365.25)))</f>
      </c>
      <c r="C1112">
        <f>LET(d,NAV!A1112,s,EDATE(d,-120),inc,(Calc!A:A&gt;s)*(Calc!A:A&lt;=d),arr,FILTER(Calc!I:I,inc),yrs,SUM(FILTER(Calc!E:E,inc)),IF(OR(ROWS(arr)&lt;2,yrs&lt;8),"",STDEV.S(arr)*SQRT(365.25)))</f>
      </c>
    </row>
    <row r="1113">
      <c r="A1113">
        <f>NAV!A1113</f>
      </c>
      <c r="B1113">
        <f>LET(d,NAV!A1113,s,EDATE(d,-36),inc,(Calc!A:A&gt;s)*(Calc!A:A&lt;=d),arr,FILTER(Calc!I:I,inc),yrs,SUM(FILTER(Calc!E:E,inc)),IF(OR(ROWS(arr)&lt;2,yrs&lt;2.4),"",STDEV.S(arr)*SQRT(365.25)))</f>
      </c>
      <c r="C1113">
        <f>LET(d,NAV!A1113,s,EDATE(d,-120),inc,(Calc!A:A&gt;s)*(Calc!A:A&lt;=d),arr,FILTER(Calc!I:I,inc),yrs,SUM(FILTER(Calc!E:E,inc)),IF(OR(ROWS(arr)&lt;2,yrs&lt;8),"",STDEV.S(arr)*SQRT(365.25)))</f>
      </c>
    </row>
    <row r="1114">
      <c r="A1114">
        <f>NAV!A1114</f>
      </c>
      <c r="B1114">
        <f>LET(d,NAV!A1114,s,EDATE(d,-36),inc,(Calc!A:A&gt;s)*(Calc!A:A&lt;=d),arr,FILTER(Calc!I:I,inc),yrs,SUM(FILTER(Calc!E:E,inc)),IF(OR(ROWS(arr)&lt;2,yrs&lt;2.4),"",STDEV.S(arr)*SQRT(365.25)))</f>
      </c>
      <c r="C1114">
        <f>LET(d,NAV!A1114,s,EDATE(d,-120),inc,(Calc!A:A&gt;s)*(Calc!A:A&lt;=d),arr,FILTER(Calc!I:I,inc),yrs,SUM(FILTER(Calc!E:E,inc)),IF(OR(ROWS(arr)&lt;2,yrs&lt;8),"",STDEV.S(arr)*SQRT(365.25)))</f>
      </c>
    </row>
    <row r="1115">
      <c r="A1115">
        <f>NAV!A1115</f>
      </c>
      <c r="B1115">
        <f>LET(d,NAV!A1115,s,EDATE(d,-36),inc,(Calc!A:A&gt;s)*(Calc!A:A&lt;=d),arr,FILTER(Calc!I:I,inc),yrs,SUM(FILTER(Calc!E:E,inc)),IF(OR(ROWS(arr)&lt;2,yrs&lt;2.4),"",STDEV.S(arr)*SQRT(365.25)))</f>
      </c>
      <c r="C1115">
        <f>LET(d,NAV!A1115,s,EDATE(d,-120),inc,(Calc!A:A&gt;s)*(Calc!A:A&lt;=d),arr,FILTER(Calc!I:I,inc),yrs,SUM(FILTER(Calc!E:E,inc)),IF(OR(ROWS(arr)&lt;2,yrs&lt;8),"",STDEV.S(arr)*SQRT(365.25)))</f>
      </c>
    </row>
    <row r="1116">
      <c r="A1116">
        <f>NAV!A1116</f>
      </c>
      <c r="B1116">
        <f>LET(d,NAV!A1116,s,EDATE(d,-36),inc,(Calc!A:A&gt;s)*(Calc!A:A&lt;=d),arr,FILTER(Calc!I:I,inc),yrs,SUM(FILTER(Calc!E:E,inc)),IF(OR(ROWS(arr)&lt;2,yrs&lt;2.4),"",STDEV.S(arr)*SQRT(365.25)))</f>
      </c>
      <c r="C1116">
        <f>LET(d,NAV!A1116,s,EDATE(d,-120),inc,(Calc!A:A&gt;s)*(Calc!A:A&lt;=d),arr,FILTER(Calc!I:I,inc),yrs,SUM(FILTER(Calc!E:E,inc)),IF(OR(ROWS(arr)&lt;2,yrs&lt;8),"",STDEV.S(arr)*SQRT(365.25)))</f>
      </c>
    </row>
    <row r="1117">
      <c r="A1117">
        <f>NAV!A1117</f>
      </c>
      <c r="B1117">
        <f>LET(d,NAV!A1117,s,EDATE(d,-36),inc,(Calc!A:A&gt;s)*(Calc!A:A&lt;=d),arr,FILTER(Calc!I:I,inc),yrs,SUM(FILTER(Calc!E:E,inc)),IF(OR(ROWS(arr)&lt;2,yrs&lt;2.4),"",STDEV.S(arr)*SQRT(365.25)))</f>
      </c>
      <c r="C1117">
        <f>LET(d,NAV!A1117,s,EDATE(d,-120),inc,(Calc!A:A&gt;s)*(Calc!A:A&lt;=d),arr,FILTER(Calc!I:I,inc),yrs,SUM(FILTER(Calc!E:E,inc)),IF(OR(ROWS(arr)&lt;2,yrs&lt;8),"",STDEV.S(arr)*SQRT(365.25)))</f>
      </c>
    </row>
    <row r="1118">
      <c r="A1118">
        <f>NAV!A1118</f>
      </c>
      <c r="B1118">
        <f>LET(d,NAV!A1118,s,EDATE(d,-36),inc,(Calc!A:A&gt;s)*(Calc!A:A&lt;=d),arr,FILTER(Calc!I:I,inc),yrs,SUM(FILTER(Calc!E:E,inc)),IF(OR(ROWS(arr)&lt;2,yrs&lt;2.4),"",STDEV.S(arr)*SQRT(365.25)))</f>
      </c>
      <c r="C1118">
        <f>LET(d,NAV!A1118,s,EDATE(d,-120),inc,(Calc!A:A&gt;s)*(Calc!A:A&lt;=d),arr,FILTER(Calc!I:I,inc),yrs,SUM(FILTER(Calc!E:E,inc)),IF(OR(ROWS(arr)&lt;2,yrs&lt;8),"",STDEV.S(arr)*SQRT(365.25)))</f>
      </c>
    </row>
    <row r="1119">
      <c r="A1119">
        <f>NAV!A1119</f>
      </c>
      <c r="B1119">
        <f>LET(d,NAV!A1119,s,EDATE(d,-36),inc,(Calc!A:A&gt;s)*(Calc!A:A&lt;=d),arr,FILTER(Calc!I:I,inc),yrs,SUM(FILTER(Calc!E:E,inc)),IF(OR(ROWS(arr)&lt;2,yrs&lt;2.4),"",STDEV.S(arr)*SQRT(365.25)))</f>
      </c>
      <c r="C1119">
        <f>LET(d,NAV!A1119,s,EDATE(d,-120),inc,(Calc!A:A&gt;s)*(Calc!A:A&lt;=d),arr,FILTER(Calc!I:I,inc),yrs,SUM(FILTER(Calc!E:E,inc)),IF(OR(ROWS(arr)&lt;2,yrs&lt;8),"",STDEV.S(arr)*SQRT(365.25)))</f>
      </c>
    </row>
    <row r="1120">
      <c r="A1120">
        <f>NAV!A1120</f>
      </c>
      <c r="B1120">
        <f>LET(d,NAV!A1120,s,EDATE(d,-36),inc,(Calc!A:A&gt;s)*(Calc!A:A&lt;=d),arr,FILTER(Calc!I:I,inc),yrs,SUM(FILTER(Calc!E:E,inc)),IF(OR(ROWS(arr)&lt;2,yrs&lt;2.4),"",STDEV.S(arr)*SQRT(365.25)))</f>
      </c>
      <c r="C1120">
        <f>LET(d,NAV!A1120,s,EDATE(d,-120),inc,(Calc!A:A&gt;s)*(Calc!A:A&lt;=d),arr,FILTER(Calc!I:I,inc),yrs,SUM(FILTER(Calc!E:E,inc)),IF(OR(ROWS(arr)&lt;2,yrs&lt;8),"",STDEV.S(arr)*SQRT(365.25)))</f>
      </c>
    </row>
    <row r="1121">
      <c r="A1121">
        <f>NAV!A1121</f>
      </c>
      <c r="B1121">
        <f>LET(d,NAV!A1121,s,EDATE(d,-36),inc,(Calc!A:A&gt;s)*(Calc!A:A&lt;=d),arr,FILTER(Calc!I:I,inc),yrs,SUM(FILTER(Calc!E:E,inc)),IF(OR(ROWS(arr)&lt;2,yrs&lt;2.4),"",STDEV.S(arr)*SQRT(365.25)))</f>
      </c>
      <c r="C1121">
        <f>LET(d,NAV!A1121,s,EDATE(d,-120),inc,(Calc!A:A&gt;s)*(Calc!A:A&lt;=d),arr,FILTER(Calc!I:I,inc),yrs,SUM(FILTER(Calc!E:E,inc)),IF(OR(ROWS(arr)&lt;2,yrs&lt;8),"",STDEV.S(arr)*SQRT(365.25)))</f>
      </c>
    </row>
    <row r="1122">
      <c r="A1122">
        <f>NAV!A1122</f>
      </c>
      <c r="B1122">
        <f>LET(d,NAV!A1122,s,EDATE(d,-36),inc,(Calc!A:A&gt;s)*(Calc!A:A&lt;=d),arr,FILTER(Calc!I:I,inc),yrs,SUM(FILTER(Calc!E:E,inc)),IF(OR(ROWS(arr)&lt;2,yrs&lt;2.4),"",STDEV.S(arr)*SQRT(365.25)))</f>
      </c>
      <c r="C1122">
        <f>LET(d,NAV!A1122,s,EDATE(d,-120),inc,(Calc!A:A&gt;s)*(Calc!A:A&lt;=d),arr,FILTER(Calc!I:I,inc),yrs,SUM(FILTER(Calc!E:E,inc)),IF(OR(ROWS(arr)&lt;2,yrs&lt;8),"",STDEV.S(arr)*SQRT(365.25)))</f>
      </c>
    </row>
    <row r="1123">
      <c r="A1123">
        <f>NAV!A1123</f>
      </c>
      <c r="B1123">
        <f>LET(d,NAV!A1123,s,EDATE(d,-36),inc,(Calc!A:A&gt;s)*(Calc!A:A&lt;=d),arr,FILTER(Calc!I:I,inc),yrs,SUM(FILTER(Calc!E:E,inc)),IF(OR(ROWS(arr)&lt;2,yrs&lt;2.4),"",STDEV.S(arr)*SQRT(365.25)))</f>
      </c>
      <c r="C1123">
        <f>LET(d,NAV!A1123,s,EDATE(d,-120),inc,(Calc!A:A&gt;s)*(Calc!A:A&lt;=d),arr,FILTER(Calc!I:I,inc),yrs,SUM(FILTER(Calc!E:E,inc)),IF(OR(ROWS(arr)&lt;2,yrs&lt;8),"",STDEV.S(arr)*SQRT(365.25)))</f>
      </c>
    </row>
    <row r="1124">
      <c r="A1124">
        <f>NAV!A1124</f>
      </c>
      <c r="B1124">
        <f>LET(d,NAV!A1124,s,EDATE(d,-36),inc,(Calc!A:A&gt;s)*(Calc!A:A&lt;=d),arr,FILTER(Calc!I:I,inc),yrs,SUM(FILTER(Calc!E:E,inc)),IF(OR(ROWS(arr)&lt;2,yrs&lt;2.4),"",STDEV.S(arr)*SQRT(365.25)))</f>
      </c>
      <c r="C1124">
        <f>LET(d,NAV!A1124,s,EDATE(d,-120),inc,(Calc!A:A&gt;s)*(Calc!A:A&lt;=d),arr,FILTER(Calc!I:I,inc),yrs,SUM(FILTER(Calc!E:E,inc)),IF(OR(ROWS(arr)&lt;2,yrs&lt;8),"",STDEV.S(arr)*SQRT(365.25)))</f>
      </c>
    </row>
    <row r="1125">
      <c r="A1125">
        <f>NAV!A1125</f>
      </c>
      <c r="B1125">
        <f>LET(d,NAV!A1125,s,EDATE(d,-36),inc,(Calc!A:A&gt;s)*(Calc!A:A&lt;=d),arr,FILTER(Calc!I:I,inc),yrs,SUM(FILTER(Calc!E:E,inc)),IF(OR(ROWS(arr)&lt;2,yrs&lt;2.4),"",STDEV.S(arr)*SQRT(365.25)))</f>
      </c>
      <c r="C1125">
        <f>LET(d,NAV!A1125,s,EDATE(d,-120),inc,(Calc!A:A&gt;s)*(Calc!A:A&lt;=d),arr,FILTER(Calc!I:I,inc),yrs,SUM(FILTER(Calc!E:E,inc)),IF(OR(ROWS(arr)&lt;2,yrs&lt;8),"",STDEV.S(arr)*SQRT(365.25)))</f>
      </c>
    </row>
    <row r="1126">
      <c r="A1126">
        <f>NAV!A1126</f>
      </c>
      <c r="B1126">
        <f>LET(d,NAV!A1126,s,EDATE(d,-36),inc,(Calc!A:A&gt;s)*(Calc!A:A&lt;=d),arr,FILTER(Calc!I:I,inc),yrs,SUM(FILTER(Calc!E:E,inc)),IF(OR(ROWS(arr)&lt;2,yrs&lt;2.4),"",STDEV.S(arr)*SQRT(365.25)))</f>
      </c>
      <c r="C1126">
        <f>LET(d,NAV!A1126,s,EDATE(d,-120),inc,(Calc!A:A&gt;s)*(Calc!A:A&lt;=d),arr,FILTER(Calc!I:I,inc),yrs,SUM(FILTER(Calc!E:E,inc)),IF(OR(ROWS(arr)&lt;2,yrs&lt;8),"",STDEV.S(arr)*SQRT(365.25)))</f>
      </c>
    </row>
    <row r="1127">
      <c r="A1127">
        <f>NAV!A1127</f>
      </c>
      <c r="B1127">
        <f>LET(d,NAV!A1127,s,EDATE(d,-36),inc,(Calc!A:A&gt;s)*(Calc!A:A&lt;=d),arr,FILTER(Calc!I:I,inc),yrs,SUM(FILTER(Calc!E:E,inc)),IF(OR(ROWS(arr)&lt;2,yrs&lt;2.4),"",STDEV.S(arr)*SQRT(365.25)))</f>
      </c>
      <c r="C1127">
        <f>LET(d,NAV!A1127,s,EDATE(d,-120),inc,(Calc!A:A&gt;s)*(Calc!A:A&lt;=d),arr,FILTER(Calc!I:I,inc),yrs,SUM(FILTER(Calc!E:E,inc)),IF(OR(ROWS(arr)&lt;2,yrs&lt;8),"",STDEV.S(arr)*SQRT(365.25)))</f>
      </c>
    </row>
    <row r="1128">
      <c r="A1128">
        <f>NAV!A1128</f>
      </c>
      <c r="B1128">
        <f>LET(d,NAV!A1128,s,EDATE(d,-36),inc,(Calc!A:A&gt;s)*(Calc!A:A&lt;=d),arr,FILTER(Calc!I:I,inc),yrs,SUM(FILTER(Calc!E:E,inc)),IF(OR(ROWS(arr)&lt;2,yrs&lt;2.4),"",STDEV.S(arr)*SQRT(365.25)))</f>
      </c>
      <c r="C1128">
        <f>LET(d,NAV!A1128,s,EDATE(d,-120),inc,(Calc!A:A&gt;s)*(Calc!A:A&lt;=d),arr,FILTER(Calc!I:I,inc),yrs,SUM(FILTER(Calc!E:E,inc)),IF(OR(ROWS(arr)&lt;2,yrs&lt;8),"",STDEV.S(arr)*SQRT(365.25)))</f>
      </c>
    </row>
    <row r="1129">
      <c r="A1129">
        <f>NAV!A1129</f>
      </c>
      <c r="B1129">
        <f>LET(d,NAV!A1129,s,EDATE(d,-36),inc,(Calc!A:A&gt;s)*(Calc!A:A&lt;=d),arr,FILTER(Calc!I:I,inc),yrs,SUM(FILTER(Calc!E:E,inc)),IF(OR(ROWS(arr)&lt;2,yrs&lt;2.4),"",STDEV.S(arr)*SQRT(365.25)))</f>
      </c>
      <c r="C1129">
        <f>LET(d,NAV!A1129,s,EDATE(d,-120),inc,(Calc!A:A&gt;s)*(Calc!A:A&lt;=d),arr,FILTER(Calc!I:I,inc),yrs,SUM(FILTER(Calc!E:E,inc)),IF(OR(ROWS(arr)&lt;2,yrs&lt;8),"",STDEV.S(arr)*SQRT(365.25)))</f>
      </c>
    </row>
    <row r="1130">
      <c r="A1130">
        <f>NAV!A1130</f>
      </c>
      <c r="B1130">
        <f>LET(d,NAV!A1130,s,EDATE(d,-36),inc,(Calc!A:A&gt;s)*(Calc!A:A&lt;=d),arr,FILTER(Calc!I:I,inc),yrs,SUM(FILTER(Calc!E:E,inc)),IF(OR(ROWS(arr)&lt;2,yrs&lt;2.4),"",STDEV.S(arr)*SQRT(365.25)))</f>
      </c>
      <c r="C1130">
        <f>LET(d,NAV!A1130,s,EDATE(d,-120),inc,(Calc!A:A&gt;s)*(Calc!A:A&lt;=d),arr,FILTER(Calc!I:I,inc),yrs,SUM(FILTER(Calc!E:E,inc)),IF(OR(ROWS(arr)&lt;2,yrs&lt;8),"",STDEV.S(arr)*SQRT(365.25)))</f>
      </c>
    </row>
    <row r="1131">
      <c r="A1131">
        <f>NAV!A1131</f>
      </c>
      <c r="B1131">
        <f>LET(d,NAV!A1131,s,EDATE(d,-36),inc,(Calc!A:A&gt;s)*(Calc!A:A&lt;=d),arr,FILTER(Calc!I:I,inc),yrs,SUM(FILTER(Calc!E:E,inc)),IF(OR(ROWS(arr)&lt;2,yrs&lt;2.4),"",STDEV.S(arr)*SQRT(365.25)))</f>
      </c>
      <c r="C1131">
        <f>LET(d,NAV!A1131,s,EDATE(d,-120),inc,(Calc!A:A&gt;s)*(Calc!A:A&lt;=d),arr,FILTER(Calc!I:I,inc),yrs,SUM(FILTER(Calc!E:E,inc)),IF(OR(ROWS(arr)&lt;2,yrs&lt;8),"",STDEV.S(arr)*SQRT(365.25)))</f>
      </c>
    </row>
    <row r="1132">
      <c r="A1132">
        <f>NAV!A1132</f>
      </c>
      <c r="B1132">
        <f>LET(d,NAV!A1132,s,EDATE(d,-36),inc,(Calc!A:A&gt;s)*(Calc!A:A&lt;=d),arr,FILTER(Calc!I:I,inc),yrs,SUM(FILTER(Calc!E:E,inc)),IF(OR(ROWS(arr)&lt;2,yrs&lt;2.4),"",STDEV.S(arr)*SQRT(365.25)))</f>
      </c>
      <c r="C1132">
        <f>LET(d,NAV!A1132,s,EDATE(d,-120),inc,(Calc!A:A&gt;s)*(Calc!A:A&lt;=d),arr,FILTER(Calc!I:I,inc),yrs,SUM(FILTER(Calc!E:E,inc)),IF(OR(ROWS(arr)&lt;2,yrs&lt;8),"",STDEV.S(arr)*SQRT(365.25)))</f>
      </c>
    </row>
    <row r="1133">
      <c r="A1133">
        <f>NAV!A1133</f>
      </c>
      <c r="B1133">
        <f>LET(d,NAV!A1133,s,EDATE(d,-36),inc,(Calc!A:A&gt;s)*(Calc!A:A&lt;=d),arr,FILTER(Calc!I:I,inc),yrs,SUM(FILTER(Calc!E:E,inc)),IF(OR(ROWS(arr)&lt;2,yrs&lt;2.4),"",STDEV.S(arr)*SQRT(365.25)))</f>
      </c>
      <c r="C1133">
        <f>LET(d,NAV!A1133,s,EDATE(d,-120),inc,(Calc!A:A&gt;s)*(Calc!A:A&lt;=d),arr,FILTER(Calc!I:I,inc),yrs,SUM(FILTER(Calc!E:E,inc)),IF(OR(ROWS(arr)&lt;2,yrs&lt;8),"",STDEV.S(arr)*SQRT(365.25)))</f>
      </c>
    </row>
    <row r="1134">
      <c r="A1134">
        <f>NAV!A1134</f>
      </c>
      <c r="B1134">
        <f>LET(d,NAV!A1134,s,EDATE(d,-36),inc,(Calc!A:A&gt;s)*(Calc!A:A&lt;=d),arr,FILTER(Calc!I:I,inc),yrs,SUM(FILTER(Calc!E:E,inc)),IF(OR(ROWS(arr)&lt;2,yrs&lt;2.4),"",STDEV.S(arr)*SQRT(365.25)))</f>
      </c>
      <c r="C1134">
        <f>LET(d,NAV!A1134,s,EDATE(d,-120),inc,(Calc!A:A&gt;s)*(Calc!A:A&lt;=d),arr,FILTER(Calc!I:I,inc),yrs,SUM(FILTER(Calc!E:E,inc)),IF(OR(ROWS(arr)&lt;2,yrs&lt;8),"",STDEV.S(arr)*SQRT(365.25)))</f>
      </c>
    </row>
    <row r="1135">
      <c r="A1135">
        <f>NAV!A1135</f>
      </c>
      <c r="B1135">
        <f>LET(d,NAV!A1135,s,EDATE(d,-36),inc,(Calc!A:A&gt;s)*(Calc!A:A&lt;=d),arr,FILTER(Calc!I:I,inc),yrs,SUM(FILTER(Calc!E:E,inc)),IF(OR(ROWS(arr)&lt;2,yrs&lt;2.4),"",STDEV.S(arr)*SQRT(365.25)))</f>
      </c>
      <c r="C1135">
        <f>LET(d,NAV!A1135,s,EDATE(d,-120),inc,(Calc!A:A&gt;s)*(Calc!A:A&lt;=d),arr,FILTER(Calc!I:I,inc),yrs,SUM(FILTER(Calc!E:E,inc)),IF(OR(ROWS(arr)&lt;2,yrs&lt;8),"",STDEV.S(arr)*SQRT(365.25)))</f>
      </c>
    </row>
    <row r="1136">
      <c r="A1136">
        <f>NAV!A1136</f>
      </c>
      <c r="B1136">
        <f>LET(d,NAV!A1136,s,EDATE(d,-36),inc,(Calc!A:A&gt;s)*(Calc!A:A&lt;=d),arr,FILTER(Calc!I:I,inc),yrs,SUM(FILTER(Calc!E:E,inc)),IF(OR(ROWS(arr)&lt;2,yrs&lt;2.4),"",STDEV.S(arr)*SQRT(365.25)))</f>
      </c>
      <c r="C1136">
        <f>LET(d,NAV!A1136,s,EDATE(d,-120),inc,(Calc!A:A&gt;s)*(Calc!A:A&lt;=d),arr,FILTER(Calc!I:I,inc),yrs,SUM(FILTER(Calc!E:E,inc)),IF(OR(ROWS(arr)&lt;2,yrs&lt;8),"",STDEV.S(arr)*SQRT(365.25)))</f>
      </c>
    </row>
    <row r="1137">
      <c r="A1137">
        <f>NAV!A1137</f>
      </c>
      <c r="B1137">
        <f>LET(d,NAV!A1137,s,EDATE(d,-36),inc,(Calc!A:A&gt;s)*(Calc!A:A&lt;=d),arr,FILTER(Calc!I:I,inc),yrs,SUM(FILTER(Calc!E:E,inc)),IF(OR(ROWS(arr)&lt;2,yrs&lt;2.4),"",STDEV.S(arr)*SQRT(365.25)))</f>
      </c>
      <c r="C1137">
        <f>LET(d,NAV!A1137,s,EDATE(d,-120),inc,(Calc!A:A&gt;s)*(Calc!A:A&lt;=d),arr,FILTER(Calc!I:I,inc),yrs,SUM(FILTER(Calc!E:E,inc)),IF(OR(ROWS(arr)&lt;2,yrs&lt;8),"",STDEV.S(arr)*SQRT(365.25)))</f>
      </c>
    </row>
    <row r="1138">
      <c r="A1138">
        <f>NAV!A1138</f>
      </c>
      <c r="B1138">
        <f>LET(d,NAV!A1138,s,EDATE(d,-36),inc,(Calc!A:A&gt;s)*(Calc!A:A&lt;=d),arr,FILTER(Calc!I:I,inc),yrs,SUM(FILTER(Calc!E:E,inc)),IF(OR(ROWS(arr)&lt;2,yrs&lt;2.4),"",STDEV.S(arr)*SQRT(365.25)))</f>
      </c>
      <c r="C1138">
        <f>LET(d,NAV!A1138,s,EDATE(d,-120),inc,(Calc!A:A&gt;s)*(Calc!A:A&lt;=d),arr,FILTER(Calc!I:I,inc),yrs,SUM(FILTER(Calc!E:E,inc)),IF(OR(ROWS(arr)&lt;2,yrs&lt;8),"",STDEV.S(arr)*SQRT(365.25)))</f>
      </c>
    </row>
    <row r="1139">
      <c r="A1139">
        <f>NAV!A1139</f>
      </c>
      <c r="B1139">
        <f>LET(d,NAV!A1139,s,EDATE(d,-36),inc,(Calc!A:A&gt;s)*(Calc!A:A&lt;=d),arr,FILTER(Calc!I:I,inc),yrs,SUM(FILTER(Calc!E:E,inc)),IF(OR(ROWS(arr)&lt;2,yrs&lt;2.4),"",STDEV.S(arr)*SQRT(365.25)))</f>
      </c>
      <c r="C1139">
        <f>LET(d,NAV!A1139,s,EDATE(d,-120),inc,(Calc!A:A&gt;s)*(Calc!A:A&lt;=d),arr,FILTER(Calc!I:I,inc),yrs,SUM(FILTER(Calc!E:E,inc)),IF(OR(ROWS(arr)&lt;2,yrs&lt;8),"",STDEV.S(arr)*SQRT(365.25)))</f>
      </c>
    </row>
    <row r="1140">
      <c r="A1140">
        <f>NAV!A1140</f>
      </c>
      <c r="B1140">
        <f>LET(d,NAV!A1140,s,EDATE(d,-36),inc,(Calc!A:A&gt;s)*(Calc!A:A&lt;=d),arr,FILTER(Calc!I:I,inc),yrs,SUM(FILTER(Calc!E:E,inc)),IF(OR(ROWS(arr)&lt;2,yrs&lt;2.4),"",STDEV.S(arr)*SQRT(365.25)))</f>
      </c>
      <c r="C1140">
        <f>LET(d,NAV!A1140,s,EDATE(d,-120),inc,(Calc!A:A&gt;s)*(Calc!A:A&lt;=d),arr,FILTER(Calc!I:I,inc),yrs,SUM(FILTER(Calc!E:E,inc)),IF(OR(ROWS(arr)&lt;2,yrs&lt;8),"",STDEV.S(arr)*SQRT(365.25)))</f>
      </c>
    </row>
    <row r="1141">
      <c r="A1141">
        <f>NAV!A1141</f>
      </c>
      <c r="B1141">
        <f>LET(d,NAV!A1141,s,EDATE(d,-36),inc,(Calc!A:A&gt;s)*(Calc!A:A&lt;=d),arr,FILTER(Calc!I:I,inc),yrs,SUM(FILTER(Calc!E:E,inc)),IF(OR(ROWS(arr)&lt;2,yrs&lt;2.4),"",STDEV.S(arr)*SQRT(365.25)))</f>
      </c>
      <c r="C1141">
        <f>LET(d,NAV!A1141,s,EDATE(d,-120),inc,(Calc!A:A&gt;s)*(Calc!A:A&lt;=d),arr,FILTER(Calc!I:I,inc),yrs,SUM(FILTER(Calc!E:E,inc)),IF(OR(ROWS(arr)&lt;2,yrs&lt;8),"",STDEV.S(arr)*SQRT(365.25)))</f>
      </c>
    </row>
    <row r="1142">
      <c r="A1142">
        <f>NAV!A1142</f>
      </c>
      <c r="B1142">
        <f>LET(d,NAV!A1142,s,EDATE(d,-36),inc,(Calc!A:A&gt;s)*(Calc!A:A&lt;=d),arr,FILTER(Calc!I:I,inc),yrs,SUM(FILTER(Calc!E:E,inc)),IF(OR(ROWS(arr)&lt;2,yrs&lt;2.4),"",STDEV.S(arr)*SQRT(365.25)))</f>
      </c>
      <c r="C1142">
        <f>LET(d,NAV!A1142,s,EDATE(d,-120),inc,(Calc!A:A&gt;s)*(Calc!A:A&lt;=d),arr,FILTER(Calc!I:I,inc),yrs,SUM(FILTER(Calc!E:E,inc)),IF(OR(ROWS(arr)&lt;2,yrs&lt;8),"",STDEV.S(arr)*SQRT(365.25)))</f>
      </c>
    </row>
    <row r="1143">
      <c r="A1143">
        <f>NAV!A1143</f>
      </c>
      <c r="B1143">
        <f>LET(d,NAV!A1143,s,EDATE(d,-36),inc,(Calc!A:A&gt;s)*(Calc!A:A&lt;=d),arr,FILTER(Calc!I:I,inc),yrs,SUM(FILTER(Calc!E:E,inc)),IF(OR(ROWS(arr)&lt;2,yrs&lt;2.4),"",STDEV.S(arr)*SQRT(365.25)))</f>
      </c>
      <c r="C1143">
        <f>LET(d,NAV!A1143,s,EDATE(d,-120),inc,(Calc!A:A&gt;s)*(Calc!A:A&lt;=d),arr,FILTER(Calc!I:I,inc),yrs,SUM(FILTER(Calc!E:E,inc)),IF(OR(ROWS(arr)&lt;2,yrs&lt;8),"",STDEV.S(arr)*SQRT(365.25)))</f>
      </c>
    </row>
    <row r="1144">
      <c r="A1144">
        <f>NAV!A1144</f>
      </c>
      <c r="B1144">
        <f>LET(d,NAV!A1144,s,EDATE(d,-36),inc,(Calc!A:A&gt;s)*(Calc!A:A&lt;=d),arr,FILTER(Calc!I:I,inc),yrs,SUM(FILTER(Calc!E:E,inc)),IF(OR(ROWS(arr)&lt;2,yrs&lt;2.4),"",STDEV.S(arr)*SQRT(365.25)))</f>
      </c>
      <c r="C1144">
        <f>LET(d,NAV!A1144,s,EDATE(d,-120),inc,(Calc!A:A&gt;s)*(Calc!A:A&lt;=d),arr,FILTER(Calc!I:I,inc),yrs,SUM(FILTER(Calc!E:E,inc)),IF(OR(ROWS(arr)&lt;2,yrs&lt;8),"",STDEV.S(arr)*SQRT(365.25)))</f>
      </c>
    </row>
    <row r="1145">
      <c r="A1145">
        <f>NAV!A1145</f>
      </c>
      <c r="B1145">
        <f>LET(d,NAV!A1145,s,EDATE(d,-36),inc,(Calc!A:A&gt;s)*(Calc!A:A&lt;=d),arr,FILTER(Calc!I:I,inc),yrs,SUM(FILTER(Calc!E:E,inc)),IF(OR(ROWS(arr)&lt;2,yrs&lt;2.4),"",STDEV.S(arr)*SQRT(365.25)))</f>
      </c>
      <c r="C1145">
        <f>LET(d,NAV!A1145,s,EDATE(d,-120),inc,(Calc!A:A&gt;s)*(Calc!A:A&lt;=d),arr,FILTER(Calc!I:I,inc),yrs,SUM(FILTER(Calc!E:E,inc)),IF(OR(ROWS(arr)&lt;2,yrs&lt;8),"",STDEV.S(arr)*SQRT(365.25)))</f>
      </c>
    </row>
    <row r="1146">
      <c r="A1146">
        <f>NAV!A1146</f>
      </c>
      <c r="B1146">
        <f>LET(d,NAV!A1146,s,EDATE(d,-36),inc,(Calc!A:A&gt;s)*(Calc!A:A&lt;=d),arr,FILTER(Calc!I:I,inc),yrs,SUM(FILTER(Calc!E:E,inc)),IF(OR(ROWS(arr)&lt;2,yrs&lt;2.4),"",STDEV.S(arr)*SQRT(365.25)))</f>
      </c>
      <c r="C1146">
        <f>LET(d,NAV!A1146,s,EDATE(d,-120),inc,(Calc!A:A&gt;s)*(Calc!A:A&lt;=d),arr,FILTER(Calc!I:I,inc),yrs,SUM(FILTER(Calc!E:E,inc)),IF(OR(ROWS(arr)&lt;2,yrs&lt;8),"",STDEV.S(arr)*SQRT(365.25)))</f>
      </c>
    </row>
    <row r="1147">
      <c r="A1147">
        <f>NAV!A1147</f>
      </c>
      <c r="B1147">
        <f>LET(d,NAV!A1147,s,EDATE(d,-36),inc,(Calc!A:A&gt;s)*(Calc!A:A&lt;=d),arr,FILTER(Calc!I:I,inc),yrs,SUM(FILTER(Calc!E:E,inc)),IF(OR(ROWS(arr)&lt;2,yrs&lt;2.4),"",STDEV.S(arr)*SQRT(365.25)))</f>
      </c>
      <c r="C1147">
        <f>LET(d,NAV!A1147,s,EDATE(d,-120),inc,(Calc!A:A&gt;s)*(Calc!A:A&lt;=d),arr,FILTER(Calc!I:I,inc),yrs,SUM(FILTER(Calc!E:E,inc)),IF(OR(ROWS(arr)&lt;2,yrs&lt;8),"",STDEV.S(arr)*SQRT(365.25)))</f>
      </c>
    </row>
    <row r="1148">
      <c r="A1148">
        <f>NAV!A1148</f>
      </c>
      <c r="B1148">
        <f>LET(d,NAV!A1148,s,EDATE(d,-36),inc,(Calc!A:A&gt;s)*(Calc!A:A&lt;=d),arr,FILTER(Calc!I:I,inc),yrs,SUM(FILTER(Calc!E:E,inc)),IF(OR(ROWS(arr)&lt;2,yrs&lt;2.4),"",STDEV.S(arr)*SQRT(365.25)))</f>
      </c>
      <c r="C1148">
        <f>LET(d,NAV!A1148,s,EDATE(d,-120),inc,(Calc!A:A&gt;s)*(Calc!A:A&lt;=d),arr,FILTER(Calc!I:I,inc),yrs,SUM(FILTER(Calc!E:E,inc)),IF(OR(ROWS(arr)&lt;2,yrs&lt;8),"",STDEV.S(arr)*SQRT(365.25)))</f>
      </c>
    </row>
    <row r="1149">
      <c r="A1149">
        <f>NAV!A1149</f>
      </c>
      <c r="B1149">
        <f>LET(d,NAV!A1149,s,EDATE(d,-36),inc,(Calc!A:A&gt;s)*(Calc!A:A&lt;=d),arr,FILTER(Calc!I:I,inc),yrs,SUM(FILTER(Calc!E:E,inc)),IF(OR(ROWS(arr)&lt;2,yrs&lt;2.4),"",STDEV.S(arr)*SQRT(365.25)))</f>
      </c>
      <c r="C1149">
        <f>LET(d,NAV!A1149,s,EDATE(d,-120),inc,(Calc!A:A&gt;s)*(Calc!A:A&lt;=d),arr,FILTER(Calc!I:I,inc),yrs,SUM(FILTER(Calc!E:E,inc)),IF(OR(ROWS(arr)&lt;2,yrs&lt;8),"",STDEV.S(arr)*SQRT(365.25)))</f>
      </c>
    </row>
    <row r="1150">
      <c r="A1150">
        <f>NAV!A1150</f>
      </c>
      <c r="B1150">
        <f>LET(d,NAV!A1150,s,EDATE(d,-36),inc,(Calc!A:A&gt;s)*(Calc!A:A&lt;=d),arr,FILTER(Calc!I:I,inc),yrs,SUM(FILTER(Calc!E:E,inc)),IF(OR(ROWS(arr)&lt;2,yrs&lt;2.4),"",STDEV.S(arr)*SQRT(365.25)))</f>
      </c>
      <c r="C1150">
        <f>LET(d,NAV!A1150,s,EDATE(d,-120),inc,(Calc!A:A&gt;s)*(Calc!A:A&lt;=d),arr,FILTER(Calc!I:I,inc),yrs,SUM(FILTER(Calc!E:E,inc)),IF(OR(ROWS(arr)&lt;2,yrs&lt;8),"",STDEV.S(arr)*SQRT(365.25)))</f>
      </c>
    </row>
    <row r="1151">
      <c r="A1151">
        <f>NAV!A1151</f>
      </c>
      <c r="B1151">
        <f>LET(d,NAV!A1151,s,EDATE(d,-36),inc,(Calc!A:A&gt;s)*(Calc!A:A&lt;=d),arr,FILTER(Calc!I:I,inc),yrs,SUM(FILTER(Calc!E:E,inc)),IF(OR(ROWS(arr)&lt;2,yrs&lt;2.4),"",STDEV.S(arr)*SQRT(365.25)))</f>
      </c>
      <c r="C1151">
        <f>LET(d,NAV!A1151,s,EDATE(d,-120),inc,(Calc!A:A&gt;s)*(Calc!A:A&lt;=d),arr,FILTER(Calc!I:I,inc),yrs,SUM(FILTER(Calc!E:E,inc)),IF(OR(ROWS(arr)&lt;2,yrs&lt;8),"",STDEV.S(arr)*SQRT(365.25)))</f>
      </c>
    </row>
    <row r="1152">
      <c r="A1152">
        <f>NAV!A1152</f>
      </c>
      <c r="B1152">
        <f>LET(d,NAV!A1152,s,EDATE(d,-36),inc,(Calc!A:A&gt;s)*(Calc!A:A&lt;=d),arr,FILTER(Calc!I:I,inc),yrs,SUM(FILTER(Calc!E:E,inc)),IF(OR(ROWS(arr)&lt;2,yrs&lt;2.4),"",STDEV.S(arr)*SQRT(365.25)))</f>
      </c>
      <c r="C1152">
        <f>LET(d,NAV!A1152,s,EDATE(d,-120),inc,(Calc!A:A&gt;s)*(Calc!A:A&lt;=d),arr,FILTER(Calc!I:I,inc),yrs,SUM(FILTER(Calc!E:E,inc)),IF(OR(ROWS(arr)&lt;2,yrs&lt;8),"",STDEV.S(arr)*SQRT(365.25)))</f>
      </c>
    </row>
    <row r="1153">
      <c r="A1153">
        <f>NAV!A1153</f>
      </c>
      <c r="B1153">
        <f>LET(d,NAV!A1153,s,EDATE(d,-36),inc,(Calc!A:A&gt;s)*(Calc!A:A&lt;=d),arr,FILTER(Calc!I:I,inc),yrs,SUM(FILTER(Calc!E:E,inc)),IF(OR(ROWS(arr)&lt;2,yrs&lt;2.4),"",STDEV.S(arr)*SQRT(365.25)))</f>
      </c>
      <c r="C1153">
        <f>LET(d,NAV!A1153,s,EDATE(d,-120),inc,(Calc!A:A&gt;s)*(Calc!A:A&lt;=d),arr,FILTER(Calc!I:I,inc),yrs,SUM(FILTER(Calc!E:E,inc)),IF(OR(ROWS(arr)&lt;2,yrs&lt;8),"",STDEV.S(arr)*SQRT(365.25)))</f>
      </c>
    </row>
    <row r="1154">
      <c r="A1154">
        <f>NAV!A1154</f>
      </c>
      <c r="B1154">
        <f>LET(d,NAV!A1154,s,EDATE(d,-36),inc,(Calc!A:A&gt;s)*(Calc!A:A&lt;=d),arr,FILTER(Calc!I:I,inc),yrs,SUM(FILTER(Calc!E:E,inc)),IF(OR(ROWS(arr)&lt;2,yrs&lt;2.4),"",STDEV.S(arr)*SQRT(365.25)))</f>
      </c>
      <c r="C1154">
        <f>LET(d,NAV!A1154,s,EDATE(d,-120),inc,(Calc!A:A&gt;s)*(Calc!A:A&lt;=d),arr,FILTER(Calc!I:I,inc),yrs,SUM(FILTER(Calc!E:E,inc)),IF(OR(ROWS(arr)&lt;2,yrs&lt;8),"",STDEV.S(arr)*SQRT(365.25)))</f>
      </c>
    </row>
    <row r="1155">
      <c r="A1155">
        <f>NAV!A1155</f>
      </c>
      <c r="B1155">
        <f>LET(d,NAV!A1155,s,EDATE(d,-36),inc,(Calc!A:A&gt;s)*(Calc!A:A&lt;=d),arr,FILTER(Calc!I:I,inc),yrs,SUM(FILTER(Calc!E:E,inc)),IF(OR(ROWS(arr)&lt;2,yrs&lt;2.4),"",STDEV.S(arr)*SQRT(365.25)))</f>
      </c>
      <c r="C1155">
        <f>LET(d,NAV!A1155,s,EDATE(d,-120),inc,(Calc!A:A&gt;s)*(Calc!A:A&lt;=d),arr,FILTER(Calc!I:I,inc),yrs,SUM(FILTER(Calc!E:E,inc)),IF(OR(ROWS(arr)&lt;2,yrs&lt;8),"",STDEV.S(arr)*SQRT(365.25)))</f>
      </c>
    </row>
    <row r="1156">
      <c r="A1156">
        <f>NAV!A1156</f>
      </c>
      <c r="B1156">
        <f>LET(d,NAV!A1156,s,EDATE(d,-36),inc,(Calc!A:A&gt;s)*(Calc!A:A&lt;=d),arr,FILTER(Calc!I:I,inc),yrs,SUM(FILTER(Calc!E:E,inc)),IF(OR(ROWS(arr)&lt;2,yrs&lt;2.4),"",STDEV.S(arr)*SQRT(365.25)))</f>
      </c>
      <c r="C1156">
        <f>LET(d,NAV!A1156,s,EDATE(d,-120),inc,(Calc!A:A&gt;s)*(Calc!A:A&lt;=d),arr,FILTER(Calc!I:I,inc),yrs,SUM(FILTER(Calc!E:E,inc)),IF(OR(ROWS(arr)&lt;2,yrs&lt;8),"",STDEV.S(arr)*SQRT(365.25)))</f>
      </c>
    </row>
    <row r="1157">
      <c r="A1157">
        <f>NAV!A1157</f>
      </c>
      <c r="B1157">
        <f>LET(d,NAV!A1157,s,EDATE(d,-36),inc,(Calc!A:A&gt;s)*(Calc!A:A&lt;=d),arr,FILTER(Calc!I:I,inc),yrs,SUM(FILTER(Calc!E:E,inc)),IF(OR(ROWS(arr)&lt;2,yrs&lt;2.4),"",STDEV.S(arr)*SQRT(365.25)))</f>
      </c>
      <c r="C1157">
        <f>LET(d,NAV!A1157,s,EDATE(d,-120),inc,(Calc!A:A&gt;s)*(Calc!A:A&lt;=d),arr,FILTER(Calc!I:I,inc),yrs,SUM(FILTER(Calc!E:E,inc)),IF(OR(ROWS(arr)&lt;2,yrs&lt;8),"",STDEV.S(arr)*SQRT(365.25)))</f>
      </c>
    </row>
    <row r="1158">
      <c r="A1158">
        <f>NAV!A1158</f>
      </c>
      <c r="B1158">
        <f>LET(d,NAV!A1158,s,EDATE(d,-36),inc,(Calc!A:A&gt;s)*(Calc!A:A&lt;=d),arr,FILTER(Calc!I:I,inc),yrs,SUM(FILTER(Calc!E:E,inc)),IF(OR(ROWS(arr)&lt;2,yrs&lt;2.4),"",STDEV.S(arr)*SQRT(365.25)))</f>
      </c>
      <c r="C1158">
        <f>LET(d,NAV!A1158,s,EDATE(d,-120),inc,(Calc!A:A&gt;s)*(Calc!A:A&lt;=d),arr,FILTER(Calc!I:I,inc),yrs,SUM(FILTER(Calc!E:E,inc)),IF(OR(ROWS(arr)&lt;2,yrs&lt;8),"",STDEV.S(arr)*SQRT(365.25)))</f>
      </c>
    </row>
    <row r="1159">
      <c r="A1159">
        <f>NAV!A1159</f>
      </c>
      <c r="B1159">
        <f>LET(d,NAV!A1159,s,EDATE(d,-36),inc,(Calc!A:A&gt;s)*(Calc!A:A&lt;=d),arr,FILTER(Calc!I:I,inc),yrs,SUM(FILTER(Calc!E:E,inc)),IF(OR(ROWS(arr)&lt;2,yrs&lt;2.4),"",STDEV.S(arr)*SQRT(365.25)))</f>
      </c>
      <c r="C1159">
        <f>LET(d,NAV!A1159,s,EDATE(d,-120),inc,(Calc!A:A&gt;s)*(Calc!A:A&lt;=d),arr,FILTER(Calc!I:I,inc),yrs,SUM(FILTER(Calc!E:E,inc)),IF(OR(ROWS(arr)&lt;2,yrs&lt;8),"",STDEV.S(arr)*SQRT(365.25)))</f>
      </c>
    </row>
    <row r="1160">
      <c r="A1160">
        <f>NAV!A1160</f>
      </c>
      <c r="B1160">
        <f>LET(d,NAV!A1160,s,EDATE(d,-36),inc,(Calc!A:A&gt;s)*(Calc!A:A&lt;=d),arr,FILTER(Calc!I:I,inc),yrs,SUM(FILTER(Calc!E:E,inc)),IF(OR(ROWS(arr)&lt;2,yrs&lt;2.4),"",STDEV.S(arr)*SQRT(365.25)))</f>
      </c>
      <c r="C1160">
        <f>LET(d,NAV!A1160,s,EDATE(d,-120),inc,(Calc!A:A&gt;s)*(Calc!A:A&lt;=d),arr,FILTER(Calc!I:I,inc),yrs,SUM(FILTER(Calc!E:E,inc)),IF(OR(ROWS(arr)&lt;2,yrs&lt;8),"",STDEV.S(arr)*SQRT(365.25)))</f>
      </c>
    </row>
    <row r="1161">
      <c r="A1161">
        <f>NAV!A1161</f>
      </c>
      <c r="B1161">
        <f>LET(d,NAV!A1161,s,EDATE(d,-36),inc,(Calc!A:A&gt;s)*(Calc!A:A&lt;=d),arr,FILTER(Calc!I:I,inc),yrs,SUM(FILTER(Calc!E:E,inc)),IF(OR(ROWS(arr)&lt;2,yrs&lt;2.4),"",STDEV.S(arr)*SQRT(365.25)))</f>
      </c>
      <c r="C1161">
        <f>LET(d,NAV!A1161,s,EDATE(d,-120),inc,(Calc!A:A&gt;s)*(Calc!A:A&lt;=d),arr,FILTER(Calc!I:I,inc),yrs,SUM(FILTER(Calc!E:E,inc)),IF(OR(ROWS(arr)&lt;2,yrs&lt;8),"",STDEV.S(arr)*SQRT(365.25)))</f>
      </c>
    </row>
    <row r="1162">
      <c r="A1162">
        <f>NAV!A1162</f>
      </c>
      <c r="B1162">
        <f>LET(d,NAV!A1162,s,EDATE(d,-36),inc,(Calc!A:A&gt;s)*(Calc!A:A&lt;=d),arr,FILTER(Calc!I:I,inc),yrs,SUM(FILTER(Calc!E:E,inc)),IF(OR(ROWS(arr)&lt;2,yrs&lt;2.4),"",STDEV.S(arr)*SQRT(365.25)))</f>
      </c>
      <c r="C1162">
        <f>LET(d,NAV!A1162,s,EDATE(d,-120),inc,(Calc!A:A&gt;s)*(Calc!A:A&lt;=d),arr,FILTER(Calc!I:I,inc),yrs,SUM(FILTER(Calc!E:E,inc)),IF(OR(ROWS(arr)&lt;2,yrs&lt;8),"",STDEV.S(arr)*SQRT(365.25)))</f>
      </c>
    </row>
    <row r="1163">
      <c r="A1163">
        <f>NAV!A1163</f>
      </c>
      <c r="B1163">
        <f>LET(d,NAV!A1163,s,EDATE(d,-36),inc,(Calc!A:A&gt;s)*(Calc!A:A&lt;=d),arr,FILTER(Calc!I:I,inc),yrs,SUM(FILTER(Calc!E:E,inc)),IF(OR(ROWS(arr)&lt;2,yrs&lt;2.4),"",STDEV.S(arr)*SQRT(365.25)))</f>
      </c>
      <c r="C1163">
        <f>LET(d,NAV!A1163,s,EDATE(d,-120),inc,(Calc!A:A&gt;s)*(Calc!A:A&lt;=d),arr,FILTER(Calc!I:I,inc),yrs,SUM(FILTER(Calc!E:E,inc)),IF(OR(ROWS(arr)&lt;2,yrs&lt;8),"",STDEV.S(arr)*SQRT(365.25)))</f>
      </c>
    </row>
    <row r="1164">
      <c r="A1164">
        <f>NAV!A1164</f>
      </c>
      <c r="B1164">
        <f>LET(d,NAV!A1164,s,EDATE(d,-36),inc,(Calc!A:A&gt;s)*(Calc!A:A&lt;=d),arr,FILTER(Calc!I:I,inc),yrs,SUM(FILTER(Calc!E:E,inc)),IF(OR(ROWS(arr)&lt;2,yrs&lt;2.4),"",STDEV.S(arr)*SQRT(365.25)))</f>
      </c>
      <c r="C1164">
        <f>LET(d,NAV!A1164,s,EDATE(d,-120),inc,(Calc!A:A&gt;s)*(Calc!A:A&lt;=d),arr,FILTER(Calc!I:I,inc),yrs,SUM(FILTER(Calc!E:E,inc)),IF(OR(ROWS(arr)&lt;2,yrs&lt;8),"",STDEV.S(arr)*SQRT(365.25)))</f>
      </c>
    </row>
    <row r="1165">
      <c r="A1165">
        <f>NAV!A1165</f>
      </c>
      <c r="B1165">
        <f>LET(d,NAV!A1165,s,EDATE(d,-36),inc,(Calc!A:A&gt;s)*(Calc!A:A&lt;=d),arr,FILTER(Calc!I:I,inc),yrs,SUM(FILTER(Calc!E:E,inc)),IF(OR(ROWS(arr)&lt;2,yrs&lt;2.4),"",STDEV.S(arr)*SQRT(365.25)))</f>
      </c>
      <c r="C1165">
        <f>LET(d,NAV!A1165,s,EDATE(d,-120),inc,(Calc!A:A&gt;s)*(Calc!A:A&lt;=d),arr,FILTER(Calc!I:I,inc),yrs,SUM(FILTER(Calc!E:E,inc)),IF(OR(ROWS(arr)&lt;2,yrs&lt;8),"",STDEV.S(arr)*SQRT(365.25)))</f>
      </c>
    </row>
    <row r="1166">
      <c r="A1166">
        <f>NAV!A1166</f>
      </c>
      <c r="B1166">
        <f>LET(d,NAV!A1166,s,EDATE(d,-36),inc,(Calc!A:A&gt;s)*(Calc!A:A&lt;=d),arr,FILTER(Calc!I:I,inc),yrs,SUM(FILTER(Calc!E:E,inc)),IF(OR(ROWS(arr)&lt;2,yrs&lt;2.4),"",STDEV.S(arr)*SQRT(365.25)))</f>
      </c>
      <c r="C1166">
        <f>LET(d,NAV!A1166,s,EDATE(d,-120),inc,(Calc!A:A&gt;s)*(Calc!A:A&lt;=d),arr,FILTER(Calc!I:I,inc),yrs,SUM(FILTER(Calc!E:E,inc)),IF(OR(ROWS(arr)&lt;2,yrs&lt;8),"",STDEV.S(arr)*SQRT(365.25)))</f>
      </c>
    </row>
    <row r="1167">
      <c r="A1167">
        <f>NAV!A1167</f>
      </c>
      <c r="B1167">
        <f>LET(d,NAV!A1167,s,EDATE(d,-36),inc,(Calc!A:A&gt;s)*(Calc!A:A&lt;=d),arr,FILTER(Calc!I:I,inc),yrs,SUM(FILTER(Calc!E:E,inc)),IF(OR(ROWS(arr)&lt;2,yrs&lt;2.4),"",STDEV.S(arr)*SQRT(365.25)))</f>
      </c>
      <c r="C1167">
        <f>LET(d,NAV!A1167,s,EDATE(d,-120),inc,(Calc!A:A&gt;s)*(Calc!A:A&lt;=d),arr,FILTER(Calc!I:I,inc),yrs,SUM(FILTER(Calc!E:E,inc)),IF(OR(ROWS(arr)&lt;2,yrs&lt;8),"",STDEV.S(arr)*SQRT(365.25)))</f>
      </c>
    </row>
    <row r="1168">
      <c r="A1168">
        <f>NAV!A1168</f>
      </c>
      <c r="B1168">
        <f>LET(d,NAV!A1168,s,EDATE(d,-36),inc,(Calc!A:A&gt;s)*(Calc!A:A&lt;=d),arr,FILTER(Calc!I:I,inc),yrs,SUM(FILTER(Calc!E:E,inc)),IF(OR(ROWS(arr)&lt;2,yrs&lt;2.4),"",STDEV.S(arr)*SQRT(365.25)))</f>
      </c>
      <c r="C1168">
        <f>LET(d,NAV!A1168,s,EDATE(d,-120),inc,(Calc!A:A&gt;s)*(Calc!A:A&lt;=d),arr,FILTER(Calc!I:I,inc),yrs,SUM(FILTER(Calc!E:E,inc)),IF(OR(ROWS(arr)&lt;2,yrs&lt;8),"",STDEV.S(arr)*SQRT(365.25)))</f>
      </c>
    </row>
    <row r="1169">
      <c r="A1169">
        <f>NAV!A1169</f>
      </c>
      <c r="B1169">
        <f>LET(d,NAV!A1169,s,EDATE(d,-36),inc,(Calc!A:A&gt;s)*(Calc!A:A&lt;=d),arr,FILTER(Calc!I:I,inc),yrs,SUM(FILTER(Calc!E:E,inc)),IF(OR(ROWS(arr)&lt;2,yrs&lt;2.4),"",STDEV.S(arr)*SQRT(365.25)))</f>
      </c>
      <c r="C1169">
        <f>LET(d,NAV!A1169,s,EDATE(d,-120),inc,(Calc!A:A&gt;s)*(Calc!A:A&lt;=d),arr,FILTER(Calc!I:I,inc),yrs,SUM(FILTER(Calc!E:E,inc)),IF(OR(ROWS(arr)&lt;2,yrs&lt;8),"",STDEV.S(arr)*SQRT(365.25)))</f>
      </c>
    </row>
    <row r="1170">
      <c r="A1170">
        <f>NAV!A1170</f>
      </c>
      <c r="B1170">
        <f>LET(d,NAV!A1170,s,EDATE(d,-36),inc,(Calc!A:A&gt;s)*(Calc!A:A&lt;=d),arr,FILTER(Calc!I:I,inc),yrs,SUM(FILTER(Calc!E:E,inc)),IF(OR(ROWS(arr)&lt;2,yrs&lt;2.4),"",STDEV.S(arr)*SQRT(365.25)))</f>
      </c>
      <c r="C1170">
        <f>LET(d,NAV!A1170,s,EDATE(d,-120),inc,(Calc!A:A&gt;s)*(Calc!A:A&lt;=d),arr,FILTER(Calc!I:I,inc),yrs,SUM(FILTER(Calc!E:E,inc)),IF(OR(ROWS(arr)&lt;2,yrs&lt;8),"",STDEV.S(arr)*SQRT(365.25)))</f>
      </c>
    </row>
    <row r="1171">
      <c r="A1171">
        <f>NAV!A1171</f>
      </c>
      <c r="B1171">
        <f>LET(d,NAV!A1171,s,EDATE(d,-36),inc,(Calc!A:A&gt;s)*(Calc!A:A&lt;=d),arr,FILTER(Calc!I:I,inc),yrs,SUM(FILTER(Calc!E:E,inc)),IF(OR(ROWS(arr)&lt;2,yrs&lt;2.4),"",STDEV.S(arr)*SQRT(365.25)))</f>
      </c>
      <c r="C1171">
        <f>LET(d,NAV!A1171,s,EDATE(d,-120),inc,(Calc!A:A&gt;s)*(Calc!A:A&lt;=d),arr,FILTER(Calc!I:I,inc),yrs,SUM(FILTER(Calc!E:E,inc)),IF(OR(ROWS(arr)&lt;2,yrs&lt;8),"",STDEV.S(arr)*SQRT(365.25)))</f>
      </c>
    </row>
    <row r="1172">
      <c r="A1172">
        <f>NAV!A1172</f>
      </c>
      <c r="B1172">
        <f>LET(d,NAV!A1172,s,EDATE(d,-36),inc,(Calc!A:A&gt;s)*(Calc!A:A&lt;=d),arr,FILTER(Calc!I:I,inc),yrs,SUM(FILTER(Calc!E:E,inc)),IF(OR(ROWS(arr)&lt;2,yrs&lt;2.4),"",STDEV.S(arr)*SQRT(365.25)))</f>
      </c>
      <c r="C1172">
        <f>LET(d,NAV!A1172,s,EDATE(d,-120),inc,(Calc!A:A&gt;s)*(Calc!A:A&lt;=d),arr,FILTER(Calc!I:I,inc),yrs,SUM(FILTER(Calc!E:E,inc)),IF(OR(ROWS(arr)&lt;2,yrs&lt;8),"",STDEV.S(arr)*SQRT(365.25)))</f>
      </c>
    </row>
    <row r="1173">
      <c r="A1173">
        <f>NAV!A1173</f>
      </c>
      <c r="B1173">
        <f>LET(d,NAV!A1173,s,EDATE(d,-36),inc,(Calc!A:A&gt;s)*(Calc!A:A&lt;=d),arr,FILTER(Calc!I:I,inc),yrs,SUM(FILTER(Calc!E:E,inc)),IF(OR(ROWS(arr)&lt;2,yrs&lt;2.4),"",STDEV.S(arr)*SQRT(365.25)))</f>
      </c>
      <c r="C1173">
        <f>LET(d,NAV!A1173,s,EDATE(d,-120),inc,(Calc!A:A&gt;s)*(Calc!A:A&lt;=d),arr,FILTER(Calc!I:I,inc),yrs,SUM(FILTER(Calc!E:E,inc)),IF(OR(ROWS(arr)&lt;2,yrs&lt;8),"",STDEV.S(arr)*SQRT(365.25)))</f>
      </c>
    </row>
    <row r="1174">
      <c r="A1174">
        <f>NAV!A1174</f>
      </c>
      <c r="B1174">
        <f>LET(d,NAV!A1174,s,EDATE(d,-36),inc,(Calc!A:A&gt;s)*(Calc!A:A&lt;=d),arr,FILTER(Calc!I:I,inc),yrs,SUM(FILTER(Calc!E:E,inc)),IF(OR(ROWS(arr)&lt;2,yrs&lt;2.4),"",STDEV.S(arr)*SQRT(365.25)))</f>
      </c>
      <c r="C1174">
        <f>LET(d,NAV!A1174,s,EDATE(d,-120),inc,(Calc!A:A&gt;s)*(Calc!A:A&lt;=d),arr,FILTER(Calc!I:I,inc),yrs,SUM(FILTER(Calc!E:E,inc)),IF(OR(ROWS(arr)&lt;2,yrs&lt;8),"",STDEV.S(arr)*SQRT(365.25)))</f>
      </c>
    </row>
    <row r="1175">
      <c r="A1175">
        <f>NAV!A1175</f>
      </c>
      <c r="B1175">
        <f>LET(d,NAV!A1175,s,EDATE(d,-36),inc,(Calc!A:A&gt;s)*(Calc!A:A&lt;=d),arr,FILTER(Calc!I:I,inc),yrs,SUM(FILTER(Calc!E:E,inc)),IF(OR(ROWS(arr)&lt;2,yrs&lt;2.4),"",STDEV.S(arr)*SQRT(365.25)))</f>
      </c>
      <c r="C1175">
        <f>LET(d,NAV!A1175,s,EDATE(d,-120),inc,(Calc!A:A&gt;s)*(Calc!A:A&lt;=d),arr,FILTER(Calc!I:I,inc),yrs,SUM(FILTER(Calc!E:E,inc)),IF(OR(ROWS(arr)&lt;2,yrs&lt;8),"",STDEV.S(arr)*SQRT(365.25)))</f>
      </c>
    </row>
    <row r="1176">
      <c r="A1176">
        <f>NAV!A1176</f>
      </c>
      <c r="B1176">
        <f>LET(d,NAV!A1176,s,EDATE(d,-36),inc,(Calc!A:A&gt;s)*(Calc!A:A&lt;=d),arr,FILTER(Calc!I:I,inc),yrs,SUM(FILTER(Calc!E:E,inc)),IF(OR(ROWS(arr)&lt;2,yrs&lt;2.4),"",STDEV.S(arr)*SQRT(365.25)))</f>
      </c>
      <c r="C1176">
        <f>LET(d,NAV!A1176,s,EDATE(d,-120),inc,(Calc!A:A&gt;s)*(Calc!A:A&lt;=d),arr,FILTER(Calc!I:I,inc),yrs,SUM(FILTER(Calc!E:E,inc)),IF(OR(ROWS(arr)&lt;2,yrs&lt;8),"",STDEV.S(arr)*SQRT(365.25)))</f>
      </c>
    </row>
    <row r="1177">
      <c r="A1177">
        <f>NAV!A1177</f>
      </c>
      <c r="B1177">
        <f>LET(d,NAV!A1177,s,EDATE(d,-36),inc,(Calc!A:A&gt;s)*(Calc!A:A&lt;=d),arr,FILTER(Calc!I:I,inc),yrs,SUM(FILTER(Calc!E:E,inc)),IF(OR(ROWS(arr)&lt;2,yrs&lt;2.4),"",STDEV.S(arr)*SQRT(365.25)))</f>
      </c>
      <c r="C1177">
        <f>LET(d,NAV!A1177,s,EDATE(d,-120),inc,(Calc!A:A&gt;s)*(Calc!A:A&lt;=d),arr,FILTER(Calc!I:I,inc),yrs,SUM(FILTER(Calc!E:E,inc)),IF(OR(ROWS(arr)&lt;2,yrs&lt;8),"",STDEV.S(arr)*SQRT(365.25)))</f>
      </c>
    </row>
    <row r="1178">
      <c r="A1178">
        <f>NAV!A1178</f>
      </c>
      <c r="B1178">
        <f>LET(d,NAV!A1178,s,EDATE(d,-36),inc,(Calc!A:A&gt;s)*(Calc!A:A&lt;=d),arr,FILTER(Calc!I:I,inc),yrs,SUM(FILTER(Calc!E:E,inc)),IF(OR(ROWS(arr)&lt;2,yrs&lt;2.4),"",STDEV.S(arr)*SQRT(365.25)))</f>
      </c>
      <c r="C1178">
        <f>LET(d,NAV!A1178,s,EDATE(d,-120),inc,(Calc!A:A&gt;s)*(Calc!A:A&lt;=d),arr,FILTER(Calc!I:I,inc),yrs,SUM(FILTER(Calc!E:E,inc)),IF(OR(ROWS(arr)&lt;2,yrs&lt;8),"",STDEV.S(arr)*SQRT(365.25)))</f>
      </c>
    </row>
    <row r="1179">
      <c r="A1179">
        <f>NAV!A1179</f>
      </c>
      <c r="B1179">
        <f>LET(d,NAV!A1179,s,EDATE(d,-36),inc,(Calc!A:A&gt;s)*(Calc!A:A&lt;=d),arr,FILTER(Calc!I:I,inc),yrs,SUM(FILTER(Calc!E:E,inc)),IF(OR(ROWS(arr)&lt;2,yrs&lt;2.4),"",STDEV.S(arr)*SQRT(365.25)))</f>
      </c>
      <c r="C1179">
        <f>LET(d,NAV!A1179,s,EDATE(d,-120),inc,(Calc!A:A&gt;s)*(Calc!A:A&lt;=d),arr,FILTER(Calc!I:I,inc),yrs,SUM(FILTER(Calc!E:E,inc)),IF(OR(ROWS(arr)&lt;2,yrs&lt;8),"",STDEV.S(arr)*SQRT(365.25)))</f>
      </c>
    </row>
    <row r="1180">
      <c r="A1180">
        <f>NAV!A1180</f>
      </c>
      <c r="B1180">
        <f>LET(d,NAV!A1180,s,EDATE(d,-36),inc,(Calc!A:A&gt;s)*(Calc!A:A&lt;=d),arr,FILTER(Calc!I:I,inc),yrs,SUM(FILTER(Calc!E:E,inc)),IF(OR(ROWS(arr)&lt;2,yrs&lt;2.4),"",STDEV.S(arr)*SQRT(365.25)))</f>
      </c>
      <c r="C1180">
        <f>LET(d,NAV!A1180,s,EDATE(d,-120),inc,(Calc!A:A&gt;s)*(Calc!A:A&lt;=d),arr,FILTER(Calc!I:I,inc),yrs,SUM(FILTER(Calc!E:E,inc)),IF(OR(ROWS(arr)&lt;2,yrs&lt;8),"",STDEV.S(arr)*SQRT(365.25)))</f>
      </c>
    </row>
    <row r="1181">
      <c r="A1181">
        <f>NAV!A1181</f>
      </c>
      <c r="B1181">
        <f>LET(d,NAV!A1181,s,EDATE(d,-36),inc,(Calc!A:A&gt;s)*(Calc!A:A&lt;=d),arr,FILTER(Calc!I:I,inc),yrs,SUM(FILTER(Calc!E:E,inc)),IF(OR(ROWS(arr)&lt;2,yrs&lt;2.4),"",STDEV.S(arr)*SQRT(365.25)))</f>
      </c>
      <c r="C1181">
        <f>LET(d,NAV!A1181,s,EDATE(d,-120),inc,(Calc!A:A&gt;s)*(Calc!A:A&lt;=d),arr,FILTER(Calc!I:I,inc),yrs,SUM(FILTER(Calc!E:E,inc)),IF(OR(ROWS(arr)&lt;2,yrs&lt;8),"",STDEV.S(arr)*SQRT(365.25)))</f>
      </c>
    </row>
    <row r="1182">
      <c r="A1182">
        <f>NAV!A1182</f>
      </c>
      <c r="B1182">
        <f>LET(d,NAV!A1182,s,EDATE(d,-36),inc,(Calc!A:A&gt;s)*(Calc!A:A&lt;=d),arr,FILTER(Calc!I:I,inc),yrs,SUM(FILTER(Calc!E:E,inc)),IF(OR(ROWS(arr)&lt;2,yrs&lt;2.4),"",STDEV.S(arr)*SQRT(365.25)))</f>
      </c>
      <c r="C1182">
        <f>LET(d,NAV!A1182,s,EDATE(d,-120),inc,(Calc!A:A&gt;s)*(Calc!A:A&lt;=d),arr,FILTER(Calc!I:I,inc),yrs,SUM(FILTER(Calc!E:E,inc)),IF(OR(ROWS(arr)&lt;2,yrs&lt;8),"",STDEV.S(arr)*SQRT(365.25)))</f>
      </c>
    </row>
    <row r="1183">
      <c r="A1183">
        <f>NAV!A1183</f>
      </c>
      <c r="B1183">
        <f>LET(d,NAV!A1183,s,EDATE(d,-36),inc,(Calc!A:A&gt;s)*(Calc!A:A&lt;=d),arr,FILTER(Calc!I:I,inc),yrs,SUM(FILTER(Calc!E:E,inc)),IF(OR(ROWS(arr)&lt;2,yrs&lt;2.4),"",STDEV.S(arr)*SQRT(365.25)))</f>
      </c>
      <c r="C1183">
        <f>LET(d,NAV!A1183,s,EDATE(d,-120),inc,(Calc!A:A&gt;s)*(Calc!A:A&lt;=d),arr,FILTER(Calc!I:I,inc),yrs,SUM(FILTER(Calc!E:E,inc)),IF(OR(ROWS(arr)&lt;2,yrs&lt;8),"",STDEV.S(arr)*SQRT(365.25)))</f>
      </c>
    </row>
    <row r="1184">
      <c r="A1184">
        <f>NAV!A1184</f>
      </c>
      <c r="B1184">
        <f>LET(d,NAV!A1184,s,EDATE(d,-36),inc,(Calc!A:A&gt;s)*(Calc!A:A&lt;=d),arr,FILTER(Calc!I:I,inc),yrs,SUM(FILTER(Calc!E:E,inc)),IF(OR(ROWS(arr)&lt;2,yrs&lt;2.4),"",STDEV.S(arr)*SQRT(365.25)))</f>
      </c>
      <c r="C1184">
        <f>LET(d,NAV!A1184,s,EDATE(d,-120),inc,(Calc!A:A&gt;s)*(Calc!A:A&lt;=d),arr,FILTER(Calc!I:I,inc),yrs,SUM(FILTER(Calc!E:E,inc)),IF(OR(ROWS(arr)&lt;2,yrs&lt;8),"",STDEV.S(arr)*SQRT(365.25)))</f>
      </c>
    </row>
    <row r="1185">
      <c r="A1185">
        <f>NAV!A1185</f>
      </c>
      <c r="B1185">
        <f>LET(d,NAV!A1185,s,EDATE(d,-36),inc,(Calc!A:A&gt;s)*(Calc!A:A&lt;=d),arr,FILTER(Calc!I:I,inc),yrs,SUM(FILTER(Calc!E:E,inc)),IF(OR(ROWS(arr)&lt;2,yrs&lt;2.4),"",STDEV.S(arr)*SQRT(365.25)))</f>
      </c>
      <c r="C1185">
        <f>LET(d,NAV!A1185,s,EDATE(d,-120),inc,(Calc!A:A&gt;s)*(Calc!A:A&lt;=d),arr,FILTER(Calc!I:I,inc),yrs,SUM(FILTER(Calc!E:E,inc)),IF(OR(ROWS(arr)&lt;2,yrs&lt;8),"",STDEV.S(arr)*SQRT(365.25)))</f>
      </c>
    </row>
    <row r="1186">
      <c r="A1186">
        <f>NAV!A1186</f>
      </c>
      <c r="B1186">
        <f>LET(d,NAV!A1186,s,EDATE(d,-36),inc,(Calc!A:A&gt;s)*(Calc!A:A&lt;=d),arr,FILTER(Calc!I:I,inc),yrs,SUM(FILTER(Calc!E:E,inc)),IF(OR(ROWS(arr)&lt;2,yrs&lt;2.4),"",STDEV.S(arr)*SQRT(365.25)))</f>
      </c>
      <c r="C1186">
        <f>LET(d,NAV!A1186,s,EDATE(d,-120),inc,(Calc!A:A&gt;s)*(Calc!A:A&lt;=d),arr,FILTER(Calc!I:I,inc),yrs,SUM(FILTER(Calc!E:E,inc)),IF(OR(ROWS(arr)&lt;2,yrs&lt;8),"",STDEV.S(arr)*SQRT(365.25)))</f>
      </c>
    </row>
    <row r="1187">
      <c r="A1187">
        <f>NAV!A1187</f>
      </c>
      <c r="B1187">
        <f>LET(d,NAV!A1187,s,EDATE(d,-36),inc,(Calc!A:A&gt;s)*(Calc!A:A&lt;=d),arr,FILTER(Calc!I:I,inc),yrs,SUM(FILTER(Calc!E:E,inc)),IF(OR(ROWS(arr)&lt;2,yrs&lt;2.4),"",STDEV.S(arr)*SQRT(365.25)))</f>
      </c>
      <c r="C1187">
        <f>LET(d,NAV!A1187,s,EDATE(d,-120),inc,(Calc!A:A&gt;s)*(Calc!A:A&lt;=d),arr,FILTER(Calc!I:I,inc),yrs,SUM(FILTER(Calc!E:E,inc)),IF(OR(ROWS(arr)&lt;2,yrs&lt;8),"",STDEV.S(arr)*SQRT(365.25)))</f>
      </c>
    </row>
    <row r="1188">
      <c r="A1188">
        <f>NAV!A1188</f>
      </c>
      <c r="B1188">
        <f>LET(d,NAV!A1188,s,EDATE(d,-36),inc,(Calc!A:A&gt;s)*(Calc!A:A&lt;=d),arr,FILTER(Calc!I:I,inc),yrs,SUM(FILTER(Calc!E:E,inc)),IF(OR(ROWS(arr)&lt;2,yrs&lt;2.4),"",STDEV.S(arr)*SQRT(365.25)))</f>
      </c>
      <c r="C1188">
        <f>LET(d,NAV!A1188,s,EDATE(d,-120),inc,(Calc!A:A&gt;s)*(Calc!A:A&lt;=d),arr,FILTER(Calc!I:I,inc),yrs,SUM(FILTER(Calc!E:E,inc)),IF(OR(ROWS(arr)&lt;2,yrs&lt;8),"",STDEV.S(arr)*SQRT(365.25)))</f>
      </c>
    </row>
    <row r="1189">
      <c r="A1189">
        <f>NAV!A1189</f>
      </c>
      <c r="B1189">
        <f>LET(d,NAV!A1189,s,EDATE(d,-36),inc,(Calc!A:A&gt;s)*(Calc!A:A&lt;=d),arr,FILTER(Calc!I:I,inc),yrs,SUM(FILTER(Calc!E:E,inc)),IF(OR(ROWS(arr)&lt;2,yrs&lt;2.4),"",STDEV.S(arr)*SQRT(365.25)))</f>
      </c>
      <c r="C1189">
        <f>LET(d,NAV!A1189,s,EDATE(d,-120),inc,(Calc!A:A&gt;s)*(Calc!A:A&lt;=d),arr,FILTER(Calc!I:I,inc),yrs,SUM(FILTER(Calc!E:E,inc)),IF(OR(ROWS(arr)&lt;2,yrs&lt;8),"",STDEV.S(arr)*SQRT(365.25)))</f>
      </c>
    </row>
    <row r="1190">
      <c r="A1190">
        <f>NAV!A1190</f>
      </c>
      <c r="B1190">
        <f>LET(d,NAV!A1190,s,EDATE(d,-36),inc,(Calc!A:A&gt;s)*(Calc!A:A&lt;=d),arr,FILTER(Calc!I:I,inc),yrs,SUM(FILTER(Calc!E:E,inc)),IF(OR(ROWS(arr)&lt;2,yrs&lt;2.4),"",STDEV.S(arr)*SQRT(365.25)))</f>
      </c>
      <c r="C1190">
        <f>LET(d,NAV!A1190,s,EDATE(d,-120),inc,(Calc!A:A&gt;s)*(Calc!A:A&lt;=d),arr,FILTER(Calc!I:I,inc),yrs,SUM(FILTER(Calc!E:E,inc)),IF(OR(ROWS(arr)&lt;2,yrs&lt;8),"",STDEV.S(arr)*SQRT(365.25)))</f>
      </c>
    </row>
    <row r="1191">
      <c r="A1191">
        <f>NAV!A1191</f>
      </c>
      <c r="B1191">
        <f>LET(d,NAV!A1191,s,EDATE(d,-36),inc,(Calc!A:A&gt;s)*(Calc!A:A&lt;=d),arr,FILTER(Calc!I:I,inc),yrs,SUM(FILTER(Calc!E:E,inc)),IF(OR(ROWS(arr)&lt;2,yrs&lt;2.4),"",STDEV.S(arr)*SQRT(365.25)))</f>
      </c>
      <c r="C1191">
        <f>LET(d,NAV!A1191,s,EDATE(d,-120),inc,(Calc!A:A&gt;s)*(Calc!A:A&lt;=d),arr,FILTER(Calc!I:I,inc),yrs,SUM(FILTER(Calc!E:E,inc)),IF(OR(ROWS(arr)&lt;2,yrs&lt;8),"",STDEV.S(arr)*SQRT(365.25)))</f>
      </c>
    </row>
    <row r="1192">
      <c r="A1192">
        <f>NAV!A1192</f>
      </c>
      <c r="B1192">
        <f>LET(d,NAV!A1192,s,EDATE(d,-36),inc,(Calc!A:A&gt;s)*(Calc!A:A&lt;=d),arr,FILTER(Calc!I:I,inc),yrs,SUM(FILTER(Calc!E:E,inc)),IF(OR(ROWS(arr)&lt;2,yrs&lt;2.4),"",STDEV.S(arr)*SQRT(365.25)))</f>
      </c>
      <c r="C1192">
        <f>LET(d,NAV!A1192,s,EDATE(d,-120),inc,(Calc!A:A&gt;s)*(Calc!A:A&lt;=d),arr,FILTER(Calc!I:I,inc),yrs,SUM(FILTER(Calc!E:E,inc)),IF(OR(ROWS(arr)&lt;2,yrs&lt;8),"",STDEV.S(arr)*SQRT(365.25)))</f>
      </c>
    </row>
    <row r="1193">
      <c r="A1193">
        <f>NAV!A1193</f>
      </c>
      <c r="B1193">
        <f>LET(d,NAV!A1193,s,EDATE(d,-36),inc,(Calc!A:A&gt;s)*(Calc!A:A&lt;=d),arr,FILTER(Calc!I:I,inc),yrs,SUM(FILTER(Calc!E:E,inc)),IF(OR(ROWS(arr)&lt;2,yrs&lt;2.4),"",STDEV.S(arr)*SQRT(365.25)))</f>
      </c>
      <c r="C1193">
        <f>LET(d,NAV!A1193,s,EDATE(d,-120),inc,(Calc!A:A&gt;s)*(Calc!A:A&lt;=d),arr,FILTER(Calc!I:I,inc),yrs,SUM(FILTER(Calc!E:E,inc)),IF(OR(ROWS(arr)&lt;2,yrs&lt;8),"",STDEV.S(arr)*SQRT(365.25)))</f>
      </c>
    </row>
    <row r="1194">
      <c r="A1194">
        <f>NAV!A1194</f>
      </c>
      <c r="B1194">
        <f>LET(d,NAV!A1194,s,EDATE(d,-36),inc,(Calc!A:A&gt;s)*(Calc!A:A&lt;=d),arr,FILTER(Calc!I:I,inc),yrs,SUM(FILTER(Calc!E:E,inc)),IF(OR(ROWS(arr)&lt;2,yrs&lt;2.4),"",STDEV.S(arr)*SQRT(365.25)))</f>
      </c>
      <c r="C1194">
        <f>LET(d,NAV!A1194,s,EDATE(d,-120),inc,(Calc!A:A&gt;s)*(Calc!A:A&lt;=d),arr,FILTER(Calc!I:I,inc),yrs,SUM(FILTER(Calc!E:E,inc)),IF(OR(ROWS(arr)&lt;2,yrs&lt;8),"",STDEV.S(arr)*SQRT(365.25)))</f>
      </c>
    </row>
    <row r="1195">
      <c r="A1195">
        <f>NAV!A1195</f>
      </c>
      <c r="B1195">
        <f>LET(d,NAV!A1195,s,EDATE(d,-36),inc,(Calc!A:A&gt;s)*(Calc!A:A&lt;=d),arr,FILTER(Calc!I:I,inc),yrs,SUM(FILTER(Calc!E:E,inc)),IF(OR(ROWS(arr)&lt;2,yrs&lt;2.4),"",STDEV.S(arr)*SQRT(365.25)))</f>
      </c>
      <c r="C1195">
        <f>LET(d,NAV!A1195,s,EDATE(d,-120),inc,(Calc!A:A&gt;s)*(Calc!A:A&lt;=d),arr,FILTER(Calc!I:I,inc),yrs,SUM(FILTER(Calc!E:E,inc)),IF(OR(ROWS(arr)&lt;2,yrs&lt;8),"",STDEV.S(arr)*SQRT(365.25)))</f>
      </c>
    </row>
    <row r="1196">
      <c r="A1196">
        <f>NAV!A1196</f>
      </c>
      <c r="B1196">
        <f>LET(d,NAV!A1196,s,EDATE(d,-36),inc,(Calc!A:A&gt;s)*(Calc!A:A&lt;=d),arr,FILTER(Calc!I:I,inc),yrs,SUM(FILTER(Calc!E:E,inc)),IF(OR(ROWS(arr)&lt;2,yrs&lt;2.4),"",STDEV.S(arr)*SQRT(365.25)))</f>
      </c>
      <c r="C1196">
        <f>LET(d,NAV!A1196,s,EDATE(d,-120),inc,(Calc!A:A&gt;s)*(Calc!A:A&lt;=d),arr,FILTER(Calc!I:I,inc),yrs,SUM(FILTER(Calc!E:E,inc)),IF(OR(ROWS(arr)&lt;2,yrs&lt;8),"",STDEV.S(arr)*SQRT(365.25)))</f>
      </c>
    </row>
    <row r="1197">
      <c r="A1197">
        <f>NAV!A1197</f>
      </c>
      <c r="B1197">
        <f>LET(d,NAV!A1197,s,EDATE(d,-36),inc,(Calc!A:A&gt;s)*(Calc!A:A&lt;=d),arr,FILTER(Calc!I:I,inc),yrs,SUM(FILTER(Calc!E:E,inc)),IF(OR(ROWS(arr)&lt;2,yrs&lt;2.4),"",STDEV.S(arr)*SQRT(365.25)))</f>
      </c>
      <c r="C1197">
        <f>LET(d,NAV!A1197,s,EDATE(d,-120),inc,(Calc!A:A&gt;s)*(Calc!A:A&lt;=d),arr,FILTER(Calc!I:I,inc),yrs,SUM(FILTER(Calc!E:E,inc)),IF(OR(ROWS(arr)&lt;2,yrs&lt;8),"",STDEV.S(arr)*SQRT(365.25)))</f>
      </c>
    </row>
    <row r="1198">
      <c r="A1198">
        <f>NAV!A1198</f>
      </c>
      <c r="B1198">
        <f>LET(d,NAV!A1198,s,EDATE(d,-36),inc,(Calc!A:A&gt;s)*(Calc!A:A&lt;=d),arr,FILTER(Calc!I:I,inc),yrs,SUM(FILTER(Calc!E:E,inc)),IF(OR(ROWS(arr)&lt;2,yrs&lt;2.4),"",STDEV.S(arr)*SQRT(365.25)))</f>
      </c>
      <c r="C1198">
        <f>LET(d,NAV!A1198,s,EDATE(d,-120),inc,(Calc!A:A&gt;s)*(Calc!A:A&lt;=d),arr,FILTER(Calc!I:I,inc),yrs,SUM(FILTER(Calc!E:E,inc)),IF(OR(ROWS(arr)&lt;2,yrs&lt;8),"",STDEV.S(arr)*SQRT(365.25)))</f>
      </c>
    </row>
    <row r="1199">
      <c r="A1199">
        <f>NAV!A1199</f>
      </c>
      <c r="B1199">
        <f>LET(d,NAV!A1199,s,EDATE(d,-36),inc,(Calc!A:A&gt;s)*(Calc!A:A&lt;=d),arr,FILTER(Calc!I:I,inc),yrs,SUM(FILTER(Calc!E:E,inc)),IF(OR(ROWS(arr)&lt;2,yrs&lt;2.4),"",STDEV.S(arr)*SQRT(365.25)))</f>
      </c>
      <c r="C1199">
        <f>LET(d,NAV!A1199,s,EDATE(d,-120),inc,(Calc!A:A&gt;s)*(Calc!A:A&lt;=d),arr,FILTER(Calc!I:I,inc),yrs,SUM(FILTER(Calc!E:E,inc)),IF(OR(ROWS(arr)&lt;2,yrs&lt;8),"",STDEV.S(arr)*SQRT(365.25)))</f>
      </c>
    </row>
    <row r="1200">
      <c r="A1200">
        <f>NAV!A1200</f>
      </c>
      <c r="B1200">
        <f>LET(d,NAV!A1200,s,EDATE(d,-36),inc,(Calc!A:A&gt;s)*(Calc!A:A&lt;=d),arr,FILTER(Calc!I:I,inc),yrs,SUM(FILTER(Calc!E:E,inc)),IF(OR(ROWS(arr)&lt;2,yrs&lt;2.4),"",STDEV.S(arr)*SQRT(365.25)))</f>
      </c>
      <c r="C1200">
        <f>LET(d,NAV!A1200,s,EDATE(d,-120),inc,(Calc!A:A&gt;s)*(Calc!A:A&lt;=d),arr,FILTER(Calc!I:I,inc),yrs,SUM(FILTER(Calc!E:E,inc)),IF(OR(ROWS(arr)&lt;2,yrs&lt;8),"",STDEV.S(arr)*SQRT(365.25)))</f>
      </c>
    </row>
    <row r="1201">
      <c r="A1201">
        <f>NAV!A1201</f>
      </c>
      <c r="B1201">
        <f>LET(d,NAV!A1201,s,EDATE(d,-36),inc,(Calc!A:A&gt;s)*(Calc!A:A&lt;=d),arr,FILTER(Calc!I:I,inc),yrs,SUM(FILTER(Calc!E:E,inc)),IF(OR(ROWS(arr)&lt;2,yrs&lt;2.4),"",STDEV.S(arr)*SQRT(365.25)))</f>
      </c>
      <c r="C1201">
        <f>LET(d,NAV!A1201,s,EDATE(d,-120),inc,(Calc!A:A&gt;s)*(Calc!A:A&lt;=d),arr,FILTER(Calc!I:I,inc),yrs,SUM(FILTER(Calc!E:E,inc)),IF(OR(ROWS(arr)&lt;2,yrs&lt;8),"",STDEV.S(arr)*SQRT(365.25)))</f>
      </c>
    </row>
    <row r="1202">
      <c r="A1202">
        <f>NAV!A1202</f>
      </c>
      <c r="B1202">
        <f>LET(d,NAV!A1202,s,EDATE(d,-36),inc,(Calc!A:A&gt;s)*(Calc!A:A&lt;=d),arr,FILTER(Calc!I:I,inc),yrs,SUM(FILTER(Calc!E:E,inc)),IF(OR(ROWS(arr)&lt;2,yrs&lt;2.4),"",STDEV.S(arr)*SQRT(365.25)))</f>
      </c>
      <c r="C1202">
        <f>LET(d,NAV!A1202,s,EDATE(d,-120),inc,(Calc!A:A&gt;s)*(Calc!A:A&lt;=d),arr,FILTER(Calc!I:I,inc),yrs,SUM(FILTER(Calc!E:E,inc)),IF(OR(ROWS(arr)&lt;2,yrs&lt;8),"",STDEV.S(arr)*SQRT(365.25)))</f>
      </c>
    </row>
    <row r="1203">
      <c r="A1203">
        <f>NAV!A1203</f>
      </c>
      <c r="B1203">
        <f>LET(d,NAV!A1203,s,EDATE(d,-36),inc,(Calc!A:A&gt;s)*(Calc!A:A&lt;=d),arr,FILTER(Calc!I:I,inc),yrs,SUM(FILTER(Calc!E:E,inc)),IF(OR(ROWS(arr)&lt;2,yrs&lt;2.4),"",STDEV.S(arr)*SQRT(365.25)))</f>
      </c>
      <c r="C1203">
        <f>LET(d,NAV!A1203,s,EDATE(d,-120),inc,(Calc!A:A&gt;s)*(Calc!A:A&lt;=d),arr,FILTER(Calc!I:I,inc),yrs,SUM(FILTER(Calc!E:E,inc)),IF(OR(ROWS(arr)&lt;2,yrs&lt;8),"",STDEV.S(arr)*SQRT(365.25)))</f>
      </c>
    </row>
    <row r="1204">
      <c r="A1204">
        <f>NAV!A1204</f>
      </c>
      <c r="B1204">
        <f>LET(d,NAV!A1204,s,EDATE(d,-36),inc,(Calc!A:A&gt;s)*(Calc!A:A&lt;=d),arr,FILTER(Calc!I:I,inc),yrs,SUM(FILTER(Calc!E:E,inc)),IF(OR(ROWS(arr)&lt;2,yrs&lt;2.4),"",STDEV.S(arr)*SQRT(365.25)))</f>
      </c>
      <c r="C1204">
        <f>LET(d,NAV!A1204,s,EDATE(d,-120),inc,(Calc!A:A&gt;s)*(Calc!A:A&lt;=d),arr,FILTER(Calc!I:I,inc),yrs,SUM(FILTER(Calc!E:E,inc)),IF(OR(ROWS(arr)&lt;2,yrs&lt;8),"",STDEV.S(arr)*SQRT(365.25)))</f>
      </c>
    </row>
    <row r="1205">
      <c r="A1205">
        <f>NAV!A1205</f>
      </c>
      <c r="B1205">
        <f>LET(d,NAV!A1205,s,EDATE(d,-36),inc,(Calc!A:A&gt;s)*(Calc!A:A&lt;=d),arr,FILTER(Calc!I:I,inc),yrs,SUM(FILTER(Calc!E:E,inc)),IF(OR(ROWS(arr)&lt;2,yrs&lt;2.4),"",STDEV.S(arr)*SQRT(365.25)))</f>
      </c>
      <c r="C1205">
        <f>LET(d,NAV!A1205,s,EDATE(d,-120),inc,(Calc!A:A&gt;s)*(Calc!A:A&lt;=d),arr,FILTER(Calc!I:I,inc),yrs,SUM(FILTER(Calc!E:E,inc)),IF(OR(ROWS(arr)&lt;2,yrs&lt;8),"",STDEV.S(arr)*SQRT(365.25)))</f>
      </c>
    </row>
    <row r="1206">
      <c r="A1206">
        <f>NAV!A1206</f>
      </c>
      <c r="B1206">
        <f>LET(d,NAV!A1206,s,EDATE(d,-36),inc,(Calc!A:A&gt;s)*(Calc!A:A&lt;=d),arr,FILTER(Calc!I:I,inc),yrs,SUM(FILTER(Calc!E:E,inc)),IF(OR(ROWS(arr)&lt;2,yrs&lt;2.4),"",STDEV.S(arr)*SQRT(365.25)))</f>
      </c>
      <c r="C1206">
        <f>LET(d,NAV!A1206,s,EDATE(d,-120),inc,(Calc!A:A&gt;s)*(Calc!A:A&lt;=d),arr,FILTER(Calc!I:I,inc),yrs,SUM(FILTER(Calc!E:E,inc)),IF(OR(ROWS(arr)&lt;2,yrs&lt;8),"",STDEV.S(arr)*SQRT(365.25)))</f>
      </c>
    </row>
    <row r="1207">
      <c r="A1207">
        <f>NAV!A1207</f>
      </c>
      <c r="B1207">
        <f>LET(d,NAV!A1207,s,EDATE(d,-36),inc,(Calc!A:A&gt;s)*(Calc!A:A&lt;=d),arr,FILTER(Calc!I:I,inc),yrs,SUM(FILTER(Calc!E:E,inc)),IF(OR(ROWS(arr)&lt;2,yrs&lt;2.4),"",STDEV.S(arr)*SQRT(365.25)))</f>
      </c>
      <c r="C1207">
        <f>LET(d,NAV!A1207,s,EDATE(d,-120),inc,(Calc!A:A&gt;s)*(Calc!A:A&lt;=d),arr,FILTER(Calc!I:I,inc),yrs,SUM(FILTER(Calc!E:E,inc)),IF(OR(ROWS(arr)&lt;2,yrs&lt;8),"",STDEV.S(arr)*SQRT(365.25)))</f>
      </c>
    </row>
    <row r="1208">
      <c r="A1208">
        <f>NAV!A1208</f>
      </c>
      <c r="B1208">
        <f>LET(d,NAV!A1208,s,EDATE(d,-36),inc,(Calc!A:A&gt;s)*(Calc!A:A&lt;=d),arr,FILTER(Calc!I:I,inc),yrs,SUM(FILTER(Calc!E:E,inc)),IF(OR(ROWS(arr)&lt;2,yrs&lt;2.4),"",STDEV.S(arr)*SQRT(365.25)))</f>
      </c>
      <c r="C1208">
        <f>LET(d,NAV!A1208,s,EDATE(d,-120),inc,(Calc!A:A&gt;s)*(Calc!A:A&lt;=d),arr,FILTER(Calc!I:I,inc),yrs,SUM(FILTER(Calc!E:E,inc)),IF(OR(ROWS(arr)&lt;2,yrs&lt;8),"",STDEV.S(arr)*SQRT(365.25)))</f>
      </c>
    </row>
    <row r="1209">
      <c r="A1209">
        <f>NAV!A1209</f>
      </c>
      <c r="B1209">
        <f>LET(d,NAV!A1209,s,EDATE(d,-36),inc,(Calc!A:A&gt;s)*(Calc!A:A&lt;=d),arr,FILTER(Calc!I:I,inc),yrs,SUM(FILTER(Calc!E:E,inc)),IF(OR(ROWS(arr)&lt;2,yrs&lt;2.4),"",STDEV.S(arr)*SQRT(365.25)))</f>
      </c>
      <c r="C1209">
        <f>LET(d,NAV!A1209,s,EDATE(d,-120),inc,(Calc!A:A&gt;s)*(Calc!A:A&lt;=d),arr,FILTER(Calc!I:I,inc),yrs,SUM(FILTER(Calc!E:E,inc)),IF(OR(ROWS(arr)&lt;2,yrs&lt;8),"",STDEV.S(arr)*SQRT(365.25)))</f>
      </c>
    </row>
    <row r="1210">
      <c r="A1210">
        <f>NAV!A1210</f>
      </c>
      <c r="B1210">
        <f>LET(d,NAV!A1210,s,EDATE(d,-36),inc,(Calc!A:A&gt;s)*(Calc!A:A&lt;=d),arr,FILTER(Calc!I:I,inc),yrs,SUM(FILTER(Calc!E:E,inc)),IF(OR(ROWS(arr)&lt;2,yrs&lt;2.4),"",STDEV.S(arr)*SQRT(365.25)))</f>
      </c>
      <c r="C1210">
        <f>LET(d,NAV!A1210,s,EDATE(d,-120),inc,(Calc!A:A&gt;s)*(Calc!A:A&lt;=d),arr,FILTER(Calc!I:I,inc),yrs,SUM(FILTER(Calc!E:E,inc)),IF(OR(ROWS(arr)&lt;2,yrs&lt;8),"",STDEV.S(arr)*SQRT(365.25)))</f>
      </c>
    </row>
    <row r="1211">
      <c r="A1211">
        <f>NAV!A1211</f>
      </c>
      <c r="B1211">
        <f>LET(d,NAV!A1211,s,EDATE(d,-36),inc,(Calc!A:A&gt;s)*(Calc!A:A&lt;=d),arr,FILTER(Calc!I:I,inc),yrs,SUM(FILTER(Calc!E:E,inc)),IF(OR(ROWS(arr)&lt;2,yrs&lt;2.4),"",STDEV.S(arr)*SQRT(365.25)))</f>
      </c>
      <c r="C1211">
        <f>LET(d,NAV!A1211,s,EDATE(d,-120),inc,(Calc!A:A&gt;s)*(Calc!A:A&lt;=d),arr,FILTER(Calc!I:I,inc),yrs,SUM(FILTER(Calc!E:E,inc)),IF(OR(ROWS(arr)&lt;2,yrs&lt;8),"",STDEV.S(arr)*SQRT(365.25)))</f>
      </c>
    </row>
    <row r="1212">
      <c r="A1212">
        <f>NAV!A1212</f>
      </c>
      <c r="B1212">
        <f>LET(d,NAV!A1212,s,EDATE(d,-36),inc,(Calc!A:A&gt;s)*(Calc!A:A&lt;=d),arr,FILTER(Calc!I:I,inc),yrs,SUM(FILTER(Calc!E:E,inc)),IF(OR(ROWS(arr)&lt;2,yrs&lt;2.4),"",STDEV.S(arr)*SQRT(365.25)))</f>
      </c>
      <c r="C1212">
        <f>LET(d,NAV!A1212,s,EDATE(d,-120),inc,(Calc!A:A&gt;s)*(Calc!A:A&lt;=d),arr,FILTER(Calc!I:I,inc),yrs,SUM(FILTER(Calc!E:E,inc)),IF(OR(ROWS(arr)&lt;2,yrs&lt;8),"",STDEV.S(arr)*SQRT(365.25)))</f>
      </c>
    </row>
    <row r="1213">
      <c r="A1213">
        <f>NAV!A1213</f>
      </c>
      <c r="B1213">
        <f>LET(d,NAV!A1213,s,EDATE(d,-36),inc,(Calc!A:A&gt;s)*(Calc!A:A&lt;=d),arr,FILTER(Calc!I:I,inc),yrs,SUM(FILTER(Calc!E:E,inc)),IF(OR(ROWS(arr)&lt;2,yrs&lt;2.4),"",STDEV.S(arr)*SQRT(365.25)))</f>
      </c>
      <c r="C1213">
        <f>LET(d,NAV!A1213,s,EDATE(d,-120),inc,(Calc!A:A&gt;s)*(Calc!A:A&lt;=d),arr,FILTER(Calc!I:I,inc),yrs,SUM(FILTER(Calc!E:E,inc)),IF(OR(ROWS(arr)&lt;2,yrs&lt;8),"",STDEV.S(arr)*SQRT(365.25)))</f>
      </c>
    </row>
    <row r="1214">
      <c r="A1214">
        <f>NAV!A1214</f>
      </c>
      <c r="B1214">
        <f>LET(d,NAV!A1214,s,EDATE(d,-36),inc,(Calc!A:A&gt;s)*(Calc!A:A&lt;=d),arr,FILTER(Calc!I:I,inc),yrs,SUM(FILTER(Calc!E:E,inc)),IF(OR(ROWS(arr)&lt;2,yrs&lt;2.4),"",STDEV.S(arr)*SQRT(365.25)))</f>
      </c>
      <c r="C1214">
        <f>LET(d,NAV!A1214,s,EDATE(d,-120),inc,(Calc!A:A&gt;s)*(Calc!A:A&lt;=d),arr,FILTER(Calc!I:I,inc),yrs,SUM(FILTER(Calc!E:E,inc)),IF(OR(ROWS(arr)&lt;2,yrs&lt;8),"",STDEV.S(arr)*SQRT(365.25)))</f>
      </c>
    </row>
    <row r="1215">
      <c r="A1215">
        <f>NAV!A1215</f>
      </c>
      <c r="B1215">
        <f>LET(d,NAV!A1215,s,EDATE(d,-36),inc,(Calc!A:A&gt;s)*(Calc!A:A&lt;=d),arr,FILTER(Calc!I:I,inc),yrs,SUM(FILTER(Calc!E:E,inc)),IF(OR(ROWS(arr)&lt;2,yrs&lt;2.4),"",STDEV.S(arr)*SQRT(365.25)))</f>
      </c>
      <c r="C1215">
        <f>LET(d,NAV!A1215,s,EDATE(d,-120),inc,(Calc!A:A&gt;s)*(Calc!A:A&lt;=d),arr,FILTER(Calc!I:I,inc),yrs,SUM(FILTER(Calc!E:E,inc)),IF(OR(ROWS(arr)&lt;2,yrs&lt;8),"",STDEV.S(arr)*SQRT(365.25)))</f>
      </c>
    </row>
    <row r="1216">
      <c r="A1216">
        <f>NAV!A1216</f>
      </c>
      <c r="B1216">
        <f>LET(d,NAV!A1216,s,EDATE(d,-36),inc,(Calc!A:A&gt;s)*(Calc!A:A&lt;=d),arr,FILTER(Calc!I:I,inc),yrs,SUM(FILTER(Calc!E:E,inc)),IF(OR(ROWS(arr)&lt;2,yrs&lt;2.4),"",STDEV.S(arr)*SQRT(365.25)))</f>
      </c>
      <c r="C1216">
        <f>LET(d,NAV!A1216,s,EDATE(d,-120),inc,(Calc!A:A&gt;s)*(Calc!A:A&lt;=d),arr,FILTER(Calc!I:I,inc),yrs,SUM(FILTER(Calc!E:E,inc)),IF(OR(ROWS(arr)&lt;2,yrs&lt;8),"",STDEV.S(arr)*SQRT(365.25)))</f>
      </c>
    </row>
    <row r="1217">
      <c r="A1217">
        <f>NAV!A1217</f>
      </c>
      <c r="B1217">
        <f>LET(d,NAV!A1217,s,EDATE(d,-36),inc,(Calc!A:A&gt;s)*(Calc!A:A&lt;=d),arr,FILTER(Calc!I:I,inc),yrs,SUM(FILTER(Calc!E:E,inc)),IF(OR(ROWS(arr)&lt;2,yrs&lt;2.4),"",STDEV.S(arr)*SQRT(365.25)))</f>
      </c>
      <c r="C1217">
        <f>LET(d,NAV!A1217,s,EDATE(d,-120),inc,(Calc!A:A&gt;s)*(Calc!A:A&lt;=d),arr,FILTER(Calc!I:I,inc),yrs,SUM(FILTER(Calc!E:E,inc)),IF(OR(ROWS(arr)&lt;2,yrs&lt;8),"",STDEV.S(arr)*SQRT(365.25)))</f>
      </c>
    </row>
    <row r="1218">
      <c r="A1218">
        <f>NAV!A1218</f>
      </c>
      <c r="B1218">
        <f>LET(d,NAV!A1218,s,EDATE(d,-36),inc,(Calc!A:A&gt;s)*(Calc!A:A&lt;=d),arr,FILTER(Calc!I:I,inc),yrs,SUM(FILTER(Calc!E:E,inc)),IF(OR(ROWS(arr)&lt;2,yrs&lt;2.4),"",STDEV.S(arr)*SQRT(365.25)))</f>
      </c>
      <c r="C1218">
        <f>LET(d,NAV!A1218,s,EDATE(d,-120),inc,(Calc!A:A&gt;s)*(Calc!A:A&lt;=d),arr,FILTER(Calc!I:I,inc),yrs,SUM(FILTER(Calc!E:E,inc)),IF(OR(ROWS(arr)&lt;2,yrs&lt;8),"",STDEV.S(arr)*SQRT(365.25)))</f>
      </c>
    </row>
    <row r="1219">
      <c r="A1219">
        <f>NAV!A1219</f>
      </c>
      <c r="B1219">
        <f>LET(d,NAV!A1219,s,EDATE(d,-36),inc,(Calc!A:A&gt;s)*(Calc!A:A&lt;=d),arr,FILTER(Calc!I:I,inc),yrs,SUM(FILTER(Calc!E:E,inc)),IF(OR(ROWS(arr)&lt;2,yrs&lt;2.4),"",STDEV.S(arr)*SQRT(365.25)))</f>
      </c>
      <c r="C1219">
        <f>LET(d,NAV!A1219,s,EDATE(d,-120),inc,(Calc!A:A&gt;s)*(Calc!A:A&lt;=d),arr,FILTER(Calc!I:I,inc),yrs,SUM(FILTER(Calc!E:E,inc)),IF(OR(ROWS(arr)&lt;2,yrs&lt;8),"",STDEV.S(arr)*SQRT(365.25)))</f>
      </c>
    </row>
    <row r="1220">
      <c r="A1220">
        <f>NAV!A1220</f>
      </c>
      <c r="B1220">
        <f>LET(d,NAV!A1220,s,EDATE(d,-36),inc,(Calc!A:A&gt;s)*(Calc!A:A&lt;=d),arr,FILTER(Calc!I:I,inc),yrs,SUM(FILTER(Calc!E:E,inc)),IF(OR(ROWS(arr)&lt;2,yrs&lt;2.4),"",STDEV.S(arr)*SQRT(365.25)))</f>
      </c>
      <c r="C1220">
        <f>LET(d,NAV!A1220,s,EDATE(d,-120),inc,(Calc!A:A&gt;s)*(Calc!A:A&lt;=d),arr,FILTER(Calc!I:I,inc),yrs,SUM(FILTER(Calc!E:E,inc)),IF(OR(ROWS(arr)&lt;2,yrs&lt;8),"",STDEV.S(arr)*SQRT(365.25)))</f>
      </c>
    </row>
    <row r="1221">
      <c r="A1221">
        <f>NAV!A1221</f>
      </c>
      <c r="B1221">
        <f>LET(d,NAV!A1221,s,EDATE(d,-36),inc,(Calc!A:A&gt;s)*(Calc!A:A&lt;=d),arr,FILTER(Calc!I:I,inc),yrs,SUM(FILTER(Calc!E:E,inc)),IF(OR(ROWS(arr)&lt;2,yrs&lt;2.4),"",STDEV.S(arr)*SQRT(365.25)))</f>
      </c>
      <c r="C1221">
        <f>LET(d,NAV!A1221,s,EDATE(d,-120),inc,(Calc!A:A&gt;s)*(Calc!A:A&lt;=d),arr,FILTER(Calc!I:I,inc),yrs,SUM(FILTER(Calc!E:E,inc)),IF(OR(ROWS(arr)&lt;2,yrs&lt;8),"",STDEV.S(arr)*SQRT(365.25)))</f>
      </c>
    </row>
    <row r="1222">
      <c r="A1222">
        <f>NAV!A1222</f>
      </c>
      <c r="B1222">
        <f>LET(d,NAV!A1222,s,EDATE(d,-36),inc,(Calc!A:A&gt;s)*(Calc!A:A&lt;=d),arr,FILTER(Calc!I:I,inc),yrs,SUM(FILTER(Calc!E:E,inc)),IF(OR(ROWS(arr)&lt;2,yrs&lt;2.4),"",STDEV.S(arr)*SQRT(365.25)))</f>
      </c>
      <c r="C1222">
        <f>LET(d,NAV!A1222,s,EDATE(d,-120),inc,(Calc!A:A&gt;s)*(Calc!A:A&lt;=d),arr,FILTER(Calc!I:I,inc),yrs,SUM(FILTER(Calc!E:E,inc)),IF(OR(ROWS(arr)&lt;2,yrs&lt;8),"",STDEV.S(arr)*SQRT(365.25)))</f>
      </c>
    </row>
    <row r="1223">
      <c r="A1223">
        <f>NAV!A1223</f>
      </c>
      <c r="B1223">
        <f>LET(d,NAV!A1223,s,EDATE(d,-36),inc,(Calc!A:A&gt;s)*(Calc!A:A&lt;=d),arr,FILTER(Calc!I:I,inc),yrs,SUM(FILTER(Calc!E:E,inc)),IF(OR(ROWS(arr)&lt;2,yrs&lt;2.4),"",STDEV.S(arr)*SQRT(365.25)))</f>
      </c>
      <c r="C1223">
        <f>LET(d,NAV!A1223,s,EDATE(d,-120),inc,(Calc!A:A&gt;s)*(Calc!A:A&lt;=d),arr,FILTER(Calc!I:I,inc),yrs,SUM(FILTER(Calc!E:E,inc)),IF(OR(ROWS(arr)&lt;2,yrs&lt;8),"",STDEV.S(arr)*SQRT(365.25)))</f>
      </c>
    </row>
    <row r="1224">
      <c r="A1224">
        <f>NAV!A1224</f>
      </c>
      <c r="B1224">
        <f>LET(d,NAV!A1224,s,EDATE(d,-36),inc,(Calc!A:A&gt;s)*(Calc!A:A&lt;=d),arr,FILTER(Calc!I:I,inc),yrs,SUM(FILTER(Calc!E:E,inc)),IF(OR(ROWS(arr)&lt;2,yrs&lt;2.4),"",STDEV.S(arr)*SQRT(365.25)))</f>
      </c>
      <c r="C1224">
        <f>LET(d,NAV!A1224,s,EDATE(d,-120),inc,(Calc!A:A&gt;s)*(Calc!A:A&lt;=d),arr,FILTER(Calc!I:I,inc),yrs,SUM(FILTER(Calc!E:E,inc)),IF(OR(ROWS(arr)&lt;2,yrs&lt;8),"",STDEV.S(arr)*SQRT(365.25)))</f>
      </c>
    </row>
    <row r="1225">
      <c r="A1225">
        <f>NAV!A1225</f>
      </c>
      <c r="B1225">
        <f>LET(d,NAV!A1225,s,EDATE(d,-36),inc,(Calc!A:A&gt;s)*(Calc!A:A&lt;=d),arr,FILTER(Calc!I:I,inc),yrs,SUM(FILTER(Calc!E:E,inc)),IF(OR(ROWS(arr)&lt;2,yrs&lt;2.4),"",STDEV.S(arr)*SQRT(365.25)))</f>
      </c>
      <c r="C1225">
        <f>LET(d,NAV!A1225,s,EDATE(d,-120),inc,(Calc!A:A&gt;s)*(Calc!A:A&lt;=d),arr,FILTER(Calc!I:I,inc),yrs,SUM(FILTER(Calc!E:E,inc)),IF(OR(ROWS(arr)&lt;2,yrs&lt;8),"",STDEV.S(arr)*SQRT(365.25)))</f>
      </c>
    </row>
    <row r="1226">
      <c r="A1226">
        <f>NAV!A1226</f>
      </c>
      <c r="B1226">
        <f>LET(d,NAV!A1226,s,EDATE(d,-36),inc,(Calc!A:A&gt;s)*(Calc!A:A&lt;=d),arr,FILTER(Calc!I:I,inc),yrs,SUM(FILTER(Calc!E:E,inc)),IF(OR(ROWS(arr)&lt;2,yrs&lt;2.4),"",STDEV.S(arr)*SQRT(365.25)))</f>
      </c>
      <c r="C1226">
        <f>LET(d,NAV!A1226,s,EDATE(d,-120),inc,(Calc!A:A&gt;s)*(Calc!A:A&lt;=d),arr,FILTER(Calc!I:I,inc),yrs,SUM(FILTER(Calc!E:E,inc)),IF(OR(ROWS(arr)&lt;2,yrs&lt;8),"",STDEV.S(arr)*SQRT(365.25)))</f>
      </c>
    </row>
    <row r="1227">
      <c r="A1227">
        <f>NAV!A1227</f>
      </c>
      <c r="B1227">
        <f>LET(d,NAV!A1227,s,EDATE(d,-36),inc,(Calc!A:A&gt;s)*(Calc!A:A&lt;=d),arr,FILTER(Calc!I:I,inc),yrs,SUM(FILTER(Calc!E:E,inc)),IF(OR(ROWS(arr)&lt;2,yrs&lt;2.4),"",STDEV.S(arr)*SQRT(365.25)))</f>
      </c>
      <c r="C1227">
        <f>LET(d,NAV!A1227,s,EDATE(d,-120),inc,(Calc!A:A&gt;s)*(Calc!A:A&lt;=d),arr,FILTER(Calc!I:I,inc),yrs,SUM(FILTER(Calc!E:E,inc)),IF(OR(ROWS(arr)&lt;2,yrs&lt;8),"",STDEV.S(arr)*SQRT(365.25)))</f>
      </c>
    </row>
    <row r="1228">
      <c r="A1228">
        <f>NAV!A1228</f>
      </c>
      <c r="B1228">
        <f>LET(d,NAV!A1228,s,EDATE(d,-36),inc,(Calc!A:A&gt;s)*(Calc!A:A&lt;=d),arr,FILTER(Calc!I:I,inc),yrs,SUM(FILTER(Calc!E:E,inc)),IF(OR(ROWS(arr)&lt;2,yrs&lt;2.4),"",STDEV.S(arr)*SQRT(365.25)))</f>
      </c>
      <c r="C1228">
        <f>LET(d,NAV!A1228,s,EDATE(d,-120),inc,(Calc!A:A&gt;s)*(Calc!A:A&lt;=d),arr,FILTER(Calc!I:I,inc),yrs,SUM(FILTER(Calc!E:E,inc)),IF(OR(ROWS(arr)&lt;2,yrs&lt;8),"",STDEV.S(arr)*SQRT(365.25)))</f>
      </c>
    </row>
    <row r="1229">
      <c r="A1229">
        <f>NAV!A1229</f>
      </c>
      <c r="B1229">
        <f>LET(d,NAV!A1229,s,EDATE(d,-36),inc,(Calc!A:A&gt;s)*(Calc!A:A&lt;=d),arr,FILTER(Calc!I:I,inc),yrs,SUM(FILTER(Calc!E:E,inc)),IF(OR(ROWS(arr)&lt;2,yrs&lt;2.4),"",STDEV.S(arr)*SQRT(365.25)))</f>
      </c>
      <c r="C1229">
        <f>LET(d,NAV!A1229,s,EDATE(d,-120),inc,(Calc!A:A&gt;s)*(Calc!A:A&lt;=d),arr,FILTER(Calc!I:I,inc),yrs,SUM(FILTER(Calc!E:E,inc)),IF(OR(ROWS(arr)&lt;2,yrs&lt;8),"",STDEV.S(arr)*SQRT(365.25)))</f>
      </c>
    </row>
    <row r="1230">
      <c r="A1230">
        <f>NAV!A1230</f>
      </c>
      <c r="B1230">
        <f>LET(d,NAV!A1230,s,EDATE(d,-36),inc,(Calc!A:A&gt;s)*(Calc!A:A&lt;=d),arr,FILTER(Calc!I:I,inc),yrs,SUM(FILTER(Calc!E:E,inc)),IF(OR(ROWS(arr)&lt;2,yrs&lt;2.4),"",STDEV.S(arr)*SQRT(365.25)))</f>
      </c>
      <c r="C1230">
        <f>LET(d,NAV!A1230,s,EDATE(d,-120),inc,(Calc!A:A&gt;s)*(Calc!A:A&lt;=d),arr,FILTER(Calc!I:I,inc),yrs,SUM(FILTER(Calc!E:E,inc)),IF(OR(ROWS(arr)&lt;2,yrs&lt;8),"",STDEV.S(arr)*SQRT(365.25)))</f>
      </c>
    </row>
    <row r="1231">
      <c r="A1231">
        <f>NAV!A1231</f>
      </c>
      <c r="B1231">
        <f>LET(d,NAV!A1231,s,EDATE(d,-36),inc,(Calc!A:A&gt;s)*(Calc!A:A&lt;=d),arr,FILTER(Calc!I:I,inc),yrs,SUM(FILTER(Calc!E:E,inc)),IF(OR(ROWS(arr)&lt;2,yrs&lt;2.4),"",STDEV.S(arr)*SQRT(365.25)))</f>
      </c>
      <c r="C1231">
        <f>LET(d,NAV!A1231,s,EDATE(d,-120),inc,(Calc!A:A&gt;s)*(Calc!A:A&lt;=d),arr,FILTER(Calc!I:I,inc),yrs,SUM(FILTER(Calc!E:E,inc)),IF(OR(ROWS(arr)&lt;2,yrs&lt;8),"",STDEV.S(arr)*SQRT(365.25)))</f>
      </c>
    </row>
    <row r="1232">
      <c r="A1232">
        <f>NAV!A1232</f>
      </c>
      <c r="B1232">
        <f>LET(d,NAV!A1232,s,EDATE(d,-36),inc,(Calc!A:A&gt;s)*(Calc!A:A&lt;=d),arr,FILTER(Calc!I:I,inc),yrs,SUM(FILTER(Calc!E:E,inc)),IF(OR(ROWS(arr)&lt;2,yrs&lt;2.4),"",STDEV.S(arr)*SQRT(365.25)))</f>
      </c>
      <c r="C1232">
        <f>LET(d,NAV!A1232,s,EDATE(d,-120),inc,(Calc!A:A&gt;s)*(Calc!A:A&lt;=d),arr,FILTER(Calc!I:I,inc),yrs,SUM(FILTER(Calc!E:E,inc)),IF(OR(ROWS(arr)&lt;2,yrs&lt;8),"",STDEV.S(arr)*SQRT(365.25)))</f>
      </c>
    </row>
    <row r="1233">
      <c r="A1233">
        <f>NAV!A1233</f>
      </c>
      <c r="B1233">
        <f>LET(d,NAV!A1233,s,EDATE(d,-36),inc,(Calc!A:A&gt;s)*(Calc!A:A&lt;=d),arr,FILTER(Calc!I:I,inc),yrs,SUM(FILTER(Calc!E:E,inc)),IF(OR(ROWS(arr)&lt;2,yrs&lt;2.4),"",STDEV.S(arr)*SQRT(365.25)))</f>
      </c>
      <c r="C1233">
        <f>LET(d,NAV!A1233,s,EDATE(d,-120),inc,(Calc!A:A&gt;s)*(Calc!A:A&lt;=d),arr,FILTER(Calc!I:I,inc),yrs,SUM(FILTER(Calc!E:E,inc)),IF(OR(ROWS(arr)&lt;2,yrs&lt;8),"",STDEV.S(arr)*SQRT(365.25)))</f>
      </c>
    </row>
    <row r="1234">
      <c r="A1234">
        <f>NAV!A1234</f>
      </c>
      <c r="B1234">
        <f>LET(d,NAV!A1234,s,EDATE(d,-36),inc,(Calc!A:A&gt;s)*(Calc!A:A&lt;=d),arr,FILTER(Calc!I:I,inc),yrs,SUM(FILTER(Calc!E:E,inc)),IF(OR(ROWS(arr)&lt;2,yrs&lt;2.4),"",STDEV.S(arr)*SQRT(365.25)))</f>
      </c>
      <c r="C1234">
        <f>LET(d,NAV!A1234,s,EDATE(d,-120),inc,(Calc!A:A&gt;s)*(Calc!A:A&lt;=d),arr,FILTER(Calc!I:I,inc),yrs,SUM(FILTER(Calc!E:E,inc)),IF(OR(ROWS(arr)&lt;2,yrs&lt;8),"",STDEV.S(arr)*SQRT(365.25)))</f>
      </c>
    </row>
    <row r="1235">
      <c r="A1235">
        <f>NAV!A1235</f>
      </c>
      <c r="B1235">
        <f>LET(d,NAV!A1235,s,EDATE(d,-36),inc,(Calc!A:A&gt;s)*(Calc!A:A&lt;=d),arr,FILTER(Calc!I:I,inc),yrs,SUM(FILTER(Calc!E:E,inc)),IF(OR(ROWS(arr)&lt;2,yrs&lt;2.4),"",STDEV.S(arr)*SQRT(365.25)))</f>
      </c>
      <c r="C1235">
        <f>LET(d,NAV!A1235,s,EDATE(d,-120),inc,(Calc!A:A&gt;s)*(Calc!A:A&lt;=d),arr,FILTER(Calc!I:I,inc),yrs,SUM(FILTER(Calc!E:E,inc)),IF(OR(ROWS(arr)&lt;2,yrs&lt;8),"",STDEV.S(arr)*SQRT(365.25)))</f>
      </c>
    </row>
    <row r="1236">
      <c r="A1236">
        <f>NAV!A1236</f>
      </c>
      <c r="B1236">
        <f>LET(d,NAV!A1236,s,EDATE(d,-36),inc,(Calc!A:A&gt;s)*(Calc!A:A&lt;=d),arr,FILTER(Calc!I:I,inc),yrs,SUM(FILTER(Calc!E:E,inc)),IF(OR(ROWS(arr)&lt;2,yrs&lt;2.4),"",STDEV.S(arr)*SQRT(365.25)))</f>
      </c>
      <c r="C1236">
        <f>LET(d,NAV!A1236,s,EDATE(d,-120),inc,(Calc!A:A&gt;s)*(Calc!A:A&lt;=d),arr,FILTER(Calc!I:I,inc),yrs,SUM(FILTER(Calc!E:E,inc)),IF(OR(ROWS(arr)&lt;2,yrs&lt;8),"",STDEV.S(arr)*SQRT(365.25)))</f>
      </c>
    </row>
    <row r="1237">
      <c r="A1237">
        <f>NAV!A1237</f>
      </c>
      <c r="B1237">
        <f>LET(d,NAV!A1237,s,EDATE(d,-36),inc,(Calc!A:A&gt;s)*(Calc!A:A&lt;=d),arr,FILTER(Calc!I:I,inc),yrs,SUM(FILTER(Calc!E:E,inc)),IF(OR(ROWS(arr)&lt;2,yrs&lt;2.4),"",STDEV.S(arr)*SQRT(365.25)))</f>
      </c>
      <c r="C1237">
        <f>LET(d,NAV!A1237,s,EDATE(d,-120),inc,(Calc!A:A&gt;s)*(Calc!A:A&lt;=d),arr,FILTER(Calc!I:I,inc),yrs,SUM(FILTER(Calc!E:E,inc)),IF(OR(ROWS(arr)&lt;2,yrs&lt;8),"",STDEV.S(arr)*SQRT(365.25)))</f>
      </c>
    </row>
    <row r="1238">
      <c r="A1238">
        <f>NAV!A1238</f>
      </c>
      <c r="B1238">
        <f>LET(d,NAV!A1238,s,EDATE(d,-36),inc,(Calc!A:A&gt;s)*(Calc!A:A&lt;=d),arr,FILTER(Calc!I:I,inc),yrs,SUM(FILTER(Calc!E:E,inc)),IF(OR(ROWS(arr)&lt;2,yrs&lt;2.4),"",STDEV.S(arr)*SQRT(365.25)))</f>
      </c>
      <c r="C1238">
        <f>LET(d,NAV!A1238,s,EDATE(d,-120),inc,(Calc!A:A&gt;s)*(Calc!A:A&lt;=d),arr,FILTER(Calc!I:I,inc),yrs,SUM(FILTER(Calc!E:E,inc)),IF(OR(ROWS(arr)&lt;2,yrs&lt;8),"",STDEV.S(arr)*SQRT(365.25)))</f>
      </c>
    </row>
    <row r="1239">
      <c r="A1239">
        <f>NAV!A1239</f>
      </c>
      <c r="B1239">
        <f>LET(d,NAV!A1239,s,EDATE(d,-36),inc,(Calc!A:A&gt;s)*(Calc!A:A&lt;=d),arr,FILTER(Calc!I:I,inc),yrs,SUM(FILTER(Calc!E:E,inc)),IF(OR(ROWS(arr)&lt;2,yrs&lt;2.4),"",STDEV.S(arr)*SQRT(365.25)))</f>
      </c>
      <c r="C1239">
        <f>LET(d,NAV!A1239,s,EDATE(d,-120),inc,(Calc!A:A&gt;s)*(Calc!A:A&lt;=d),arr,FILTER(Calc!I:I,inc),yrs,SUM(FILTER(Calc!E:E,inc)),IF(OR(ROWS(arr)&lt;2,yrs&lt;8),"",STDEV.S(arr)*SQRT(365.25)))</f>
      </c>
    </row>
    <row r="1240">
      <c r="A1240">
        <f>NAV!A1240</f>
      </c>
      <c r="B1240">
        <f>LET(d,NAV!A1240,s,EDATE(d,-36),inc,(Calc!A:A&gt;s)*(Calc!A:A&lt;=d),arr,FILTER(Calc!I:I,inc),yrs,SUM(FILTER(Calc!E:E,inc)),IF(OR(ROWS(arr)&lt;2,yrs&lt;2.4),"",STDEV.S(arr)*SQRT(365.25)))</f>
      </c>
      <c r="C1240">
        <f>LET(d,NAV!A1240,s,EDATE(d,-120),inc,(Calc!A:A&gt;s)*(Calc!A:A&lt;=d),arr,FILTER(Calc!I:I,inc),yrs,SUM(FILTER(Calc!E:E,inc)),IF(OR(ROWS(arr)&lt;2,yrs&lt;8),"",STDEV.S(arr)*SQRT(365.25)))</f>
      </c>
    </row>
    <row r="1241">
      <c r="A1241">
        <f>NAV!A1241</f>
      </c>
      <c r="B1241">
        <f>LET(d,NAV!A1241,s,EDATE(d,-36),inc,(Calc!A:A&gt;s)*(Calc!A:A&lt;=d),arr,FILTER(Calc!I:I,inc),yrs,SUM(FILTER(Calc!E:E,inc)),IF(OR(ROWS(arr)&lt;2,yrs&lt;2.4),"",STDEV.S(arr)*SQRT(365.25)))</f>
      </c>
      <c r="C1241">
        <f>LET(d,NAV!A1241,s,EDATE(d,-120),inc,(Calc!A:A&gt;s)*(Calc!A:A&lt;=d),arr,FILTER(Calc!I:I,inc),yrs,SUM(FILTER(Calc!E:E,inc)),IF(OR(ROWS(arr)&lt;2,yrs&lt;8),"",STDEV.S(arr)*SQRT(365.25)))</f>
      </c>
    </row>
    <row r="1242">
      <c r="A1242">
        <f>NAV!A1242</f>
      </c>
      <c r="B1242">
        <f>LET(d,NAV!A1242,s,EDATE(d,-36),inc,(Calc!A:A&gt;s)*(Calc!A:A&lt;=d),arr,FILTER(Calc!I:I,inc),yrs,SUM(FILTER(Calc!E:E,inc)),IF(OR(ROWS(arr)&lt;2,yrs&lt;2.4),"",STDEV.S(arr)*SQRT(365.25)))</f>
      </c>
      <c r="C1242">
        <f>LET(d,NAV!A1242,s,EDATE(d,-120),inc,(Calc!A:A&gt;s)*(Calc!A:A&lt;=d),arr,FILTER(Calc!I:I,inc),yrs,SUM(FILTER(Calc!E:E,inc)),IF(OR(ROWS(arr)&lt;2,yrs&lt;8),"",STDEV.S(arr)*SQRT(365.25)))</f>
      </c>
    </row>
    <row r="1243">
      <c r="A1243">
        <f>NAV!A1243</f>
      </c>
      <c r="B1243">
        <f>LET(d,NAV!A1243,s,EDATE(d,-36),inc,(Calc!A:A&gt;s)*(Calc!A:A&lt;=d),arr,FILTER(Calc!I:I,inc),yrs,SUM(FILTER(Calc!E:E,inc)),IF(OR(ROWS(arr)&lt;2,yrs&lt;2.4),"",STDEV.S(arr)*SQRT(365.25)))</f>
      </c>
      <c r="C1243">
        <f>LET(d,NAV!A1243,s,EDATE(d,-120),inc,(Calc!A:A&gt;s)*(Calc!A:A&lt;=d),arr,FILTER(Calc!I:I,inc),yrs,SUM(FILTER(Calc!E:E,inc)),IF(OR(ROWS(arr)&lt;2,yrs&lt;8),"",STDEV.S(arr)*SQRT(365.25)))</f>
      </c>
    </row>
    <row r="1244">
      <c r="A1244">
        <f>NAV!A1244</f>
      </c>
      <c r="B1244">
        <f>LET(d,NAV!A1244,s,EDATE(d,-36),inc,(Calc!A:A&gt;s)*(Calc!A:A&lt;=d),arr,FILTER(Calc!I:I,inc),yrs,SUM(FILTER(Calc!E:E,inc)),IF(OR(ROWS(arr)&lt;2,yrs&lt;2.4),"",STDEV.S(arr)*SQRT(365.25)))</f>
      </c>
      <c r="C1244">
        <f>LET(d,NAV!A1244,s,EDATE(d,-120),inc,(Calc!A:A&gt;s)*(Calc!A:A&lt;=d),arr,FILTER(Calc!I:I,inc),yrs,SUM(FILTER(Calc!E:E,inc)),IF(OR(ROWS(arr)&lt;2,yrs&lt;8),"",STDEV.S(arr)*SQRT(365.25)))</f>
      </c>
    </row>
    <row r="1245">
      <c r="A1245">
        <f>NAV!A1245</f>
      </c>
      <c r="B1245">
        <f>LET(d,NAV!A1245,s,EDATE(d,-36),inc,(Calc!A:A&gt;s)*(Calc!A:A&lt;=d),arr,FILTER(Calc!I:I,inc),yrs,SUM(FILTER(Calc!E:E,inc)),IF(OR(ROWS(arr)&lt;2,yrs&lt;2.4),"",STDEV.S(arr)*SQRT(365.25)))</f>
      </c>
      <c r="C1245">
        <f>LET(d,NAV!A1245,s,EDATE(d,-120),inc,(Calc!A:A&gt;s)*(Calc!A:A&lt;=d),arr,FILTER(Calc!I:I,inc),yrs,SUM(FILTER(Calc!E:E,inc)),IF(OR(ROWS(arr)&lt;2,yrs&lt;8),"",STDEV.S(arr)*SQRT(365.25)))</f>
      </c>
    </row>
    <row r="1246">
      <c r="A1246">
        <f>NAV!A1246</f>
      </c>
      <c r="B1246">
        <f>LET(d,NAV!A1246,s,EDATE(d,-36),inc,(Calc!A:A&gt;s)*(Calc!A:A&lt;=d),arr,FILTER(Calc!I:I,inc),yrs,SUM(FILTER(Calc!E:E,inc)),IF(OR(ROWS(arr)&lt;2,yrs&lt;2.4),"",STDEV.S(arr)*SQRT(365.25)))</f>
      </c>
      <c r="C1246">
        <f>LET(d,NAV!A1246,s,EDATE(d,-120),inc,(Calc!A:A&gt;s)*(Calc!A:A&lt;=d),arr,FILTER(Calc!I:I,inc),yrs,SUM(FILTER(Calc!E:E,inc)),IF(OR(ROWS(arr)&lt;2,yrs&lt;8),"",STDEV.S(arr)*SQRT(365.25)))</f>
      </c>
    </row>
    <row r="1247">
      <c r="A1247">
        <f>NAV!A1247</f>
      </c>
      <c r="B1247">
        <f>LET(d,NAV!A1247,s,EDATE(d,-36),inc,(Calc!A:A&gt;s)*(Calc!A:A&lt;=d),arr,FILTER(Calc!I:I,inc),yrs,SUM(FILTER(Calc!E:E,inc)),IF(OR(ROWS(arr)&lt;2,yrs&lt;2.4),"",STDEV.S(arr)*SQRT(365.25)))</f>
      </c>
      <c r="C1247">
        <f>LET(d,NAV!A1247,s,EDATE(d,-120),inc,(Calc!A:A&gt;s)*(Calc!A:A&lt;=d),arr,FILTER(Calc!I:I,inc),yrs,SUM(FILTER(Calc!E:E,inc)),IF(OR(ROWS(arr)&lt;2,yrs&lt;8),"",STDEV.S(arr)*SQRT(365.25)))</f>
      </c>
    </row>
    <row r="1248">
      <c r="A1248">
        <f>NAV!A1248</f>
      </c>
      <c r="B1248">
        <f>LET(d,NAV!A1248,s,EDATE(d,-36),inc,(Calc!A:A&gt;s)*(Calc!A:A&lt;=d),arr,FILTER(Calc!I:I,inc),yrs,SUM(FILTER(Calc!E:E,inc)),IF(OR(ROWS(arr)&lt;2,yrs&lt;2.4),"",STDEV.S(arr)*SQRT(365.25)))</f>
      </c>
      <c r="C1248">
        <f>LET(d,NAV!A1248,s,EDATE(d,-120),inc,(Calc!A:A&gt;s)*(Calc!A:A&lt;=d),arr,FILTER(Calc!I:I,inc),yrs,SUM(FILTER(Calc!E:E,inc)),IF(OR(ROWS(arr)&lt;2,yrs&lt;8),"",STDEV.S(arr)*SQRT(365.25)))</f>
      </c>
    </row>
    <row r="1249">
      <c r="A1249">
        <f>NAV!A1249</f>
      </c>
      <c r="B1249">
        <f>LET(d,NAV!A1249,s,EDATE(d,-36),inc,(Calc!A:A&gt;s)*(Calc!A:A&lt;=d),arr,FILTER(Calc!I:I,inc),yrs,SUM(FILTER(Calc!E:E,inc)),IF(OR(ROWS(arr)&lt;2,yrs&lt;2.4),"",STDEV.S(arr)*SQRT(365.25)))</f>
      </c>
      <c r="C1249">
        <f>LET(d,NAV!A1249,s,EDATE(d,-120),inc,(Calc!A:A&gt;s)*(Calc!A:A&lt;=d),arr,FILTER(Calc!I:I,inc),yrs,SUM(FILTER(Calc!E:E,inc)),IF(OR(ROWS(arr)&lt;2,yrs&lt;8),"",STDEV.S(arr)*SQRT(365.25)))</f>
      </c>
    </row>
    <row r="1250">
      <c r="A1250">
        <f>NAV!A1250</f>
      </c>
      <c r="B1250">
        <f>LET(d,NAV!A1250,s,EDATE(d,-36),inc,(Calc!A:A&gt;s)*(Calc!A:A&lt;=d),arr,FILTER(Calc!I:I,inc),yrs,SUM(FILTER(Calc!E:E,inc)),IF(OR(ROWS(arr)&lt;2,yrs&lt;2.4),"",STDEV.S(arr)*SQRT(365.25)))</f>
      </c>
      <c r="C1250">
        <f>LET(d,NAV!A1250,s,EDATE(d,-120),inc,(Calc!A:A&gt;s)*(Calc!A:A&lt;=d),arr,FILTER(Calc!I:I,inc),yrs,SUM(FILTER(Calc!E:E,inc)),IF(OR(ROWS(arr)&lt;2,yrs&lt;8),"",STDEV.S(arr)*SQRT(365.25)))</f>
      </c>
    </row>
    <row r="1251">
      <c r="A1251">
        <f>NAV!A1251</f>
      </c>
      <c r="B1251">
        <f>LET(d,NAV!A1251,s,EDATE(d,-36),inc,(Calc!A:A&gt;s)*(Calc!A:A&lt;=d),arr,FILTER(Calc!I:I,inc),yrs,SUM(FILTER(Calc!E:E,inc)),IF(OR(ROWS(arr)&lt;2,yrs&lt;2.4),"",STDEV.S(arr)*SQRT(365.25)))</f>
      </c>
      <c r="C1251">
        <f>LET(d,NAV!A1251,s,EDATE(d,-120),inc,(Calc!A:A&gt;s)*(Calc!A:A&lt;=d),arr,FILTER(Calc!I:I,inc),yrs,SUM(FILTER(Calc!E:E,inc)),IF(OR(ROWS(arr)&lt;2,yrs&lt;8),"",STDEV.S(arr)*SQRT(365.25)))</f>
      </c>
    </row>
    <row r="1252">
      <c r="A1252">
        <f>NAV!A1252</f>
      </c>
      <c r="B1252">
        <f>LET(d,NAV!A1252,s,EDATE(d,-36),inc,(Calc!A:A&gt;s)*(Calc!A:A&lt;=d),arr,FILTER(Calc!I:I,inc),yrs,SUM(FILTER(Calc!E:E,inc)),IF(OR(ROWS(arr)&lt;2,yrs&lt;2.4),"",STDEV.S(arr)*SQRT(365.25)))</f>
      </c>
      <c r="C1252">
        <f>LET(d,NAV!A1252,s,EDATE(d,-120),inc,(Calc!A:A&gt;s)*(Calc!A:A&lt;=d),arr,FILTER(Calc!I:I,inc),yrs,SUM(FILTER(Calc!E:E,inc)),IF(OR(ROWS(arr)&lt;2,yrs&lt;8),"",STDEV.S(arr)*SQRT(365.25)))</f>
      </c>
    </row>
    <row r="1253">
      <c r="A1253">
        <f>NAV!A1253</f>
      </c>
      <c r="B1253">
        <f>LET(d,NAV!A1253,s,EDATE(d,-36),inc,(Calc!A:A&gt;s)*(Calc!A:A&lt;=d),arr,FILTER(Calc!I:I,inc),yrs,SUM(FILTER(Calc!E:E,inc)),IF(OR(ROWS(arr)&lt;2,yrs&lt;2.4),"",STDEV.S(arr)*SQRT(365.25)))</f>
      </c>
      <c r="C1253">
        <f>LET(d,NAV!A1253,s,EDATE(d,-120),inc,(Calc!A:A&gt;s)*(Calc!A:A&lt;=d),arr,FILTER(Calc!I:I,inc),yrs,SUM(FILTER(Calc!E:E,inc)),IF(OR(ROWS(arr)&lt;2,yrs&lt;8),"",STDEV.S(arr)*SQRT(365.25)))</f>
      </c>
    </row>
    <row r="1254">
      <c r="A1254">
        <f>NAV!A1254</f>
      </c>
      <c r="B1254">
        <f>LET(d,NAV!A1254,s,EDATE(d,-36),inc,(Calc!A:A&gt;s)*(Calc!A:A&lt;=d),arr,FILTER(Calc!I:I,inc),yrs,SUM(FILTER(Calc!E:E,inc)),IF(OR(ROWS(arr)&lt;2,yrs&lt;2.4),"",STDEV.S(arr)*SQRT(365.25)))</f>
      </c>
      <c r="C1254">
        <f>LET(d,NAV!A1254,s,EDATE(d,-120),inc,(Calc!A:A&gt;s)*(Calc!A:A&lt;=d),arr,FILTER(Calc!I:I,inc),yrs,SUM(FILTER(Calc!E:E,inc)),IF(OR(ROWS(arr)&lt;2,yrs&lt;8),"",STDEV.S(arr)*SQRT(365.25)))</f>
      </c>
    </row>
    <row r="1255">
      <c r="A1255">
        <f>NAV!A1255</f>
      </c>
      <c r="B1255">
        <f>LET(d,NAV!A1255,s,EDATE(d,-36),inc,(Calc!A:A&gt;s)*(Calc!A:A&lt;=d),arr,FILTER(Calc!I:I,inc),yrs,SUM(FILTER(Calc!E:E,inc)),IF(OR(ROWS(arr)&lt;2,yrs&lt;2.4),"",STDEV.S(arr)*SQRT(365.25)))</f>
      </c>
      <c r="C1255">
        <f>LET(d,NAV!A1255,s,EDATE(d,-120),inc,(Calc!A:A&gt;s)*(Calc!A:A&lt;=d),arr,FILTER(Calc!I:I,inc),yrs,SUM(FILTER(Calc!E:E,inc)),IF(OR(ROWS(arr)&lt;2,yrs&lt;8),"",STDEV.S(arr)*SQRT(365.25)))</f>
      </c>
    </row>
    <row r="1256">
      <c r="A1256">
        <f>NAV!A1256</f>
      </c>
      <c r="B1256">
        <f>LET(d,NAV!A1256,s,EDATE(d,-36),inc,(Calc!A:A&gt;s)*(Calc!A:A&lt;=d),arr,FILTER(Calc!I:I,inc),yrs,SUM(FILTER(Calc!E:E,inc)),IF(OR(ROWS(arr)&lt;2,yrs&lt;2.4),"",STDEV.S(arr)*SQRT(365.25)))</f>
      </c>
      <c r="C1256">
        <f>LET(d,NAV!A1256,s,EDATE(d,-120),inc,(Calc!A:A&gt;s)*(Calc!A:A&lt;=d),arr,FILTER(Calc!I:I,inc),yrs,SUM(FILTER(Calc!E:E,inc)),IF(OR(ROWS(arr)&lt;2,yrs&lt;8),"",STDEV.S(arr)*SQRT(365.25)))</f>
      </c>
    </row>
    <row r="1257">
      <c r="A1257">
        <f>NAV!A1257</f>
      </c>
      <c r="B1257">
        <f>LET(d,NAV!A1257,s,EDATE(d,-36),inc,(Calc!A:A&gt;s)*(Calc!A:A&lt;=d),arr,FILTER(Calc!I:I,inc),yrs,SUM(FILTER(Calc!E:E,inc)),IF(OR(ROWS(arr)&lt;2,yrs&lt;2.4),"",STDEV.S(arr)*SQRT(365.25)))</f>
      </c>
      <c r="C1257">
        <f>LET(d,NAV!A1257,s,EDATE(d,-120),inc,(Calc!A:A&gt;s)*(Calc!A:A&lt;=d),arr,FILTER(Calc!I:I,inc),yrs,SUM(FILTER(Calc!E:E,inc)),IF(OR(ROWS(arr)&lt;2,yrs&lt;8),"",STDEV.S(arr)*SQRT(365.25)))</f>
      </c>
    </row>
    <row r="1258">
      <c r="A1258">
        <f>NAV!A1258</f>
      </c>
      <c r="B1258">
        <f>LET(d,NAV!A1258,s,EDATE(d,-36),inc,(Calc!A:A&gt;s)*(Calc!A:A&lt;=d),arr,FILTER(Calc!I:I,inc),yrs,SUM(FILTER(Calc!E:E,inc)),IF(OR(ROWS(arr)&lt;2,yrs&lt;2.4),"",STDEV.S(arr)*SQRT(365.25)))</f>
      </c>
      <c r="C1258">
        <f>LET(d,NAV!A1258,s,EDATE(d,-120),inc,(Calc!A:A&gt;s)*(Calc!A:A&lt;=d),arr,FILTER(Calc!I:I,inc),yrs,SUM(FILTER(Calc!E:E,inc)),IF(OR(ROWS(arr)&lt;2,yrs&lt;8),"",STDEV.S(arr)*SQRT(365.25)))</f>
      </c>
    </row>
    <row r="1259">
      <c r="A1259">
        <f>NAV!A1259</f>
      </c>
      <c r="B1259">
        <f>LET(d,NAV!A1259,s,EDATE(d,-36),inc,(Calc!A:A&gt;s)*(Calc!A:A&lt;=d),arr,FILTER(Calc!I:I,inc),yrs,SUM(FILTER(Calc!E:E,inc)),IF(OR(ROWS(arr)&lt;2,yrs&lt;2.4),"",STDEV.S(arr)*SQRT(365.25)))</f>
      </c>
      <c r="C1259">
        <f>LET(d,NAV!A1259,s,EDATE(d,-120),inc,(Calc!A:A&gt;s)*(Calc!A:A&lt;=d),arr,FILTER(Calc!I:I,inc),yrs,SUM(FILTER(Calc!E:E,inc)),IF(OR(ROWS(arr)&lt;2,yrs&lt;8),"",STDEV.S(arr)*SQRT(365.25)))</f>
      </c>
    </row>
    <row r="1260">
      <c r="A1260">
        <f>NAV!A1260</f>
      </c>
      <c r="B1260">
        <f>LET(d,NAV!A1260,s,EDATE(d,-36),inc,(Calc!A:A&gt;s)*(Calc!A:A&lt;=d),arr,FILTER(Calc!I:I,inc),yrs,SUM(FILTER(Calc!E:E,inc)),IF(OR(ROWS(arr)&lt;2,yrs&lt;2.4),"",STDEV.S(arr)*SQRT(365.25)))</f>
      </c>
      <c r="C1260">
        <f>LET(d,NAV!A1260,s,EDATE(d,-120),inc,(Calc!A:A&gt;s)*(Calc!A:A&lt;=d),arr,FILTER(Calc!I:I,inc),yrs,SUM(FILTER(Calc!E:E,inc)),IF(OR(ROWS(arr)&lt;2,yrs&lt;8),"",STDEV.S(arr)*SQRT(365.25)))</f>
      </c>
    </row>
    <row r="1261">
      <c r="A1261">
        <f>NAV!A1261</f>
      </c>
      <c r="B1261">
        <f>LET(d,NAV!A1261,s,EDATE(d,-36),inc,(Calc!A:A&gt;s)*(Calc!A:A&lt;=d),arr,FILTER(Calc!I:I,inc),yrs,SUM(FILTER(Calc!E:E,inc)),IF(OR(ROWS(arr)&lt;2,yrs&lt;2.4),"",STDEV.S(arr)*SQRT(365.25)))</f>
      </c>
      <c r="C1261">
        <f>LET(d,NAV!A1261,s,EDATE(d,-120),inc,(Calc!A:A&gt;s)*(Calc!A:A&lt;=d),arr,FILTER(Calc!I:I,inc),yrs,SUM(FILTER(Calc!E:E,inc)),IF(OR(ROWS(arr)&lt;2,yrs&lt;8),"",STDEV.S(arr)*SQRT(365.25)))</f>
      </c>
    </row>
    <row r="1262">
      <c r="A1262">
        <f>NAV!A1262</f>
      </c>
      <c r="B1262">
        <f>LET(d,NAV!A1262,s,EDATE(d,-36),inc,(Calc!A:A&gt;s)*(Calc!A:A&lt;=d),arr,FILTER(Calc!I:I,inc),yrs,SUM(FILTER(Calc!E:E,inc)),IF(OR(ROWS(arr)&lt;2,yrs&lt;2.4),"",STDEV.S(arr)*SQRT(365.25)))</f>
      </c>
      <c r="C1262">
        <f>LET(d,NAV!A1262,s,EDATE(d,-120),inc,(Calc!A:A&gt;s)*(Calc!A:A&lt;=d),arr,FILTER(Calc!I:I,inc),yrs,SUM(FILTER(Calc!E:E,inc)),IF(OR(ROWS(arr)&lt;2,yrs&lt;8),"",STDEV.S(arr)*SQRT(365.25)))</f>
      </c>
    </row>
    <row r="1263">
      <c r="A1263">
        <f>NAV!A1263</f>
      </c>
      <c r="B1263">
        <f>LET(d,NAV!A1263,s,EDATE(d,-36),inc,(Calc!A:A&gt;s)*(Calc!A:A&lt;=d),arr,FILTER(Calc!I:I,inc),yrs,SUM(FILTER(Calc!E:E,inc)),IF(OR(ROWS(arr)&lt;2,yrs&lt;2.4),"",STDEV.S(arr)*SQRT(365.25)))</f>
      </c>
      <c r="C1263">
        <f>LET(d,NAV!A1263,s,EDATE(d,-120),inc,(Calc!A:A&gt;s)*(Calc!A:A&lt;=d),arr,FILTER(Calc!I:I,inc),yrs,SUM(FILTER(Calc!E:E,inc)),IF(OR(ROWS(arr)&lt;2,yrs&lt;8),"",STDEV.S(arr)*SQRT(365.25)))</f>
      </c>
    </row>
    <row r="1264">
      <c r="A1264">
        <f>NAV!A1264</f>
      </c>
      <c r="B1264">
        <f>LET(d,NAV!A1264,s,EDATE(d,-36),inc,(Calc!A:A&gt;s)*(Calc!A:A&lt;=d),arr,FILTER(Calc!I:I,inc),yrs,SUM(FILTER(Calc!E:E,inc)),IF(OR(ROWS(arr)&lt;2,yrs&lt;2.4),"",STDEV.S(arr)*SQRT(365.25)))</f>
      </c>
      <c r="C1264">
        <f>LET(d,NAV!A1264,s,EDATE(d,-120),inc,(Calc!A:A&gt;s)*(Calc!A:A&lt;=d),arr,FILTER(Calc!I:I,inc),yrs,SUM(FILTER(Calc!E:E,inc)),IF(OR(ROWS(arr)&lt;2,yrs&lt;8),"",STDEV.S(arr)*SQRT(365.25)))</f>
      </c>
    </row>
    <row r="1265">
      <c r="A1265">
        <f>NAV!A1265</f>
      </c>
      <c r="B1265">
        <f>LET(d,NAV!A1265,s,EDATE(d,-36),inc,(Calc!A:A&gt;s)*(Calc!A:A&lt;=d),arr,FILTER(Calc!I:I,inc),yrs,SUM(FILTER(Calc!E:E,inc)),IF(OR(ROWS(arr)&lt;2,yrs&lt;2.4),"",STDEV.S(arr)*SQRT(365.25)))</f>
      </c>
      <c r="C1265">
        <f>LET(d,NAV!A1265,s,EDATE(d,-120),inc,(Calc!A:A&gt;s)*(Calc!A:A&lt;=d),arr,FILTER(Calc!I:I,inc),yrs,SUM(FILTER(Calc!E:E,inc)),IF(OR(ROWS(arr)&lt;2,yrs&lt;8),"",STDEV.S(arr)*SQRT(365.25)))</f>
      </c>
    </row>
    <row r="1266">
      <c r="A1266">
        <f>NAV!A1266</f>
      </c>
      <c r="B1266">
        <f>LET(d,NAV!A1266,s,EDATE(d,-36),inc,(Calc!A:A&gt;s)*(Calc!A:A&lt;=d),arr,FILTER(Calc!I:I,inc),yrs,SUM(FILTER(Calc!E:E,inc)),IF(OR(ROWS(arr)&lt;2,yrs&lt;2.4),"",STDEV.S(arr)*SQRT(365.25)))</f>
      </c>
      <c r="C1266">
        <f>LET(d,NAV!A1266,s,EDATE(d,-120),inc,(Calc!A:A&gt;s)*(Calc!A:A&lt;=d),arr,FILTER(Calc!I:I,inc),yrs,SUM(FILTER(Calc!E:E,inc)),IF(OR(ROWS(arr)&lt;2,yrs&lt;8),"",STDEV.S(arr)*SQRT(365.25)))</f>
      </c>
    </row>
    <row r="1267">
      <c r="A1267">
        <f>NAV!A1267</f>
      </c>
      <c r="B1267">
        <f>LET(d,NAV!A1267,s,EDATE(d,-36),inc,(Calc!A:A&gt;s)*(Calc!A:A&lt;=d),arr,FILTER(Calc!I:I,inc),yrs,SUM(FILTER(Calc!E:E,inc)),IF(OR(ROWS(arr)&lt;2,yrs&lt;2.4),"",STDEV.S(arr)*SQRT(365.25)))</f>
      </c>
      <c r="C1267">
        <f>LET(d,NAV!A1267,s,EDATE(d,-120),inc,(Calc!A:A&gt;s)*(Calc!A:A&lt;=d),arr,FILTER(Calc!I:I,inc),yrs,SUM(FILTER(Calc!E:E,inc)),IF(OR(ROWS(arr)&lt;2,yrs&lt;8),"",STDEV.S(arr)*SQRT(365.25)))</f>
      </c>
    </row>
    <row r="1268">
      <c r="A1268">
        <f>NAV!A1268</f>
      </c>
      <c r="B1268">
        <f>LET(d,NAV!A1268,s,EDATE(d,-36),inc,(Calc!A:A&gt;s)*(Calc!A:A&lt;=d),arr,FILTER(Calc!I:I,inc),yrs,SUM(FILTER(Calc!E:E,inc)),IF(OR(ROWS(arr)&lt;2,yrs&lt;2.4),"",STDEV.S(arr)*SQRT(365.25)))</f>
      </c>
      <c r="C1268">
        <f>LET(d,NAV!A1268,s,EDATE(d,-120),inc,(Calc!A:A&gt;s)*(Calc!A:A&lt;=d),arr,FILTER(Calc!I:I,inc),yrs,SUM(FILTER(Calc!E:E,inc)),IF(OR(ROWS(arr)&lt;2,yrs&lt;8),"",STDEV.S(arr)*SQRT(365.25)))</f>
      </c>
    </row>
    <row r="1269">
      <c r="A1269">
        <f>NAV!A1269</f>
      </c>
      <c r="B1269">
        <f>LET(d,NAV!A1269,s,EDATE(d,-36),inc,(Calc!A:A&gt;s)*(Calc!A:A&lt;=d),arr,FILTER(Calc!I:I,inc),yrs,SUM(FILTER(Calc!E:E,inc)),IF(OR(ROWS(arr)&lt;2,yrs&lt;2.4),"",STDEV.S(arr)*SQRT(365.25)))</f>
      </c>
      <c r="C1269">
        <f>LET(d,NAV!A1269,s,EDATE(d,-120),inc,(Calc!A:A&gt;s)*(Calc!A:A&lt;=d),arr,FILTER(Calc!I:I,inc),yrs,SUM(FILTER(Calc!E:E,inc)),IF(OR(ROWS(arr)&lt;2,yrs&lt;8),"",STDEV.S(arr)*SQRT(365.25)))</f>
      </c>
    </row>
    <row r="1270">
      <c r="A1270">
        <f>NAV!A1270</f>
      </c>
      <c r="B1270">
        <f>LET(d,NAV!A1270,s,EDATE(d,-36),inc,(Calc!A:A&gt;s)*(Calc!A:A&lt;=d),arr,FILTER(Calc!I:I,inc),yrs,SUM(FILTER(Calc!E:E,inc)),IF(OR(ROWS(arr)&lt;2,yrs&lt;2.4),"",STDEV.S(arr)*SQRT(365.25)))</f>
      </c>
      <c r="C1270">
        <f>LET(d,NAV!A1270,s,EDATE(d,-120),inc,(Calc!A:A&gt;s)*(Calc!A:A&lt;=d),arr,FILTER(Calc!I:I,inc),yrs,SUM(FILTER(Calc!E:E,inc)),IF(OR(ROWS(arr)&lt;2,yrs&lt;8),"",STDEV.S(arr)*SQRT(365.25)))</f>
      </c>
    </row>
    <row r="1271">
      <c r="A1271">
        <f>NAV!A1271</f>
      </c>
      <c r="B1271">
        <f>LET(d,NAV!A1271,s,EDATE(d,-36),inc,(Calc!A:A&gt;s)*(Calc!A:A&lt;=d),arr,FILTER(Calc!I:I,inc),yrs,SUM(FILTER(Calc!E:E,inc)),IF(OR(ROWS(arr)&lt;2,yrs&lt;2.4),"",STDEV.S(arr)*SQRT(365.25)))</f>
      </c>
      <c r="C1271">
        <f>LET(d,NAV!A1271,s,EDATE(d,-120),inc,(Calc!A:A&gt;s)*(Calc!A:A&lt;=d),arr,FILTER(Calc!I:I,inc),yrs,SUM(FILTER(Calc!E:E,inc)),IF(OR(ROWS(arr)&lt;2,yrs&lt;8),"",STDEV.S(arr)*SQRT(365.25)))</f>
      </c>
    </row>
    <row r="1272">
      <c r="A1272">
        <f>NAV!A1272</f>
      </c>
      <c r="B1272">
        <f>LET(d,NAV!A1272,s,EDATE(d,-36),inc,(Calc!A:A&gt;s)*(Calc!A:A&lt;=d),arr,FILTER(Calc!I:I,inc),yrs,SUM(FILTER(Calc!E:E,inc)),IF(OR(ROWS(arr)&lt;2,yrs&lt;2.4),"",STDEV.S(arr)*SQRT(365.25)))</f>
      </c>
      <c r="C1272">
        <f>LET(d,NAV!A1272,s,EDATE(d,-120),inc,(Calc!A:A&gt;s)*(Calc!A:A&lt;=d),arr,FILTER(Calc!I:I,inc),yrs,SUM(FILTER(Calc!E:E,inc)),IF(OR(ROWS(arr)&lt;2,yrs&lt;8),"",STDEV.S(arr)*SQRT(365.25)))</f>
      </c>
    </row>
    <row r="1273">
      <c r="A1273">
        <f>NAV!A1273</f>
      </c>
      <c r="B1273">
        <f>LET(d,NAV!A1273,s,EDATE(d,-36),inc,(Calc!A:A&gt;s)*(Calc!A:A&lt;=d),arr,FILTER(Calc!I:I,inc),yrs,SUM(FILTER(Calc!E:E,inc)),IF(OR(ROWS(arr)&lt;2,yrs&lt;2.4),"",STDEV.S(arr)*SQRT(365.25)))</f>
      </c>
      <c r="C1273">
        <f>LET(d,NAV!A1273,s,EDATE(d,-120),inc,(Calc!A:A&gt;s)*(Calc!A:A&lt;=d),arr,FILTER(Calc!I:I,inc),yrs,SUM(FILTER(Calc!E:E,inc)),IF(OR(ROWS(arr)&lt;2,yrs&lt;8),"",STDEV.S(arr)*SQRT(365.25)))</f>
      </c>
    </row>
    <row r="1274">
      <c r="A1274">
        <f>NAV!A1274</f>
      </c>
      <c r="B1274">
        <f>LET(d,NAV!A1274,s,EDATE(d,-36),inc,(Calc!A:A&gt;s)*(Calc!A:A&lt;=d),arr,FILTER(Calc!I:I,inc),yrs,SUM(FILTER(Calc!E:E,inc)),IF(OR(ROWS(arr)&lt;2,yrs&lt;2.4),"",STDEV.S(arr)*SQRT(365.25)))</f>
      </c>
      <c r="C1274">
        <f>LET(d,NAV!A1274,s,EDATE(d,-120),inc,(Calc!A:A&gt;s)*(Calc!A:A&lt;=d),arr,FILTER(Calc!I:I,inc),yrs,SUM(FILTER(Calc!E:E,inc)),IF(OR(ROWS(arr)&lt;2,yrs&lt;8),"",STDEV.S(arr)*SQRT(365.25)))</f>
      </c>
    </row>
    <row r="1275">
      <c r="A1275">
        <f>NAV!A1275</f>
      </c>
      <c r="B1275">
        <f>LET(d,NAV!A1275,s,EDATE(d,-36),inc,(Calc!A:A&gt;s)*(Calc!A:A&lt;=d),arr,FILTER(Calc!I:I,inc),yrs,SUM(FILTER(Calc!E:E,inc)),IF(OR(ROWS(arr)&lt;2,yrs&lt;2.4),"",STDEV.S(arr)*SQRT(365.25)))</f>
      </c>
      <c r="C1275">
        <f>LET(d,NAV!A1275,s,EDATE(d,-120),inc,(Calc!A:A&gt;s)*(Calc!A:A&lt;=d),arr,FILTER(Calc!I:I,inc),yrs,SUM(FILTER(Calc!E:E,inc)),IF(OR(ROWS(arr)&lt;2,yrs&lt;8),"",STDEV.S(arr)*SQRT(365.25)))</f>
      </c>
    </row>
    <row r="1276">
      <c r="A1276">
        <f>NAV!A1276</f>
      </c>
      <c r="B1276">
        <f>LET(d,NAV!A1276,s,EDATE(d,-36),inc,(Calc!A:A&gt;s)*(Calc!A:A&lt;=d),arr,FILTER(Calc!I:I,inc),yrs,SUM(FILTER(Calc!E:E,inc)),IF(OR(ROWS(arr)&lt;2,yrs&lt;2.4),"",STDEV.S(arr)*SQRT(365.25)))</f>
      </c>
      <c r="C1276">
        <f>LET(d,NAV!A1276,s,EDATE(d,-120),inc,(Calc!A:A&gt;s)*(Calc!A:A&lt;=d),arr,FILTER(Calc!I:I,inc),yrs,SUM(FILTER(Calc!E:E,inc)),IF(OR(ROWS(arr)&lt;2,yrs&lt;8),"",STDEV.S(arr)*SQRT(365.25)))</f>
      </c>
    </row>
    <row r="1277">
      <c r="A1277">
        <f>NAV!A1277</f>
      </c>
      <c r="B1277">
        <f>LET(d,NAV!A1277,s,EDATE(d,-36),inc,(Calc!A:A&gt;s)*(Calc!A:A&lt;=d),arr,FILTER(Calc!I:I,inc),yrs,SUM(FILTER(Calc!E:E,inc)),IF(OR(ROWS(arr)&lt;2,yrs&lt;2.4),"",STDEV.S(arr)*SQRT(365.25)))</f>
      </c>
      <c r="C1277">
        <f>LET(d,NAV!A1277,s,EDATE(d,-120),inc,(Calc!A:A&gt;s)*(Calc!A:A&lt;=d),arr,FILTER(Calc!I:I,inc),yrs,SUM(FILTER(Calc!E:E,inc)),IF(OR(ROWS(arr)&lt;2,yrs&lt;8),"",STDEV.S(arr)*SQRT(365.25)))</f>
      </c>
    </row>
    <row r="1278">
      <c r="A1278">
        <f>NAV!A1278</f>
      </c>
      <c r="B1278">
        <f>LET(d,NAV!A1278,s,EDATE(d,-36),inc,(Calc!A:A&gt;s)*(Calc!A:A&lt;=d),arr,FILTER(Calc!I:I,inc),yrs,SUM(FILTER(Calc!E:E,inc)),IF(OR(ROWS(arr)&lt;2,yrs&lt;2.4),"",STDEV.S(arr)*SQRT(365.25)))</f>
      </c>
      <c r="C1278">
        <f>LET(d,NAV!A1278,s,EDATE(d,-120),inc,(Calc!A:A&gt;s)*(Calc!A:A&lt;=d),arr,FILTER(Calc!I:I,inc),yrs,SUM(FILTER(Calc!E:E,inc)),IF(OR(ROWS(arr)&lt;2,yrs&lt;8),"",STDEV.S(arr)*SQRT(365.25)))</f>
      </c>
    </row>
    <row r="1279">
      <c r="A1279">
        <f>NAV!A1279</f>
      </c>
      <c r="B1279">
        <f>LET(d,NAV!A1279,s,EDATE(d,-36),inc,(Calc!A:A&gt;s)*(Calc!A:A&lt;=d),arr,FILTER(Calc!I:I,inc),yrs,SUM(FILTER(Calc!E:E,inc)),IF(OR(ROWS(arr)&lt;2,yrs&lt;2.4),"",STDEV.S(arr)*SQRT(365.25)))</f>
      </c>
      <c r="C1279">
        <f>LET(d,NAV!A1279,s,EDATE(d,-120),inc,(Calc!A:A&gt;s)*(Calc!A:A&lt;=d),arr,FILTER(Calc!I:I,inc),yrs,SUM(FILTER(Calc!E:E,inc)),IF(OR(ROWS(arr)&lt;2,yrs&lt;8),"",STDEV.S(arr)*SQRT(365.25)))</f>
      </c>
    </row>
    <row r="1280">
      <c r="A1280">
        <f>NAV!A1280</f>
      </c>
      <c r="B1280">
        <f>LET(d,NAV!A1280,s,EDATE(d,-36),inc,(Calc!A:A&gt;s)*(Calc!A:A&lt;=d),arr,FILTER(Calc!I:I,inc),yrs,SUM(FILTER(Calc!E:E,inc)),IF(OR(ROWS(arr)&lt;2,yrs&lt;2.4),"",STDEV.S(arr)*SQRT(365.25)))</f>
      </c>
      <c r="C1280">
        <f>LET(d,NAV!A1280,s,EDATE(d,-120),inc,(Calc!A:A&gt;s)*(Calc!A:A&lt;=d),arr,FILTER(Calc!I:I,inc),yrs,SUM(FILTER(Calc!E:E,inc)),IF(OR(ROWS(arr)&lt;2,yrs&lt;8),"",STDEV.S(arr)*SQRT(365.25)))</f>
      </c>
    </row>
    <row r="1281">
      <c r="A1281">
        <f>NAV!A1281</f>
      </c>
      <c r="B1281">
        <f>LET(d,NAV!A1281,s,EDATE(d,-36),inc,(Calc!A:A&gt;s)*(Calc!A:A&lt;=d),arr,FILTER(Calc!I:I,inc),yrs,SUM(FILTER(Calc!E:E,inc)),IF(OR(ROWS(arr)&lt;2,yrs&lt;2.4),"",STDEV.S(arr)*SQRT(365.25)))</f>
      </c>
      <c r="C1281">
        <f>LET(d,NAV!A1281,s,EDATE(d,-120),inc,(Calc!A:A&gt;s)*(Calc!A:A&lt;=d),arr,FILTER(Calc!I:I,inc),yrs,SUM(FILTER(Calc!E:E,inc)),IF(OR(ROWS(arr)&lt;2,yrs&lt;8),"",STDEV.S(arr)*SQRT(365.25)))</f>
      </c>
    </row>
    <row r="1282">
      <c r="A1282">
        <f>NAV!A1282</f>
      </c>
      <c r="B1282">
        <f>LET(d,NAV!A1282,s,EDATE(d,-36),inc,(Calc!A:A&gt;s)*(Calc!A:A&lt;=d),arr,FILTER(Calc!I:I,inc),yrs,SUM(FILTER(Calc!E:E,inc)),IF(OR(ROWS(arr)&lt;2,yrs&lt;2.4),"",STDEV.S(arr)*SQRT(365.25)))</f>
      </c>
      <c r="C1282">
        <f>LET(d,NAV!A1282,s,EDATE(d,-120),inc,(Calc!A:A&gt;s)*(Calc!A:A&lt;=d),arr,FILTER(Calc!I:I,inc),yrs,SUM(FILTER(Calc!E:E,inc)),IF(OR(ROWS(arr)&lt;2,yrs&lt;8),"",STDEV.S(arr)*SQRT(365.25)))</f>
      </c>
    </row>
    <row r="1283">
      <c r="A1283">
        <f>NAV!A1283</f>
      </c>
      <c r="B1283">
        <f>LET(d,NAV!A1283,s,EDATE(d,-36),inc,(Calc!A:A&gt;s)*(Calc!A:A&lt;=d),arr,FILTER(Calc!I:I,inc),yrs,SUM(FILTER(Calc!E:E,inc)),IF(OR(ROWS(arr)&lt;2,yrs&lt;2.4),"",STDEV.S(arr)*SQRT(365.25)))</f>
      </c>
      <c r="C1283">
        <f>LET(d,NAV!A1283,s,EDATE(d,-120),inc,(Calc!A:A&gt;s)*(Calc!A:A&lt;=d),arr,FILTER(Calc!I:I,inc),yrs,SUM(FILTER(Calc!E:E,inc)),IF(OR(ROWS(arr)&lt;2,yrs&lt;8),"",STDEV.S(arr)*SQRT(365.25)))</f>
      </c>
    </row>
    <row r="1284">
      <c r="A1284">
        <f>NAV!A1284</f>
      </c>
      <c r="B1284">
        <f>LET(d,NAV!A1284,s,EDATE(d,-36),inc,(Calc!A:A&gt;s)*(Calc!A:A&lt;=d),arr,FILTER(Calc!I:I,inc),yrs,SUM(FILTER(Calc!E:E,inc)),IF(OR(ROWS(arr)&lt;2,yrs&lt;2.4),"",STDEV.S(arr)*SQRT(365.25)))</f>
      </c>
      <c r="C1284">
        <f>LET(d,NAV!A1284,s,EDATE(d,-120),inc,(Calc!A:A&gt;s)*(Calc!A:A&lt;=d),arr,FILTER(Calc!I:I,inc),yrs,SUM(FILTER(Calc!E:E,inc)),IF(OR(ROWS(arr)&lt;2,yrs&lt;8),"",STDEV.S(arr)*SQRT(365.25)))</f>
      </c>
    </row>
    <row r="1285">
      <c r="A1285">
        <f>NAV!A1285</f>
      </c>
      <c r="B1285">
        <f>LET(d,NAV!A1285,s,EDATE(d,-36),inc,(Calc!A:A&gt;s)*(Calc!A:A&lt;=d),arr,FILTER(Calc!I:I,inc),yrs,SUM(FILTER(Calc!E:E,inc)),IF(OR(ROWS(arr)&lt;2,yrs&lt;2.4),"",STDEV.S(arr)*SQRT(365.25)))</f>
      </c>
      <c r="C1285">
        <f>LET(d,NAV!A1285,s,EDATE(d,-120),inc,(Calc!A:A&gt;s)*(Calc!A:A&lt;=d),arr,FILTER(Calc!I:I,inc),yrs,SUM(FILTER(Calc!E:E,inc)),IF(OR(ROWS(arr)&lt;2,yrs&lt;8),"",STDEV.S(arr)*SQRT(365.25)))</f>
      </c>
    </row>
    <row r="1286">
      <c r="A1286">
        <f>NAV!A1286</f>
      </c>
      <c r="B1286">
        <f>LET(d,NAV!A1286,s,EDATE(d,-36),inc,(Calc!A:A&gt;s)*(Calc!A:A&lt;=d),arr,FILTER(Calc!I:I,inc),yrs,SUM(FILTER(Calc!E:E,inc)),IF(OR(ROWS(arr)&lt;2,yrs&lt;2.4),"",STDEV.S(arr)*SQRT(365.25)))</f>
      </c>
      <c r="C1286">
        <f>LET(d,NAV!A1286,s,EDATE(d,-120),inc,(Calc!A:A&gt;s)*(Calc!A:A&lt;=d),arr,FILTER(Calc!I:I,inc),yrs,SUM(FILTER(Calc!E:E,inc)),IF(OR(ROWS(arr)&lt;2,yrs&lt;8),"",STDEV.S(arr)*SQRT(365.25)))</f>
      </c>
    </row>
    <row r="1287">
      <c r="A1287">
        <f>NAV!A1287</f>
      </c>
      <c r="B1287">
        <f>LET(d,NAV!A1287,s,EDATE(d,-36),inc,(Calc!A:A&gt;s)*(Calc!A:A&lt;=d),arr,FILTER(Calc!I:I,inc),yrs,SUM(FILTER(Calc!E:E,inc)),IF(OR(ROWS(arr)&lt;2,yrs&lt;2.4),"",STDEV.S(arr)*SQRT(365.25)))</f>
      </c>
      <c r="C1287">
        <f>LET(d,NAV!A1287,s,EDATE(d,-120),inc,(Calc!A:A&gt;s)*(Calc!A:A&lt;=d),arr,FILTER(Calc!I:I,inc),yrs,SUM(FILTER(Calc!E:E,inc)),IF(OR(ROWS(arr)&lt;2,yrs&lt;8),"",STDEV.S(arr)*SQRT(365.25)))</f>
      </c>
    </row>
    <row r="1288">
      <c r="A1288">
        <f>NAV!A1288</f>
      </c>
      <c r="B1288">
        <f>LET(d,NAV!A1288,s,EDATE(d,-36),inc,(Calc!A:A&gt;s)*(Calc!A:A&lt;=d),arr,FILTER(Calc!I:I,inc),yrs,SUM(FILTER(Calc!E:E,inc)),IF(OR(ROWS(arr)&lt;2,yrs&lt;2.4),"",STDEV.S(arr)*SQRT(365.25)))</f>
      </c>
      <c r="C1288">
        <f>LET(d,NAV!A1288,s,EDATE(d,-120),inc,(Calc!A:A&gt;s)*(Calc!A:A&lt;=d),arr,FILTER(Calc!I:I,inc),yrs,SUM(FILTER(Calc!E:E,inc)),IF(OR(ROWS(arr)&lt;2,yrs&lt;8),"",STDEV.S(arr)*SQRT(365.25)))</f>
      </c>
    </row>
    <row r="1289">
      <c r="A1289">
        <f>NAV!A1289</f>
      </c>
      <c r="B1289">
        <f>LET(d,NAV!A1289,s,EDATE(d,-36),inc,(Calc!A:A&gt;s)*(Calc!A:A&lt;=d),arr,FILTER(Calc!I:I,inc),yrs,SUM(FILTER(Calc!E:E,inc)),IF(OR(ROWS(arr)&lt;2,yrs&lt;2.4),"",STDEV.S(arr)*SQRT(365.25)))</f>
      </c>
      <c r="C1289">
        <f>LET(d,NAV!A1289,s,EDATE(d,-120),inc,(Calc!A:A&gt;s)*(Calc!A:A&lt;=d),arr,FILTER(Calc!I:I,inc),yrs,SUM(FILTER(Calc!E:E,inc)),IF(OR(ROWS(arr)&lt;2,yrs&lt;8),"",STDEV.S(arr)*SQRT(365.25)))</f>
      </c>
    </row>
    <row r="1290">
      <c r="A1290">
        <f>NAV!A1290</f>
      </c>
      <c r="B1290">
        <f>LET(d,NAV!A1290,s,EDATE(d,-36),inc,(Calc!A:A&gt;s)*(Calc!A:A&lt;=d),arr,FILTER(Calc!I:I,inc),yrs,SUM(FILTER(Calc!E:E,inc)),IF(OR(ROWS(arr)&lt;2,yrs&lt;2.4),"",STDEV.S(arr)*SQRT(365.25)))</f>
      </c>
      <c r="C1290">
        <f>LET(d,NAV!A1290,s,EDATE(d,-120),inc,(Calc!A:A&gt;s)*(Calc!A:A&lt;=d),arr,FILTER(Calc!I:I,inc),yrs,SUM(FILTER(Calc!E:E,inc)),IF(OR(ROWS(arr)&lt;2,yrs&lt;8),"",STDEV.S(arr)*SQRT(365.25)))</f>
      </c>
    </row>
    <row r="1291">
      <c r="A1291">
        <f>NAV!A1291</f>
      </c>
      <c r="B1291">
        <f>LET(d,NAV!A1291,s,EDATE(d,-36),inc,(Calc!A:A&gt;s)*(Calc!A:A&lt;=d),arr,FILTER(Calc!I:I,inc),yrs,SUM(FILTER(Calc!E:E,inc)),IF(OR(ROWS(arr)&lt;2,yrs&lt;2.4),"",STDEV.S(arr)*SQRT(365.25)))</f>
      </c>
      <c r="C1291">
        <f>LET(d,NAV!A1291,s,EDATE(d,-120),inc,(Calc!A:A&gt;s)*(Calc!A:A&lt;=d),arr,FILTER(Calc!I:I,inc),yrs,SUM(FILTER(Calc!E:E,inc)),IF(OR(ROWS(arr)&lt;2,yrs&lt;8),"",STDEV.S(arr)*SQRT(365.25)))</f>
      </c>
    </row>
    <row r="1292">
      <c r="A1292">
        <f>NAV!A1292</f>
      </c>
      <c r="B1292">
        <f>LET(d,NAV!A1292,s,EDATE(d,-36),inc,(Calc!A:A&gt;s)*(Calc!A:A&lt;=d),arr,FILTER(Calc!I:I,inc),yrs,SUM(FILTER(Calc!E:E,inc)),IF(OR(ROWS(arr)&lt;2,yrs&lt;2.4),"",STDEV.S(arr)*SQRT(365.25)))</f>
      </c>
      <c r="C1292">
        <f>LET(d,NAV!A1292,s,EDATE(d,-120),inc,(Calc!A:A&gt;s)*(Calc!A:A&lt;=d),arr,FILTER(Calc!I:I,inc),yrs,SUM(FILTER(Calc!E:E,inc)),IF(OR(ROWS(arr)&lt;2,yrs&lt;8),"",STDEV.S(arr)*SQRT(365.25)))</f>
      </c>
    </row>
    <row r="1293">
      <c r="A1293">
        <f>NAV!A1293</f>
      </c>
      <c r="B1293">
        <f>LET(d,NAV!A1293,s,EDATE(d,-36),inc,(Calc!A:A&gt;s)*(Calc!A:A&lt;=d),arr,FILTER(Calc!I:I,inc),yrs,SUM(FILTER(Calc!E:E,inc)),IF(OR(ROWS(arr)&lt;2,yrs&lt;2.4),"",STDEV.S(arr)*SQRT(365.25)))</f>
      </c>
      <c r="C1293">
        <f>LET(d,NAV!A1293,s,EDATE(d,-120),inc,(Calc!A:A&gt;s)*(Calc!A:A&lt;=d),arr,FILTER(Calc!I:I,inc),yrs,SUM(FILTER(Calc!E:E,inc)),IF(OR(ROWS(arr)&lt;2,yrs&lt;8),"",STDEV.S(arr)*SQRT(365.25)))</f>
      </c>
    </row>
    <row r="1294">
      <c r="A1294">
        <f>NAV!A1294</f>
      </c>
      <c r="B1294">
        <f>LET(d,NAV!A1294,s,EDATE(d,-36),inc,(Calc!A:A&gt;s)*(Calc!A:A&lt;=d),arr,FILTER(Calc!I:I,inc),yrs,SUM(FILTER(Calc!E:E,inc)),IF(OR(ROWS(arr)&lt;2,yrs&lt;2.4),"",STDEV.S(arr)*SQRT(365.25)))</f>
      </c>
      <c r="C1294">
        <f>LET(d,NAV!A1294,s,EDATE(d,-120),inc,(Calc!A:A&gt;s)*(Calc!A:A&lt;=d),arr,FILTER(Calc!I:I,inc),yrs,SUM(FILTER(Calc!E:E,inc)),IF(OR(ROWS(arr)&lt;2,yrs&lt;8),"",STDEV.S(arr)*SQRT(365.25)))</f>
      </c>
    </row>
    <row r="1295">
      <c r="A1295">
        <f>NAV!A1295</f>
      </c>
      <c r="B1295">
        <f>LET(d,NAV!A1295,s,EDATE(d,-36),inc,(Calc!A:A&gt;s)*(Calc!A:A&lt;=d),arr,FILTER(Calc!I:I,inc),yrs,SUM(FILTER(Calc!E:E,inc)),IF(OR(ROWS(arr)&lt;2,yrs&lt;2.4),"",STDEV.S(arr)*SQRT(365.25)))</f>
      </c>
      <c r="C1295">
        <f>LET(d,NAV!A1295,s,EDATE(d,-120),inc,(Calc!A:A&gt;s)*(Calc!A:A&lt;=d),arr,FILTER(Calc!I:I,inc),yrs,SUM(FILTER(Calc!E:E,inc)),IF(OR(ROWS(arr)&lt;2,yrs&lt;8),"",STDEV.S(arr)*SQRT(365.25)))</f>
      </c>
    </row>
    <row r="1296">
      <c r="A1296">
        <f>NAV!A1296</f>
      </c>
      <c r="B1296">
        <f>LET(d,NAV!A1296,s,EDATE(d,-36),inc,(Calc!A:A&gt;s)*(Calc!A:A&lt;=d),arr,FILTER(Calc!I:I,inc),yrs,SUM(FILTER(Calc!E:E,inc)),IF(OR(ROWS(arr)&lt;2,yrs&lt;2.4),"",STDEV.S(arr)*SQRT(365.25)))</f>
      </c>
      <c r="C1296">
        <f>LET(d,NAV!A1296,s,EDATE(d,-120),inc,(Calc!A:A&gt;s)*(Calc!A:A&lt;=d),arr,FILTER(Calc!I:I,inc),yrs,SUM(FILTER(Calc!E:E,inc)),IF(OR(ROWS(arr)&lt;2,yrs&lt;8),"",STDEV.S(arr)*SQRT(365.25)))</f>
      </c>
    </row>
    <row r="1297">
      <c r="A1297">
        <f>NAV!A1297</f>
      </c>
      <c r="B1297">
        <f>LET(d,NAV!A1297,s,EDATE(d,-36),inc,(Calc!A:A&gt;s)*(Calc!A:A&lt;=d),arr,FILTER(Calc!I:I,inc),yrs,SUM(FILTER(Calc!E:E,inc)),IF(OR(ROWS(arr)&lt;2,yrs&lt;2.4),"",STDEV.S(arr)*SQRT(365.25)))</f>
      </c>
      <c r="C1297">
        <f>LET(d,NAV!A1297,s,EDATE(d,-120),inc,(Calc!A:A&gt;s)*(Calc!A:A&lt;=d),arr,FILTER(Calc!I:I,inc),yrs,SUM(FILTER(Calc!E:E,inc)),IF(OR(ROWS(arr)&lt;2,yrs&lt;8),"",STDEV.S(arr)*SQRT(365.25)))</f>
      </c>
    </row>
    <row r="1298">
      <c r="A1298">
        <f>NAV!A1298</f>
      </c>
      <c r="B1298">
        <f>LET(d,NAV!A1298,s,EDATE(d,-36),inc,(Calc!A:A&gt;s)*(Calc!A:A&lt;=d),arr,FILTER(Calc!I:I,inc),yrs,SUM(FILTER(Calc!E:E,inc)),IF(OR(ROWS(arr)&lt;2,yrs&lt;2.4),"",STDEV.S(arr)*SQRT(365.25)))</f>
      </c>
      <c r="C1298">
        <f>LET(d,NAV!A1298,s,EDATE(d,-120),inc,(Calc!A:A&gt;s)*(Calc!A:A&lt;=d),arr,FILTER(Calc!I:I,inc),yrs,SUM(FILTER(Calc!E:E,inc)),IF(OR(ROWS(arr)&lt;2,yrs&lt;8),"",STDEV.S(arr)*SQRT(365.25)))</f>
      </c>
    </row>
    <row r="1299">
      <c r="A1299">
        <f>NAV!A1299</f>
      </c>
      <c r="B1299">
        <f>LET(d,NAV!A1299,s,EDATE(d,-36),inc,(Calc!A:A&gt;s)*(Calc!A:A&lt;=d),arr,FILTER(Calc!I:I,inc),yrs,SUM(FILTER(Calc!E:E,inc)),IF(OR(ROWS(arr)&lt;2,yrs&lt;2.4),"",STDEV.S(arr)*SQRT(365.25)))</f>
      </c>
      <c r="C1299">
        <f>LET(d,NAV!A1299,s,EDATE(d,-120),inc,(Calc!A:A&gt;s)*(Calc!A:A&lt;=d),arr,FILTER(Calc!I:I,inc),yrs,SUM(FILTER(Calc!E:E,inc)),IF(OR(ROWS(arr)&lt;2,yrs&lt;8),"",STDEV.S(arr)*SQRT(365.25)))</f>
      </c>
    </row>
    <row r="1300">
      <c r="A1300">
        <f>NAV!A1300</f>
      </c>
      <c r="B1300">
        <f>LET(d,NAV!A1300,s,EDATE(d,-36),inc,(Calc!A:A&gt;s)*(Calc!A:A&lt;=d),arr,FILTER(Calc!I:I,inc),yrs,SUM(FILTER(Calc!E:E,inc)),IF(OR(ROWS(arr)&lt;2,yrs&lt;2.4),"",STDEV.S(arr)*SQRT(365.25)))</f>
      </c>
      <c r="C1300">
        <f>LET(d,NAV!A1300,s,EDATE(d,-120),inc,(Calc!A:A&gt;s)*(Calc!A:A&lt;=d),arr,FILTER(Calc!I:I,inc),yrs,SUM(FILTER(Calc!E:E,inc)),IF(OR(ROWS(arr)&lt;2,yrs&lt;8),"",STDEV.S(arr)*SQRT(365.25)))</f>
      </c>
    </row>
    <row r="1301">
      <c r="A1301">
        <f>NAV!A1301</f>
      </c>
      <c r="B1301">
        <f>LET(d,NAV!A1301,s,EDATE(d,-36),inc,(Calc!A:A&gt;s)*(Calc!A:A&lt;=d),arr,FILTER(Calc!I:I,inc),yrs,SUM(FILTER(Calc!E:E,inc)),IF(OR(ROWS(arr)&lt;2,yrs&lt;2.4),"",STDEV.S(arr)*SQRT(365.25)))</f>
      </c>
      <c r="C1301">
        <f>LET(d,NAV!A1301,s,EDATE(d,-120),inc,(Calc!A:A&gt;s)*(Calc!A:A&lt;=d),arr,FILTER(Calc!I:I,inc),yrs,SUM(FILTER(Calc!E:E,inc)),IF(OR(ROWS(arr)&lt;2,yrs&lt;8),"",STDEV.S(arr)*SQRT(365.25)))</f>
      </c>
    </row>
    <row r="1302">
      <c r="A1302">
        <f>NAV!A1302</f>
      </c>
      <c r="B1302">
        <f>LET(d,NAV!A1302,s,EDATE(d,-36),inc,(Calc!A:A&gt;s)*(Calc!A:A&lt;=d),arr,FILTER(Calc!I:I,inc),yrs,SUM(FILTER(Calc!E:E,inc)),IF(OR(ROWS(arr)&lt;2,yrs&lt;2.4),"",STDEV.S(arr)*SQRT(365.25)))</f>
      </c>
      <c r="C1302">
        <f>LET(d,NAV!A1302,s,EDATE(d,-120),inc,(Calc!A:A&gt;s)*(Calc!A:A&lt;=d),arr,FILTER(Calc!I:I,inc),yrs,SUM(FILTER(Calc!E:E,inc)),IF(OR(ROWS(arr)&lt;2,yrs&lt;8),"",STDEV.S(arr)*SQRT(365.25)))</f>
      </c>
    </row>
    <row r="1303">
      <c r="A1303">
        <f>NAV!A1303</f>
      </c>
      <c r="B1303">
        <f>LET(d,NAV!A1303,s,EDATE(d,-36),inc,(Calc!A:A&gt;s)*(Calc!A:A&lt;=d),arr,FILTER(Calc!I:I,inc),yrs,SUM(FILTER(Calc!E:E,inc)),IF(OR(ROWS(arr)&lt;2,yrs&lt;2.4),"",STDEV.S(arr)*SQRT(365.25)))</f>
      </c>
      <c r="C1303">
        <f>LET(d,NAV!A1303,s,EDATE(d,-120),inc,(Calc!A:A&gt;s)*(Calc!A:A&lt;=d),arr,FILTER(Calc!I:I,inc),yrs,SUM(FILTER(Calc!E:E,inc)),IF(OR(ROWS(arr)&lt;2,yrs&lt;8),"",STDEV.S(arr)*SQRT(365.25)))</f>
      </c>
    </row>
    <row r="1304">
      <c r="A1304">
        <f>NAV!A1304</f>
      </c>
      <c r="B1304">
        <f>LET(d,NAV!A1304,s,EDATE(d,-36),inc,(Calc!A:A&gt;s)*(Calc!A:A&lt;=d),arr,FILTER(Calc!I:I,inc),yrs,SUM(FILTER(Calc!E:E,inc)),IF(OR(ROWS(arr)&lt;2,yrs&lt;2.4),"",STDEV.S(arr)*SQRT(365.25)))</f>
      </c>
      <c r="C1304">
        <f>LET(d,NAV!A1304,s,EDATE(d,-120),inc,(Calc!A:A&gt;s)*(Calc!A:A&lt;=d),arr,FILTER(Calc!I:I,inc),yrs,SUM(FILTER(Calc!E:E,inc)),IF(OR(ROWS(arr)&lt;2,yrs&lt;8),"",STDEV.S(arr)*SQRT(365.25)))</f>
      </c>
    </row>
    <row r="1305">
      <c r="A1305">
        <f>NAV!A1305</f>
      </c>
      <c r="B1305">
        <f>LET(d,NAV!A1305,s,EDATE(d,-36),inc,(Calc!A:A&gt;s)*(Calc!A:A&lt;=d),arr,FILTER(Calc!I:I,inc),yrs,SUM(FILTER(Calc!E:E,inc)),IF(OR(ROWS(arr)&lt;2,yrs&lt;2.4),"",STDEV.S(arr)*SQRT(365.25)))</f>
      </c>
      <c r="C1305">
        <f>LET(d,NAV!A1305,s,EDATE(d,-120),inc,(Calc!A:A&gt;s)*(Calc!A:A&lt;=d),arr,FILTER(Calc!I:I,inc),yrs,SUM(FILTER(Calc!E:E,inc)),IF(OR(ROWS(arr)&lt;2,yrs&lt;8),"",STDEV.S(arr)*SQRT(365.25)))</f>
      </c>
    </row>
    <row r="1306">
      <c r="A1306">
        <f>NAV!A1306</f>
      </c>
      <c r="B1306">
        <f>LET(d,NAV!A1306,s,EDATE(d,-36),inc,(Calc!A:A&gt;s)*(Calc!A:A&lt;=d),arr,FILTER(Calc!I:I,inc),yrs,SUM(FILTER(Calc!E:E,inc)),IF(OR(ROWS(arr)&lt;2,yrs&lt;2.4),"",STDEV.S(arr)*SQRT(365.25)))</f>
      </c>
      <c r="C1306">
        <f>LET(d,NAV!A1306,s,EDATE(d,-120),inc,(Calc!A:A&gt;s)*(Calc!A:A&lt;=d),arr,FILTER(Calc!I:I,inc),yrs,SUM(FILTER(Calc!E:E,inc)),IF(OR(ROWS(arr)&lt;2,yrs&lt;8),"",STDEV.S(arr)*SQRT(365.25)))</f>
      </c>
    </row>
    <row r="1307">
      <c r="A1307">
        <f>NAV!A1307</f>
      </c>
      <c r="B1307">
        <f>LET(d,NAV!A1307,s,EDATE(d,-36),inc,(Calc!A:A&gt;s)*(Calc!A:A&lt;=d),arr,FILTER(Calc!I:I,inc),yrs,SUM(FILTER(Calc!E:E,inc)),IF(OR(ROWS(arr)&lt;2,yrs&lt;2.4),"",STDEV.S(arr)*SQRT(365.25)))</f>
      </c>
      <c r="C1307">
        <f>LET(d,NAV!A1307,s,EDATE(d,-120),inc,(Calc!A:A&gt;s)*(Calc!A:A&lt;=d),arr,FILTER(Calc!I:I,inc),yrs,SUM(FILTER(Calc!E:E,inc)),IF(OR(ROWS(arr)&lt;2,yrs&lt;8),"",STDEV.S(arr)*SQRT(365.25)))</f>
      </c>
    </row>
    <row r="1308">
      <c r="A1308">
        <f>NAV!A1308</f>
      </c>
      <c r="B1308">
        <f>LET(d,NAV!A1308,s,EDATE(d,-36),inc,(Calc!A:A&gt;s)*(Calc!A:A&lt;=d),arr,FILTER(Calc!I:I,inc),yrs,SUM(FILTER(Calc!E:E,inc)),IF(OR(ROWS(arr)&lt;2,yrs&lt;2.4),"",STDEV.S(arr)*SQRT(365.25)))</f>
      </c>
      <c r="C1308">
        <f>LET(d,NAV!A1308,s,EDATE(d,-120),inc,(Calc!A:A&gt;s)*(Calc!A:A&lt;=d),arr,FILTER(Calc!I:I,inc),yrs,SUM(FILTER(Calc!E:E,inc)),IF(OR(ROWS(arr)&lt;2,yrs&lt;8),"",STDEV.S(arr)*SQRT(365.25)))</f>
      </c>
    </row>
    <row r="1309">
      <c r="A1309">
        <f>NAV!A1309</f>
      </c>
      <c r="B1309">
        <f>LET(d,NAV!A1309,s,EDATE(d,-36),inc,(Calc!A:A&gt;s)*(Calc!A:A&lt;=d),arr,FILTER(Calc!I:I,inc),yrs,SUM(FILTER(Calc!E:E,inc)),IF(OR(ROWS(arr)&lt;2,yrs&lt;2.4),"",STDEV.S(arr)*SQRT(365.25)))</f>
      </c>
      <c r="C1309">
        <f>LET(d,NAV!A1309,s,EDATE(d,-120),inc,(Calc!A:A&gt;s)*(Calc!A:A&lt;=d),arr,FILTER(Calc!I:I,inc),yrs,SUM(FILTER(Calc!E:E,inc)),IF(OR(ROWS(arr)&lt;2,yrs&lt;8),"",STDEV.S(arr)*SQRT(365.25)))</f>
      </c>
    </row>
    <row r="1310">
      <c r="A1310">
        <f>NAV!A1310</f>
      </c>
      <c r="B1310">
        <f>LET(d,NAV!A1310,s,EDATE(d,-36),inc,(Calc!A:A&gt;s)*(Calc!A:A&lt;=d),arr,FILTER(Calc!I:I,inc),yrs,SUM(FILTER(Calc!E:E,inc)),IF(OR(ROWS(arr)&lt;2,yrs&lt;2.4),"",STDEV.S(arr)*SQRT(365.25)))</f>
      </c>
      <c r="C1310">
        <f>LET(d,NAV!A1310,s,EDATE(d,-120),inc,(Calc!A:A&gt;s)*(Calc!A:A&lt;=d),arr,FILTER(Calc!I:I,inc),yrs,SUM(FILTER(Calc!E:E,inc)),IF(OR(ROWS(arr)&lt;2,yrs&lt;8),"",STDEV.S(arr)*SQRT(365.25)))</f>
      </c>
    </row>
    <row r="1311">
      <c r="A1311">
        <f>NAV!A1311</f>
      </c>
      <c r="B1311">
        <f>LET(d,NAV!A1311,s,EDATE(d,-36),inc,(Calc!A:A&gt;s)*(Calc!A:A&lt;=d),arr,FILTER(Calc!I:I,inc),yrs,SUM(FILTER(Calc!E:E,inc)),IF(OR(ROWS(arr)&lt;2,yrs&lt;2.4),"",STDEV.S(arr)*SQRT(365.25)))</f>
      </c>
      <c r="C1311">
        <f>LET(d,NAV!A1311,s,EDATE(d,-120),inc,(Calc!A:A&gt;s)*(Calc!A:A&lt;=d),arr,FILTER(Calc!I:I,inc),yrs,SUM(FILTER(Calc!E:E,inc)),IF(OR(ROWS(arr)&lt;2,yrs&lt;8),"",STDEV.S(arr)*SQRT(365.25)))</f>
      </c>
    </row>
    <row r="1312">
      <c r="A1312">
        <f>NAV!A1312</f>
      </c>
      <c r="B1312">
        <f>LET(d,NAV!A1312,s,EDATE(d,-36),inc,(Calc!A:A&gt;s)*(Calc!A:A&lt;=d),arr,FILTER(Calc!I:I,inc),yrs,SUM(FILTER(Calc!E:E,inc)),IF(OR(ROWS(arr)&lt;2,yrs&lt;2.4),"",STDEV.S(arr)*SQRT(365.25)))</f>
      </c>
      <c r="C1312">
        <f>LET(d,NAV!A1312,s,EDATE(d,-120),inc,(Calc!A:A&gt;s)*(Calc!A:A&lt;=d),arr,FILTER(Calc!I:I,inc),yrs,SUM(FILTER(Calc!E:E,inc)),IF(OR(ROWS(arr)&lt;2,yrs&lt;8),"",STDEV.S(arr)*SQRT(365.25)))</f>
      </c>
    </row>
    <row r="1313">
      <c r="A1313">
        <f>NAV!A1313</f>
      </c>
      <c r="B1313">
        <f>LET(d,NAV!A1313,s,EDATE(d,-36),inc,(Calc!A:A&gt;s)*(Calc!A:A&lt;=d),arr,FILTER(Calc!I:I,inc),yrs,SUM(FILTER(Calc!E:E,inc)),IF(OR(ROWS(arr)&lt;2,yrs&lt;2.4),"",STDEV.S(arr)*SQRT(365.25)))</f>
      </c>
      <c r="C1313">
        <f>LET(d,NAV!A1313,s,EDATE(d,-120),inc,(Calc!A:A&gt;s)*(Calc!A:A&lt;=d),arr,FILTER(Calc!I:I,inc),yrs,SUM(FILTER(Calc!E:E,inc)),IF(OR(ROWS(arr)&lt;2,yrs&lt;8),"",STDEV.S(arr)*SQRT(365.25)))</f>
      </c>
    </row>
    <row r="1314">
      <c r="A1314">
        <f>NAV!A1314</f>
      </c>
      <c r="B1314">
        <f>LET(d,NAV!A1314,s,EDATE(d,-36),inc,(Calc!A:A&gt;s)*(Calc!A:A&lt;=d),arr,FILTER(Calc!I:I,inc),yrs,SUM(FILTER(Calc!E:E,inc)),IF(OR(ROWS(arr)&lt;2,yrs&lt;2.4),"",STDEV.S(arr)*SQRT(365.25)))</f>
      </c>
      <c r="C1314">
        <f>LET(d,NAV!A1314,s,EDATE(d,-120),inc,(Calc!A:A&gt;s)*(Calc!A:A&lt;=d),arr,FILTER(Calc!I:I,inc),yrs,SUM(FILTER(Calc!E:E,inc)),IF(OR(ROWS(arr)&lt;2,yrs&lt;8),"",STDEV.S(arr)*SQRT(365.25)))</f>
      </c>
    </row>
    <row r="1315">
      <c r="A1315">
        <f>NAV!A1315</f>
      </c>
      <c r="B1315">
        <f>LET(d,NAV!A1315,s,EDATE(d,-36),inc,(Calc!A:A&gt;s)*(Calc!A:A&lt;=d),arr,FILTER(Calc!I:I,inc),yrs,SUM(FILTER(Calc!E:E,inc)),IF(OR(ROWS(arr)&lt;2,yrs&lt;2.4),"",STDEV.S(arr)*SQRT(365.25)))</f>
      </c>
      <c r="C1315">
        <f>LET(d,NAV!A1315,s,EDATE(d,-120),inc,(Calc!A:A&gt;s)*(Calc!A:A&lt;=d),arr,FILTER(Calc!I:I,inc),yrs,SUM(FILTER(Calc!E:E,inc)),IF(OR(ROWS(arr)&lt;2,yrs&lt;8),"",STDEV.S(arr)*SQRT(365.25)))</f>
      </c>
    </row>
    <row r="1316">
      <c r="A1316">
        <f>NAV!A1316</f>
      </c>
      <c r="B1316">
        <f>LET(d,NAV!A1316,s,EDATE(d,-36),inc,(Calc!A:A&gt;s)*(Calc!A:A&lt;=d),arr,FILTER(Calc!I:I,inc),yrs,SUM(FILTER(Calc!E:E,inc)),IF(OR(ROWS(arr)&lt;2,yrs&lt;2.4),"",STDEV.S(arr)*SQRT(365.25)))</f>
      </c>
      <c r="C1316">
        <f>LET(d,NAV!A1316,s,EDATE(d,-120),inc,(Calc!A:A&gt;s)*(Calc!A:A&lt;=d),arr,FILTER(Calc!I:I,inc),yrs,SUM(FILTER(Calc!E:E,inc)),IF(OR(ROWS(arr)&lt;2,yrs&lt;8),"",STDEV.S(arr)*SQRT(365.25)))</f>
      </c>
    </row>
    <row r="1317">
      <c r="A1317">
        <f>NAV!A1317</f>
      </c>
      <c r="B1317">
        <f>LET(d,NAV!A1317,s,EDATE(d,-36),inc,(Calc!A:A&gt;s)*(Calc!A:A&lt;=d),arr,FILTER(Calc!I:I,inc),yrs,SUM(FILTER(Calc!E:E,inc)),IF(OR(ROWS(arr)&lt;2,yrs&lt;2.4),"",STDEV.S(arr)*SQRT(365.25)))</f>
      </c>
      <c r="C1317">
        <f>LET(d,NAV!A1317,s,EDATE(d,-120),inc,(Calc!A:A&gt;s)*(Calc!A:A&lt;=d),arr,FILTER(Calc!I:I,inc),yrs,SUM(FILTER(Calc!E:E,inc)),IF(OR(ROWS(arr)&lt;2,yrs&lt;8),"",STDEV.S(arr)*SQRT(365.25)))</f>
      </c>
    </row>
    <row r="1318">
      <c r="A1318">
        <f>NAV!A1318</f>
      </c>
      <c r="B1318">
        <f>LET(d,NAV!A1318,s,EDATE(d,-36),inc,(Calc!A:A&gt;s)*(Calc!A:A&lt;=d),arr,FILTER(Calc!I:I,inc),yrs,SUM(FILTER(Calc!E:E,inc)),IF(OR(ROWS(arr)&lt;2,yrs&lt;2.4),"",STDEV.S(arr)*SQRT(365.25)))</f>
      </c>
      <c r="C1318">
        <f>LET(d,NAV!A1318,s,EDATE(d,-120),inc,(Calc!A:A&gt;s)*(Calc!A:A&lt;=d),arr,FILTER(Calc!I:I,inc),yrs,SUM(FILTER(Calc!E:E,inc)),IF(OR(ROWS(arr)&lt;2,yrs&lt;8),"",STDEV.S(arr)*SQRT(365.25)))</f>
      </c>
    </row>
    <row r="1319">
      <c r="A1319">
        <f>NAV!A1319</f>
      </c>
      <c r="B1319">
        <f>LET(d,NAV!A1319,s,EDATE(d,-36),inc,(Calc!A:A&gt;s)*(Calc!A:A&lt;=d),arr,FILTER(Calc!I:I,inc),yrs,SUM(FILTER(Calc!E:E,inc)),IF(OR(ROWS(arr)&lt;2,yrs&lt;2.4),"",STDEV.S(arr)*SQRT(365.25)))</f>
      </c>
      <c r="C1319">
        <f>LET(d,NAV!A1319,s,EDATE(d,-120),inc,(Calc!A:A&gt;s)*(Calc!A:A&lt;=d),arr,FILTER(Calc!I:I,inc),yrs,SUM(FILTER(Calc!E:E,inc)),IF(OR(ROWS(arr)&lt;2,yrs&lt;8),"",STDEV.S(arr)*SQRT(365.25)))</f>
      </c>
    </row>
    <row r="1320">
      <c r="A1320">
        <f>NAV!A1320</f>
      </c>
      <c r="B1320">
        <f>LET(d,NAV!A1320,s,EDATE(d,-36),inc,(Calc!A:A&gt;s)*(Calc!A:A&lt;=d),arr,FILTER(Calc!I:I,inc),yrs,SUM(FILTER(Calc!E:E,inc)),IF(OR(ROWS(arr)&lt;2,yrs&lt;2.4),"",STDEV.S(arr)*SQRT(365.25)))</f>
      </c>
      <c r="C1320">
        <f>LET(d,NAV!A1320,s,EDATE(d,-120),inc,(Calc!A:A&gt;s)*(Calc!A:A&lt;=d),arr,FILTER(Calc!I:I,inc),yrs,SUM(FILTER(Calc!E:E,inc)),IF(OR(ROWS(arr)&lt;2,yrs&lt;8),"",STDEV.S(arr)*SQRT(365.25)))</f>
      </c>
    </row>
    <row r="1321">
      <c r="A1321">
        <f>NAV!A1321</f>
      </c>
      <c r="B1321">
        <f>LET(d,NAV!A1321,s,EDATE(d,-36),inc,(Calc!A:A&gt;s)*(Calc!A:A&lt;=d),arr,FILTER(Calc!I:I,inc),yrs,SUM(FILTER(Calc!E:E,inc)),IF(OR(ROWS(arr)&lt;2,yrs&lt;2.4),"",STDEV.S(arr)*SQRT(365.25)))</f>
      </c>
      <c r="C1321">
        <f>LET(d,NAV!A1321,s,EDATE(d,-120),inc,(Calc!A:A&gt;s)*(Calc!A:A&lt;=d),arr,FILTER(Calc!I:I,inc),yrs,SUM(FILTER(Calc!E:E,inc)),IF(OR(ROWS(arr)&lt;2,yrs&lt;8),"",STDEV.S(arr)*SQRT(365.25)))</f>
      </c>
    </row>
    <row r="1322">
      <c r="A1322">
        <f>NAV!A1322</f>
      </c>
      <c r="B1322">
        <f>LET(d,NAV!A1322,s,EDATE(d,-36),inc,(Calc!A:A&gt;s)*(Calc!A:A&lt;=d),arr,FILTER(Calc!I:I,inc),yrs,SUM(FILTER(Calc!E:E,inc)),IF(OR(ROWS(arr)&lt;2,yrs&lt;2.4),"",STDEV.S(arr)*SQRT(365.25)))</f>
      </c>
      <c r="C1322">
        <f>LET(d,NAV!A1322,s,EDATE(d,-120),inc,(Calc!A:A&gt;s)*(Calc!A:A&lt;=d),arr,FILTER(Calc!I:I,inc),yrs,SUM(FILTER(Calc!E:E,inc)),IF(OR(ROWS(arr)&lt;2,yrs&lt;8),"",STDEV.S(arr)*SQRT(365.25)))</f>
      </c>
    </row>
    <row r="1323">
      <c r="A1323">
        <f>NAV!A1323</f>
      </c>
      <c r="B1323">
        <f>LET(d,NAV!A1323,s,EDATE(d,-36),inc,(Calc!A:A&gt;s)*(Calc!A:A&lt;=d),arr,FILTER(Calc!I:I,inc),yrs,SUM(FILTER(Calc!E:E,inc)),IF(OR(ROWS(arr)&lt;2,yrs&lt;2.4),"",STDEV.S(arr)*SQRT(365.25)))</f>
      </c>
      <c r="C1323">
        <f>LET(d,NAV!A1323,s,EDATE(d,-120),inc,(Calc!A:A&gt;s)*(Calc!A:A&lt;=d),arr,FILTER(Calc!I:I,inc),yrs,SUM(FILTER(Calc!E:E,inc)),IF(OR(ROWS(arr)&lt;2,yrs&lt;8),"",STDEV.S(arr)*SQRT(365.25)))</f>
      </c>
    </row>
    <row r="1324">
      <c r="A1324">
        <f>NAV!A1324</f>
      </c>
      <c r="B1324">
        <f>LET(d,NAV!A1324,s,EDATE(d,-36),inc,(Calc!A:A&gt;s)*(Calc!A:A&lt;=d),arr,FILTER(Calc!I:I,inc),yrs,SUM(FILTER(Calc!E:E,inc)),IF(OR(ROWS(arr)&lt;2,yrs&lt;2.4),"",STDEV.S(arr)*SQRT(365.25)))</f>
      </c>
      <c r="C1324">
        <f>LET(d,NAV!A1324,s,EDATE(d,-120),inc,(Calc!A:A&gt;s)*(Calc!A:A&lt;=d),arr,FILTER(Calc!I:I,inc),yrs,SUM(FILTER(Calc!E:E,inc)),IF(OR(ROWS(arr)&lt;2,yrs&lt;8),"",STDEV.S(arr)*SQRT(365.25)))</f>
      </c>
    </row>
    <row r="1325">
      <c r="A1325">
        <f>NAV!A1325</f>
      </c>
      <c r="B1325">
        <f>LET(d,NAV!A1325,s,EDATE(d,-36),inc,(Calc!A:A&gt;s)*(Calc!A:A&lt;=d),arr,FILTER(Calc!I:I,inc),yrs,SUM(FILTER(Calc!E:E,inc)),IF(OR(ROWS(arr)&lt;2,yrs&lt;2.4),"",STDEV.S(arr)*SQRT(365.25)))</f>
      </c>
      <c r="C1325">
        <f>LET(d,NAV!A1325,s,EDATE(d,-120),inc,(Calc!A:A&gt;s)*(Calc!A:A&lt;=d),arr,FILTER(Calc!I:I,inc),yrs,SUM(FILTER(Calc!E:E,inc)),IF(OR(ROWS(arr)&lt;2,yrs&lt;8),"",STDEV.S(arr)*SQRT(365.25)))</f>
      </c>
    </row>
    <row r="1326">
      <c r="A1326">
        <f>NAV!A1326</f>
      </c>
      <c r="B1326">
        <f>LET(d,NAV!A1326,s,EDATE(d,-36),inc,(Calc!A:A&gt;s)*(Calc!A:A&lt;=d),arr,FILTER(Calc!I:I,inc),yrs,SUM(FILTER(Calc!E:E,inc)),IF(OR(ROWS(arr)&lt;2,yrs&lt;2.4),"",STDEV.S(arr)*SQRT(365.25)))</f>
      </c>
      <c r="C1326">
        <f>LET(d,NAV!A1326,s,EDATE(d,-120),inc,(Calc!A:A&gt;s)*(Calc!A:A&lt;=d),arr,FILTER(Calc!I:I,inc),yrs,SUM(FILTER(Calc!E:E,inc)),IF(OR(ROWS(arr)&lt;2,yrs&lt;8),"",STDEV.S(arr)*SQRT(365.25)))</f>
      </c>
    </row>
    <row r="1327">
      <c r="A1327">
        <f>NAV!A1327</f>
      </c>
      <c r="B1327">
        <f>LET(d,NAV!A1327,s,EDATE(d,-36),inc,(Calc!A:A&gt;s)*(Calc!A:A&lt;=d),arr,FILTER(Calc!I:I,inc),yrs,SUM(FILTER(Calc!E:E,inc)),IF(OR(ROWS(arr)&lt;2,yrs&lt;2.4),"",STDEV.S(arr)*SQRT(365.25)))</f>
      </c>
      <c r="C1327">
        <f>LET(d,NAV!A1327,s,EDATE(d,-120),inc,(Calc!A:A&gt;s)*(Calc!A:A&lt;=d),arr,FILTER(Calc!I:I,inc),yrs,SUM(FILTER(Calc!E:E,inc)),IF(OR(ROWS(arr)&lt;2,yrs&lt;8),"",STDEV.S(arr)*SQRT(365.25)))</f>
      </c>
    </row>
    <row r="1328">
      <c r="A1328">
        <f>NAV!A1328</f>
      </c>
      <c r="B1328">
        <f>LET(d,NAV!A1328,s,EDATE(d,-36),inc,(Calc!A:A&gt;s)*(Calc!A:A&lt;=d),arr,FILTER(Calc!I:I,inc),yrs,SUM(FILTER(Calc!E:E,inc)),IF(OR(ROWS(arr)&lt;2,yrs&lt;2.4),"",STDEV.S(arr)*SQRT(365.25)))</f>
      </c>
      <c r="C1328">
        <f>LET(d,NAV!A1328,s,EDATE(d,-120),inc,(Calc!A:A&gt;s)*(Calc!A:A&lt;=d),arr,FILTER(Calc!I:I,inc),yrs,SUM(FILTER(Calc!E:E,inc)),IF(OR(ROWS(arr)&lt;2,yrs&lt;8),"",STDEV.S(arr)*SQRT(365.25)))</f>
      </c>
    </row>
    <row r="1329">
      <c r="A1329">
        <f>NAV!A1329</f>
      </c>
      <c r="B1329">
        <f>LET(d,NAV!A1329,s,EDATE(d,-36),inc,(Calc!A:A&gt;s)*(Calc!A:A&lt;=d),arr,FILTER(Calc!I:I,inc),yrs,SUM(FILTER(Calc!E:E,inc)),IF(OR(ROWS(arr)&lt;2,yrs&lt;2.4),"",STDEV.S(arr)*SQRT(365.25)))</f>
      </c>
      <c r="C1329">
        <f>LET(d,NAV!A1329,s,EDATE(d,-120),inc,(Calc!A:A&gt;s)*(Calc!A:A&lt;=d),arr,FILTER(Calc!I:I,inc),yrs,SUM(FILTER(Calc!E:E,inc)),IF(OR(ROWS(arr)&lt;2,yrs&lt;8),"",STDEV.S(arr)*SQRT(365.25)))</f>
      </c>
    </row>
    <row r="1330">
      <c r="A1330">
        <f>NAV!A1330</f>
      </c>
      <c r="B1330">
        <f>LET(d,NAV!A1330,s,EDATE(d,-36),inc,(Calc!A:A&gt;s)*(Calc!A:A&lt;=d),arr,FILTER(Calc!I:I,inc),yrs,SUM(FILTER(Calc!E:E,inc)),IF(OR(ROWS(arr)&lt;2,yrs&lt;2.4),"",STDEV.S(arr)*SQRT(365.25)))</f>
      </c>
      <c r="C1330">
        <f>LET(d,NAV!A1330,s,EDATE(d,-120),inc,(Calc!A:A&gt;s)*(Calc!A:A&lt;=d),arr,FILTER(Calc!I:I,inc),yrs,SUM(FILTER(Calc!E:E,inc)),IF(OR(ROWS(arr)&lt;2,yrs&lt;8),"",STDEV.S(arr)*SQRT(365.25)))</f>
      </c>
    </row>
    <row r="1331">
      <c r="A1331">
        <f>NAV!A1331</f>
      </c>
      <c r="B1331">
        <f>LET(d,NAV!A1331,s,EDATE(d,-36),inc,(Calc!A:A&gt;s)*(Calc!A:A&lt;=d),arr,FILTER(Calc!I:I,inc),yrs,SUM(FILTER(Calc!E:E,inc)),IF(OR(ROWS(arr)&lt;2,yrs&lt;2.4),"",STDEV.S(arr)*SQRT(365.25)))</f>
      </c>
      <c r="C1331">
        <f>LET(d,NAV!A1331,s,EDATE(d,-120),inc,(Calc!A:A&gt;s)*(Calc!A:A&lt;=d),arr,FILTER(Calc!I:I,inc),yrs,SUM(FILTER(Calc!E:E,inc)),IF(OR(ROWS(arr)&lt;2,yrs&lt;8),"",STDEV.S(arr)*SQRT(365.25)))</f>
      </c>
    </row>
    <row r="1332">
      <c r="A1332">
        <f>NAV!A1332</f>
      </c>
      <c r="B1332">
        <f>LET(d,NAV!A1332,s,EDATE(d,-36),inc,(Calc!A:A&gt;s)*(Calc!A:A&lt;=d),arr,FILTER(Calc!I:I,inc),yrs,SUM(FILTER(Calc!E:E,inc)),IF(OR(ROWS(arr)&lt;2,yrs&lt;2.4),"",STDEV.S(arr)*SQRT(365.25)))</f>
      </c>
      <c r="C1332">
        <f>LET(d,NAV!A1332,s,EDATE(d,-120),inc,(Calc!A:A&gt;s)*(Calc!A:A&lt;=d),arr,FILTER(Calc!I:I,inc),yrs,SUM(FILTER(Calc!E:E,inc)),IF(OR(ROWS(arr)&lt;2,yrs&lt;8),"",STDEV.S(arr)*SQRT(365.25)))</f>
      </c>
    </row>
    <row r="1333">
      <c r="A1333">
        <f>NAV!A1333</f>
      </c>
      <c r="B1333">
        <f>LET(d,NAV!A1333,s,EDATE(d,-36),inc,(Calc!A:A&gt;s)*(Calc!A:A&lt;=d),arr,FILTER(Calc!I:I,inc),yrs,SUM(FILTER(Calc!E:E,inc)),IF(OR(ROWS(arr)&lt;2,yrs&lt;2.4),"",STDEV.S(arr)*SQRT(365.25)))</f>
      </c>
      <c r="C1333">
        <f>LET(d,NAV!A1333,s,EDATE(d,-120),inc,(Calc!A:A&gt;s)*(Calc!A:A&lt;=d),arr,FILTER(Calc!I:I,inc),yrs,SUM(FILTER(Calc!E:E,inc)),IF(OR(ROWS(arr)&lt;2,yrs&lt;8),"",STDEV.S(arr)*SQRT(365.25)))</f>
      </c>
    </row>
    <row r="1334">
      <c r="A1334">
        <f>NAV!A1334</f>
      </c>
      <c r="B1334">
        <f>LET(d,NAV!A1334,s,EDATE(d,-36),inc,(Calc!A:A&gt;s)*(Calc!A:A&lt;=d),arr,FILTER(Calc!I:I,inc),yrs,SUM(FILTER(Calc!E:E,inc)),IF(OR(ROWS(arr)&lt;2,yrs&lt;2.4),"",STDEV.S(arr)*SQRT(365.25)))</f>
      </c>
      <c r="C1334">
        <f>LET(d,NAV!A1334,s,EDATE(d,-120),inc,(Calc!A:A&gt;s)*(Calc!A:A&lt;=d),arr,FILTER(Calc!I:I,inc),yrs,SUM(FILTER(Calc!E:E,inc)),IF(OR(ROWS(arr)&lt;2,yrs&lt;8),"",STDEV.S(arr)*SQRT(365.25)))</f>
      </c>
    </row>
    <row r="1335">
      <c r="A1335">
        <f>NAV!A1335</f>
      </c>
      <c r="B1335">
        <f>LET(d,NAV!A1335,s,EDATE(d,-36),inc,(Calc!A:A&gt;s)*(Calc!A:A&lt;=d),arr,FILTER(Calc!I:I,inc),yrs,SUM(FILTER(Calc!E:E,inc)),IF(OR(ROWS(arr)&lt;2,yrs&lt;2.4),"",STDEV.S(arr)*SQRT(365.25)))</f>
      </c>
      <c r="C1335">
        <f>LET(d,NAV!A1335,s,EDATE(d,-120),inc,(Calc!A:A&gt;s)*(Calc!A:A&lt;=d),arr,FILTER(Calc!I:I,inc),yrs,SUM(FILTER(Calc!E:E,inc)),IF(OR(ROWS(arr)&lt;2,yrs&lt;8),"",STDEV.S(arr)*SQRT(365.25)))</f>
      </c>
    </row>
    <row r="1336">
      <c r="A1336">
        <f>NAV!A1336</f>
      </c>
      <c r="B1336">
        <f>LET(d,NAV!A1336,s,EDATE(d,-36),inc,(Calc!A:A&gt;s)*(Calc!A:A&lt;=d),arr,FILTER(Calc!I:I,inc),yrs,SUM(FILTER(Calc!E:E,inc)),IF(OR(ROWS(arr)&lt;2,yrs&lt;2.4),"",STDEV.S(arr)*SQRT(365.25)))</f>
      </c>
      <c r="C1336">
        <f>LET(d,NAV!A1336,s,EDATE(d,-120),inc,(Calc!A:A&gt;s)*(Calc!A:A&lt;=d),arr,FILTER(Calc!I:I,inc),yrs,SUM(FILTER(Calc!E:E,inc)),IF(OR(ROWS(arr)&lt;2,yrs&lt;8),"",STDEV.S(arr)*SQRT(365.25)))</f>
      </c>
    </row>
    <row r="1337">
      <c r="A1337">
        <f>NAV!A1337</f>
      </c>
      <c r="B1337">
        <f>LET(d,NAV!A1337,s,EDATE(d,-36),inc,(Calc!A:A&gt;s)*(Calc!A:A&lt;=d),arr,FILTER(Calc!I:I,inc),yrs,SUM(FILTER(Calc!E:E,inc)),IF(OR(ROWS(arr)&lt;2,yrs&lt;2.4),"",STDEV.S(arr)*SQRT(365.25)))</f>
      </c>
      <c r="C1337">
        <f>LET(d,NAV!A1337,s,EDATE(d,-120),inc,(Calc!A:A&gt;s)*(Calc!A:A&lt;=d),arr,FILTER(Calc!I:I,inc),yrs,SUM(FILTER(Calc!E:E,inc)),IF(OR(ROWS(arr)&lt;2,yrs&lt;8),"",STDEV.S(arr)*SQRT(365.25)))</f>
      </c>
    </row>
    <row r="1338">
      <c r="A1338">
        <f>NAV!A1338</f>
      </c>
      <c r="B1338">
        <f>LET(d,NAV!A1338,s,EDATE(d,-36),inc,(Calc!A:A&gt;s)*(Calc!A:A&lt;=d),arr,FILTER(Calc!I:I,inc),yrs,SUM(FILTER(Calc!E:E,inc)),IF(OR(ROWS(arr)&lt;2,yrs&lt;2.4),"",STDEV.S(arr)*SQRT(365.25)))</f>
      </c>
      <c r="C1338">
        <f>LET(d,NAV!A1338,s,EDATE(d,-120),inc,(Calc!A:A&gt;s)*(Calc!A:A&lt;=d),arr,FILTER(Calc!I:I,inc),yrs,SUM(FILTER(Calc!E:E,inc)),IF(OR(ROWS(arr)&lt;2,yrs&lt;8),"",STDEV.S(arr)*SQRT(365.25)))</f>
      </c>
    </row>
    <row r="1339">
      <c r="A1339">
        <f>NAV!A1339</f>
      </c>
      <c r="B1339">
        <f>LET(d,NAV!A1339,s,EDATE(d,-36),inc,(Calc!A:A&gt;s)*(Calc!A:A&lt;=d),arr,FILTER(Calc!I:I,inc),yrs,SUM(FILTER(Calc!E:E,inc)),IF(OR(ROWS(arr)&lt;2,yrs&lt;2.4),"",STDEV.S(arr)*SQRT(365.25)))</f>
      </c>
      <c r="C1339">
        <f>LET(d,NAV!A1339,s,EDATE(d,-120),inc,(Calc!A:A&gt;s)*(Calc!A:A&lt;=d),arr,FILTER(Calc!I:I,inc),yrs,SUM(FILTER(Calc!E:E,inc)),IF(OR(ROWS(arr)&lt;2,yrs&lt;8),"",STDEV.S(arr)*SQRT(365.25)))</f>
      </c>
    </row>
    <row r="1340">
      <c r="A1340">
        <f>NAV!A1340</f>
      </c>
      <c r="B1340">
        <f>LET(d,NAV!A1340,s,EDATE(d,-36),inc,(Calc!A:A&gt;s)*(Calc!A:A&lt;=d),arr,FILTER(Calc!I:I,inc),yrs,SUM(FILTER(Calc!E:E,inc)),IF(OR(ROWS(arr)&lt;2,yrs&lt;2.4),"",STDEV.S(arr)*SQRT(365.25)))</f>
      </c>
      <c r="C1340">
        <f>LET(d,NAV!A1340,s,EDATE(d,-120),inc,(Calc!A:A&gt;s)*(Calc!A:A&lt;=d),arr,FILTER(Calc!I:I,inc),yrs,SUM(FILTER(Calc!E:E,inc)),IF(OR(ROWS(arr)&lt;2,yrs&lt;8),"",STDEV.S(arr)*SQRT(365.25)))</f>
      </c>
    </row>
    <row r="1341">
      <c r="A1341">
        <f>NAV!A1341</f>
      </c>
      <c r="B1341">
        <f>LET(d,NAV!A1341,s,EDATE(d,-36),inc,(Calc!A:A&gt;s)*(Calc!A:A&lt;=d),arr,FILTER(Calc!I:I,inc),yrs,SUM(FILTER(Calc!E:E,inc)),IF(OR(ROWS(arr)&lt;2,yrs&lt;2.4),"",STDEV.S(arr)*SQRT(365.25)))</f>
      </c>
      <c r="C1341">
        <f>LET(d,NAV!A1341,s,EDATE(d,-120),inc,(Calc!A:A&gt;s)*(Calc!A:A&lt;=d),arr,FILTER(Calc!I:I,inc),yrs,SUM(FILTER(Calc!E:E,inc)),IF(OR(ROWS(arr)&lt;2,yrs&lt;8),"",STDEV.S(arr)*SQRT(365.25)))</f>
      </c>
    </row>
    <row r="1342">
      <c r="A1342">
        <f>NAV!A1342</f>
      </c>
      <c r="B1342">
        <f>LET(d,NAV!A1342,s,EDATE(d,-36),inc,(Calc!A:A&gt;s)*(Calc!A:A&lt;=d),arr,FILTER(Calc!I:I,inc),yrs,SUM(FILTER(Calc!E:E,inc)),IF(OR(ROWS(arr)&lt;2,yrs&lt;2.4),"",STDEV.S(arr)*SQRT(365.25)))</f>
      </c>
      <c r="C1342">
        <f>LET(d,NAV!A1342,s,EDATE(d,-120),inc,(Calc!A:A&gt;s)*(Calc!A:A&lt;=d),arr,FILTER(Calc!I:I,inc),yrs,SUM(FILTER(Calc!E:E,inc)),IF(OR(ROWS(arr)&lt;2,yrs&lt;8),"",STDEV.S(arr)*SQRT(365.25)))</f>
      </c>
    </row>
    <row r="1343">
      <c r="A1343">
        <f>NAV!A1343</f>
      </c>
      <c r="B1343">
        <f>LET(d,NAV!A1343,s,EDATE(d,-36),inc,(Calc!A:A&gt;s)*(Calc!A:A&lt;=d),arr,FILTER(Calc!I:I,inc),yrs,SUM(FILTER(Calc!E:E,inc)),IF(OR(ROWS(arr)&lt;2,yrs&lt;2.4),"",STDEV.S(arr)*SQRT(365.25)))</f>
      </c>
      <c r="C1343">
        <f>LET(d,NAV!A1343,s,EDATE(d,-120),inc,(Calc!A:A&gt;s)*(Calc!A:A&lt;=d),arr,FILTER(Calc!I:I,inc),yrs,SUM(FILTER(Calc!E:E,inc)),IF(OR(ROWS(arr)&lt;2,yrs&lt;8),"",STDEV.S(arr)*SQRT(365.25)))</f>
      </c>
    </row>
    <row r="1344">
      <c r="A1344">
        <f>NAV!A1344</f>
      </c>
      <c r="B1344">
        <f>LET(d,NAV!A1344,s,EDATE(d,-36),inc,(Calc!A:A&gt;s)*(Calc!A:A&lt;=d),arr,FILTER(Calc!I:I,inc),yrs,SUM(FILTER(Calc!E:E,inc)),IF(OR(ROWS(arr)&lt;2,yrs&lt;2.4),"",STDEV.S(arr)*SQRT(365.25)))</f>
      </c>
      <c r="C1344">
        <f>LET(d,NAV!A1344,s,EDATE(d,-120),inc,(Calc!A:A&gt;s)*(Calc!A:A&lt;=d),arr,FILTER(Calc!I:I,inc),yrs,SUM(FILTER(Calc!E:E,inc)),IF(OR(ROWS(arr)&lt;2,yrs&lt;8),"",STDEV.S(arr)*SQRT(365.25)))</f>
      </c>
    </row>
    <row r="1345">
      <c r="A1345">
        <f>NAV!A1345</f>
      </c>
      <c r="B1345">
        <f>LET(d,NAV!A1345,s,EDATE(d,-36),inc,(Calc!A:A&gt;s)*(Calc!A:A&lt;=d),arr,FILTER(Calc!I:I,inc),yrs,SUM(FILTER(Calc!E:E,inc)),IF(OR(ROWS(arr)&lt;2,yrs&lt;2.4),"",STDEV.S(arr)*SQRT(365.25)))</f>
      </c>
      <c r="C1345">
        <f>LET(d,NAV!A1345,s,EDATE(d,-120),inc,(Calc!A:A&gt;s)*(Calc!A:A&lt;=d),arr,FILTER(Calc!I:I,inc),yrs,SUM(FILTER(Calc!E:E,inc)),IF(OR(ROWS(arr)&lt;2,yrs&lt;8),"",STDEV.S(arr)*SQRT(365.25)))</f>
      </c>
    </row>
    <row r="1346">
      <c r="A1346">
        <f>NAV!A1346</f>
      </c>
      <c r="B1346">
        <f>LET(d,NAV!A1346,s,EDATE(d,-36),inc,(Calc!A:A&gt;s)*(Calc!A:A&lt;=d),arr,FILTER(Calc!I:I,inc),yrs,SUM(FILTER(Calc!E:E,inc)),IF(OR(ROWS(arr)&lt;2,yrs&lt;2.4),"",STDEV.S(arr)*SQRT(365.25)))</f>
      </c>
      <c r="C1346">
        <f>LET(d,NAV!A1346,s,EDATE(d,-120),inc,(Calc!A:A&gt;s)*(Calc!A:A&lt;=d),arr,FILTER(Calc!I:I,inc),yrs,SUM(FILTER(Calc!E:E,inc)),IF(OR(ROWS(arr)&lt;2,yrs&lt;8),"",STDEV.S(arr)*SQRT(365.25)))</f>
      </c>
    </row>
    <row r="1347">
      <c r="A1347">
        <f>NAV!A1347</f>
      </c>
      <c r="B1347">
        <f>LET(d,NAV!A1347,s,EDATE(d,-36),inc,(Calc!A:A&gt;s)*(Calc!A:A&lt;=d),arr,FILTER(Calc!I:I,inc),yrs,SUM(FILTER(Calc!E:E,inc)),IF(OR(ROWS(arr)&lt;2,yrs&lt;2.4),"",STDEV.S(arr)*SQRT(365.25)))</f>
      </c>
      <c r="C1347">
        <f>LET(d,NAV!A1347,s,EDATE(d,-120),inc,(Calc!A:A&gt;s)*(Calc!A:A&lt;=d),arr,FILTER(Calc!I:I,inc),yrs,SUM(FILTER(Calc!E:E,inc)),IF(OR(ROWS(arr)&lt;2,yrs&lt;8),"",STDEV.S(arr)*SQRT(365.25)))</f>
      </c>
    </row>
    <row r="1348">
      <c r="A1348">
        <f>NAV!A1348</f>
      </c>
      <c r="B1348">
        <f>LET(d,NAV!A1348,s,EDATE(d,-36),inc,(Calc!A:A&gt;s)*(Calc!A:A&lt;=d),arr,FILTER(Calc!I:I,inc),yrs,SUM(FILTER(Calc!E:E,inc)),IF(OR(ROWS(arr)&lt;2,yrs&lt;2.4),"",STDEV.S(arr)*SQRT(365.25)))</f>
      </c>
      <c r="C1348">
        <f>LET(d,NAV!A1348,s,EDATE(d,-120),inc,(Calc!A:A&gt;s)*(Calc!A:A&lt;=d),arr,FILTER(Calc!I:I,inc),yrs,SUM(FILTER(Calc!E:E,inc)),IF(OR(ROWS(arr)&lt;2,yrs&lt;8),"",STDEV.S(arr)*SQRT(365.25)))</f>
      </c>
    </row>
    <row r="1349">
      <c r="A1349">
        <f>NAV!A1349</f>
      </c>
      <c r="B1349">
        <f>LET(d,NAV!A1349,s,EDATE(d,-36),inc,(Calc!A:A&gt;s)*(Calc!A:A&lt;=d),arr,FILTER(Calc!I:I,inc),yrs,SUM(FILTER(Calc!E:E,inc)),IF(OR(ROWS(arr)&lt;2,yrs&lt;2.4),"",STDEV.S(arr)*SQRT(365.25)))</f>
      </c>
      <c r="C1349">
        <f>LET(d,NAV!A1349,s,EDATE(d,-120),inc,(Calc!A:A&gt;s)*(Calc!A:A&lt;=d),arr,FILTER(Calc!I:I,inc),yrs,SUM(FILTER(Calc!E:E,inc)),IF(OR(ROWS(arr)&lt;2,yrs&lt;8),"",STDEV.S(arr)*SQRT(365.25)))</f>
      </c>
    </row>
    <row r="1350">
      <c r="A1350">
        <f>NAV!A1350</f>
      </c>
      <c r="B1350">
        <f>LET(d,NAV!A1350,s,EDATE(d,-36),inc,(Calc!A:A&gt;s)*(Calc!A:A&lt;=d),arr,FILTER(Calc!I:I,inc),yrs,SUM(FILTER(Calc!E:E,inc)),IF(OR(ROWS(arr)&lt;2,yrs&lt;2.4),"",STDEV.S(arr)*SQRT(365.25)))</f>
      </c>
      <c r="C1350">
        <f>LET(d,NAV!A1350,s,EDATE(d,-120),inc,(Calc!A:A&gt;s)*(Calc!A:A&lt;=d),arr,FILTER(Calc!I:I,inc),yrs,SUM(FILTER(Calc!E:E,inc)),IF(OR(ROWS(arr)&lt;2,yrs&lt;8),"",STDEV.S(arr)*SQRT(365.25)))</f>
      </c>
    </row>
    <row r="1351">
      <c r="A1351">
        <f>NAV!A1351</f>
      </c>
      <c r="B1351">
        <f>LET(d,NAV!A1351,s,EDATE(d,-36),inc,(Calc!A:A&gt;s)*(Calc!A:A&lt;=d),arr,FILTER(Calc!I:I,inc),yrs,SUM(FILTER(Calc!E:E,inc)),IF(OR(ROWS(arr)&lt;2,yrs&lt;2.4),"",STDEV.S(arr)*SQRT(365.25)))</f>
      </c>
      <c r="C1351">
        <f>LET(d,NAV!A1351,s,EDATE(d,-120),inc,(Calc!A:A&gt;s)*(Calc!A:A&lt;=d),arr,FILTER(Calc!I:I,inc),yrs,SUM(FILTER(Calc!E:E,inc)),IF(OR(ROWS(arr)&lt;2,yrs&lt;8),"",STDEV.S(arr)*SQRT(365.25)))</f>
      </c>
    </row>
    <row r="1352">
      <c r="A1352">
        <f>NAV!A1352</f>
      </c>
      <c r="B1352">
        <f>LET(d,NAV!A1352,s,EDATE(d,-36),inc,(Calc!A:A&gt;s)*(Calc!A:A&lt;=d),arr,FILTER(Calc!I:I,inc),yrs,SUM(FILTER(Calc!E:E,inc)),IF(OR(ROWS(arr)&lt;2,yrs&lt;2.4),"",STDEV.S(arr)*SQRT(365.25)))</f>
      </c>
      <c r="C1352">
        <f>LET(d,NAV!A1352,s,EDATE(d,-120),inc,(Calc!A:A&gt;s)*(Calc!A:A&lt;=d),arr,FILTER(Calc!I:I,inc),yrs,SUM(FILTER(Calc!E:E,inc)),IF(OR(ROWS(arr)&lt;2,yrs&lt;8),"",STDEV.S(arr)*SQRT(365.25)))</f>
      </c>
    </row>
    <row r="1353">
      <c r="A1353">
        <f>NAV!A1353</f>
      </c>
      <c r="B1353">
        <f>LET(d,NAV!A1353,s,EDATE(d,-36),inc,(Calc!A:A&gt;s)*(Calc!A:A&lt;=d),arr,FILTER(Calc!I:I,inc),yrs,SUM(FILTER(Calc!E:E,inc)),IF(OR(ROWS(arr)&lt;2,yrs&lt;2.4),"",STDEV.S(arr)*SQRT(365.25)))</f>
      </c>
      <c r="C1353">
        <f>LET(d,NAV!A1353,s,EDATE(d,-120),inc,(Calc!A:A&gt;s)*(Calc!A:A&lt;=d),arr,FILTER(Calc!I:I,inc),yrs,SUM(FILTER(Calc!E:E,inc)),IF(OR(ROWS(arr)&lt;2,yrs&lt;8),"",STDEV.S(arr)*SQRT(365.25)))</f>
      </c>
    </row>
    <row r="1354">
      <c r="A1354">
        <f>NAV!A1354</f>
      </c>
      <c r="B1354">
        <f>LET(d,NAV!A1354,s,EDATE(d,-36),inc,(Calc!A:A&gt;s)*(Calc!A:A&lt;=d),arr,FILTER(Calc!I:I,inc),yrs,SUM(FILTER(Calc!E:E,inc)),IF(OR(ROWS(arr)&lt;2,yrs&lt;2.4),"",STDEV.S(arr)*SQRT(365.25)))</f>
      </c>
      <c r="C1354">
        <f>LET(d,NAV!A1354,s,EDATE(d,-120),inc,(Calc!A:A&gt;s)*(Calc!A:A&lt;=d),arr,FILTER(Calc!I:I,inc),yrs,SUM(FILTER(Calc!E:E,inc)),IF(OR(ROWS(arr)&lt;2,yrs&lt;8),"",STDEV.S(arr)*SQRT(365.25)))</f>
      </c>
    </row>
    <row r="1355">
      <c r="A1355">
        <f>NAV!A1355</f>
      </c>
      <c r="B1355">
        <f>LET(d,NAV!A1355,s,EDATE(d,-36),inc,(Calc!A:A&gt;s)*(Calc!A:A&lt;=d),arr,FILTER(Calc!I:I,inc),yrs,SUM(FILTER(Calc!E:E,inc)),IF(OR(ROWS(arr)&lt;2,yrs&lt;2.4),"",STDEV.S(arr)*SQRT(365.25)))</f>
      </c>
      <c r="C1355">
        <f>LET(d,NAV!A1355,s,EDATE(d,-120),inc,(Calc!A:A&gt;s)*(Calc!A:A&lt;=d),arr,FILTER(Calc!I:I,inc),yrs,SUM(FILTER(Calc!E:E,inc)),IF(OR(ROWS(arr)&lt;2,yrs&lt;8),"",STDEV.S(arr)*SQRT(365.25)))</f>
      </c>
    </row>
    <row r="1356">
      <c r="A1356">
        <f>NAV!A1356</f>
      </c>
      <c r="B1356">
        <f>LET(d,NAV!A1356,s,EDATE(d,-36),inc,(Calc!A:A&gt;s)*(Calc!A:A&lt;=d),arr,FILTER(Calc!I:I,inc),yrs,SUM(FILTER(Calc!E:E,inc)),IF(OR(ROWS(arr)&lt;2,yrs&lt;2.4),"",STDEV.S(arr)*SQRT(365.25)))</f>
      </c>
      <c r="C1356">
        <f>LET(d,NAV!A1356,s,EDATE(d,-120),inc,(Calc!A:A&gt;s)*(Calc!A:A&lt;=d),arr,FILTER(Calc!I:I,inc),yrs,SUM(FILTER(Calc!E:E,inc)),IF(OR(ROWS(arr)&lt;2,yrs&lt;8),"",STDEV.S(arr)*SQRT(365.25)))</f>
      </c>
    </row>
    <row r="1357">
      <c r="A1357">
        <f>NAV!A1357</f>
      </c>
      <c r="B1357">
        <f>LET(d,NAV!A1357,s,EDATE(d,-36),inc,(Calc!A:A&gt;s)*(Calc!A:A&lt;=d),arr,FILTER(Calc!I:I,inc),yrs,SUM(FILTER(Calc!E:E,inc)),IF(OR(ROWS(arr)&lt;2,yrs&lt;2.4),"",STDEV.S(arr)*SQRT(365.25)))</f>
      </c>
      <c r="C1357">
        <f>LET(d,NAV!A1357,s,EDATE(d,-120),inc,(Calc!A:A&gt;s)*(Calc!A:A&lt;=d),arr,FILTER(Calc!I:I,inc),yrs,SUM(FILTER(Calc!E:E,inc)),IF(OR(ROWS(arr)&lt;2,yrs&lt;8),"",STDEV.S(arr)*SQRT(365.25)))</f>
      </c>
    </row>
    <row r="1358">
      <c r="A1358">
        <f>NAV!A1358</f>
      </c>
      <c r="B1358">
        <f>LET(d,NAV!A1358,s,EDATE(d,-36),inc,(Calc!A:A&gt;s)*(Calc!A:A&lt;=d),arr,FILTER(Calc!I:I,inc),yrs,SUM(FILTER(Calc!E:E,inc)),IF(OR(ROWS(arr)&lt;2,yrs&lt;2.4),"",STDEV.S(arr)*SQRT(365.25)))</f>
      </c>
      <c r="C1358">
        <f>LET(d,NAV!A1358,s,EDATE(d,-120),inc,(Calc!A:A&gt;s)*(Calc!A:A&lt;=d),arr,FILTER(Calc!I:I,inc),yrs,SUM(FILTER(Calc!E:E,inc)),IF(OR(ROWS(arr)&lt;2,yrs&lt;8),"",STDEV.S(arr)*SQRT(365.25)))</f>
      </c>
    </row>
    <row r="1359">
      <c r="A1359">
        <f>NAV!A1359</f>
      </c>
      <c r="B1359">
        <f>LET(d,NAV!A1359,s,EDATE(d,-36),inc,(Calc!A:A&gt;s)*(Calc!A:A&lt;=d),arr,FILTER(Calc!I:I,inc),yrs,SUM(FILTER(Calc!E:E,inc)),IF(OR(ROWS(arr)&lt;2,yrs&lt;2.4),"",STDEV.S(arr)*SQRT(365.25)))</f>
      </c>
      <c r="C1359">
        <f>LET(d,NAV!A1359,s,EDATE(d,-120),inc,(Calc!A:A&gt;s)*(Calc!A:A&lt;=d),arr,FILTER(Calc!I:I,inc),yrs,SUM(FILTER(Calc!E:E,inc)),IF(OR(ROWS(arr)&lt;2,yrs&lt;8),"",STDEV.S(arr)*SQRT(365.25)))</f>
      </c>
    </row>
    <row r="1360">
      <c r="A1360">
        <f>NAV!A1360</f>
      </c>
      <c r="B1360">
        <f>LET(d,NAV!A1360,s,EDATE(d,-36),inc,(Calc!A:A&gt;s)*(Calc!A:A&lt;=d),arr,FILTER(Calc!I:I,inc),yrs,SUM(FILTER(Calc!E:E,inc)),IF(OR(ROWS(arr)&lt;2,yrs&lt;2.4),"",STDEV.S(arr)*SQRT(365.25)))</f>
      </c>
      <c r="C1360">
        <f>LET(d,NAV!A1360,s,EDATE(d,-120),inc,(Calc!A:A&gt;s)*(Calc!A:A&lt;=d),arr,FILTER(Calc!I:I,inc),yrs,SUM(FILTER(Calc!E:E,inc)),IF(OR(ROWS(arr)&lt;2,yrs&lt;8),"",STDEV.S(arr)*SQRT(365.25)))</f>
      </c>
    </row>
    <row r="1361">
      <c r="A1361">
        <f>NAV!A1361</f>
      </c>
      <c r="B1361">
        <f>LET(d,NAV!A1361,s,EDATE(d,-36),inc,(Calc!A:A&gt;s)*(Calc!A:A&lt;=d),arr,FILTER(Calc!I:I,inc),yrs,SUM(FILTER(Calc!E:E,inc)),IF(OR(ROWS(arr)&lt;2,yrs&lt;2.4),"",STDEV.S(arr)*SQRT(365.25)))</f>
      </c>
      <c r="C1361">
        <f>LET(d,NAV!A1361,s,EDATE(d,-120),inc,(Calc!A:A&gt;s)*(Calc!A:A&lt;=d),arr,FILTER(Calc!I:I,inc),yrs,SUM(FILTER(Calc!E:E,inc)),IF(OR(ROWS(arr)&lt;2,yrs&lt;8),"",STDEV.S(arr)*SQRT(365.25)))</f>
      </c>
    </row>
    <row r="1362">
      <c r="A1362">
        <f>NAV!A1362</f>
      </c>
      <c r="B1362">
        <f>LET(d,NAV!A1362,s,EDATE(d,-36),inc,(Calc!A:A&gt;s)*(Calc!A:A&lt;=d),arr,FILTER(Calc!I:I,inc),yrs,SUM(FILTER(Calc!E:E,inc)),IF(OR(ROWS(arr)&lt;2,yrs&lt;2.4),"",STDEV.S(arr)*SQRT(365.25)))</f>
      </c>
      <c r="C1362">
        <f>LET(d,NAV!A1362,s,EDATE(d,-120),inc,(Calc!A:A&gt;s)*(Calc!A:A&lt;=d),arr,FILTER(Calc!I:I,inc),yrs,SUM(FILTER(Calc!E:E,inc)),IF(OR(ROWS(arr)&lt;2,yrs&lt;8),"",STDEV.S(arr)*SQRT(365.25)))</f>
      </c>
    </row>
    <row r="1363">
      <c r="A1363">
        <f>NAV!A1363</f>
      </c>
      <c r="B1363">
        <f>LET(d,NAV!A1363,s,EDATE(d,-36),inc,(Calc!A:A&gt;s)*(Calc!A:A&lt;=d),arr,FILTER(Calc!I:I,inc),yrs,SUM(FILTER(Calc!E:E,inc)),IF(OR(ROWS(arr)&lt;2,yrs&lt;2.4),"",STDEV.S(arr)*SQRT(365.25)))</f>
      </c>
      <c r="C1363">
        <f>LET(d,NAV!A1363,s,EDATE(d,-120),inc,(Calc!A:A&gt;s)*(Calc!A:A&lt;=d),arr,FILTER(Calc!I:I,inc),yrs,SUM(FILTER(Calc!E:E,inc)),IF(OR(ROWS(arr)&lt;2,yrs&lt;8),"",STDEV.S(arr)*SQRT(365.25)))</f>
      </c>
    </row>
    <row r="1364">
      <c r="A1364">
        <f>NAV!A1364</f>
      </c>
      <c r="B1364">
        <f>LET(d,NAV!A1364,s,EDATE(d,-36),inc,(Calc!A:A&gt;s)*(Calc!A:A&lt;=d),arr,FILTER(Calc!I:I,inc),yrs,SUM(FILTER(Calc!E:E,inc)),IF(OR(ROWS(arr)&lt;2,yrs&lt;2.4),"",STDEV.S(arr)*SQRT(365.25)))</f>
      </c>
      <c r="C1364">
        <f>LET(d,NAV!A1364,s,EDATE(d,-120),inc,(Calc!A:A&gt;s)*(Calc!A:A&lt;=d),arr,FILTER(Calc!I:I,inc),yrs,SUM(FILTER(Calc!E:E,inc)),IF(OR(ROWS(arr)&lt;2,yrs&lt;8),"",STDEV.S(arr)*SQRT(365.25)))</f>
      </c>
    </row>
    <row r="1365">
      <c r="A1365">
        <f>NAV!A1365</f>
      </c>
      <c r="B1365">
        <f>LET(d,NAV!A1365,s,EDATE(d,-36),inc,(Calc!A:A&gt;s)*(Calc!A:A&lt;=d),arr,FILTER(Calc!I:I,inc),yrs,SUM(FILTER(Calc!E:E,inc)),IF(OR(ROWS(arr)&lt;2,yrs&lt;2.4),"",STDEV.S(arr)*SQRT(365.25)))</f>
      </c>
      <c r="C1365">
        <f>LET(d,NAV!A1365,s,EDATE(d,-120),inc,(Calc!A:A&gt;s)*(Calc!A:A&lt;=d),arr,FILTER(Calc!I:I,inc),yrs,SUM(FILTER(Calc!E:E,inc)),IF(OR(ROWS(arr)&lt;2,yrs&lt;8),"",STDEV.S(arr)*SQRT(365.25)))</f>
      </c>
    </row>
    <row r="1366">
      <c r="A1366">
        <f>NAV!A1366</f>
      </c>
      <c r="B1366">
        <f>LET(d,NAV!A1366,s,EDATE(d,-36),inc,(Calc!A:A&gt;s)*(Calc!A:A&lt;=d),arr,FILTER(Calc!I:I,inc),yrs,SUM(FILTER(Calc!E:E,inc)),IF(OR(ROWS(arr)&lt;2,yrs&lt;2.4),"",STDEV.S(arr)*SQRT(365.25)))</f>
      </c>
      <c r="C1366">
        <f>LET(d,NAV!A1366,s,EDATE(d,-120),inc,(Calc!A:A&gt;s)*(Calc!A:A&lt;=d),arr,FILTER(Calc!I:I,inc),yrs,SUM(FILTER(Calc!E:E,inc)),IF(OR(ROWS(arr)&lt;2,yrs&lt;8),"",STDEV.S(arr)*SQRT(365.25)))</f>
      </c>
    </row>
    <row r="1367">
      <c r="A1367">
        <f>NAV!A1367</f>
      </c>
      <c r="B1367">
        <f>LET(d,NAV!A1367,s,EDATE(d,-36),inc,(Calc!A:A&gt;s)*(Calc!A:A&lt;=d),arr,FILTER(Calc!I:I,inc),yrs,SUM(FILTER(Calc!E:E,inc)),IF(OR(ROWS(arr)&lt;2,yrs&lt;2.4),"",STDEV.S(arr)*SQRT(365.25)))</f>
      </c>
      <c r="C1367">
        <f>LET(d,NAV!A1367,s,EDATE(d,-120),inc,(Calc!A:A&gt;s)*(Calc!A:A&lt;=d),arr,FILTER(Calc!I:I,inc),yrs,SUM(FILTER(Calc!E:E,inc)),IF(OR(ROWS(arr)&lt;2,yrs&lt;8),"",STDEV.S(arr)*SQRT(365.25)))</f>
      </c>
    </row>
    <row r="1368">
      <c r="A1368">
        <f>NAV!A1368</f>
      </c>
      <c r="B1368">
        <f>LET(d,NAV!A1368,s,EDATE(d,-36),inc,(Calc!A:A&gt;s)*(Calc!A:A&lt;=d),arr,FILTER(Calc!I:I,inc),yrs,SUM(FILTER(Calc!E:E,inc)),IF(OR(ROWS(arr)&lt;2,yrs&lt;2.4),"",STDEV.S(arr)*SQRT(365.25)))</f>
      </c>
      <c r="C1368">
        <f>LET(d,NAV!A1368,s,EDATE(d,-120),inc,(Calc!A:A&gt;s)*(Calc!A:A&lt;=d),arr,FILTER(Calc!I:I,inc),yrs,SUM(FILTER(Calc!E:E,inc)),IF(OR(ROWS(arr)&lt;2,yrs&lt;8),"",STDEV.S(arr)*SQRT(365.25)))</f>
      </c>
    </row>
    <row r="1369">
      <c r="A1369">
        <f>NAV!A1369</f>
      </c>
      <c r="B1369">
        <f>LET(d,NAV!A1369,s,EDATE(d,-36),inc,(Calc!A:A&gt;s)*(Calc!A:A&lt;=d),arr,FILTER(Calc!I:I,inc),yrs,SUM(FILTER(Calc!E:E,inc)),IF(OR(ROWS(arr)&lt;2,yrs&lt;2.4),"",STDEV.S(arr)*SQRT(365.25)))</f>
      </c>
      <c r="C1369">
        <f>LET(d,NAV!A1369,s,EDATE(d,-120),inc,(Calc!A:A&gt;s)*(Calc!A:A&lt;=d),arr,FILTER(Calc!I:I,inc),yrs,SUM(FILTER(Calc!E:E,inc)),IF(OR(ROWS(arr)&lt;2,yrs&lt;8),"",STDEV.S(arr)*SQRT(365.25)))</f>
      </c>
    </row>
    <row r="1370">
      <c r="A1370">
        <f>NAV!A1370</f>
      </c>
      <c r="B1370">
        <f>LET(d,NAV!A1370,s,EDATE(d,-36),inc,(Calc!A:A&gt;s)*(Calc!A:A&lt;=d),arr,FILTER(Calc!I:I,inc),yrs,SUM(FILTER(Calc!E:E,inc)),IF(OR(ROWS(arr)&lt;2,yrs&lt;2.4),"",STDEV.S(arr)*SQRT(365.25)))</f>
      </c>
      <c r="C1370">
        <f>LET(d,NAV!A1370,s,EDATE(d,-120),inc,(Calc!A:A&gt;s)*(Calc!A:A&lt;=d),arr,FILTER(Calc!I:I,inc),yrs,SUM(FILTER(Calc!E:E,inc)),IF(OR(ROWS(arr)&lt;2,yrs&lt;8),"",STDEV.S(arr)*SQRT(365.25)))</f>
      </c>
    </row>
    <row r="1371">
      <c r="A1371">
        <f>NAV!A1371</f>
      </c>
      <c r="B1371">
        <f>LET(d,NAV!A1371,s,EDATE(d,-36),inc,(Calc!A:A&gt;s)*(Calc!A:A&lt;=d),arr,FILTER(Calc!I:I,inc),yrs,SUM(FILTER(Calc!E:E,inc)),IF(OR(ROWS(arr)&lt;2,yrs&lt;2.4),"",STDEV.S(arr)*SQRT(365.25)))</f>
      </c>
      <c r="C1371">
        <f>LET(d,NAV!A1371,s,EDATE(d,-120),inc,(Calc!A:A&gt;s)*(Calc!A:A&lt;=d),arr,FILTER(Calc!I:I,inc),yrs,SUM(FILTER(Calc!E:E,inc)),IF(OR(ROWS(arr)&lt;2,yrs&lt;8),"",STDEV.S(arr)*SQRT(365.25)))</f>
      </c>
    </row>
    <row r="1372">
      <c r="A1372">
        <f>NAV!A1372</f>
      </c>
      <c r="B1372">
        <f>LET(d,NAV!A1372,s,EDATE(d,-36),inc,(Calc!A:A&gt;s)*(Calc!A:A&lt;=d),arr,FILTER(Calc!I:I,inc),yrs,SUM(FILTER(Calc!E:E,inc)),IF(OR(ROWS(arr)&lt;2,yrs&lt;2.4),"",STDEV.S(arr)*SQRT(365.25)))</f>
      </c>
      <c r="C1372">
        <f>LET(d,NAV!A1372,s,EDATE(d,-120),inc,(Calc!A:A&gt;s)*(Calc!A:A&lt;=d),arr,FILTER(Calc!I:I,inc),yrs,SUM(FILTER(Calc!E:E,inc)),IF(OR(ROWS(arr)&lt;2,yrs&lt;8),"",STDEV.S(arr)*SQRT(365.25)))</f>
      </c>
    </row>
    <row r="1373">
      <c r="A1373">
        <f>NAV!A1373</f>
      </c>
      <c r="B1373">
        <f>LET(d,NAV!A1373,s,EDATE(d,-36),inc,(Calc!A:A&gt;s)*(Calc!A:A&lt;=d),arr,FILTER(Calc!I:I,inc),yrs,SUM(FILTER(Calc!E:E,inc)),IF(OR(ROWS(arr)&lt;2,yrs&lt;2.4),"",STDEV.S(arr)*SQRT(365.25)))</f>
      </c>
      <c r="C1373">
        <f>LET(d,NAV!A1373,s,EDATE(d,-120),inc,(Calc!A:A&gt;s)*(Calc!A:A&lt;=d),arr,FILTER(Calc!I:I,inc),yrs,SUM(FILTER(Calc!E:E,inc)),IF(OR(ROWS(arr)&lt;2,yrs&lt;8),"",STDEV.S(arr)*SQRT(365.25)))</f>
      </c>
    </row>
    <row r="1374">
      <c r="A1374">
        <f>NAV!A1374</f>
      </c>
      <c r="B1374">
        <f>LET(d,NAV!A1374,s,EDATE(d,-36),inc,(Calc!A:A&gt;s)*(Calc!A:A&lt;=d),arr,FILTER(Calc!I:I,inc),yrs,SUM(FILTER(Calc!E:E,inc)),IF(OR(ROWS(arr)&lt;2,yrs&lt;2.4),"",STDEV.S(arr)*SQRT(365.25)))</f>
      </c>
      <c r="C1374">
        <f>LET(d,NAV!A1374,s,EDATE(d,-120),inc,(Calc!A:A&gt;s)*(Calc!A:A&lt;=d),arr,FILTER(Calc!I:I,inc),yrs,SUM(FILTER(Calc!E:E,inc)),IF(OR(ROWS(arr)&lt;2,yrs&lt;8),"",STDEV.S(arr)*SQRT(365.25)))</f>
      </c>
    </row>
    <row r="1375">
      <c r="A1375">
        <f>NAV!A1375</f>
      </c>
      <c r="B1375">
        <f>LET(d,NAV!A1375,s,EDATE(d,-36),inc,(Calc!A:A&gt;s)*(Calc!A:A&lt;=d),arr,FILTER(Calc!I:I,inc),yrs,SUM(FILTER(Calc!E:E,inc)),IF(OR(ROWS(arr)&lt;2,yrs&lt;2.4),"",STDEV.S(arr)*SQRT(365.25)))</f>
      </c>
      <c r="C1375">
        <f>LET(d,NAV!A1375,s,EDATE(d,-120),inc,(Calc!A:A&gt;s)*(Calc!A:A&lt;=d),arr,FILTER(Calc!I:I,inc),yrs,SUM(FILTER(Calc!E:E,inc)),IF(OR(ROWS(arr)&lt;2,yrs&lt;8),"",STDEV.S(arr)*SQRT(365.25)))</f>
      </c>
    </row>
    <row r="1376">
      <c r="A1376">
        <f>NAV!A1376</f>
      </c>
      <c r="B1376">
        <f>LET(d,NAV!A1376,s,EDATE(d,-36),inc,(Calc!A:A&gt;s)*(Calc!A:A&lt;=d),arr,FILTER(Calc!I:I,inc),yrs,SUM(FILTER(Calc!E:E,inc)),IF(OR(ROWS(arr)&lt;2,yrs&lt;2.4),"",STDEV.S(arr)*SQRT(365.25)))</f>
      </c>
      <c r="C1376">
        <f>LET(d,NAV!A1376,s,EDATE(d,-120),inc,(Calc!A:A&gt;s)*(Calc!A:A&lt;=d),arr,FILTER(Calc!I:I,inc),yrs,SUM(FILTER(Calc!E:E,inc)),IF(OR(ROWS(arr)&lt;2,yrs&lt;8),"",STDEV.S(arr)*SQRT(365.25)))</f>
      </c>
    </row>
    <row r="1377">
      <c r="A1377">
        <f>NAV!A1377</f>
      </c>
      <c r="B1377">
        <f>LET(d,NAV!A1377,s,EDATE(d,-36),inc,(Calc!A:A&gt;s)*(Calc!A:A&lt;=d),arr,FILTER(Calc!I:I,inc),yrs,SUM(FILTER(Calc!E:E,inc)),IF(OR(ROWS(arr)&lt;2,yrs&lt;2.4),"",STDEV.S(arr)*SQRT(365.25)))</f>
      </c>
      <c r="C1377">
        <f>LET(d,NAV!A1377,s,EDATE(d,-120),inc,(Calc!A:A&gt;s)*(Calc!A:A&lt;=d),arr,FILTER(Calc!I:I,inc),yrs,SUM(FILTER(Calc!E:E,inc)),IF(OR(ROWS(arr)&lt;2,yrs&lt;8),"",STDEV.S(arr)*SQRT(365.25)))</f>
      </c>
    </row>
    <row r="1378">
      <c r="A1378">
        <f>NAV!A1378</f>
      </c>
      <c r="B1378">
        <f>LET(d,NAV!A1378,s,EDATE(d,-36),inc,(Calc!A:A&gt;s)*(Calc!A:A&lt;=d),arr,FILTER(Calc!I:I,inc),yrs,SUM(FILTER(Calc!E:E,inc)),IF(OR(ROWS(arr)&lt;2,yrs&lt;2.4),"",STDEV.S(arr)*SQRT(365.25)))</f>
      </c>
      <c r="C1378">
        <f>LET(d,NAV!A1378,s,EDATE(d,-120),inc,(Calc!A:A&gt;s)*(Calc!A:A&lt;=d),arr,FILTER(Calc!I:I,inc),yrs,SUM(FILTER(Calc!E:E,inc)),IF(OR(ROWS(arr)&lt;2,yrs&lt;8),"",STDEV.S(arr)*SQRT(365.25)))</f>
      </c>
    </row>
    <row r="1379">
      <c r="A1379">
        <f>NAV!A1379</f>
      </c>
      <c r="B1379">
        <f>LET(d,NAV!A1379,s,EDATE(d,-36),inc,(Calc!A:A&gt;s)*(Calc!A:A&lt;=d),arr,FILTER(Calc!I:I,inc),yrs,SUM(FILTER(Calc!E:E,inc)),IF(OR(ROWS(arr)&lt;2,yrs&lt;2.4),"",STDEV.S(arr)*SQRT(365.25)))</f>
      </c>
      <c r="C1379">
        <f>LET(d,NAV!A1379,s,EDATE(d,-120),inc,(Calc!A:A&gt;s)*(Calc!A:A&lt;=d),arr,FILTER(Calc!I:I,inc),yrs,SUM(FILTER(Calc!E:E,inc)),IF(OR(ROWS(arr)&lt;2,yrs&lt;8),"",STDEV.S(arr)*SQRT(365.25)))</f>
      </c>
    </row>
    <row r="1380">
      <c r="A1380">
        <f>NAV!A1380</f>
      </c>
      <c r="B1380">
        <f>LET(d,NAV!A1380,s,EDATE(d,-36),inc,(Calc!A:A&gt;s)*(Calc!A:A&lt;=d),arr,FILTER(Calc!I:I,inc),yrs,SUM(FILTER(Calc!E:E,inc)),IF(OR(ROWS(arr)&lt;2,yrs&lt;2.4),"",STDEV.S(arr)*SQRT(365.25)))</f>
      </c>
      <c r="C1380">
        <f>LET(d,NAV!A1380,s,EDATE(d,-120),inc,(Calc!A:A&gt;s)*(Calc!A:A&lt;=d),arr,FILTER(Calc!I:I,inc),yrs,SUM(FILTER(Calc!E:E,inc)),IF(OR(ROWS(arr)&lt;2,yrs&lt;8),"",STDEV.S(arr)*SQRT(365.25)))</f>
      </c>
    </row>
    <row r="1381">
      <c r="A1381">
        <f>NAV!A1381</f>
      </c>
      <c r="B1381">
        <f>LET(d,NAV!A1381,s,EDATE(d,-36),inc,(Calc!A:A&gt;s)*(Calc!A:A&lt;=d),arr,FILTER(Calc!I:I,inc),yrs,SUM(FILTER(Calc!E:E,inc)),IF(OR(ROWS(arr)&lt;2,yrs&lt;2.4),"",STDEV.S(arr)*SQRT(365.25)))</f>
      </c>
      <c r="C1381">
        <f>LET(d,NAV!A1381,s,EDATE(d,-120),inc,(Calc!A:A&gt;s)*(Calc!A:A&lt;=d),arr,FILTER(Calc!I:I,inc),yrs,SUM(FILTER(Calc!E:E,inc)),IF(OR(ROWS(arr)&lt;2,yrs&lt;8),"",STDEV.S(arr)*SQRT(365.25)))</f>
      </c>
    </row>
    <row r="1382">
      <c r="A1382">
        <f>NAV!A1382</f>
      </c>
      <c r="B1382">
        <f>LET(d,NAV!A1382,s,EDATE(d,-36),inc,(Calc!A:A&gt;s)*(Calc!A:A&lt;=d),arr,FILTER(Calc!I:I,inc),yrs,SUM(FILTER(Calc!E:E,inc)),IF(OR(ROWS(arr)&lt;2,yrs&lt;2.4),"",STDEV.S(arr)*SQRT(365.25)))</f>
      </c>
      <c r="C1382">
        <f>LET(d,NAV!A1382,s,EDATE(d,-120),inc,(Calc!A:A&gt;s)*(Calc!A:A&lt;=d),arr,FILTER(Calc!I:I,inc),yrs,SUM(FILTER(Calc!E:E,inc)),IF(OR(ROWS(arr)&lt;2,yrs&lt;8),"",STDEV.S(arr)*SQRT(365.25)))</f>
      </c>
    </row>
    <row r="1383">
      <c r="A1383">
        <f>NAV!A1383</f>
      </c>
      <c r="B1383">
        <f>LET(d,NAV!A1383,s,EDATE(d,-36),inc,(Calc!A:A&gt;s)*(Calc!A:A&lt;=d),arr,FILTER(Calc!I:I,inc),yrs,SUM(FILTER(Calc!E:E,inc)),IF(OR(ROWS(arr)&lt;2,yrs&lt;2.4),"",STDEV.S(arr)*SQRT(365.25)))</f>
      </c>
      <c r="C1383">
        <f>LET(d,NAV!A1383,s,EDATE(d,-120),inc,(Calc!A:A&gt;s)*(Calc!A:A&lt;=d),arr,FILTER(Calc!I:I,inc),yrs,SUM(FILTER(Calc!E:E,inc)),IF(OR(ROWS(arr)&lt;2,yrs&lt;8),"",STDEV.S(arr)*SQRT(365.25)))</f>
      </c>
    </row>
    <row r="1384">
      <c r="A1384">
        <f>NAV!A1384</f>
      </c>
      <c r="B1384">
        <f>LET(d,NAV!A1384,s,EDATE(d,-36),inc,(Calc!A:A&gt;s)*(Calc!A:A&lt;=d),arr,FILTER(Calc!I:I,inc),yrs,SUM(FILTER(Calc!E:E,inc)),IF(OR(ROWS(arr)&lt;2,yrs&lt;2.4),"",STDEV.S(arr)*SQRT(365.25)))</f>
      </c>
      <c r="C1384">
        <f>LET(d,NAV!A1384,s,EDATE(d,-120),inc,(Calc!A:A&gt;s)*(Calc!A:A&lt;=d),arr,FILTER(Calc!I:I,inc),yrs,SUM(FILTER(Calc!E:E,inc)),IF(OR(ROWS(arr)&lt;2,yrs&lt;8),"",STDEV.S(arr)*SQRT(365.25)))</f>
      </c>
    </row>
    <row r="1385">
      <c r="A1385">
        <f>NAV!A1385</f>
      </c>
      <c r="B1385">
        <f>LET(d,NAV!A1385,s,EDATE(d,-36),inc,(Calc!A:A&gt;s)*(Calc!A:A&lt;=d),arr,FILTER(Calc!I:I,inc),yrs,SUM(FILTER(Calc!E:E,inc)),IF(OR(ROWS(arr)&lt;2,yrs&lt;2.4),"",STDEV.S(arr)*SQRT(365.25)))</f>
      </c>
      <c r="C1385">
        <f>LET(d,NAV!A1385,s,EDATE(d,-120),inc,(Calc!A:A&gt;s)*(Calc!A:A&lt;=d),arr,FILTER(Calc!I:I,inc),yrs,SUM(FILTER(Calc!E:E,inc)),IF(OR(ROWS(arr)&lt;2,yrs&lt;8),"",STDEV.S(arr)*SQRT(365.25)))</f>
      </c>
    </row>
    <row r="1386">
      <c r="A1386">
        <f>NAV!A1386</f>
      </c>
      <c r="B1386">
        <f>LET(d,NAV!A1386,s,EDATE(d,-36),inc,(Calc!A:A&gt;s)*(Calc!A:A&lt;=d),arr,FILTER(Calc!I:I,inc),yrs,SUM(FILTER(Calc!E:E,inc)),IF(OR(ROWS(arr)&lt;2,yrs&lt;2.4),"",STDEV.S(arr)*SQRT(365.25)))</f>
      </c>
      <c r="C1386">
        <f>LET(d,NAV!A1386,s,EDATE(d,-120),inc,(Calc!A:A&gt;s)*(Calc!A:A&lt;=d),arr,FILTER(Calc!I:I,inc),yrs,SUM(FILTER(Calc!E:E,inc)),IF(OR(ROWS(arr)&lt;2,yrs&lt;8),"",STDEV.S(arr)*SQRT(365.25)))</f>
      </c>
    </row>
    <row r="1387">
      <c r="A1387">
        <f>NAV!A1387</f>
      </c>
      <c r="B1387">
        <f>LET(d,NAV!A1387,s,EDATE(d,-36),inc,(Calc!A:A&gt;s)*(Calc!A:A&lt;=d),arr,FILTER(Calc!I:I,inc),yrs,SUM(FILTER(Calc!E:E,inc)),IF(OR(ROWS(arr)&lt;2,yrs&lt;2.4),"",STDEV.S(arr)*SQRT(365.25)))</f>
      </c>
      <c r="C1387">
        <f>LET(d,NAV!A1387,s,EDATE(d,-120),inc,(Calc!A:A&gt;s)*(Calc!A:A&lt;=d),arr,FILTER(Calc!I:I,inc),yrs,SUM(FILTER(Calc!E:E,inc)),IF(OR(ROWS(arr)&lt;2,yrs&lt;8),"",STDEV.S(arr)*SQRT(365.25)))</f>
      </c>
    </row>
    <row r="1388">
      <c r="A1388">
        <f>NAV!A1388</f>
      </c>
      <c r="B1388">
        <f>LET(d,NAV!A1388,s,EDATE(d,-36),inc,(Calc!A:A&gt;s)*(Calc!A:A&lt;=d),arr,FILTER(Calc!I:I,inc),yrs,SUM(FILTER(Calc!E:E,inc)),IF(OR(ROWS(arr)&lt;2,yrs&lt;2.4),"",STDEV.S(arr)*SQRT(365.25)))</f>
      </c>
      <c r="C1388">
        <f>LET(d,NAV!A1388,s,EDATE(d,-120),inc,(Calc!A:A&gt;s)*(Calc!A:A&lt;=d),arr,FILTER(Calc!I:I,inc),yrs,SUM(FILTER(Calc!E:E,inc)),IF(OR(ROWS(arr)&lt;2,yrs&lt;8),"",STDEV.S(arr)*SQRT(365.25)))</f>
      </c>
    </row>
    <row r="1389">
      <c r="A1389">
        <f>NAV!A1389</f>
      </c>
      <c r="B1389">
        <f>LET(d,NAV!A1389,s,EDATE(d,-36),inc,(Calc!A:A&gt;s)*(Calc!A:A&lt;=d),arr,FILTER(Calc!I:I,inc),yrs,SUM(FILTER(Calc!E:E,inc)),IF(OR(ROWS(arr)&lt;2,yrs&lt;2.4),"",STDEV.S(arr)*SQRT(365.25)))</f>
      </c>
      <c r="C1389">
        <f>LET(d,NAV!A1389,s,EDATE(d,-120),inc,(Calc!A:A&gt;s)*(Calc!A:A&lt;=d),arr,FILTER(Calc!I:I,inc),yrs,SUM(FILTER(Calc!E:E,inc)),IF(OR(ROWS(arr)&lt;2,yrs&lt;8),"",STDEV.S(arr)*SQRT(365.25)))</f>
      </c>
    </row>
    <row r="1390">
      <c r="A1390">
        <f>NAV!A1390</f>
      </c>
      <c r="B1390">
        <f>LET(d,NAV!A1390,s,EDATE(d,-36),inc,(Calc!A:A&gt;s)*(Calc!A:A&lt;=d),arr,FILTER(Calc!I:I,inc),yrs,SUM(FILTER(Calc!E:E,inc)),IF(OR(ROWS(arr)&lt;2,yrs&lt;2.4),"",STDEV.S(arr)*SQRT(365.25)))</f>
      </c>
      <c r="C1390">
        <f>LET(d,NAV!A1390,s,EDATE(d,-120),inc,(Calc!A:A&gt;s)*(Calc!A:A&lt;=d),arr,FILTER(Calc!I:I,inc),yrs,SUM(FILTER(Calc!E:E,inc)),IF(OR(ROWS(arr)&lt;2,yrs&lt;8),"",STDEV.S(arr)*SQRT(365.25)))</f>
      </c>
    </row>
    <row r="1391">
      <c r="A1391">
        <f>NAV!A1391</f>
      </c>
      <c r="B1391">
        <f>LET(d,NAV!A1391,s,EDATE(d,-36),inc,(Calc!A:A&gt;s)*(Calc!A:A&lt;=d),arr,FILTER(Calc!I:I,inc),yrs,SUM(FILTER(Calc!E:E,inc)),IF(OR(ROWS(arr)&lt;2,yrs&lt;2.4),"",STDEV.S(arr)*SQRT(365.25)))</f>
      </c>
      <c r="C1391">
        <f>LET(d,NAV!A1391,s,EDATE(d,-120),inc,(Calc!A:A&gt;s)*(Calc!A:A&lt;=d),arr,FILTER(Calc!I:I,inc),yrs,SUM(FILTER(Calc!E:E,inc)),IF(OR(ROWS(arr)&lt;2,yrs&lt;8),"",STDEV.S(arr)*SQRT(365.25)))</f>
      </c>
    </row>
    <row r="1392">
      <c r="A1392">
        <f>NAV!A1392</f>
      </c>
      <c r="B1392">
        <f>LET(d,NAV!A1392,s,EDATE(d,-36),inc,(Calc!A:A&gt;s)*(Calc!A:A&lt;=d),arr,FILTER(Calc!I:I,inc),yrs,SUM(FILTER(Calc!E:E,inc)),IF(OR(ROWS(arr)&lt;2,yrs&lt;2.4),"",STDEV.S(arr)*SQRT(365.25)))</f>
      </c>
      <c r="C1392">
        <f>LET(d,NAV!A1392,s,EDATE(d,-120),inc,(Calc!A:A&gt;s)*(Calc!A:A&lt;=d),arr,FILTER(Calc!I:I,inc),yrs,SUM(FILTER(Calc!E:E,inc)),IF(OR(ROWS(arr)&lt;2,yrs&lt;8),"",STDEV.S(arr)*SQRT(365.25)))</f>
      </c>
    </row>
    <row r="1393">
      <c r="A1393">
        <f>NAV!A1393</f>
      </c>
      <c r="B1393">
        <f>LET(d,NAV!A1393,s,EDATE(d,-36),inc,(Calc!A:A&gt;s)*(Calc!A:A&lt;=d),arr,FILTER(Calc!I:I,inc),yrs,SUM(FILTER(Calc!E:E,inc)),IF(OR(ROWS(arr)&lt;2,yrs&lt;2.4),"",STDEV.S(arr)*SQRT(365.25)))</f>
      </c>
      <c r="C1393">
        <f>LET(d,NAV!A1393,s,EDATE(d,-120),inc,(Calc!A:A&gt;s)*(Calc!A:A&lt;=d),arr,FILTER(Calc!I:I,inc),yrs,SUM(FILTER(Calc!E:E,inc)),IF(OR(ROWS(arr)&lt;2,yrs&lt;8),"",STDEV.S(arr)*SQRT(365.25)))</f>
      </c>
    </row>
    <row r="1394">
      <c r="A1394">
        <f>NAV!A1394</f>
      </c>
      <c r="B1394">
        <f>LET(d,NAV!A1394,s,EDATE(d,-36),inc,(Calc!A:A&gt;s)*(Calc!A:A&lt;=d),arr,FILTER(Calc!I:I,inc),yrs,SUM(FILTER(Calc!E:E,inc)),IF(OR(ROWS(arr)&lt;2,yrs&lt;2.4),"",STDEV.S(arr)*SQRT(365.25)))</f>
      </c>
      <c r="C1394">
        <f>LET(d,NAV!A1394,s,EDATE(d,-120),inc,(Calc!A:A&gt;s)*(Calc!A:A&lt;=d),arr,FILTER(Calc!I:I,inc),yrs,SUM(FILTER(Calc!E:E,inc)),IF(OR(ROWS(arr)&lt;2,yrs&lt;8),"",STDEV.S(arr)*SQRT(365.25)))</f>
      </c>
    </row>
    <row r="1395">
      <c r="A1395">
        <f>NAV!A1395</f>
      </c>
      <c r="B1395">
        <f>LET(d,NAV!A1395,s,EDATE(d,-36),inc,(Calc!A:A&gt;s)*(Calc!A:A&lt;=d),arr,FILTER(Calc!I:I,inc),yrs,SUM(FILTER(Calc!E:E,inc)),IF(OR(ROWS(arr)&lt;2,yrs&lt;2.4),"",STDEV.S(arr)*SQRT(365.25)))</f>
      </c>
      <c r="C1395">
        <f>LET(d,NAV!A1395,s,EDATE(d,-120),inc,(Calc!A:A&gt;s)*(Calc!A:A&lt;=d),arr,FILTER(Calc!I:I,inc),yrs,SUM(FILTER(Calc!E:E,inc)),IF(OR(ROWS(arr)&lt;2,yrs&lt;8),"",STDEV.S(arr)*SQRT(365.25)))</f>
      </c>
    </row>
    <row r="1396">
      <c r="A1396">
        <f>NAV!A1396</f>
      </c>
      <c r="B1396">
        <f>LET(d,NAV!A1396,s,EDATE(d,-36),inc,(Calc!A:A&gt;s)*(Calc!A:A&lt;=d),arr,FILTER(Calc!I:I,inc),yrs,SUM(FILTER(Calc!E:E,inc)),IF(OR(ROWS(arr)&lt;2,yrs&lt;2.4),"",STDEV.S(arr)*SQRT(365.25)))</f>
      </c>
      <c r="C1396">
        <f>LET(d,NAV!A1396,s,EDATE(d,-120),inc,(Calc!A:A&gt;s)*(Calc!A:A&lt;=d),arr,FILTER(Calc!I:I,inc),yrs,SUM(FILTER(Calc!E:E,inc)),IF(OR(ROWS(arr)&lt;2,yrs&lt;8),"",STDEV.S(arr)*SQRT(365.25)))</f>
      </c>
    </row>
    <row r="1397">
      <c r="A1397">
        <f>NAV!A1397</f>
      </c>
      <c r="B1397">
        <f>LET(d,NAV!A1397,s,EDATE(d,-36),inc,(Calc!A:A&gt;s)*(Calc!A:A&lt;=d),arr,FILTER(Calc!I:I,inc),yrs,SUM(FILTER(Calc!E:E,inc)),IF(OR(ROWS(arr)&lt;2,yrs&lt;2.4),"",STDEV.S(arr)*SQRT(365.25)))</f>
      </c>
      <c r="C1397">
        <f>LET(d,NAV!A1397,s,EDATE(d,-120),inc,(Calc!A:A&gt;s)*(Calc!A:A&lt;=d),arr,FILTER(Calc!I:I,inc),yrs,SUM(FILTER(Calc!E:E,inc)),IF(OR(ROWS(arr)&lt;2,yrs&lt;8),"",STDEV.S(arr)*SQRT(365.25)))</f>
      </c>
    </row>
    <row r="1398">
      <c r="A1398">
        <f>NAV!A1398</f>
      </c>
      <c r="B1398">
        <f>LET(d,NAV!A1398,s,EDATE(d,-36),inc,(Calc!A:A&gt;s)*(Calc!A:A&lt;=d),arr,FILTER(Calc!I:I,inc),yrs,SUM(FILTER(Calc!E:E,inc)),IF(OR(ROWS(arr)&lt;2,yrs&lt;2.4),"",STDEV.S(arr)*SQRT(365.25)))</f>
      </c>
      <c r="C1398">
        <f>LET(d,NAV!A1398,s,EDATE(d,-120),inc,(Calc!A:A&gt;s)*(Calc!A:A&lt;=d),arr,FILTER(Calc!I:I,inc),yrs,SUM(FILTER(Calc!E:E,inc)),IF(OR(ROWS(arr)&lt;2,yrs&lt;8),"",STDEV.S(arr)*SQRT(365.25)))</f>
      </c>
    </row>
    <row r="1399">
      <c r="A1399">
        <f>NAV!A1399</f>
      </c>
      <c r="B1399">
        <f>LET(d,NAV!A1399,s,EDATE(d,-36),inc,(Calc!A:A&gt;s)*(Calc!A:A&lt;=d),arr,FILTER(Calc!I:I,inc),yrs,SUM(FILTER(Calc!E:E,inc)),IF(OR(ROWS(arr)&lt;2,yrs&lt;2.4),"",STDEV.S(arr)*SQRT(365.25)))</f>
      </c>
      <c r="C1399">
        <f>LET(d,NAV!A1399,s,EDATE(d,-120),inc,(Calc!A:A&gt;s)*(Calc!A:A&lt;=d),arr,FILTER(Calc!I:I,inc),yrs,SUM(FILTER(Calc!E:E,inc)),IF(OR(ROWS(arr)&lt;2,yrs&lt;8),"",STDEV.S(arr)*SQRT(365.25)))</f>
      </c>
    </row>
    <row r="1400">
      <c r="A1400">
        <f>NAV!A1400</f>
      </c>
      <c r="B1400">
        <f>LET(d,NAV!A1400,s,EDATE(d,-36),inc,(Calc!A:A&gt;s)*(Calc!A:A&lt;=d),arr,FILTER(Calc!I:I,inc),yrs,SUM(FILTER(Calc!E:E,inc)),IF(OR(ROWS(arr)&lt;2,yrs&lt;2.4),"",STDEV.S(arr)*SQRT(365.25)))</f>
      </c>
      <c r="C1400">
        <f>LET(d,NAV!A1400,s,EDATE(d,-120),inc,(Calc!A:A&gt;s)*(Calc!A:A&lt;=d),arr,FILTER(Calc!I:I,inc),yrs,SUM(FILTER(Calc!E:E,inc)),IF(OR(ROWS(arr)&lt;2,yrs&lt;8),"",STDEV.S(arr)*SQRT(365.25)))</f>
      </c>
    </row>
    <row r="1401">
      <c r="A1401">
        <f>NAV!A1401</f>
      </c>
      <c r="B1401">
        <f>LET(d,NAV!A1401,s,EDATE(d,-36),inc,(Calc!A:A&gt;s)*(Calc!A:A&lt;=d),arr,FILTER(Calc!I:I,inc),yrs,SUM(FILTER(Calc!E:E,inc)),IF(OR(ROWS(arr)&lt;2,yrs&lt;2.4),"",STDEV.S(arr)*SQRT(365.25)))</f>
      </c>
      <c r="C1401">
        <f>LET(d,NAV!A1401,s,EDATE(d,-120),inc,(Calc!A:A&gt;s)*(Calc!A:A&lt;=d),arr,FILTER(Calc!I:I,inc),yrs,SUM(FILTER(Calc!E:E,inc)),IF(OR(ROWS(arr)&lt;2,yrs&lt;8),"",STDEV.S(arr)*SQRT(365.25)))</f>
      </c>
    </row>
    <row r="1402">
      <c r="A1402">
        <f>NAV!A1402</f>
      </c>
      <c r="B1402">
        <f>LET(d,NAV!A1402,s,EDATE(d,-36),inc,(Calc!A:A&gt;s)*(Calc!A:A&lt;=d),arr,FILTER(Calc!I:I,inc),yrs,SUM(FILTER(Calc!E:E,inc)),IF(OR(ROWS(arr)&lt;2,yrs&lt;2.4),"",STDEV.S(arr)*SQRT(365.25)))</f>
      </c>
      <c r="C1402">
        <f>LET(d,NAV!A1402,s,EDATE(d,-120),inc,(Calc!A:A&gt;s)*(Calc!A:A&lt;=d),arr,FILTER(Calc!I:I,inc),yrs,SUM(FILTER(Calc!E:E,inc)),IF(OR(ROWS(arr)&lt;2,yrs&lt;8),"",STDEV.S(arr)*SQRT(365.25)))</f>
      </c>
    </row>
    <row r="1403">
      <c r="A1403">
        <f>NAV!A1403</f>
      </c>
      <c r="B1403">
        <f>LET(d,NAV!A1403,s,EDATE(d,-36),inc,(Calc!A:A&gt;s)*(Calc!A:A&lt;=d),arr,FILTER(Calc!I:I,inc),yrs,SUM(FILTER(Calc!E:E,inc)),IF(OR(ROWS(arr)&lt;2,yrs&lt;2.4),"",STDEV.S(arr)*SQRT(365.25)))</f>
      </c>
      <c r="C1403">
        <f>LET(d,NAV!A1403,s,EDATE(d,-120),inc,(Calc!A:A&gt;s)*(Calc!A:A&lt;=d),arr,FILTER(Calc!I:I,inc),yrs,SUM(FILTER(Calc!E:E,inc)),IF(OR(ROWS(arr)&lt;2,yrs&lt;8),"",STDEV.S(arr)*SQRT(365.25)))</f>
      </c>
    </row>
    <row r="1404">
      <c r="A1404">
        <f>NAV!A1404</f>
      </c>
      <c r="B1404">
        <f>LET(d,NAV!A1404,s,EDATE(d,-36),inc,(Calc!A:A&gt;s)*(Calc!A:A&lt;=d),arr,FILTER(Calc!I:I,inc),yrs,SUM(FILTER(Calc!E:E,inc)),IF(OR(ROWS(arr)&lt;2,yrs&lt;2.4),"",STDEV.S(arr)*SQRT(365.25)))</f>
      </c>
      <c r="C1404">
        <f>LET(d,NAV!A1404,s,EDATE(d,-120),inc,(Calc!A:A&gt;s)*(Calc!A:A&lt;=d),arr,FILTER(Calc!I:I,inc),yrs,SUM(FILTER(Calc!E:E,inc)),IF(OR(ROWS(arr)&lt;2,yrs&lt;8),"",STDEV.S(arr)*SQRT(365.25)))</f>
      </c>
    </row>
    <row r="1405">
      <c r="A1405">
        <f>NAV!A1405</f>
      </c>
      <c r="B1405">
        <f>LET(d,NAV!A1405,s,EDATE(d,-36),inc,(Calc!A:A&gt;s)*(Calc!A:A&lt;=d),arr,FILTER(Calc!I:I,inc),yrs,SUM(FILTER(Calc!E:E,inc)),IF(OR(ROWS(arr)&lt;2,yrs&lt;2.4),"",STDEV.S(arr)*SQRT(365.25)))</f>
      </c>
      <c r="C1405">
        <f>LET(d,NAV!A1405,s,EDATE(d,-120),inc,(Calc!A:A&gt;s)*(Calc!A:A&lt;=d),arr,FILTER(Calc!I:I,inc),yrs,SUM(FILTER(Calc!E:E,inc)),IF(OR(ROWS(arr)&lt;2,yrs&lt;8),"",STDEV.S(arr)*SQRT(365.25)))</f>
      </c>
    </row>
    <row r="1406">
      <c r="A1406">
        <f>NAV!A1406</f>
      </c>
      <c r="B1406">
        <f>LET(d,NAV!A1406,s,EDATE(d,-36),inc,(Calc!A:A&gt;s)*(Calc!A:A&lt;=d),arr,FILTER(Calc!I:I,inc),yrs,SUM(FILTER(Calc!E:E,inc)),IF(OR(ROWS(arr)&lt;2,yrs&lt;2.4),"",STDEV.S(arr)*SQRT(365.25)))</f>
      </c>
      <c r="C1406">
        <f>LET(d,NAV!A1406,s,EDATE(d,-120),inc,(Calc!A:A&gt;s)*(Calc!A:A&lt;=d),arr,FILTER(Calc!I:I,inc),yrs,SUM(FILTER(Calc!E:E,inc)),IF(OR(ROWS(arr)&lt;2,yrs&lt;8),"",STDEV.S(arr)*SQRT(365.25)))</f>
      </c>
    </row>
    <row r="1407">
      <c r="A1407">
        <f>NAV!A1407</f>
      </c>
      <c r="B1407">
        <f>LET(d,NAV!A1407,s,EDATE(d,-36),inc,(Calc!A:A&gt;s)*(Calc!A:A&lt;=d),arr,FILTER(Calc!I:I,inc),yrs,SUM(FILTER(Calc!E:E,inc)),IF(OR(ROWS(arr)&lt;2,yrs&lt;2.4),"",STDEV.S(arr)*SQRT(365.25)))</f>
      </c>
      <c r="C1407">
        <f>LET(d,NAV!A1407,s,EDATE(d,-120),inc,(Calc!A:A&gt;s)*(Calc!A:A&lt;=d),arr,FILTER(Calc!I:I,inc),yrs,SUM(FILTER(Calc!E:E,inc)),IF(OR(ROWS(arr)&lt;2,yrs&lt;8),"",STDEV.S(arr)*SQRT(365.25)))</f>
      </c>
    </row>
    <row r="1408">
      <c r="A1408">
        <f>NAV!A1408</f>
      </c>
      <c r="B1408">
        <f>LET(d,NAV!A1408,s,EDATE(d,-36),inc,(Calc!A:A&gt;s)*(Calc!A:A&lt;=d),arr,FILTER(Calc!I:I,inc),yrs,SUM(FILTER(Calc!E:E,inc)),IF(OR(ROWS(arr)&lt;2,yrs&lt;2.4),"",STDEV.S(arr)*SQRT(365.25)))</f>
      </c>
      <c r="C1408">
        <f>LET(d,NAV!A1408,s,EDATE(d,-120),inc,(Calc!A:A&gt;s)*(Calc!A:A&lt;=d),arr,FILTER(Calc!I:I,inc),yrs,SUM(FILTER(Calc!E:E,inc)),IF(OR(ROWS(arr)&lt;2,yrs&lt;8),"",STDEV.S(arr)*SQRT(365.25)))</f>
      </c>
    </row>
    <row r="1409">
      <c r="A1409">
        <f>NAV!A1409</f>
      </c>
      <c r="B1409">
        <f>LET(d,NAV!A1409,s,EDATE(d,-36),inc,(Calc!A:A&gt;s)*(Calc!A:A&lt;=d),arr,FILTER(Calc!I:I,inc),yrs,SUM(FILTER(Calc!E:E,inc)),IF(OR(ROWS(arr)&lt;2,yrs&lt;2.4),"",STDEV.S(arr)*SQRT(365.25)))</f>
      </c>
      <c r="C1409">
        <f>LET(d,NAV!A1409,s,EDATE(d,-120),inc,(Calc!A:A&gt;s)*(Calc!A:A&lt;=d),arr,FILTER(Calc!I:I,inc),yrs,SUM(FILTER(Calc!E:E,inc)),IF(OR(ROWS(arr)&lt;2,yrs&lt;8),"",STDEV.S(arr)*SQRT(365.25)))</f>
      </c>
    </row>
    <row r="1410">
      <c r="A1410">
        <f>NAV!A1410</f>
      </c>
      <c r="B1410">
        <f>LET(d,NAV!A1410,s,EDATE(d,-36),inc,(Calc!A:A&gt;s)*(Calc!A:A&lt;=d),arr,FILTER(Calc!I:I,inc),yrs,SUM(FILTER(Calc!E:E,inc)),IF(OR(ROWS(arr)&lt;2,yrs&lt;2.4),"",STDEV.S(arr)*SQRT(365.25)))</f>
      </c>
      <c r="C1410">
        <f>LET(d,NAV!A1410,s,EDATE(d,-120),inc,(Calc!A:A&gt;s)*(Calc!A:A&lt;=d),arr,FILTER(Calc!I:I,inc),yrs,SUM(FILTER(Calc!E:E,inc)),IF(OR(ROWS(arr)&lt;2,yrs&lt;8),"",STDEV.S(arr)*SQRT(365.25)))</f>
      </c>
    </row>
    <row r="1411">
      <c r="A1411">
        <f>NAV!A1411</f>
      </c>
      <c r="B1411">
        <f>LET(d,NAV!A1411,s,EDATE(d,-36),inc,(Calc!A:A&gt;s)*(Calc!A:A&lt;=d),arr,FILTER(Calc!I:I,inc),yrs,SUM(FILTER(Calc!E:E,inc)),IF(OR(ROWS(arr)&lt;2,yrs&lt;2.4),"",STDEV.S(arr)*SQRT(365.25)))</f>
      </c>
      <c r="C1411">
        <f>LET(d,NAV!A1411,s,EDATE(d,-120),inc,(Calc!A:A&gt;s)*(Calc!A:A&lt;=d),arr,FILTER(Calc!I:I,inc),yrs,SUM(FILTER(Calc!E:E,inc)),IF(OR(ROWS(arr)&lt;2,yrs&lt;8),"",STDEV.S(arr)*SQRT(365.25)))</f>
      </c>
    </row>
    <row r="1412">
      <c r="A1412">
        <f>NAV!A1412</f>
      </c>
      <c r="B1412">
        <f>LET(d,NAV!A1412,s,EDATE(d,-36),inc,(Calc!A:A&gt;s)*(Calc!A:A&lt;=d),arr,FILTER(Calc!I:I,inc),yrs,SUM(FILTER(Calc!E:E,inc)),IF(OR(ROWS(arr)&lt;2,yrs&lt;2.4),"",STDEV.S(arr)*SQRT(365.25)))</f>
      </c>
      <c r="C1412">
        <f>LET(d,NAV!A1412,s,EDATE(d,-120),inc,(Calc!A:A&gt;s)*(Calc!A:A&lt;=d),arr,FILTER(Calc!I:I,inc),yrs,SUM(FILTER(Calc!E:E,inc)),IF(OR(ROWS(arr)&lt;2,yrs&lt;8),"",STDEV.S(arr)*SQRT(365.25)))</f>
      </c>
    </row>
    <row r="1413">
      <c r="A1413">
        <f>NAV!A1413</f>
      </c>
      <c r="B1413">
        <f>LET(d,NAV!A1413,s,EDATE(d,-36),inc,(Calc!A:A&gt;s)*(Calc!A:A&lt;=d),arr,FILTER(Calc!I:I,inc),yrs,SUM(FILTER(Calc!E:E,inc)),IF(OR(ROWS(arr)&lt;2,yrs&lt;2.4),"",STDEV.S(arr)*SQRT(365.25)))</f>
      </c>
      <c r="C1413">
        <f>LET(d,NAV!A1413,s,EDATE(d,-120),inc,(Calc!A:A&gt;s)*(Calc!A:A&lt;=d),arr,FILTER(Calc!I:I,inc),yrs,SUM(FILTER(Calc!E:E,inc)),IF(OR(ROWS(arr)&lt;2,yrs&lt;8),"",STDEV.S(arr)*SQRT(365.25)))</f>
      </c>
    </row>
    <row r="1414">
      <c r="A1414">
        <f>NAV!A1414</f>
      </c>
      <c r="B1414">
        <f>LET(d,NAV!A1414,s,EDATE(d,-36),inc,(Calc!A:A&gt;s)*(Calc!A:A&lt;=d),arr,FILTER(Calc!I:I,inc),yrs,SUM(FILTER(Calc!E:E,inc)),IF(OR(ROWS(arr)&lt;2,yrs&lt;2.4),"",STDEV.S(arr)*SQRT(365.25)))</f>
      </c>
      <c r="C1414">
        <f>LET(d,NAV!A1414,s,EDATE(d,-120),inc,(Calc!A:A&gt;s)*(Calc!A:A&lt;=d),arr,FILTER(Calc!I:I,inc),yrs,SUM(FILTER(Calc!E:E,inc)),IF(OR(ROWS(arr)&lt;2,yrs&lt;8),"",STDEV.S(arr)*SQRT(365.25)))</f>
      </c>
    </row>
    <row r="1415">
      <c r="A1415">
        <f>NAV!A1415</f>
      </c>
      <c r="B1415">
        <f>LET(d,NAV!A1415,s,EDATE(d,-36),inc,(Calc!A:A&gt;s)*(Calc!A:A&lt;=d),arr,FILTER(Calc!I:I,inc),yrs,SUM(FILTER(Calc!E:E,inc)),IF(OR(ROWS(arr)&lt;2,yrs&lt;2.4),"",STDEV.S(arr)*SQRT(365.25)))</f>
      </c>
      <c r="C1415">
        <f>LET(d,NAV!A1415,s,EDATE(d,-120),inc,(Calc!A:A&gt;s)*(Calc!A:A&lt;=d),arr,FILTER(Calc!I:I,inc),yrs,SUM(FILTER(Calc!E:E,inc)),IF(OR(ROWS(arr)&lt;2,yrs&lt;8),"",STDEV.S(arr)*SQRT(365.25)))</f>
      </c>
    </row>
    <row r="1416">
      <c r="A1416">
        <f>NAV!A1416</f>
      </c>
      <c r="B1416">
        <f>LET(d,NAV!A1416,s,EDATE(d,-36),inc,(Calc!A:A&gt;s)*(Calc!A:A&lt;=d),arr,FILTER(Calc!I:I,inc),yrs,SUM(FILTER(Calc!E:E,inc)),IF(OR(ROWS(arr)&lt;2,yrs&lt;2.4),"",STDEV.S(arr)*SQRT(365.25)))</f>
      </c>
      <c r="C1416">
        <f>LET(d,NAV!A1416,s,EDATE(d,-120),inc,(Calc!A:A&gt;s)*(Calc!A:A&lt;=d),arr,FILTER(Calc!I:I,inc),yrs,SUM(FILTER(Calc!E:E,inc)),IF(OR(ROWS(arr)&lt;2,yrs&lt;8),"",STDEV.S(arr)*SQRT(365.25)))</f>
      </c>
    </row>
    <row r="1417">
      <c r="A1417">
        <f>NAV!A1417</f>
      </c>
      <c r="B1417">
        <f>LET(d,NAV!A1417,s,EDATE(d,-36),inc,(Calc!A:A&gt;s)*(Calc!A:A&lt;=d),arr,FILTER(Calc!I:I,inc),yrs,SUM(FILTER(Calc!E:E,inc)),IF(OR(ROWS(arr)&lt;2,yrs&lt;2.4),"",STDEV.S(arr)*SQRT(365.25)))</f>
      </c>
      <c r="C1417">
        <f>LET(d,NAV!A1417,s,EDATE(d,-120),inc,(Calc!A:A&gt;s)*(Calc!A:A&lt;=d),arr,FILTER(Calc!I:I,inc),yrs,SUM(FILTER(Calc!E:E,inc)),IF(OR(ROWS(arr)&lt;2,yrs&lt;8),"",STDEV.S(arr)*SQRT(365.25)))</f>
      </c>
    </row>
    <row r="1418">
      <c r="A1418">
        <f>NAV!A1418</f>
      </c>
      <c r="B1418">
        <f>LET(d,NAV!A1418,s,EDATE(d,-36),inc,(Calc!A:A&gt;s)*(Calc!A:A&lt;=d),arr,FILTER(Calc!I:I,inc),yrs,SUM(FILTER(Calc!E:E,inc)),IF(OR(ROWS(arr)&lt;2,yrs&lt;2.4),"",STDEV.S(arr)*SQRT(365.25)))</f>
      </c>
      <c r="C1418">
        <f>LET(d,NAV!A1418,s,EDATE(d,-120),inc,(Calc!A:A&gt;s)*(Calc!A:A&lt;=d),arr,FILTER(Calc!I:I,inc),yrs,SUM(FILTER(Calc!E:E,inc)),IF(OR(ROWS(arr)&lt;2,yrs&lt;8),"",STDEV.S(arr)*SQRT(365.25)))</f>
      </c>
    </row>
    <row r="1419">
      <c r="A1419">
        <f>NAV!A1419</f>
      </c>
      <c r="B1419">
        <f>LET(d,NAV!A1419,s,EDATE(d,-36),inc,(Calc!A:A&gt;s)*(Calc!A:A&lt;=d),arr,FILTER(Calc!I:I,inc),yrs,SUM(FILTER(Calc!E:E,inc)),IF(OR(ROWS(arr)&lt;2,yrs&lt;2.4),"",STDEV.S(arr)*SQRT(365.25)))</f>
      </c>
      <c r="C1419">
        <f>LET(d,NAV!A1419,s,EDATE(d,-120),inc,(Calc!A:A&gt;s)*(Calc!A:A&lt;=d),arr,FILTER(Calc!I:I,inc),yrs,SUM(FILTER(Calc!E:E,inc)),IF(OR(ROWS(arr)&lt;2,yrs&lt;8),"",STDEV.S(arr)*SQRT(365.25)))</f>
      </c>
    </row>
    <row r="1420">
      <c r="A1420">
        <f>NAV!A1420</f>
      </c>
      <c r="B1420">
        <f>LET(d,NAV!A1420,s,EDATE(d,-36),inc,(Calc!A:A&gt;s)*(Calc!A:A&lt;=d),arr,FILTER(Calc!I:I,inc),yrs,SUM(FILTER(Calc!E:E,inc)),IF(OR(ROWS(arr)&lt;2,yrs&lt;2.4),"",STDEV.S(arr)*SQRT(365.25)))</f>
      </c>
      <c r="C1420">
        <f>LET(d,NAV!A1420,s,EDATE(d,-120),inc,(Calc!A:A&gt;s)*(Calc!A:A&lt;=d),arr,FILTER(Calc!I:I,inc),yrs,SUM(FILTER(Calc!E:E,inc)),IF(OR(ROWS(arr)&lt;2,yrs&lt;8),"",STDEV.S(arr)*SQRT(365.25)))</f>
      </c>
    </row>
    <row r="1421">
      <c r="A1421">
        <f>NAV!A1421</f>
      </c>
      <c r="B1421">
        <f>LET(d,NAV!A1421,s,EDATE(d,-36),inc,(Calc!A:A&gt;s)*(Calc!A:A&lt;=d),arr,FILTER(Calc!I:I,inc),yrs,SUM(FILTER(Calc!E:E,inc)),IF(OR(ROWS(arr)&lt;2,yrs&lt;2.4),"",STDEV.S(arr)*SQRT(365.25)))</f>
      </c>
      <c r="C1421">
        <f>LET(d,NAV!A1421,s,EDATE(d,-120),inc,(Calc!A:A&gt;s)*(Calc!A:A&lt;=d),arr,FILTER(Calc!I:I,inc),yrs,SUM(FILTER(Calc!E:E,inc)),IF(OR(ROWS(arr)&lt;2,yrs&lt;8),"",STDEV.S(arr)*SQRT(365.25)))</f>
      </c>
    </row>
    <row r="1422">
      <c r="A1422">
        <f>NAV!A1422</f>
      </c>
      <c r="B1422">
        <f>LET(d,NAV!A1422,s,EDATE(d,-36),inc,(Calc!A:A&gt;s)*(Calc!A:A&lt;=d),arr,FILTER(Calc!I:I,inc),yrs,SUM(FILTER(Calc!E:E,inc)),IF(OR(ROWS(arr)&lt;2,yrs&lt;2.4),"",STDEV.S(arr)*SQRT(365.25)))</f>
      </c>
      <c r="C1422">
        <f>LET(d,NAV!A1422,s,EDATE(d,-120),inc,(Calc!A:A&gt;s)*(Calc!A:A&lt;=d),arr,FILTER(Calc!I:I,inc),yrs,SUM(FILTER(Calc!E:E,inc)),IF(OR(ROWS(arr)&lt;2,yrs&lt;8),"",STDEV.S(arr)*SQRT(365.25)))</f>
      </c>
    </row>
    <row r="1423">
      <c r="A1423">
        <f>NAV!A1423</f>
      </c>
      <c r="B1423">
        <f>LET(d,NAV!A1423,s,EDATE(d,-36),inc,(Calc!A:A&gt;s)*(Calc!A:A&lt;=d),arr,FILTER(Calc!I:I,inc),yrs,SUM(FILTER(Calc!E:E,inc)),IF(OR(ROWS(arr)&lt;2,yrs&lt;2.4),"",STDEV.S(arr)*SQRT(365.25)))</f>
      </c>
      <c r="C1423">
        <f>LET(d,NAV!A1423,s,EDATE(d,-120),inc,(Calc!A:A&gt;s)*(Calc!A:A&lt;=d),arr,FILTER(Calc!I:I,inc),yrs,SUM(FILTER(Calc!E:E,inc)),IF(OR(ROWS(arr)&lt;2,yrs&lt;8),"",STDEV.S(arr)*SQRT(365.25)))</f>
      </c>
    </row>
    <row r="1424">
      <c r="A1424">
        <f>NAV!A1424</f>
      </c>
      <c r="B1424">
        <f>LET(d,NAV!A1424,s,EDATE(d,-36),inc,(Calc!A:A&gt;s)*(Calc!A:A&lt;=d),arr,FILTER(Calc!I:I,inc),yrs,SUM(FILTER(Calc!E:E,inc)),IF(OR(ROWS(arr)&lt;2,yrs&lt;2.4),"",STDEV.S(arr)*SQRT(365.25)))</f>
      </c>
      <c r="C1424">
        <f>LET(d,NAV!A1424,s,EDATE(d,-120),inc,(Calc!A:A&gt;s)*(Calc!A:A&lt;=d),arr,FILTER(Calc!I:I,inc),yrs,SUM(FILTER(Calc!E:E,inc)),IF(OR(ROWS(arr)&lt;2,yrs&lt;8),"",STDEV.S(arr)*SQRT(365.25)))</f>
      </c>
    </row>
    <row r="1425">
      <c r="A1425">
        <f>NAV!A1425</f>
      </c>
      <c r="B1425">
        <f>LET(d,NAV!A1425,s,EDATE(d,-36),inc,(Calc!A:A&gt;s)*(Calc!A:A&lt;=d),arr,FILTER(Calc!I:I,inc),yrs,SUM(FILTER(Calc!E:E,inc)),IF(OR(ROWS(arr)&lt;2,yrs&lt;2.4),"",STDEV.S(arr)*SQRT(365.25)))</f>
      </c>
      <c r="C1425">
        <f>LET(d,NAV!A1425,s,EDATE(d,-120),inc,(Calc!A:A&gt;s)*(Calc!A:A&lt;=d),arr,FILTER(Calc!I:I,inc),yrs,SUM(FILTER(Calc!E:E,inc)),IF(OR(ROWS(arr)&lt;2,yrs&lt;8),"",STDEV.S(arr)*SQRT(365.25)))</f>
      </c>
    </row>
    <row r="1426">
      <c r="A1426">
        <f>NAV!A1426</f>
      </c>
      <c r="B1426">
        <f>LET(d,NAV!A1426,s,EDATE(d,-36),inc,(Calc!A:A&gt;s)*(Calc!A:A&lt;=d),arr,FILTER(Calc!I:I,inc),yrs,SUM(FILTER(Calc!E:E,inc)),IF(OR(ROWS(arr)&lt;2,yrs&lt;2.4),"",STDEV.S(arr)*SQRT(365.25)))</f>
      </c>
      <c r="C1426">
        <f>LET(d,NAV!A1426,s,EDATE(d,-120),inc,(Calc!A:A&gt;s)*(Calc!A:A&lt;=d),arr,FILTER(Calc!I:I,inc),yrs,SUM(FILTER(Calc!E:E,inc)),IF(OR(ROWS(arr)&lt;2,yrs&lt;8),"",STDEV.S(arr)*SQRT(365.25)))</f>
      </c>
    </row>
    <row r="1427">
      <c r="A1427">
        <f>NAV!A1427</f>
      </c>
      <c r="B1427">
        <f>LET(d,NAV!A1427,s,EDATE(d,-36),inc,(Calc!A:A&gt;s)*(Calc!A:A&lt;=d),arr,FILTER(Calc!I:I,inc),yrs,SUM(FILTER(Calc!E:E,inc)),IF(OR(ROWS(arr)&lt;2,yrs&lt;2.4),"",STDEV.S(arr)*SQRT(365.25)))</f>
      </c>
      <c r="C1427">
        <f>LET(d,NAV!A1427,s,EDATE(d,-120),inc,(Calc!A:A&gt;s)*(Calc!A:A&lt;=d),arr,FILTER(Calc!I:I,inc),yrs,SUM(FILTER(Calc!E:E,inc)),IF(OR(ROWS(arr)&lt;2,yrs&lt;8),"",STDEV.S(arr)*SQRT(365.25)))</f>
      </c>
    </row>
    <row r="1428">
      <c r="A1428">
        <f>NAV!A1428</f>
      </c>
      <c r="B1428">
        <f>LET(d,NAV!A1428,s,EDATE(d,-36),inc,(Calc!A:A&gt;s)*(Calc!A:A&lt;=d),arr,FILTER(Calc!I:I,inc),yrs,SUM(FILTER(Calc!E:E,inc)),IF(OR(ROWS(arr)&lt;2,yrs&lt;2.4),"",STDEV.S(arr)*SQRT(365.25)))</f>
      </c>
      <c r="C1428">
        <f>LET(d,NAV!A1428,s,EDATE(d,-120),inc,(Calc!A:A&gt;s)*(Calc!A:A&lt;=d),arr,FILTER(Calc!I:I,inc),yrs,SUM(FILTER(Calc!E:E,inc)),IF(OR(ROWS(arr)&lt;2,yrs&lt;8),"",STDEV.S(arr)*SQRT(365.25)))</f>
      </c>
    </row>
    <row r="1429">
      <c r="A1429">
        <f>NAV!A1429</f>
      </c>
      <c r="B1429">
        <f>LET(d,NAV!A1429,s,EDATE(d,-36),inc,(Calc!A:A&gt;s)*(Calc!A:A&lt;=d),arr,FILTER(Calc!I:I,inc),yrs,SUM(FILTER(Calc!E:E,inc)),IF(OR(ROWS(arr)&lt;2,yrs&lt;2.4),"",STDEV.S(arr)*SQRT(365.25)))</f>
      </c>
      <c r="C1429">
        <f>LET(d,NAV!A1429,s,EDATE(d,-120),inc,(Calc!A:A&gt;s)*(Calc!A:A&lt;=d),arr,FILTER(Calc!I:I,inc),yrs,SUM(FILTER(Calc!E:E,inc)),IF(OR(ROWS(arr)&lt;2,yrs&lt;8),"",STDEV.S(arr)*SQRT(365.25)))</f>
      </c>
    </row>
    <row r="1430">
      <c r="A1430">
        <f>NAV!A1430</f>
      </c>
      <c r="B1430">
        <f>LET(d,NAV!A1430,s,EDATE(d,-36),inc,(Calc!A:A&gt;s)*(Calc!A:A&lt;=d),arr,FILTER(Calc!I:I,inc),yrs,SUM(FILTER(Calc!E:E,inc)),IF(OR(ROWS(arr)&lt;2,yrs&lt;2.4),"",STDEV.S(arr)*SQRT(365.25)))</f>
      </c>
      <c r="C1430">
        <f>LET(d,NAV!A1430,s,EDATE(d,-120),inc,(Calc!A:A&gt;s)*(Calc!A:A&lt;=d),arr,FILTER(Calc!I:I,inc),yrs,SUM(FILTER(Calc!E:E,inc)),IF(OR(ROWS(arr)&lt;2,yrs&lt;8),"",STDEV.S(arr)*SQRT(365.25)))</f>
      </c>
    </row>
    <row r="1431">
      <c r="A1431">
        <f>NAV!A1431</f>
      </c>
      <c r="B1431">
        <f>LET(d,NAV!A1431,s,EDATE(d,-36),inc,(Calc!A:A&gt;s)*(Calc!A:A&lt;=d),arr,FILTER(Calc!I:I,inc),yrs,SUM(FILTER(Calc!E:E,inc)),IF(OR(ROWS(arr)&lt;2,yrs&lt;2.4),"",STDEV.S(arr)*SQRT(365.25)))</f>
      </c>
      <c r="C1431">
        <f>LET(d,NAV!A1431,s,EDATE(d,-120),inc,(Calc!A:A&gt;s)*(Calc!A:A&lt;=d),arr,FILTER(Calc!I:I,inc),yrs,SUM(FILTER(Calc!E:E,inc)),IF(OR(ROWS(arr)&lt;2,yrs&lt;8),"",STDEV.S(arr)*SQRT(365.25)))</f>
      </c>
    </row>
    <row r="1432">
      <c r="A1432">
        <f>NAV!A1432</f>
      </c>
      <c r="B1432">
        <f>LET(d,NAV!A1432,s,EDATE(d,-36),inc,(Calc!A:A&gt;s)*(Calc!A:A&lt;=d),arr,FILTER(Calc!I:I,inc),yrs,SUM(FILTER(Calc!E:E,inc)),IF(OR(ROWS(arr)&lt;2,yrs&lt;2.4),"",STDEV.S(arr)*SQRT(365.25)))</f>
      </c>
      <c r="C1432">
        <f>LET(d,NAV!A1432,s,EDATE(d,-120),inc,(Calc!A:A&gt;s)*(Calc!A:A&lt;=d),arr,FILTER(Calc!I:I,inc),yrs,SUM(FILTER(Calc!E:E,inc)),IF(OR(ROWS(arr)&lt;2,yrs&lt;8),"",STDEV.S(arr)*SQRT(365.25)))</f>
      </c>
    </row>
    <row r="1433">
      <c r="A1433">
        <f>NAV!A1433</f>
      </c>
      <c r="B1433">
        <f>LET(d,NAV!A1433,s,EDATE(d,-36),inc,(Calc!A:A&gt;s)*(Calc!A:A&lt;=d),arr,FILTER(Calc!I:I,inc),yrs,SUM(FILTER(Calc!E:E,inc)),IF(OR(ROWS(arr)&lt;2,yrs&lt;2.4),"",STDEV.S(arr)*SQRT(365.25)))</f>
      </c>
      <c r="C1433">
        <f>LET(d,NAV!A1433,s,EDATE(d,-120),inc,(Calc!A:A&gt;s)*(Calc!A:A&lt;=d),arr,FILTER(Calc!I:I,inc),yrs,SUM(FILTER(Calc!E:E,inc)),IF(OR(ROWS(arr)&lt;2,yrs&lt;8),"",STDEV.S(arr)*SQRT(365.25)))</f>
      </c>
    </row>
    <row r="1434">
      <c r="A1434">
        <f>NAV!A1434</f>
      </c>
      <c r="B1434">
        <f>LET(d,NAV!A1434,s,EDATE(d,-36),inc,(Calc!A:A&gt;s)*(Calc!A:A&lt;=d),arr,FILTER(Calc!I:I,inc),yrs,SUM(FILTER(Calc!E:E,inc)),IF(OR(ROWS(arr)&lt;2,yrs&lt;2.4),"",STDEV.S(arr)*SQRT(365.25)))</f>
      </c>
      <c r="C1434">
        <f>LET(d,NAV!A1434,s,EDATE(d,-120),inc,(Calc!A:A&gt;s)*(Calc!A:A&lt;=d),arr,FILTER(Calc!I:I,inc),yrs,SUM(FILTER(Calc!E:E,inc)),IF(OR(ROWS(arr)&lt;2,yrs&lt;8),"",STDEV.S(arr)*SQRT(365.25)))</f>
      </c>
    </row>
    <row r="1435">
      <c r="A1435">
        <f>NAV!A1435</f>
      </c>
      <c r="B1435">
        <f>LET(d,NAV!A1435,s,EDATE(d,-36),inc,(Calc!A:A&gt;s)*(Calc!A:A&lt;=d),arr,FILTER(Calc!I:I,inc),yrs,SUM(FILTER(Calc!E:E,inc)),IF(OR(ROWS(arr)&lt;2,yrs&lt;2.4),"",STDEV.S(arr)*SQRT(365.25)))</f>
      </c>
      <c r="C1435">
        <f>LET(d,NAV!A1435,s,EDATE(d,-120),inc,(Calc!A:A&gt;s)*(Calc!A:A&lt;=d),arr,FILTER(Calc!I:I,inc),yrs,SUM(FILTER(Calc!E:E,inc)),IF(OR(ROWS(arr)&lt;2,yrs&lt;8),"",STDEV.S(arr)*SQRT(365.25)))</f>
      </c>
    </row>
    <row r="1436">
      <c r="A1436">
        <f>NAV!A1436</f>
      </c>
      <c r="B1436">
        <f>LET(d,NAV!A1436,s,EDATE(d,-36),inc,(Calc!A:A&gt;s)*(Calc!A:A&lt;=d),arr,FILTER(Calc!I:I,inc),yrs,SUM(FILTER(Calc!E:E,inc)),IF(OR(ROWS(arr)&lt;2,yrs&lt;2.4),"",STDEV.S(arr)*SQRT(365.25)))</f>
      </c>
      <c r="C1436">
        <f>LET(d,NAV!A1436,s,EDATE(d,-120),inc,(Calc!A:A&gt;s)*(Calc!A:A&lt;=d),arr,FILTER(Calc!I:I,inc),yrs,SUM(FILTER(Calc!E:E,inc)),IF(OR(ROWS(arr)&lt;2,yrs&lt;8),"",STDEV.S(arr)*SQRT(365.25)))</f>
      </c>
    </row>
    <row r="1437">
      <c r="A1437">
        <f>NAV!A1437</f>
      </c>
      <c r="B1437">
        <f>LET(d,NAV!A1437,s,EDATE(d,-36),inc,(Calc!A:A&gt;s)*(Calc!A:A&lt;=d),arr,FILTER(Calc!I:I,inc),yrs,SUM(FILTER(Calc!E:E,inc)),IF(OR(ROWS(arr)&lt;2,yrs&lt;2.4),"",STDEV.S(arr)*SQRT(365.25)))</f>
      </c>
      <c r="C1437">
        <f>LET(d,NAV!A1437,s,EDATE(d,-120),inc,(Calc!A:A&gt;s)*(Calc!A:A&lt;=d),arr,FILTER(Calc!I:I,inc),yrs,SUM(FILTER(Calc!E:E,inc)),IF(OR(ROWS(arr)&lt;2,yrs&lt;8),"",STDEV.S(arr)*SQRT(365.25)))</f>
      </c>
    </row>
    <row r="1438">
      <c r="A1438">
        <f>NAV!A1438</f>
      </c>
      <c r="B1438">
        <f>LET(d,NAV!A1438,s,EDATE(d,-36),inc,(Calc!A:A&gt;s)*(Calc!A:A&lt;=d),arr,FILTER(Calc!I:I,inc),yrs,SUM(FILTER(Calc!E:E,inc)),IF(OR(ROWS(arr)&lt;2,yrs&lt;2.4),"",STDEV.S(arr)*SQRT(365.25)))</f>
      </c>
      <c r="C1438">
        <f>LET(d,NAV!A1438,s,EDATE(d,-120),inc,(Calc!A:A&gt;s)*(Calc!A:A&lt;=d),arr,FILTER(Calc!I:I,inc),yrs,SUM(FILTER(Calc!E:E,inc)),IF(OR(ROWS(arr)&lt;2,yrs&lt;8),"",STDEV.S(arr)*SQRT(365.25)))</f>
      </c>
    </row>
    <row r="1439">
      <c r="A1439">
        <f>NAV!A1439</f>
      </c>
      <c r="B1439">
        <f>LET(d,NAV!A1439,s,EDATE(d,-36),inc,(Calc!A:A&gt;s)*(Calc!A:A&lt;=d),arr,FILTER(Calc!I:I,inc),yrs,SUM(FILTER(Calc!E:E,inc)),IF(OR(ROWS(arr)&lt;2,yrs&lt;2.4),"",STDEV.S(arr)*SQRT(365.25)))</f>
      </c>
      <c r="C1439">
        <f>LET(d,NAV!A1439,s,EDATE(d,-120),inc,(Calc!A:A&gt;s)*(Calc!A:A&lt;=d),arr,FILTER(Calc!I:I,inc),yrs,SUM(FILTER(Calc!E:E,inc)),IF(OR(ROWS(arr)&lt;2,yrs&lt;8),"",STDEV.S(arr)*SQRT(365.25)))</f>
      </c>
    </row>
    <row r="1440">
      <c r="A1440">
        <f>NAV!A1440</f>
      </c>
      <c r="B1440">
        <f>LET(d,NAV!A1440,s,EDATE(d,-36),inc,(Calc!A:A&gt;s)*(Calc!A:A&lt;=d),arr,FILTER(Calc!I:I,inc),yrs,SUM(FILTER(Calc!E:E,inc)),IF(OR(ROWS(arr)&lt;2,yrs&lt;2.4),"",STDEV.S(arr)*SQRT(365.25)))</f>
      </c>
      <c r="C1440">
        <f>LET(d,NAV!A1440,s,EDATE(d,-120),inc,(Calc!A:A&gt;s)*(Calc!A:A&lt;=d),arr,FILTER(Calc!I:I,inc),yrs,SUM(FILTER(Calc!E:E,inc)),IF(OR(ROWS(arr)&lt;2,yrs&lt;8),"",STDEV.S(arr)*SQRT(365.25)))</f>
      </c>
    </row>
    <row r="1441">
      <c r="A1441">
        <f>NAV!A1441</f>
      </c>
      <c r="B1441">
        <f>LET(d,NAV!A1441,s,EDATE(d,-36),inc,(Calc!A:A&gt;s)*(Calc!A:A&lt;=d),arr,FILTER(Calc!I:I,inc),yrs,SUM(FILTER(Calc!E:E,inc)),IF(OR(ROWS(arr)&lt;2,yrs&lt;2.4),"",STDEV.S(arr)*SQRT(365.25)))</f>
      </c>
      <c r="C1441">
        <f>LET(d,NAV!A1441,s,EDATE(d,-120),inc,(Calc!A:A&gt;s)*(Calc!A:A&lt;=d),arr,FILTER(Calc!I:I,inc),yrs,SUM(FILTER(Calc!E:E,inc)),IF(OR(ROWS(arr)&lt;2,yrs&lt;8),"",STDEV.S(arr)*SQRT(365.25)))</f>
      </c>
    </row>
    <row r="1442">
      <c r="A1442">
        <f>NAV!A1442</f>
      </c>
      <c r="B1442">
        <f>LET(d,NAV!A1442,s,EDATE(d,-36),inc,(Calc!A:A&gt;s)*(Calc!A:A&lt;=d),arr,FILTER(Calc!I:I,inc),yrs,SUM(FILTER(Calc!E:E,inc)),IF(OR(ROWS(arr)&lt;2,yrs&lt;2.4),"",STDEV.S(arr)*SQRT(365.25)))</f>
      </c>
      <c r="C1442">
        <f>LET(d,NAV!A1442,s,EDATE(d,-120),inc,(Calc!A:A&gt;s)*(Calc!A:A&lt;=d),arr,FILTER(Calc!I:I,inc),yrs,SUM(FILTER(Calc!E:E,inc)),IF(OR(ROWS(arr)&lt;2,yrs&lt;8),"",STDEV.S(arr)*SQRT(365.25)))</f>
      </c>
    </row>
    <row r="1443">
      <c r="A1443">
        <f>NAV!A1443</f>
      </c>
      <c r="B1443">
        <f>LET(d,NAV!A1443,s,EDATE(d,-36),inc,(Calc!A:A&gt;s)*(Calc!A:A&lt;=d),arr,FILTER(Calc!I:I,inc),yrs,SUM(FILTER(Calc!E:E,inc)),IF(OR(ROWS(arr)&lt;2,yrs&lt;2.4),"",STDEV.S(arr)*SQRT(365.25)))</f>
      </c>
      <c r="C1443">
        <f>LET(d,NAV!A1443,s,EDATE(d,-120),inc,(Calc!A:A&gt;s)*(Calc!A:A&lt;=d),arr,FILTER(Calc!I:I,inc),yrs,SUM(FILTER(Calc!E:E,inc)),IF(OR(ROWS(arr)&lt;2,yrs&lt;8),"",STDEV.S(arr)*SQRT(365.25)))</f>
      </c>
    </row>
    <row r="1444">
      <c r="A1444">
        <f>NAV!A1444</f>
      </c>
      <c r="B1444">
        <f>LET(d,NAV!A1444,s,EDATE(d,-36),inc,(Calc!A:A&gt;s)*(Calc!A:A&lt;=d),arr,FILTER(Calc!I:I,inc),yrs,SUM(FILTER(Calc!E:E,inc)),IF(OR(ROWS(arr)&lt;2,yrs&lt;2.4),"",STDEV.S(arr)*SQRT(365.25)))</f>
      </c>
      <c r="C1444">
        <f>LET(d,NAV!A1444,s,EDATE(d,-120),inc,(Calc!A:A&gt;s)*(Calc!A:A&lt;=d),arr,FILTER(Calc!I:I,inc),yrs,SUM(FILTER(Calc!E:E,inc)),IF(OR(ROWS(arr)&lt;2,yrs&lt;8),"",STDEV.S(arr)*SQRT(365.25)))</f>
      </c>
    </row>
    <row r="1445">
      <c r="A1445">
        <f>NAV!A1445</f>
      </c>
      <c r="B1445">
        <f>LET(d,NAV!A1445,s,EDATE(d,-36),inc,(Calc!A:A&gt;s)*(Calc!A:A&lt;=d),arr,FILTER(Calc!I:I,inc),yrs,SUM(FILTER(Calc!E:E,inc)),IF(OR(ROWS(arr)&lt;2,yrs&lt;2.4),"",STDEV.S(arr)*SQRT(365.25)))</f>
      </c>
      <c r="C1445">
        <f>LET(d,NAV!A1445,s,EDATE(d,-120),inc,(Calc!A:A&gt;s)*(Calc!A:A&lt;=d),arr,FILTER(Calc!I:I,inc),yrs,SUM(FILTER(Calc!E:E,inc)),IF(OR(ROWS(arr)&lt;2,yrs&lt;8),"",STDEV.S(arr)*SQRT(365.25)))</f>
      </c>
    </row>
    <row r="1446">
      <c r="A1446">
        <f>NAV!A1446</f>
      </c>
      <c r="B1446">
        <f>LET(d,NAV!A1446,s,EDATE(d,-36),inc,(Calc!A:A&gt;s)*(Calc!A:A&lt;=d),arr,FILTER(Calc!I:I,inc),yrs,SUM(FILTER(Calc!E:E,inc)),IF(OR(ROWS(arr)&lt;2,yrs&lt;2.4),"",STDEV.S(arr)*SQRT(365.25)))</f>
      </c>
      <c r="C1446">
        <f>LET(d,NAV!A1446,s,EDATE(d,-120),inc,(Calc!A:A&gt;s)*(Calc!A:A&lt;=d),arr,FILTER(Calc!I:I,inc),yrs,SUM(FILTER(Calc!E:E,inc)),IF(OR(ROWS(arr)&lt;2,yrs&lt;8),"",STDEV.S(arr)*SQRT(365.25)))</f>
      </c>
    </row>
    <row r="1447">
      <c r="A1447">
        <f>NAV!A1447</f>
      </c>
      <c r="B1447">
        <f>LET(d,NAV!A1447,s,EDATE(d,-36),inc,(Calc!A:A&gt;s)*(Calc!A:A&lt;=d),arr,FILTER(Calc!I:I,inc),yrs,SUM(FILTER(Calc!E:E,inc)),IF(OR(ROWS(arr)&lt;2,yrs&lt;2.4),"",STDEV.S(arr)*SQRT(365.25)))</f>
      </c>
      <c r="C1447">
        <f>LET(d,NAV!A1447,s,EDATE(d,-120),inc,(Calc!A:A&gt;s)*(Calc!A:A&lt;=d),arr,FILTER(Calc!I:I,inc),yrs,SUM(FILTER(Calc!E:E,inc)),IF(OR(ROWS(arr)&lt;2,yrs&lt;8),"",STDEV.S(arr)*SQRT(365.25)))</f>
      </c>
    </row>
    <row r="1448">
      <c r="A1448">
        <f>NAV!A1448</f>
      </c>
      <c r="B1448">
        <f>LET(d,NAV!A1448,s,EDATE(d,-36),inc,(Calc!A:A&gt;s)*(Calc!A:A&lt;=d),arr,FILTER(Calc!I:I,inc),yrs,SUM(FILTER(Calc!E:E,inc)),IF(OR(ROWS(arr)&lt;2,yrs&lt;2.4),"",STDEV.S(arr)*SQRT(365.25)))</f>
      </c>
      <c r="C1448">
        <f>LET(d,NAV!A1448,s,EDATE(d,-120),inc,(Calc!A:A&gt;s)*(Calc!A:A&lt;=d),arr,FILTER(Calc!I:I,inc),yrs,SUM(FILTER(Calc!E:E,inc)),IF(OR(ROWS(arr)&lt;2,yrs&lt;8),"",STDEV.S(arr)*SQRT(365.25)))</f>
      </c>
    </row>
    <row r="1449">
      <c r="A1449">
        <f>NAV!A1449</f>
      </c>
      <c r="B1449">
        <f>LET(d,NAV!A1449,s,EDATE(d,-36),inc,(Calc!A:A&gt;s)*(Calc!A:A&lt;=d),arr,FILTER(Calc!I:I,inc),yrs,SUM(FILTER(Calc!E:E,inc)),IF(OR(ROWS(arr)&lt;2,yrs&lt;2.4),"",STDEV.S(arr)*SQRT(365.25)))</f>
      </c>
      <c r="C1449">
        <f>LET(d,NAV!A1449,s,EDATE(d,-120),inc,(Calc!A:A&gt;s)*(Calc!A:A&lt;=d),arr,FILTER(Calc!I:I,inc),yrs,SUM(FILTER(Calc!E:E,inc)),IF(OR(ROWS(arr)&lt;2,yrs&lt;8),"",STDEV.S(arr)*SQRT(365.25)))</f>
      </c>
    </row>
    <row r="1450">
      <c r="A1450">
        <f>NAV!A1450</f>
      </c>
      <c r="B1450">
        <f>LET(d,NAV!A1450,s,EDATE(d,-36),inc,(Calc!A:A&gt;s)*(Calc!A:A&lt;=d),arr,FILTER(Calc!I:I,inc),yrs,SUM(FILTER(Calc!E:E,inc)),IF(OR(ROWS(arr)&lt;2,yrs&lt;2.4),"",STDEV.S(arr)*SQRT(365.25)))</f>
      </c>
      <c r="C1450">
        <f>LET(d,NAV!A1450,s,EDATE(d,-120),inc,(Calc!A:A&gt;s)*(Calc!A:A&lt;=d),arr,FILTER(Calc!I:I,inc),yrs,SUM(FILTER(Calc!E:E,inc)),IF(OR(ROWS(arr)&lt;2,yrs&lt;8),"",STDEV.S(arr)*SQRT(365.25)))</f>
      </c>
    </row>
    <row r="1451">
      <c r="A1451">
        <f>NAV!A1451</f>
      </c>
      <c r="B1451">
        <f>LET(d,NAV!A1451,s,EDATE(d,-36),inc,(Calc!A:A&gt;s)*(Calc!A:A&lt;=d),arr,FILTER(Calc!I:I,inc),yrs,SUM(FILTER(Calc!E:E,inc)),IF(OR(ROWS(arr)&lt;2,yrs&lt;2.4),"",STDEV.S(arr)*SQRT(365.25)))</f>
      </c>
      <c r="C1451">
        <f>LET(d,NAV!A1451,s,EDATE(d,-120),inc,(Calc!A:A&gt;s)*(Calc!A:A&lt;=d),arr,FILTER(Calc!I:I,inc),yrs,SUM(FILTER(Calc!E:E,inc)),IF(OR(ROWS(arr)&lt;2,yrs&lt;8),"",STDEV.S(arr)*SQRT(365.25)))</f>
      </c>
    </row>
    <row r="1452">
      <c r="A1452">
        <f>NAV!A1452</f>
      </c>
      <c r="B1452">
        <f>LET(d,NAV!A1452,s,EDATE(d,-36),inc,(Calc!A:A&gt;s)*(Calc!A:A&lt;=d),arr,FILTER(Calc!I:I,inc),yrs,SUM(FILTER(Calc!E:E,inc)),IF(OR(ROWS(arr)&lt;2,yrs&lt;2.4),"",STDEV.S(arr)*SQRT(365.25)))</f>
      </c>
      <c r="C1452">
        <f>LET(d,NAV!A1452,s,EDATE(d,-120),inc,(Calc!A:A&gt;s)*(Calc!A:A&lt;=d),arr,FILTER(Calc!I:I,inc),yrs,SUM(FILTER(Calc!E:E,inc)),IF(OR(ROWS(arr)&lt;2,yrs&lt;8),"",STDEV.S(arr)*SQRT(365.25)))</f>
      </c>
    </row>
    <row r="1453">
      <c r="A1453">
        <f>NAV!A1453</f>
      </c>
      <c r="B1453">
        <f>LET(d,NAV!A1453,s,EDATE(d,-36),inc,(Calc!A:A&gt;s)*(Calc!A:A&lt;=d),arr,FILTER(Calc!I:I,inc),yrs,SUM(FILTER(Calc!E:E,inc)),IF(OR(ROWS(arr)&lt;2,yrs&lt;2.4),"",STDEV.S(arr)*SQRT(365.25)))</f>
      </c>
      <c r="C1453">
        <f>LET(d,NAV!A1453,s,EDATE(d,-120),inc,(Calc!A:A&gt;s)*(Calc!A:A&lt;=d),arr,FILTER(Calc!I:I,inc),yrs,SUM(FILTER(Calc!E:E,inc)),IF(OR(ROWS(arr)&lt;2,yrs&lt;8),"",STDEV.S(arr)*SQRT(365.25)))</f>
      </c>
    </row>
    <row r="1454">
      <c r="A1454">
        <f>NAV!A1454</f>
      </c>
      <c r="B1454">
        <f>LET(d,NAV!A1454,s,EDATE(d,-36),inc,(Calc!A:A&gt;s)*(Calc!A:A&lt;=d),arr,FILTER(Calc!I:I,inc),yrs,SUM(FILTER(Calc!E:E,inc)),IF(OR(ROWS(arr)&lt;2,yrs&lt;2.4),"",STDEV.S(arr)*SQRT(365.25)))</f>
      </c>
      <c r="C1454">
        <f>LET(d,NAV!A1454,s,EDATE(d,-120),inc,(Calc!A:A&gt;s)*(Calc!A:A&lt;=d),arr,FILTER(Calc!I:I,inc),yrs,SUM(FILTER(Calc!E:E,inc)),IF(OR(ROWS(arr)&lt;2,yrs&lt;8),"",STDEV.S(arr)*SQRT(365.25)))</f>
      </c>
    </row>
    <row r="1455">
      <c r="A1455">
        <f>NAV!A1455</f>
      </c>
      <c r="B1455">
        <f>LET(d,NAV!A1455,s,EDATE(d,-36),inc,(Calc!A:A&gt;s)*(Calc!A:A&lt;=d),arr,FILTER(Calc!I:I,inc),yrs,SUM(FILTER(Calc!E:E,inc)),IF(OR(ROWS(arr)&lt;2,yrs&lt;2.4),"",STDEV.S(arr)*SQRT(365.25)))</f>
      </c>
      <c r="C1455">
        <f>LET(d,NAV!A1455,s,EDATE(d,-120),inc,(Calc!A:A&gt;s)*(Calc!A:A&lt;=d),arr,FILTER(Calc!I:I,inc),yrs,SUM(FILTER(Calc!E:E,inc)),IF(OR(ROWS(arr)&lt;2,yrs&lt;8),"",STDEV.S(arr)*SQRT(365.25)))</f>
      </c>
    </row>
    <row r="1456">
      <c r="A1456">
        <f>NAV!A1456</f>
      </c>
      <c r="B1456">
        <f>LET(d,NAV!A1456,s,EDATE(d,-36),inc,(Calc!A:A&gt;s)*(Calc!A:A&lt;=d),arr,FILTER(Calc!I:I,inc),yrs,SUM(FILTER(Calc!E:E,inc)),IF(OR(ROWS(arr)&lt;2,yrs&lt;2.4),"",STDEV.S(arr)*SQRT(365.25)))</f>
      </c>
      <c r="C1456">
        <f>LET(d,NAV!A1456,s,EDATE(d,-120),inc,(Calc!A:A&gt;s)*(Calc!A:A&lt;=d),arr,FILTER(Calc!I:I,inc),yrs,SUM(FILTER(Calc!E:E,inc)),IF(OR(ROWS(arr)&lt;2,yrs&lt;8),"",STDEV.S(arr)*SQRT(365.25)))</f>
      </c>
    </row>
    <row r="1457">
      <c r="A1457">
        <f>NAV!A1457</f>
      </c>
      <c r="B1457">
        <f>LET(d,NAV!A1457,s,EDATE(d,-36),inc,(Calc!A:A&gt;s)*(Calc!A:A&lt;=d),arr,FILTER(Calc!I:I,inc),yrs,SUM(FILTER(Calc!E:E,inc)),IF(OR(ROWS(arr)&lt;2,yrs&lt;2.4),"",STDEV.S(arr)*SQRT(365.25)))</f>
      </c>
      <c r="C1457">
        <f>LET(d,NAV!A1457,s,EDATE(d,-120),inc,(Calc!A:A&gt;s)*(Calc!A:A&lt;=d),arr,FILTER(Calc!I:I,inc),yrs,SUM(FILTER(Calc!E:E,inc)),IF(OR(ROWS(arr)&lt;2,yrs&lt;8),"",STDEV.S(arr)*SQRT(365.25)))</f>
      </c>
    </row>
    <row r="1458">
      <c r="A1458">
        <f>NAV!A1458</f>
      </c>
      <c r="B1458">
        <f>LET(d,NAV!A1458,s,EDATE(d,-36),inc,(Calc!A:A&gt;s)*(Calc!A:A&lt;=d),arr,FILTER(Calc!I:I,inc),yrs,SUM(FILTER(Calc!E:E,inc)),IF(OR(ROWS(arr)&lt;2,yrs&lt;2.4),"",STDEV.S(arr)*SQRT(365.25)))</f>
      </c>
      <c r="C1458">
        <f>LET(d,NAV!A1458,s,EDATE(d,-120),inc,(Calc!A:A&gt;s)*(Calc!A:A&lt;=d),arr,FILTER(Calc!I:I,inc),yrs,SUM(FILTER(Calc!E:E,inc)),IF(OR(ROWS(arr)&lt;2,yrs&lt;8),"",STDEV.S(arr)*SQRT(365.25)))</f>
      </c>
    </row>
    <row r="1459">
      <c r="A1459">
        <f>NAV!A1459</f>
      </c>
      <c r="B1459">
        <f>LET(d,NAV!A1459,s,EDATE(d,-36),inc,(Calc!A:A&gt;s)*(Calc!A:A&lt;=d),arr,FILTER(Calc!I:I,inc),yrs,SUM(FILTER(Calc!E:E,inc)),IF(OR(ROWS(arr)&lt;2,yrs&lt;2.4),"",STDEV.S(arr)*SQRT(365.25)))</f>
      </c>
      <c r="C1459">
        <f>LET(d,NAV!A1459,s,EDATE(d,-120),inc,(Calc!A:A&gt;s)*(Calc!A:A&lt;=d),arr,FILTER(Calc!I:I,inc),yrs,SUM(FILTER(Calc!E:E,inc)),IF(OR(ROWS(arr)&lt;2,yrs&lt;8),"",STDEV.S(arr)*SQRT(365.25)))</f>
      </c>
    </row>
    <row r="1460">
      <c r="A1460">
        <f>NAV!A1460</f>
      </c>
      <c r="B1460">
        <f>LET(d,NAV!A1460,s,EDATE(d,-36),inc,(Calc!A:A&gt;s)*(Calc!A:A&lt;=d),arr,FILTER(Calc!I:I,inc),yrs,SUM(FILTER(Calc!E:E,inc)),IF(OR(ROWS(arr)&lt;2,yrs&lt;2.4),"",STDEV.S(arr)*SQRT(365.25)))</f>
      </c>
      <c r="C1460">
        <f>LET(d,NAV!A1460,s,EDATE(d,-120),inc,(Calc!A:A&gt;s)*(Calc!A:A&lt;=d),arr,FILTER(Calc!I:I,inc),yrs,SUM(FILTER(Calc!E:E,inc)),IF(OR(ROWS(arr)&lt;2,yrs&lt;8),"",STDEV.S(arr)*SQRT(365.25)))</f>
      </c>
    </row>
    <row r="1461">
      <c r="A1461">
        <f>NAV!A1461</f>
      </c>
      <c r="B1461">
        <f>LET(d,NAV!A1461,s,EDATE(d,-36),inc,(Calc!A:A&gt;s)*(Calc!A:A&lt;=d),arr,FILTER(Calc!I:I,inc),yrs,SUM(FILTER(Calc!E:E,inc)),IF(OR(ROWS(arr)&lt;2,yrs&lt;2.4),"",STDEV.S(arr)*SQRT(365.25)))</f>
      </c>
      <c r="C1461">
        <f>LET(d,NAV!A1461,s,EDATE(d,-120),inc,(Calc!A:A&gt;s)*(Calc!A:A&lt;=d),arr,FILTER(Calc!I:I,inc),yrs,SUM(FILTER(Calc!E:E,inc)),IF(OR(ROWS(arr)&lt;2,yrs&lt;8),"",STDEV.S(arr)*SQRT(365.25)))</f>
      </c>
    </row>
    <row r="1462">
      <c r="A1462">
        <f>NAV!A1462</f>
      </c>
      <c r="B1462">
        <f>LET(d,NAV!A1462,s,EDATE(d,-36),inc,(Calc!A:A&gt;s)*(Calc!A:A&lt;=d),arr,FILTER(Calc!I:I,inc),yrs,SUM(FILTER(Calc!E:E,inc)),IF(OR(ROWS(arr)&lt;2,yrs&lt;2.4),"",STDEV.S(arr)*SQRT(365.25)))</f>
      </c>
      <c r="C1462">
        <f>LET(d,NAV!A1462,s,EDATE(d,-120),inc,(Calc!A:A&gt;s)*(Calc!A:A&lt;=d),arr,FILTER(Calc!I:I,inc),yrs,SUM(FILTER(Calc!E:E,inc)),IF(OR(ROWS(arr)&lt;2,yrs&lt;8),"",STDEV.S(arr)*SQRT(365.25)))</f>
      </c>
    </row>
    <row r="1463">
      <c r="A1463">
        <f>NAV!A1463</f>
      </c>
      <c r="B1463">
        <f>LET(d,NAV!A1463,s,EDATE(d,-36),inc,(Calc!A:A&gt;s)*(Calc!A:A&lt;=d),arr,FILTER(Calc!I:I,inc),yrs,SUM(FILTER(Calc!E:E,inc)),IF(OR(ROWS(arr)&lt;2,yrs&lt;2.4),"",STDEV.S(arr)*SQRT(365.25)))</f>
      </c>
      <c r="C1463">
        <f>LET(d,NAV!A1463,s,EDATE(d,-120),inc,(Calc!A:A&gt;s)*(Calc!A:A&lt;=d),arr,FILTER(Calc!I:I,inc),yrs,SUM(FILTER(Calc!E:E,inc)),IF(OR(ROWS(arr)&lt;2,yrs&lt;8),"",STDEV.S(arr)*SQRT(365.25)))</f>
      </c>
    </row>
    <row r="1464">
      <c r="A1464">
        <f>NAV!A1464</f>
      </c>
      <c r="B1464">
        <f>LET(d,NAV!A1464,s,EDATE(d,-36),inc,(Calc!A:A&gt;s)*(Calc!A:A&lt;=d),arr,FILTER(Calc!I:I,inc),yrs,SUM(FILTER(Calc!E:E,inc)),IF(OR(ROWS(arr)&lt;2,yrs&lt;2.4),"",STDEV.S(arr)*SQRT(365.25)))</f>
      </c>
      <c r="C1464">
        <f>LET(d,NAV!A1464,s,EDATE(d,-120),inc,(Calc!A:A&gt;s)*(Calc!A:A&lt;=d),arr,FILTER(Calc!I:I,inc),yrs,SUM(FILTER(Calc!E:E,inc)),IF(OR(ROWS(arr)&lt;2,yrs&lt;8),"",STDEV.S(arr)*SQRT(365.25)))</f>
      </c>
    </row>
    <row r="1465">
      <c r="A1465">
        <f>NAV!A1465</f>
      </c>
      <c r="B1465">
        <f>LET(d,NAV!A1465,s,EDATE(d,-36),inc,(Calc!A:A&gt;s)*(Calc!A:A&lt;=d),arr,FILTER(Calc!I:I,inc),yrs,SUM(FILTER(Calc!E:E,inc)),IF(OR(ROWS(arr)&lt;2,yrs&lt;2.4),"",STDEV.S(arr)*SQRT(365.25)))</f>
      </c>
      <c r="C1465">
        <f>LET(d,NAV!A1465,s,EDATE(d,-120),inc,(Calc!A:A&gt;s)*(Calc!A:A&lt;=d),arr,FILTER(Calc!I:I,inc),yrs,SUM(FILTER(Calc!E:E,inc)),IF(OR(ROWS(arr)&lt;2,yrs&lt;8),"",STDEV.S(arr)*SQRT(365.25)))</f>
      </c>
    </row>
    <row r="1466">
      <c r="A1466">
        <f>NAV!A1466</f>
      </c>
      <c r="B1466">
        <f>LET(d,NAV!A1466,s,EDATE(d,-36),inc,(Calc!A:A&gt;s)*(Calc!A:A&lt;=d),arr,FILTER(Calc!I:I,inc),yrs,SUM(FILTER(Calc!E:E,inc)),IF(OR(ROWS(arr)&lt;2,yrs&lt;2.4),"",STDEV.S(arr)*SQRT(365.25)))</f>
      </c>
      <c r="C1466">
        <f>LET(d,NAV!A1466,s,EDATE(d,-120),inc,(Calc!A:A&gt;s)*(Calc!A:A&lt;=d),arr,FILTER(Calc!I:I,inc),yrs,SUM(FILTER(Calc!E:E,inc)),IF(OR(ROWS(arr)&lt;2,yrs&lt;8),"",STDEV.S(arr)*SQRT(365.25)))</f>
      </c>
    </row>
    <row r="1467">
      <c r="A1467">
        <f>NAV!A1467</f>
      </c>
      <c r="B1467">
        <f>LET(d,NAV!A1467,s,EDATE(d,-36),inc,(Calc!A:A&gt;s)*(Calc!A:A&lt;=d),arr,FILTER(Calc!I:I,inc),yrs,SUM(FILTER(Calc!E:E,inc)),IF(OR(ROWS(arr)&lt;2,yrs&lt;2.4),"",STDEV.S(arr)*SQRT(365.25)))</f>
      </c>
      <c r="C1467">
        <f>LET(d,NAV!A1467,s,EDATE(d,-120),inc,(Calc!A:A&gt;s)*(Calc!A:A&lt;=d),arr,FILTER(Calc!I:I,inc),yrs,SUM(FILTER(Calc!E:E,inc)),IF(OR(ROWS(arr)&lt;2,yrs&lt;8),"",STDEV.S(arr)*SQRT(365.25)))</f>
      </c>
    </row>
    <row r="1468">
      <c r="A1468">
        <f>NAV!A1468</f>
      </c>
      <c r="B1468">
        <f>LET(d,NAV!A1468,s,EDATE(d,-36),inc,(Calc!A:A&gt;s)*(Calc!A:A&lt;=d),arr,FILTER(Calc!I:I,inc),yrs,SUM(FILTER(Calc!E:E,inc)),IF(OR(ROWS(arr)&lt;2,yrs&lt;2.4),"",STDEV.S(arr)*SQRT(365.25)))</f>
      </c>
      <c r="C1468">
        <f>LET(d,NAV!A1468,s,EDATE(d,-120),inc,(Calc!A:A&gt;s)*(Calc!A:A&lt;=d),arr,FILTER(Calc!I:I,inc),yrs,SUM(FILTER(Calc!E:E,inc)),IF(OR(ROWS(arr)&lt;2,yrs&lt;8),"",STDEV.S(arr)*SQRT(365.25)))</f>
      </c>
    </row>
    <row r="1469">
      <c r="A1469">
        <f>NAV!A1469</f>
      </c>
      <c r="B1469">
        <f>LET(d,NAV!A1469,s,EDATE(d,-36),inc,(Calc!A:A&gt;s)*(Calc!A:A&lt;=d),arr,FILTER(Calc!I:I,inc),yrs,SUM(FILTER(Calc!E:E,inc)),IF(OR(ROWS(arr)&lt;2,yrs&lt;2.4),"",STDEV.S(arr)*SQRT(365.25)))</f>
      </c>
      <c r="C1469">
        <f>LET(d,NAV!A1469,s,EDATE(d,-120),inc,(Calc!A:A&gt;s)*(Calc!A:A&lt;=d),arr,FILTER(Calc!I:I,inc),yrs,SUM(FILTER(Calc!E:E,inc)),IF(OR(ROWS(arr)&lt;2,yrs&lt;8),"",STDEV.S(arr)*SQRT(365.25)))</f>
      </c>
    </row>
    <row r="1470">
      <c r="A1470">
        <f>NAV!A1470</f>
      </c>
      <c r="B1470">
        <f>LET(d,NAV!A1470,s,EDATE(d,-36),inc,(Calc!A:A&gt;s)*(Calc!A:A&lt;=d),arr,FILTER(Calc!I:I,inc),yrs,SUM(FILTER(Calc!E:E,inc)),IF(OR(ROWS(arr)&lt;2,yrs&lt;2.4),"",STDEV.S(arr)*SQRT(365.25)))</f>
      </c>
      <c r="C1470">
        <f>LET(d,NAV!A1470,s,EDATE(d,-120),inc,(Calc!A:A&gt;s)*(Calc!A:A&lt;=d),arr,FILTER(Calc!I:I,inc),yrs,SUM(FILTER(Calc!E:E,inc)),IF(OR(ROWS(arr)&lt;2,yrs&lt;8),"",STDEV.S(arr)*SQRT(365.25)))</f>
      </c>
    </row>
    <row r="1471">
      <c r="A1471">
        <f>NAV!A1471</f>
      </c>
      <c r="B1471">
        <f>LET(d,NAV!A1471,s,EDATE(d,-36),inc,(Calc!A:A&gt;s)*(Calc!A:A&lt;=d),arr,FILTER(Calc!I:I,inc),yrs,SUM(FILTER(Calc!E:E,inc)),IF(OR(ROWS(arr)&lt;2,yrs&lt;2.4),"",STDEV.S(arr)*SQRT(365.25)))</f>
      </c>
      <c r="C1471">
        <f>LET(d,NAV!A1471,s,EDATE(d,-120),inc,(Calc!A:A&gt;s)*(Calc!A:A&lt;=d),arr,FILTER(Calc!I:I,inc),yrs,SUM(FILTER(Calc!E:E,inc)),IF(OR(ROWS(arr)&lt;2,yrs&lt;8),"",STDEV.S(arr)*SQRT(365.25)))</f>
      </c>
    </row>
    <row r="1472">
      <c r="A1472">
        <f>NAV!A1472</f>
      </c>
      <c r="B1472">
        <f>LET(d,NAV!A1472,s,EDATE(d,-36),inc,(Calc!A:A&gt;s)*(Calc!A:A&lt;=d),arr,FILTER(Calc!I:I,inc),yrs,SUM(FILTER(Calc!E:E,inc)),IF(OR(ROWS(arr)&lt;2,yrs&lt;2.4),"",STDEV.S(arr)*SQRT(365.25)))</f>
      </c>
      <c r="C1472">
        <f>LET(d,NAV!A1472,s,EDATE(d,-120),inc,(Calc!A:A&gt;s)*(Calc!A:A&lt;=d),arr,FILTER(Calc!I:I,inc),yrs,SUM(FILTER(Calc!E:E,inc)),IF(OR(ROWS(arr)&lt;2,yrs&lt;8),"",STDEV.S(arr)*SQRT(365.25)))</f>
      </c>
    </row>
    <row r="1473">
      <c r="A1473">
        <f>NAV!A1473</f>
      </c>
      <c r="B1473">
        <f>LET(d,NAV!A1473,s,EDATE(d,-36),inc,(Calc!A:A&gt;s)*(Calc!A:A&lt;=d),arr,FILTER(Calc!I:I,inc),yrs,SUM(FILTER(Calc!E:E,inc)),IF(OR(ROWS(arr)&lt;2,yrs&lt;2.4),"",STDEV.S(arr)*SQRT(365.25)))</f>
      </c>
      <c r="C1473">
        <f>LET(d,NAV!A1473,s,EDATE(d,-120),inc,(Calc!A:A&gt;s)*(Calc!A:A&lt;=d),arr,FILTER(Calc!I:I,inc),yrs,SUM(FILTER(Calc!E:E,inc)),IF(OR(ROWS(arr)&lt;2,yrs&lt;8),"",STDEV.S(arr)*SQRT(365.25)))</f>
      </c>
    </row>
    <row r="1474">
      <c r="A1474">
        <f>NAV!A1474</f>
      </c>
      <c r="B1474">
        <f>LET(d,NAV!A1474,s,EDATE(d,-36),inc,(Calc!A:A&gt;s)*(Calc!A:A&lt;=d),arr,FILTER(Calc!I:I,inc),yrs,SUM(FILTER(Calc!E:E,inc)),IF(OR(ROWS(arr)&lt;2,yrs&lt;2.4),"",STDEV.S(arr)*SQRT(365.25)))</f>
      </c>
      <c r="C1474">
        <f>LET(d,NAV!A1474,s,EDATE(d,-120),inc,(Calc!A:A&gt;s)*(Calc!A:A&lt;=d),arr,FILTER(Calc!I:I,inc),yrs,SUM(FILTER(Calc!E:E,inc)),IF(OR(ROWS(arr)&lt;2,yrs&lt;8),"",STDEV.S(arr)*SQRT(365.25)))</f>
      </c>
    </row>
    <row r="1475">
      <c r="A1475">
        <f>NAV!A1475</f>
      </c>
      <c r="B1475">
        <f>LET(d,NAV!A1475,s,EDATE(d,-36),inc,(Calc!A:A&gt;s)*(Calc!A:A&lt;=d),arr,FILTER(Calc!I:I,inc),yrs,SUM(FILTER(Calc!E:E,inc)),IF(OR(ROWS(arr)&lt;2,yrs&lt;2.4),"",STDEV.S(arr)*SQRT(365.25)))</f>
      </c>
      <c r="C1475">
        <f>LET(d,NAV!A1475,s,EDATE(d,-120),inc,(Calc!A:A&gt;s)*(Calc!A:A&lt;=d),arr,FILTER(Calc!I:I,inc),yrs,SUM(FILTER(Calc!E:E,inc)),IF(OR(ROWS(arr)&lt;2,yrs&lt;8),"",STDEV.S(arr)*SQRT(365.25)))</f>
      </c>
    </row>
    <row r="1476">
      <c r="A1476">
        <f>NAV!A1476</f>
      </c>
      <c r="B1476">
        <f>LET(d,NAV!A1476,s,EDATE(d,-36),inc,(Calc!A:A&gt;s)*(Calc!A:A&lt;=d),arr,FILTER(Calc!I:I,inc),yrs,SUM(FILTER(Calc!E:E,inc)),IF(OR(ROWS(arr)&lt;2,yrs&lt;2.4),"",STDEV.S(arr)*SQRT(365.25)))</f>
      </c>
      <c r="C1476">
        <f>LET(d,NAV!A1476,s,EDATE(d,-120),inc,(Calc!A:A&gt;s)*(Calc!A:A&lt;=d),arr,FILTER(Calc!I:I,inc),yrs,SUM(FILTER(Calc!E:E,inc)),IF(OR(ROWS(arr)&lt;2,yrs&lt;8),"",STDEV.S(arr)*SQRT(365.25)))</f>
      </c>
    </row>
    <row r="1477">
      <c r="A1477">
        <f>NAV!A1477</f>
      </c>
      <c r="B1477">
        <f>LET(d,NAV!A1477,s,EDATE(d,-36),inc,(Calc!A:A&gt;s)*(Calc!A:A&lt;=d),arr,FILTER(Calc!I:I,inc),yrs,SUM(FILTER(Calc!E:E,inc)),IF(OR(ROWS(arr)&lt;2,yrs&lt;2.4),"",STDEV.S(arr)*SQRT(365.25)))</f>
      </c>
      <c r="C1477">
        <f>LET(d,NAV!A1477,s,EDATE(d,-120),inc,(Calc!A:A&gt;s)*(Calc!A:A&lt;=d),arr,FILTER(Calc!I:I,inc),yrs,SUM(FILTER(Calc!E:E,inc)),IF(OR(ROWS(arr)&lt;2,yrs&lt;8),"",STDEV.S(arr)*SQRT(365.25)))</f>
      </c>
    </row>
    <row r="1478">
      <c r="A1478">
        <f>NAV!A1478</f>
      </c>
      <c r="B1478">
        <f>LET(d,NAV!A1478,s,EDATE(d,-36),inc,(Calc!A:A&gt;s)*(Calc!A:A&lt;=d),arr,FILTER(Calc!I:I,inc),yrs,SUM(FILTER(Calc!E:E,inc)),IF(OR(ROWS(arr)&lt;2,yrs&lt;2.4),"",STDEV.S(arr)*SQRT(365.25)))</f>
      </c>
      <c r="C1478">
        <f>LET(d,NAV!A1478,s,EDATE(d,-120),inc,(Calc!A:A&gt;s)*(Calc!A:A&lt;=d),arr,FILTER(Calc!I:I,inc),yrs,SUM(FILTER(Calc!E:E,inc)),IF(OR(ROWS(arr)&lt;2,yrs&lt;8),"",STDEV.S(arr)*SQRT(365.25)))</f>
      </c>
    </row>
    <row r="1479">
      <c r="A1479">
        <f>NAV!A1479</f>
      </c>
      <c r="B1479">
        <f>LET(d,NAV!A1479,s,EDATE(d,-36),inc,(Calc!A:A&gt;s)*(Calc!A:A&lt;=d),arr,FILTER(Calc!I:I,inc),yrs,SUM(FILTER(Calc!E:E,inc)),IF(OR(ROWS(arr)&lt;2,yrs&lt;2.4),"",STDEV.S(arr)*SQRT(365.25)))</f>
      </c>
      <c r="C1479">
        <f>LET(d,NAV!A1479,s,EDATE(d,-120),inc,(Calc!A:A&gt;s)*(Calc!A:A&lt;=d),arr,FILTER(Calc!I:I,inc),yrs,SUM(FILTER(Calc!E:E,inc)),IF(OR(ROWS(arr)&lt;2,yrs&lt;8),"",STDEV.S(arr)*SQRT(365.25)))</f>
      </c>
    </row>
    <row r="1480">
      <c r="A1480">
        <f>NAV!A1480</f>
      </c>
      <c r="B1480">
        <f>LET(d,NAV!A1480,s,EDATE(d,-36),inc,(Calc!A:A&gt;s)*(Calc!A:A&lt;=d),arr,FILTER(Calc!I:I,inc),yrs,SUM(FILTER(Calc!E:E,inc)),IF(OR(ROWS(arr)&lt;2,yrs&lt;2.4),"",STDEV.S(arr)*SQRT(365.25)))</f>
      </c>
      <c r="C1480">
        <f>LET(d,NAV!A1480,s,EDATE(d,-120),inc,(Calc!A:A&gt;s)*(Calc!A:A&lt;=d),arr,FILTER(Calc!I:I,inc),yrs,SUM(FILTER(Calc!E:E,inc)),IF(OR(ROWS(arr)&lt;2,yrs&lt;8),"",STDEV.S(arr)*SQRT(365.25)))</f>
      </c>
    </row>
    <row r="1481">
      <c r="A1481">
        <f>NAV!A1481</f>
      </c>
      <c r="B1481">
        <f>LET(d,NAV!A1481,s,EDATE(d,-36),inc,(Calc!A:A&gt;s)*(Calc!A:A&lt;=d),arr,FILTER(Calc!I:I,inc),yrs,SUM(FILTER(Calc!E:E,inc)),IF(OR(ROWS(arr)&lt;2,yrs&lt;2.4),"",STDEV.S(arr)*SQRT(365.25)))</f>
      </c>
      <c r="C1481">
        <f>LET(d,NAV!A1481,s,EDATE(d,-120),inc,(Calc!A:A&gt;s)*(Calc!A:A&lt;=d),arr,FILTER(Calc!I:I,inc),yrs,SUM(FILTER(Calc!E:E,inc)),IF(OR(ROWS(arr)&lt;2,yrs&lt;8),"",STDEV.S(arr)*SQRT(365.25)))</f>
      </c>
    </row>
    <row r="1482">
      <c r="A1482">
        <f>NAV!A1482</f>
      </c>
      <c r="B1482">
        <f>LET(d,NAV!A1482,s,EDATE(d,-36),inc,(Calc!A:A&gt;s)*(Calc!A:A&lt;=d),arr,FILTER(Calc!I:I,inc),yrs,SUM(FILTER(Calc!E:E,inc)),IF(OR(ROWS(arr)&lt;2,yrs&lt;2.4),"",STDEV.S(arr)*SQRT(365.25)))</f>
      </c>
      <c r="C1482">
        <f>LET(d,NAV!A1482,s,EDATE(d,-120),inc,(Calc!A:A&gt;s)*(Calc!A:A&lt;=d),arr,FILTER(Calc!I:I,inc),yrs,SUM(FILTER(Calc!E:E,inc)),IF(OR(ROWS(arr)&lt;2,yrs&lt;8),"",STDEV.S(arr)*SQRT(365.25)))</f>
      </c>
    </row>
    <row r="1483">
      <c r="A1483">
        <f>NAV!A1483</f>
      </c>
      <c r="B1483">
        <f>LET(d,NAV!A1483,s,EDATE(d,-36),inc,(Calc!A:A&gt;s)*(Calc!A:A&lt;=d),arr,FILTER(Calc!I:I,inc),yrs,SUM(FILTER(Calc!E:E,inc)),IF(OR(ROWS(arr)&lt;2,yrs&lt;2.4),"",STDEV.S(arr)*SQRT(365.25)))</f>
      </c>
      <c r="C1483">
        <f>LET(d,NAV!A1483,s,EDATE(d,-120),inc,(Calc!A:A&gt;s)*(Calc!A:A&lt;=d),arr,FILTER(Calc!I:I,inc),yrs,SUM(FILTER(Calc!E:E,inc)),IF(OR(ROWS(arr)&lt;2,yrs&lt;8),"",STDEV.S(arr)*SQRT(365.25)))</f>
      </c>
    </row>
    <row r="1484">
      <c r="A1484">
        <f>NAV!A1484</f>
      </c>
      <c r="B1484">
        <f>LET(d,NAV!A1484,s,EDATE(d,-36),inc,(Calc!A:A&gt;s)*(Calc!A:A&lt;=d),arr,FILTER(Calc!I:I,inc),yrs,SUM(FILTER(Calc!E:E,inc)),IF(OR(ROWS(arr)&lt;2,yrs&lt;2.4),"",STDEV.S(arr)*SQRT(365.25)))</f>
      </c>
      <c r="C1484">
        <f>LET(d,NAV!A1484,s,EDATE(d,-120),inc,(Calc!A:A&gt;s)*(Calc!A:A&lt;=d),arr,FILTER(Calc!I:I,inc),yrs,SUM(FILTER(Calc!E:E,inc)),IF(OR(ROWS(arr)&lt;2,yrs&lt;8),"",STDEV.S(arr)*SQRT(365.25)))</f>
      </c>
    </row>
    <row r="1485">
      <c r="A1485">
        <f>NAV!A1485</f>
      </c>
      <c r="B1485">
        <f>LET(d,NAV!A1485,s,EDATE(d,-36),inc,(Calc!A:A&gt;s)*(Calc!A:A&lt;=d),arr,FILTER(Calc!I:I,inc),yrs,SUM(FILTER(Calc!E:E,inc)),IF(OR(ROWS(arr)&lt;2,yrs&lt;2.4),"",STDEV.S(arr)*SQRT(365.25)))</f>
      </c>
      <c r="C1485">
        <f>LET(d,NAV!A1485,s,EDATE(d,-120),inc,(Calc!A:A&gt;s)*(Calc!A:A&lt;=d),arr,FILTER(Calc!I:I,inc),yrs,SUM(FILTER(Calc!E:E,inc)),IF(OR(ROWS(arr)&lt;2,yrs&lt;8),"",STDEV.S(arr)*SQRT(365.25)))</f>
      </c>
    </row>
    <row r="1486">
      <c r="A1486">
        <f>NAV!A1486</f>
      </c>
      <c r="B1486">
        <f>LET(d,NAV!A1486,s,EDATE(d,-36),inc,(Calc!A:A&gt;s)*(Calc!A:A&lt;=d),arr,FILTER(Calc!I:I,inc),yrs,SUM(FILTER(Calc!E:E,inc)),IF(OR(ROWS(arr)&lt;2,yrs&lt;2.4),"",STDEV.S(arr)*SQRT(365.25)))</f>
      </c>
      <c r="C1486">
        <f>LET(d,NAV!A1486,s,EDATE(d,-120),inc,(Calc!A:A&gt;s)*(Calc!A:A&lt;=d),arr,FILTER(Calc!I:I,inc),yrs,SUM(FILTER(Calc!E:E,inc)),IF(OR(ROWS(arr)&lt;2,yrs&lt;8),"",STDEV.S(arr)*SQRT(365.25)))</f>
      </c>
    </row>
    <row r="1487">
      <c r="A1487">
        <f>NAV!A1487</f>
      </c>
      <c r="B1487">
        <f>LET(d,NAV!A1487,s,EDATE(d,-36),inc,(Calc!A:A&gt;s)*(Calc!A:A&lt;=d),arr,FILTER(Calc!I:I,inc),yrs,SUM(FILTER(Calc!E:E,inc)),IF(OR(ROWS(arr)&lt;2,yrs&lt;2.4),"",STDEV.S(arr)*SQRT(365.25)))</f>
      </c>
      <c r="C1487">
        <f>LET(d,NAV!A1487,s,EDATE(d,-120),inc,(Calc!A:A&gt;s)*(Calc!A:A&lt;=d),arr,FILTER(Calc!I:I,inc),yrs,SUM(FILTER(Calc!E:E,inc)),IF(OR(ROWS(arr)&lt;2,yrs&lt;8),"",STDEV.S(arr)*SQRT(365.25)))</f>
      </c>
    </row>
    <row r="1488">
      <c r="A1488">
        <f>NAV!A1488</f>
      </c>
      <c r="B1488">
        <f>LET(d,NAV!A1488,s,EDATE(d,-36),inc,(Calc!A:A&gt;s)*(Calc!A:A&lt;=d),arr,FILTER(Calc!I:I,inc),yrs,SUM(FILTER(Calc!E:E,inc)),IF(OR(ROWS(arr)&lt;2,yrs&lt;2.4),"",STDEV.S(arr)*SQRT(365.25)))</f>
      </c>
      <c r="C1488">
        <f>LET(d,NAV!A1488,s,EDATE(d,-120),inc,(Calc!A:A&gt;s)*(Calc!A:A&lt;=d),arr,FILTER(Calc!I:I,inc),yrs,SUM(FILTER(Calc!E:E,inc)),IF(OR(ROWS(arr)&lt;2,yrs&lt;8),"",STDEV.S(arr)*SQRT(365.25)))</f>
      </c>
    </row>
    <row r="1489">
      <c r="A1489">
        <f>NAV!A1489</f>
      </c>
      <c r="B1489">
        <f>LET(d,NAV!A1489,s,EDATE(d,-36),inc,(Calc!A:A&gt;s)*(Calc!A:A&lt;=d),arr,FILTER(Calc!I:I,inc),yrs,SUM(FILTER(Calc!E:E,inc)),IF(OR(ROWS(arr)&lt;2,yrs&lt;2.4),"",STDEV.S(arr)*SQRT(365.25)))</f>
      </c>
      <c r="C1489">
        <f>LET(d,NAV!A1489,s,EDATE(d,-120),inc,(Calc!A:A&gt;s)*(Calc!A:A&lt;=d),arr,FILTER(Calc!I:I,inc),yrs,SUM(FILTER(Calc!E:E,inc)),IF(OR(ROWS(arr)&lt;2,yrs&lt;8),"",STDEV.S(arr)*SQRT(365.25)))</f>
      </c>
    </row>
    <row r="1490">
      <c r="A1490">
        <f>NAV!A1490</f>
      </c>
      <c r="B1490">
        <f>LET(d,NAV!A1490,s,EDATE(d,-36),inc,(Calc!A:A&gt;s)*(Calc!A:A&lt;=d),arr,FILTER(Calc!I:I,inc),yrs,SUM(FILTER(Calc!E:E,inc)),IF(OR(ROWS(arr)&lt;2,yrs&lt;2.4),"",STDEV.S(arr)*SQRT(365.25)))</f>
      </c>
      <c r="C1490">
        <f>LET(d,NAV!A1490,s,EDATE(d,-120),inc,(Calc!A:A&gt;s)*(Calc!A:A&lt;=d),arr,FILTER(Calc!I:I,inc),yrs,SUM(FILTER(Calc!E:E,inc)),IF(OR(ROWS(arr)&lt;2,yrs&lt;8),"",STDEV.S(arr)*SQRT(365.25)))</f>
      </c>
    </row>
    <row r="1491">
      <c r="A1491">
        <f>NAV!A1491</f>
      </c>
      <c r="B1491">
        <f>LET(d,NAV!A1491,s,EDATE(d,-36),inc,(Calc!A:A&gt;s)*(Calc!A:A&lt;=d),arr,FILTER(Calc!I:I,inc),yrs,SUM(FILTER(Calc!E:E,inc)),IF(OR(ROWS(arr)&lt;2,yrs&lt;2.4),"",STDEV.S(arr)*SQRT(365.25)))</f>
      </c>
      <c r="C1491">
        <f>LET(d,NAV!A1491,s,EDATE(d,-120),inc,(Calc!A:A&gt;s)*(Calc!A:A&lt;=d),arr,FILTER(Calc!I:I,inc),yrs,SUM(FILTER(Calc!E:E,inc)),IF(OR(ROWS(arr)&lt;2,yrs&lt;8),"",STDEV.S(arr)*SQRT(365.25)))</f>
      </c>
    </row>
    <row r="1492">
      <c r="A1492">
        <f>NAV!A1492</f>
      </c>
      <c r="B1492">
        <f>LET(d,NAV!A1492,s,EDATE(d,-36),inc,(Calc!A:A&gt;s)*(Calc!A:A&lt;=d),arr,FILTER(Calc!I:I,inc),yrs,SUM(FILTER(Calc!E:E,inc)),IF(OR(ROWS(arr)&lt;2,yrs&lt;2.4),"",STDEV.S(arr)*SQRT(365.25)))</f>
      </c>
      <c r="C1492">
        <f>LET(d,NAV!A1492,s,EDATE(d,-120),inc,(Calc!A:A&gt;s)*(Calc!A:A&lt;=d),arr,FILTER(Calc!I:I,inc),yrs,SUM(FILTER(Calc!E:E,inc)),IF(OR(ROWS(arr)&lt;2,yrs&lt;8),"",STDEV.S(arr)*SQRT(365.25)))</f>
      </c>
    </row>
    <row r="1493">
      <c r="A1493">
        <f>NAV!A1493</f>
      </c>
      <c r="B1493">
        <f>LET(d,NAV!A1493,s,EDATE(d,-36),inc,(Calc!A:A&gt;s)*(Calc!A:A&lt;=d),arr,FILTER(Calc!I:I,inc),yrs,SUM(FILTER(Calc!E:E,inc)),IF(OR(ROWS(arr)&lt;2,yrs&lt;2.4),"",STDEV.S(arr)*SQRT(365.25)))</f>
      </c>
      <c r="C1493">
        <f>LET(d,NAV!A1493,s,EDATE(d,-120),inc,(Calc!A:A&gt;s)*(Calc!A:A&lt;=d),arr,FILTER(Calc!I:I,inc),yrs,SUM(FILTER(Calc!E:E,inc)),IF(OR(ROWS(arr)&lt;2,yrs&lt;8),"",STDEV.S(arr)*SQRT(365.25)))</f>
      </c>
    </row>
    <row r="1494">
      <c r="A1494">
        <f>NAV!A1494</f>
      </c>
      <c r="B1494">
        <f>LET(d,NAV!A1494,s,EDATE(d,-36),inc,(Calc!A:A&gt;s)*(Calc!A:A&lt;=d),arr,FILTER(Calc!I:I,inc),yrs,SUM(FILTER(Calc!E:E,inc)),IF(OR(ROWS(arr)&lt;2,yrs&lt;2.4),"",STDEV.S(arr)*SQRT(365.25)))</f>
      </c>
      <c r="C1494">
        <f>LET(d,NAV!A1494,s,EDATE(d,-120),inc,(Calc!A:A&gt;s)*(Calc!A:A&lt;=d),arr,FILTER(Calc!I:I,inc),yrs,SUM(FILTER(Calc!E:E,inc)),IF(OR(ROWS(arr)&lt;2,yrs&lt;8),"",STDEV.S(arr)*SQRT(365.25)))</f>
      </c>
    </row>
    <row r="1495">
      <c r="A1495">
        <f>NAV!A1495</f>
      </c>
      <c r="B1495">
        <f>LET(d,NAV!A1495,s,EDATE(d,-36),inc,(Calc!A:A&gt;s)*(Calc!A:A&lt;=d),arr,FILTER(Calc!I:I,inc),yrs,SUM(FILTER(Calc!E:E,inc)),IF(OR(ROWS(arr)&lt;2,yrs&lt;2.4),"",STDEV.S(arr)*SQRT(365.25)))</f>
      </c>
      <c r="C1495">
        <f>LET(d,NAV!A1495,s,EDATE(d,-120),inc,(Calc!A:A&gt;s)*(Calc!A:A&lt;=d),arr,FILTER(Calc!I:I,inc),yrs,SUM(FILTER(Calc!E:E,inc)),IF(OR(ROWS(arr)&lt;2,yrs&lt;8),"",STDEV.S(arr)*SQRT(365.25)))</f>
      </c>
    </row>
    <row r="1496">
      <c r="A1496">
        <f>NAV!A1496</f>
      </c>
      <c r="B1496">
        <f>LET(d,NAV!A1496,s,EDATE(d,-36),inc,(Calc!A:A&gt;s)*(Calc!A:A&lt;=d),arr,FILTER(Calc!I:I,inc),yrs,SUM(FILTER(Calc!E:E,inc)),IF(OR(ROWS(arr)&lt;2,yrs&lt;2.4),"",STDEV.S(arr)*SQRT(365.25)))</f>
      </c>
      <c r="C1496">
        <f>LET(d,NAV!A1496,s,EDATE(d,-120),inc,(Calc!A:A&gt;s)*(Calc!A:A&lt;=d),arr,FILTER(Calc!I:I,inc),yrs,SUM(FILTER(Calc!E:E,inc)),IF(OR(ROWS(arr)&lt;2,yrs&lt;8),"",STDEV.S(arr)*SQRT(365.25)))</f>
      </c>
    </row>
    <row r="1497">
      <c r="A1497">
        <f>NAV!A1497</f>
      </c>
      <c r="B1497">
        <f>LET(d,NAV!A1497,s,EDATE(d,-36),inc,(Calc!A:A&gt;s)*(Calc!A:A&lt;=d),arr,FILTER(Calc!I:I,inc),yrs,SUM(FILTER(Calc!E:E,inc)),IF(OR(ROWS(arr)&lt;2,yrs&lt;2.4),"",STDEV.S(arr)*SQRT(365.25)))</f>
      </c>
      <c r="C1497">
        <f>LET(d,NAV!A1497,s,EDATE(d,-120),inc,(Calc!A:A&gt;s)*(Calc!A:A&lt;=d),arr,FILTER(Calc!I:I,inc),yrs,SUM(FILTER(Calc!E:E,inc)),IF(OR(ROWS(arr)&lt;2,yrs&lt;8),"",STDEV.S(arr)*SQRT(365.25)))</f>
      </c>
    </row>
    <row r="1498">
      <c r="A1498">
        <f>NAV!A1498</f>
      </c>
      <c r="B1498">
        <f>LET(d,NAV!A1498,s,EDATE(d,-36),inc,(Calc!A:A&gt;s)*(Calc!A:A&lt;=d),arr,FILTER(Calc!I:I,inc),yrs,SUM(FILTER(Calc!E:E,inc)),IF(OR(ROWS(arr)&lt;2,yrs&lt;2.4),"",STDEV.S(arr)*SQRT(365.25)))</f>
      </c>
      <c r="C1498">
        <f>LET(d,NAV!A1498,s,EDATE(d,-120),inc,(Calc!A:A&gt;s)*(Calc!A:A&lt;=d),arr,FILTER(Calc!I:I,inc),yrs,SUM(FILTER(Calc!E:E,inc)),IF(OR(ROWS(arr)&lt;2,yrs&lt;8),"",STDEV.S(arr)*SQRT(365.25)))</f>
      </c>
    </row>
    <row r="1499">
      <c r="A1499">
        <f>NAV!A1499</f>
      </c>
      <c r="B1499">
        <f>LET(d,NAV!A1499,s,EDATE(d,-36),inc,(Calc!A:A&gt;s)*(Calc!A:A&lt;=d),arr,FILTER(Calc!I:I,inc),yrs,SUM(FILTER(Calc!E:E,inc)),IF(OR(ROWS(arr)&lt;2,yrs&lt;2.4),"",STDEV.S(arr)*SQRT(365.25)))</f>
      </c>
      <c r="C1499">
        <f>LET(d,NAV!A1499,s,EDATE(d,-120),inc,(Calc!A:A&gt;s)*(Calc!A:A&lt;=d),arr,FILTER(Calc!I:I,inc),yrs,SUM(FILTER(Calc!E:E,inc)),IF(OR(ROWS(arr)&lt;2,yrs&lt;8),"",STDEV.S(arr)*SQRT(365.25)))</f>
      </c>
    </row>
    <row r="1500">
      <c r="A1500">
        <f>NAV!A1500</f>
      </c>
      <c r="B1500">
        <f>LET(d,NAV!A1500,s,EDATE(d,-36),inc,(Calc!A:A&gt;s)*(Calc!A:A&lt;=d),arr,FILTER(Calc!I:I,inc),yrs,SUM(FILTER(Calc!E:E,inc)),IF(OR(ROWS(arr)&lt;2,yrs&lt;2.4),"",STDEV.S(arr)*SQRT(365.25)))</f>
      </c>
      <c r="C1500">
        <f>LET(d,NAV!A1500,s,EDATE(d,-120),inc,(Calc!A:A&gt;s)*(Calc!A:A&lt;=d),arr,FILTER(Calc!I:I,inc),yrs,SUM(FILTER(Calc!E:E,inc)),IF(OR(ROWS(arr)&lt;2,yrs&lt;8),"",STDEV.S(arr)*SQRT(365.25)))</f>
      </c>
    </row>
    <row r="1501">
      <c r="A1501">
        <f>NAV!A1501</f>
      </c>
      <c r="B1501">
        <f>LET(d,NAV!A1501,s,EDATE(d,-36),inc,(Calc!A:A&gt;s)*(Calc!A:A&lt;=d),arr,FILTER(Calc!I:I,inc),yrs,SUM(FILTER(Calc!E:E,inc)),IF(OR(ROWS(arr)&lt;2,yrs&lt;2.4),"",STDEV.S(arr)*SQRT(365.25)))</f>
      </c>
      <c r="C1501">
        <f>LET(d,NAV!A1501,s,EDATE(d,-120),inc,(Calc!A:A&gt;s)*(Calc!A:A&lt;=d),arr,FILTER(Calc!I:I,inc),yrs,SUM(FILTER(Calc!E:E,inc)),IF(OR(ROWS(arr)&lt;2,yrs&lt;8),"",STDEV.S(arr)*SQRT(365.25)))</f>
      </c>
    </row>
    <row r="1502">
      <c r="A1502">
        <f>NAV!A1502</f>
      </c>
      <c r="B1502">
        <f>LET(d,NAV!A1502,s,EDATE(d,-36),inc,(Calc!A:A&gt;s)*(Calc!A:A&lt;=d),arr,FILTER(Calc!I:I,inc),yrs,SUM(FILTER(Calc!E:E,inc)),IF(OR(ROWS(arr)&lt;2,yrs&lt;2.4),"",STDEV.S(arr)*SQRT(365.25)))</f>
      </c>
      <c r="C1502">
        <f>LET(d,NAV!A1502,s,EDATE(d,-120),inc,(Calc!A:A&gt;s)*(Calc!A:A&lt;=d),arr,FILTER(Calc!I:I,inc),yrs,SUM(FILTER(Calc!E:E,inc)),IF(OR(ROWS(arr)&lt;2,yrs&lt;8),"",STDEV.S(arr)*SQRT(365.25)))</f>
      </c>
    </row>
    <row r="1503">
      <c r="A1503">
        <f>NAV!A1503</f>
      </c>
      <c r="B1503">
        <f>LET(d,NAV!A1503,s,EDATE(d,-36),inc,(Calc!A:A&gt;s)*(Calc!A:A&lt;=d),arr,FILTER(Calc!I:I,inc),yrs,SUM(FILTER(Calc!E:E,inc)),IF(OR(ROWS(arr)&lt;2,yrs&lt;2.4),"",STDEV.S(arr)*SQRT(365.25)))</f>
      </c>
      <c r="C1503">
        <f>LET(d,NAV!A1503,s,EDATE(d,-120),inc,(Calc!A:A&gt;s)*(Calc!A:A&lt;=d),arr,FILTER(Calc!I:I,inc),yrs,SUM(FILTER(Calc!E:E,inc)),IF(OR(ROWS(arr)&lt;2,yrs&lt;8),"",STDEV.S(arr)*SQRT(365.25)))</f>
      </c>
    </row>
    <row r="1504">
      <c r="A1504">
        <f>NAV!A1504</f>
      </c>
      <c r="B1504">
        <f>LET(d,NAV!A1504,s,EDATE(d,-36),inc,(Calc!A:A&gt;s)*(Calc!A:A&lt;=d),arr,FILTER(Calc!I:I,inc),yrs,SUM(FILTER(Calc!E:E,inc)),IF(OR(ROWS(arr)&lt;2,yrs&lt;2.4),"",STDEV.S(arr)*SQRT(365.25)))</f>
      </c>
      <c r="C1504">
        <f>LET(d,NAV!A1504,s,EDATE(d,-120),inc,(Calc!A:A&gt;s)*(Calc!A:A&lt;=d),arr,FILTER(Calc!I:I,inc),yrs,SUM(FILTER(Calc!E:E,inc)),IF(OR(ROWS(arr)&lt;2,yrs&lt;8),"",STDEV.S(arr)*SQRT(365.25)))</f>
      </c>
    </row>
    <row r="1505">
      <c r="A1505">
        <f>NAV!A1505</f>
      </c>
      <c r="B1505">
        <f>LET(d,NAV!A1505,s,EDATE(d,-36),inc,(Calc!A:A&gt;s)*(Calc!A:A&lt;=d),arr,FILTER(Calc!I:I,inc),yrs,SUM(FILTER(Calc!E:E,inc)),IF(OR(ROWS(arr)&lt;2,yrs&lt;2.4),"",STDEV.S(arr)*SQRT(365.25)))</f>
      </c>
      <c r="C1505">
        <f>LET(d,NAV!A1505,s,EDATE(d,-120),inc,(Calc!A:A&gt;s)*(Calc!A:A&lt;=d),arr,FILTER(Calc!I:I,inc),yrs,SUM(FILTER(Calc!E:E,inc)),IF(OR(ROWS(arr)&lt;2,yrs&lt;8),"",STDEV.S(arr)*SQRT(365.25)))</f>
      </c>
    </row>
    <row r="1506">
      <c r="A1506">
        <f>NAV!A1506</f>
      </c>
      <c r="B1506">
        <f>LET(d,NAV!A1506,s,EDATE(d,-36),inc,(Calc!A:A&gt;s)*(Calc!A:A&lt;=d),arr,FILTER(Calc!I:I,inc),yrs,SUM(FILTER(Calc!E:E,inc)),IF(OR(ROWS(arr)&lt;2,yrs&lt;2.4),"",STDEV.S(arr)*SQRT(365.25)))</f>
      </c>
      <c r="C1506">
        <f>LET(d,NAV!A1506,s,EDATE(d,-120),inc,(Calc!A:A&gt;s)*(Calc!A:A&lt;=d),arr,FILTER(Calc!I:I,inc),yrs,SUM(FILTER(Calc!E:E,inc)),IF(OR(ROWS(arr)&lt;2,yrs&lt;8),"",STDEV.S(arr)*SQRT(365.25)))</f>
      </c>
    </row>
    <row r="1507">
      <c r="A1507">
        <f>NAV!A1507</f>
      </c>
      <c r="B1507">
        <f>LET(d,NAV!A1507,s,EDATE(d,-36),inc,(Calc!A:A&gt;s)*(Calc!A:A&lt;=d),arr,FILTER(Calc!I:I,inc),yrs,SUM(FILTER(Calc!E:E,inc)),IF(OR(ROWS(arr)&lt;2,yrs&lt;2.4),"",STDEV.S(arr)*SQRT(365.25)))</f>
      </c>
      <c r="C1507">
        <f>LET(d,NAV!A1507,s,EDATE(d,-120),inc,(Calc!A:A&gt;s)*(Calc!A:A&lt;=d),arr,FILTER(Calc!I:I,inc),yrs,SUM(FILTER(Calc!E:E,inc)),IF(OR(ROWS(arr)&lt;2,yrs&lt;8),"",STDEV.S(arr)*SQRT(365.25)))</f>
      </c>
    </row>
    <row r="1508">
      <c r="A1508">
        <f>NAV!A1508</f>
      </c>
      <c r="B1508">
        <f>LET(d,NAV!A1508,s,EDATE(d,-36),inc,(Calc!A:A&gt;s)*(Calc!A:A&lt;=d),arr,FILTER(Calc!I:I,inc),yrs,SUM(FILTER(Calc!E:E,inc)),IF(OR(ROWS(arr)&lt;2,yrs&lt;2.4),"",STDEV.S(arr)*SQRT(365.25)))</f>
      </c>
      <c r="C1508">
        <f>LET(d,NAV!A1508,s,EDATE(d,-120),inc,(Calc!A:A&gt;s)*(Calc!A:A&lt;=d),arr,FILTER(Calc!I:I,inc),yrs,SUM(FILTER(Calc!E:E,inc)),IF(OR(ROWS(arr)&lt;2,yrs&lt;8),"",STDEV.S(arr)*SQRT(365.25)))</f>
      </c>
    </row>
    <row r="1509">
      <c r="A1509">
        <f>NAV!A1509</f>
      </c>
      <c r="B1509">
        <f>LET(d,NAV!A1509,s,EDATE(d,-36),inc,(Calc!A:A&gt;s)*(Calc!A:A&lt;=d),arr,FILTER(Calc!I:I,inc),yrs,SUM(FILTER(Calc!E:E,inc)),IF(OR(ROWS(arr)&lt;2,yrs&lt;2.4),"",STDEV.S(arr)*SQRT(365.25)))</f>
      </c>
      <c r="C1509">
        <f>LET(d,NAV!A1509,s,EDATE(d,-120),inc,(Calc!A:A&gt;s)*(Calc!A:A&lt;=d),arr,FILTER(Calc!I:I,inc),yrs,SUM(FILTER(Calc!E:E,inc)),IF(OR(ROWS(arr)&lt;2,yrs&lt;8),"",STDEV.S(arr)*SQRT(365.25)))</f>
      </c>
    </row>
    <row r="1510">
      <c r="A1510">
        <f>NAV!A1510</f>
      </c>
      <c r="B1510">
        <f>LET(d,NAV!A1510,s,EDATE(d,-36),inc,(Calc!A:A&gt;s)*(Calc!A:A&lt;=d),arr,FILTER(Calc!I:I,inc),yrs,SUM(FILTER(Calc!E:E,inc)),IF(OR(ROWS(arr)&lt;2,yrs&lt;2.4),"",STDEV.S(arr)*SQRT(365.25)))</f>
      </c>
      <c r="C1510">
        <f>LET(d,NAV!A1510,s,EDATE(d,-120),inc,(Calc!A:A&gt;s)*(Calc!A:A&lt;=d),arr,FILTER(Calc!I:I,inc),yrs,SUM(FILTER(Calc!E:E,inc)),IF(OR(ROWS(arr)&lt;2,yrs&lt;8),"",STDEV.S(arr)*SQRT(365.25)))</f>
      </c>
    </row>
    <row r="1511">
      <c r="A1511">
        <f>NAV!A1511</f>
      </c>
      <c r="B1511">
        <f>LET(d,NAV!A1511,s,EDATE(d,-36),inc,(Calc!A:A&gt;s)*(Calc!A:A&lt;=d),arr,FILTER(Calc!I:I,inc),yrs,SUM(FILTER(Calc!E:E,inc)),IF(OR(ROWS(arr)&lt;2,yrs&lt;2.4),"",STDEV.S(arr)*SQRT(365.25)))</f>
      </c>
      <c r="C1511">
        <f>LET(d,NAV!A1511,s,EDATE(d,-120),inc,(Calc!A:A&gt;s)*(Calc!A:A&lt;=d),arr,FILTER(Calc!I:I,inc),yrs,SUM(FILTER(Calc!E:E,inc)),IF(OR(ROWS(arr)&lt;2,yrs&lt;8),"",STDEV.S(arr)*SQRT(365.25)))</f>
      </c>
    </row>
    <row r="1512">
      <c r="A1512">
        <f>NAV!A1512</f>
      </c>
      <c r="B1512">
        <f>LET(d,NAV!A1512,s,EDATE(d,-36),inc,(Calc!A:A&gt;s)*(Calc!A:A&lt;=d),arr,FILTER(Calc!I:I,inc),yrs,SUM(FILTER(Calc!E:E,inc)),IF(OR(ROWS(arr)&lt;2,yrs&lt;2.4),"",STDEV.S(arr)*SQRT(365.25)))</f>
      </c>
      <c r="C1512">
        <f>LET(d,NAV!A1512,s,EDATE(d,-120),inc,(Calc!A:A&gt;s)*(Calc!A:A&lt;=d),arr,FILTER(Calc!I:I,inc),yrs,SUM(FILTER(Calc!E:E,inc)),IF(OR(ROWS(arr)&lt;2,yrs&lt;8),"",STDEV.S(arr)*SQRT(365.25)))</f>
      </c>
    </row>
    <row r="1513">
      <c r="A1513">
        <f>NAV!A1513</f>
      </c>
      <c r="B1513">
        <f>LET(d,NAV!A1513,s,EDATE(d,-36),inc,(Calc!A:A&gt;s)*(Calc!A:A&lt;=d),arr,FILTER(Calc!I:I,inc),yrs,SUM(FILTER(Calc!E:E,inc)),IF(OR(ROWS(arr)&lt;2,yrs&lt;2.4),"",STDEV.S(arr)*SQRT(365.25)))</f>
      </c>
      <c r="C1513">
        <f>LET(d,NAV!A1513,s,EDATE(d,-120),inc,(Calc!A:A&gt;s)*(Calc!A:A&lt;=d),arr,FILTER(Calc!I:I,inc),yrs,SUM(FILTER(Calc!E:E,inc)),IF(OR(ROWS(arr)&lt;2,yrs&lt;8),"",STDEV.S(arr)*SQRT(365.25)))</f>
      </c>
    </row>
    <row r="1514">
      <c r="A1514">
        <f>NAV!A1514</f>
      </c>
      <c r="B1514">
        <f>LET(d,NAV!A1514,s,EDATE(d,-36),inc,(Calc!A:A&gt;s)*(Calc!A:A&lt;=d),arr,FILTER(Calc!I:I,inc),yrs,SUM(FILTER(Calc!E:E,inc)),IF(OR(ROWS(arr)&lt;2,yrs&lt;2.4),"",STDEV.S(arr)*SQRT(365.25)))</f>
      </c>
      <c r="C1514">
        <f>LET(d,NAV!A1514,s,EDATE(d,-120),inc,(Calc!A:A&gt;s)*(Calc!A:A&lt;=d),arr,FILTER(Calc!I:I,inc),yrs,SUM(FILTER(Calc!E:E,inc)),IF(OR(ROWS(arr)&lt;2,yrs&lt;8),"",STDEV.S(arr)*SQRT(365.25)))</f>
      </c>
    </row>
    <row r="1515">
      <c r="A1515">
        <f>NAV!A1515</f>
      </c>
      <c r="B1515">
        <f>LET(d,NAV!A1515,s,EDATE(d,-36),inc,(Calc!A:A&gt;s)*(Calc!A:A&lt;=d),arr,FILTER(Calc!I:I,inc),yrs,SUM(FILTER(Calc!E:E,inc)),IF(OR(ROWS(arr)&lt;2,yrs&lt;2.4),"",STDEV.S(arr)*SQRT(365.25)))</f>
      </c>
      <c r="C1515">
        <f>LET(d,NAV!A1515,s,EDATE(d,-120),inc,(Calc!A:A&gt;s)*(Calc!A:A&lt;=d),arr,FILTER(Calc!I:I,inc),yrs,SUM(FILTER(Calc!E:E,inc)),IF(OR(ROWS(arr)&lt;2,yrs&lt;8),"",STDEV.S(arr)*SQRT(365.25)))</f>
      </c>
    </row>
    <row r="1516">
      <c r="A1516">
        <f>NAV!A1516</f>
      </c>
      <c r="B1516">
        <f>LET(d,NAV!A1516,s,EDATE(d,-36),inc,(Calc!A:A&gt;s)*(Calc!A:A&lt;=d),arr,FILTER(Calc!I:I,inc),yrs,SUM(FILTER(Calc!E:E,inc)),IF(OR(ROWS(arr)&lt;2,yrs&lt;2.4),"",STDEV.S(arr)*SQRT(365.25)))</f>
      </c>
      <c r="C1516">
        <f>LET(d,NAV!A1516,s,EDATE(d,-120),inc,(Calc!A:A&gt;s)*(Calc!A:A&lt;=d),arr,FILTER(Calc!I:I,inc),yrs,SUM(FILTER(Calc!E:E,inc)),IF(OR(ROWS(arr)&lt;2,yrs&lt;8),"",STDEV.S(arr)*SQRT(365.25)))</f>
      </c>
    </row>
    <row r="1517">
      <c r="A1517">
        <f>NAV!A1517</f>
      </c>
      <c r="B1517">
        <f>LET(d,NAV!A1517,s,EDATE(d,-36),inc,(Calc!A:A&gt;s)*(Calc!A:A&lt;=d),arr,FILTER(Calc!I:I,inc),yrs,SUM(FILTER(Calc!E:E,inc)),IF(OR(ROWS(arr)&lt;2,yrs&lt;2.4),"",STDEV.S(arr)*SQRT(365.25)))</f>
      </c>
      <c r="C1517">
        <f>LET(d,NAV!A1517,s,EDATE(d,-120),inc,(Calc!A:A&gt;s)*(Calc!A:A&lt;=d),arr,FILTER(Calc!I:I,inc),yrs,SUM(FILTER(Calc!E:E,inc)),IF(OR(ROWS(arr)&lt;2,yrs&lt;8),"",STDEV.S(arr)*SQRT(365.25)))</f>
      </c>
    </row>
    <row r="1518">
      <c r="A1518">
        <f>NAV!A1518</f>
      </c>
      <c r="B1518">
        <f>LET(d,NAV!A1518,s,EDATE(d,-36),inc,(Calc!A:A&gt;s)*(Calc!A:A&lt;=d),arr,FILTER(Calc!I:I,inc),yrs,SUM(FILTER(Calc!E:E,inc)),IF(OR(ROWS(arr)&lt;2,yrs&lt;2.4),"",STDEV.S(arr)*SQRT(365.25)))</f>
      </c>
      <c r="C1518">
        <f>LET(d,NAV!A1518,s,EDATE(d,-120),inc,(Calc!A:A&gt;s)*(Calc!A:A&lt;=d),arr,FILTER(Calc!I:I,inc),yrs,SUM(FILTER(Calc!E:E,inc)),IF(OR(ROWS(arr)&lt;2,yrs&lt;8),"",STDEV.S(arr)*SQRT(365.25)))</f>
      </c>
    </row>
    <row r="1519">
      <c r="A1519">
        <f>NAV!A1519</f>
      </c>
      <c r="B1519">
        <f>LET(d,NAV!A1519,s,EDATE(d,-36),inc,(Calc!A:A&gt;s)*(Calc!A:A&lt;=d),arr,FILTER(Calc!I:I,inc),yrs,SUM(FILTER(Calc!E:E,inc)),IF(OR(ROWS(arr)&lt;2,yrs&lt;2.4),"",STDEV.S(arr)*SQRT(365.25)))</f>
      </c>
      <c r="C1519">
        <f>LET(d,NAV!A1519,s,EDATE(d,-120),inc,(Calc!A:A&gt;s)*(Calc!A:A&lt;=d),arr,FILTER(Calc!I:I,inc),yrs,SUM(FILTER(Calc!E:E,inc)),IF(OR(ROWS(arr)&lt;2,yrs&lt;8),"",STDEV.S(arr)*SQRT(365.25)))</f>
      </c>
    </row>
    <row r="1520">
      <c r="A1520">
        <f>NAV!A1520</f>
      </c>
      <c r="B1520">
        <f>LET(d,NAV!A1520,s,EDATE(d,-36),inc,(Calc!A:A&gt;s)*(Calc!A:A&lt;=d),arr,FILTER(Calc!I:I,inc),yrs,SUM(FILTER(Calc!E:E,inc)),IF(OR(ROWS(arr)&lt;2,yrs&lt;2.4),"",STDEV.S(arr)*SQRT(365.25)))</f>
      </c>
      <c r="C1520">
        <f>LET(d,NAV!A1520,s,EDATE(d,-120),inc,(Calc!A:A&gt;s)*(Calc!A:A&lt;=d),arr,FILTER(Calc!I:I,inc),yrs,SUM(FILTER(Calc!E:E,inc)),IF(OR(ROWS(arr)&lt;2,yrs&lt;8),"",STDEV.S(arr)*SQRT(365.25)))</f>
      </c>
    </row>
    <row r="1521">
      <c r="A1521">
        <f>NAV!A1521</f>
      </c>
      <c r="B1521">
        <f>LET(d,NAV!A1521,s,EDATE(d,-36),inc,(Calc!A:A&gt;s)*(Calc!A:A&lt;=d),arr,FILTER(Calc!I:I,inc),yrs,SUM(FILTER(Calc!E:E,inc)),IF(OR(ROWS(arr)&lt;2,yrs&lt;2.4),"",STDEV.S(arr)*SQRT(365.25)))</f>
      </c>
      <c r="C1521">
        <f>LET(d,NAV!A1521,s,EDATE(d,-120),inc,(Calc!A:A&gt;s)*(Calc!A:A&lt;=d),arr,FILTER(Calc!I:I,inc),yrs,SUM(FILTER(Calc!E:E,inc)),IF(OR(ROWS(arr)&lt;2,yrs&lt;8),"",STDEV.S(arr)*SQRT(365.25)))</f>
      </c>
    </row>
    <row r="1522">
      <c r="A1522">
        <f>NAV!A1522</f>
      </c>
      <c r="B1522">
        <f>LET(d,NAV!A1522,s,EDATE(d,-36),inc,(Calc!A:A&gt;s)*(Calc!A:A&lt;=d),arr,FILTER(Calc!I:I,inc),yrs,SUM(FILTER(Calc!E:E,inc)),IF(OR(ROWS(arr)&lt;2,yrs&lt;2.4),"",STDEV.S(arr)*SQRT(365.25)))</f>
      </c>
      <c r="C1522">
        <f>LET(d,NAV!A1522,s,EDATE(d,-120),inc,(Calc!A:A&gt;s)*(Calc!A:A&lt;=d),arr,FILTER(Calc!I:I,inc),yrs,SUM(FILTER(Calc!E:E,inc)),IF(OR(ROWS(arr)&lt;2,yrs&lt;8),"",STDEV.S(arr)*SQRT(365.25)))</f>
      </c>
    </row>
    <row r="1523">
      <c r="A1523">
        <f>NAV!A1523</f>
      </c>
      <c r="B1523">
        <f>LET(d,NAV!A1523,s,EDATE(d,-36),inc,(Calc!A:A&gt;s)*(Calc!A:A&lt;=d),arr,FILTER(Calc!I:I,inc),yrs,SUM(FILTER(Calc!E:E,inc)),IF(OR(ROWS(arr)&lt;2,yrs&lt;2.4),"",STDEV.S(arr)*SQRT(365.25)))</f>
      </c>
      <c r="C1523">
        <f>LET(d,NAV!A1523,s,EDATE(d,-120),inc,(Calc!A:A&gt;s)*(Calc!A:A&lt;=d),arr,FILTER(Calc!I:I,inc),yrs,SUM(FILTER(Calc!E:E,inc)),IF(OR(ROWS(arr)&lt;2,yrs&lt;8),"",STDEV.S(arr)*SQRT(365.25)))</f>
      </c>
    </row>
    <row r="1524">
      <c r="A1524">
        <f>NAV!A1524</f>
      </c>
      <c r="B1524">
        <f>LET(d,NAV!A1524,s,EDATE(d,-36),inc,(Calc!A:A&gt;s)*(Calc!A:A&lt;=d),arr,FILTER(Calc!I:I,inc),yrs,SUM(FILTER(Calc!E:E,inc)),IF(OR(ROWS(arr)&lt;2,yrs&lt;2.4),"",STDEV.S(arr)*SQRT(365.25)))</f>
      </c>
      <c r="C1524">
        <f>LET(d,NAV!A1524,s,EDATE(d,-120),inc,(Calc!A:A&gt;s)*(Calc!A:A&lt;=d),arr,FILTER(Calc!I:I,inc),yrs,SUM(FILTER(Calc!E:E,inc)),IF(OR(ROWS(arr)&lt;2,yrs&lt;8),"",STDEV.S(arr)*SQRT(365.25)))</f>
      </c>
    </row>
    <row r="1525">
      <c r="A1525">
        <f>NAV!A1525</f>
      </c>
      <c r="B1525">
        <f>LET(d,NAV!A1525,s,EDATE(d,-36),inc,(Calc!A:A&gt;s)*(Calc!A:A&lt;=d),arr,FILTER(Calc!I:I,inc),yrs,SUM(FILTER(Calc!E:E,inc)),IF(OR(ROWS(arr)&lt;2,yrs&lt;2.4),"",STDEV.S(arr)*SQRT(365.25)))</f>
      </c>
      <c r="C1525">
        <f>LET(d,NAV!A1525,s,EDATE(d,-120),inc,(Calc!A:A&gt;s)*(Calc!A:A&lt;=d),arr,FILTER(Calc!I:I,inc),yrs,SUM(FILTER(Calc!E:E,inc)),IF(OR(ROWS(arr)&lt;2,yrs&lt;8),"",STDEV.S(arr)*SQRT(365.25)))</f>
      </c>
    </row>
    <row r="1526">
      <c r="A1526">
        <f>NAV!A1526</f>
      </c>
      <c r="B1526">
        <f>LET(d,NAV!A1526,s,EDATE(d,-36),inc,(Calc!A:A&gt;s)*(Calc!A:A&lt;=d),arr,FILTER(Calc!I:I,inc),yrs,SUM(FILTER(Calc!E:E,inc)),IF(OR(ROWS(arr)&lt;2,yrs&lt;2.4),"",STDEV.S(arr)*SQRT(365.25)))</f>
      </c>
      <c r="C1526">
        <f>LET(d,NAV!A1526,s,EDATE(d,-120),inc,(Calc!A:A&gt;s)*(Calc!A:A&lt;=d),arr,FILTER(Calc!I:I,inc),yrs,SUM(FILTER(Calc!E:E,inc)),IF(OR(ROWS(arr)&lt;2,yrs&lt;8),"",STDEV.S(arr)*SQRT(365.25)))</f>
      </c>
    </row>
    <row r="1527">
      <c r="A1527">
        <f>NAV!A1527</f>
      </c>
      <c r="B1527">
        <f>LET(d,NAV!A1527,s,EDATE(d,-36),inc,(Calc!A:A&gt;s)*(Calc!A:A&lt;=d),arr,FILTER(Calc!I:I,inc),yrs,SUM(FILTER(Calc!E:E,inc)),IF(OR(ROWS(arr)&lt;2,yrs&lt;2.4),"",STDEV.S(arr)*SQRT(365.25)))</f>
      </c>
      <c r="C1527">
        <f>LET(d,NAV!A1527,s,EDATE(d,-120),inc,(Calc!A:A&gt;s)*(Calc!A:A&lt;=d),arr,FILTER(Calc!I:I,inc),yrs,SUM(FILTER(Calc!E:E,inc)),IF(OR(ROWS(arr)&lt;2,yrs&lt;8),"",STDEV.S(arr)*SQRT(365.25)))</f>
      </c>
    </row>
    <row r="1528">
      <c r="A1528">
        <f>NAV!A1528</f>
      </c>
      <c r="B1528">
        <f>LET(d,NAV!A1528,s,EDATE(d,-36),inc,(Calc!A:A&gt;s)*(Calc!A:A&lt;=d),arr,FILTER(Calc!I:I,inc),yrs,SUM(FILTER(Calc!E:E,inc)),IF(OR(ROWS(arr)&lt;2,yrs&lt;2.4),"",STDEV.S(arr)*SQRT(365.25)))</f>
      </c>
      <c r="C1528">
        <f>LET(d,NAV!A1528,s,EDATE(d,-120),inc,(Calc!A:A&gt;s)*(Calc!A:A&lt;=d),arr,FILTER(Calc!I:I,inc),yrs,SUM(FILTER(Calc!E:E,inc)),IF(OR(ROWS(arr)&lt;2,yrs&lt;8),"",STDEV.S(arr)*SQRT(365.25)))</f>
      </c>
    </row>
    <row r="1529">
      <c r="A1529">
        <f>NAV!A1529</f>
      </c>
      <c r="B1529">
        <f>LET(d,NAV!A1529,s,EDATE(d,-36),inc,(Calc!A:A&gt;s)*(Calc!A:A&lt;=d),arr,FILTER(Calc!I:I,inc),yrs,SUM(FILTER(Calc!E:E,inc)),IF(OR(ROWS(arr)&lt;2,yrs&lt;2.4),"",STDEV.S(arr)*SQRT(365.25)))</f>
      </c>
      <c r="C1529">
        <f>LET(d,NAV!A1529,s,EDATE(d,-120),inc,(Calc!A:A&gt;s)*(Calc!A:A&lt;=d),arr,FILTER(Calc!I:I,inc),yrs,SUM(FILTER(Calc!E:E,inc)),IF(OR(ROWS(arr)&lt;2,yrs&lt;8),"",STDEV.S(arr)*SQRT(365.25)))</f>
      </c>
    </row>
    <row r="1530">
      <c r="A1530">
        <f>NAV!A1530</f>
      </c>
      <c r="B1530">
        <f>LET(d,NAV!A1530,s,EDATE(d,-36),inc,(Calc!A:A&gt;s)*(Calc!A:A&lt;=d),arr,FILTER(Calc!I:I,inc),yrs,SUM(FILTER(Calc!E:E,inc)),IF(OR(ROWS(arr)&lt;2,yrs&lt;2.4),"",STDEV.S(arr)*SQRT(365.25)))</f>
      </c>
      <c r="C1530">
        <f>LET(d,NAV!A1530,s,EDATE(d,-120),inc,(Calc!A:A&gt;s)*(Calc!A:A&lt;=d),arr,FILTER(Calc!I:I,inc),yrs,SUM(FILTER(Calc!E:E,inc)),IF(OR(ROWS(arr)&lt;2,yrs&lt;8),"",STDEV.S(arr)*SQRT(365.25)))</f>
      </c>
    </row>
    <row r="1531">
      <c r="A1531">
        <f>NAV!A1531</f>
      </c>
      <c r="B1531">
        <f>LET(d,NAV!A1531,s,EDATE(d,-36),inc,(Calc!A:A&gt;s)*(Calc!A:A&lt;=d),arr,FILTER(Calc!I:I,inc),yrs,SUM(FILTER(Calc!E:E,inc)),IF(OR(ROWS(arr)&lt;2,yrs&lt;2.4),"",STDEV.S(arr)*SQRT(365.25)))</f>
      </c>
      <c r="C1531">
        <f>LET(d,NAV!A1531,s,EDATE(d,-120),inc,(Calc!A:A&gt;s)*(Calc!A:A&lt;=d),arr,FILTER(Calc!I:I,inc),yrs,SUM(FILTER(Calc!E:E,inc)),IF(OR(ROWS(arr)&lt;2,yrs&lt;8),"",STDEV.S(arr)*SQRT(365.25)))</f>
      </c>
    </row>
    <row r="1532">
      <c r="A1532">
        <f>NAV!A1532</f>
      </c>
      <c r="B1532">
        <f>LET(d,NAV!A1532,s,EDATE(d,-36),inc,(Calc!A:A&gt;s)*(Calc!A:A&lt;=d),arr,FILTER(Calc!I:I,inc),yrs,SUM(FILTER(Calc!E:E,inc)),IF(OR(ROWS(arr)&lt;2,yrs&lt;2.4),"",STDEV.S(arr)*SQRT(365.25)))</f>
      </c>
      <c r="C1532">
        <f>LET(d,NAV!A1532,s,EDATE(d,-120),inc,(Calc!A:A&gt;s)*(Calc!A:A&lt;=d),arr,FILTER(Calc!I:I,inc),yrs,SUM(FILTER(Calc!E:E,inc)),IF(OR(ROWS(arr)&lt;2,yrs&lt;8),"",STDEV.S(arr)*SQRT(365.25)))</f>
      </c>
    </row>
    <row r="1533">
      <c r="A1533">
        <f>NAV!A1533</f>
      </c>
      <c r="B1533">
        <f>LET(d,NAV!A1533,s,EDATE(d,-36),inc,(Calc!A:A&gt;s)*(Calc!A:A&lt;=d),arr,FILTER(Calc!I:I,inc),yrs,SUM(FILTER(Calc!E:E,inc)),IF(OR(ROWS(arr)&lt;2,yrs&lt;2.4),"",STDEV.S(arr)*SQRT(365.25)))</f>
      </c>
      <c r="C1533">
        <f>LET(d,NAV!A1533,s,EDATE(d,-120),inc,(Calc!A:A&gt;s)*(Calc!A:A&lt;=d),arr,FILTER(Calc!I:I,inc),yrs,SUM(FILTER(Calc!E:E,inc)),IF(OR(ROWS(arr)&lt;2,yrs&lt;8),"",STDEV.S(arr)*SQRT(365.25)))</f>
      </c>
    </row>
    <row r="1534">
      <c r="A1534">
        <f>NAV!A1534</f>
      </c>
      <c r="B1534">
        <f>LET(d,NAV!A1534,s,EDATE(d,-36),inc,(Calc!A:A&gt;s)*(Calc!A:A&lt;=d),arr,FILTER(Calc!I:I,inc),yrs,SUM(FILTER(Calc!E:E,inc)),IF(OR(ROWS(arr)&lt;2,yrs&lt;2.4),"",STDEV.S(arr)*SQRT(365.25)))</f>
      </c>
      <c r="C1534">
        <f>LET(d,NAV!A1534,s,EDATE(d,-120),inc,(Calc!A:A&gt;s)*(Calc!A:A&lt;=d),arr,FILTER(Calc!I:I,inc),yrs,SUM(FILTER(Calc!E:E,inc)),IF(OR(ROWS(arr)&lt;2,yrs&lt;8),"",STDEV.S(arr)*SQRT(365.25)))</f>
      </c>
    </row>
    <row r="1535">
      <c r="A1535">
        <f>NAV!A1535</f>
      </c>
      <c r="B1535">
        <f>LET(d,NAV!A1535,s,EDATE(d,-36),inc,(Calc!A:A&gt;s)*(Calc!A:A&lt;=d),arr,FILTER(Calc!I:I,inc),yrs,SUM(FILTER(Calc!E:E,inc)),IF(OR(ROWS(arr)&lt;2,yrs&lt;2.4),"",STDEV.S(arr)*SQRT(365.25)))</f>
      </c>
      <c r="C1535">
        <f>LET(d,NAV!A1535,s,EDATE(d,-120),inc,(Calc!A:A&gt;s)*(Calc!A:A&lt;=d),arr,FILTER(Calc!I:I,inc),yrs,SUM(FILTER(Calc!E:E,inc)),IF(OR(ROWS(arr)&lt;2,yrs&lt;8),"",STDEV.S(arr)*SQRT(365.25)))</f>
      </c>
    </row>
    <row r="1536">
      <c r="A1536">
        <f>NAV!A1536</f>
      </c>
      <c r="B1536">
        <f>LET(d,NAV!A1536,s,EDATE(d,-36),inc,(Calc!A:A&gt;s)*(Calc!A:A&lt;=d),arr,FILTER(Calc!I:I,inc),yrs,SUM(FILTER(Calc!E:E,inc)),IF(OR(ROWS(arr)&lt;2,yrs&lt;2.4),"",STDEV.S(arr)*SQRT(365.25)))</f>
      </c>
      <c r="C1536">
        <f>LET(d,NAV!A1536,s,EDATE(d,-120),inc,(Calc!A:A&gt;s)*(Calc!A:A&lt;=d),arr,FILTER(Calc!I:I,inc),yrs,SUM(FILTER(Calc!E:E,inc)),IF(OR(ROWS(arr)&lt;2,yrs&lt;8),"",STDEV.S(arr)*SQRT(365.25)))</f>
      </c>
    </row>
    <row r="1537">
      <c r="A1537">
        <f>NAV!A1537</f>
      </c>
      <c r="B1537">
        <f>LET(d,NAV!A1537,s,EDATE(d,-36),inc,(Calc!A:A&gt;s)*(Calc!A:A&lt;=d),arr,FILTER(Calc!I:I,inc),yrs,SUM(FILTER(Calc!E:E,inc)),IF(OR(ROWS(arr)&lt;2,yrs&lt;2.4),"",STDEV.S(arr)*SQRT(365.25)))</f>
      </c>
      <c r="C1537">
        <f>LET(d,NAV!A1537,s,EDATE(d,-120),inc,(Calc!A:A&gt;s)*(Calc!A:A&lt;=d),arr,FILTER(Calc!I:I,inc),yrs,SUM(FILTER(Calc!E:E,inc)),IF(OR(ROWS(arr)&lt;2,yrs&lt;8),"",STDEV.S(arr)*SQRT(365.25)))</f>
      </c>
    </row>
    <row r="1538">
      <c r="A1538">
        <f>NAV!A1538</f>
      </c>
      <c r="B1538">
        <f>LET(d,NAV!A1538,s,EDATE(d,-36),inc,(Calc!A:A&gt;s)*(Calc!A:A&lt;=d),arr,FILTER(Calc!I:I,inc),yrs,SUM(FILTER(Calc!E:E,inc)),IF(OR(ROWS(arr)&lt;2,yrs&lt;2.4),"",STDEV.S(arr)*SQRT(365.25)))</f>
      </c>
      <c r="C1538">
        <f>LET(d,NAV!A1538,s,EDATE(d,-120),inc,(Calc!A:A&gt;s)*(Calc!A:A&lt;=d),arr,FILTER(Calc!I:I,inc),yrs,SUM(FILTER(Calc!E:E,inc)),IF(OR(ROWS(arr)&lt;2,yrs&lt;8),"",STDEV.S(arr)*SQRT(365.25)))</f>
      </c>
    </row>
    <row r="1539">
      <c r="A1539">
        <f>NAV!A1539</f>
      </c>
      <c r="B1539">
        <f>LET(d,NAV!A1539,s,EDATE(d,-36),inc,(Calc!A:A&gt;s)*(Calc!A:A&lt;=d),arr,FILTER(Calc!I:I,inc),yrs,SUM(FILTER(Calc!E:E,inc)),IF(OR(ROWS(arr)&lt;2,yrs&lt;2.4),"",STDEV.S(arr)*SQRT(365.25)))</f>
      </c>
      <c r="C1539">
        <f>LET(d,NAV!A1539,s,EDATE(d,-120),inc,(Calc!A:A&gt;s)*(Calc!A:A&lt;=d),arr,FILTER(Calc!I:I,inc),yrs,SUM(FILTER(Calc!E:E,inc)),IF(OR(ROWS(arr)&lt;2,yrs&lt;8),"",STDEV.S(arr)*SQRT(365.25)))</f>
      </c>
    </row>
    <row r="1540">
      <c r="A1540">
        <f>NAV!A1540</f>
      </c>
      <c r="B1540">
        <f>LET(d,NAV!A1540,s,EDATE(d,-36),inc,(Calc!A:A&gt;s)*(Calc!A:A&lt;=d),arr,FILTER(Calc!I:I,inc),yrs,SUM(FILTER(Calc!E:E,inc)),IF(OR(ROWS(arr)&lt;2,yrs&lt;2.4),"",STDEV.S(arr)*SQRT(365.25)))</f>
      </c>
      <c r="C1540">
        <f>LET(d,NAV!A1540,s,EDATE(d,-120),inc,(Calc!A:A&gt;s)*(Calc!A:A&lt;=d),arr,FILTER(Calc!I:I,inc),yrs,SUM(FILTER(Calc!E:E,inc)),IF(OR(ROWS(arr)&lt;2,yrs&lt;8),"",STDEV.S(arr)*SQRT(365.25)))</f>
      </c>
    </row>
    <row r="1541">
      <c r="A1541">
        <f>NAV!A1541</f>
      </c>
      <c r="B1541">
        <f>LET(d,NAV!A1541,s,EDATE(d,-36),inc,(Calc!A:A&gt;s)*(Calc!A:A&lt;=d),arr,FILTER(Calc!I:I,inc),yrs,SUM(FILTER(Calc!E:E,inc)),IF(OR(ROWS(arr)&lt;2,yrs&lt;2.4),"",STDEV.S(arr)*SQRT(365.25)))</f>
      </c>
      <c r="C1541">
        <f>LET(d,NAV!A1541,s,EDATE(d,-120),inc,(Calc!A:A&gt;s)*(Calc!A:A&lt;=d),arr,FILTER(Calc!I:I,inc),yrs,SUM(FILTER(Calc!E:E,inc)),IF(OR(ROWS(arr)&lt;2,yrs&lt;8),"",STDEV.S(arr)*SQRT(365.25)))</f>
      </c>
    </row>
    <row r="1542">
      <c r="A1542">
        <f>NAV!A1542</f>
      </c>
      <c r="B1542">
        <f>LET(d,NAV!A1542,s,EDATE(d,-36),inc,(Calc!A:A&gt;s)*(Calc!A:A&lt;=d),arr,FILTER(Calc!I:I,inc),yrs,SUM(FILTER(Calc!E:E,inc)),IF(OR(ROWS(arr)&lt;2,yrs&lt;2.4),"",STDEV.S(arr)*SQRT(365.25)))</f>
      </c>
      <c r="C1542">
        <f>LET(d,NAV!A1542,s,EDATE(d,-120),inc,(Calc!A:A&gt;s)*(Calc!A:A&lt;=d),arr,FILTER(Calc!I:I,inc),yrs,SUM(FILTER(Calc!E:E,inc)),IF(OR(ROWS(arr)&lt;2,yrs&lt;8),"",STDEV.S(arr)*SQRT(365.25)))</f>
      </c>
    </row>
    <row r="1543">
      <c r="A1543">
        <f>NAV!A1543</f>
      </c>
      <c r="B1543">
        <f>LET(d,NAV!A1543,s,EDATE(d,-36),inc,(Calc!A:A&gt;s)*(Calc!A:A&lt;=d),arr,FILTER(Calc!I:I,inc),yrs,SUM(FILTER(Calc!E:E,inc)),IF(OR(ROWS(arr)&lt;2,yrs&lt;2.4),"",STDEV.S(arr)*SQRT(365.25)))</f>
      </c>
      <c r="C1543">
        <f>LET(d,NAV!A1543,s,EDATE(d,-120),inc,(Calc!A:A&gt;s)*(Calc!A:A&lt;=d),arr,FILTER(Calc!I:I,inc),yrs,SUM(FILTER(Calc!E:E,inc)),IF(OR(ROWS(arr)&lt;2,yrs&lt;8),"",STDEV.S(arr)*SQRT(365.25)))</f>
      </c>
    </row>
    <row r="1544">
      <c r="A1544">
        <f>NAV!A1544</f>
      </c>
      <c r="B1544">
        <f>LET(d,NAV!A1544,s,EDATE(d,-36),inc,(Calc!A:A&gt;s)*(Calc!A:A&lt;=d),arr,FILTER(Calc!I:I,inc),yrs,SUM(FILTER(Calc!E:E,inc)),IF(OR(ROWS(arr)&lt;2,yrs&lt;2.4),"",STDEV.S(arr)*SQRT(365.25)))</f>
      </c>
      <c r="C1544">
        <f>LET(d,NAV!A1544,s,EDATE(d,-120),inc,(Calc!A:A&gt;s)*(Calc!A:A&lt;=d),arr,FILTER(Calc!I:I,inc),yrs,SUM(FILTER(Calc!E:E,inc)),IF(OR(ROWS(arr)&lt;2,yrs&lt;8),"",STDEV.S(arr)*SQRT(365.25)))</f>
      </c>
    </row>
    <row r="1545">
      <c r="A1545">
        <f>NAV!A1545</f>
      </c>
      <c r="B1545">
        <f>LET(d,NAV!A1545,s,EDATE(d,-36),inc,(Calc!A:A&gt;s)*(Calc!A:A&lt;=d),arr,FILTER(Calc!I:I,inc),yrs,SUM(FILTER(Calc!E:E,inc)),IF(OR(ROWS(arr)&lt;2,yrs&lt;2.4),"",STDEV.S(arr)*SQRT(365.25)))</f>
      </c>
      <c r="C1545">
        <f>LET(d,NAV!A1545,s,EDATE(d,-120),inc,(Calc!A:A&gt;s)*(Calc!A:A&lt;=d),arr,FILTER(Calc!I:I,inc),yrs,SUM(FILTER(Calc!E:E,inc)),IF(OR(ROWS(arr)&lt;2,yrs&lt;8),"",STDEV.S(arr)*SQRT(365.25)))</f>
      </c>
    </row>
    <row r="1546">
      <c r="A1546">
        <f>NAV!A1546</f>
      </c>
      <c r="B1546">
        <f>LET(d,NAV!A1546,s,EDATE(d,-36),inc,(Calc!A:A&gt;s)*(Calc!A:A&lt;=d),arr,FILTER(Calc!I:I,inc),yrs,SUM(FILTER(Calc!E:E,inc)),IF(OR(ROWS(arr)&lt;2,yrs&lt;2.4),"",STDEV.S(arr)*SQRT(365.25)))</f>
      </c>
      <c r="C1546">
        <f>LET(d,NAV!A1546,s,EDATE(d,-120),inc,(Calc!A:A&gt;s)*(Calc!A:A&lt;=d),arr,FILTER(Calc!I:I,inc),yrs,SUM(FILTER(Calc!E:E,inc)),IF(OR(ROWS(arr)&lt;2,yrs&lt;8),"",STDEV.S(arr)*SQRT(365.25)))</f>
      </c>
    </row>
    <row r="1547">
      <c r="A1547">
        <f>NAV!A1547</f>
      </c>
      <c r="B1547">
        <f>LET(d,NAV!A1547,s,EDATE(d,-36),inc,(Calc!A:A&gt;s)*(Calc!A:A&lt;=d),arr,FILTER(Calc!I:I,inc),yrs,SUM(FILTER(Calc!E:E,inc)),IF(OR(ROWS(arr)&lt;2,yrs&lt;2.4),"",STDEV.S(arr)*SQRT(365.25)))</f>
      </c>
      <c r="C1547">
        <f>LET(d,NAV!A1547,s,EDATE(d,-120),inc,(Calc!A:A&gt;s)*(Calc!A:A&lt;=d),arr,FILTER(Calc!I:I,inc),yrs,SUM(FILTER(Calc!E:E,inc)),IF(OR(ROWS(arr)&lt;2,yrs&lt;8),"",STDEV.S(arr)*SQRT(365.25)))</f>
      </c>
    </row>
    <row r="1548">
      <c r="A1548">
        <f>NAV!A1548</f>
      </c>
      <c r="B1548">
        <f>LET(d,NAV!A1548,s,EDATE(d,-36),inc,(Calc!A:A&gt;s)*(Calc!A:A&lt;=d),arr,FILTER(Calc!I:I,inc),yrs,SUM(FILTER(Calc!E:E,inc)),IF(OR(ROWS(arr)&lt;2,yrs&lt;2.4),"",STDEV.S(arr)*SQRT(365.25)))</f>
      </c>
      <c r="C1548">
        <f>LET(d,NAV!A1548,s,EDATE(d,-120),inc,(Calc!A:A&gt;s)*(Calc!A:A&lt;=d),arr,FILTER(Calc!I:I,inc),yrs,SUM(FILTER(Calc!E:E,inc)),IF(OR(ROWS(arr)&lt;2,yrs&lt;8),"",STDEV.S(arr)*SQRT(365.25)))</f>
      </c>
    </row>
    <row r="1549">
      <c r="A1549">
        <f>NAV!A1549</f>
      </c>
      <c r="B1549">
        <f>LET(d,NAV!A1549,s,EDATE(d,-36),inc,(Calc!A:A&gt;s)*(Calc!A:A&lt;=d),arr,FILTER(Calc!I:I,inc),yrs,SUM(FILTER(Calc!E:E,inc)),IF(OR(ROWS(arr)&lt;2,yrs&lt;2.4),"",STDEV.S(arr)*SQRT(365.25)))</f>
      </c>
      <c r="C1549">
        <f>LET(d,NAV!A1549,s,EDATE(d,-120),inc,(Calc!A:A&gt;s)*(Calc!A:A&lt;=d),arr,FILTER(Calc!I:I,inc),yrs,SUM(FILTER(Calc!E:E,inc)),IF(OR(ROWS(arr)&lt;2,yrs&lt;8),"",STDEV.S(arr)*SQRT(365.25)))</f>
      </c>
    </row>
    <row r="1550">
      <c r="A1550">
        <f>NAV!A1550</f>
      </c>
      <c r="B1550">
        <f>LET(d,NAV!A1550,s,EDATE(d,-36),inc,(Calc!A:A&gt;s)*(Calc!A:A&lt;=d),arr,FILTER(Calc!I:I,inc),yrs,SUM(FILTER(Calc!E:E,inc)),IF(OR(ROWS(arr)&lt;2,yrs&lt;2.4),"",STDEV.S(arr)*SQRT(365.25)))</f>
      </c>
      <c r="C1550">
        <f>LET(d,NAV!A1550,s,EDATE(d,-120),inc,(Calc!A:A&gt;s)*(Calc!A:A&lt;=d),arr,FILTER(Calc!I:I,inc),yrs,SUM(FILTER(Calc!E:E,inc)),IF(OR(ROWS(arr)&lt;2,yrs&lt;8),"",STDEV.S(arr)*SQRT(365.25)))</f>
      </c>
    </row>
    <row r="1551">
      <c r="A1551">
        <f>NAV!A1551</f>
      </c>
      <c r="B1551">
        <f>LET(d,NAV!A1551,s,EDATE(d,-36),inc,(Calc!A:A&gt;s)*(Calc!A:A&lt;=d),arr,FILTER(Calc!I:I,inc),yrs,SUM(FILTER(Calc!E:E,inc)),IF(OR(ROWS(arr)&lt;2,yrs&lt;2.4),"",STDEV.S(arr)*SQRT(365.25)))</f>
      </c>
      <c r="C1551">
        <f>LET(d,NAV!A1551,s,EDATE(d,-120),inc,(Calc!A:A&gt;s)*(Calc!A:A&lt;=d),arr,FILTER(Calc!I:I,inc),yrs,SUM(FILTER(Calc!E:E,inc)),IF(OR(ROWS(arr)&lt;2,yrs&lt;8),"",STDEV.S(arr)*SQRT(365.25)))</f>
      </c>
    </row>
    <row r="1552">
      <c r="A1552">
        <f>NAV!A1552</f>
      </c>
      <c r="B1552">
        <f>LET(d,NAV!A1552,s,EDATE(d,-36),inc,(Calc!A:A&gt;s)*(Calc!A:A&lt;=d),arr,FILTER(Calc!I:I,inc),yrs,SUM(FILTER(Calc!E:E,inc)),IF(OR(ROWS(arr)&lt;2,yrs&lt;2.4),"",STDEV.S(arr)*SQRT(365.25)))</f>
      </c>
      <c r="C1552">
        <f>LET(d,NAV!A1552,s,EDATE(d,-120),inc,(Calc!A:A&gt;s)*(Calc!A:A&lt;=d),arr,FILTER(Calc!I:I,inc),yrs,SUM(FILTER(Calc!E:E,inc)),IF(OR(ROWS(arr)&lt;2,yrs&lt;8),"",STDEV.S(arr)*SQRT(365.25)))</f>
      </c>
    </row>
    <row r="1553">
      <c r="A1553">
        <f>NAV!A1553</f>
      </c>
      <c r="B1553">
        <f>LET(d,NAV!A1553,s,EDATE(d,-36),inc,(Calc!A:A&gt;s)*(Calc!A:A&lt;=d),arr,FILTER(Calc!I:I,inc),yrs,SUM(FILTER(Calc!E:E,inc)),IF(OR(ROWS(arr)&lt;2,yrs&lt;2.4),"",STDEV.S(arr)*SQRT(365.25)))</f>
      </c>
      <c r="C1553">
        <f>LET(d,NAV!A1553,s,EDATE(d,-120),inc,(Calc!A:A&gt;s)*(Calc!A:A&lt;=d),arr,FILTER(Calc!I:I,inc),yrs,SUM(FILTER(Calc!E:E,inc)),IF(OR(ROWS(arr)&lt;2,yrs&lt;8),"",STDEV.S(arr)*SQRT(365.25)))</f>
      </c>
    </row>
    <row r="1554">
      <c r="A1554">
        <f>NAV!A1554</f>
      </c>
      <c r="B1554">
        <f>LET(d,NAV!A1554,s,EDATE(d,-36),inc,(Calc!A:A&gt;s)*(Calc!A:A&lt;=d),arr,FILTER(Calc!I:I,inc),yrs,SUM(FILTER(Calc!E:E,inc)),IF(OR(ROWS(arr)&lt;2,yrs&lt;2.4),"",STDEV.S(arr)*SQRT(365.25)))</f>
      </c>
      <c r="C1554">
        <f>LET(d,NAV!A1554,s,EDATE(d,-120),inc,(Calc!A:A&gt;s)*(Calc!A:A&lt;=d),arr,FILTER(Calc!I:I,inc),yrs,SUM(FILTER(Calc!E:E,inc)),IF(OR(ROWS(arr)&lt;2,yrs&lt;8),"",STDEV.S(arr)*SQRT(365.25)))</f>
      </c>
    </row>
    <row r="1555">
      <c r="A1555">
        <f>NAV!A1555</f>
      </c>
      <c r="B1555">
        <f>LET(d,NAV!A1555,s,EDATE(d,-36),inc,(Calc!A:A&gt;s)*(Calc!A:A&lt;=d),arr,FILTER(Calc!I:I,inc),yrs,SUM(FILTER(Calc!E:E,inc)),IF(OR(ROWS(arr)&lt;2,yrs&lt;2.4),"",STDEV.S(arr)*SQRT(365.25)))</f>
      </c>
      <c r="C1555">
        <f>LET(d,NAV!A1555,s,EDATE(d,-120),inc,(Calc!A:A&gt;s)*(Calc!A:A&lt;=d),arr,FILTER(Calc!I:I,inc),yrs,SUM(FILTER(Calc!E:E,inc)),IF(OR(ROWS(arr)&lt;2,yrs&lt;8),"",STDEV.S(arr)*SQRT(365.25)))</f>
      </c>
    </row>
    <row r="1556">
      <c r="A1556">
        <f>NAV!A1556</f>
      </c>
      <c r="B1556">
        <f>LET(d,NAV!A1556,s,EDATE(d,-36),inc,(Calc!A:A&gt;s)*(Calc!A:A&lt;=d),arr,FILTER(Calc!I:I,inc),yrs,SUM(FILTER(Calc!E:E,inc)),IF(OR(ROWS(arr)&lt;2,yrs&lt;2.4),"",STDEV.S(arr)*SQRT(365.25)))</f>
      </c>
      <c r="C1556">
        <f>LET(d,NAV!A1556,s,EDATE(d,-120),inc,(Calc!A:A&gt;s)*(Calc!A:A&lt;=d),arr,FILTER(Calc!I:I,inc),yrs,SUM(FILTER(Calc!E:E,inc)),IF(OR(ROWS(arr)&lt;2,yrs&lt;8),"",STDEV.S(arr)*SQRT(365.25)))</f>
      </c>
    </row>
    <row r="1557">
      <c r="A1557">
        <f>NAV!A1557</f>
      </c>
      <c r="B1557">
        <f>LET(d,NAV!A1557,s,EDATE(d,-36),inc,(Calc!A:A&gt;s)*(Calc!A:A&lt;=d),arr,FILTER(Calc!I:I,inc),yrs,SUM(FILTER(Calc!E:E,inc)),IF(OR(ROWS(arr)&lt;2,yrs&lt;2.4),"",STDEV.S(arr)*SQRT(365.25)))</f>
      </c>
      <c r="C1557">
        <f>LET(d,NAV!A1557,s,EDATE(d,-120),inc,(Calc!A:A&gt;s)*(Calc!A:A&lt;=d),arr,FILTER(Calc!I:I,inc),yrs,SUM(FILTER(Calc!E:E,inc)),IF(OR(ROWS(arr)&lt;2,yrs&lt;8),"",STDEV.S(arr)*SQRT(365.25)))</f>
      </c>
    </row>
    <row r="1558">
      <c r="A1558">
        <f>NAV!A1558</f>
      </c>
      <c r="B1558">
        <f>LET(d,NAV!A1558,s,EDATE(d,-36),inc,(Calc!A:A&gt;s)*(Calc!A:A&lt;=d),arr,FILTER(Calc!I:I,inc),yrs,SUM(FILTER(Calc!E:E,inc)),IF(OR(ROWS(arr)&lt;2,yrs&lt;2.4),"",STDEV.S(arr)*SQRT(365.25)))</f>
      </c>
      <c r="C1558">
        <f>LET(d,NAV!A1558,s,EDATE(d,-120),inc,(Calc!A:A&gt;s)*(Calc!A:A&lt;=d),arr,FILTER(Calc!I:I,inc),yrs,SUM(FILTER(Calc!E:E,inc)),IF(OR(ROWS(arr)&lt;2,yrs&lt;8),"",STDEV.S(arr)*SQRT(365.25)))</f>
      </c>
    </row>
    <row r="1559">
      <c r="A1559">
        <f>NAV!A1559</f>
      </c>
      <c r="B1559">
        <f>LET(d,NAV!A1559,s,EDATE(d,-36),inc,(Calc!A:A&gt;s)*(Calc!A:A&lt;=d),arr,FILTER(Calc!I:I,inc),yrs,SUM(FILTER(Calc!E:E,inc)),IF(OR(ROWS(arr)&lt;2,yrs&lt;2.4),"",STDEV.S(arr)*SQRT(365.25)))</f>
      </c>
      <c r="C1559">
        <f>LET(d,NAV!A1559,s,EDATE(d,-120),inc,(Calc!A:A&gt;s)*(Calc!A:A&lt;=d),arr,FILTER(Calc!I:I,inc),yrs,SUM(FILTER(Calc!E:E,inc)),IF(OR(ROWS(arr)&lt;2,yrs&lt;8),"",STDEV.S(arr)*SQRT(365.25)))</f>
      </c>
    </row>
    <row r="1560">
      <c r="A1560">
        <f>NAV!A1560</f>
      </c>
      <c r="B1560">
        <f>LET(d,NAV!A1560,s,EDATE(d,-36),inc,(Calc!A:A&gt;s)*(Calc!A:A&lt;=d),arr,FILTER(Calc!I:I,inc),yrs,SUM(FILTER(Calc!E:E,inc)),IF(OR(ROWS(arr)&lt;2,yrs&lt;2.4),"",STDEV.S(arr)*SQRT(365.25)))</f>
      </c>
      <c r="C1560">
        <f>LET(d,NAV!A1560,s,EDATE(d,-120),inc,(Calc!A:A&gt;s)*(Calc!A:A&lt;=d),arr,FILTER(Calc!I:I,inc),yrs,SUM(FILTER(Calc!E:E,inc)),IF(OR(ROWS(arr)&lt;2,yrs&lt;8),"",STDEV.S(arr)*SQRT(365.25)))</f>
      </c>
    </row>
    <row r="1561">
      <c r="A1561">
        <f>NAV!A1561</f>
      </c>
      <c r="B1561">
        <f>LET(d,NAV!A1561,s,EDATE(d,-36),inc,(Calc!A:A&gt;s)*(Calc!A:A&lt;=d),arr,FILTER(Calc!I:I,inc),yrs,SUM(FILTER(Calc!E:E,inc)),IF(OR(ROWS(arr)&lt;2,yrs&lt;2.4),"",STDEV.S(arr)*SQRT(365.25)))</f>
      </c>
      <c r="C1561">
        <f>LET(d,NAV!A1561,s,EDATE(d,-120),inc,(Calc!A:A&gt;s)*(Calc!A:A&lt;=d),arr,FILTER(Calc!I:I,inc),yrs,SUM(FILTER(Calc!E:E,inc)),IF(OR(ROWS(arr)&lt;2,yrs&lt;8),"",STDEV.S(arr)*SQRT(365.25)))</f>
      </c>
    </row>
    <row r="1562">
      <c r="A1562">
        <f>NAV!A1562</f>
      </c>
      <c r="B1562">
        <f>LET(d,NAV!A1562,s,EDATE(d,-36),inc,(Calc!A:A&gt;s)*(Calc!A:A&lt;=d),arr,FILTER(Calc!I:I,inc),yrs,SUM(FILTER(Calc!E:E,inc)),IF(OR(ROWS(arr)&lt;2,yrs&lt;2.4),"",STDEV.S(arr)*SQRT(365.25)))</f>
      </c>
      <c r="C1562">
        <f>LET(d,NAV!A1562,s,EDATE(d,-120),inc,(Calc!A:A&gt;s)*(Calc!A:A&lt;=d),arr,FILTER(Calc!I:I,inc),yrs,SUM(FILTER(Calc!E:E,inc)),IF(OR(ROWS(arr)&lt;2,yrs&lt;8),"",STDEV.S(arr)*SQRT(365.25)))</f>
      </c>
    </row>
    <row r="1563">
      <c r="A1563">
        <f>NAV!A1563</f>
      </c>
      <c r="B1563">
        <f>LET(d,NAV!A1563,s,EDATE(d,-36),inc,(Calc!A:A&gt;s)*(Calc!A:A&lt;=d),arr,FILTER(Calc!I:I,inc),yrs,SUM(FILTER(Calc!E:E,inc)),IF(OR(ROWS(arr)&lt;2,yrs&lt;2.4),"",STDEV.S(arr)*SQRT(365.25)))</f>
      </c>
      <c r="C1563">
        <f>LET(d,NAV!A1563,s,EDATE(d,-120),inc,(Calc!A:A&gt;s)*(Calc!A:A&lt;=d),arr,FILTER(Calc!I:I,inc),yrs,SUM(FILTER(Calc!E:E,inc)),IF(OR(ROWS(arr)&lt;2,yrs&lt;8),"",STDEV.S(arr)*SQRT(365.25)))</f>
      </c>
    </row>
    <row r="1564">
      <c r="A1564">
        <f>NAV!A1564</f>
      </c>
      <c r="B1564">
        <f>LET(d,NAV!A1564,s,EDATE(d,-36),inc,(Calc!A:A&gt;s)*(Calc!A:A&lt;=d),arr,FILTER(Calc!I:I,inc),yrs,SUM(FILTER(Calc!E:E,inc)),IF(OR(ROWS(arr)&lt;2,yrs&lt;2.4),"",STDEV.S(arr)*SQRT(365.25)))</f>
      </c>
      <c r="C1564">
        <f>LET(d,NAV!A1564,s,EDATE(d,-120),inc,(Calc!A:A&gt;s)*(Calc!A:A&lt;=d),arr,FILTER(Calc!I:I,inc),yrs,SUM(FILTER(Calc!E:E,inc)),IF(OR(ROWS(arr)&lt;2,yrs&lt;8),"",STDEV.S(arr)*SQRT(365.25)))</f>
      </c>
    </row>
    <row r="1565">
      <c r="A1565">
        <f>NAV!A1565</f>
      </c>
      <c r="B1565">
        <f>LET(d,NAV!A1565,s,EDATE(d,-36),inc,(Calc!A:A&gt;s)*(Calc!A:A&lt;=d),arr,FILTER(Calc!I:I,inc),yrs,SUM(FILTER(Calc!E:E,inc)),IF(OR(ROWS(arr)&lt;2,yrs&lt;2.4),"",STDEV.S(arr)*SQRT(365.25)))</f>
      </c>
      <c r="C1565">
        <f>LET(d,NAV!A1565,s,EDATE(d,-120),inc,(Calc!A:A&gt;s)*(Calc!A:A&lt;=d),arr,FILTER(Calc!I:I,inc),yrs,SUM(FILTER(Calc!E:E,inc)),IF(OR(ROWS(arr)&lt;2,yrs&lt;8),"",STDEV.S(arr)*SQRT(365.25)))</f>
      </c>
    </row>
    <row r="1566">
      <c r="A1566">
        <f>NAV!A1566</f>
      </c>
      <c r="B1566">
        <f>LET(d,NAV!A1566,s,EDATE(d,-36),inc,(Calc!A:A&gt;s)*(Calc!A:A&lt;=d),arr,FILTER(Calc!I:I,inc),yrs,SUM(FILTER(Calc!E:E,inc)),IF(OR(ROWS(arr)&lt;2,yrs&lt;2.4),"",STDEV.S(arr)*SQRT(365.25)))</f>
      </c>
      <c r="C1566">
        <f>LET(d,NAV!A1566,s,EDATE(d,-120),inc,(Calc!A:A&gt;s)*(Calc!A:A&lt;=d),arr,FILTER(Calc!I:I,inc),yrs,SUM(FILTER(Calc!E:E,inc)),IF(OR(ROWS(arr)&lt;2,yrs&lt;8),"",STDEV.S(arr)*SQRT(365.25)))</f>
      </c>
    </row>
    <row r="1567">
      <c r="A1567">
        <f>NAV!A1567</f>
      </c>
      <c r="B1567">
        <f>LET(d,NAV!A1567,s,EDATE(d,-36),inc,(Calc!A:A&gt;s)*(Calc!A:A&lt;=d),arr,FILTER(Calc!I:I,inc),yrs,SUM(FILTER(Calc!E:E,inc)),IF(OR(ROWS(arr)&lt;2,yrs&lt;2.4),"",STDEV.S(arr)*SQRT(365.25)))</f>
      </c>
      <c r="C1567">
        <f>LET(d,NAV!A1567,s,EDATE(d,-120),inc,(Calc!A:A&gt;s)*(Calc!A:A&lt;=d),arr,FILTER(Calc!I:I,inc),yrs,SUM(FILTER(Calc!E:E,inc)),IF(OR(ROWS(arr)&lt;2,yrs&lt;8),"",STDEV.S(arr)*SQRT(365.25)))</f>
      </c>
    </row>
    <row r="1568">
      <c r="A1568">
        <f>NAV!A1568</f>
      </c>
      <c r="B1568">
        <f>LET(d,NAV!A1568,s,EDATE(d,-36),inc,(Calc!A:A&gt;s)*(Calc!A:A&lt;=d),arr,FILTER(Calc!I:I,inc),yrs,SUM(FILTER(Calc!E:E,inc)),IF(OR(ROWS(arr)&lt;2,yrs&lt;2.4),"",STDEV.S(arr)*SQRT(365.25)))</f>
      </c>
      <c r="C1568">
        <f>LET(d,NAV!A1568,s,EDATE(d,-120),inc,(Calc!A:A&gt;s)*(Calc!A:A&lt;=d),arr,FILTER(Calc!I:I,inc),yrs,SUM(FILTER(Calc!E:E,inc)),IF(OR(ROWS(arr)&lt;2,yrs&lt;8),"",STDEV.S(arr)*SQRT(365.25)))</f>
      </c>
    </row>
    <row r="1569">
      <c r="A1569">
        <f>NAV!A1569</f>
      </c>
      <c r="B1569">
        <f>LET(d,NAV!A1569,s,EDATE(d,-36),inc,(Calc!A:A&gt;s)*(Calc!A:A&lt;=d),arr,FILTER(Calc!I:I,inc),yrs,SUM(FILTER(Calc!E:E,inc)),IF(OR(ROWS(arr)&lt;2,yrs&lt;2.4),"",STDEV.S(arr)*SQRT(365.25)))</f>
      </c>
      <c r="C1569">
        <f>LET(d,NAV!A1569,s,EDATE(d,-120),inc,(Calc!A:A&gt;s)*(Calc!A:A&lt;=d),arr,FILTER(Calc!I:I,inc),yrs,SUM(FILTER(Calc!E:E,inc)),IF(OR(ROWS(arr)&lt;2,yrs&lt;8),"",STDEV.S(arr)*SQRT(365.25)))</f>
      </c>
    </row>
    <row r="1570">
      <c r="A1570">
        <f>NAV!A1570</f>
      </c>
      <c r="B1570">
        <f>LET(d,NAV!A1570,s,EDATE(d,-36),inc,(Calc!A:A&gt;s)*(Calc!A:A&lt;=d),arr,FILTER(Calc!I:I,inc),yrs,SUM(FILTER(Calc!E:E,inc)),IF(OR(ROWS(arr)&lt;2,yrs&lt;2.4),"",STDEV.S(arr)*SQRT(365.25)))</f>
      </c>
      <c r="C1570">
        <f>LET(d,NAV!A1570,s,EDATE(d,-120),inc,(Calc!A:A&gt;s)*(Calc!A:A&lt;=d),arr,FILTER(Calc!I:I,inc),yrs,SUM(FILTER(Calc!E:E,inc)),IF(OR(ROWS(arr)&lt;2,yrs&lt;8),"",STDEV.S(arr)*SQRT(365.25)))</f>
      </c>
    </row>
    <row r="1571">
      <c r="A1571">
        <f>NAV!A1571</f>
      </c>
      <c r="B1571">
        <f>LET(d,NAV!A1571,s,EDATE(d,-36),inc,(Calc!A:A&gt;s)*(Calc!A:A&lt;=d),arr,FILTER(Calc!I:I,inc),yrs,SUM(FILTER(Calc!E:E,inc)),IF(OR(ROWS(arr)&lt;2,yrs&lt;2.4),"",STDEV.S(arr)*SQRT(365.25)))</f>
      </c>
      <c r="C1571">
        <f>LET(d,NAV!A1571,s,EDATE(d,-120),inc,(Calc!A:A&gt;s)*(Calc!A:A&lt;=d),arr,FILTER(Calc!I:I,inc),yrs,SUM(FILTER(Calc!E:E,inc)),IF(OR(ROWS(arr)&lt;2,yrs&lt;8),"",STDEV.S(arr)*SQRT(365.25)))</f>
      </c>
    </row>
    <row r="1572">
      <c r="A1572">
        <f>NAV!A1572</f>
      </c>
      <c r="B1572">
        <f>LET(d,NAV!A1572,s,EDATE(d,-36),inc,(Calc!A:A&gt;s)*(Calc!A:A&lt;=d),arr,FILTER(Calc!I:I,inc),yrs,SUM(FILTER(Calc!E:E,inc)),IF(OR(ROWS(arr)&lt;2,yrs&lt;2.4),"",STDEV.S(arr)*SQRT(365.25)))</f>
      </c>
      <c r="C1572">
        <f>LET(d,NAV!A1572,s,EDATE(d,-120),inc,(Calc!A:A&gt;s)*(Calc!A:A&lt;=d),arr,FILTER(Calc!I:I,inc),yrs,SUM(FILTER(Calc!E:E,inc)),IF(OR(ROWS(arr)&lt;2,yrs&lt;8),"",STDEV.S(arr)*SQRT(365.25)))</f>
      </c>
    </row>
    <row r="1573">
      <c r="A1573">
        <f>NAV!A1573</f>
      </c>
      <c r="B1573">
        <f>LET(d,NAV!A1573,s,EDATE(d,-36),inc,(Calc!A:A&gt;s)*(Calc!A:A&lt;=d),arr,FILTER(Calc!I:I,inc),yrs,SUM(FILTER(Calc!E:E,inc)),IF(OR(ROWS(arr)&lt;2,yrs&lt;2.4),"",STDEV.S(arr)*SQRT(365.25)))</f>
      </c>
      <c r="C1573">
        <f>LET(d,NAV!A1573,s,EDATE(d,-120),inc,(Calc!A:A&gt;s)*(Calc!A:A&lt;=d),arr,FILTER(Calc!I:I,inc),yrs,SUM(FILTER(Calc!E:E,inc)),IF(OR(ROWS(arr)&lt;2,yrs&lt;8),"",STDEV.S(arr)*SQRT(365.25)))</f>
      </c>
    </row>
    <row r="1574">
      <c r="A1574">
        <f>NAV!A1574</f>
      </c>
      <c r="B1574">
        <f>LET(d,NAV!A1574,s,EDATE(d,-36),inc,(Calc!A:A&gt;s)*(Calc!A:A&lt;=d),arr,FILTER(Calc!I:I,inc),yrs,SUM(FILTER(Calc!E:E,inc)),IF(OR(ROWS(arr)&lt;2,yrs&lt;2.4),"",STDEV.S(arr)*SQRT(365.25)))</f>
      </c>
      <c r="C1574">
        <f>LET(d,NAV!A1574,s,EDATE(d,-120),inc,(Calc!A:A&gt;s)*(Calc!A:A&lt;=d),arr,FILTER(Calc!I:I,inc),yrs,SUM(FILTER(Calc!E:E,inc)),IF(OR(ROWS(arr)&lt;2,yrs&lt;8),"",STDEV.S(arr)*SQRT(365.25)))</f>
      </c>
    </row>
    <row r="1575">
      <c r="A1575">
        <f>NAV!A1575</f>
      </c>
      <c r="B1575">
        <f>LET(d,NAV!A1575,s,EDATE(d,-36),inc,(Calc!A:A&gt;s)*(Calc!A:A&lt;=d),arr,FILTER(Calc!I:I,inc),yrs,SUM(FILTER(Calc!E:E,inc)),IF(OR(ROWS(arr)&lt;2,yrs&lt;2.4),"",STDEV.S(arr)*SQRT(365.25)))</f>
      </c>
      <c r="C1575">
        <f>LET(d,NAV!A1575,s,EDATE(d,-120),inc,(Calc!A:A&gt;s)*(Calc!A:A&lt;=d),arr,FILTER(Calc!I:I,inc),yrs,SUM(FILTER(Calc!E:E,inc)),IF(OR(ROWS(arr)&lt;2,yrs&lt;8),"",STDEV.S(arr)*SQRT(365.25)))</f>
      </c>
    </row>
    <row r="1576">
      <c r="A1576">
        <f>NAV!A1576</f>
      </c>
      <c r="B1576">
        <f>LET(d,NAV!A1576,s,EDATE(d,-36),inc,(Calc!A:A&gt;s)*(Calc!A:A&lt;=d),arr,FILTER(Calc!I:I,inc),yrs,SUM(FILTER(Calc!E:E,inc)),IF(OR(ROWS(arr)&lt;2,yrs&lt;2.4),"",STDEV.S(arr)*SQRT(365.25)))</f>
      </c>
      <c r="C1576">
        <f>LET(d,NAV!A1576,s,EDATE(d,-120),inc,(Calc!A:A&gt;s)*(Calc!A:A&lt;=d),arr,FILTER(Calc!I:I,inc),yrs,SUM(FILTER(Calc!E:E,inc)),IF(OR(ROWS(arr)&lt;2,yrs&lt;8),"",STDEV.S(arr)*SQRT(365.25)))</f>
      </c>
    </row>
    <row r="1577">
      <c r="A1577">
        <f>NAV!A1577</f>
      </c>
      <c r="B1577">
        <f>LET(d,NAV!A1577,s,EDATE(d,-36),inc,(Calc!A:A&gt;s)*(Calc!A:A&lt;=d),arr,FILTER(Calc!I:I,inc),yrs,SUM(FILTER(Calc!E:E,inc)),IF(OR(ROWS(arr)&lt;2,yrs&lt;2.4),"",STDEV.S(arr)*SQRT(365.25)))</f>
      </c>
      <c r="C1577">
        <f>LET(d,NAV!A1577,s,EDATE(d,-120),inc,(Calc!A:A&gt;s)*(Calc!A:A&lt;=d),arr,FILTER(Calc!I:I,inc),yrs,SUM(FILTER(Calc!E:E,inc)),IF(OR(ROWS(arr)&lt;2,yrs&lt;8),"",STDEV.S(arr)*SQRT(365.25)))</f>
      </c>
    </row>
    <row r="1578">
      <c r="A1578">
        <f>NAV!A1578</f>
      </c>
      <c r="B1578">
        <f>LET(d,NAV!A1578,s,EDATE(d,-36),inc,(Calc!A:A&gt;s)*(Calc!A:A&lt;=d),arr,FILTER(Calc!I:I,inc),yrs,SUM(FILTER(Calc!E:E,inc)),IF(OR(ROWS(arr)&lt;2,yrs&lt;2.4),"",STDEV.S(arr)*SQRT(365.25)))</f>
      </c>
      <c r="C1578">
        <f>LET(d,NAV!A1578,s,EDATE(d,-120),inc,(Calc!A:A&gt;s)*(Calc!A:A&lt;=d),arr,FILTER(Calc!I:I,inc),yrs,SUM(FILTER(Calc!E:E,inc)),IF(OR(ROWS(arr)&lt;2,yrs&lt;8),"",STDEV.S(arr)*SQRT(365.25)))</f>
      </c>
    </row>
    <row r="1579">
      <c r="A1579">
        <f>NAV!A1579</f>
      </c>
      <c r="B1579">
        <f>LET(d,NAV!A1579,s,EDATE(d,-36),inc,(Calc!A:A&gt;s)*(Calc!A:A&lt;=d),arr,FILTER(Calc!I:I,inc),yrs,SUM(FILTER(Calc!E:E,inc)),IF(OR(ROWS(arr)&lt;2,yrs&lt;2.4),"",STDEV.S(arr)*SQRT(365.25)))</f>
      </c>
      <c r="C1579">
        <f>LET(d,NAV!A1579,s,EDATE(d,-120),inc,(Calc!A:A&gt;s)*(Calc!A:A&lt;=d),arr,FILTER(Calc!I:I,inc),yrs,SUM(FILTER(Calc!E:E,inc)),IF(OR(ROWS(arr)&lt;2,yrs&lt;8),"",STDEV.S(arr)*SQRT(365.25)))</f>
      </c>
    </row>
    <row r="1580">
      <c r="A1580">
        <f>NAV!A1580</f>
      </c>
      <c r="B1580">
        <f>LET(d,NAV!A1580,s,EDATE(d,-36),inc,(Calc!A:A&gt;s)*(Calc!A:A&lt;=d),arr,FILTER(Calc!I:I,inc),yrs,SUM(FILTER(Calc!E:E,inc)),IF(OR(ROWS(arr)&lt;2,yrs&lt;2.4),"",STDEV.S(arr)*SQRT(365.25)))</f>
      </c>
      <c r="C1580">
        <f>LET(d,NAV!A1580,s,EDATE(d,-120),inc,(Calc!A:A&gt;s)*(Calc!A:A&lt;=d),arr,FILTER(Calc!I:I,inc),yrs,SUM(FILTER(Calc!E:E,inc)),IF(OR(ROWS(arr)&lt;2,yrs&lt;8),"",STDEV.S(arr)*SQRT(365.25)))</f>
      </c>
    </row>
    <row r="1581">
      <c r="A1581">
        <f>NAV!A1581</f>
      </c>
      <c r="B1581">
        <f>LET(d,NAV!A1581,s,EDATE(d,-36),inc,(Calc!A:A&gt;s)*(Calc!A:A&lt;=d),arr,FILTER(Calc!I:I,inc),yrs,SUM(FILTER(Calc!E:E,inc)),IF(OR(ROWS(arr)&lt;2,yrs&lt;2.4),"",STDEV.S(arr)*SQRT(365.25)))</f>
      </c>
      <c r="C1581">
        <f>LET(d,NAV!A1581,s,EDATE(d,-120),inc,(Calc!A:A&gt;s)*(Calc!A:A&lt;=d),arr,FILTER(Calc!I:I,inc),yrs,SUM(FILTER(Calc!E:E,inc)),IF(OR(ROWS(arr)&lt;2,yrs&lt;8),"",STDEV.S(arr)*SQRT(365.25)))</f>
      </c>
    </row>
    <row r="1582">
      <c r="A1582">
        <f>NAV!A1582</f>
      </c>
      <c r="B1582">
        <f>LET(d,NAV!A1582,s,EDATE(d,-36),inc,(Calc!A:A&gt;s)*(Calc!A:A&lt;=d),arr,FILTER(Calc!I:I,inc),yrs,SUM(FILTER(Calc!E:E,inc)),IF(OR(ROWS(arr)&lt;2,yrs&lt;2.4),"",STDEV.S(arr)*SQRT(365.25)))</f>
      </c>
      <c r="C1582">
        <f>LET(d,NAV!A1582,s,EDATE(d,-120),inc,(Calc!A:A&gt;s)*(Calc!A:A&lt;=d),arr,FILTER(Calc!I:I,inc),yrs,SUM(FILTER(Calc!E:E,inc)),IF(OR(ROWS(arr)&lt;2,yrs&lt;8),"",STDEV.S(arr)*SQRT(365.25)))</f>
      </c>
    </row>
    <row r="1583">
      <c r="A1583">
        <f>NAV!A1583</f>
      </c>
      <c r="B1583">
        <f>LET(d,NAV!A1583,s,EDATE(d,-36),inc,(Calc!A:A&gt;s)*(Calc!A:A&lt;=d),arr,FILTER(Calc!I:I,inc),yrs,SUM(FILTER(Calc!E:E,inc)),IF(OR(ROWS(arr)&lt;2,yrs&lt;2.4),"",STDEV.S(arr)*SQRT(365.25)))</f>
      </c>
      <c r="C1583">
        <f>LET(d,NAV!A1583,s,EDATE(d,-120),inc,(Calc!A:A&gt;s)*(Calc!A:A&lt;=d),arr,FILTER(Calc!I:I,inc),yrs,SUM(FILTER(Calc!E:E,inc)),IF(OR(ROWS(arr)&lt;2,yrs&lt;8),"",STDEV.S(arr)*SQRT(365.25)))</f>
      </c>
    </row>
    <row r="1584">
      <c r="A1584">
        <f>NAV!A1584</f>
      </c>
      <c r="B1584">
        <f>LET(d,NAV!A1584,s,EDATE(d,-36),inc,(Calc!A:A&gt;s)*(Calc!A:A&lt;=d),arr,FILTER(Calc!I:I,inc),yrs,SUM(FILTER(Calc!E:E,inc)),IF(OR(ROWS(arr)&lt;2,yrs&lt;2.4),"",STDEV.S(arr)*SQRT(365.25)))</f>
      </c>
      <c r="C1584">
        <f>LET(d,NAV!A1584,s,EDATE(d,-120),inc,(Calc!A:A&gt;s)*(Calc!A:A&lt;=d),arr,FILTER(Calc!I:I,inc),yrs,SUM(FILTER(Calc!E:E,inc)),IF(OR(ROWS(arr)&lt;2,yrs&lt;8),"",STDEV.S(arr)*SQRT(365.25)))</f>
      </c>
    </row>
    <row r="1585">
      <c r="A1585">
        <f>NAV!A1585</f>
      </c>
      <c r="B1585">
        <f>LET(d,NAV!A1585,s,EDATE(d,-36),inc,(Calc!A:A&gt;s)*(Calc!A:A&lt;=d),arr,FILTER(Calc!I:I,inc),yrs,SUM(FILTER(Calc!E:E,inc)),IF(OR(ROWS(arr)&lt;2,yrs&lt;2.4),"",STDEV.S(arr)*SQRT(365.25)))</f>
      </c>
      <c r="C1585">
        <f>LET(d,NAV!A1585,s,EDATE(d,-120),inc,(Calc!A:A&gt;s)*(Calc!A:A&lt;=d),arr,FILTER(Calc!I:I,inc),yrs,SUM(FILTER(Calc!E:E,inc)),IF(OR(ROWS(arr)&lt;2,yrs&lt;8),"",STDEV.S(arr)*SQRT(365.25)))</f>
      </c>
    </row>
    <row r="1586">
      <c r="A1586">
        <f>NAV!A1586</f>
      </c>
      <c r="B1586">
        <f>LET(d,NAV!A1586,s,EDATE(d,-36),inc,(Calc!A:A&gt;s)*(Calc!A:A&lt;=d),arr,FILTER(Calc!I:I,inc),yrs,SUM(FILTER(Calc!E:E,inc)),IF(OR(ROWS(arr)&lt;2,yrs&lt;2.4),"",STDEV.S(arr)*SQRT(365.25)))</f>
      </c>
      <c r="C1586">
        <f>LET(d,NAV!A1586,s,EDATE(d,-120),inc,(Calc!A:A&gt;s)*(Calc!A:A&lt;=d),arr,FILTER(Calc!I:I,inc),yrs,SUM(FILTER(Calc!E:E,inc)),IF(OR(ROWS(arr)&lt;2,yrs&lt;8),"",STDEV.S(arr)*SQRT(365.25)))</f>
      </c>
    </row>
    <row r="1587">
      <c r="A1587">
        <f>NAV!A1587</f>
      </c>
      <c r="B1587">
        <f>LET(d,NAV!A1587,s,EDATE(d,-36),inc,(Calc!A:A&gt;s)*(Calc!A:A&lt;=d),arr,FILTER(Calc!I:I,inc),yrs,SUM(FILTER(Calc!E:E,inc)),IF(OR(ROWS(arr)&lt;2,yrs&lt;2.4),"",STDEV.S(arr)*SQRT(365.25)))</f>
      </c>
      <c r="C1587">
        <f>LET(d,NAV!A1587,s,EDATE(d,-120),inc,(Calc!A:A&gt;s)*(Calc!A:A&lt;=d),arr,FILTER(Calc!I:I,inc),yrs,SUM(FILTER(Calc!E:E,inc)),IF(OR(ROWS(arr)&lt;2,yrs&lt;8),"",STDEV.S(arr)*SQRT(365.25)))</f>
      </c>
    </row>
    <row r="1588">
      <c r="A1588">
        <f>NAV!A1588</f>
      </c>
      <c r="B1588">
        <f>LET(d,NAV!A1588,s,EDATE(d,-36),inc,(Calc!A:A&gt;s)*(Calc!A:A&lt;=d),arr,FILTER(Calc!I:I,inc),yrs,SUM(FILTER(Calc!E:E,inc)),IF(OR(ROWS(arr)&lt;2,yrs&lt;2.4),"",STDEV.S(arr)*SQRT(365.25)))</f>
      </c>
      <c r="C1588">
        <f>LET(d,NAV!A1588,s,EDATE(d,-120),inc,(Calc!A:A&gt;s)*(Calc!A:A&lt;=d),arr,FILTER(Calc!I:I,inc),yrs,SUM(FILTER(Calc!E:E,inc)),IF(OR(ROWS(arr)&lt;2,yrs&lt;8),"",STDEV.S(arr)*SQRT(365.25)))</f>
      </c>
    </row>
    <row r="1589">
      <c r="A1589">
        <f>NAV!A1589</f>
      </c>
      <c r="B1589">
        <f>LET(d,NAV!A1589,s,EDATE(d,-36),inc,(Calc!A:A&gt;s)*(Calc!A:A&lt;=d),arr,FILTER(Calc!I:I,inc),yrs,SUM(FILTER(Calc!E:E,inc)),IF(OR(ROWS(arr)&lt;2,yrs&lt;2.4),"",STDEV.S(arr)*SQRT(365.25)))</f>
      </c>
      <c r="C1589">
        <f>LET(d,NAV!A1589,s,EDATE(d,-120),inc,(Calc!A:A&gt;s)*(Calc!A:A&lt;=d),arr,FILTER(Calc!I:I,inc),yrs,SUM(FILTER(Calc!E:E,inc)),IF(OR(ROWS(arr)&lt;2,yrs&lt;8),"",STDEV.S(arr)*SQRT(365.25)))</f>
      </c>
    </row>
    <row r="1590">
      <c r="A1590">
        <f>NAV!A1590</f>
      </c>
      <c r="B1590">
        <f>LET(d,NAV!A1590,s,EDATE(d,-36),inc,(Calc!A:A&gt;s)*(Calc!A:A&lt;=d),arr,FILTER(Calc!I:I,inc),yrs,SUM(FILTER(Calc!E:E,inc)),IF(OR(ROWS(arr)&lt;2,yrs&lt;2.4),"",STDEV.S(arr)*SQRT(365.25)))</f>
      </c>
      <c r="C1590">
        <f>LET(d,NAV!A1590,s,EDATE(d,-120),inc,(Calc!A:A&gt;s)*(Calc!A:A&lt;=d),arr,FILTER(Calc!I:I,inc),yrs,SUM(FILTER(Calc!E:E,inc)),IF(OR(ROWS(arr)&lt;2,yrs&lt;8),"",STDEV.S(arr)*SQRT(365.25)))</f>
      </c>
    </row>
    <row r="1591">
      <c r="A1591">
        <f>NAV!A1591</f>
      </c>
      <c r="B1591">
        <f>LET(d,NAV!A1591,s,EDATE(d,-36),inc,(Calc!A:A&gt;s)*(Calc!A:A&lt;=d),arr,FILTER(Calc!I:I,inc),yrs,SUM(FILTER(Calc!E:E,inc)),IF(OR(ROWS(arr)&lt;2,yrs&lt;2.4),"",STDEV.S(arr)*SQRT(365.25)))</f>
      </c>
      <c r="C1591">
        <f>LET(d,NAV!A1591,s,EDATE(d,-120),inc,(Calc!A:A&gt;s)*(Calc!A:A&lt;=d),arr,FILTER(Calc!I:I,inc),yrs,SUM(FILTER(Calc!E:E,inc)),IF(OR(ROWS(arr)&lt;2,yrs&lt;8),"",STDEV.S(arr)*SQRT(365.25)))</f>
      </c>
    </row>
    <row r="1592">
      <c r="A1592">
        <f>NAV!A1592</f>
      </c>
      <c r="B1592">
        <f>LET(d,NAV!A1592,s,EDATE(d,-36),inc,(Calc!A:A&gt;s)*(Calc!A:A&lt;=d),arr,FILTER(Calc!I:I,inc),yrs,SUM(FILTER(Calc!E:E,inc)),IF(OR(ROWS(arr)&lt;2,yrs&lt;2.4),"",STDEV.S(arr)*SQRT(365.25)))</f>
      </c>
      <c r="C1592">
        <f>LET(d,NAV!A1592,s,EDATE(d,-120),inc,(Calc!A:A&gt;s)*(Calc!A:A&lt;=d),arr,FILTER(Calc!I:I,inc),yrs,SUM(FILTER(Calc!E:E,inc)),IF(OR(ROWS(arr)&lt;2,yrs&lt;8),"",STDEV.S(arr)*SQRT(365.25)))</f>
      </c>
    </row>
    <row r="1593">
      <c r="A1593">
        <f>NAV!A1593</f>
      </c>
      <c r="B1593">
        <f>LET(d,NAV!A1593,s,EDATE(d,-36),inc,(Calc!A:A&gt;s)*(Calc!A:A&lt;=d),arr,FILTER(Calc!I:I,inc),yrs,SUM(FILTER(Calc!E:E,inc)),IF(OR(ROWS(arr)&lt;2,yrs&lt;2.4),"",STDEV.S(arr)*SQRT(365.25)))</f>
      </c>
      <c r="C1593">
        <f>LET(d,NAV!A1593,s,EDATE(d,-120),inc,(Calc!A:A&gt;s)*(Calc!A:A&lt;=d),arr,FILTER(Calc!I:I,inc),yrs,SUM(FILTER(Calc!E:E,inc)),IF(OR(ROWS(arr)&lt;2,yrs&lt;8),"",STDEV.S(arr)*SQRT(365.25)))</f>
      </c>
    </row>
    <row r="1594">
      <c r="A1594">
        <f>NAV!A1594</f>
      </c>
      <c r="B1594">
        <f>LET(d,NAV!A1594,s,EDATE(d,-36),inc,(Calc!A:A&gt;s)*(Calc!A:A&lt;=d),arr,FILTER(Calc!I:I,inc),yrs,SUM(FILTER(Calc!E:E,inc)),IF(OR(ROWS(arr)&lt;2,yrs&lt;2.4),"",STDEV.S(arr)*SQRT(365.25)))</f>
      </c>
      <c r="C1594">
        <f>LET(d,NAV!A1594,s,EDATE(d,-120),inc,(Calc!A:A&gt;s)*(Calc!A:A&lt;=d),arr,FILTER(Calc!I:I,inc),yrs,SUM(FILTER(Calc!E:E,inc)),IF(OR(ROWS(arr)&lt;2,yrs&lt;8),"",STDEV.S(arr)*SQRT(365.25)))</f>
      </c>
    </row>
    <row r="1595">
      <c r="A1595">
        <f>NAV!A1595</f>
      </c>
      <c r="B1595">
        <f>LET(d,NAV!A1595,s,EDATE(d,-36),inc,(Calc!A:A&gt;s)*(Calc!A:A&lt;=d),arr,FILTER(Calc!I:I,inc),yrs,SUM(FILTER(Calc!E:E,inc)),IF(OR(ROWS(arr)&lt;2,yrs&lt;2.4),"",STDEV.S(arr)*SQRT(365.25)))</f>
      </c>
      <c r="C1595">
        <f>LET(d,NAV!A1595,s,EDATE(d,-120),inc,(Calc!A:A&gt;s)*(Calc!A:A&lt;=d),arr,FILTER(Calc!I:I,inc),yrs,SUM(FILTER(Calc!E:E,inc)),IF(OR(ROWS(arr)&lt;2,yrs&lt;8),"",STDEV.S(arr)*SQRT(365.25)))</f>
      </c>
    </row>
    <row r="1596">
      <c r="A1596">
        <f>NAV!A1596</f>
      </c>
      <c r="B1596">
        <f>LET(d,NAV!A1596,s,EDATE(d,-36),inc,(Calc!A:A&gt;s)*(Calc!A:A&lt;=d),arr,FILTER(Calc!I:I,inc),yrs,SUM(FILTER(Calc!E:E,inc)),IF(OR(ROWS(arr)&lt;2,yrs&lt;2.4),"",STDEV.S(arr)*SQRT(365.25)))</f>
      </c>
      <c r="C1596">
        <f>LET(d,NAV!A1596,s,EDATE(d,-120),inc,(Calc!A:A&gt;s)*(Calc!A:A&lt;=d),arr,FILTER(Calc!I:I,inc),yrs,SUM(FILTER(Calc!E:E,inc)),IF(OR(ROWS(arr)&lt;2,yrs&lt;8),"",STDEV.S(arr)*SQRT(365.25)))</f>
      </c>
    </row>
    <row r="1597">
      <c r="A1597">
        <f>NAV!A1597</f>
      </c>
      <c r="B1597">
        <f>LET(d,NAV!A1597,s,EDATE(d,-36),inc,(Calc!A:A&gt;s)*(Calc!A:A&lt;=d),arr,FILTER(Calc!I:I,inc),yrs,SUM(FILTER(Calc!E:E,inc)),IF(OR(ROWS(arr)&lt;2,yrs&lt;2.4),"",STDEV.S(arr)*SQRT(365.25)))</f>
      </c>
      <c r="C1597">
        <f>LET(d,NAV!A1597,s,EDATE(d,-120),inc,(Calc!A:A&gt;s)*(Calc!A:A&lt;=d),arr,FILTER(Calc!I:I,inc),yrs,SUM(FILTER(Calc!E:E,inc)),IF(OR(ROWS(arr)&lt;2,yrs&lt;8),"",STDEV.S(arr)*SQRT(365.25)))</f>
      </c>
    </row>
    <row r="1598">
      <c r="A1598">
        <f>NAV!A1598</f>
      </c>
      <c r="B1598">
        <f>LET(d,NAV!A1598,s,EDATE(d,-36),inc,(Calc!A:A&gt;s)*(Calc!A:A&lt;=d),arr,FILTER(Calc!I:I,inc),yrs,SUM(FILTER(Calc!E:E,inc)),IF(OR(ROWS(arr)&lt;2,yrs&lt;2.4),"",STDEV.S(arr)*SQRT(365.25)))</f>
      </c>
      <c r="C1598">
        <f>LET(d,NAV!A1598,s,EDATE(d,-120),inc,(Calc!A:A&gt;s)*(Calc!A:A&lt;=d),arr,FILTER(Calc!I:I,inc),yrs,SUM(FILTER(Calc!E:E,inc)),IF(OR(ROWS(arr)&lt;2,yrs&lt;8),"",STDEV.S(arr)*SQRT(365.25)))</f>
      </c>
    </row>
    <row r="1599">
      <c r="A1599">
        <f>NAV!A1599</f>
      </c>
      <c r="B1599">
        <f>LET(d,NAV!A1599,s,EDATE(d,-36),inc,(Calc!A:A&gt;s)*(Calc!A:A&lt;=d),arr,FILTER(Calc!I:I,inc),yrs,SUM(FILTER(Calc!E:E,inc)),IF(OR(ROWS(arr)&lt;2,yrs&lt;2.4),"",STDEV.S(arr)*SQRT(365.25)))</f>
      </c>
      <c r="C1599">
        <f>LET(d,NAV!A1599,s,EDATE(d,-120),inc,(Calc!A:A&gt;s)*(Calc!A:A&lt;=d),arr,FILTER(Calc!I:I,inc),yrs,SUM(FILTER(Calc!E:E,inc)),IF(OR(ROWS(arr)&lt;2,yrs&lt;8),"",STDEV.S(arr)*SQRT(365.25)))</f>
      </c>
    </row>
    <row r="1600">
      <c r="A1600">
        <f>NAV!A1600</f>
      </c>
      <c r="B1600">
        <f>LET(d,NAV!A1600,s,EDATE(d,-36),inc,(Calc!A:A&gt;s)*(Calc!A:A&lt;=d),arr,FILTER(Calc!I:I,inc),yrs,SUM(FILTER(Calc!E:E,inc)),IF(OR(ROWS(arr)&lt;2,yrs&lt;2.4),"",STDEV.S(arr)*SQRT(365.25)))</f>
      </c>
      <c r="C1600">
        <f>LET(d,NAV!A1600,s,EDATE(d,-120),inc,(Calc!A:A&gt;s)*(Calc!A:A&lt;=d),arr,FILTER(Calc!I:I,inc),yrs,SUM(FILTER(Calc!E:E,inc)),IF(OR(ROWS(arr)&lt;2,yrs&lt;8),"",STDEV.S(arr)*SQRT(365.25)))</f>
      </c>
    </row>
    <row r="1601">
      <c r="A1601">
        <f>NAV!A1601</f>
      </c>
      <c r="B1601">
        <f>LET(d,NAV!A1601,s,EDATE(d,-36),inc,(Calc!A:A&gt;s)*(Calc!A:A&lt;=d),arr,FILTER(Calc!I:I,inc),yrs,SUM(FILTER(Calc!E:E,inc)),IF(OR(ROWS(arr)&lt;2,yrs&lt;2.4),"",STDEV.S(arr)*SQRT(365.25)))</f>
      </c>
      <c r="C1601">
        <f>LET(d,NAV!A1601,s,EDATE(d,-120),inc,(Calc!A:A&gt;s)*(Calc!A:A&lt;=d),arr,FILTER(Calc!I:I,inc),yrs,SUM(FILTER(Calc!E:E,inc)),IF(OR(ROWS(arr)&lt;2,yrs&lt;8),"",STDEV.S(arr)*SQRT(365.25)))</f>
      </c>
    </row>
    <row r="1602">
      <c r="A1602">
        <f>NAV!A1602</f>
      </c>
      <c r="B1602">
        <f>LET(d,NAV!A1602,s,EDATE(d,-36),inc,(Calc!A:A&gt;s)*(Calc!A:A&lt;=d),arr,FILTER(Calc!I:I,inc),yrs,SUM(FILTER(Calc!E:E,inc)),IF(OR(ROWS(arr)&lt;2,yrs&lt;2.4),"",STDEV.S(arr)*SQRT(365.25)))</f>
      </c>
      <c r="C1602">
        <f>LET(d,NAV!A1602,s,EDATE(d,-120),inc,(Calc!A:A&gt;s)*(Calc!A:A&lt;=d),arr,FILTER(Calc!I:I,inc),yrs,SUM(FILTER(Calc!E:E,inc)),IF(OR(ROWS(arr)&lt;2,yrs&lt;8),"",STDEV.S(arr)*SQRT(365.25)))</f>
      </c>
    </row>
    <row r="1603">
      <c r="A1603">
        <f>NAV!A1603</f>
      </c>
      <c r="B1603">
        <f>LET(d,NAV!A1603,s,EDATE(d,-36),inc,(Calc!A:A&gt;s)*(Calc!A:A&lt;=d),arr,FILTER(Calc!I:I,inc),yrs,SUM(FILTER(Calc!E:E,inc)),IF(OR(ROWS(arr)&lt;2,yrs&lt;2.4),"",STDEV.S(arr)*SQRT(365.25)))</f>
      </c>
      <c r="C1603">
        <f>LET(d,NAV!A1603,s,EDATE(d,-120),inc,(Calc!A:A&gt;s)*(Calc!A:A&lt;=d),arr,FILTER(Calc!I:I,inc),yrs,SUM(FILTER(Calc!E:E,inc)),IF(OR(ROWS(arr)&lt;2,yrs&lt;8),"",STDEV.S(arr)*SQRT(365.25)))</f>
      </c>
    </row>
    <row r="1604">
      <c r="A1604">
        <f>NAV!A1604</f>
      </c>
      <c r="B1604">
        <f>LET(d,NAV!A1604,s,EDATE(d,-36),inc,(Calc!A:A&gt;s)*(Calc!A:A&lt;=d),arr,FILTER(Calc!I:I,inc),yrs,SUM(FILTER(Calc!E:E,inc)),IF(OR(ROWS(arr)&lt;2,yrs&lt;2.4),"",STDEV.S(arr)*SQRT(365.25)))</f>
      </c>
      <c r="C1604">
        <f>LET(d,NAV!A1604,s,EDATE(d,-120),inc,(Calc!A:A&gt;s)*(Calc!A:A&lt;=d),arr,FILTER(Calc!I:I,inc),yrs,SUM(FILTER(Calc!E:E,inc)),IF(OR(ROWS(arr)&lt;2,yrs&lt;8),"",STDEV.S(arr)*SQRT(365.25)))</f>
      </c>
    </row>
    <row r="1605">
      <c r="A1605">
        <f>NAV!A1605</f>
      </c>
      <c r="B1605">
        <f>LET(d,NAV!A1605,s,EDATE(d,-36),inc,(Calc!A:A&gt;s)*(Calc!A:A&lt;=d),arr,FILTER(Calc!I:I,inc),yrs,SUM(FILTER(Calc!E:E,inc)),IF(OR(ROWS(arr)&lt;2,yrs&lt;2.4),"",STDEV.S(arr)*SQRT(365.25)))</f>
      </c>
      <c r="C1605">
        <f>LET(d,NAV!A1605,s,EDATE(d,-120),inc,(Calc!A:A&gt;s)*(Calc!A:A&lt;=d),arr,FILTER(Calc!I:I,inc),yrs,SUM(FILTER(Calc!E:E,inc)),IF(OR(ROWS(arr)&lt;2,yrs&lt;8),"",STDEV.S(arr)*SQRT(365.25)))</f>
      </c>
    </row>
    <row r="1606">
      <c r="A1606">
        <f>NAV!A1606</f>
      </c>
      <c r="B1606">
        <f>LET(d,NAV!A1606,s,EDATE(d,-36),inc,(Calc!A:A&gt;s)*(Calc!A:A&lt;=d),arr,FILTER(Calc!I:I,inc),yrs,SUM(FILTER(Calc!E:E,inc)),IF(OR(ROWS(arr)&lt;2,yrs&lt;2.4),"",STDEV.S(arr)*SQRT(365.25)))</f>
      </c>
      <c r="C1606">
        <f>LET(d,NAV!A1606,s,EDATE(d,-120),inc,(Calc!A:A&gt;s)*(Calc!A:A&lt;=d),arr,FILTER(Calc!I:I,inc),yrs,SUM(FILTER(Calc!E:E,inc)),IF(OR(ROWS(arr)&lt;2,yrs&lt;8),"",STDEV.S(arr)*SQRT(365.25)))</f>
      </c>
    </row>
    <row r="1607">
      <c r="A1607">
        <f>NAV!A1607</f>
      </c>
      <c r="B1607">
        <f>LET(d,NAV!A1607,s,EDATE(d,-36),inc,(Calc!A:A&gt;s)*(Calc!A:A&lt;=d),arr,FILTER(Calc!I:I,inc),yrs,SUM(FILTER(Calc!E:E,inc)),IF(OR(ROWS(arr)&lt;2,yrs&lt;2.4),"",STDEV.S(arr)*SQRT(365.25)))</f>
      </c>
      <c r="C1607">
        <f>LET(d,NAV!A1607,s,EDATE(d,-120),inc,(Calc!A:A&gt;s)*(Calc!A:A&lt;=d),arr,FILTER(Calc!I:I,inc),yrs,SUM(FILTER(Calc!E:E,inc)),IF(OR(ROWS(arr)&lt;2,yrs&lt;8),"",STDEV.S(arr)*SQRT(365.25)))</f>
      </c>
    </row>
    <row r="1608">
      <c r="A1608">
        <f>NAV!A1608</f>
      </c>
      <c r="B1608">
        <f>LET(d,NAV!A1608,s,EDATE(d,-36),inc,(Calc!A:A&gt;s)*(Calc!A:A&lt;=d),arr,FILTER(Calc!I:I,inc),yrs,SUM(FILTER(Calc!E:E,inc)),IF(OR(ROWS(arr)&lt;2,yrs&lt;2.4),"",STDEV.S(arr)*SQRT(365.25)))</f>
      </c>
      <c r="C1608">
        <f>LET(d,NAV!A1608,s,EDATE(d,-120),inc,(Calc!A:A&gt;s)*(Calc!A:A&lt;=d),arr,FILTER(Calc!I:I,inc),yrs,SUM(FILTER(Calc!E:E,inc)),IF(OR(ROWS(arr)&lt;2,yrs&lt;8),"",STDEV.S(arr)*SQRT(365.25)))</f>
      </c>
    </row>
    <row r="1609">
      <c r="A1609">
        <f>NAV!A1609</f>
      </c>
      <c r="B1609">
        <f>LET(d,NAV!A1609,s,EDATE(d,-36),inc,(Calc!A:A&gt;s)*(Calc!A:A&lt;=d),arr,FILTER(Calc!I:I,inc),yrs,SUM(FILTER(Calc!E:E,inc)),IF(OR(ROWS(arr)&lt;2,yrs&lt;2.4),"",STDEV.S(arr)*SQRT(365.25)))</f>
      </c>
      <c r="C1609">
        <f>LET(d,NAV!A1609,s,EDATE(d,-120),inc,(Calc!A:A&gt;s)*(Calc!A:A&lt;=d),arr,FILTER(Calc!I:I,inc),yrs,SUM(FILTER(Calc!E:E,inc)),IF(OR(ROWS(arr)&lt;2,yrs&lt;8),"",STDEV.S(arr)*SQRT(365.25)))</f>
      </c>
    </row>
    <row r="1610">
      <c r="A1610">
        <f>NAV!A1610</f>
      </c>
      <c r="B1610">
        <f>LET(d,NAV!A1610,s,EDATE(d,-36),inc,(Calc!A:A&gt;s)*(Calc!A:A&lt;=d),arr,FILTER(Calc!I:I,inc),yrs,SUM(FILTER(Calc!E:E,inc)),IF(OR(ROWS(arr)&lt;2,yrs&lt;2.4),"",STDEV.S(arr)*SQRT(365.25)))</f>
      </c>
      <c r="C1610">
        <f>LET(d,NAV!A1610,s,EDATE(d,-120),inc,(Calc!A:A&gt;s)*(Calc!A:A&lt;=d),arr,FILTER(Calc!I:I,inc),yrs,SUM(FILTER(Calc!E:E,inc)),IF(OR(ROWS(arr)&lt;2,yrs&lt;8),"",STDEV.S(arr)*SQRT(365.25)))</f>
      </c>
    </row>
    <row r="1611">
      <c r="A1611">
        <f>NAV!A1611</f>
      </c>
      <c r="B1611">
        <f>LET(d,NAV!A1611,s,EDATE(d,-36),inc,(Calc!A:A&gt;s)*(Calc!A:A&lt;=d),arr,FILTER(Calc!I:I,inc),yrs,SUM(FILTER(Calc!E:E,inc)),IF(OR(ROWS(arr)&lt;2,yrs&lt;2.4),"",STDEV.S(arr)*SQRT(365.25)))</f>
      </c>
      <c r="C1611">
        <f>LET(d,NAV!A1611,s,EDATE(d,-120),inc,(Calc!A:A&gt;s)*(Calc!A:A&lt;=d),arr,FILTER(Calc!I:I,inc),yrs,SUM(FILTER(Calc!E:E,inc)),IF(OR(ROWS(arr)&lt;2,yrs&lt;8),"",STDEV.S(arr)*SQRT(365.25)))</f>
      </c>
    </row>
    <row r="1612">
      <c r="A1612">
        <f>NAV!A1612</f>
      </c>
      <c r="B1612">
        <f>LET(d,NAV!A1612,s,EDATE(d,-36),inc,(Calc!A:A&gt;s)*(Calc!A:A&lt;=d),arr,FILTER(Calc!I:I,inc),yrs,SUM(FILTER(Calc!E:E,inc)),IF(OR(ROWS(arr)&lt;2,yrs&lt;2.4),"",STDEV.S(arr)*SQRT(365.25)))</f>
      </c>
      <c r="C1612">
        <f>LET(d,NAV!A1612,s,EDATE(d,-120),inc,(Calc!A:A&gt;s)*(Calc!A:A&lt;=d),arr,FILTER(Calc!I:I,inc),yrs,SUM(FILTER(Calc!E:E,inc)),IF(OR(ROWS(arr)&lt;2,yrs&lt;8),"",STDEV.S(arr)*SQRT(365.25)))</f>
      </c>
    </row>
    <row r="1613">
      <c r="A1613">
        <f>NAV!A1613</f>
      </c>
      <c r="B1613">
        <f>LET(d,NAV!A1613,s,EDATE(d,-36),inc,(Calc!A:A&gt;s)*(Calc!A:A&lt;=d),arr,FILTER(Calc!I:I,inc),yrs,SUM(FILTER(Calc!E:E,inc)),IF(OR(ROWS(arr)&lt;2,yrs&lt;2.4),"",STDEV.S(arr)*SQRT(365.25)))</f>
      </c>
      <c r="C1613">
        <f>LET(d,NAV!A1613,s,EDATE(d,-120),inc,(Calc!A:A&gt;s)*(Calc!A:A&lt;=d),arr,FILTER(Calc!I:I,inc),yrs,SUM(FILTER(Calc!E:E,inc)),IF(OR(ROWS(arr)&lt;2,yrs&lt;8),"",STDEV.S(arr)*SQRT(365.25)))</f>
      </c>
    </row>
    <row r="1614">
      <c r="A1614">
        <f>NAV!A1614</f>
      </c>
      <c r="B1614">
        <f>LET(d,NAV!A1614,s,EDATE(d,-36),inc,(Calc!A:A&gt;s)*(Calc!A:A&lt;=d),arr,FILTER(Calc!I:I,inc),yrs,SUM(FILTER(Calc!E:E,inc)),IF(OR(ROWS(arr)&lt;2,yrs&lt;2.4),"",STDEV.S(arr)*SQRT(365.25)))</f>
      </c>
      <c r="C1614">
        <f>LET(d,NAV!A1614,s,EDATE(d,-120),inc,(Calc!A:A&gt;s)*(Calc!A:A&lt;=d),arr,FILTER(Calc!I:I,inc),yrs,SUM(FILTER(Calc!E:E,inc)),IF(OR(ROWS(arr)&lt;2,yrs&lt;8),"",STDEV.S(arr)*SQRT(365.25)))</f>
      </c>
    </row>
    <row r="1615">
      <c r="A1615">
        <f>NAV!A1615</f>
      </c>
      <c r="B1615">
        <f>LET(d,NAV!A1615,s,EDATE(d,-36),inc,(Calc!A:A&gt;s)*(Calc!A:A&lt;=d),arr,FILTER(Calc!I:I,inc),yrs,SUM(FILTER(Calc!E:E,inc)),IF(OR(ROWS(arr)&lt;2,yrs&lt;2.4),"",STDEV.S(arr)*SQRT(365.25)))</f>
      </c>
      <c r="C1615">
        <f>LET(d,NAV!A1615,s,EDATE(d,-120),inc,(Calc!A:A&gt;s)*(Calc!A:A&lt;=d),arr,FILTER(Calc!I:I,inc),yrs,SUM(FILTER(Calc!E:E,inc)),IF(OR(ROWS(arr)&lt;2,yrs&lt;8),"",STDEV.S(arr)*SQRT(365.25)))</f>
      </c>
    </row>
    <row r="1616">
      <c r="A1616">
        <f>NAV!A1616</f>
      </c>
      <c r="B1616">
        <f>LET(d,NAV!A1616,s,EDATE(d,-36),inc,(Calc!A:A&gt;s)*(Calc!A:A&lt;=d),arr,FILTER(Calc!I:I,inc),yrs,SUM(FILTER(Calc!E:E,inc)),IF(OR(ROWS(arr)&lt;2,yrs&lt;2.4),"",STDEV.S(arr)*SQRT(365.25)))</f>
      </c>
      <c r="C1616">
        <f>LET(d,NAV!A1616,s,EDATE(d,-120),inc,(Calc!A:A&gt;s)*(Calc!A:A&lt;=d),arr,FILTER(Calc!I:I,inc),yrs,SUM(FILTER(Calc!E:E,inc)),IF(OR(ROWS(arr)&lt;2,yrs&lt;8),"",STDEV.S(arr)*SQRT(365.25)))</f>
      </c>
    </row>
    <row r="1617">
      <c r="A1617">
        <f>NAV!A1617</f>
      </c>
      <c r="B1617">
        <f>LET(d,NAV!A1617,s,EDATE(d,-36),inc,(Calc!A:A&gt;s)*(Calc!A:A&lt;=d),arr,FILTER(Calc!I:I,inc),yrs,SUM(FILTER(Calc!E:E,inc)),IF(OR(ROWS(arr)&lt;2,yrs&lt;2.4),"",STDEV.S(arr)*SQRT(365.25)))</f>
      </c>
      <c r="C1617">
        <f>LET(d,NAV!A1617,s,EDATE(d,-120),inc,(Calc!A:A&gt;s)*(Calc!A:A&lt;=d),arr,FILTER(Calc!I:I,inc),yrs,SUM(FILTER(Calc!E:E,inc)),IF(OR(ROWS(arr)&lt;2,yrs&lt;8),"",STDEV.S(arr)*SQRT(365.25)))</f>
      </c>
    </row>
    <row r="1618">
      <c r="A1618">
        <f>NAV!A1618</f>
      </c>
      <c r="B1618">
        <f>LET(d,NAV!A1618,s,EDATE(d,-36),inc,(Calc!A:A&gt;s)*(Calc!A:A&lt;=d),arr,FILTER(Calc!I:I,inc),yrs,SUM(FILTER(Calc!E:E,inc)),IF(OR(ROWS(arr)&lt;2,yrs&lt;2.4),"",STDEV.S(arr)*SQRT(365.25)))</f>
      </c>
      <c r="C1618">
        <f>LET(d,NAV!A1618,s,EDATE(d,-120),inc,(Calc!A:A&gt;s)*(Calc!A:A&lt;=d),arr,FILTER(Calc!I:I,inc),yrs,SUM(FILTER(Calc!E:E,inc)),IF(OR(ROWS(arr)&lt;2,yrs&lt;8),"",STDEV.S(arr)*SQRT(365.25)))</f>
      </c>
    </row>
    <row r="1619">
      <c r="A1619">
        <f>NAV!A1619</f>
      </c>
      <c r="B1619">
        <f>LET(d,NAV!A1619,s,EDATE(d,-36),inc,(Calc!A:A&gt;s)*(Calc!A:A&lt;=d),arr,FILTER(Calc!I:I,inc),yrs,SUM(FILTER(Calc!E:E,inc)),IF(OR(ROWS(arr)&lt;2,yrs&lt;2.4),"",STDEV.S(arr)*SQRT(365.25)))</f>
      </c>
      <c r="C1619">
        <f>LET(d,NAV!A1619,s,EDATE(d,-120),inc,(Calc!A:A&gt;s)*(Calc!A:A&lt;=d),arr,FILTER(Calc!I:I,inc),yrs,SUM(FILTER(Calc!E:E,inc)),IF(OR(ROWS(arr)&lt;2,yrs&lt;8),"",STDEV.S(arr)*SQRT(365.25)))</f>
      </c>
    </row>
    <row r="1620">
      <c r="A1620">
        <f>NAV!A1620</f>
      </c>
      <c r="B1620">
        <f>LET(d,NAV!A1620,s,EDATE(d,-36),inc,(Calc!A:A&gt;s)*(Calc!A:A&lt;=d),arr,FILTER(Calc!I:I,inc),yrs,SUM(FILTER(Calc!E:E,inc)),IF(OR(ROWS(arr)&lt;2,yrs&lt;2.4),"",STDEV.S(arr)*SQRT(365.25)))</f>
      </c>
      <c r="C1620">
        <f>LET(d,NAV!A1620,s,EDATE(d,-120),inc,(Calc!A:A&gt;s)*(Calc!A:A&lt;=d),arr,FILTER(Calc!I:I,inc),yrs,SUM(FILTER(Calc!E:E,inc)),IF(OR(ROWS(arr)&lt;2,yrs&lt;8),"",STDEV.S(arr)*SQRT(365.25)))</f>
      </c>
    </row>
    <row r="1621">
      <c r="A1621">
        <f>NAV!A1621</f>
      </c>
      <c r="B1621">
        <f>LET(d,NAV!A1621,s,EDATE(d,-36),inc,(Calc!A:A&gt;s)*(Calc!A:A&lt;=d),arr,FILTER(Calc!I:I,inc),yrs,SUM(FILTER(Calc!E:E,inc)),IF(OR(ROWS(arr)&lt;2,yrs&lt;2.4),"",STDEV.S(arr)*SQRT(365.25)))</f>
      </c>
      <c r="C1621">
        <f>LET(d,NAV!A1621,s,EDATE(d,-120),inc,(Calc!A:A&gt;s)*(Calc!A:A&lt;=d),arr,FILTER(Calc!I:I,inc),yrs,SUM(FILTER(Calc!E:E,inc)),IF(OR(ROWS(arr)&lt;2,yrs&lt;8),"",STDEV.S(arr)*SQRT(365.25)))</f>
      </c>
    </row>
    <row r="1622">
      <c r="A1622">
        <f>NAV!A1622</f>
      </c>
      <c r="B1622">
        <f>LET(d,NAV!A1622,s,EDATE(d,-36),inc,(Calc!A:A&gt;s)*(Calc!A:A&lt;=d),arr,FILTER(Calc!I:I,inc),yrs,SUM(FILTER(Calc!E:E,inc)),IF(OR(ROWS(arr)&lt;2,yrs&lt;2.4),"",STDEV.S(arr)*SQRT(365.25)))</f>
      </c>
      <c r="C1622">
        <f>LET(d,NAV!A1622,s,EDATE(d,-120),inc,(Calc!A:A&gt;s)*(Calc!A:A&lt;=d),arr,FILTER(Calc!I:I,inc),yrs,SUM(FILTER(Calc!E:E,inc)),IF(OR(ROWS(arr)&lt;2,yrs&lt;8),"",STDEV.S(arr)*SQRT(365.25)))</f>
      </c>
    </row>
    <row r="1623">
      <c r="A1623">
        <f>NAV!A1623</f>
      </c>
      <c r="B1623">
        <f>LET(d,NAV!A1623,s,EDATE(d,-36),inc,(Calc!A:A&gt;s)*(Calc!A:A&lt;=d),arr,FILTER(Calc!I:I,inc),yrs,SUM(FILTER(Calc!E:E,inc)),IF(OR(ROWS(arr)&lt;2,yrs&lt;2.4),"",STDEV.S(arr)*SQRT(365.25)))</f>
      </c>
      <c r="C1623">
        <f>LET(d,NAV!A1623,s,EDATE(d,-120),inc,(Calc!A:A&gt;s)*(Calc!A:A&lt;=d),arr,FILTER(Calc!I:I,inc),yrs,SUM(FILTER(Calc!E:E,inc)),IF(OR(ROWS(arr)&lt;2,yrs&lt;8),"",STDEV.S(arr)*SQRT(365.25)))</f>
      </c>
    </row>
    <row r="1624">
      <c r="A1624">
        <f>NAV!A1624</f>
      </c>
      <c r="B1624">
        <f>LET(d,NAV!A1624,s,EDATE(d,-36),inc,(Calc!A:A&gt;s)*(Calc!A:A&lt;=d),arr,FILTER(Calc!I:I,inc),yrs,SUM(FILTER(Calc!E:E,inc)),IF(OR(ROWS(arr)&lt;2,yrs&lt;2.4),"",STDEV.S(arr)*SQRT(365.25)))</f>
      </c>
      <c r="C1624">
        <f>LET(d,NAV!A1624,s,EDATE(d,-120),inc,(Calc!A:A&gt;s)*(Calc!A:A&lt;=d),arr,FILTER(Calc!I:I,inc),yrs,SUM(FILTER(Calc!E:E,inc)),IF(OR(ROWS(arr)&lt;2,yrs&lt;8),"",STDEV.S(arr)*SQRT(365.25)))</f>
      </c>
    </row>
    <row r="1625">
      <c r="A1625">
        <f>NAV!A1625</f>
      </c>
      <c r="B1625">
        <f>LET(d,NAV!A1625,s,EDATE(d,-36),inc,(Calc!A:A&gt;s)*(Calc!A:A&lt;=d),arr,FILTER(Calc!I:I,inc),yrs,SUM(FILTER(Calc!E:E,inc)),IF(OR(ROWS(arr)&lt;2,yrs&lt;2.4),"",STDEV.S(arr)*SQRT(365.25)))</f>
      </c>
      <c r="C1625">
        <f>LET(d,NAV!A1625,s,EDATE(d,-120),inc,(Calc!A:A&gt;s)*(Calc!A:A&lt;=d),arr,FILTER(Calc!I:I,inc),yrs,SUM(FILTER(Calc!E:E,inc)),IF(OR(ROWS(arr)&lt;2,yrs&lt;8),"",STDEV.S(arr)*SQRT(365.25)))</f>
      </c>
    </row>
    <row r="1626">
      <c r="A1626">
        <f>NAV!A1626</f>
      </c>
      <c r="B1626">
        <f>LET(d,NAV!A1626,s,EDATE(d,-36),inc,(Calc!A:A&gt;s)*(Calc!A:A&lt;=d),arr,FILTER(Calc!I:I,inc),yrs,SUM(FILTER(Calc!E:E,inc)),IF(OR(ROWS(arr)&lt;2,yrs&lt;2.4),"",STDEV.S(arr)*SQRT(365.25)))</f>
      </c>
      <c r="C1626">
        <f>LET(d,NAV!A1626,s,EDATE(d,-120),inc,(Calc!A:A&gt;s)*(Calc!A:A&lt;=d),arr,FILTER(Calc!I:I,inc),yrs,SUM(FILTER(Calc!E:E,inc)),IF(OR(ROWS(arr)&lt;2,yrs&lt;8),"",STDEV.S(arr)*SQRT(365.25)))</f>
      </c>
    </row>
    <row r="1627">
      <c r="A1627">
        <f>NAV!A1627</f>
      </c>
      <c r="B1627">
        <f>LET(d,NAV!A1627,s,EDATE(d,-36),inc,(Calc!A:A&gt;s)*(Calc!A:A&lt;=d),arr,FILTER(Calc!I:I,inc),yrs,SUM(FILTER(Calc!E:E,inc)),IF(OR(ROWS(arr)&lt;2,yrs&lt;2.4),"",STDEV.S(arr)*SQRT(365.25)))</f>
      </c>
      <c r="C1627">
        <f>LET(d,NAV!A1627,s,EDATE(d,-120),inc,(Calc!A:A&gt;s)*(Calc!A:A&lt;=d),arr,FILTER(Calc!I:I,inc),yrs,SUM(FILTER(Calc!E:E,inc)),IF(OR(ROWS(arr)&lt;2,yrs&lt;8),"",STDEV.S(arr)*SQRT(365.25)))</f>
      </c>
    </row>
    <row r="1628">
      <c r="A1628">
        <f>NAV!A1628</f>
      </c>
      <c r="B1628">
        <f>LET(d,NAV!A1628,s,EDATE(d,-36),inc,(Calc!A:A&gt;s)*(Calc!A:A&lt;=d),arr,FILTER(Calc!I:I,inc),yrs,SUM(FILTER(Calc!E:E,inc)),IF(OR(ROWS(arr)&lt;2,yrs&lt;2.4),"",STDEV.S(arr)*SQRT(365.25)))</f>
      </c>
      <c r="C1628">
        <f>LET(d,NAV!A1628,s,EDATE(d,-120),inc,(Calc!A:A&gt;s)*(Calc!A:A&lt;=d),arr,FILTER(Calc!I:I,inc),yrs,SUM(FILTER(Calc!E:E,inc)),IF(OR(ROWS(arr)&lt;2,yrs&lt;8),"",STDEV.S(arr)*SQRT(365.25)))</f>
      </c>
    </row>
    <row r="1629">
      <c r="A1629">
        <f>NAV!A1629</f>
      </c>
      <c r="B1629">
        <f>LET(d,NAV!A1629,s,EDATE(d,-36),inc,(Calc!A:A&gt;s)*(Calc!A:A&lt;=d),arr,FILTER(Calc!I:I,inc),yrs,SUM(FILTER(Calc!E:E,inc)),IF(OR(ROWS(arr)&lt;2,yrs&lt;2.4),"",STDEV.S(arr)*SQRT(365.25)))</f>
      </c>
      <c r="C1629">
        <f>LET(d,NAV!A1629,s,EDATE(d,-120),inc,(Calc!A:A&gt;s)*(Calc!A:A&lt;=d),arr,FILTER(Calc!I:I,inc),yrs,SUM(FILTER(Calc!E:E,inc)),IF(OR(ROWS(arr)&lt;2,yrs&lt;8),"",STDEV.S(arr)*SQRT(365.25)))</f>
      </c>
    </row>
    <row r="1630">
      <c r="A1630">
        <f>NAV!A1630</f>
      </c>
      <c r="B1630">
        <f>LET(d,NAV!A1630,s,EDATE(d,-36),inc,(Calc!A:A&gt;s)*(Calc!A:A&lt;=d),arr,FILTER(Calc!I:I,inc),yrs,SUM(FILTER(Calc!E:E,inc)),IF(OR(ROWS(arr)&lt;2,yrs&lt;2.4),"",STDEV.S(arr)*SQRT(365.25)))</f>
      </c>
      <c r="C1630">
        <f>LET(d,NAV!A1630,s,EDATE(d,-120),inc,(Calc!A:A&gt;s)*(Calc!A:A&lt;=d),arr,FILTER(Calc!I:I,inc),yrs,SUM(FILTER(Calc!E:E,inc)),IF(OR(ROWS(arr)&lt;2,yrs&lt;8),"",STDEV.S(arr)*SQRT(365.25)))</f>
      </c>
    </row>
    <row r="1631">
      <c r="A1631">
        <f>NAV!A1631</f>
      </c>
      <c r="B1631">
        <f>LET(d,NAV!A1631,s,EDATE(d,-36),inc,(Calc!A:A&gt;s)*(Calc!A:A&lt;=d),arr,FILTER(Calc!I:I,inc),yrs,SUM(FILTER(Calc!E:E,inc)),IF(OR(ROWS(arr)&lt;2,yrs&lt;2.4),"",STDEV.S(arr)*SQRT(365.25)))</f>
      </c>
      <c r="C1631">
        <f>LET(d,NAV!A1631,s,EDATE(d,-120),inc,(Calc!A:A&gt;s)*(Calc!A:A&lt;=d),arr,FILTER(Calc!I:I,inc),yrs,SUM(FILTER(Calc!E:E,inc)),IF(OR(ROWS(arr)&lt;2,yrs&lt;8),"",STDEV.S(arr)*SQRT(365.25)))</f>
      </c>
    </row>
    <row r="1632">
      <c r="A1632">
        <f>NAV!A1632</f>
      </c>
      <c r="B1632">
        <f>LET(d,NAV!A1632,s,EDATE(d,-36),inc,(Calc!A:A&gt;s)*(Calc!A:A&lt;=d),arr,FILTER(Calc!I:I,inc),yrs,SUM(FILTER(Calc!E:E,inc)),IF(OR(ROWS(arr)&lt;2,yrs&lt;2.4),"",STDEV.S(arr)*SQRT(365.25)))</f>
      </c>
      <c r="C1632">
        <f>LET(d,NAV!A1632,s,EDATE(d,-120),inc,(Calc!A:A&gt;s)*(Calc!A:A&lt;=d),arr,FILTER(Calc!I:I,inc),yrs,SUM(FILTER(Calc!E:E,inc)),IF(OR(ROWS(arr)&lt;2,yrs&lt;8),"",STDEV.S(arr)*SQRT(365.25)))</f>
      </c>
    </row>
    <row r="1633">
      <c r="A1633">
        <f>NAV!A1633</f>
      </c>
      <c r="B1633">
        <f>LET(d,NAV!A1633,s,EDATE(d,-36),inc,(Calc!A:A&gt;s)*(Calc!A:A&lt;=d),arr,FILTER(Calc!I:I,inc),yrs,SUM(FILTER(Calc!E:E,inc)),IF(OR(ROWS(arr)&lt;2,yrs&lt;2.4),"",STDEV.S(arr)*SQRT(365.25)))</f>
      </c>
      <c r="C1633">
        <f>LET(d,NAV!A1633,s,EDATE(d,-120),inc,(Calc!A:A&gt;s)*(Calc!A:A&lt;=d),arr,FILTER(Calc!I:I,inc),yrs,SUM(FILTER(Calc!E:E,inc)),IF(OR(ROWS(arr)&lt;2,yrs&lt;8),"",STDEV.S(arr)*SQRT(365.25)))</f>
      </c>
    </row>
    <row r="1634">
      <c r="A1634">
        <f>NAV!A1634</f>
      </c>
      <c r="B1634">
        <f>LET(d,NAV!A1634,s,EDATE(d,-36),inc,(Calc!A:A&gt;s)*(Calc!A:A&lt;=d),arr,FILTER(Calc!I:I,inc),yrs,SUM(FILTER(Calc!E:E,inc)),IF(OR(ROWS(arr)&lt;2,yrs&lt;2.4),"",STDEV.S(arr)*SQRT(365.25)))</f>
      </c>
      <c r="C1634">
        <f>LET(d,NAV!A1634,s,EDATE(d,-120),inc,(Calc!A:A&gt;s)*(Calc!A:A&lt;=d),arr,FILTER(Calc!I:I,inc),yrs,SUM(FILTER(Calc!E:E,inc)),IF(OR(ROWS(arr)&lt;2,yrs&lt;8),"",STDEV.S(arr)*SQRT(365.25)))</f>
      </c>
    </row>
    <row r="1635">
      <c r="A1635">
        <f>NAV!A1635</f>
      </c>
      <c r="B1635">
        <f>LET(d,NAV!A1635,s,EDATE(d,-36),inc,(Calc!A:A&gt;s)*(Calc!A:A&lt;=d),arr,FILTER(Calc!I:I,inc),yrs,SUM(FILTER(Calc!E:E,inc)),IF(OR(ROWS(arr)&lt;2,yrs&lt;2.4),"",STDEV.S(arr)*SQRT(365.25)))</f>
      </c>
      <c r="C1635">
        <f>LET(d,NAV!A1635,s,EDATE(d,-120),inc,(Calc!A:A&gt;s)*(Calc!A:A&lt;=d),arr,FILTER(Calc!I:I,inc),yrs,SUM(FILTER(Calc!E:E,inc)),IF(OR(ROWS(arr)&lt;2,yrs&lt;8),"",STDEV.S(arr)*SQRT(365.25)))</f>
      </c>
    </row>
    <row r="1636">
      <c r="A1636">
        <f>NAV!A1636</f>
      </c>
      <c r="B1636">
        <f>LET(d,NAV!A1636,s,EDATE(d,-36),inc,(Calc!A:A&gt;s)*(Calc!A:A&lt;=d),arr,FILTER(Calc!I:I,inc),yrs,SUM(FILTER(Calc!E:E,inc)),IF(OR(ROWS(arr)&lt;2,yrs&lt;2.4),"",STDEV.S(arr)*SQRT(365.25)))</f>
      </c>
      <c r="C1636">
        <f>LET(d,NAV!A1636,s,EDATE(d,-120),inc,(Calc!A:A&gt;s)*(Calc!A:A&lt;=d),arr,FILTER(Calc!I:I,inc),yrs,SUM(FILTER(Calc!E:E,inc)),IF(OR(ROWS(arr)&lt;2,yrs&lt;8),"",STDEV.S(arr)*SQRT(365.25)))</f>
      </c>
    </row>
    <row r="1637">
      <c r="A1637">
        <f>NAV!A1637</f>
      </c>
      <c r="B1637">
        <f>LET(d,NAV!A1637,s,EDATE(d,-36),inc,(Calc!A:A&gt;s)*(Calc!A:A&lt;=d),arr,FILTER(Calc!I:I,inc),yrs,SUM(FILTER(Calc!E:E,inc)),IF(OR(ROWS(arr)&lt;2,yrs&lt;2.4),"",STDEV.S(arr)*SQRT(365.25)))</f>
      </c>
      <c r="C1637">
        <f>LET(d,NAV!A1637,s,EDATE(d,-120),inc,(Calc!A:A&gt;s)*(Calc!A:A&lt;=d),arr,FILTER(Calc!I:I,inc),yrs,SUM(FILTER(Calc!E:E,inc)),IF(OR(ROWS(arr)&lt;2,yrs&lt;8),"",STDEV.S(arr)*SQRT(365.25)))</f>
      </c>
    </row>
    <row r="1638">
      <c r="A1638">
        <f>NAV!A1638</f>
      </c>
      <c r="B1638">
        <f>LET(d,NAV!A1638,s,EDATE(d,-36),inc,(Calc!A:A&gt;s)*(Calc!A:A&lt;=d),arr,FILTER(Calc!I:I,inc),yrs,SUM(FILTER(Calc!E:E,inc)),IF(OR(ROWS(arr)&lt;2,yrs&lt;2.4),"",STDEV.S(arr)*SQRT(365.25)))</f>
      </c>
      <c r="C1638">
        <f>LET(d,NAV!A1638,s,EDATE(d,-120),inc,(Calc!A:A&gt;s)*(Calc!A:A&lt;=d),arr,FILTER(Calc!I:I,inc),yrs,SUM(FILTER(Calc!E:E,inc)),IF(OR(ROWS(arr)&lt;2,yrs&lt;8),"",STDEV.S(arr)*SQRT(365.25)))</f>
      </c>
    </row>
    <row r="1639">
      <c r="A1639">
        <f>NAV!A1639</f>
      </c>
      <c r="B1639">
        <f>LET(d,NAV!A1639,s,EDATE(d,-36),inc,(Calc!A:A&gt;s)*(Calc!A:A&lt;=d),arr,FILTER(Calc!I:I,inc),yrs,SUM(FILTER(Calc!E:E,inc)),IF(OR(ROWS(arr)&lt;2,yrs&lt;2.4),"",STDEV.S(arr)*SQRT(365.25)))</f>
      </c>
      <c r="C1639">
        <f>LET(d,NAV!A1639,s,EDATE(d,-120),inc,(Calc!A:A&gt;s)*(Calc!A:A&lt;=d),arr,FILTER(Calc!I:I,inc),yrs,SUM(FILTER(Calc!E:E,inc)),IF(OR(ROWS(arr)&lt;2,yrs&lt;8),"",STDEV.S(arr)*SQRT(365.25)))</f>
      </c>
    </row>
    <row r="1640">
      <c r="A1640">
        <f>NAV!A1640</f>
      </c>
      <c r="B1640">
        <f>LET(d,NAV!A1640,s,EDATE(d,-36),inc,(Calc!A:A&gt;s)*(Calc!A:A&lt;=d),arr,FILTER(Calc!I:I,inc),yrs,SUM(FILTER(Calc!E:E,inc)),IF(OR(ROWS(arr)&lt;2,yrs&lt;2.4),"",STDEV.S(arr)*SQRT(365.25)))</f>
      </c>
      <c r="C1640">
        <f>LET(d,NAV!A1640,s,EDATE(d,-120),inc,(Calc!A:A&gt;s)*(Calc!A:A&lt;=d),arr,FILTER(Calc!I:I,inc),yrs,SUM(FILTER(Calc!E:E,inc)),IF(OR(ROWS(arr)&lt;2,yrs&lt;8),"",STDEV.S(arr)*SQRT(365.25)))</f>
      </c>
    </row>
    <row r="1641">
      <c r="A1641">
        <f>NAV!A1641</f>
      </c>
      <c r="B1641">
        <f>LET(d,NAV!A1641,s,EDATE(d,-36),inc,(Calc!A:A&gt;s)*(Calc!A:A&lt;=d),arr,FILTER(Calc!I:I,inc),yrs,SUM(FILTER(Calc!E:E,inc)),IF(OR(ROWS(arr)&lt;2,yrs&lt;2.4),"",STDEV.S(arr)*SQRT(365.25)))</f>
      </c>
      <c r="C1641">
        <f>LET(d,NAV!A1641,s,EDATE(d,-120),inc,(Calc!A:A&gt;s)*(Calc!A:A&lt;=d),arr,FILTER(Calc!I:I,inc),yrs,SUM(FILTER(Calc!E:E,inc)),IF(OR(ROWS(arr)&lt;2,yrs&lt;8),"",STDEV.S(arr)*SQRT(365.25)))</f>
      </c>
    </row>
    <row r="1642">
      <c r="A1642">
        <f>NAV!A1642</f>
      </c>
      <c r="B1642">
        <f>LET(d,NAV!A1642,s,EDATE(d,-36),inc,(Calc!A:A&gt;s)*(Calc!A:A&lt;=d),arr,FILTER(Calc!I:I,inc),yrs,SUM(FILTER(Calc!E:E,inc)),IF(OR(ROWS(arr)&lt;2,yrs&lt;2.4),"",STDEV.S(arr)*SQRT(365.25)))</f>
      </c>
      <c r="C1642">
        <f>LET(d,NAV!A1642,s,EDATE(d,-120),inc,(Calc!A:A&gt;s)*(Calc!A:A&lt;=d),arr,FILTER(Calc!I:I,inc),yrs,SUM(FILTER(Calc!E:E,inc)),IF(OR(ROWS(arr)&lt;2,yrs&lt;8),"",STDEV.S(arr)*SQRT(365.25)))</f>
      </c>
    </row>
    <row r="1643">
      <c r="A1643">
        <f>NAV!A1643</f>
      </c>
      <c r="B1643">
        <f>LET(d,NAV!A1643,s,EDATE(d,-36),inc,(Calc!A:A&gt;s)*(Calc!A:A&lt;=d),arr,FILTER(Calc!I:I,inc),yrs,SUM(FILTER(Calc!E:E,inc)),IF(OR(ROWS(arr)&lt;2,yrs&lt;2.4),"",STDEV.S(arr)*SQRT(365.25)))</f>
      </c>
      <c r="C1643">
        <f>LET(d,NAV!A1643,s,EDATE(d,-120),inc,(Calc!A:A&gt;s)*(Calc!A:A&lt;=d),arr,FILTER(Calc!I:I,inc),yrs,SUM(FILTER(Calc!E:E,inc)),IF(OR(ROWS(arr)&lt;2,yrs&lt;8),"",STDEV.S(arr)*SQRT(365.25)))</f>
      </c>
    </row>
    <row r="1644">
      <c r="A1644">
        <f>NAV!A1644</f>
      </c>
      <c r="B1644">
        <f>LET(d,NAV!A1644,s,EDATE(d,-36),inc,(Calc!A:A&gt;s)*(Calc!A:A&lt;=d),arr,FILTER(Calc!I:I,inc),yrs,SUM(FILTER(Calc!E:E,inc)),IF(OR(ROWS(arr)&lt;2,yrs&lt;2.4),"",STDEV.S(arr)*SQRT(365.25)))</f>
      </c>
      <c r="C1644">
        <f>LET(d,NAV!A1644,s,EDATE(d,-120),inc,(Calc!A:A&gt;s)*(Calc!A:A&lt;=d),arr,FILTER(Calc!I:I,inc),yrs,SUM(FILTER(Calc!E:E,inc)),IF(OR(ROWS(arr)&lt;2,yrs&lt;8),"",STDEV.S(arr)*SQRT(365.25)))</f>
      </c>
    </row>
    <row r="1645">
      <c r="A1645">
        <f>NAV!A1645</f>
      </c>
      <c r="B1645">
        <f>LET(d,NAV!A1645,s,EDATE(d,-36),inc,(Calc!A:A&gt;s)*(Calc!A:A&lt;=d),arr,FILTER(Calc!I:I,inc),yrs,SUM(FILTER(Calc!E:E,inc)),IF(OR(ROWS(arr)&lt;2,yrs&lt;2.4),"",STDEV.S(arr)*SQRT(365.25)))</f>
      </c>
      <c r="C1645">
        <f>LET(d,NAV!A1645,s,EDATE(d,-120),inc,(Calc!A:A&gt;s)*(Calc!A:A&lt;=d),arr,FILTER(Calc!I:I,inc),yrs,SUM(FILTER(Calc!E:E,inc)),IF(OR(ROWS(arr)&lt;2,yrs&lt;8),"",STDEV.S(arr)*SQRT(365.25)))</f>
      </c>
    </row>
    <row r="1646">
      <c r="A1646">
        <f>NAV!A1646</f>
      </c>
      <c r="B1646">
        <f>LET(d,NAV!A1646,s,EDATE(d,-36),inc,(Calc!A:A&gt;s)*(Calc!A:A&lt;=d),arr,FILTER(Calc!I:I,inc),yrs,SUM(FILTER(Calc!E:E,inc)),IF(OR(ROWS(arr)&lt;2,yrs&lt;2.4),"",STDEV.S(arr)*SQRT(365.25)))</f>
      </c>
      <c r="C1646">
        <f>LET(d,NAV!A1646,s,EDATE(d,-120),inc,(Calc!A:A&gt;s)*(Calc!A:A&lt;=d),arr,FILTER(Calc!I:I,inc),yrs,SUM(FILTER(Calc!E:E,inc)),IF(OR(ROWS(arr)&lt;2,yrs&lt;8),"",STDEV.S(arr)*SQRT(365.25)))</f>
      </c>
    </row>
    <row r="1647">
      <c r="A1647">
        <f>NAV!A1647</f>
      </c>
      <c r="B1647">
        <f>LET(d,NAV!A1647,s,EDATE(d,-36),inc,(Calc!A:A&gt;s)*(Calc!A:A&lt;=d),arr,FILTER(Calc!I:I,inc),yrs,SUM(FILTER(Calc!E:E,inc)),IF(OR(ROWS(arr)&lt;2,yrs&lt;2.4),"",STDEV.S(arr)*SQRT(365.25)))</f>
      </c>
      <c r="C1647">
        <f>LET(d,NAV!A1647,s,EDATE(d,-120),inc,(Calc!A:A&gt;s)*(Calc!A:A&lt;=d),arr,FILTER(Calc!I:I,inc),yrs,SUM(FILTER(Calc!E:E,inc)),IF(OR(ROWS(arr)&lt;2,yrs&lt;8),"",STDEV.S(arr)*SQRT(365.25)))</f>
      </c>
    </row>
    <row r="1648">
      <c r="A1648">
        <f>NAV!A1648</f>
      </c>
      <c r="B1648">
        <f>LET(d,NAV!A1648,s,EDATE(d,-36),inc,(Calc!A:A&gt;s)*(Calc!A:A&lt;=d),arr,FILTER(Calc!I:I,inc),yrs,SUM(FILTER(Calc!E:E,inc)),IF(OR(ROWS(arr)&lt;2,yrs&lt;2.4),"",STDEV.S(arr)*SQRT(365.25)))</f>
      </c>
      <c r="C1648">
        <f>LET(d,NAV!A1648,s,EDATE(d,-120),inc,(Calc!A:A&gt;s)*(Calc!A:A&lt;=d),arr,FILTER(Calc!I:I,inc),yrs,SUM(FILTER(Calc!E:E,inc)),IF(OR(ROWS(arr)&lt;2,yrs&lt;8),"",STDEV.S(arr)*SQRT(365.25)))</f>
      </c>
    </row>
    <row r="1649">
      <c r="A1649">
        <f>NAV!A1649</f>
      </c>
      <c r="B1649">
        <f>LET(d,NAV!A1649,s,EDATE(d,-36),inc,(Calc!A:A&gt;s)*(Calc!A:A&lt;=d),arr,FILTER(Calc!I:I,inc),yrs,SUM(FILTER(Calc!E:E,inc)),IF(OR(ROWS(arr)&lt;2,yrs&lt;2.4),"",STDEV.S(arr)*SQRT(365.25)))</f>
      </c>
      <c r="C1649">
        <f>LET(d,NAV!A1649,s,EDATE(d,-120),inc,(Calc!A:A&gt;s)*(Calc!A:A&lt;=d),arr,FILTER(Calc!I:I,inc),yrs,SUM(FILTER(Calc!E:E,inc)),IF(OR(ROWS(arr)&lt;2,yrs&lt;8),"",STDEV.S(arr)*SQRT(365.25)))</f>
      </c>
    </row>
    <row r="1650">
      <c r="A1650">
        <f>NAV!A1650</f>
      </c>
      <c r="B1650">
        <f>LET(d,NAV!A1650,s,EDATE(d,-36),inc,(Calc!A:A&gt;s)*(Calc!A:A&lt;=d),arr,FILTER(Calc!I:I,inc),yrs,SUM(FILTER(Calc!E:E,inc)),IF(OR(ROWS(arr)&lt;2,yrs&lt;2.4),"",STDEV.S(arr)*SQRT(365.25)))</f>
      </c>
      <c r="C1650">
        <f>LET(d,NAV!A1650,s,EDATE(d,-120),inc,(Calc!A:A&gt;s)*(Calc!A:A&lt;=d),arr,FILTER(Calc!I:I,inc),yrs,SUM(FILTER(Calc!E:E,inc)),IF(OR(ROWS(arr)&lt;2,yrs&lt;8),"",STDEV.S(arr)*SQRT(365.25)))</f>
      </c>
    </row>
    <row r="1651">
      <c r="A1651">
        <f>NAV!A1651</f>
      </c>
      <c r="B1651">
        <f>LET(d,NAV!A1651,s,EDATE(d,-36),inc,(Calc!A:A&gt;s)*(Calc!A:A&lt;=d),arr,FILTER(Calc!I:I,inc),yrs,SUM(FILTER(Calc!E:E,inc)),IF(OR(ROWS(arr)&lt;2,yrs&lt;2.4),"",STDEV.S(arr)*SQRT(365.25)))</f>
      </c>
      <c r="C1651">
        <f>LET(d,NAV!A1651,s,EDATE(d,-120),inc,(Calc!A:A&gt;s)*(Calc!A:A&lt;=d),arr,FILTER(Calc!I:I,inc),yrs,SUM(FILTER(Calc!E:E,inc)),IF(OR(ROWS(arr)&lt;2,yrs&lt;8),"",STDEV.S(arr)*SQRT(365.25)))</f>
      </c>
    </row>
    <row r="1652">
      <c r="A1652">
        <f>NAV!A1652</f>
      </c>
      <c r="B1652">
        <f>LET(d,NAV!A1652,s,EDATE(d,-36),inc,(Calc!A:A&gt;s)*(Calc!A:A&lt;=d),arr,FILTER(Calc!I:I,inc),yrs,SUM(FILTER(Calc!E:E,inc)),IF(OR(ROWS(arr)&lt;2,yrs&lt;2.4),"",STDEV.S(arr)*SQRT(365.25)))</f>
      </c>
      <c r="C1652">
        <f>LET(d,NAV!A1652,s,EDATE(d,-120),inc,(Calc!A:A&gt;s)*(Calc!A:A&lt;=d),arr,FILTER(Calc!I:I,inc),yrs,SUM(FILTER(Calc!E:E,inc)),IF(OR(ROWS(arr)&lt;2,yrs&lt;8),"",STDEV.S(arr)*SQRT(365.25)))</f>
      </c>
    </row>
    <row r="1653">
      <c r="A1653">
        <f>NAV!A1653</f>
      </c>
      <c r="B1653">
        <f>LET(d,NAV!A1653,s,EDATE(d,-36),inc,(Calc!A:A&gt;s)*(Calc!A:A&lt;=d),arr,FILTER(Calc!I:I,inc),yrs,SUM(FILTER(Calc!E:E,inc)),IF(OR(ROWS(arr)&lt;2,yrs&lt;2.4),"",STDEV.S(arr)*SQRT(365.25)))</f>
      </c>
      <c r="C1653">
        <f>LET(d,NAV!A1653,s,EDATE(d,-120),inc,(Calc!A:A&gt;s)*(Calc!A:A&lt;=d),arr,FILTER(Calc!I:I,inc),yrs,SUM(FILTER(Calc!E:E,inc)),IF(OR(ROWS(arr)&lt;2,yrs&lt;8),"",STDEV.S(arr)*SQRT(365.25)))</f>
      </c>
    </row>
    <row r="1654">
      <c r="A1654">
        <f>NAV!A1654</f>
      </c>
      <c r="B1654">
        <f>LET(d,NAV!A1654,s,EDATE(d,-36),inc,(Calc!A:A&gt;s)*(Calc!A:A&lt;=d),arr,FILTER(Calc!I:I,inc),yrs,SUM(FILTER(Calc!E:E,inc)),IF(OR(ROWS(arr)&lt;2,yrs&lt;2.4),"",STDEV.S(arr)*SQRT(365.25)))</f>
      </c>
      <c r="C1654">
        <f>LET(d,NAV!A1654,s,EDATE(d,-120),inc,(Calc!A:A&gt;s)*(Calc!A:A&lt;=d),arr,FILTER(Calc!I:I,inc),yrs,SUM(FILTER(Calc!E:E,inc)),IF(OR(ROWS(arr)&lt;2,yrs&lt;8),"",STDEV.S(arr)*SQRT(365.25)))</f>
      </c>
    </row>
    <row r="1655">
      <c r="A1655">
        <f>NAV!A1655</f>
      </c>
      <c r="B1655">
        <f>LET(d,NAV!A1655,s,EDATE(d,-36),inc,(Calc!A:A&gt;s)*(Calc!A:A&lt;=d),arr,FILTER(Calc!I:I,inc),yrs,SUM(FILTER(Calc!E:E,inc)),IF(OR(ROWS(arr)&lt;2,yrs&lt;2.4),"",STDEV.S(arr)*SQRT(365.25)))</f>
      </c>
      <c r="C1655">
        <f>LET(d,NAV!A1655,s,EDATE(d,-120),inc,(Calc!A:A&gt;s)*(Calc!A:A&lt;=d),arr,FILTER(Calc!I:I,inc),yrs,SUM(FILTER(Calc!E:E,inc)),IF(OR(ROWS(arr)&lt;2,yrs&lt;8),"",STDEV.S(arr)*SQRT(365.25)))</f>
      </c>
    </row>
    <row r="1656">
      <c r="A1656">
        <f>NAV!A1656</f>
      </c>
      <c r="B1656">
        <f>LET(d,NAV!A1656,s,EDATE(d,-36),inc,(Calc!A:A&gt;s)*(Calc!A:A&lt;=d),arr,FILTER(Calc!I:I,inc),yrs,SUM(FILTER(Calc!E:E,inc)),IF(OR(ROWS(arr)&lt;2,yrs&lt;2.4),"",STDEV.S(arr)*SQRT(365.25)))</f>
      </c>
      <c r="C1656">
        <f>LET(d,NAV!A1656,s,EDATE(d,-120),inc,(Calc!A:A&gt;s)*(Calc!A:A&lt;=d),arr,FILTER(Calc!I:I,inc),yrs,SUM(FILTER(Calc!E:E,inc)),IF(OR(ROWS(arr)&lt;2,yrs&lt;8),"",STDEV.S(arr)*SQRT(365.25)))</f>
      </c>
    </row>
    <row r="1657">
      <c r="A1657">
        <f>NAV!A1657</f>
      </c>
      <c r="B1657">
        <f>LET(d,NAV!A1657,s,EDATE(d,-36),inc,(Calc!A:A&gt;s)*(Calc!A:A&lt;=d),arr,FILTER(Calc!I:I,inc),yrs,SUM(FILTER(Calc!E:E,inc)),IF(OR(ROWS(arr)&lt;2,yrs&lt;2.4),"",STDEV.S(arr)*SQRT(365.25)))</f>
      </c>
      <c r="C1657">
        <f>LET(d,NAV!A1657,s,EDATE(d,-120),inc,(Calc!A:A&gt;s)*(Calc!A:A&lt;=d),arr,FILTER(Calc!I:I,inc),yrs,SUM(FILTER(Calc!E:E,inc)),IF(OR(ROWS(arr)&lt;2,yrs&lt;8),"",STDEV.S(arr)*SQRT(365.25)))</f>
      </c>
    </row>
    <row r="1658">
      <c r="A1658">
        <f>NAV!A1658</f>
      </c>
      <c r="B1658">
        <f>LET(d,NAV!A1658,s,EDATE(d,-36),inc,(Calc!A:A&gt;s)*(Calc!A:A&lt;=d),arr,FILTER(Calc!I:I,inc),yrs,SUM(FILTER(Calc!E:E,inc)),IF(OR(ROWS(arr)&lt;2,yrs&lt;2.4),"",STDEV.S(arr)*SQRT(365.25)))</f>
      </c>
      <c r="C1658">
        <f>LET(d,NAV!A1658,s,EDATE(d,-120),inc,(Calc!A:A&gt;s)*(Calc!A:A&lt;=d),arr,FILTER(Calc!I:I,inc),yrs,SUM(FILTER(Calc!E:E,inc)),IF(OR(ROWS(arr)&lt;2,yrs&lt;8),"",STDEV.S(arr)*SQRT(365.25)))</f>
      </c>
    </row>
    <row r="1659">
      <c r="A1659">
        <f>NAV!A1659</f>
      </c>
      <c r="B1659">
        <f>LET(d,NAV!A1659,s,EDATE(d,-36),inc,(Calc!A:A&gt;s)*(Calc!A:A&lt;=d),arr,FILTER(Calc!I:I,inc),yrs,SUM(FILTER(Calc!E:E,inc)),IF(OR(ROWS(arr)&lt;2,yrs&lt;2.4),"",STDEV.S(arr)*SQRT(365.25)))</f>
      </c>
      <c r="C1659">
        <f>LET(d,NAV!A1659,s,EDATE(d,-120),inc,(Calc!A:A&gt;s)*(Calc!A:A&lt;=d),arr,FILTER(Calc!I:I,inc),yrs,SUM(FILTER(Calc!E:E,inc)),IF(OR(ROWS(arr)&lt;2,yrs&lt;8),"",STDEV.S(arr)*SQRT(365.25)))</f>
      </c>
    </row>
    <row r="1660">
      <c r="A1660">
        <f>NAV!A1660</f>
      </c>
      <c r="B1660">
        <f>LET(d,NAV!A1660,s,EDATE(d,-36),inc,(Calc!A:A&gt;s)*(Calc!A:A&lt;=d),arr,FILTER(Calc!I:I,inc),yrs,SUM(FILTER(Calc!E:E,inc)),IF(OR(ROWS(arr)&lt;2,yrs&lt;2.4),"",STDEV.S(arr)*SQRT(365.25)))</f>
      </c>
      <c r="C1660">
        <f>LET(d,NAV!A1660,s,EDATE(d,-120),inc,(Calc!A:A&gt;s)*(Calc!A:A&lt;=d),arr,FILTER(Calc!I:I,inc),yrs,SUM(FILTER(Calc!E:E,inc)),IF(OR(ROWS(arr)&lt;2,yrs&lt;8),"",STDEV.S(arr)*SQRT(365.25)))</f>
      </c>
    </row>
    <row r="1661">
      <c r="A1661">
        <f>NAV!A1661</f>
      </c>
      <c r="B1661">
        <f>LET(d,NAV!A1661,s,EDATE(d,-36),inc,(Calc!A:A&gt;s)*(Calc!A:A&lt;=d),arr,FILTER(Calc!I:I,inc),yrs,SUM(FILTER(Calc!E:E,inc)),IF(OR(ROWS(arr)&lt;2,yrs&lt;2.4),"",STDEV.S(arr)*SQRT(365.25)))</f>
      </c>
      <c r="C1661">
        <f>LET(d,NAV!A1661,s,EDATE(d,-120),inc,(Calc!A:A&gt;s)*(Calc!A:A&lt;=d),arr,FILTER(Calc!I:I,inc),yrs,SUM(FILTER(Calc!E:E,inc)),IF(OR(ROWS(arr)&lt;2,yrs&lt;8),"",STDEV.S(arr)*SQRT(365.25)))</f>
      </c>
    </row>
    <row r="1662">
      <c r="A1662">
        <f>NAV!A1662</f>
      </c>
      <c r="B1662">
        <f>LET(d,NAV!A1662,s,EDATE(d,-36),inc,(Calc!A:A&gt;s)*(Calc!A:A&lt;=d),arr,FILTER(Calc!I:I,inc),yrs,SUM(FILTER(Calc!E:E,inc)),IF(OR(ROWS(arr)&lt;2,yrs&lt;2.4),"",STDEV.S(arr)*SQRT(365.25)))</f>
      </c>
      <c r="C1662">
        <f>LET(d,NAV!A1662,s,EDATE(d,-120),inc,(Calc!A:A&gt;s)*(Calc!A:A&lt;=d),arr,FILTER(Calc!I:I,inc),yrs,SUM(FILTER(Calc!E:E,inc)),IF(OR(ROWS(arr)&lt;2,yrs&lt;8),"",STDEV.S(arr)*SQRT(365.25)))</f>
      </c>
    </row>
    <row r="1663">
      <c r="A1663">
        <f>NAV!A1663</f>
      </c>
      <c r="B1663">
        <f>LET(d,NAV!A1663,s,EDATE(d,-36),inc,(Calc!A:A&gt;s)*(Calc!A:A&lt;=d),arr,FILTER(Calc!I:I,inc),yrs,SUM(FILTER(Calc!E:E,inc)),IF(OR(ROWS(arr)&lt;2,yrs&lt;2.4),"",STDEV.S(arr)*SQRT(365.25)))</f>
      </c>
      <c r="C1663">
        <f>LET(d,NAV!A1663,s,EDATE(d,-120),inc,(Calc!A:A&gt;s)*(Calc!A:A&lt;=d),arr,FILTER(Calc!I:I,inc),yrs,SUM(FILTER(Calc!E:E,inc)),IF(OR(ROWS(arr)&lt;2,yrs&lt;8),"",STDEV.S(arr)*SQRT(365.25)))</f>
      </c>
    </row>
    <row r="1664">
      <c r="A1664">
        <f>NAV!A1664</f>
      </c>
      <c r="B1664">
        <f>LET(d,NAV!A1664,s,EDATE(d,-36),inc,(Calc!A:A&gt;s)*(Calc!A:A&lt;=d),arr,FILTER(Calc!I:I,inc),yrs,SUM(FILTER(Calc!E:E,inc)),IF(OR(ROWS(arr)&lt;2,yrs&lt;2.4),"",STDEV.S(arr)*SQRT(365.25)))</f>
      </c>
      <c r="C1664">
        <f>LET(d,NAV!A1664,s,EDATE(d,-120),inc,(Calc!A:A&gt;s)*(Calc!A:A&lt;=d),arr,FILTER(Calc!I:I,inc),yrs,SUM(FILTER(Calc!E:E,inc)),IF(OR(ROWS(arr)&lt;2,yrs&lt;8),"",STDEV.S(arr)*SQRT(365.25)))</f>
      </c>
    </row>
    <row r="1665">
      <c r="A1665">
        <f>NAV!A1665</f>
      </c>
      <c r="B1665">
        <f>LET(d,NAV!A1665,s,EDATE(d,-36),inc,(Calc!A:A&gt;s)*(Calc!A:A&lt;=d),arr,FILTER(Calc!I:I,inc),yrs,SUM(FILTER(Calc!E:E,inc)),IF(OR(ROWS(arr)&lt;2,yrs&lt;2.4),"",STDEV.S(arr)*SQRT(365.25)))</f>
      </c>
      <c r="C1665">
        <f>LET(d,NAV!A1665,s,EDATE(d,-120),inc,(Calc!A:A&gt;s)*(Calc!A:A&lt;=d),arr,FILTER(Calc!I:I,inc),yrs,SUM(FILTER(Calc!E:E,inc)),IF(OR(ROWS(arr)&lt;2,yrs&lt;8),"",STDEV.S(arr)*SQRT(365.25)))</f>
      </c>
    </row>
    <row r="1666">
      <c r="A1666">
        <f>NAV!A1666</f>
      </c>
      <c r="B1666">
        <f>LET(d,NAV!A1666,s,EDATE(d,-36),inc,(Calc!A:A&gt;s)*(Calc!A:A&lt;=d),arr,FILTER(Calc!I:I,inc),yrs,SUM(FILTER(Calc!E:E,inc)),IF(OR(ROWS(arr)&lt;2,yrs&lt;2.4),"",STDEV.S(arr)*SQRT(365.25)))</f>
      </c>
      <c r="C1666">
        <f>LET(d,NAV!A1666,s,EDATE(d,-120),inc,(Calc!A:A&gt;s)*(Calc!A:A&lt;=d),arr,FILTER(Calc!I:I,inc),yrs,SUM(FILTER(Calc!E:E,inc)),IF(OR(ROWS(arr)&lt;2,yrs&lt;8),"",STDEV.S(arr)*SQRT(365.25)))</f>
      </c>
    </row>
    <row r="1667">
      <c r="A1667">
        <f>NAV!A1667</f>
      </c>
      <c r="B1667">
        <f>LET(d,NAV!A1667,s,EDATE(d,-36),inc,(Calc!A:A&gt;s)*(Calc!A:A&lt;=d),arr,FILTER(Calc!I:I,inc),yrs,SUM(FILTER(Calc!E:E,inc)),IF(OR(ROWS(arr)&lt;2,yrs&lt;2.4),"",STDEV.S(arr)*SQRT(365.25)))</f>
      </c>
      <c r="C1667">
        <f>LET(d,NAV!A1667,s,EDATE(d,-120),inc,(Calc!A:A&gt;s)*(Calc!A:A&lt;=d),arr,FILTER(Calc!I:I,inc),yrs,SUM(FILTER(Calc!E:E,inc)),IF(OR(ROWS(arr)&lt;2,yrs&lt;8),"",STDEV.S(arr)*SQRT(365.25)))</f>
      </c>
    </row>
    <row r="1668">
      <c r="A1668">
        <f>NAV!A1668</f>
      </c>
      <c r="B1668">
        <f>LET(d,NAV!A1668,s,EDATE(d,-36),inc,(Calc!A:A&gt;s)*(Calc!A:A&lt;=d),arr,FILTER(Calc!I:I,inc),yrs,SUM(FILTER(Calc!E:E,inc)),IF(OR(ROWS(arr)&lt;2,yrs&lt;2.4),"",STDEV.S(arr)*SQRT(365.25)))</f>
      </c>
      <c r="C1668">
        <f>LET(d,NAV!A1668,s,EDATE(d,-120),inc,(Calc!A:A&gt;s)*(Calc!A:A&lt;=d),arr,FILTER(Calc!I:I,inc),yrs,SUM(FILTER(Calc!E:E,inc)),IF(OR(ROWS(arr)&lt;2,yrs&lt;8),"",STDEV.S(arr)*SQRT(365.25)))</f>
      </c>
    </row>
    <row r="1669">
      <c r="A1669">
        <f>NAV!A1669</f>
      </c>
      <c r="B1669">
        <f>LET(d,NAV!A1669,s,EDATE(d,-36),inc,(Calc!A:A&gt;s)*(Calc!A:A&lt;=d),arr,FILTER(Calc!I:I,inc),yrs,SUM(FILTER(Calc!E:E,inc)),IF(OR(ROWS(arr)&lt;2,yrs&lt;2.4),"",STDEV.S(arr)*SQRT(365.25)))</f>
      </c>
      <c r="C1669">
        <f>LET(d,NAV!A1669,s,EDATE(d,-120),inc,(Calc!A:A&gt;s)*(Calc!A:A&lt;=d),arr,FILTER(Calc!I:I,inc),yrs,SUM(FILTER(Calc!E:E,inc)),IF(OR(ROWS(arr)&lt;2,yrs&lt;8),"",STDEV.S(arr)*SQRT(365.25)))</f>
      </c>
    </row>
    <row r="1670">
      <c r="A1670">
        <f>NAV!A1670</f>
      </c>
      <c r="B1670">
        <f>LET(d,NAV!A1670,s,EDATE(d,-36),inc,(Calc!A:A&gt;s)*(Calc!A:A&lt;=d),arr,FILTER(Calc!I:I,inc),yrs,SUM(FILTER(Calc!E:E,inc)),IF(OR(ROWS(arr)&lt;2,yrs&lt;2.4),"",STDEV.S(arr)*SQRT(365.25)))</f>
      </c>
      <c r="C1670">
        <f>LET(d,NAV!A1670,s,EDATE(d,-120),inc,(Calc!A:A&gt;s)*(Calc!A:A&lt;=d),arr,FILTER(Calc!I:I,inc),yrs,SUM(FILTER(Calc!E:E,inc)),IF(OR(ROWS(arr)&lt;2,yrs&lt;8),"",STDEV.S(arr)*SQRT(365.25)))</f>
      </c>
    </row>
    <row r="1671">
      <c r="A1671">
        <f>NAV!A1671</f>
      </c>
      <c r="B1671">
        <f>LET(d,NAV!A1671,s,EDATE(d,-36),inc,(Calc!A:A&gt;s)*(Calc!A:A&lt;=d),arr,FILTER(Calc!I:I,inc),yrs,SUM(FILTER(Calc!E:E,inc)),IF(OR(ROWS(arr)&lt;2,yrs&lt;2.4),"",STDEV.S(arr)*SQRT(365.25)))</f>
      </c>
      <c r="C1671">
        <f>LET(d,NAV!A1671,s,EDATE(d,-120),inc,(Calc!A:A&gt;s)*(Calc!A:A&lt;=d),arr,FILTER(Calc!I:I,inc),yrs,SUM(FILTER(Calc!E:E,inc)),IF(OR(ROWS(arr)&lt;2,yrs&lt;8),"",STDEV.S(arr)*SQRT(365.25)))</f>
      </c>
    </row>
    <row r="1672">
      <c r="A1672">
        <f>NAV!A1672</f>
      </c>
      <c r="B1672">
        <f>LET(d,NAV!A1672,s,EDATE(d,-36),inc,(Calc!A:A&gt;s)*(Calc!A:A&lt;=d),arr,FILTER(Calc!I:I,inc),yrs,SUM(FILTER(Calc!E:E,inc)),IF(OR(ROWS(arr)&lt;2,yrs&lt;2.4),"",STDEV.S(arr)*SQRT(365.25)))</f>
      </c>
      <c r="C1672">
        <f>LET(d,NAV!A1672,s,EDATE(d,-120),inc,(Calc!A:A&gt;s)*(Calc!A:A&lt;=d),arr,FILTER(Calc!I:I,inc),yrs,SUM(FILTER(Calc!E:E,inc)),IF(OR(ROWS(arr)&lt;2,yrs&lt;8),"",STDEV.S(arr)*SQRT(365.25)))</f>
      </c>
    </row>
    <row r="1673">
      <c r="A1673">
        <f>NAV!A1673</f>
      </c>
      <c r="B1673">
        <f>LET(d,NAV!A1673,s,EDATE(d,-36),inc,(Calc!A:A&gt;s)*(Calc!A:A&lt;=d),arr,FILTER(Calc!I:I,inc),yrs,SUM(FILTER(Calc!E:E,inc)),IF(OR(ROWS(arr)&lt;2,yrs&lt;2.4),"",STDEV.S(arr)*SQRT(365.25)))</f>
      </c>
      <c r="C1673">
        <f>LET(d,NAV!A1673,s,EDATE(d,-120),inc,(Calc!A:A&gt;s)*(Calc!A:A&lt;=d),arr,FILTER(Calc!I:I,inc),yrs,SUM(FILTER(Calc!E:E,inc)),IF(OR(ROWS(arr)&lt;2,yrs&lt;8),"",STDEV.S(arr)*SQRT(365.25)))</f>
      </c>
    </row>
    <row r="1674">
      <c r="A1674">
        <f>NAV!A1674</f>
      </c>
      <c r="B1674">
        <f>LET(d,NAV!A1674,s,EDATE(d,-36),inc,(Calc!A:A&gt;s)*(Calc!A:A&lt;=d),arr,FILTER(Calc!I:I,inc),yrs,SUM(FILTER(Calc!E:E,inc)),IF(OR(ROWS(arr)&lt;2,yrs&lt;2.4),"",STDEV.S(arr)*SQRT(365.25)))</f>
      </c>
      <c r="C1674">
        <f>LET(d,NAV!A1674,s,EDATE(d,-120),inc,(Calc!A:A&gt;s)*(Calc!A:A&lt;=d),arr,FILTER(Calc!I:I,inc),yrs,SUM(FILTER(Calc!E:E,inc)),IF(OR(ROWS(arr)&lt;2,yrs&lt;8),"",STDEV.S(arr)*SQRT(365.25)))</f>
      </c>
    </row>
    <row r="1675">
      <c r="A1675">
        <f>NAV!A1675</f>
      </c>
      <c r="B1675">
        <f>LET(d,NAV!A1675,s,EDATE(d,-36),inc,(Calc!A:A&gt;s)*(Calc!A:A&lt;=d),arr,FILTER(Calc!I:I,inc),yrs,SUM(FILTER(Calc!E:E,inc)),IF(OR(ROWS(arr)&lt;2,yrs&lt;2.4),"",STDEV.S(arr)*SQRT(365.25)))</f>
      </c>
      <c r="C1675">
        <f>LET(d,NAV!A1675,s,EDATE(d,-120),inc,(Calc!A:A&gt;s)*(Calc!A:A&lt;=d),arr,FILTER(Calc!I:I,inc),yrs,SUM(FILTER(Calc!E:E,inc)),IF(OR(ROWS(arr)&lt;2,yrs&lt;8),"",STDEV.S(arr)*SQRT(365.25)))</f>
      </c>
    </row>
    <row r="1676">
      <c r="A1676">
        <f>NAV!A1676</f>
      </c>
      <c r="B1676">
        <f>LET(d,NAV!A1676,s,EDATE(d,-36),inc,(Calc!A:A&gt;s)*(Calc!A:A&lt;=d),arr,FILTER(Calc!I:I,inc),yrs,SUM(FILTER(Calc!E:E,inc)),IF(OR(ROWS(arr)&lt;2,yrs&lt;2.4),"",STDEV.S(arr)*SQRT(365.25)))</f>
      </c>
      <c r="C1676">
        <f>LET(d,NAV!A1676,s,EDATE(d,-120),inc,(Calc!A:A&gt;s)*(Calc!A:A&lt;=d),arr,FILTER(Calc!I:I,inc),yrs,SUM(FILTER(Calc!E:E,inc)),IF(OR(ROWS(arr)&lt;2,yrs&lt;8),"",STDEV.S(arr)*SQRT(365.25)))</f>
      </c>
    </row>
    <row r="1677">
      <c r="A1677">
        <f>NAV!A1677</f>
      </c>
      <c r="B1677">
        <f>LET(d,NAV!A1677,s,EDATE(d,-36),inc,(Calc!A:A&gt;s)*(Calc!A:A&lt;=d),arr,FILTER(Calc!I:I,inc),yrs,SUM(FILTER(Calc!E:E,inc)),IF(OR(ROWS(arr)&lt;2,yrs&lt;2.4),"",STDEV.S(arr)*SQRT(365.25)))</f>
      </c>
      <c r="C1677">
        <f>LET(d,NAV!A1677,s,EDATE(d,-120),inc,(Calc!A:A&gt;s)*(Calc!A:A&lt;=d),arr,FILTER(Calc!I:I,inc),yrs,SUM(FILTER(Calc!E:E,inc)),IF(OR(ROWS(arr)&lt;2,yrs&lt;8),"",STDEV.S(arr)*SQRT(365.25)))</f>
      </c>
    </row>
    <row r="1678">
      <c r="A1678">
        <f>NAV!A1678</f>
      </c>
      <c r="B1678">
        <f>LET(d,NAV!A1678,s,EDATE(d,-36),inc,(Calc!A:A&gt;s)*(Calc!A:A&lt;=d),arr,FILTER(Calc!I:I,inc),yrs,SUM(FILTER(Calc!E:E,inc)),IF(OR(ROWS(arr)&lt;2,yrs&lt;2.4),"",STDEV.S(arr)*SQRT(365.25)))</f>
      </c>
      <c r="C1678">
        <f>LET(d,NAV!A1678,s,EDATE(d,-120),inc,(Calc!A:A&gt;s)*(Calc!A:A&lt;=d),arr,FILTER(Calc!I:I,inc),yrs,SUM(FILTER(Calc!E:E,inc)),IF(OR(ROWS(arr)&lt;2,yrs&lt;8),"",STDEV.S(arr)*SQRT(365.25)))</f>
      </c>
    </row>
    <row r="1679">
      <c r="A1679">
        <f>NAV!A1679</f>
      </c>
      <c r="B1679">
        <f>LET(d,NAV!A1679,s,EDATE(d,-36),inc,(Calc!A:A&gt;s)*(Calc!A:A&lt;=d),arr,FILTER(Calc!I:I,inc),yrs,SUM(FILTER(Calc!E:E,inc)),IF(OR(ROWS(arr)&lt;2,yrs&lt;2.4),"",STDEV.S(arr)*SQRT(365.25)))</f>
      </c>
      <c r="C1679">
        <f>LET(d,NAV!A1679,s,EDATE(d,-120),inc,(Calc!A:A&gt;s)*(Calc!A:A&lt;=d),arr,FILTER(Calc!I:I,inc),yrs,SUM(FILTER(Calc!E:E,inc)),IF(OR(ROWS(arr)&lt;2,yrs&lt;8),"",STDEV.S(arr)*SQRT(365.25)))</f>
      </c>
    </row>
    <row r="1680">
      <c r="A1680">
        <f>NAV!A1680</f>
      </c>
      <c r="B1680">
        <f>LET(d,NAV!A1680,s,EDATE(d,-36),inc,(Calc!A:A&gt;s)*(Calc!A:A&lt;=d),arr,FILTER(Calc!I:I,inc),yrs,SUM(FILTER(Calc!E:E,inc)),IF(OR(ROWS(arr)&lt;2,yrs&lt;2.4),"",STDEV.S(arr)*SQRT(365.25)))</f>
      </c>
      <c r="C1680">
        <f>LET(d,NAV!A1680,s,EDATE(d,-120),inc,(Calc!A:A&gt;s)*(Calc!A:A&lt;=d),arr,FILTER(Calc!I:I,inc),yrs,SUM(FILTER(Calc!E:E,inc)),IF(OR(ROWS(arr)&lt;2,yrs&lt;8),"",STDEV.S(arr)*SQRT(365.25)))</f>
      </c>
    </row>
    <row r="1681">
      <c r="A1681">
        <f>NAV!A1681</f>
      </c>
      <c r="B1681">
        <f>LET(d,NAV!A1681,s,EDATE(d,-36),inc,(Calc!A:A&gt;s)*(Calc!A:A&lt;=d),arr,FILTER(Calc!I:I,inc),yrs,SUM(FILTER(Calc!E:E,inc)),IF(OR(ROWS(arr)&lt;2,yrs&lt;2.4),"",STDEV.S(arr)*SQRT(365.25)))</f>
      </c>
      <c r="C1681">
        <f>LET(d,NAV!A1681,s,EDATE(d,-120),inc,(Calc!A:A&gt;s)*(Calc!A:A&lt;=d),arr,FILTER(Calc!I:I,inc),yrs,SUM(FILTER(Calc!E:E,inc)),IF(OR(ROWS(arr)&lt;2,yrs&lt;8),"",STDEV.S(arr)*SQRT(365.25)))</f>
      </c>
    </row>
    <row r="1682">
      <c r="A1682">
        <f>NAV!A1682</f>
      </c>
      <c r="B1682">
        <f>LET(d,NAV!A1682,s,EDATE(d,-36),inc,(Calc!A:A&gt;s)*(Calc!A:A&lt;=d),arr,FILTER(Calc!I:I,inc),yrs,SUM(FILTER(Calc!E:E,inc)),IF(OR(ROWS(arr)&lt;2,yrs&lt;2.4),"",STDEV.S(arr)*SQRT(365.25)))</f>
      </c>
      <c r="C1682">
        <f>LET(d,NAV!A1682,s,EDATE(d,-120),inc,(Calc!A:A&gt;s)*(Calc!A:A&lt;=d),arr,FILTER(Calc!I:I,inc),yrs,SUM(FILTER(Calc!E:E,inc)),IF(OR(ROWS(arr)&lt;2,yrs&lt;8),"",STDEV.S(arr)*SQRT(365.25)))</f>
      </c>
    </row>
    <row r="1683">
      <c r="A1683">
        <f>NAV!A1683</f>
      </c>
      <c r="B1683">
        <f>LET(d,NAV!A1683,s,EDATE(d,-36),inc,(Calc!A:A&gt;s)*(Calc!A:A&lt;=d),arr,FILTER(Calc!I:I,inc),yrs,SUM(FILTER(Calc!E:E,inc)),IF(OR(ROWS(arr)&lt;2,yrs&lt;2.4),"",STDEV.S(arr)*SQRT(365.25)))</f>
      </c>
      <c r="C1683">
        <f>LET(d,NAV!A1683,s,EDATE(d,-120),inc,(Calc!A:A&gt;s)*(Calc!A:A&lt;=d),arr,FILTER(Calc!I:I,inc),yrs,SUM(FILTER(Calc!E:E,inc)),IF(OR(ROWS(arr)&lt;2,yrs&lt;8),"",STDEV.S(arr)*SQRT(365.25)))</f>
      </c>
    </row>
    <row r="1684">
      <c r="A1684">
        <f>NAV!A1684</f>
      </c>
      <c r="B1684">
        <f>LET(d,NAV!A1684,s,EDATE(d,-36),inc,(Calc!A:A&gt;s)*(Calc!A:A&lt;=d),arr,FILTER(Calc!I:I,inc),yrs,SUM(FILTER(Calc!E:E,inc)),IF(OR(ROWS(arr)&lt;2,yrs&lt;2.4),"",STDEV.S(arr)*SQRT(365.25)))</f>
      </c>
      <c r="C1684">
        <f>LET(d,NAV!A1684,s,EDATE(d,-120),inc,(Calc!A:A&gt;s)*(Calc!A:A&lt;=d),arr,FILTER(Calc!I:I,inc),yrs,SUM(FILTER(Calc!E:E,inc)),IF(OR(ROWS(arr)&lt;2,yrs&lt;8),"",STDEV.S(arr)*SQRT(365.25)))</f>
      </c>
    </row>
    <row r="1685">
      <c r="A1685">
        <f>NAV!A1685</f>
      </c>
      <c r="B1685">
        <f>LET(d,NAV!A1685,s,EDATE(d,-36),inc,(Calc!A:A&gt;s)*(Calc!A:A&lt;=d),arr,FILTER(Calc!I:I,inc),yrs,SUM(FILTER(Calc!E:E,inc)),IF(OR(ROWS(arr)&lt;2,yrs&lt;2.4),"",STDEV.S(arr)*SQRT(365.25)))</f>
      </c>
      <c r="C1685">
        <f>LET(d,NAV!A1685,s,EDATE(d,-120),inc,(Calc!A:A&gt;s)*(Calc!A:A&lt;=d),arr,FILTER(Calc!I:I,inc),yrs,SUM(FILTER(Calc!E:E,inc)),IF(OR(ROWS(arr)&lt;2,yrs&lt;8),"",STDEV.S(arr)*SQRT(365.25)))</f>
      </c>
    </row>
    <row r="1686">
      <c r="A1686">
        <f>NAV!A1686</f>
      </c>
      <c r="B1686">
        <f>LET(d,NAV!A1686,s,EDATE(d,-36),inc,(Calc!A:A&gt;s)*(Calc!A:A&lt;=d),arr,FILTER(Calc!I:I,inc),yrs,SUM(FILTER(Calc!E:E,inc)),IF(OR(ROWS(arr)&lt;2,yrs&lt;2.4),"",STDEV.S(arr)*SQRT(365.25)))</f>
      </c>
      <c r="C1686">
        <f>LET(d,NAV!A1686,s,EDATE(d,-120),inc,(Calc!A:A&gt;s)*(Calc!A:A&lt;=d),arr,FILTER(Calc!I:I,inc),yrs,SUM(FILTER(Calc!E:E,inc)),IF(OR(ROWS(arr)&lt;2,yrs&lt;8),"",STDEV.S(arr)*SQRT(365.25)))</f>
      </c>
    </row>
    <row r="1687">
      <c r="A1687">
        <f>NAV!A1687</f>
      </c>
      <c r="B1687">
        <f>LET(d,NAV!A1687,s,EDATE(d,-36),inc,(Calc!A:A&gt;s)*(Calc!A:A&lt;=d),arr,FILTER(Calc!I:I,inc),yrs,SUM(FILTER(Calc!E:E,inc)),IF(OR(ROWS(arr)&lt;2,yrs&lt;2.4),"",STDEV.S(arr)*SQRT(365.25)))</f>
      </c>
      <c r="C1687">
        <f>LET(d,NAV!A1687,s,EDATE(d,-120),inc,(Calc!A:A&gt;s)*(Calc!A:A&lt;=d),arr,FILTER(Calc!I:I,inc),yrs,SUM(FILTER(Calc!E:E,inc)),IF(OR(ROWS(arr)&lt;2,yrs&lt;8),"",STDEV.S(arr)*SQRT(365.25)))</f>
      </c>
    </row>
    <row r="1688">
      <c r="A1688">
        <f>NAV!A1688</f>
      </c>
      <c r="B1688">
        <f>LET(d,NAV!A1688,s,EDATE(d,-36),inc,(Calc!A:A&gt;s)*(Calc!A:A&lt;=d),arr,FILTER(Calc!I:I,inc),yrs,SUM(FILTER(Calc!E:E,inc)),IF(OR(ROWS(arr)&lt;2,yrs&lt;2.4),"",STDEV.S(arr)*SQRT(365.25)))</f>
      </c>
      <c r="C1688">
        <f>LET(d,NAV!A1688,s,EDATE(d,-120),inc,(Calc!A:A&gt;s)*(Calc!A:A&lt;=d),arr,FILTER(Calc!I:I,inc),yrs,SUM(FILTER(Calc!E:E,inc)),IF(OR(ROWS(arr)&lt;2,yrs&lt;8),"",STDEV.S(arr)*SQRT(365.25)))</f>
      </c>
    </row>
    <row r="1689">
      <c r="A1689">
        <f>NAV!A1689</f>
      </c>
      <c r="B1689">
        <f>LET(d,NAV!A1689,s,EDATE(d,-36),inc,(Calc!A:A&gt;s)*(Calc!A:A&lt;=d),arr,FILTER(Calc!I:I,inc),yrs,SUM(FILTER(Calc!E:E,inc)),IF(OR(ROWS(arr)&lt;2,yrs&lt;2.4),"",STDEV.S(arr)*SQRT(365.25)))</f>
      </c>
      <c r="C1689">
        <f>LET(d,NAV!A1689,s,EDATE(d,-120),inc,(Calc!A:A&gt;s)*(Calc!A:A&lt;=d),arr,FILTER(Calc!I:I,inc),yrs,SUM(FILTER(Calc!E:E,inc)),IF(OR(ROWS(arr)&lt;2,yrs&lt;8),"",STDEV.S(arr)*SQRT(365.25)))</f>
      </c>
    </row>
    <row r="1690">
      <c r="A1690">
        <f>NAV!A1690</f>
      </c>
      <c r="B1690">
        <f>LET(d,NAV!A1690,s,EDATE(d,-36),inc,(Calc!A:A&gt;s)*(Calc!A:A&lt;=d),arr,FILTER(Calc!I:I,inc),yrs,SUM(FILTER(Calc!E:E,inc)),IF(OR(ROWS(arr)&lt;2,yrs&lt;2.4),"",STDEV.S(arr)*SQRT(365.25)))</f>
      </c>
      <c r="C1690">
        <f>LET(d,NAV!A1690,s,EDATE(d,-120),inc,(Calc!A:A&gt;s)*(Calc!A:A&lt;=d),arr,FILTER(Calc!I:I,inc),yrs,SUM(FILTER(Calc!E:E,inc)),IF(OR(ROWS(arr)&lt;2,yrs&lt;8),"",STDEV.S(arr)*SQRT(365.25)))</f>
      </c>
    </row>
    <row r="1691">
      <c r="A1691">
        <f>NAV!A1691</f>
      </c>
      <c r="B1691">
        <f>LET(d,NAV!A1691,s,EDATE(d,-36),inc,(Calc!A:A&gt;s)*(Calc!A:A&lt;=d),arr,FILTER(Calc!I:I,inc),yrs,SUM(FILTER(Calc!E:E,inc)),IF(OR(ROWS(arr)&lt;2,yrs&lt;2.4),"",STDEV.S(arr)*SQRT(365.25)))</f>
      </c>
      <c r="C1691">
        <f>LET(d,NAV!A1691,s,EDATE(d,-120),inc,(Calc!A:A&gt;s)*(Calc!A:A&lt;=d),arr,FILTER(Calc!I:I,inc),yrs,SUM(FILTER(Calc!E:E,inc)),IF(OR(ROWS(arr)&lt;2,yrs&lt;8),"",STDEV.S(arr)*SQRT(365.25)))</f>
      </c>
    </row>
    <row r="1692">
      <c r="A1692">
        <f>NAV!A1692</f>
      </c>
      <c r="B1692">
        <f>LET(d,NAV!A1692,s,EDATE(d,-36),inc,(Calc!A:A&gt;s)*(Calc!A:A&lt;=d),arr,FILTER(Calc!I:I,inc),yrs,SUM(FILTER(Calc!E:E,inc)),IF(OR(ROWS(arr)&lt;2,yrs&lt;2.4),"",STDEV.S(arr)*SQRT(365.25)))</f>
      </c>
      <c r="C1692">
        <f>LET(d,NAV!A1692,s,EDATE(d,-120),inc,(Calc!A:A&gt;s)*(Calc!A:A&lt;=d),arr,FILTER(Calc!I:I,inc),yrs,SUM(FILTER(Calc!E:E,inc)),IF(OR(ROWS(arr)&lt;2,yrs&lt;8),"",STDEV.S(arr)*SQRT(365.25)))</f>
      </c>
    </row>
    <row r="1693">
      <c r="A1693">
        <f>NAV!A1693</f>
      </c>
      <c r="B1693">
        <f>LET(d,NAV!A1693,s,EDATE(d,-36),inc,(Calc!A:A&gt;s)*(Calc!A:A&lt;=d),arr,FILTER(Calc!I:I,inc),yrs,SUM(FILTER(Calc!E:E,inc)),IF(OR(ROWS(arr)&lt;2,yrs&lt;2.4),"",STDEV.S(arr)*SQRT(365.25)))</f>
      </c>
      <c r="C1693">
        <f>LET(d,NAV!A1693,s,EDATE(d,-120),inc,(Calc!A:A&gt;s)*(Calc!A:A&lt;=d),arr,FILTER(Calc!I:I,inc),yrs,SUM(FILTER(Calc!E:E,inc)),IF(OR(ROWS(arr)&lt;2,yrs&lt;8),"",STDEV.S(arr)*SQRT(365.25)))</f>
      </c>
    </row>
    <row r="1694">
      <c r="A1694">
        <f>NAV!A1694</f>
      </c>
      <c r="B1694">
        <f>LET(d,NAV!A1694,s,EDATE(d,-36),inc,(Calc!A:A&gt;s)*(Calc!A:A&lt;=d),arr,FILTER(Calc!I:I,inc),yrs,SUM(FILTER(Calc!E:E,inc)),IF(OR(ROWS(arr)&lt;2,yrs&lt;2.4),"",STDEV.S(arr)*SQRT(365.25)))</f>
      </c>
      <c r="C1694">
        <f>LET(d,NAV!A1694,s,EDATE(d,-120),inc,(Calc!A:A&gt;s)*(Calc!A:A&lt;=d),arr,FILTER(Calc!I:I,inc),yrs,SUM(FILTER(Calc!E:E,inc)),IF(OR(ROWS(arr)&lt;2,yrs&lt;8),"",STDEV.S(arr)*SQRT(365.25)))</f>
      </c>
    </row>
    <row r="1695">
      <c r="A1695">
        <f>NAV!A1695</f>
      </c>
      <c r="B1695">
        <f>LET(d,NAV!A1695,s,EDATE(d,-36),inc,(Calc!A:A&gt;s)*(Calc!A:A&lt;=d),arr,FILTER(Calc!I:I,inc),yrs,SUM(FILTER(Calc!E:E,inc)),IF(OR(ROWS(arr)&lt;2,yrs&lt;2.4),"",STDEV.S(arr)*SQRT(365.25)))</f>
      </c>
      <c r="C1695">
        <f>LET(d,NAV!A1695,s,EDATE(d,-120),inc,(Calc!A:A&gt;s)*(Calc!A:A&lt;=d),arr,FILTER(Calc!I:I,inc),yrs,SUM(FILTER(Calc!E:E,inc)),IF(OR(ROWS(arr)&lt;2,yrs&lt;8),"",STDEV.S(arr)*SQRT(365.25)))</f>
      </c>
    </row>
    <row r="1696">
      <c r="A1696">
        <f>NAV!A1696</f>
      </c>
      <c r="B1696">
        <f>LET(d,NAV!A1696,s,EDATE(d,-36),inc,(Calc!A:A&gt;s)*(Calc!A:A&lt;=d),arr,FILTER(Calc!I:I,inc),yrs,SUM(FILTER(Calc!E:E,inc)),IF(OR(ROWS(arr)&lt;2,yrs&lt;2.4),"",STDEV.S(arr)*SQRT(365.25)))</f>
      </c>
      <c r="C1696">
        <f>LET(d,NAV!A1696,s,EDATE(d,-120),inc,(Calc!A:A&gt;s)*(Calc!A:A&lt;=d),arr,FILTER(Calc!I:I,inc),yrs,SUM(FILTER(Calc!E:E,inc)),IF(OR(ROWS(arr)&lt;2,yrs&lt;8),"",STDEV.S(arr)*SQRT(365.25)))</f>
      </c>
    </row>
    <row r="1697">
      <c r="A1697">
        <f>NAV!A1697</f>
      </c>
      <c r="B1697">
        <f>LET(d,NAV!A1697,s,EDATE(d,-36),inc,(Calc!A:A&gt;s)*(Calc!A:A&lt;=d),arr,FILTER(Calc!I:I,inc),yrs,SUM(FILTER(Calc!E:E,inc)),IF(OR(ROWS(arr)&lt;2,yrs&lt;2.4),"",STDEV.S(arr)*SQRT(365.25)))</f>
      </c>
      <c r="C1697">
        <f>LET(d,NAV!A1697,s,EDATE(d,-120),inc,(Calc!A:A&gt;s)*(Calc!A:A&lt;=d),arr,FILTER(Calc!I:I,inc),yrs,SUM(FILTER(Calc!E:E,inc)),IF(OR(ROWS(arr)&lt;2,yrs&lt;8),"",STDEV.S(arr)*SQRT(365.25)))</f>
      </c>
    </row>
    <row r="1698">
      <c r="A1698">
        <f>NAV!A1698</f>
      </c>
      <c r="B1698">
        <f>LET(d,NAV!A1698,s,EDATE(d,-36),inc,(Calc!A:A&gt;s)*(Calc!A:A&lt;=d),arr,FILTER(Calc!I:I,inc),yrs,SUM(FILTER(Calc!E:E,inc)),IF(OR(ROWS(arr)&lt;2,yrs&lt;2.4),"",STDEV.S(arr)*SQRT(365.25)))</f>
      </c>
      <c r="C1698">
        <f>LET(d,NAV!A1698,s,EDATE(d,-120),inc,(Calc!A:A&gt;s)*(Calc!A:A&lt;=d),arr,FILTER(Calc!I:I,inc),yrs,SUM(FILTER(Calc!E:E,inc)),IF(OR(ROWS(arr)&lt;2,yrs&lt;8),"",STDEV.S(arr)*SQRT(365.25)))</f>
      </c>
    </row>
    <row r="1699">
      <c r="A1699">
        <f>NAV!A1699</f>
      </c>
      <c r="B1699">
        <f>LET(d,NAV!A1699,s,EDATE(d,-36),inc,(Calc!A:A&gt;s)*(Calc!A:A&lt;=d),arr,FILTER(Calc!I:I,inc),yrs,SUM(FILTER(Calc!E:E,inc)),IF(OR(ROWS(arr)&lt;2,yrs&lt;2.4),"",STDEV.S(arr)*SQRT(365.25)))</f>
      </c>
      <c r="C1699">
        <f>LET(d,NAV!A1699,s,EDATE(d,-120),inc,(Calc!A:A&gt;s)*(Calc!A:A&lt;=d),arr,FILTER(Calc!I:I,inc),yrs,SUM(FILTER(Calc!E:E,inc)),IF(OR(ROWS(arr)&lt;2,yrs&lt;8),"",STDEV.S(arr)*SQRT(365.25)))</f>
      </c>
    </row>
    <row r="1700">
      <c r="A1700">
        <f>NAV!A1700</f>
      </c>
      <c r="B1700">
        <f>LET(d,NAV!A1700,s,EDATE(d,-36),inc,(Calc!A:A&gt;s)*(Calc!A:A&lt;=d),arr,FILTER(Calc!I:I,inc),yrs,SUM(FILTER(Calc!E:E,inc)),IF(OR(ROWS(arr)&lt;2,yrs&lt;2.4),"",STDEV.S(arr)*SQRT(365.25)))</f>
      </c>
      <c r="C1700">
        <f>LET(d,NAV!A1700,s,EDATE(d,-120),inc,(Calc!A:A&gt;s)*(Calc!A:A&lt;=d),arr,FILTER(Calc!I:I,inc),yrs,SUM(FILTER(Calc!E:E,inc)),IF(OR(ROWS(arr)&lt;2,yrs&lt;8),"",STDEV.S(arr)*SQRT(365.25)))</f>
      </c>
    </row>
    <row r="1701">
      <c r="A1701">
        <f>NAV!A1701</f>
      </c>
      <c r="B1701">
        <f>LET(d,NAV!A1701,s,EDATE(d,-36),inc,(Calc!A:A&gt;s)*(Calc!A:A&lt;=d),arr,FILTER(Calc!I:I,inc),yrs,SUM(FILTER(Calc!E:E,inc)),IF(OR(ROWS(arr)&lt;2,yrs&lt;2.4),"",STDEV.S(arr)*SQRT(365.25)))</f>
      </c>
      <c r="C1701">
        <f>LET(d,NAV!A1701,s,EDATE(d,-120),inc,(Calc!A:A&gt;s)*(Calc!A:A&lt;=d),arr,FILTER(Calc!I:I,inc),yrs,SUM(FILTER(Calc!E:E,inc)),IF(OR(ROWS(arr)&lt;2,yrs&lt;8),"",STDEV.S(arr)*SQRT(365.25)))</f>
      </c>
    </row>
    <row r="1702">
      <c r="A1702">
        <f>NAV!A1702</f>
      </c>
      <c r="B1702">
        <f>LET(d,NAV!A1702,s,EDATE(d,-36),inc,(Calc!A:A&gt;s)*(Calc!A:A&lt;=d),arr,FILTER(Calc!I:I,inc),yrs,SUM(FILTER(Calc!E:E,inc)),IF(OR(ROWS(arr)&lt;2,yrs&lt;2.4),"",STDEV.S(arr)*SQRT(365.25)))</f>
      </c>
      <c r="C1702">
        <f>LET(d,NAV!A1702,s,EDATE(d,-120),inc,(Calc!A:A&gt;s)*(Calc!A:A&lt;=d),arr,FILTER(Calc!I:I,inc),yrs,SUM(FILTER(Calc!E:E,inc)),IF(OR(ROWS(arr)&lt;2,yrs&lt;8),"",STDEV.S(arr)*SQRT(365.25)))</f>
      </c>
    </row>
    <row r="1703">
      <c r="A1703">
        <f>NAV!A1703</f>
      </c>
      <c r="B1703">
        <f>LET(d,NAV!A1703,s,EDATE(d,-36),inc,(Calc!A:A&gt;s)*(Calc!A:A&lt;=d),arr,FILTER(Calc!I:I,inc),yrs,SUM(FILTER(Calc!E:E,inc)),IF(OR(ROWS(arr)&lt;2,yrs&lt;2.4),"",STDEV.S(arr)*SQRT(365.25)))</f>
      </c>
      <c r="C1703">
        <f>LET(d,NAV!A1703,s,EDATE(d,-120),inc,(Calc!A:A&gt;s)*(Calc!A:A&lt;=d),arr,FILTER(Calc!I:I,inc),yrs,SUM(FILTER(Calc!E:E,inc)),IF(OR(ROWS(arr)&lt;2,yrs&lt;8),"",STDEV.S(arr)*SQRT(365.25)))</f>
      </c>
    </row>
    <row r="1704">
      <c r="A1704">
        <f>NAV!A1704</f>
      </c>
      <c r="B1704">
        <f>LET(d,NAV!A1704,s,EDATE(d,-36),inc,(Calc!A:A&gt;s)*(Calc!A:A&lt;=d),arr,FILTER(Calc!I:I,inc),yrs,SUM(FILTER(Calc!E:E,inc)),IF(OR(ROWS(arr)&lt;2,yrs&lt;2.4),"",STDEV.S(arr)*SQRT(365.25)))</f>
      </c>
      <c r="C1704">
        <f>LET(d,NAV!A1704,s,EDATE(d,-120),inc,(Calc!A:A&gt;s)*(Calc!A:A&lt;=d),arr,FILTER(Calc!I:I,inc),yrs,SUM(FILTER(Calc!E:E,inc)),IF(OR(ROWS(arr)&lt;2,yrs&lt;8),"",STDEV.S(arr)*SQRT(365.25)))</f>
      </c>
    </row>
    <row r="1705">
      <c r="A1705">
        <f>NAV!A1705</f>
      </c>
      <c r="B1705">
        <f>LET(d,NAV!A1705,s,EDATE(d,-36),inc,(Calc!A:A&gt;s)*(Calc!A:A&lt;=d),arr,FILTER(Calc!I:I,inc),yrs,SUM(FILTER(Calc!E:E,inc)),IF(OR(ROWS(arr)&lt;2,yrs&lt;2.4),"",STDEV.S(arr)*SQRT(365.25)))</f>
      </c>
      <c r="C1705">
        <f>LET(d,NAV!A1705,s,EDATE(d,-120),inc,(Calc!A:A&gt;s)*(Calc!A:A&lt;=d),arr,FILTER(Calc!I:I,inc),yrs,SUM(FILTER(Calc!E:E,inc)),IF(OR(ROWS(arr)&lt;2,yrs&lt;8),"",STDEV.S(arr)*SQRT(365.25)))</f>
      </c>
    </row>
    <row r="1706">
      <c r="A1706">
        <f>NAV!A1706</f>
      </c>
      <c r="B1706">
        <f>LET(d,NAV!A1706,s,EDATE(d,-36),inc,(Calc!A:A&gt;s)*(Calc!A:A&lt;=d),arr,FILTER(Calc!I:I,inc),yrs,SUM(FILTER(Calc!E:E,inc)),IF(OR(ROWS(arr)&lt;2,yrs&lt;2.4),"",STDEV.S(arr)*SQRT(365.25)))</f>
      </c>
      <c r="C1706">
        <f>LET(d,NAV!A1706,s,EDATE(d,-120),inc,(Calc!A:A&gt;s)*(Calc!A:A&lt;=d),arr,FILTER(Calc!I:I,inc),yrs,SUM(FILTER(Calc!E:E,inc)),IF(OR(ROWS(arr)&lt;2,yrs&lt;8),"",STDEV.S(arr)*SQRT(365.25)))</f>
      </c>
    </row>
    <row r="1707">
      <c r="A1707">
        <f>NAV!A1707</f>
      </c>
      <c r="B1707">
        <f>LET(d,NAV!A1707,s,EDATE(d,-36),inc,(Calc!A:A&gt;s)*(Calc!A:A&lt;=d),arr,FILTER(Calc!I:I,inc),yrs,SUM(FILTER(Calc!E:E,inc)),IF(OR(ROWS(arr)&lt;2,yrs&lt;2.4),"",STDEV.S(arr)*SQRT(365.25)))</f>
      </c>
      <c r="C1707">
        <f>LET(d,NAV!A1707,s,EDATE(d,-120),inc,(Calc!A:A&gt;s)*(Calc!A:A&lt;=d),arr,FILTER(Calc!I:I,inc),yrs,SUM(FILTER(Calc!E:E,inc)),IF(OR(ROWS(arr)&lt;2,yrs&lt;8),"",STDEV.S(arr)*SQRT(365.25)))</f>
      </c>
    </row>
    <row r="1708">
      <c r="A1708">
        <f>NAV!A1708</f>
      </c>
      <c r="B1708">
        <f>LET(d,NAV!A1708,s,EDATE(d,-36),inc,(Calc!A:A&gt;s)*(Calc!A:A&lt;=d),arr,FILTER(Calc!I:I,inc),yrs,SUM(FILTER(Calc!E:E,inc)),IF(OR(ROWS(arr)&lt;2,yrs&lt;2.4),"",STDEV.S(arr)*SQRT(365.25)))</f>
      </c>
      <c r="C1708">
        <f>LET(d,NAV!A1708,s,EDATE(d,-120),inc,(Calc!A:A&gt;s)*(Calc!A:A&lt;=d),arr,FILTER(Calc!I:I,inc),yrs,SUM(FILTER(Calc!E:E,inc)),IF(OR(ROWS(arr)&lt;2,yrs&lt;8),"",STDEV.S(arr)*SQRT(365.25)))</f>
      </c>
    </row>
    <row r="1709">
      <c r="A1709">
        <f>NAV!A1709</f>
      </c>
      <c r="B1709">
        <f>LET(d,NAV!A1709,s,EDATE(d,-36),inc,(Calc!A:A&gt;s)*(Calc!A:A&lt;=d),arr,FILTER(Calc!I:I,inc),yrs,SUM(FILTER(Calc!E:E,inc)),IF(OR(ROWS(arr)&lt;2,yrs&lt;2.4),"",STDEV.S(arr)*SQRT(365.25)))</f>
      </c>
      <c r="C1709">
        <f>LET(d,NAV!A1709,s,EDATE(d,-120),inc,(Calc!A:A&gt;s)*(Calc!A:A&lt;=d),arr,FILTER(Calc!I:I,inc),yrs,SUM(FILTER(Calc!E:E,inc)),IF(OR(ROWS(arr)&lt;2,yrs&lt;8),"",STDEV.S(arr)*SQRT(365.25)))</f>
      </c>
    </row>
    <row r="1710">
      <c r="A1710">
        <f>NAV!A1710</f>
      </c>
      <c r="B1710">
        <f>LET(d,NAV!A1710,s,EDATE(d,-36),inc,(Calc!A:A&gt;s)*(Calc!A:A&lt;=d),arr,FILTER(Calc!I:I,inc),yrs,SUM(FILTER(Calc!E:E,inc)),IF(OR(ROWS(arr)&lt;2,yrs&lt;2.4),"",STDEV.S(arr)*SQRT(365.25)))</f>
      </c>
      <c r="C1710">
        <f>LET(d,NAV!A1710,s,EDATE(d,-120),inc,(Calc!A:A&gt;s)*(Calc!A:A&lt;=d),arr,FILTER(Calc!I:I,inc),yrs,SUM(FILTER(Calc!E:E,inc)),IF(OR(ROWS(arr)&lt;2,yrs&lt;8),"",STDEV.S(arr)*SQRT(365.25)))</f>
      </c>
    </row>
    <row r="1711">
      <c r="A1711">
        <f>NAV!A1711</f>
      </c>
      <c r="B1711">
        <f>LET(d,NAV!A1711,s,EDATE(d,-36),inc,(Calc!A:A&gt;s)*(Calc!A:A&lt;=d),arr,FILTER(Calc!I:I,inc),yrs,SUM(FILTER(Calc!E:E,inc)),IF(OR(ROWS(arr)&lt;2,yrs&lt;2.4),"",STDEV.S(arr)*SQRT(365.25)))</f>
      </c>
      <c r="C1711">
        <f>LET(d,NAV!A1711,s,EDATE(d,-120),inc,(Calc!A:A&gt;s)*(Calc!A:A&lt;=d),arr,FILTER(Calc!I:I,inc),yrs,SUM(FILTER(Calc!E:E,inc)),IF(OR(ROWS(arr)&lt;2,yrs&lt;8),"",STDEV.S(arr)*SQRT(365.25)))</f>
      </c>
    </row>
    <row r="1712">
      <c r="A1712">
        <f>NAV!A1712</f>
      </c>
      <c r="B1712">
        <f>LET(d,NAV!A1712,s,EDATE(d,-36),inc,(Calc!A:A&gt;s)*(Calc!A:A&lt;=d),arr,FILTER(Calc!I:I,inc),yrs,SUM(FILTER(Calc!E:E,inc)),IF(OR(ROWS(arr)&lt;2,yrs&lt;2.4),"",STDEV.S(arr)*SQRT(365.25)))</f>
      </c>
      <c r="C1712">
        <f>LET(d,NAV!A1712,s,EDATE(d,-120),inc,(Calc!A:A&gt;s)*(Calc!A:A&lt;=d),arr,FILTER(Calc!I:I,inc),yrs,SUM(FILTER(Calc!E:E,inc)),IF(OR(ROWS(arr)&lt;2,yrs&lt;8),"",STDEV.S(arr)*SQRT(365.25)))</f>
      </c>
    </row>
    <row r="1713">
      <c r="A1713">
        <f>NAV!A1713</f>
      </c>
      <c r="B1713">
        <f>LET(d,NAV!A1713,s,EDATE(d,-36),inc,(Calc!A:A&gt;s)*(Calc!A:A&lt;=d),arr,FILTER(Calc!I:I,inc),yrs,SUM(FILTER(Calc!E:E,inc)),IF(OR(ROWS(arr)&lt;2,yrs&lt;2.4),"",STDEV.S(arr)*SQRT(365.25)))</f>
      </c>
      <c r="C1713">
        <f>LET(d,NAV!A1713,s,EDATE(d,-120),inc,(Calc!A:A&gt;s)*(Calc!A:A&lt;=d),arr,FILTER(Calc!I:I,inc),yrs,SUM(FILTER(Calc!E:E,inc)),IF(OR(ROWS(arr)&lt;2,yrs&lt;8),"",STDEV.S(arr)*SQRT(365.25)))</f>
      </c>
    </row>
    <row r="1714">
      <c r="A1714">
        <f>NAV!A1714</f>
      </c>
      <c r="B1714">
        <f>LET(d,NAV!A1714,s,EDATE(d,-36),inc,(Calc!A:A&gt;s)*(Calc!A:A&lt;=d),arr,FILTER(Calc!I:I,inc),yrs,SUM(FILTER(Calc!E:E,inc)),IF(OR(ROWS(arr)&lt;2,yrs&lt;2.4),"",STDEV.S(arr)*SQRT(365.25)))</f>
      </c>
      <c r="C1714">
        <f>LET(d,NAV!A1714,s,EDATE(d,-120),inc,(Calc!A:A&gt;s)*(Calc!A:A&lt;=d),arr,FILTER(Calc!I:I,inc),yrs,SUM(FILTER(Calc!E:E,inc)),IF(OR(ROWS(arr)&lt;2,yrs&lt;8),"",STDEV.S(arr)*SQRT(365.25)))</f>
      </c>
    </row>
    <row r="1715">
      <c r="A1715">
        <f>NAV!A1715</f>
      </c>
      <c r="B1715">
        <f>LET(d,NAV!A1715,s,EDATE(d,-36),inc,(Calc!A:A&gt;s)*(Calc!A:A&lt;=d),arr,FILTER(Calc!I:I,inc),yrs,SUM(FILTER(Calc!E:E,inc)),IF(OR(ROWS(arr)&lt;2,yrs&lt;2.4),"",STDEV.S(arr)*SQRT(365.25)))</f>
      </c>
      <c r="C1715">
        <f>LET(d,NAV!A1715,s,EDATE(d,-120),inc,(Calc!A:A&gt;s)*(Calc!A:A&lt;=d),arr,FILTER(Calc!I:I,inc),yrs,SUM(FILTER(Calc!E:E,inc)),IF(OR(ROWS(arr)&lt;2,yrs&lt;8),"",STDEV.S(arr)*SQRT(365.25)))</f>
      </c>
    </row>
    <row r="1716">
      <c r="A1716">
        <f>NAV!A1716</f>
      </c>
      <c r="B1716">
        <f>LET(d,NAV!A1716,s,EDATE(d,-36),inc,(Calc!A:A&gt;s)*(Calc!A:A&lt;=d),arr,FILTER(Calc!I:I,inc),yrs,SUM(FILTER(Calc!E:E,inc)),IF(OR(ROWS(arr)&lt;2,yrs&lt;2.4),"",STDEV.S(arr)*SQRT(365.25)))</f>
      </c>
      <c r="C1716">
        <f>LET(d,NAV!A1716,s,EDATE(d,-120),inc,(Calc!A:A&gt;s)*(Calc!A:A&lt;=d),arr,FILTER(Calc!I:I,inc),yrs,SUM(FILTER(Calc!E:E,inc)),IF(OR(ROWS(arr)&lt;2,yrs&lt;8),"",STDEV.S(arr)*SQRT(365.25)))</f>
      </c>
    </row>
    <row r="1717">
      <c r="A1717">
        <f>NAV!A1717</f>
      </c>
      <c r="B1717">
        <f>LET(d,NAV!A1717,s,EDATE(d,-36),inc,(Calc!A:A&gt;s)*(Calc!A:A&lt;=d),arr,FILTER(Calc!I:I,inc),yrs,SUM(FILTER(Calc!E:E,inc)),IF(OR(ROWS(arr)&lt;2,yrs&lt;2.4),"",STDEV.S(arr)*SQRT(365.25)))</f>
      </c>
      <c r="C1717">
        <f>LET(d,NAV!A1717,s,EDATE(d,-120),inc,(Calc!A:A&gt;s)*(Calc!A:A&lt;=d),arr,FILTER(Calc!I:I,inc),yrs,SUM(FILTER(Calc!E:E,inc)),IF(OR(ROWS(arr)&lt;2,yrs&lt;8),"",STDEV.S(arr)*SQRT(365.25)))</f>
      </c>
    </row>
    <row r="1718">
      <c r="A1718">
        <f>NAV!A1718</f>
      </c>
      <c r="B1718">
        <f>LET(d,NAV!A1718,s,EDATE(d,-36),inc,(Calc!A:A&gt;s)*(Calc!A:A&lt;=d),arr,FILTER(Calc!I:I,inc),yrs,SUM(FILTER(Calc!E:E,inc)),IF(OR(ROWS(arr)&lt;2,yrs&lt;2.4),"",STDEV.S(arr)*SQRT(365.25)))</f>
      </c>
      <c r="C1718">
        <f>LET(d,NAV!A1718,s,EDATE(d,-120),inc,(Calc!A:A&gt;s)*(Calc!A:A&lt;=d),arr,FILTER(Calc!I:I,inc),yrs,SUM(FILTER(Calc!E:E,inc)),IF(OR(ROWS(arr)&lt;2,yrs&lt;8),"",STDEV.S(arr)*SQRT(365.25)))</f>
      </c>
    </row>
    <row r="1719">
      <c r="A1719">
        <f>NAV!A1719</f>
      </c>
      <c r="B1719">
        <f>LET(d,NAV!A1719,s,EDATE(d,-36),inc,(Calc!A:A&gt;s)*(Calc!A:A&lt;=d),arr,FILTER(Calc!I:I,inc),yrs,SUM(FILTER(Calc!E:E,inc)),IF(OR(ROWS(arr)&lt;2,yrs&lt;2.4),"",STDEV.S(arr)*SQRT(365.25)))</f>
      </c>
      <c r="C1719">
        <f>LET(d,NAV!A1719,s,EDATE(d,-120),inc,(Calc!A:A&gt;s)*(Calc!A:A&lt;=d),arr,FILTER(Calc!I:I,inc),yrs,SUM(FILTER(Calc!E:E,inc)),IF(OR(ROWS(arr)&lt;2,yrs&lt;8),"",STDEV.S(arr)*SQRT(365.25)))</f>
      </c>
    </row>
    <row r="1720">
      <c r="A1720">
        <f>NAV!A1720</f>
      </c>
      <c r="B1720">
        <f>LET(d,NAV!A1720,s,EDATE(d,-36),inc,(Calc!A:A&gt;s)*(Calc!A:A&lt;=d),arr,FILTER(Calc!I:I,inc),yrs,SUM(FILTER(Calc!E:E,inc)),IF(OR(ROWS(arr)&lt;2,yrs&lt;2.4),"",STDEV.S(arr)*SQRT(365.25)))</f>
      </c>
      <c r="C1720">
        <f>LET(d,NAV!A1720,s,EDATE(d,-120),inc,(Calc!A:A&gt;s)*(Calc!A:A&lt;=d),arr,FILTER(Calc!I:I,inc),yrs,SUM(FILTER(Calc!E:E,inc)),IF(OR(ROWS(arr)&lt;2,yrs&lt;8),"",STDEV.S(arr)*SQRT(365.25)))</f>
      </c>
    </row>
    <row r="1721">
      <c r="A1721">
        <f>NAV!A1721</f>
      </c>
      <c r="B1721">
        <f>LET(d,NAV!A1721,s,EDATE(d,-36),inc,(Calc!A:A&gt;s)*(Calc!A:A&lt;=d),arr,FILTER(Calc!I:I,inc),yrs,SUM(FILTER(Calc!E:E,inc)),IF(OR(ROWS(arr)&lt;2,yrs&lt;2.4),"",STDEV.S(arr)*SQRT(365.25)))</f>
      </c>
      <c r="C1721">
        <f>LET(d,NAV!A1721,s,EDATE(d,-120),inc,(Calc!A:A&gt;s)*(Calc!A:A&lt;=d),arr,FILTER(Calc!I:I,inc),yrs,SUM(FILTER(Calc!E:E,inc)),IF(OR(ROWS(arr)&lt;2,yrs&lt;8),"",STDEV.S(arr)*SQRT(365.25)))</f>
      </c>
    </row>
    <row r="1722">
      <c r="A1722">
        <f>NAV!A1722</f>
      </c>
      <c r="B1722">
        <f>LET(d,NAV!A1722,s,EDATE(d,-36),inc,(Calc!A:A&gt;s)*(Calc!A:A&lt;=d),arr,FILTER(Calc!I:I,inc),yrs,SUM(FILTER(Calc!E:E,inc)),IF(OR(ROWS(arr)&lt;2,yrs&lt;2.4),"",STDEV.S(arr)*SQRT(365.25)))</f>
      </c>
      <c r="C1722">
        <f>LET(d,NAV!A1722,s,EDATE(d,-120),inc,(Calc!A:A&gt;s)*(Calc!A:A&lt;=d),arr,FILTER(Calc!I:I,inc),yrs,SUM(FILTER(Calc!E:E,inc)),IF(OR(ROWS(arr)&lt;2,yrs&lt;8),"",STDEV.S(arr)*SQRT(365.25)))</f>
      </c>
    </row>
    <row r="1723">
      <c r="A1723">
        <f>NAV!A1723</f>
      </c>
      <c r="B1723">
        <f>LET(d,NAV!A1723,s,EDATE(d,-36),inc,(Calc!A:A&gt;s)*(Calc!A:A&lt;=d),arr,FILTER(Calc!I:I,inc),yrs,SUM(FILTER(Calc!E:E,inc)),IF(OR(ROWS(arr)&lt;2,yrs&lt;2.4),"",STDEV.S(arr)*SQRT(365.25)))</f>
      </c>
      <c r="C1723">
        <f>LET(d,NAV!A1723,s,EDATE(d,-120),inc,(Calc!A:A&gt;s)*(Calc!A:A&lt;=d),arr,FILTER(Calc!I:I,inc),yrs,SUM(FILTER(Calc!E:E,inc)),IF(OR(ROWS(arr)&lt;2,yrs&lt;8),"",STDEV.S(arr)*SQRT(365.25)))</f>
      </c>
    </row>
    <row r="1724">
      <c r="A1724">
        <f>NAV!A1724</f>
      </c>
      <c r="B1724">
        <f>LET(d,NAV!A1724,s,EDATE(d,-36),inc,(Calc!A:A&gt;s)*(Calc!A:A&lt;=d),arr,FILTER(Calc!I:I,inc),yrs,SUM(FILTER(Calc!E:E,inc)),IF(OR(ROWS(arr)&lt;2,yrs&lt;2.4),"",STDEV.S(arr)*SQRT(365.25)))</f>
      </c>
      <c r="C1724">
        <f>LET(d,NAV!A1724,s,EDATE(d,-120),inc,(Calc!A:A&gt;s)*(Calc!A:A&lt;=d),arr,FILTER(Calc!I:I,inc),yrs,SUM(FILTER(Calc!E:E,inc)),IF(OR(ROWS(arr)&lt;2,yrs&lt;8),"",STDEV.S(arr)*SQRT(365.25)))</f>
      </c>
    </row>
    <row r="1725">
      <c r="A1725">
        <f>NAV!A1725</f>
      </c>
      <c r="B1725">
        <f>LET(d,NAV!A1725,s,EDATE(d,-36),inc,(Calc!A:A&gt;s)*(Calc!A:A&lt;=d),arr,FILTER(Calc!I:I,inc),yrs,SUM(FILTER(Calc!E:E,inc)),IF(OR(ROWS(arr)&lt;2,yrs&lt;2.4),"",STDEV.S(arr)*SQRT(365.25)))</f>
      </c>
      <c r="C1725">
        <f>LET(d,NAV!A1725,s,EDATE(d,-120),inc,(Calc!A:A&gt;s)*(Calc!A:A&lt;=d),arr,FILTER(Calc!I:I,inc),yrs,SUM(FILTER(Calc!E:E,inc)),IF(OR(ROWS(arr)&lt;2,yrs&lt;8),"",STDEV.S(arr)*SQRT(365.25)))</f>
      </c>
    </row>
    <row r="1726">
      <c r="A1726">
        <f>NAV!A1726</f>
      </c>
      <c r="B1726">
        <f>LET(d,NAV!A1726,s,EDATE(d,-36),inc,(Calc!A:A&gt;s)*(Calc!A:A&lt;=d),arr,FILTER(Calc!I:I,inc),yrs,SUM(FILTER(Calc!E:E,inc)),IF(OR(ROWS(arr)&lt;2,yrs&lt;2.4),"",STDEV.S(arr)*SQRT(365.25)))</f>
      </c>
      <c r="C1726">
        <f>LET(d,NAV!A1726,s,EDATE(d,-120),inc,(Calc!A:A&gt;s)*(Calc!A:A&lt;=d),arr,FILTER(Calc!I:I,inc),yrs,SUM(FILTER(Calc!E:E,inc)),IF(OR(ROWS(arr)&lt;2,yrs&lt;8),"",STDEV.S(arr)*SQRT(365.25)))</f>
      </c>
    </row>
    <row r="1727">
      <c r="A1727">
        <f>NAV!A1727</f>
      </c>
      <c r="B1727">
        <f>LET(d,NAV!A1727,s,EDATE(d,-36),inc,(Calc!A:A&gt;s)*(Calc!A:A&lt;=d),arr,FILTER(Calc!I:I,inc),yrs,SUM(FILTER(Calc!E:E,inc)),IF(OR(ROWS(arr)&lt;2,yrs&lt;2.4),"",STDEV.S(arr)*SQRT(365.25)))</f>
      </c>
      <c r="C1727">
        <f>LET(d,NAV!A1727,s,EDATE(d,-120),inc,(Calc!A:A&gt;s)*(Calc!A:A&lt;=d),arr,FILTER(Calc!I:I,inc),yrs,SUM(FILTER(Calc!E:E,inc)),IF(OR(ROWS(arr)&lt;2,yrs&lt;8),"",STDEV.S(arr)*SQRT(365.25)))</f>
      </c>
    </row>
    <row r="1728">
      <c r="A1728">
        <f>NAV!A1728</f>
      </c>
      <c r="B1728">
        <f>LET(d,NAV!A1728,s,EDATE(d,-36),inc,(Calc!A:A&gt;s)*(Calc!A:A&lt;=d),arr,FILTER(Calc!I:I,inc),yrs,SUM(FILTER(Calc!E:E,inc)),IF(OR(ROWS(arr)&lt;2,yrs&lt;2.4),"",STDEV.S(arr)*SQRT(365.25)))</f>
      </c>
      <c r="C1728">
        <f>LET(d,NAV!A1728,s,EDATE(d,-120),inc,(Calc!A:A&gt;s)*(Calc!A:A&lt;=d),arr,FILTER(Calc!I:I,inc),yrs,SUM(FILTER(Calc!E:E,inc)),IF(OR(ROWS(arr)&lt;2,yrs&lt;8),"",STDEV.S(arr)*SQRT(365.25)))</f>
      </c>
    </row>
    <row r="1729">
      <c r="A1729">
        <f>NAV!A1729</f>
      </c>
      <c r="B1729">
        <f>LET(d,NAV!A1729,s,EDATE(d,-36),inc,(Calc!A:A&gt;s)*(Calc!A:A&lt;=d),arr,FILTER(Calc!I:I,inc),yrs,SUM(FILTER(Calc!E:E,inc)),IF(OR(ROWS(arr)&lt;2,yrs&lt;2.4),"",STDEV.S(arr)*SQRT(365.25)))</f>
      </c>
      <c r="C1729">
        <f>LET(d,NAV!A1729,s,EDATE(d,-120),inc,(Calc!A:A&gt;s)*(Calc!A:A&lt;=d),arr,FILTER(Calc!I:I,inc),yrs,SUM(FILTER(Calc!E:E,inc)),IF(OR(ROWS(arr)&lt;2,yrs&lt;8),"",STDEV.S(arr)*SQRT(365.25)))</f>
      </c>
    </row>
    <row r="1730">
      <c r="A1730">
        <f>NAV!A1730</f>
      </c>
      <c r="B1730">
        <f>LET(d,NAV!A1730,s,EDATE(d,-36),inc,(Calc!A:A&gt;s)*(Calc!A:A&lt;=d),arr,FILTER(Calc!I:I,inc),yrs,SUM(FILTER(Calc!E:E,inc)),IF(OR(ROWS(arr)&lt;2,yrs&lt;2.4),"",STDEV.S(arr)*SQRT(365.25)))</f>
      </c>
      <c r="C1730">
        <f>LET(d,NAV!A1730,s,EDATE(d,-120),inc,(Calc!A:A&gt;s)*(Calc!A:A&lt;=d),arr,FILTER(Calc!I:I,inc),yrs,SUM(FILTER(Calc!E:E,inc)),IF(OR(ROWS(arr)&lt;2,yrs&lt;8),"",STDEV.S(arr)*SQRT(365.25)))</f>
      </c>
    </row>
    <row r="1731">
      <c r="A1731">
        <f>NAV!A1731</f>
      </c>
      <c r="B1731">
        <f>LET(d,NAV!A1731,s,EDATE(d,-36),inc,(Calc!A:A&gt;s)*(Calc!A:A&lt;=d),arr,FILTER(Calc!I:I,inc),yrs,SUM(FILTER(Calc!E:E,inc)),IF(OR(ROWS(arr)&lt;2,yrs&lt;2.4),"",STDEV.S(arr)*SQRT(365.25)))</f>
      </c>
      <c r="C1731">
        <f>LET(d,NAV!A1731,s,EDATE(d,-120),inc,(Calc!A:A&gt;s)*(Calc!A:A&lt;=d),arr,FILTER(Calc!I:I,inc),yrs,SUM(FILTER(Calc!E:E,inc)),IF(OR(ROWS(arr)&lt;2,yrs&lt;8),"",STDEV.S(arr)*SQRT(365.25)))</f>
      </c>
    </row>
    <row r="1732">
      <c r="A1732">
        <f>NAV!A1732</f>
      </c>
      <c r="B1732">
        <f>LET(d,NAV!A1732,s,EDATE(d,-36),inc,(Calc!A:A&gt;s)*(Calc!A:A&lt;=d),arr,FILTER(Calc!I:I,inc),yrs,SUM(FILTER(Calc!E:E,inc)),IF(OR(ROWS(arr)&lt;2,yrs&lt;2.4),"",STDEV.S(arr)*SQRT(365.25)))</f>
      </c>
      <c r="C1732">
        <f>LET(d,NAV!A1732,s,EDATE(d,-120),inc,(Calc!A:A&gt;s)*(Calc!A:A&lt;=d),arr,FILTER(Calc!I:I,inc),yrs,SUM(FILTER(Calc!E:E,inc)),IF(OR(ROWS(arr)&lt;2,yrs&lt;8),"",STDEV.S(arr)*SQRT(365.25)))</f>
      </c>
    </row>
    <row r="1733">
      <c r="A1733">
        <f>NAV!A1733</f>
      </c>
      <c r="B1733">
        <f>LET(d,NAV!A1733,s,EDATE(d,-36),inc,(Calc!A:A&gt;s)*(Calc!A:A&lt;=d),arr,FILTER(Calc!I:I,inc),yrs,SUM(FILTER(Calc!E:E,inc)),IF(OR(ROWS(arr)&lt;2,yrs&lt;2.4),"",STDEV.S(arr)*SQRT(365.25)))</f>
      </c>
      <c r="C1733">
        <f>LET(d,NAV!A1733,s,EDATE(d,-120),inc,(Calc!A:A&gt;s)*(Calc!A:A&lt;=d),arr,FILTER(Calc!I:I,inc),yrs,SUM(FILTER(Calc!E:E,inc)),IF(OR(ROWS(arr)&lt;2,yrs&lt;8),"",STDEV.S(arr)*SQRT(365.25)))</f>
      </c>
    </row>
    <row r="1734">
      <c r="A1734">
        <f>NAV!A1734</f>
      </c>
      <c r="B1734">
        <f>LET(d,NAV!A1734,s,EDATE(d,-36),inc,(Calc!A:A&gt;s)*(Calc!A:A&lt;=d),arr,FILTER(Calc!I:I,inc),yrs,SUM(FILTER(Calc!E:E,inc)),IF(OR(ROWS(arr)&lt;2,yrs&lt;2.4),"",STDEV.S(arr)*SQRT(365.25)))</f>
      </c>
      <c r="C1734">
        <f>LET(d,NAV!A1734,s,EDATE(d,-120),inc,(Calc!A:A&gt;s)*(Calc!A:A&lt;=d),arr,FILTER(Calc!I:I,inc),yrs,SUM(FILTER(Calc!E:E,inc)),IF(OR(ROWS(arr)&lt;2,yrs&lt;8),"",STDEV.S(arr)*SQRT(365.25)))</f>
      </c>
    </row>
    <row r="1735">
      <c r="A1735">
        <f>NAV!A1735</f>
      </c>
      <c r="B1735">
        <f>LET(d,NAV!A1735,s,EDATE(d,-36),inc,(Calc!A:A&gt;s)*(Calc!A:A&lt;=d),arr,FILTER(Calc!I:I,inc),yrs,SUM(FILTER(Calc!E:E,inc)),IF(OR(ROWS(arr)&lt;2,yrs&lt;2.4),"",STDEV.S(arr)*SQRT(365.25)))</f>
      </c>
      <c r="C1735">
        <f>LET(d,NAV!A1735,s,EDATE(d,-120),inc,(Calc!A:A&gt;s)*(Calc!A:A&lt;=d),arr,FILTER(Calc!I:I,inc),yrs,SUM(FILTER(Calc!E:E,inc)),IF(OR(ROWS(arr)&lt;2,yrs&lt;8),"",STDEV.S(arr)*SQRT(365.25)))</f>
      </c>
    </row>
    <row r="1736">
      <c r="A1736">
        <f>NAV!A1736</f>
      </c>
      <c r="B1736">
        <f>LET(d,NAV!A1736,s,EDATE(d,-36),inc,(Calc!A:A&gt;s)*(Calc!A:A&lt;=d),arr,FILTER(Calc!I:I,inc),yrs,SUM(FILTER(Calc!E:E,inc)),IF(OR(ROWS(arr)&lt;2,yrs&lt;2.4),"",STDEV.S(arr)*SQRT(365.25)))</f>
      </c>
      <c r="C1736">
        <f>LET(d,NAV!A1736,s,EDATE(d,-120),inc,(Calc!A:A&gt;s)*(Calc!A:A&lt;=d),arr,FILTER(Calc!I:I,inc),yrs,SUM(FILTER(Calc!E:E,inc)),IF(OR(ROWS(arr)&lt;2,yrs&lt;8),"",STDEV.S(arr)*SQRT(365.25)))</f>
      </c>
    </row>
    <row r="1737">
      <c r="A1737">
        <f>NAV!A1737</f>
      </c>
      <c r="B1737">
        <f>LET(d,NAV!A1737,s,EDATE(d,-36),inc,(Calc!A:A&gt;s)*(Calc!A:A&lt;=d),arr,FILTER(Calc!I:I,inc),yrs,SUM(FILTER(Calc!E:E,inc)),IF(OR(ROWS(arr)&lt;2,yrs&lt;2.4),"",STDEV.S(arr)*SQRT(365.25)))</f>
      </c>
      <c r="C1737">
        <f>LET(d,NAV!A1737,s,EDATE(d,-120),inc,(Calc!A:A&gt;s)*(Calc!A:A&lt;=d),arr,FILTER(Calc!I:I,inc),yrs,SUM(FILTER(Calc!E:E,inc)),IF(OR(ROWS(arr)&lt;2,yrs&lt;8),"",STDEV.S(arr)*SQRT(365.25)))</f>
      </c>
    </row>
    <row r="1738">
      <c r="A1738">
        <f>NAV!A1738</f>
      </c>
      <c r="B1738">
        <f>LET(d,NAV!A1738,s,EDATE(d,-36),inc,(Calc!A:A&gt;s)*(Calc!A:A&lt;=d),arr,FILTER(Calc!I:I,inc),yrs,SUM(FILTER(Calc!E:E,inc)),IF(OR(ROWS(arr)&lt;2,yrs&lt;2.4),"",STDEV.S(arr)*SQRT(365.25)))</f>
      </c>
      <c r="C1738">
        <f>LET(d,NAV!A1738,s,EDATE(d,-120),inc,(Calc!A:A&gt;s)*(Calc!A:A&lt;=d),arr,FILTER(Calc!I:I,inc),yrs,SUM(FILTER(Calc!E:E,inc)),IF(OR(ROWS(arr)&lt;2,yrs&lt;8),"",STDEV.S(arr)*SQRT(365.25)))</f>
      </c>
    </row>
    <row r="1739">
      <c r="A1739">
        <f>NAV!A1739</f>
      </c>
      <c r="B1739">
        <f>LET(d,NAV!A1739,s,EDATE(d,-36),inc,(Calc!A:A&gt;s)*(Calc!A:A&lt;=d),arr,FILTER(Calc!I:I,inc),yrs,SUM(FILTER(Calc!E:E,inc)),IF(OR(ROWS(arr)&lt;2,yrs&lt;2.4),"",STDEV.S(arr)*SQRT(365.25)))</f>
      </c>
      <c r="C1739">
        <f>LET(d,NAV!A1739,s,EDATE(d,-120),inc,(Calc!A:A&gt;s)*(Calc!A:A&lt;=d),arr,FILTER(Calc!I:I,inc),yrs,SUM(FILTER(Calc!E:E,inc)),IF(OR(ROWS(arr)&lt;2,yrs&lt;8),"",STDEV.S(arr)*SQRT(365.25)))</f>
      </c>
    </row>
    <row r="1740">
      <c r="A1740">
        <f>NAV!A1740</f>
      </c>
      <c r="B1740">
        <f>LET(d,NAV!A1740,s,EDATE(d,-36),inc,(Calc!A:A&gt;s)*(Calc!A:A&lt;=d),arr,FILTER(Calc!I:I,inc),yrs,SUM(FILTER(Calc!E:E,inc)),IF(OR(ROWS(arr)&lt;2,yrs&lt;2.4),"",STDEV.S(arr)*SQRT(365.25)))</f>
      </c>
      <c r="C1740">
        <f>LET(d,NAV!A1740,s,EDATE(d,-120),inc,(Calc!A:A&gt;s)*(Calc!A:A&lt;=d),arr,FILTER(Calc!I:I,inc),yrs,SUM(FILTER(Calc!E:E,inc)),IF(OR(ROWS(arr)&lt;2,yrs&lt;8),"",STDEV.S(arr)*SQRT(365.25)))</f>
      </c>
    </row>
    <row r="1741">
      <c r="A1741">
        <f>NAV!A1741</f>
      </c>
      <c r="B1741">
        <f>LET(d,NAV!A1741,s,EDATE(d,-36),inc,(Calc!A:A&gt;s)*(Calc!A:A&lt;=d),arr,FILTER(Calc!I:I,inc),yrs,SUM(FILTER(Calc!E:E,inc)),IF(OR(ROWS(arr)&lt;2,yrs&lt;2.4),"",STDEV.S(arr)*SQRT(365.25)))</f>
      </c>
      <c r="C1741">
        <f>LET(d,NAV!A1741,s,EDATE(d,-120),inc,(Calc!A:A&gt;s)*(Calc!A:A&lt;=d),arr,FILTER(Calc!I:I,inc),yrs,SUM(FILTER(Calc!E:E,inc)),IF(OR(ROWS(arr)&lt;2,yrs&lt;8),"",STDEV.S(arr)*SQRT(365.25)))</f>
      </c>
    </row>
    <row r="1742">
      <c r="A1742">
        <f>NAV!A1742</f>
      </c>
      <c r="B1742">
        <f>LET(d,NAV!A1742,s,EDATE(d,-36),inc,(Calc!A:A&gt;s)*(Calc!A:A&lt;=d),arr,FILTER(Calc!I:I,inc),yrs,SUM(FILTER(Calc!E:E,inc)),IF(OR(ROWS(arr)&lt;2,yrs&lt;2.4),"",STDEV.S(arr)*SQRT(365.25)))</f>
      </c>
      <c r="C1742">
        <f>LET(d,NAV!A1742,s,EDATE(d,-120),inc,(Calc!A:A&gt;s)*(Calc!A:A&lt;=d),arr,FILTER(Calc!I:I,inc),yrs,SUM(FILTER(Calc!E:E,inc)),IF(OR(ROWS(arr)&lt;2,yrs&lt;8),"",STDEV.S(arr)*SQRT(365.25)))</f>
      </c>
    </row>
    <row r="1743">
      <c r="A1743">
        <f>NAV!A1743</f>
      </c>
      <c r="B1743">
        <f>LET(d,NAV!A1743,s,EDATE(d,-36),inc,(Calc!A:A&gt;s)*(Calc!A:A&lt;=d),arr,FILTER(Calc!I:I,inc),yrs,SUM(FILTER(Calc!E:E,inc)),IF(OR(ROWS(arr)&lt;2,yrs&lt;2.4),"",STDEV.S(arr)*SQRT(365.25)))</f>
      </c>
      <c r="C1743">
        <f>LET(d,NAV!A1743,s,EDATE(d,-120),inc,(Calc!A:A&gt;s)*(Calc!A:A&lt;=d),arr,FILTER(Calc!I:I,inc),yrs,SUM(FILTER(Calc!E:E,inc)),IF(OR(ROWS(arr)&lt;2,yrs&lt;8),"",STDEV.S(arr)*SQRT(365.25)))</f>
      </c>
    </row>
    <row r="1744">
      <c r="A1744">
        <f>NAV!A1744</f>
      </c>
      <c r="B1744">
        <f>LET(d,NAV!A1744,s,EDATE(d,-36),inc,(Calc!A:A&gt;s)*(Calc!A:A&lt;=d),arr,FILTER(Calc!I:I,inc),yrs,SUM(FILTER(Calc!E:E,inc)),IF(OR(ROWS(arr)&lt;2,yrs&lt;2.4),"",STDEV.S(arr)*SQRT(365.25)))</f>
      </c>
      <c r="C1744">
        <f>LET(d,NAV!A1744,s,EDATE(d,-120),inc,(Calc!A:A&gt;s)*(Calc!A:A&lt;=d),arr,FILTER(Calc!I:I,inc),yrs,SUM(FILTER(Calc!E:E,inc)),IF(OR(ROWS(arr)&lt;2,yrs&lt;8),"",STDEV.S(arr)*SQRT(365.25)))</f>
      </c>
    </row>
    <row r="1745">
      <c r="A1745">
        <f>NAV!A1745</f>
      </c>
      <c r="B1745">
        <f>LET(d,NAV!A1745,s,EDATE(d,-36),inc,(Calc!A:A&gt;s)*(Calc!A:A&lt;=d),arr,FILTER(Calc!I:I,inc),yrs,SUM(FILTER(Calc!E:E,inc)),IF(OR(ROWS(arr)&lt;2,yrs&lt;2.4),"",STDEV.S(arr)*SQRT(365.25)))</f>
      </c>
      <c r="C1745">
        <f>LET(d,NAV!A1745,s,EDATE(d,-120),inc,(Calc!A:A&gt;s)*(Calc!A:A&lt;=d),arr,FILTER(Calc!I:I,inc),yrs,SUM(FILTER(Calc!E:E,inc)),IF(OR(ROWS(arr)&lt;2,yrs&lt;8),"",STDEV.S(arr)*SQRT(365.25)))</f>
      </c>
    </row>
    <row r="1746">
      <c r="A1746">
        <f>NAV!A1746</f>
      </c>
      <c r="B1746">
        <f>LET(d,NAV!A1746,s,EDATE(d,-36),inc,(Calc!A:A&gt;s)*(Calc!A:A&lt;=d),arr,FILTER(Calc!I:I,inc),yrs,SUM(FILTER(Calc!E:E,inc)),IF(OR(ROWS(arr)&lt;2,yrs&lt;2.4),"",STDEV.S(arr)*SQRT(365.25)))</f>
      </c>
      <c r="C1746">
        <f>LET(d,NAV!A1746,s,EDATE(d,-120),inc,(Calc!A:A&gt;s)*(Calc!A:A&lt;=d),arr,FILTER(Calc!I:I,inc),yrs,SUM(FILTER(Calc!E:E,inc)),IF(OR(ROWS(arr)&lt;2,yrs&lt;8),"",STDEV.S(arr)*SQRT(365.25)))</f>
      </c>
    </row>
    <row r="1747">
      <c r="A1747">
        <f>NAV!A1747</f>
      </c>
      <c r="B1747">
        <f>LET(d,NAV!A1747,s,EDATE(d,-36),inc,(Calc!A:A&gt;s)*(Calc!A:A&lt;=d),arr,FILTER(Calc!I:I,inc),yrs,SUM(FILTER(Calc!E:E,inc)),IF(OR(ROWS(arr)&lt;2,yrs&lt;2.4),"",STDEV.S(arr)*SQRT(365.25)))</f>
      </c>
      <c r="C1747">
        <f>LET(d,NAV!A1747,s,EDATE(d,-120),inc,(Calc!A:A&gt;s)*(Calc!A:A&lt;=d),arr,FILTER(Calc!I:I,inc),yrs,SUM(FILTER(Calc!E:E,inc)),IF(OR(ROWS(arr)&lt;2,yrs&lt;8),"",STDEV.S(arr)*SQRT(365.25)))</f>
      </c>
    </row>
    <row r="1748">
      <c r="A1748">
        <f>NAV!A1748</f>
      </c>
      <c r="B1748">
        <f>LET(d,NAV!A1748,s,EDATE(d,-36),inc,(Calc!A:A&gt;s)*(Calc!A:A&lt;=d),arr,FILTER(Calc!I:I,inc),yrs,SUM(FILTER(Calc!E:E,inc)),IF(OR(ROWS(arr)&lt;2,yrs&lt;2.4),"",STDEV.S(arr)*SQRT(365.25)))</f>
      </c>
      <c r="C1748">
        <f>LET(d,NAV!A1748,s,EDATE(d,-120),inc,(Calc!A:A&gt;s)*(Calc!A:A&lt;=d),arr,FILTER(Calc!I:I,inc),yrs,SUM(FILTER(Calc!E:E,inc)),IF(OR(ROWS(arr)&lt;2,yrs&lt;8),"",STDEV.S(arr)*SQRT(365.25)))</f>
      </c>
    </row>
    <row r="1749">
      <c r="A1749">
        <f>NAV!A1749</f>
      </c>
      <c r="B1749">
        <f>LET(d,NAV!A1749,s,EDATE(d,-36),inc,(Calc!A:A&gt;s)*(Calc!A:A&lt;=d),arr,FILTER(Calc!I:I,inc),yrs,SUM(FILTER(Calc!E:E,inc)),IF(OR(ROWS(arr)&lt;2,yrs&lt;2.4),"",STDEV.S(arr)*SQRT(365.25)))</f>
      </c>
      <c r="C1749">
        <f>LET(d,NAV!A1749,s,EDATE(d,-120),inc,(Calc!A:A&gt;s)*(Calc!A:A&lt;=d),arr,FILTER(Calc!I:I,inc),yrs,SUM(FILTER(Calc!E:E,inc)),IF(OR(ROWS(arr)&lt;2,yrs&lt;8),"",STDEV.S(arr)*SQRT(365.25)))</f>
      </c>
    </row>
    <row r="1750">
      <c r="A1750">
        <f>NAV!A1750</f>
      </c>
      <c r="B1750">
        <f>LET(d,NAV!A1750,s,EDATE(d,-36),inc,(Calc!A:A&gt;s)*(Calc!A:A&lt;=d),arr,FILTER(Calc!I:I,inc),yrs,SUM(FILTER(Calc!E:E,inc)),IF(OR(ROWS(arr)&lt;2,yrs&lt;2.4),"",STDEV.S(arr)*SQRT(365.25)))</f>
      </c>
      <c r="C1750">
        <f>LET(d,NAV!A1750,s,EDATE(d,-120),inc,(Calc!A:A&gt;s)*(Calc!A:A&lt;=d),arr,FILTER(Calc!I:I,inc),yrs,SUM(FILTER(Calc!E:E,inc)),IF(OR(ROWS(arr)&lt;2,yrs&lt;8),"",STDEV.S(arr)*SQRT(365.25)))</f>
      </c>
    </row>
    <row r="1751">
      <c r="A1751">
        <f>NAV!A1751</f>
      </c>
      <c r="B1751">
        <f>LET(d,NAV!A1751,s,EDATE(d,-36),inc,(Calc!A:A&gt;s)*(Calc!A:A&lt;=d),arr,FILTER(Calc!I:I,inc),yrs,SUM(FILTER(Calc!E:E,inc)),IF(OR(ROWS(arr)&lt;2,yrs&lt;2.4),"",STDEV.S(arr)*SQRT(365.25)))</f>
      </c>
      <c r="C1751">
        <f>LET(d,NAV!A1751,s,EDATE(d,-120),inc,(Calc!A:A&gt;s)*(Calc!A:A&lt;=d),arr,FILTER(Calc!I:I,inc),yrs,SUM(FILTER(Calc!E:E,inc)),IF(OR(ROWS(arr)&lt;2,yrs&lt;8),"",STDEV.S(arr)*SQRT(365.25)))</f>
      </c>
    </row>
    <row r="1752">
      <c r="A1752">
        <f>NAV!A1752</f>
      </c>
      <c r="B1752">
        <f>LET(d,NAV!A1752,s,EDATE(d,-36),inc,(Calc!A:A&gt;s)*(Calc!A:A&lt;=d),arr,FILTER(Calc!I:I,inc),yrs,SUM(FILTER(Calc!E:E,inc)),IF(OR(ROWS(arr)&lt;2,yrs&lt;2.4),"",STDEV.S(arr)*SQRT(365.25)))</f>
      </c>
      <c r="C1752">
        <f>LET(d,NAV!A1752,s,EDATE(d,-120),inc,(Calc!A:A&gt;s)*(Calc!A:A&lt;=d),arr,FILTER(Calc!I:I,inc),yrs,SUM(FILTER(Calc!E:E,inc)),IF(OR(ROWS(arr)&lt;2,yrs&lt;8),"",STDEV.S(arr)*SQRT(365.25)))</f>
      </c>
    </row>
    <row r="1753">
      <c r="A1753">
        <f>NAV!A1753</f>
      </c>
      <c r="B1753">
        <f>LET(d,NAV!A1753,s,EDATE(d,-36),inc,(Calc!A:A&gt;s)*(Calc!A:A&lt;=d),arr,FILTER(Calc!I:I,inc),yrs,SUM(FILTER(Calc!E:E,inc)),IF(OR(ROWS(arr)&lt;2,yrs&lt;2.4),"",STDEV.S(arr)*SQRT(365.25)))</f>
      </c>
      <c r="C1753">
        <f>LET(d,NAV!A1753,s,EDATE(d,-120),inc,(Calc!A:A&gt;s)*(Calc!A:A&lt;=d),arr,FILTER(Calc!I:I,inc),yrs,SUM(FILTER(Calc!E:E,inc)),IF(OR(ROWS(arr)&lt;2,yrs&lt;8),"",STDEV.S(arr)*SQRT(365.25)))</f>
      </c>
    </row>
    <row r="1754">
      <c r="A1754">
        <f>NAV!A1754</f>
      </c>
      <c r="B1754">
        <f>LET(d,NAV!A1754,s,EDATE(d,-36),inc,(Calc!A:A&gt;s)*(Calc!A:A&lt;=d),arr,FILTER(Calc!I:I,inc),yrs,SUM(FILTER(Calc!E:E,inc)),IF(OR(ROWS(arr)&lt;2,yrs&lt;2.4),"",STDEV.S(arr)*SQRT(365.25)))</f>
      </c>
      <c r="C1754">
        <f>LET(d,NAV!A1754,s,EDATE(d,-120),inc,(Calc!A:A&gt;s)*(Calc!A:A&lt;=d),arr,FILTER(Calc!I:I,inc),yrs,SUM(FILTER(Calc!E:E,inc)),IF(OR(ROWS(arr)&lt;2,yrs&lt;8),"",STDEV.S(arr)*SQRT(365.25)))</f>
      </c>
    </row>
    <row r="1755">
      <c r="A1755">
        <f>NAV!A1755</f>
      </c>
      <c r="B1755">
        <f>LET(d,NAV!A1755,s,EDATE(d,-36),inc,(Calc!A:A&gt;s)*(Calc!A:A&lt;=d),arr,FILTER(Calc!I:I,inc),yrs,SUM(FILTER(Calc!E:E,inc)),IF(OR(ROWS(arr)&lt;2,yrs&lt;2.4),"",STDEV.S(arr)*SQRT(365.25)))</f>
      </c>
      <c r="C1755">
        <f>LET(d,NAV!A1755,s,EDATE(d,-120),inc,(Calc!A:A&gt;s)*(Calc!A:A&lt;=d),arr,FILTER(Calc!I:I,inc),yrs,SUM(FILTER(Calc!E:E,inc)),IF(OR(ROWS(arr)&lt;2,yrs&lt;8),"",STDEV.S(arr)*SQRT(365.25)))</f>
      </c>
    </row>
    <row r="1756">
      <c r="A1756">
        <f>NAV!A1756</f>
      </c>
      <c r="B1756">
        <f>LET(d,NAV!A1756,s,EDATE(d,-36),inc,(Calc!A:A&gt;s)*(Calc!A:A&lt;=d),arr,FILTER(Calc!I:I,inc),yrs,SUM(FILTER(Calc!E:E,inc)),IF(OR(ROWS(arr)&lt;2,yrs&lt;2.4),"",STDEV.S(arr)*SQRT(365.25)))</f>
      </c>
      <c r="C1756">
        <f>LET(d,NAV!A1756,s,EDATE(d,-120),inc,(Calc!A:A&gt;s)*(Calc!A:A&lt;=d),arr,FILTER(Calc!I:I,inc),yrs,SUM(FILTER(Calc!E:E,inc)),IF(OR(ROWS(arr)&lt;2,yrs&lt;8),"",STDEV.S(arr)*SQRT(365.25)))</f>
      </c>
    </row>
    <row r="1757">
      <c r="A1757">
        <f>NAV!A1757</f>
      </c>
      <c r="B1757">
        <f>LET(d,NAV!A1757,s,EDATE(d,-36),inc,(Calc!A:A&gt;s)*(Calc!A:A&lt;=d),arr,FILTER(Calc!I:I,inc),yrs,SUM(FILTER(Calc!E:E,inc)),IF(OR(ROWS(arr)&lt;2,yrs&lt;2.4),"",STDEV.S(arr)*SQRT(365.25)))</f>
      </c>
      <c r="C1757">
        <f>LET(d,NAV!A1757,s,EDATE(d,-120),inc,(Calc!A:A&gt;s)*(Calc!A:A&lt;=d),arr,FILTER(Calc!I:I,inc),yrs,SUM(FILTER(Calc!E:E,inc)),IF(OR(ROWS(arr)&lt;2,yrs&lt;8),"",STDEV.S(arr)*SQRT(365.25)))</f>
      </c>
    </row>
    <row r="1758">
      <c r="A1758">
        <f>NAV!A1758</f>
      </c>
      <c r="B1758">
        <f>LET(d,NAV!A1758,s,EDATE(d,-36),inc,(Calc!A:A&gt;s)*(Calc!A:A&lt;=d),arr,FILTER(Calc!I:I,inc),yrs,SUM(FILTER(Calc!E:E,inc)),IF(OR(ROWS(arr)&lt;2,yrs&lt;2.4),"",STDEV.S(arr)*SQRT(365.25)))</f>
      </c>
      <c r="C1758">
        <f>LET(d,NAV!A1758,s,EDATE(d,-120),inc,(Calc!A:A&gt;s)*(Calc!A:A&lt;=d),arr,FILTER(Calc!I:I,inc),yrs,SUM(FILTER(Calc!E:E,inc)),IF(OR(ROWS(arr)&lt;2,yrs&lt;8),"",STDEV.S(arr)*SQRT(365.25)))</f>
      </c>
    </row>
    <row r="1759">
      <c r="A1759">
        <f>NAV!A1759</f>
      </c>
      <c r="B1759">
        <f>LET(d,NAV!A1759,s,EDATE(d,-36),inc,(Calc!A:A&gt;s)*(Calc!A:A&lt;=d),arr,FILTER(Calc!I:I,inc),yrs,SUM(FILTER(Calc!E:E,inc)),IF(OR(ROWS(arr)&lt;2,yrs&lt;2.4),"",STDEV.S(arr)*SQRT(365.25)))</f>
      </c>
      <c r="C1759">
        <f>LET(d,NAV!A1759,s,EDATE(d,-120),inc,(Calc!A:A&gt;s)*(Calc!A:A&lt;=d),arr,FILTER(Calc!I:I,inc),yrs,SUM(FILTER(Calc!E:E,inc)),IF(OR(ROWS(arr)&lt;2,yrs&lt;8),"",STDEV.S(arr)*SQRT(365.25)))</f>
      </c>
    </row>
    <row r="1760">
      <c r="A1760">
        <f>NAV!A1760</f>
      </c>
      <c r="B1760">
        <f>LET(d,NAV!A1760,s,EDATE(d,-36),inc,(Calc!A:A&gt;s)*(Calc!A:A&lt;=d),arr,FILTER(Calc!I:I,inc),yrs,SUM(FILTER(Calc!E:E,inc)),IF(OR(ROWS(arr)&lt;2,yrs&lt;2.4),"",STDEV.S(arr)*SQRT(365.25)))</f>
      </c>
      <c r="C1760">
        <f>LET(d,NAV!A1760,s,EDATE(d,-120),inc,(Calc!A:A&gt;s)*(Calc!A:A&lt;=d),arr,FILTER(Calc!I:I,inc),yrs,SUM(FILTER(Calc!E:E,inc)),IF(OR(ROWS(arr)&lt;2,yrs&lt;8),"",STDEV.S(arr)*SQRT(365.25)))</f>
      </c>
    </row>
    <row r="1761">
      <c r="A1761">
        <f>NAV!A1761</f>
      </c>
      <c r="B1761">
        <f>LET(d,NAV!A1761,s,EDATE(d,-36),inc,(Calc!A:A&gt;s)*(Calc!A:A&lt;=d),arr,FILTER(Calc!I:I,inc),yrs,SUM(FILTER(Calc!E:E,inc)),IF(OR(ROWS(arr)&lt;2,yrs&lt;2.4),"",STDEV.S(arr)*SQRT(365.25)))</f>
      </c>
      <c r="C1761">
        <f>LET(d,NAV!A1761,s,EDATE(d,-120),inc,(Calc!A:A&gt;s)*(Calc!A:A&lt;=d),arr,FILTER(Calc!I:I,inc),yrs,SUM(FILTER(Calc!E:E,inc)),IF(OR(ROWS(arr)&lt;2,yrs&lt;8),"",STDEV.S(arr)*SQRT(365.25)))</f>
      </c>
    </row>
    <row r="1762">
      <c r="A1762">
        <f>NAV!A1762</f>
      </c>
      <c r="B1762">
        <f>LET(d,NAV!A1762,s,EDATE(d,-36),inc,(Calc!A:A&gt;s)*(Calc!A:A&lt;=d),arr,FILTER(Calc!I:I,inc),yrs,SUM(FILTER(Calc!E:E,inc)),IF(OR(ROWS(arr)&lt;2,yrs&lt;2.4),"",STDEV.S(arr)*SQRT(365.25)))</f>
      </c>
      <c r="C1762">
        <f>LET(d,NAV!A1762,s,EDATE(d,-120),inc,(Calc!A:A&gt;s)*(Calc!A:A&lt;=d),arr,FILTER(Calc!I:I,inc),yrs,SUM(FILTER(Calc!E:E,inc)),IF(OR(ROWS(arr)&lt;2,yrs&lt;8),"",STDEV.S(arr)*SQRT(365.25)))</f>
      </c>
    </row>
    <row r="1763">
      <c r="A1763">
        <f>NAV!A1763</f>
      </c>
      <c r="B1763">
        <f>LET(d,NAV!A1763,s,EDATE(d,-36),inc,(Calc!A:A&gt;s)*(Calc!A:A&lt;=d),arr,FILTER(Calc!I:I,inc),yrs,SUM(FILTER(Calc!E:E,inc)),IF(OR(ROWS(arr)&lt;2,yrs&lt;2.4),"",STDEV.S(arr)*SQRT(365.25)))</f>
      </c>
      <c r="C1763">
        <f>LET(d,NAV!A1763,s,EDATE(d,-120),inc,(Calc!A:A&gt;s)*(Calc!A:A&lt;=d),arr,FILTER(Calc!I:I,inc),yrs,SUM(FILTER(Calc!E:E,inc)),IF(OR(ROWS(arr)&lt;2,yrs&lt;8),"",STDEV.S(arr)*SQRT(365.25)))</f>
      </c>
    </row>
    <row r="1764">
      <c r="A1764">
        <f>NAV!A1764</f>
      </c>
      <c r="B1764">
        <f>LET(d,NAV!A1764,s,EDATE(d,-36),inc,(Calc!A:A&gt;s)*(Calc!A:A&lt;=d),arr,FILTER(Calc!I:I,inc),yrs,SUM(FILTER(Calc!E:E,inc)),IF(OR(ROWS(arr)&lt;2,yrs&lt;2.4),"",STDEV.S(arr)*SQRT(365.25)))</f>
      </c>
      <c r="C1764">
        <f>LET(d,NAV!A1764,s,EDATE(d,-120),inc,(Calc!A:A&gt;s)*(Calc!A:A&lt;=d),arr,FILTER(Calc!I:I,inc),yrs,SUM(FILTER(Calc!E:E,inc)),IF(OR(ROWS(arr)&lt;2,yrs&lt;8),"",STDEV.S(arr)*SQRT(365.25)))</f>
      </c>
    </row>
    <row r="1765">
      <c r="A1765">
        <f>NAV!A1765</f>
      </c>
      <c r="B1765">
        <f>LET(d,NAV!A1765,s,EDATE(d,-36),inc,(Calc!A:A&gt;s)*(Calc!A:A&lt;=d),arr,FILTER(Calc!I:I,inc),yrs,SUM(FILTER(Calc!E:E,inc)),IF(OR(ROWS(arr)&lt;2,yrs&lt;2.4),"",STDEV.S(arr)*SQRT(365.25)))</f>
      </c>
      <c r="C1765">
        <f>LET(d,NAV!A1765,s,EDATE(d,-120),inc,(Calc!A:A&gt;s)*(Calc!A:A&lt;=d),arr,FILTER(Calc!I:I,inc),yrs,SUM(FILTER(Calc!E:E,inc)),IF(OR(ROWS(arr)&lt;2,yrs&lt;8),"",STDEV.S(arr)*SQRT(365.25)))</f>
      </c>
    </row>
    <row r="1766">
      <c r="A1766">
        <f>NAV!A1766</f>
      </c>
      <c r="B1766">
        <f>LET(d,NAV!A1766,s,EDATE(d,-36),inc,(Calc!A:A&gt;s)*(Calc!A:A&lt;=d),arr,FILTER(Calc!I:I,inc),yrs,SUM(FILTER(Calc!E:E,inc)),IF(OR(ROWS(arr)&lt;2,yrs&lt;2.4),"",STDEV.S(arr)*SQRT(365.25)))</f>
      </c>
      <c r="C1766">
        <f>LET(d,NAV!A1766,s,EDATE(d,-120),inc,(Calc!A:A&gt;s)*(Calc!A:A&lt;=d),arr,FILTER(Calc!I:I,inc),yrs,SUM(FILTER(Calc!E:E,inc)),IF(OR(ROWS(arr)&lt;2,yrs&lt;8),"",STDEV.S(arr)*SQRT(365.25)))</f>
      </c>
    </row>
    <row r="1767">
      <c r="A1767">
        <f>NAV!A1767</f>
      </c>
      <c r="B1767">
        <f>LET(d,NAV!A1767,s,EDATE(d,-36),inc,(Calc!A:A&gt;s)*(Calc!A:A&lt;=d),arr,FILTER(Calc!I:I,inc),yrs,SUM(FILTER(Calc!E:E,inc)),IF(OR(ROWS(arr)&lt;2,yrs&lt;2.4),"",STDEV.S(arr)*SQRT(365.25)))</f>
      </c>
      <c r="C1767">
        <f>LET(d,NAV!A1767,s,EDATE(d,-120),inc,(Calc!A:A&gt;s)*(Calc!A:A&lt;=d),arr,FILTER(Calc!I:I,inc),yrs,SUM(FILTER(Calc!E:E,inc)),IF(OR(ROWS(arr)&lt;2,yrs&lt;8),"",STDEV.S(arr)*SQRT(365.25)))</f>
      </c>
    </row>
    <row r="1768">
      <c r="A1768">
        <f>NAV!A1768</f>
      </c>
      <c r="B1768">
        <f>LET(d,NAV!A1768,s,EDATE(d,-36),inc,(Calc!A:A&gt;s)*(Calc!A:A&lt;=d),arr,FILTER(Calc!I:I,inc),yrs,SUM(FILTER(Calc!E:E,inc)),IF(OR(ROWS(arr)&lt;2,yrs&lt;2.4),"",STDEV.S(arr)*SQRT(365.25)))</f>
      </c>
      <c r="C1768">
        <f>LET(d,NAV!A1768,s,EDATE(d,-120),inc,(Calc!A:A&gt;s)*(Calc!A:A&lt;=d),arr,FILTER(Calc!I:I,inc),yrs,SUM(FILTER(Calc!E:E,inc)),IF(OR(ROWS(arr)&lt;2,yrs&lt;8),"",STDEV.S(arr)*SQRT(365.25)))</f>
      </c>
    </row>
    <row r="1769">
      <c r="A1769">
        <f>NAV!A1769</f>
      </c>
      <c r="B1769">
        <f>LET(d,NAV!A1769,s,EDATE(d,-36),inc,(Calc!A:A&gt;s)*(Calc!A:A&lt;=d),arr,FILTER(Calc!I:I,inc),yrs,SUM(FILTER(Calc!E:E,inc)),IF(OR(ROWS(arr)&lt;2,yrs&lt;2.4),"",STDEV.S(arr)*SQRT(365.25)))</f>
      </c>
      <c r="C1769">
        <f>LET(d,NAV!A1769,s,EDATE(d,-120),inc,(Calc!A:A&gt;s)*(Calc!A:A&lt;=d),arr,FILTER(Calc!I:I,inc),yrs,SUM(FILTER(Calc!E:E,inc)),IF(OR(ROWS(arr)&lt;2,yrs&lt;8),"",STDEV.S(arr)*SQRT(365.25)))</f>
      </c>
    </row>
    <row r="1770">
      <c r="A1770">
        <f>NAV!A1770</f>
      </c>
      <c r="B1770">
        <f>LET(d,NAV!A1770,s,EDATE(d,-36),inc,(Calc!A:A&gt;s)*(Calc!A:A&lt;=d),arr,FILTER(Calc!I:I,inc),yrs,SUM(FILTER(Calc!E:E,inc)),IF(OR(ROWS(arr)&lt;2,yrs&lt;2.4),"",STDEV.S(arr)*SQRT(365.25)))</f>
      </c>
      <c r="C1770">
        <f>LET(d,NAV!A1770,s,EDATE(d,-120),inc,(Calc!A:A&gt;s)*(Calc!A:A&lt;=d),arr,FILTER(Calc!I:I,inc),yrs,SUM(FILTER(Calc!E:E,inc)),IF(OR(ROWS(arr)&lt;2,yrs&lt;8),"",STDEV.S(arr)*SQRT(365.25)))</f>
      </c>
    </row>
    <row r="1771">
      <c r="A1771">
        <f>NAV!A1771</f>
      </c>
      <c r="B1771">
        <f>LET(d,NAV!A1771,s,EDATE(d,-36),inc,(Calc!A:A&gt;s)*(Calc!A:A&lt;=d),arr,FILTER(Calc!I:I,inc),yrs,SUM(FILTER(Calc!E:E,inc)),IF(OR(ROWS(arr)&lt;2,yrs&lt;2.4),"",STDEV.S(arr)*SQRT(365.25)))</f>
      </c>
      <c r="C1771">
        <f>LET(d,NAV!A1771,s,EDATE(d,-120),inc,(Calc!A:A&gt;s)*(Calc!A:A&lt;=d),arr,FILTER(Calc!I:I,inc),yrs,SUM(FILTER(Calc!E:E,inc)),IF(OR(ROWS(arr)&lt;2,yrs&lt;8),"",STDEV.S(arr)*SQRT(365.25)))</f>
      </c>
    </row>
    <row r="1772">
      <c r="A1772">
        <f>NAV!A1772</f>
      </c>
      <c r="B1772">
        <f>LET(d,NAV!A1772,s,EDATE(d,-36),inc,(Calc!A:A&gt;s)*(Calc!A:A&lt;=d),arr,FILTER(Calc!I:I,inc),yrs,SUM(FILTER(Calc!E:E,inc)),IF(OR(ROWS(arr)&lt;2,yrs&lt;2.4),"",STDEV.S(arr)*SQRT(365.25)))</f>
      </c>
      <c r="C1772">
        <f>LET(d,NAV!A1772,s,EDATE(d,-120),inc,(Calc!A:A&gt;s)*(Calc!A:A&lt;=d),arr,FILTER(Calc!I:I,inc),yrs,SUM(FILTER(Calc!E:E,inc)),IF(OR(ROWS(arr)&lt;2,yrs&lt;8),"",STDEV.S(arr)*SQRT(365.25)))</f>
      </c>
    </row>
    <row r="1773">
      <c r="A1773">
        <f>NAV!A1773</f>
      </c>
      <c r="B1773">
        <f>LET(d,NAV!A1773,s,EDATE(d,-36),inc,(Calc!A:A&gt;s)*(Calc!A:A&lt;=d),arr,FILTER(Calc!I:I,inc),yrs,SUM(FILTER(Calc!E:E,inc)),IF(OR(ROWS(arr)&lt;2,yrs&lt;2.4),"",STDEV.S(arr)*SQRT(365.25)))</f>
      </c>
      <c r="C1773">
        <f>LET(d,NAV!A1773,s,EDATE(d,-120),inc,(Calc!A:A&gt;s)*(Calc!A:A&lt;=d),arr,FILTER(Calc!I:I,inc),yrs,SUM(FILTER(Calc!E:E,inc)),IF(OR(ROWS(arr)&lt;2,yrs&lt;8),"",STDEV.S(arr)*SQRT(365.25)))</f>
      </c>
    </row>
    <row r="1774">
      <c r="A1774">
        <f>NAV!A1774</f>
      </c>
      <c r="B1774">
        <f>LET(d,NAV!A1774,s,EDATE(d,-36),inc,(Calc!A:A&gt;s)*(Calc!A:A&lt;=d),arr,FILTER(Calc!I:I,inc),yrs,SUM(FILTER(Calc!E:E,inc)),IF(OR(ROWS(arr)&lt;2,yrs&lt;2.4),"",STDEV.S(arr)*SQRT(365.25)))</f>
      </c>
      <c r="C1774">
        <f>LET(d,NAV!A1774,s,EDATE(d,-120),inc,(Calc!A:A&gt;s)*(Calc!A:A&lt;=d),arr,FILTER(Calc!I:I,inc),yrs,SUM(FILTER(Calc!E:E,inc)),IF(OR(ROWS(arr)&lt;2,yrs&lt;8),"",STDEV.S(arr)*SQRT(365.25)))</f>
      </c>
    </row>
    <row r="1775">
      <c r="A1775">
        <f>NAV!A1775</f>
      </c>
      <c r="B1775">
        <f>LET(d,NAV!A1775,s,EDATE(d,-36),inc,(Calc!A:A&gt;s)*(Calc!A:A&lt;=d),arr,FILTER(Calc!I:I,inc),yrs,SUM(FILTER(Calc!E:E,inc)),IF(OR(ROWS(arr)&lt;2,yrs&lt;2.4),"",STDEV.S(arr)*SQRT(365.25)))</f>
      </c>
      <c r="C1775">
        <f>LET(d,NAV!A1775,s,EDATE(d,-120),inc,(Calc!A:A&gt;s)*(Calc!A:A&lt;=d),arr,FILTER(Calc!I:I,inc),yrs,SUM(FILTER(Calc!E:E,inc)),IF(OR(ROWS(arr)&lt;2,yrs&lt;8),"",STDEV.S(arr)*SQRT(365.25)))</f>
      </c>
    </row>
    <row r="1776">
      <c r="A1776">
        <f>NAV!A1776</f>
      </c>
      <c r="B1776">
        <f>LET(d,NAV!A1776,s,EDATE(d,-36),inc,(Calc!A:A&gt;s)*(Calc!A:A&lt;=d),arr,FILTER(Calc!I:I,inc),yrs,SUM(FILTER(Calc!E:E,inc)),IF(OR(ROWS(arr)&lt;2,yrs&lt;2.4),"",STDEV.S(arr)*SQRT(365.25)))</f>
      </c>
      <c r="C1776">
        <f>LET(d,NAV!A1776,s,EDATE(d,-120),inc,(Calc!A:A&gt;s)*(Calc!A:A&lt;=d),arr,FILTER(Calc!I:I,inc),yrs,SUM(FILTER(Calc!E:E,inc)),IF(OR(ROWS(arr)&lt;2,yrs&lt;8),"",STDEV.S(arr)*SQRT(365.25)))</f>
      </c>
    </row>
    <row r="1777">
      <c r="A1777">
        <f>NAV!A1777</f>
      </c>
      <c r="B1777">
        <f>LET(d,NAV!A1777,s,EDATE(d,-36),inc,(Calc!A:A&gt;s)*(Calc!A:A&lt;=d),arr,FILTER(Calc!I:I,inc),yrs,SUM(FILTER(Calc!E:E,inc)),IF(OR(ROWS(arr)&lt;2,yrs&lt;2.4),"",STDEV.S(arr)*SQRT(365.25)))</f>
      </c>
      <c r="C1777">
        <f>LET(d,NAV!A1777,s,EDATE(d,-120),inc,(Calc!A:A&gt;s)*(Calc!A:A&lt;=d),arr,FILTER(Calc!I:I,inc),yrs,SUM(FILTER(Calc!E:E,inc)),IF(OR(ROWS(arr)&lt;2,yrs&lt;8),"",STDEV.S(arr)*SQRT(365.25)))</f>
      </c>
    </row>
    <row r="1778">
      <c r="A1778">
        <f>NAV!A1778</f>
      </c>
      <c r="B1778">
        <f>LET(d,NAV!A1778,s,EDATE(d,-36),inc,(Calc!A:A&gt;s)*(Calc!A:A&lt;=d),arr,FILTER(Calc!I:I,inc),yrs,SUM(FILTER(Calc!E:E,inc)),IF(OR(ROWS(arr)&lt;2,yrs&lt;2.4),"",STDEV.S(arr)*SQRT(365.25)))</f>
      </c>
      <c r="C1778">
        <f>LET(d,NAV!A1778,s,EDATE(d,-120),inc,(Calc!A:A&gt;s)*(Calc!A:A&lt;=d),arr,FILTER(Calc!I:I,inc),yrs,SUM(FILTER(Calc!E:E,inc)),IF(OR(ROWS(arr)&lt;2,yrs&lt;8),"",STDEV.S(arr)*SQRT(365.25)))</f>
      </c>
    </row>
    <row r="1779">
      <c r="A1779">
        <f>NAV!A1779</f>
      </c>
      <c r="B1779">
        <f>LET(d,NAV!A1779,s,EDATE(d,-36),inc,(Calc!A:A&gt;s)*(Calc!A:A&lt;=d),arr,FILTER(Calc!I:I,inc),yrs,SUM(FILTER(Calc!E:E,inc)),IF(OR(ROWS(arr)&lt;2,yrs&lt;2.4),"",STDEV.S(arr)*SQRT(365.25)))</f>
      </c>
      <c r="C1779">
        <f>LET(d,NAV!A1779,s,EDATE(d,-120),inc,(Calc!A:A&gt;s)*(Calc!A:A&lt;=d),arr,FILTER(Calc!I:I,inc),yrs,SUM(FILTER(Calc!E:E,inc)),IF(OR(ROWS(arr)&lt;2,yrs&lt;8),"",STDEV.S(arr)*SQRT(365.25)))</f>
      </c>
    </row>
    <row r="1780">
      <c r="A1780">
        <f>NAV!A1780</f>
      </c>
      <c r="B1780">
        <f>LET(d,NAV!A1780,s,EDATE(d,-36),inc,(Calc!A:A&gt;s)*(Calc!A:A&lt;=d),arr,FILTER(Calc!I:I,inc),yrs,SUM(FILTER(Calc!E:E,inc)),IF(OR(ROWS(arr)&lt;2,yrs&lt;2.4),"",STDEV.S(arr)*SQRT(365.25)))</f>
      </c>
      <c r="C1780">
        <f>LET(d,NAV!A1780,s,EDATE(d,-120),inc,(Calc!A:A&gt;s)*(Calc!A:A&lt;=d),arr,FILTER(Calc!I:I,inc),yrs,SUM(FILTER(Calc!E:E,inc)),IF(OR(ROWS(arr)&lt;2,yrs&lt;8),"",STDEV.S(arr)*SQRT(365.25)))</f>
      </c>
    </row>
    <row r="1781">
      <c r="A1781">
        <f>NAV!A1781</f>
      </c>
      <c r="B1781">
        <f>LET(d,NAV!A1781,s,EDATE(d,-36),inc,(Calc!A:A&gt;s)*(Calc!A:A&lt;=d),arr,FILTER(Calc!I:I,inc),yrs,SUM(FILTER(Calc!E:E,inc)),IF(OR(ROWS(arr)&lt;2,yrs&lt;2.4),"",STDEV.S(arr)*SQRT(365.25)))</f>
      </c>
      <c r="C1781">
        <f>LET(d,NAV!A1781,s,EDATE(d,-120),inc,(Calc!A:A&gt;s)*(Calc!A:A&lt;=d),arr,FILTER(Calc!I:I,inc),yrs,SUM(FILTER(Calc!E:E,inc)),IF(OR(ROWS(arr)&lt;2,yrs&lt;8),"",STDEV.S(arr)*SQRT(365.25)))</f>
      </c>
    </row>
    <row r="1782">
      <c r="A1782">
        <f>NAV!A1782</f>
      </c>
      <c r="B1782">
        <f>LET(d,NAV!A1782,s,EDATE(d,-36),inc,(Calc!A:A&gt;s)*(Calc!A:A&lt;=d),arr,FILTER(Calc!I:I,inc),yrs,SUM(FILTER(Calc!E:E,inc)),IF(OR(ROWS(arr)&lt;2,yrs&lt;2.4),"",STDEV.S(arr)*SQRT(365.25)))</f>
      </c>
      <c r="C1782">
        <f>LET(d,NAV!A1782,s,EDATE(d,-120),inc,(Calc!A:A&gt;s)*(Calc!A:A&lt;=d),arr,FILTER(Calc!I:I,inc),yrs,SUM(FILTER(Calc!E:E,inc)),IF(OR(ROWS(arr)&lt;2,yrs&lt;8),"",STDEV.S(arr)*SQRT(365.25)))</f>
      </c>
    </row>
    <row r="1783">
      <c r="A1783">
        <f>NAV!A1783</f>
      </c>
      <c r="B1783">
        <f>LET(d,NAV!A1783,s,EDATE(d,-36),inc,(Calc!A:A&gt;s)*(Calc!A:A&lt;=d),arr,FILTER(Calc!I:I,inc),yrs,SUM(FILTER(Calc!E:E,inc)),IF(OR(ROWS(arr)&lt;2,yrs&lt;2.4),"",STDEV.S(arr)*SQRT(365.25)))</f>
      </c>
      <c r="C1783">
        <f>LET(d,NAV!A1783,s,EDATE(d,-120),inc,(Calc!A:A&gt;s)*(Calc!A:A&lt;=d),arr,FILTER(Calc!I:I,inc),yrs,SUM(FILTER(Calc!E:E,inc)),IF(OR(ROWS(arr)&lt;2,yrs&lt;8),"",STDEV.S(arr)*SQRT(365.25)))</f>
      </c>
    </row>
    <row r="1784">
      <c r="A1784">
        <f>NAV!A1784</f>
      </c>
      <c r="B1784">
        <f>LET(d,NAV!A1784,s,EDATE(d,-36),inc,(Calc!A:A&gt;s)*(Calc!A:A&lt;=d),arr,FILTER(Calc!I:I,inc),yrs,SUM(FILTER(Calc!E:E,inc)),IF(OR(ROWS(arr)&lt;2,yrs&lt;2.4),"",STDEV.S(arr)*SQRT(365.25)))</f>
      </c>
      <c r="C1784">
        <f>LET(d,NAV!A1784,s,EDATE(d,-120),inc,(Calc!A:A&gt;s)*(Calc!A:A&lt;=d),arr,FILTER(Calc!I:I,inc),yrs,SUM(FILTER(Calc!E:E,inc)),IF(OR(ROWS(arr)&lt;2,yrs&lt;8),"",STDEV.S(arr)*SQRT(365.25)))</f>
      </c>
    </row>
    <row r="1785">
      <c r="A1785">
        <f>NAV!A1785</f>
      </c>
      <c r="B1785">
        <f>LET(d,NAV!A1785,s,EDATE(d,-36),inc,(Calc!A:A&gt;s)*(Calc!A:A&lt;=d),arr,FILTER(Calc!I:I,inc),yrs,SUM(FILTER(Calc!E:E,inc)),IF(OR(ROWS(arr)&lt;2,yrs&lt;2.4),"",STDEV.S(arr)*SQRT(365.25)))</f>
      </c>
      <c r="C1785">
        <f>LET(d,NAV!A1785,s,EDATE(d,-120),inc,(Calc!A:A&gt;s)*(Calc!A:A&lt;=d),arr,FILTER(Calc!I:I,inc),yrs,SUM(FILTER(Calc!E:E,inc)),IF(OR(ROWS(arr)&lt;2,yrs&lt;8),"",STDEV.S(arr)*SQRT(365.25)))</f>
      </c>
    </row>
    <row r="1786">
      <c r="A1786">
        <f>NAV!A1786</f>
      </c>
      <c r="B1786">
        <f>LET(d,NAV!A1786,s,EDATE(d,-36),inc,(Calc!A:A&gt;s)*(Calc!A:A&lt;=d),arr,FILTER(Calc!I:I,inc),yrs,SUM(FILTER(Calc!E:E,inc)),IF(OR(ROWS(arr)&lt;2,yrs&lt;2.4),"",STDEV.S(arr)*SQRT(365.25)))</f>
      </c>
      <c r="C1786">
        <f>LET(d,NAV!A1786,s,EDATE(d,-120),inc,(Calc!A:A&gt;s)*(Calc!A:A&lt;=d),arr,FILTER(Calc!I:I,inc),yrs,SUM(FILTER(Calc!E:E,inc)),IF(OR(ROWS(arr)&lt;2,yrs&lt;8),"",STDEV.S(arr)*SQRT(365.25)))</f>
      </c>
    </row>
    <row r="1787">
      <c r="A1787">
        <f>NAV!A1787</f>
      </c>
      <c r="B1787">
        <f>LET(d,NAV!A1787,s,EDATE(d,-36),inc,(Calc!A:A&gt;s)*(Calc!A:A&lt;=d),arr,FILTER(Calc!I:I,inc),yrs,SUM(FILTER(Calc!E:E,inc)),IF(OR(ROWS(arr)&lt;2,yrs&lt;2.4),"",STDEV.S(arr)*SQRT(365.25)))</f>
      </c>
      <c r="C1787">
        <f>LET(d,NAV!A1787,s,EDATE(d,-120),inc,(Calc!A:A&gt;s)*(Calc!A:A&lt;=d),arr,FILTER(Calc!I:I,inc),yrs,SUM(FILTER(Calc!E:E,inc)),IF(OR(ROWS(arr)&lt;2,yrs&lt;8),"",STDEV.S(arr)*SQRT(365.25)))</f>
      </c>
    </row>
    <row r="1788">
      <c r="A1788">
        <f>NAV!A1788</f>
      </c>
      <c r="B1788">
        <f>LET(d,NAV!A1788,s,EDATE(d,-36),inc,(Calc!A:A&gt;s)*(Calc!A:A&lt;=d),arr,FILTER(Calc!I:I,inc),yrs,SUM(FILTER(Calc!E:E,inc)),IF(OR(ROWS(arr)&lt;2,yrs&lt;2.4),"",STDEV.S(arr)*SQRT(365.25)))</f>
      </c>
      <c r="C1788">
        <f>LET(d,NAV!A1788,s,EDATE(d,-120),inc,(Calc!A:A&gt;s)*(Calc!A:A&lt;=d),arr,FILTER(Calc!I:I,inc),yrs,SUM(FILTER(Calc!E:E,inc)),IF(OR(ROWS(arr)&lt;2,yrs&lt;8),"",STDEV.S(arr)*SQRT(365.25)))</f>
      </c>
    </row>
    <row r="1789">
      <c r="A1789">
        <f>NAV!A1789</f>
      </c>
      <c r="B1789">
        <f>LET(d,NAV!A1789,s,EDATE(d,-36),inc,(Calc!A:A&gt;s)*(Calc!A:A&lt;=d),arr,FILTER(Calc!I:I,inc),yrs,SUM(FILTER(Calc!E:E,inc)),IF(OR(ROWS(arr)&lt;2,yrs&lt;2.4),"",STDEV.S(arr)*SQRT(365.25)))</f>
      </c>
      <c r="C1789">
        <f>LET(d,NAV!A1789,s,EDATE(d,-120),inc,(Calc!A:A&gt;s)*(Calc!A:A&lt;=d),arr,FILTER(Calc!I:I,inc),yrs,SUM(FILTER(Calc!E:E,inc)),IF(OR(ROWS(arr)&lt;2,yrs&lt;8),"",STDEV.S(arr)*SQRT(365.25)))</f>
      </c>
    </row>
    <row r="1790">
      <c r="A1790">
        <f>NAV!A1790</f>
      </c>
      <c r="B1790">
        <f>LET(d,NAV!A1790,s,EDATE(d,-36),inc,(Calc!A:A&gt;s)*(Calc!A:A&lt;=d),arr,FILTER(Calc!I:I,inc),yrs,SUM(FILTER(Calc!E:E,inc)),IF(OR(ROWS(arr)&lt;2,yrs&lt;2.4),"",STDEV.S(arr)*SQRT(365.25)))</f>
      </c>
      <c r="C1790">
        <f>LET(d,NAV!A1790,s,EDATE(d,-120),inc,(Calc!A:A&gt;s)*(Calc!A:A&lt;=d),arr,FILTER(Calc!I:I,inc),yrs,SUM(FILTER(Calc!E:E,inc)),IF(OR(ROWS(arr)&lt;2,yrs&lt;8),"",STDEV.S(arr)*SQRT(365.25)))</f>
      </c>
    </row>
    <row r="1791">
      <c r="A1791">
        <f>NAV!A1791</f>
      </c>
      <c r="B1791">
        <f>LET(d,NAV!A1791,s,EDATE(d,-36),inc,(Calc!A:A&gt;s)*(Calc!A:A&lt;=d),arr,FILTER(Calc!I:I,inc),yrs,SUM(FILTER(Calc!E:E,inc)),IF(OR(ROWS(arr)&lt;2,yrs&lt;2.4),"",STDEV.S(arr)*SQRT(365.25)))</f>
      </c>
      <c r="C1791">
        <f>LET(d,NAV!A1791,s,EDATE(d,-120),inc,(Calc!A:A&gt;s)*(Calc!A:A&lt;=d),arr,FILTER(Calc!I:I,inc),yrs,SUM(FILTER(Calc!E:E,inc)),IF(OR(ROWS(arr)&lt;2,yrs&lt;8),"",STDEV.S(arr)*SQRT(365.25)))</f>
      </c>
    </row>
    <row r="1792">
      <c r="A1792">
        <f>NAV!A1792</f>
      </c>
      <c r="B1792">
        <f>LET(d,NAV!A1792,s,EDATE(d,-36),inc,(Calc!A:A&gt;s)*(Calc!A:A&lt;=d),arr,FILTER(Calc!I:I,inc),yrs,SUM(FILTER(Calc!E:E,inc)),IF(OR(ROWS(arr)&lt;2,yrs&lt;2.4),"",STDEV.S(arr)*SQRT(365.25)))</f>
      </c>
      <c r="C1792">
        <f>LET(d,NAV!A1792,s,EDATE(d,-120),inc,(Calc!A:A&gt;s)*(Calc!A:A&lt;=d),arr,FILTER(Calc!I:I,inc),yrs,SUM(FILTER(Calc!E:E,inc)),IF(OR(ROWS(arr)&lt;2,yrs&lt;8),"",STDEV.S(arr)*SQRT(365.25)))</f>
      </c>
    </row>
    <row r="1793">
      <c r="A1793">
        <f>NAV!A1793</f>
      </c>
      <c r="B1793">
        <f>LET(d,NAV!A1793,s,EDATE(d,-36),inc,(Calc!A:A&gt;s)*(Calc!A:A&lt;=d),arr,FILTER(Calc!I:I,inc),yrs,SUM(FILTER(Calc!E:E,inc)),IF(OR(ROWS(arr)&lt;2,yrs&lt;2.4),"",STDEV.S(arr)*SQRT(365.25)))</f>
      </c>
      <c r="C1793">
        <f>LET(d,NAV!A1793,s,EDATE(d,-120),inc,(Calc!A:A&gt;s)*(Calc!A:A&lt;=d),arr,FILTER(Calc!I:I,inc),yrs,SUM(FILTER(Calc!E:E,inc)),IF(OR(ROWS(arr)&lt;2,yrs&lt;8),"",STDEV.S(arr)*SQRT(365.25)))</f>
      </c>
    </row>
    <row r="1794">
      <c r="A1794">
        <f>NAV!A1794</f>
      </c>
      <c r="B1794">
        <f>LET(d,NAV!A1794,s,EDATE(d,-36),inc,(Calc!A:A&gt;s)*(Calc!A:A&lt;=d),arr,FILTER(Calc!I:I,inc),yrs,SUM(FILTER(Calc!E:E,inc)),IF(OR(ROWS(arr)&lt;2,yrs&lt;2.4),"",STDEV.S(arr)*SQRT(365.25)))</f>
      </c>
      <c r="C1794">
        <f>LET(d,NAV!A1794,s,EDATE(d,-120),inc,(Calc!A:A&gt;s)*(Calc!A:A&lt;=d),arr,FILTER(Calc!I:I,inc),yrs,SUM(FILTER(Calc!E:E,inc)),IF(OR(ROWS(arr)&lt;2,yrs&lt;8),"",STDEV.S(arr)*SQRT(365.25)))</f>
      </c>
    </row>
    <row r="1795">
      <c r="A1795">
        <f>NAV!A1795</f>
      </c>
      <c r="B1795">
        <f>LET(d,NAV!A1795,s,EDATE(d,-36),inc,(Calc!A:A&gt;s)*(Calc!A:A&lt;=d),arr,FILTER(Calc!I:I,inc),yrs,SUM(FILTER(Calc!E:E,inc)),IF(OR(ROWS(arr)&lt;2,yrs&lt;2.4),"",STDEV.S(arr)*SQRT(365.25)))</f>
      </c>
      <c r="C1795">
        <f>LET(d,NAV!A1795,s,EDATE(d,-120),inc,(Calc!A:A&gt;s)*(Calc!A:A&lt;=d),arr,FILTER(Calc!I:I,inc),yrs,SUM(FILTER(Calc!E:E,inc)),IF(OR(ROWS(arr)&lt;2,yrs&lt;8),"",STDEV.S(arr)*SQRT(365.25)))</f>
      </c>
    </row>
    <row r="1796">
      <c r="A1796">
        <f>NAV!A1796</f>
      </c>
      <c r="B1796">
        <f>LET(d,NAV!A1796,s,EDATE(d,-36),inc,(Calc!A:A&gt;s)*(Calc!A:A&lt;=d),arr,FILTER(Calc!I:I,inc),yrs,SUM(FILTER(Calc!E:E,inc)),IF(OR(ROWS(arr)&lt;2,yrs&lt;2.4),"",STDEV.S(arr)*SQRT(365.25)))</f>
      </c>
      <c r="C1796">
        <f>LET(d,NAV!A1796,s,EDATE(d,-120),inc,(Calc!A:A&gt;s)*(Calc!A:A&lt;=d),arr,FILTER(Calc!I:I,inc),yrs,SUM(FILTER(Calc!E:E,inc)),IF(OR(ROWS(arr)&lt;2,yrs&lt;8),"",STDEV.S(arr)*SQRT(365.25)))</f>
      </c>
    </row>
    <row r="1797">
      <c r="A1797">
        <f>NAV!A1797</f>
      </c>
      <c r="B1797">
        <f>LET(d,NAV!A1797,s,EDATE(d,-36),inc,(Calc!A:A&gt;s)*(Calc!A:A&lt;=d),arr,FILTER(Calc!I:I,inc),yrs,SUM(FILTER(Calc!E:E,inc)),IF(OR(ROWS(arr)&lt;2,yrs&lt;2.4),"",STDEV.S(arr)*SQRT(365.25)))</f>
      </c>
      <c r="C1797">
        <f>LET(d,NAV!A1797,s,EDATE(d,-120),inc,(Calc!A:A&gt;s)*(Calc!A:A&lt;=d),arr,FILTER(Calc!I:I,inc),yrs,SUM(FILTER(Calc!E:E,inc)),IF(OR(ROWS(arr)&lt;2,yrs&lt;8),"",STDEV.S(arr)*SQRT(365.25)))</f>
      </c>
    </row>
    <row r="1798">
      <c r="A1798">
        <f>NAV!A1798</f>
      </c>
      <c r="B1798">
        <f>LET(d,NAV!A1798,s,EDATE(d,-36),inc,(Calc!A:A&gt;s)*(Calc!A:A&lt;=d),arr,FILTER(Calc!I:I,inc),yrs,SUM(FILTER(Calc!E:E,inc)),IF(OR(ROWS(arr)&lt;2,yrs&lt;2.4),"",STDEV.S(arr)*SQRT(365.25)))</f>
      </c>
      <c r="C1798">
        <f>LET(d,NAV!A1798,s,EDATE(d,-120),inc,(Calc!A:A&gt;s)*(Calc!A:A&lt;=d),arr,FILTER(Calc!I:I,inc),yrs,SUM(FILTER(Calc!E:E,inc)),IF(OR(ROWS(arr)&lt;2,yrs&lt;8),"",STDEV.S(arr)*SQRT(365.25)))</f>
      </c>
    </row>
    <row r="1799">
      <c r="A1799">
        <f>NAV!A1799</f>
      </c>
      <c r="B1799">
        <f>LET(d,NAV!A1799,s,EDATE(d,-36),inc,(Calc!A:A&gt;s)*(Calc!A:A&lt;=d),arr,FILTER(Calc!I:I,inc),yrs,SUM(FILTER(Calc!E:E,inc)),IF(OR(ROWS(arr)&lt;2,yrs&lt;2.4),"",STDEV.S(arr)*SQRT(365.25)))</f>
      </c>
      <c r="C1799">
        <f>LET(d,NAV!A1799,s,EDATE(d,-120),inc,(Calc!A:A&gt;s)*(Calc!A:A&lt;=d),arr,FILTER(Calc!I:I,inc),yrs,SUM(FILTER(Calc!E:E,inc)),IF(OR(ROWS(arr)&lt;2,yrs&lt;8),"",STDEV.S(arr)*SQRT(365.25)))</f>
      </c>
    </row>
    <row r="1800">
      <c r="A1800">
        <f>NAV!A1800</f>
      </c>
      <c r="B1800">
        <f>LET(d,NAV!A1800,s,EDATE(d,-36),inc,(Calc!A:A&gt;s)*(Calc!A:A&lt;=d),arr,FILTER(Calc!I:I,inc),yrs,SUM(FILTER(Calc!E:E,inc)),IF(OR(ROWS(arr)&lt;2,yrs&lt;2.4),"",STDEV.S(arr)*SQRT(365.25)))</f>
      </c>
      <c r="C1800">
        <f>LET(d,NAV!A1800,s,EDATE(d,-120),inc,(Calc!A:A&gt;s)*(Calc!A:A&lt;=d),arr,FILTER(Calc!I:I,inc),yrs,SUM(FILTER(Calc!E:E,inc)),IF(OR(ROWS(arr)&lt;2,yrs&lt;8),"",STDEV.S(arr)*SQRT(365.25)))</f>
      </c>
    </row>
    <row r="1801">
      <c r="A1801">
        <f>NAV!A1801</f>
      </c>
      <c r="B1801">
        <f>LET(d,NAV!A1801,s,EDATE(d,-36),inc,(Calc!A:A&gt;s)*(Calc!A:A&lt;=d),arr,FILTER(Calc!I:I,inc),yrs,SUM(FILTER(Calc!E:E,inc)),IF(OR(ROWS(arr)&lt;2,yrs&lt;2.4),"",STDEV.S(arr)*SQRT(365.25)))</f>
      </c>
      <c r="C1801">
        <f>LET(d,NAV!A1801,s,EDATE(d,-120),inc,(Calc!A:A&gt;s)*(Calc!A:A&lt;=d),arr,FILTER(Calc!I:I,inc),yrs,SUM(FILTER(Calc!E:E,inc)),IF(OR(ROWS(arr)&lt;2,yrs&lt;8),"",STDEV.S(arr)*SQRT(365.25)))</f>
      </c>
    </row>
    <row r="1802">
      <c r="A1802">
        <f>NAV!A1802</f>
      </c>
      <c r="B1802">
        <f>LET(d,NAV!A1802,s,EDATE(d,-36),inc,(Calc!A:A&gt;s)*(Calc!A:A&lt;=d),arr,FILTER(Calc!I:I,inc),yrs,SUM(FILTER(Calc!E:E,inc)),IF(OR(ROWS(arr)&lt;2,yrs&lt;2.4),"",STDEV.S(arr)*SQRT(365.25)))</f>
      </c>
      <c r="C1802">
        <f>LET(d,NAV!A1802,s,EDATE(d,-120),inc,(Calc!A:A&gt;s)*(Calc!A:A&lt;=d),arr,FILTER(Calc!I:I,inc),yrs,SUM(FILTER(Calc!E:E,inc)),IF(OR(ROWS(arr)&lt;2,yrs&lt;8),"",STDEV.S(arr)*SQRT(365.25)))</f>
      </c>
    </row>
    <row r="1803">
      <c r="A1803">
        <f>NAV!A1803</f>
      </c>
      <c r="B1803">
        <f>LET(d,NAV!A1803,s,EDATE(d,-36),inc,(Calc!A:A&gt;s)*(Calc!A:A&lt;=d),arr,FILTER(Calc!I:I,inc),yrs,SUM(FILTER(Calc!E:E,inc)),IF(OR(ROWS(arr)&lt;2,yrs&lt;2.4),"",STDEV.S(arr)*SQRT(365.25)))</f>
      </c>
      <c r="C1803">
        <f>LET(d,NAV!A1803,s,EDATE(d,-120),inc,(Calc!A:A&gt;s)*(Calc!A:A&lt;=d),arr,FILTER(Calc!I:I,inc),yrs,SUM(FILTER(Calc!E:E,inc)),IF(OR(ROWS(arr)&lt;2,yrs&lt;8),"",STDEV.S(arr)*SQRT(365.25)))</f>
      </c>
    </row>
    <row r="1804">
      <c r="A1804">
        <f>NAV!A1804</f>
      </c>
      <c r="B1804">
        <f>LET(d,NAV!A1804,s,EDATE(d,-36),inc,(Calc!A:A&gt;s)*(Calc!A:A&lt;=d),arr,FILTER(Calc!I:I,inc),yrs,SUM(FILTER(Calc!E:E,inc)),IF(OR(ROWS(arr)&lt;2,yrs&lt;2.4),"",STDEV.S(arr)*SQRT(365.25)))</f>
      </c>
      <c r="C1804">
        <f>LET(d,NAV!A1804,s,EDATE(d,-120),inc,(Calc!A:A&gt;s)*(Calc!A:A&lt;=d),arr,FILTER(Calc!I:I,inc),yrs,SUM(FILTER(Calc!E:E,inc)),IF(OR(ROWS(arr)&lt;2,yrs&lt;8),"",STDEV.S(arr)*SQRT(365.25)))</f>
      </c>
    </row>
    <row r="1805">
      <c r="A1805">
        <f>NAV!A1805</f>
      </c>
      <c r="B1805">
        <f>LET(d,NAV!A1805,s,EDATE(d,-36),inc,(Calc!A:A&gt;s)*(Calc!A:A&lt;=d),arr,FILTER(Calc!I:I,inc),yrs,SUM(FILTER(Calc!E:E,inc)),IF(OR(ROWS(arr)&lt;2,yrs&lt;2.4),"",STDEV.S(arr)*SQRT(365.25)))</f>
      </c>
      <c r="C1805">
        <f>LET(d,NAV!A1805,s,EDATE(d,-120),inc,(Calc!A:A&gt;s)*(Calc!A:A&lt;=d),arr,FILTER(Calc!I:I,inc),yrs,SUM(FILTER(Calc!E:E,inc)),IF(OR(ROWS(arr)&lt;2,yrs&lt;8),"",STDEV.S(arr)*SQRT(365.25)))</f>
      </c>
    </row>
    <row r="1806">
      <c r="A1806">
        <f>NAV!A1806</f>
      </c>
      <c r="B1806">
        <f>LET(d,NAV!A1806,s,EDATE(d,-36),inc,(Calc!A:A&gt;s)*(Calc!A:A&lt;=d),arr,FILTER(Calc!I:I,inc),yrs,SUM(FILTER(Calc!E:E,inc)),IF(OR(ROWS(arr)&lt;2,yrs&lt;2.4),"",STDEV.S(arr)*SQRT(365.25)))</f>
      </c>
      <c r="C1806">
        <f>LET(d,NAV!A1806,s,EDATE(d,-120),inc,(Calc!A:A&gt;s)*(Calc!A:A&lt;=d),arr,FILTER(Calc!I:I,inc),yrs,SUM(FILTER(Calc!E:E,inc)),IF(OR(ROWS(arr)&lt;2,yrs&lt;8),"",STDEV.S(arr)*SQRT(365.25)))</f>
      </c>
    </row>
    <row r="1807">
      <c r="A1807">
        <f>NAV!A1807</f>
      </c>
      <c r="B1807">
        <f>LET(d,NAV!A1807,s,EDATE(d,-36),inc,(Calc!A:A&gt;s)*(Calc!A:A&lt;=d),arr,FILTER(Calc!I:I,inc),yrs,SUM(FILTER(Calc!E:E,inc)),IF(OR(ROWS(arr)&lt;2,yrs&lt;2.4),"",STDEV.S(arr)*SQRT(365.25)))</f>
      </c>
      <c r="C1807">
        <f>LET(d,NAV!A1807,s,EDATE(d,-120),inc,(Calc!A:A&gt;s)*(Calc!A:A&lt;=d),arr,FILTER(Calc!I:I,inc),yrs,SUM(FILTER(Calc!E:E,inc)),IF(OR(ROWS(arr)&lt;2,yrs&lt;8),"",STDEV.S(arr)*SQRT(365.25)))</f>
      </c>
    </row>
    <row r="1808">
      <c r="A1808">
        <f>NAV!A1808</f>
      </c>
      <c r="B1808">
        <f>LET(d,NAV!A1808,s,EDATE(d,-36),inc,(Calc!A:A&gt;s)*(Calc!A:A&lt;=d),arr,FILTER(Calc!I:I,inc),yrs,SUM(FILTER(Calc!E:E,inc)),IF(OR(ROWS(arr)&lt;2,yrs&lt;2.4),"",STDEV.S(arr)*SQRT(365.25)))</f>
      </c>
      <c r="C1808">
        <f>LET(d,NAV!A1808,s,EDATE(d,-120),inc,(Calc!A:A&gt;s)*(Calc!A:A&lt;=d),arr,FILTER(Calc!I:I,inc),yrs,SUM(FILTER(Calc!E:E,inc)),IF(OR(ROWS(arr)&lt;2,yrs&lt;8),"",STDEV.S(arr)*SQRT(365.25)))</f>
      </c>
    </row>
    <row r="1809">
      <c r="A1809">
        <f>NAV!A1809</f>
      </c>
      <c r="B1809">
        <f>LET(d,NAV!A1809,s,EDATE(d,-36),inc,(Calc!A:A&gt;s)*(Calc!A:A&lt;=d),arr,FILTER(Calc!I:I,inc),yrs,SUM(FILTER(Calc!E:E,inc)),IF(OR(ROWS(arr)&lt;2,yrs&lt;2.4),"",STDEV.S(arr)*SQRT(365.25)))</f>
      </c>
      <c r="C1809">
        <f>LET(d,NAV!A1809,s,EDATE(d,-120),inc,(Calc!A:A&gt;s)*(Calc!A:A&lt;=d),arr,FILTER(Calc!I:I,inc),yrs,SUM(FILTER(Calc!E:E,inc)),IF(OR(ROWS(arr)&lt;2,yrs&lt;8),"",STDEV.S(arr)*SQRT(365.25)))</f>
      </c>
    </row>
    <row r="1810">
      <c r="A1810">
        <f>NAV!A1810</f>
      </c>
      <c r="B1810">
        <f>LET(d,NAV!A1810,s,EDATE(d,-36),inc,(Calc!A:A&gt;s)*(Calc!A:A&lt;=d),arr,FILTER(Calc!I:I,inc),yrs,SUM(FILTER(Calc!E:E,inc)),IF(OR(ROWS(arr)&lt;2,yrs&lt;2.4),"",STDEV.S(arr)*SQRT(365.25)))</f>
      </c>
      <c r="C1810">
        <f>LET(d,NAV!A1810,s,EDATE(d,-120),inc,(Calc!A:A&gt;s)*(Calc!A:A&lt;=d),arr,FILTER(Calc!I:I,inc),yrs,SUM(FILTER(Calc!E:E,inc)),IF(OR(ROWS(arr)&lt;2,yrs&lt;8),"",STDEV.S(arr)*SQRT(365.25)))</f>
      </c>
    </row>
    <row r="1811">
      <c r="A1811">
        <f>NAV!A1811</f>
      </c>
      <c r="B1811">
        <f>LET(d,NAV!A1811,s,EDATE(d,-36),inc,(Calc!A:A&gt;s)*(Calc!A:A&lt;=d),arr,FILTER(Calc!I:I,inc),yrs,SUM(FILTER(Calc!E:E,inc)),IF(OR(ROWS(arr)&lt;2,yrs&lt;2.4),"",STDEV.S(arr)*SQRT(365.25)))</f>
      </c>
      <c r="C1811">
        <f>LET(d,NAV!A1811,s,EDATE(d,-120),inc,(Calc!A:A&gt;s)*(Calc!A:A&lt;=d),arr,FILTER(Calc!I:I,inc),yrs,SUM(FILTER(Calc!E:E,inc)),IF(OR(ROWS(arr)&lt;2,yrs&lt;8),"",STDEV.S(arr)*SQRT(365.25)))</f>
      </c>
    </row>
    <row r="1812">
      <c r="A1812">
        <f>NAV!A1812</f>
      </c>
      <c r="B1812">
        <f>LET(d,NAV!A1812,s,EDATE(d,-36),inc,(Calc!A:A&gt;s)*(Calc!A:A&lt;=d),arr,FILTER(Calc!I:I,inc),yrs,SUM(FILTER(Calc!E:E,inc)),IF(OR(ROWS(arr)&lt;2,yrs&lt;2.4),"",STDEV.S(arr)*SQRT(365.25)))</f>
      </c>
      <c r="C1812">
        <f>LET(d,NAV!A1812,s,EDATE(d,-120),inc,(Calc!A:A&gt;s)*(Calc!A:A&lt;=d),arr,FILTER(Calc!I:I,inc),yrs,SUM(FILTER(Calc!E:E,inc)),IF(OR(ROWS(arr)&lt;2,yrs&lt;8),"",STDEV.S(arr)*SQRT(365.25)))</f>
      </c>
    </row>
    <row r="1813">
      <c r="A1813">
        <f>NAV!A1813</f>
      </c>
      <c r="B1813">
        <f>LET(d,NAV!A1813,s,EDATE(d,-36),inc,(Calc!A:A&gt;s)*(Calc!A:A&lt;=d),arr,FILTER(Calc!I:I,inc),yrs,SUM(FILTER(Calc!E:E,inc)),IF(OR(ROWS(arr)&lt;2,yrs&lt;2.4),"",STDEV.S(arr)*SQRT(365.25)))</f>
      </c>
      <c r="C1813">
        <f>LET(d,NAV!A1813,s,EDATE(d,-120),inc,(Calc!A:A&gt;s)*(Calc!A:A&lt;=d),arr,FILTER(Calc!I:I,inc),yrs,SUM(FILTER(Calc!E:E,inc)),IF(OR(ROWS(arr)&lt;2,yrs&lt;8),"",STDEV.S(arr)*SQRT(365.25)))</f>
      </c>
    </row>
    <row r="1814">
      <c r="A1814">
        <f>NAV!A1814</f>
      </c>
      <c r="B1814">
        <f>LET(d,NAV!A1814,s,EDATE(d,-36),inc,(Calc!A:A&gt;s)*(Calc!A:A&lt;=d),arr,FILTER(Calc!I:I,inc),yrs,SUM(FILTER(Calc!E:E,inc)),IF(OR(ROWS(arr)&lt;2,yrs&lt;2.4),"",STDEV.S(arr)*SQRT(365.25)))</f>
      </c>
      <c r="C1814">
        <f>LET(d,NAV!A1814,s,EDATE(d,-120),inc,(Calc!A:A&gt;s)*(Calc!A:A&lt;=d),arr,FILTER(Calc!I:I,inc),yrs,SUM(FILTER(Calc!E:E,inc)),IF(OR(ROWS(arr)&lt;2,yrs&lt;8),"",STDEV.S(arr)*SQRT(365.25)))</f>
      </c>
    </row>
    <row r="1815">
      <c r="A1815">
        <f>NAV!A1815</f>
      </c>
      <c r="B1815">
        <f>LET(d,NAV!A1815,s,EDATE(d,-36),inc,(Calc!A:A&gt;s)*(Calc!A:A&lt;=d),arr,FILTER(Calc!I:I,inc),yrs,SUM(FILTER(Calc!E:E,inc)),IF(OR(ROWS(arr)&lt;2,yrs&lt;2.4),"",STDEV.S(arr)*SQRT(365.25)))</f>
      </c>
      <c r="C1815">
        <f>LET(d,NAV!A1815,s,EDATE(d,-120),inc,(Calc!A:A&gt;s)*(Calc!A:A&lt;=d),arr,FILTER(Calc!I:I,inc),yrs,SUM(FILTER(Calc!E:E,inc)),IF(OR(ROWS(arr)&lt;2,yrs&lt;8),"",STDEV.S(arr)*SQRT(365.25)))</f>
      </c>
    </row>
    <row r="1816">
      <c r="A1816">
        <f>NAV!A1816</f>
      </c>
      <c r="B1816">
        <f>LET(d,NAV!A1816,s,EDATE(d,-36),inc,(Calc!A:A&gt;s)*(Calc!A:A&lt;=d),arr,FILTER(Calc!I:I,inc),yrs,SUM(FILTER(Calc!E:E,inc)),IF(OR(ROWS(arr)&lt;2,yrs&lt;2.4),"",STDEV.S(arr)*SQRT(365.25)))</f>
      </c>
      <c r="C1816">
        <f>LET(d,NAV!A1816,s,EDATE(d,-120),inc,(Calc!A:A&gt;s)*(Calc!A:A&lt;=d),arr,FILTER(Calc!I:I,inc),yrs,SUM(FILTER(Calc!E:E,inc)),IF(OR(ROWS(arr)&lt;2,yrs&lt;8),"",STDEV.S(arr)*SQRT(365.25)))</f>
      </c>
    </row>
    <row r="1817">
      <c r="A1817">
        <f>NAV!A1817</f>
      </c>
      <c r="B1817">
        <f>LET(d,NAV!A1817,s,EDATE(d,-36),inc,(Calc!A:A&gt;s)*(Calc!A:A&lt;=d),arr,FILTER(Calc!I:I,inc),yrs,SUM(FILTER(Calc!E:E,inc)),IF(OR(ROWS(arr)&lt;2,yrs&lt;2.4),"",STDEV.S(arr)*SQRT(365.25)))</f>
      </c>
      <c r="C1817">
        <f>LET(d,NAV!A1817,s,EDATE(d,-120),inc,(Calc!A:A&gt;s)*(Calc!A:A&lt;=d),arr,FILTER(Calc!I:I,inc),yrs,SUM(FILTER(Calc!E:E,inc)),IF(OR(ROWS(arr)&lt;2,yrs&lt;8),"",STDEV.S(arr)*SQRT(365.25)))</f>
      </c>
    </row>
    <row r="1818">
      <c r="A1818">
        <f>NAV!A1818</f>
      </c>
      <c r="B1818">
        <f>LET(d,NAV!A1818,s,EDATE(d,-36),inc,(Calc!A:A&gt;s)*(Calc!A:A&lt;=d),arr,FILTER(Calc!I:I,inc),yrs,SUM(FILTER(Calc!E:E,inc)),IF(OR(ROWS(arr)&lt;2,yrs&lt;2.4),"",STDEV.S(arr)*SQRT(365.25)))</f>
      </c>
      <c r="C1818">
        <f>LET(d,NAV!A1818,s,EDATE(d,-120),inc,(Calc!A:A&gt;s)*(Calc!A:A&lt;=d),arr,FILTER(Calc!I:I,inc),yrs,SUM(FILTER(Calc!E:E,inc)),IF(OR(ROWS(arr)&lt;2,yrs&lt;8),"",STDEV.S(arr)*SQRT(365.25)))</f>
      </c>
    </row>
    <row r="1819">
      <c r="A1819">
        <f>NAV!A1819</f>
      </c>
      <c r="B1819">
        <f>LET(d,NAV!A1819,s,EDATE(d,-36),inc,(Calc!A:A&gt;s)*(Calc!A:A&lt;=d),arr,FILTER(Calc!I:I,inc),yrs,SUM(FILTER(Calc!E:E,inc)),IF(OR(ROWS(arr)&lt;2,yrs&lt;2.4),"",STDEV.S(arr)*SQRT(365.25)))</f>
      </c>
      <c r="C1819">
        <f>LET(d,NAV!A1819,s,EDATE(d,-120),inc,(Calc!A:A&gt;s)*(Calc!A:A&lt;=d),arr,FILTER(Calc!I:I,inc),yrs,SUM(FILTER(Calc!E:E,inc)),IF(OR(ROWS(arr)&lt;2,yrs&lt;8),"",STDEV.S(arr)*SQRT(365.25)))</f>
      </c>
    </row>
    <row r="1820">
      <c r="A1820">
        <f>NAV!A1820</f>
      </c>
      <c r="B1820">
        <f>LET(d,NAV!A1820,s,EDATE(d,-36),inc,(Calc!A:A&gt;s)*(Calc!A:A&lt;=d),arr,FILTER(Calc!I:I,inc),yrs,SUM(FILTER(Calc!E:E,inc)),IF(OR(ROWS(arr)&lt;2,yrs&lt;2.4),"",STDEV.S(arr)*SQRT(365.25)))</f>
      </c>
      <c r="C1820">
        <f>LET(d,NAV!A1820,s,EDATE(d,-120),inc,(Calc!A:A&gt;s)*(Calc!A:A&lt;=d),arr,FILTER(Calc!I:I,inc),yrs,SUM(FILTER(Calc!E:E,inc)),IF(OR(ROWS(arr)&lt;2,yrs&lt;8),"",STDEV.S(arr)*SQRT(365.25)))</f>
      </c>
    </row>
    <row r="1821">
      <c r="A1821">
        <f>NAV!A1821</f>
      </c>
      <c r="B1821">
        <f>LET(d,NAV!A1821,s,EDATE(d,-36),inc,(Calc!A:A&gt;s)*(Calc!A:A&lt;=d),arr,FILTER(Calc!I:I,inc),yrs,SUM(FILTER(Calc!E:E,inc)),IF(OR(ROWS(arr)&lt;2,yrs&lt;2.4),"",STDEV.S(arr)*SQRT(365.25)))</f>
      </c>
      <c r="C1821">
        <f>LET(d,NAV!A1821,s,EDATE(d,-120),inc,(Calc!A:A&gt;s)*(Calc!A:A&lt;=d),arr,FILTER(Calc!I:I,inc),yrs,SUM(FILTER(Calc!E:E,inc)),IF(OR(ROWS(arr)&lt;2,yrs&lt;8),"",STDEV.S(arr)*SQRT(365.25)))</f>
      </c>
    </row>
    <row r="1822">
      <c r="A1822">
        <f>NAV!A1822</f>
      </c>
      <c r="B1822">
        <f>LET(d,NAV!A1822,s,EDATE(d,-36),inc,(Calc!A:A&gt;s)*(Calc!A:A&lt;=d),arr,FILTER(Calc!I:I,inc),yrs,SUM(FILTER(Calc!E:E,inc)),IF(OR(ROWS(arr)&lt;2,yrs&lt;2.4),"",STDEV.S(arr)*SQRT(365.25)))</f>
      </c>
      <c r="C1822">
        <f>LET(d,NAV!A1822,s,EDATE(d,-120),inc,(Calc!A:A&gt;s)*(Calc!A:A&lt;=d),arr,FILTER(Calc!I:I,inc),yrs,SUM(FILTER(Calc!E:E,inc)),IF(OR(ROWS(arr)&lt;2,yrs&lt;8),"",STDEV.S(arr)*SQRT(365.25)))</f>
      </c>
    </row>
    <row r="1823">
      <c r="A1823">
        <f>NAV!A1823</f>
      </c>
      <c r="B1823">
        <f>LET(d,NAV!A1823,s,EDATE(d,-36),inc,(Calc!A:A&gt;s)*(Calc!A:A&lt;=d),arr,FILTER(Calc!I:I,inc),yrs,SUM(FILTER(Calc!E:E,inc)),IF(OR(ROWS(arr)&lt;2,yrs&lt;2.4),"",STDEV.S(arr)*SQRT(365.25)))</f>
      </c>
      <c r="C1823">
        <f>LET(d,NAV!A1823,s,EDATE(d,-120),inc,(Calc!A:A&gt;s)*(Calc!A:A&lt;=d),arr,FILTER(Calc!I:I,inc),yrs,SUM(FILTER(Calc!E:E,inc)),IF(OR(ROWS(arr)&lt;2,yrs&lt;8),"",STDEV.S(arr)*SQRT(365.25)))</f>
      </c>
    </row>
    <row r="1824">
      <c r="A1824">
        <f>NAV!A1824</f>
      </c>
      <c r="B1824">
        <f>LET(d,NAV!A1824,s,EDATE(d,-36),inc,(Calc!A:A&gt;s)*(Calc!A:A&lt;=d),arr,FILTER(Calc!I:I,inc),yrs,SUM(FILTER(Calc!E:E,inc)),IF(OR(ROWS(arr)&lt;2,yrs&lt;2.4),"",STDEV.S(arr)*SQRT(365.25)))</f>
      </c>
      <c r="C1824">
        <f>LET(d,NAV!A1824,s,EDATE(d,-120),inc,(Calc!A:A&gt;s)*(Calc!A:A&lt;=d),arr,FILTER(Calc!I:I,inc),yrs,SUM(FILTER(Calc!E:E,inc)),IF(OR(ROWS(arr)&lt;2,yrs&lt;8),"",STDEV.S(arr)*SQRT(365.25)))</f>
      </c>
    </row>
    <row r="1825">
      <c r="A1825">
        <f>NAV!A1825</f>
      </c>
      <c r="B1825">
        <f>LET(d,NAV!A1825,s,EDATE(d,-36),inc,(Calc!A:A&gt;s)*(Calc!A:A&lt;=d),arr,FILTER(Calc!I:I,inc),yrs,SUM(FILTER(Calc!E:E,inc)),IF(OR(ROWS(arr)&lt;2,yrs&lt;2.4),"",STDEV.S(arr)*SQRT(365.25)))</f>
      </c>
      <c r="C1825">
        <f>LET(d,NAV!A1825,s,EDATE(d,-120),inc,(Calc!A:A&gt;s)*(Calc!A:A&lt;=d),arr,FILTER(Calc!I:I,inc),yrs,SUM(FILTER(Calc!E:E,inc)),IF(OR(ROWS(arr)&lt;2,yrs&lt;8),"",STDEV.S(arr)*SQRT(365.25)))</f>
      </c>
    </row>
    <row r="1826">
      <c r="A1826">
        <f>NAV!A1826</f>
      </c>
      <c r="B1826">
        <f>LET(d,NAV!A1826,s,EDATE(d,-36),inc,(Calc!A:A&gt;s)*(Calc!A:A&lt;=d),arr,FILTER(Calc!I:I,inc),yrs,SUM(FILTER(Calc!E:E,inc)),IF(OR(ROWS(arr)&lt;2,yrs&lt;2.4),"",STDEV.S(arr)*SQRT(365.25)))</f>
      </c>
      <c r="C1826">
        <f>LET(d,NAV!A1826,s,EDATE(d,-120),inc,(Calc!A:A&gt;s)*(Calc!A:A&lt;=d),arr,FILTER(Calc!I:I,inc),yrs,SUM(FILTER(Calc!E:E,inc)),IF(OR(ROWS(arr)&lt;2,yrs&lt;8),"",STDEV.S(arr)*SQRT(365.25)))</f>
      </c>
    </row>
    <row r="1827">
      <c r="A1827">
        <f>NAV!A1827</f>
      </c>
      <c r="B1827">
        <f>LET(d,NAV!A1827,s,EDATE(d,-36),inc,(Calc!A:A&gt;s)*(Calc!A:A&lt;=d),arr,FILTER(Calc!I:I,inc),yrs,SUM(FILTER(Calc!E:E,inc)),IF(OR(ROWS(arr)&lt;2,yrs&lt;2.4),"",STDEV.S(arr)*SQRT(365.25)))</f>
      </c>
      <c r="C1827">
        <f>LET(d,NAV!A1827,s,EDATE(d,-120),inc,(Calc!A:A&gt;s)*(Calc!A:A&lt;=d),arr,FILTER(Calc!I:I,inc),yrs,SUM(FILTER(Calc!E:E,inc)),IF(OR(ROWS(arr)&lt;2,yrs&lt;8),"",STDEV.S(arr)*SQRT(365.25)))</f>
      </c>
    </row>
    <row r="1828">
      <c r="A1828">
        <f>NAV!A1828</f>
      </c>
      <c r="B1828">
        <f>LET(d,NAV!A1828,s,EDATE(d,-36),inc,(Calc!A:A&gt;s)*(Calc!A:A&lt;=d),arr,FILTER(Calc!I:I,inc),yrs,SUM(FILTER(Calc!E:E,inc)),IF(OR(ROWS(arr)&lt;2,yrs&lt;2.4),"",STDEV.S(arr)*SQRT(365.25)))</f>
      </c>
      <c r="C1828">
        <f>LET(d,NAV!A1828,s,EDATE(d,-120),inc,(Calc!A:A&gt;s)*(Calc!A:A&lt;=d),arr,FILTER(Calc!I:I,inc),yrs,SUM(FILTER(Calc!E:E,inc)),IF(OR(ROWS(arr)&lt;2,yrs&lt;8),"",STDEV.S(arr)*SQRT(365.25)))</f>
      </c>
    </row>
    <row r="1829">
      <c r="A1829">
        <f>NAV!A1829</f>
      </c>
      <c r="B1829">
        <f>LET(d,NAV!A1829,s,EDATE(d,-36),inc,(Calc!A:A&gt;s)*(Calc!A:A&lt;=d),arr,FILTER(Calc!I:I,inc),yrs,SUM(FILTER(Calc!E:E,inc)),IF(OR(ROWS(arr)&lt;2,yrs&lt;2.4),"",STDEV.S(arr)*SQRT(365.25)))</f>
      </c>
      <c r="C1829">
        <f>LET(d,NAV!A1829,s,EDATE(d,-120),inc,(Calc!A:A&gt;s)*(Calc!A:A&lt;=d),arr,FILTER(Calc!I:I,inc),yrs,SUM(FILTER(Calc!E:E,inc)),IF(OR(ROWS(arr)&lt;2,yrs&lt;8),"",STDEV.S(arr)*SQRT(365.25)))</f>
      </c>
    </row>
    <row r="1830">
      <c r="A1830">
        <f>NAV!A1830</f>
      </c>
      <c r="B1830">
        <f>LET(d,NAV!A1830,s,EDATE(d,-36),inc,(Calc!A:A&gt;s)*(Calc!A:A&lt;=d),arr,FILTER(Calc!I:I,inc),yrs,SUM(FILTER(Calc!E:E,inc)),IF(OR(ROWS(arr)&lt;2,yrs&lt;2.4),"",STDEV.S(arr)*SQRT(365.25)))</f>
      </c>
      <c r="C1830">
        <f>LET(d,NAV!A1830,s,EDATE(d,-120),inc,(Calc!A:A&gt;s)*(Calc!A:A&lt;=d),arr,FILTER(Calc!I:I,inc),yrs,SUM(FILTER(Calc!E:E,inc)),IF(OR(ROWS(arr)&lt;2,yrs&lt;8),"",STDEV.S(arr)*SQRT(365.25)))</f>
      </c>
    </row>
    <row r="1831">
      <c r="A1831">
        <f>NAV!A1831</f>
      </c>
      <c r="B1831">
        <f>LET(d,NAV!A1831,s,EDATE(d,-36),inc,(Calc!A:A&gt;s)*(Calc!A:A&lt;=d),arr,FILTER(Calc!I:I,inc),yrs,SUM(FILTER(Calc!E:E,inc)),IF(OR(ROWS(arr)&lt;2,yrs&lt;2.4),"",STDEV.S(arr)*SQRT(365.25)))</f>
      </c>
      <c r="C1831">
        <f>LET(d,NAV!A1831,s,EDATE(d,-120),inc,(Calc!A:A&gt;s)*(Calc!A:A&lt;=d),arr,FILTER(Calc!I:I,inc),yrs,SUM(FILTER(Calc!E:E,inc)),IF(OR(ROWS(arr)&lt;2,yrs&lt;8),"",STDEV.S(arr)*SQRT(365.25)))</f>
      </c>
    </row>
    <row r="1832">
      <c r="A1832">
        <f>NAV!A1832</f>
      </c>
      <c r="B1832">
        <f>LET(d,NAV!A1832,s,EDATE(d,-36),inc,(Calc!A:A&gt;s)*(Calc!A:A&lt;=d),arr,FILTER(Calc!I:I,inc),yrs,SUM(FILTER(Calc!E:E,inc)),IF(OR(ROWS(arr)&lt;2,yrs&lt;2.4),"",STDEV.S(arr)*SQRT(365.25)))</f>
      </c>
      <c r="C1832">
        <f>LET(d,NAV!A1832,s,EDATE(d,-120),inc,(Calc!A:A&gt;s)*(Calc!A:A&lt;=d),arr,FILTER(Calc!I:I,inc),yrs,SUM(FILTER(Calc!E:E,inc)),IF(OR(ROWS(arr)&lt;2,yrs&lt;8),"",STDEV.S(arr)*SQRT(365.25)))</f>
      </c>
    </row>
    <row r="1833">
      <c r="A1833">
        <f>NAV!A1833</f>
      </c>
      <c r="B1833">
        <f>LET(d,NAV!A1833,s,EDATE(d,-36),inc,(Calc!A:A&gt;s)*(Calc!A:A&lt;=d),arr,FILTER(Calc!I:I,inc),yrs,SUM(FILTER(Calc!E:E,inc)),IF(OR(ROWS(arr)&lt;2,yrs&lt;2.4),"",STDEV.S(arr)*SQRT(365.25)))</f>
      </c>
      <c r="C1833">
        <f>LET(d,NAV!A1833,s,EDATE(d,-120),inc,(Calc!A:A&gt;s)*(Calc!A:A&lt;=d),arr,FILTER(Calc!I:I,inc),yrs,SUM(FILTER(Calc!E:E,inc)),IF(OR(ROWS(arr)&lt;2,yrs&lt;8),"",STDEV.S(arr)*SQRT(365.25)))</f>
      </c>
    </row>
    <row r="1834">
      <c r="A1834">
        <f>NAV!A1834</f>
      </c>
      <c r="B1834">
        <f>LET(d,NAV!A1834,s,EDATE(d,-36),inc,(Calc!A:A&gt;s)*(Calc!A:A&lt;=d),arr,FILTER(Calc!I:I,inc),yrs,SUM(FILTER(Calc!E:E,inc)),IF(OR(ROWS(arr)&lt;2,yrs&lt;2.4),"",STDEV.S(arr)*SQRT(365.25)))</f>
      </c>
      <c r="C1834">
        <f>LET(d,NAV!A1834,s,EDATE(d,-120),inc,(Calc!A:A&gt;s)*(Calc!A:A&lt;=d),arr,FILTER(Calc!I:I,inc),yrs,SUM(FILTER(Calc!E:E,inc)),IF(OR(ROWS(arr)&lt;2,yrs&lt;8),"",STDEV.S(arr)*SQRT(365.25)))</f>
      </c>
    </row>
    <row r="1835">
      <c r="A1835">
        <f>NAV!A1835</f>
      </c>
      <c r="B1835">
        <f>LET(d,NAV!A1835,s,EDATE(d,-36),inc,(Calc!A:A&gt;s)*(Calc!A:A&lt;=d),arr,FILTER(Calc!I:I,inc),yrs,SUM(FILTER(Calc!E:E,inc)),IF(OR(ROWS(arr)&lt;2,yrs&lt;2.4),"",STDEV.S(arr)*SQRT(365.25)))</f>
      </c>
      <c r="C1835">
        <f>LET(d,NAV!A1835,s,EDATE(d,-120),inc,(Calc!A:A&gt;s)*(Calc!A:A&lt;=d),arr,FILTER(Calc!I:I,inc),yrs,SUM(FILTER(Calc!E:E,inc)),IF(OR(ROWS(arr)&lt;2,yrs&lt;8),"",STDEV.S(arr)*SQRT(365.25)))</f>
      </c>
    </row>
    <row r="1836">
      <c r="A1836">
        <f>NAV!A1836</f>
      </c>
      <c r="B1836">
        <f>LET(d,NAV!A1836,s,EDATE(d,-36),inc,(Calc!A:A&gt;s)*(Calc!A:A&lt;=d),arr,FILTER(Calc!I:I,inc),yrs,SUM(FILTER(Calc!E:E,inc)),IF(OR(ROWS(arr)&lt;2,yrs&lt;2.4),"",STDEV.S(arr)*SQRT(365.25)))</f>
      </c>
      <c r="C1836">
        <f>LET(d,NAV!A1836,s,EDATE(d,-120),inc,(Calc!A:A&gt;s)*(Calc!A:A&lt;=d),arr,FILTER(Calc!I:I,inc),yrs,SUM(FILTER(Calc!E:E,inc)),IF(OR(ROWS(arr)&lt;2,yrs&lt;8),"",STDEV.S(arr)*SQRT(365.25)))</f>
      </c>
    </row>
    <row r="1837">
      <c r="A1837">
        <f>NAV!A1837</f>
      </c>
      <c r="B1837">
        <f>LET(d,NAV!A1837,s,EDATE(d,-36),inc,(Calc!A:A&gt;s)*(Calc!A:A&lt;=d),arr,FILTER(Calc!I:I,inc),yrs,SUM(FILTER(Calc!E:E,inc)),IF(OR(ROWS(arr)&lt;2,yrs&lt;2.4),"",STDEV.S(arr)*SQRT(365.25)))</f>
      </c>
      <c r="C1837">
        <f>LET(d,NAV!A1837,s,EDATE(d,-120),inc,(Calc!A:A&gt;s)*(Calc!A:A&lt;=d),arr,FILTER(Calc!I:I,inc),yrs,SUM(FILTER(Calc!E:E,inc)),IF(OR(ROWS(arr)&lt;2,yrs&lt;8),"",STDEV.S(arr)*SQRT(365.25)))</f>
      </c>
    </row>
    <row r="1838">
      <c r="A1838">
        <f>NAV!A1838</f>
      </c>
      <c r="B1838">
        <f>LET(d,NAV!A1838,s,EDATE(d,-36),inc,(Calc!A:A&gt;s)*(Calc!A:A&lt;=d),arr,FILTER(Calc!I:I,inc),yrs,SUM(FILTER(Calc!E:E,inc)),IF(OR(ROWS(arr)&lt;2,yrs&lt;2.4),"",STDEV.S(arr)*SQRT(365.25)))</f>
      </c>
      <c r="C1838">
        <f>LET(d,NAV!A1838,s,EDATE(d,-120),inc,(Calc!A:A&gt;s)*(Calc!A:A&lt;=d),arr,FILTER(Calc!I:I,inc),yrs,SUM(FILTER(Calc!E:E,inc)),IF(OR(ROWS(arr)&lt;2,yrs&lt;8),"",STDEV.S(arr)*SQRT(365.25)))</f>
      </c>
    </row>
    <row r="1839">
      <c r="A1839">
        <f>NAV!A1839</f>
      </c>
      <c r="B1839">
        <f>LET(d,NAV!A1839,s,EDATE(d,-36),inc,(Calc!A:A&gt;s)*(Calc!A:A&lt;=d),arr,FILTER(Calc!I:I,inc),yrs,SUM(FILTER(Calc!E:E,inc)),IF(OR(ROWS(arr)&lt;2,yrs&lt;2.4),"",STDEV.S(arr)*SQRT(365.25)))</f>
      </c>
      <c r="C1839">
        <f>LET(d,NAV!A1839,s,EDATE(d,-120),inc,(Calc!A:A&gt;s)*(Calc!A:A&lt;=d),arr,FILTER(Calc!I:I,inc),yrs,SUM(FILTER(Calc!E:E,inc)),IF(OR(ROWS(arr)&lt;2,yrs&lt;8),"",STDEV.S(arr)*SQRT(365.25)))</f>
      </c>
    </row>
    <row r="1840">
      <c r="A1840">
        <f>NAV!A1840</f>
      </c>
      <c r="B1840">
        <f>LET(d,NAV!A1840,s,EDATE(d,-36),inc,(Calc!A:A&gt;s)*(Calc!A:A&lt;=d),arr,FILTER(Calc!I:I,inc),yrs,SUM(FILTER(Calc!E:E,inc)),IF(OR(ROWS(arr)&lt;2,yrs&lt;2.4),"",STDEV.S(arr)*SQRT(365.25)))</f>
      </c>
      <c r="C1840">
        <f>LET(d,NAV!A1840,s,EDATE(d,-120),inc,(Calc!A:A&gt;s)*(Calc!A:A&lt;=d),arr,FILTER(Calc!I:I,inc),yrs,SUM(FILTER(Calc!E:E,inc)),IF(OR(ROWS(arr)&lt;2,yrs&lt;8),"",STDEV.S(arr)*SQRT(365.25)))</f>
      </c>
    </row>
    <row r="1841">
      <c r="A1841">
        <f>NAV!A1841</f>
      </c>
      <c r="B1841">
        <f>LET(d,NAV!A1841,s,EDATE(d,-36),inc,(Calc!A:A&gt;s)*(Calc!A:A&lt;=d),arr,FILTER(Calc!I:I,inc),yrs,SUM(FILTER(Calc!E:E,inc)),IF(OR(ROWS(arr)&lt;2,yrs&lt;2.4),"",STDEV.S(arr)*SQRT(365.25)))</f>
      </c>
      <c r="C1841">
        <f>LET(d,NAV!A1841,s,EDATE(d,-120),inc,(Calc!A:A&gt;s)*(Calc!A:A&lt;=d),arr,FILTER(Calc!I:I,inc),yrs,SUM(FILTER(Calc!E:E,inc)),IF(OR(ROWS(arr)&lt;2,yrs&lt;8),"",STDEV.S(arr)*SQRT(365.25)))</f>
      </c>
    </row>
    <row r="1842">
      <c r="A1842">
        <f>NAV!A1842</f>
      </c>
      <c r="B1842">
        <f>LET(d,NAV!A1842,s,EDATE(d,-36),inc,(Calc!A:A&gt;s)*(Calc!A:A&lt;=d),arr,FILTER(Calc!I:I,inc),yrs,SUM(FILTER(Calc!E:E,inc)),IF(OR(ROWS(arr)&lt;2,yrs&lt;2.4),"",STDEV.S(arr)*SQRT(365.25)))</f>
      </c>
      <c r="C1842">
        <f>LET(d,NAV!A1842,s,EDATE(d,-120),inc,(Calc!A:A&gt;s)*(Calc!A:A&lt;=d),arr,FILTER(Calc!I:I,inc),yrs,SUM(FILTER(Calc!E:E,inc)),IF(OR(ROWS(arr)&lt;2,yrs&lt;8),"",STDEV.S(arr)*SQRT(365.25)))</f>
      </c>
    </row>
    <row r="1843">
      <c r="A1843">
        <f>NAV!A1843</f>
      </c>
      <c r="B1843">
        <f>LET(d,NAV!A1843,s,EDATE(d,-36),inc,(Calc!A:A&gt;s)*(Calc!A:A&lt;=d),arr,FILTER(Calc!I:I,inc),yrs,SUM(FILTER(Calc!E:E,inc)),IF(OR(ROWS(arr)&lt;2,yrs&lt;2.4),"",STDEV.S(arr)*SQRT(365.25)))</f>
      </c>
      <c r="C1843">
        <f>LET(d,NAV!A1843,s,EDATE(d,-120),inc,(Calc!A:A&gt;s)*(Calc!A:A&lt;=d),arr,FILTER(Calc!I:I,inc),yrs,SUM(FILTER(Calc!E:E,inc)),IF(OR(ROWS(arr)&lt;2,yrs&lt;8),"",STDEV.S(arr)*SQRT(365.25)))</f>
      </c>
    </row>
    <row r="1844">
      <c r="A1844">
        <f>NAV!A1844</f>
      </c>
      <c r="B1844">
        <f>LET(d,NAV!A1844,s,EDATE(d,-36),inc,(Calc!A:A&gt;s)*(Calc!A:A&lt;=d),arr,FILTER(Calc!I:I,inc),yrs,SUM(FILTER(Calc!E:E,inc)),IF(OR(ROWS(arr)&lt;2,yrs&lt;2.4),"",STDEV.S(arr)*SQRT(365.25)))</f>
      </c>
      <c r="C1844">
        <f>LET(d,NAV!A1844,s,EDATE(d,-120),inc,(Calc!A:A&gt;s)*(Calc!A:A&lt;=d),arr,FILTER(Calc!I:I,inc),yrs,SUM(FILTER(Calc!E:E,inc)),IF(OR(ROWS(arr)&lt;2,yrs&lt;8),"",STDEV.S(arr)*SQRT(365.25)))</f>
      </c>
    </row>
    <row r="1845">
      <c r="A1845">
        <f>NAV!A1845</f>
      </c>
      <c r="B1845">
        <f>LET(d,NAV!A1845,s,EDATE(d,-36),inc,(Calc!A:A&gt;s)*(Calc!A:A&lt;=d),arr,FILTER(Calc!I:I,inc),yrs,SUM(FILTER(Calc!E:E,inc)),IF(OR(ROWS(arr)&lt;2,yrs&lt;2.4),"",STDEV.S(arr)*SQRT(365.25)))</f>
      </c>
      <c r="C1845">
        <f>LET(d,NAV!A1845,s,EDATE(d,-120),inc,(Calc!A:A&gt;s)*(Calc!A:A&lt;=d),arr,FILTER(Calc!I:I,inc),yrs,SUM(FILTER(Calc!E:E,inc)),IF(OR(ROWS(arr)&lt;2,yrs&lt;8),"",STDEV.S(arr)*SQRT(365.25)))</f>
      </c>
    </row>
    <row r="1846">
      <c r="A1846">
        <f>NAV!A1846</f>
      </c>
      <c r="B1846">
        <f>LET(d,NAV!A1846,s,EDATE(d,-36),inc,(Calc!A:A&gt;s)*(Calc!A:A&lt;=d),arr,FILTER(Calc!I:I,inc),yrs,SUM(FILTER(Calc!E:E,inc)),IF(OR(ROWS(arr)&lt;2,yrs&lt;2.4),"",STDEV.S(arr)*SQRT(365.25)))</f>
      </c>
      <c r="C1846">
        <f>LET(d,NAV!A1846,s,EDATE(d,-120),inc,(Calc!A:A&gt;s)*(Calc!A:A&lt;=d),arr,FILTER(Calc!I:I,inc),yrs,SUM(FILTER(Calc!E:E,inc)),IF(OR(ROWS(arr)&lt;2,yrs&lt;8),"",STDEV.S(arr)*SQRT(365.25)))</f>
      </c>
    </row>
    <row r="1847">
      <c r="A1847">
        <f>NAV!A1847</f>
      </c>
      <c r="B1847">
        <f>LET(d,NAV!A1847,s,EDATE(d,-36),inc,(Calc!A:A&gt;s)*(Calc!A:A&lt;=d),arr,FILTER(Calc!I:I,inc),yrs,SUM(FILTER(Calc!E:E,inc)),IF(OR(ROWS(arr)&lt;2,yrs&lt;2.4),"",STDEV.S(arr)*SQRT(365.25)))</f>
      </c>
      <c r="C1847">
        <f>LET(d,NAV!A1847,s,EDATE(d,-120),inc,(Calc!A:A&gt;s)*(Calc!A:A&lt;=d),arr,FILTER(Calc!I:I,inc),yrs,SUM(FILTER(Calc!E:E,inc)),IF(OR(ROWS(arr)&lt;2,yrs&lt;8),"",STDEV.S(arr)*SQRT(365.25)))</f>
      </c>
    </row>
    <row r="1848">
      <c r="A1848">
        <f>NAV!A1848</f>
      </c>
      <c r="B1848">
        <f>LET(d,NAV!A1848,s,EDATE(d,-36),inc,(Calc!A:A&gt;s)*(Calc!A:A&lt;=d),arr,FILTER(Calc!I:I,inc),yrs,SUM(FILTER(Calc!E:E,inc)),IF(OR(ROWS(arr)&lt;2,yrs&lt;2.4),"",STDEV.S(arr)*SQRT(365.25)))</f>
      </c>
      <c r="C1848">
        <f>LET(d,NAV!A1848,s,EDATE(d,-120),inc,(Calc!A:A&gt;s)*(Calc!A:A&lt;=d),arr,FILTER(Calc!I:I,inc),yrs,SUM(FILTER(Calc!E:E,inc)),IF(OR(ROWS(arr)&lt;2,yrs&lt;8),"",STDEV.S(arr)*SQRT(365.25)))</f>
      </c>
    </row>
    <row r="1849">
      <c r="A1849">
        <f>NAV!A1849</f>
      </c>
      <c r="B1849">
        <f>LET(d,NAV!A1849,s,EDATE(d,-36),inc,(Calc!A:A&gt;s)*(Calc!A:A&lt;=d),arr,FILTER(Calc!I:I,inc),yrs,SUM(FILTER(Calc!E:E,inc)),IF(OR(ROWS(arr)&lt;2,yrs&lt;2.4),"",STDEV.S(arr)*SQRT(365.25)))</f>
      </c>
      <c r="C1849">
        <f>LET(d,NAV!A1849,s,EDATE(d,-120),inc,(Calc!A:A&gt;s)*(Calc!A:A&lt;=d),arr,FILTER(Calc!I:I,inc),yrs,SUM(FILTER(Calc!E:E,inc)),IF(OR(ROWS(arr)&lt;2,yrs&lt;8),"",STDEV.S(arr)*SQRT(365.25)))</f>
      </c>
    </row>
    <row r="1850">
      <c r="A1850">
        <f>NAV!A1850</f>
      </c>
      <c r="B1850">
        <f>LET(d,NAV!A1850,s,EDATE(d,-36),inc,(Calc!A:A&gt;s)*(Calc!A:A&lt;=d),arr,FILTER(Calc!I:I,inc),yrs,SUM(FILTER(Calc!E:E,inc)),IF(OR(ROWS(arr)&lt;2,yrs&lt;2.4),"",STDEV.S(arr)*SQRT(365.25)))</f>
      </c>
      <c r="C1850">
        <f>LET(d,NAV!A1850,s,EDATE(d,-120),inc,(Calc!A:A&gt;s)*(Calc!A:A&lt;=d),arr,FILTER(Calc!I:I,inc),yrs,SUM(FILTER(Calc!E:E,inc)),IF(OR(ROWS(arr)&lt;2,yrs&lt;8),"",STDEV.S(arr)*SQRT(365.25)))</f>
      </c>
    </row>
    <row r="1851">
      <c r="A1851">
        <f>NAV!A1851</f>
      </c>
      <c r="B1851">
        <f>LET(d,NAV!A1851,s,EDATE(d,-36),inc,(Calc!A:A&gt;s)*(Calc!A:A&lt;=d),arr,FILTER(Calc!I:I,inc),yrs,SUM(FILTER(Calc!E:E,inc)),IF(OR(ROWS(arr)&lt;2,yrs&lt;2.4),"",STDEV.S(arr)*SQRT(365.25)))</f>
      </c>
      <c r="C1851">
        <f>LET(d,NAV!A1851,s,EDATE(d,-120),inc,(Calc!A:A&gt;s)*(Calc!A:A&lt;=d),arr,FILTER(Calc!I:I,inc),yrs,SUM(FILTER(Calc!E:E,inc)),IF(OR(ROWS(arr)&lt;2,yrs&lt;8),"",STDEV.S(arr)*SQRT(365.25)))</f>
      </c>
    </row>
    <row r="1852">
      <c r="A1852">
        <f>NAV!A1852</f>
      </c>
      <c r="B1852">
        <f>LET(d,NAV!A1852,s,EDATE(d,-36),inc,(Calc!A:A&gt;s)*(Calc!A:A&lt;=d),arr,FILTER(Calc!I:I,inc),yrs,SUM(FILTER(Calc!E:E,inc)),IF(OR(ROWS(arr)&lt;2,yrs&lt;2.4),"",STDEV.S(arr)*SQRT(365.25)))</f>
      </c>
      <c r="C1852">
        <f>LET(d,NAV!A1852,s,EDATE(d,-120),inc,(Calc!A:A&gt;s)*(Calc!A:A&lt;=d),arr,FILTER(Calc!I:I,inc),yrs,SUM(FILTER(Calc!E:E,inc)),IF(OR(ROWS(arr)&lt;2,yrs&lt;8),"",STDEV.S(arr)*SQRT(365.25)))</f>
      </c>
    </row>
    <row r="1853">
      <c r="A1853">
        <f>NAV!A1853</f>
      </c>
      <c r="B1853">
        <f>LET(d,NAV!A1853,s,EDATE(d,-36),inc,(Calc!A:A&gt;s)*(Calc!A:A&lt;=d),arr,FILTER(Calc!I:I,inc),yrs,SUM(FILTER(Calc!E:E,inc)),IF(OR(ROWS(arr)&lt;2,yrs&lt;2.4),"",STDEV.S(arr)*SQRT(365.25)))</f>
      </c>
      <c r="C1853">
        <f>LET(d,NAV!A1853,s,EDATE(d,-120),inc,(Calc!A:A&gt;s)*(Calc!A:A&lt;=d),arr,FILTER(Calc!I:I,inc),yrs,SUM(FILTER(Calc!E:E,inc)),IF(OR(ROWS(arr)&lt;2,yrs&lt;8),"",STDEV.S(arr)*SQRT(365.25)))</f>
      </c>
    </row>
    <row r="1854">
      <c r="A1854">
        <f>NAV!A1854</f>
      </c>
      <c r="B1854">
        <f>LET(d,NAV!A1854,s,EDATE(d,-36),inc,(Calc!A:A&gt;s)*(Calc!A:A&lt;=d),arr,FILTER(Calc!I:I,inc),yrs,SUM(FILTER(Calc!E:E,inc)),IF(OR(ROWS(arr)&lt;2,yrs&lt;2.4),"",STDEV.S(arr)*SQRT(365.25)))</f>
      </c>
      <c r="C1854">
        <f>LET(d,NAV!A1854,s,EDATE(d,-120),inc,(Calc!A:A&gt;s)*(Calc!A:A&lt;=d),arr,FILTER(Calc!I:I,inc),yrs,SUM(FILTER(Calc!E:E,inc)),IF(OR(ROWS(arr)&lt;2,yrs&lt;8),"",STDEV.S(arr)*SQRT(365.25)))</f>
      </c>
    </row>
    <row r="1855">
      <c r="A1855">
        <f>NAV!A1855</f>
      </c>
      <c r="B1855">
        <f>LET(d,NAV!A1855,s,EDATE(d,-36),inc,(Calc!A:A&gt;s)*(Calc!A:A&lt;=d),arr,FILTER(Calc!I:I,inc),yrs,SUM(FILTER(Calc!E:E,inc)),IF(OR(ROWS(arr)&lt;2,yrs&lt;2.4),"",STDEV.S(arr)*SQRT(365.25)))</f>
      </c>
      <c r="C1855">
        <f>LET(d,NAV!A1855,s,EDATE(d,-120),inc,(Calc!A:A&gt;s)*(Calc!A:A&lt;=d),arr,FILTER(Calc!I:I,inc),yrs,SUM(FILTER(Calc!E:E,inc)),IF(OR(ROWS(arr)&lt;2,yrs&lt;8),"",STDEV.S(arr)*SQRT(365.25)))</f>
      </c>
    </row>
    <row r="1856">
      <c r="A1856">
        <f>NAV!A1856</f>
      </c>
      <c r="B1856">
        <f>LET(d,NAV!A1856,s,EDATE(d,-36),inc,(Calc!A:A&gt;s)*(Calc!A:A&lt;=d),arr,FILTER(Calc!I:I,inc),yrs,SUM(FILTER(Calc!E:E,inc)),IF(OR(ROWS(arr)&lt;2,yrs&lt;2.4),"",STDEV.S(arr)*SQRT(365.25)))</f>
      </c>
      <c r="C1856">
        <f>LET(d,NAV!A1856,s,EDATE(d,-120),inc,(Calc!A:A&gt;s)*(Calc!A:A&lt;=d),arr,FILTER(Calc!I:I,inc),yrs,SUM(FILTER(Calc!E:E,inc)),IF(OR(ROWS(arr)&lt;2,yrs&lt;8),"",STDEV.S(arr)*SQRT(365.25)))</f>
      </c>
    </row>
    <row r="1857">
      <c r="A1857">
        <f>NAV!A1857</f>
      </c>
      <c r="B1857">
        <f>LET(d,NAV!A1857,s,EDATE(d,-36),inc,(Calc!A:A&gt;s)*(Calc!A:A&lt;=d),arr,FILTER(Calc!I:I,inc),yrs,SUM(FILTER(Calc!E:E,inc)),IF(OR(ROWS(arr)&lt;2,yrs&lt;2.4),"",STDEV.S(arr)*SQRT(365.25)))</f>
      </c>
      <c r="C1857">
        <f>LET(d,NAV!A1857,s,EDATE(d,-120),inc,(Calc!A:A&gt;s)*(Calc!A:A&lt;=d),arr,FILTER(Calc!I:I,inc),yrs,SUM(FILTER(Calc!E:E,inc)),IF(OR(ROWS(arr)&lt;2,yrs&lt;8),"",STDEV.S(arr)*SQRT(365.25)))</f>
      </c>
    </row>
    <row r="1858">
      <c r="A1858">
        <f>NAV!A1858</f>
      </c>
      <c r="B1858">
        <f>LET(d,NAV!A1858,s,EDATE(d,-36),inc,(Calc!A:A&gt;s)*(Calc!A:A&lt;=d),arr,FILTER(Calc!I:I,inc),yrs,SUM(FILTER(Calc!E:E,inc)),IF(OR(ROWS(arr)&lt;2,yrs&lt;2.4),"",STDEV.S(arr)*SQRT(365.25)))</f>
      </c>
      <c r="C1858">
        <f>LET(d,NAV!A1858,s,EDATE(d,-120),inc,(Calc!A:A&gt;s)*(Calc!A:A&lt;=d),arr,FILTER(Calc!I:I,inc),yrs,SUM(FILTER(Calc!E:E,inc)),IF(OR(ROWS(arr)&lt;2,yrs&lt;8),"",STDEV.S(arr)*SQRT(365.25)))</f>
      </c>
    </row>
    <row r="1859">
      <c r="A1859">
        <f>NAV!A1859</f>
      </c>
      <c r="B1859">
        <f>LET(d,NAV!A1859,s,EDATE(d,-36),inc,(Calc!A:A&gt;s)*(Calc!A:A&lt;=d),arr,FILTER(Calc!I:I,inc),yrs,SUM(FILTER(Calc!E:E,inc)),IF(OR(ROWS(arr)&lt;2,yrs&lt;2.4),"",STDEV.S(arr)*SQRT(365.25)))</f>
      </c>
      <c r="C1859">
        <f>LET(d,NAV!A1859,s,EDATE(d,-120),inc,(Calc!A:A&gt;s)*(Calc!A:A&lt;=d),arr,FILTER(Calc!I:I,inc),yrs,SUM(FILTER(Calc!E:E,inc)),IF(OR(ROWS(arr)&lt;2,yrs&lt;8),"",STDEV.S(arr)*SQRT(365.25)))</f>
      </c>
    </row>
    <row r="1860">
      <c r="A1860">
        <f>NAV!A1860</f>
      </c>
      <c r="B1860">
        <f>LET(d,NAV!A1860,s,EDATE(d,-36),inc,(Calc!A:A&gt;s)*(Calc!A:A&lt;=d),arr,FILTER(Calc!I:I,inc),yrs,SUM(FILTER(Calc!E:E,inc)),IF(OR(ROWS(arr)&lt;2,yrs&lt;2.4),"",STDEV.S(arr)*SQRT(365.25)))</f>
      </c>
      <c r="C1860">
        <f>LET(d,NAV!A1860,s,EDATE(d,-120),inc,(Calc!A:A&gt;s)*(Calc!A:A&lt;=d),arr,FILTER(Calc!I:I,inc),yrs,SUM(FILTER(Calc!E:E,inc)),IF(OR(ROWS(arr)&lt;2,yrs&lt;8),"",STDEV.S(arr)*SQRT(365.25)))</f>
      </c>
    </row>
    <row r="1861">
      <c r="A1861">
        <f>NAV!A1861</f>
      </c>
      <c r="B1861">
        <f>LET(d,NAV!A1861,s,EDATE(d,-36),inc,(Calc!A:A&gt;s)*(Calc!A:A&lt;=d),arr,FILTER(Calc!I:I,inc),yrs,SUM(FILTER(Calc!E:E,inc)),IF(OR(ROWS(arr)&lt;2,yrs&lt;2.4),"",STDEV.S(arr)*SQRT(365.25)))</f>
      </c>
      <c r="C1861">
        <f>LET(d,NAV!A1861,s,EDATE(d,-120),inc,(Calc!A:A&gt;s)*(Calc!A:A&lt;=d),arr,FILTER(Calc!I:I,inc),yrs,SUM(FILTER(Calc!E:E,inc)),IF(OR(ROWS(arr)&lt;2,yrs&lt;8),"",STDEV.S(arr)*SQRT(365.25)))</f>
      </c>
    </row>
    <row r="1862">
      <c r="A1862">
        <f>NAV!A1862</f>
      </c>
      <c r="B1862">
        <f>LET(d,NAV!A1862,s,EDATE(d,-36),inc,(Calc!A:A&gt;s)*(Calc!A:A&lt;=d),arr,FILTER(Calc!I:I,inc),yrs,SUM(FILTER(Calc!E:E,inc)),IF(OR(ROWS(arr)&lt;2,yrs&lt;2.4),"",STDEV.S(arr)*SQRT(365.25)))</f>
      </c>
      <c r="C1862">
        <f>LET(d,NAV!A1862,s,EDATE(d,-120),inc,(Calc!A:A&gt;s)*(Calc!A:A&lt;=d),arr,FILTER(Calc!I:I,inc),yrs,SUM(FILTER(Calc!E:E,inc)),IF(OR(ROWS(arr)&lt;2,yrs&lt;8),"",STDEV.S(arr)*SQRT(365.25)))</f>
      </c>
    </row>
    <row r="1863">
      <c r="A1863">
        <f>NAV!A1863</f>
      </c>
      <c r="B1863">
        <f>LET(d,NAV!A1863,s,EDATE(d,-36),inc,(Calc!A:A&gt;s)*(Calc!A:A&lt;=d),arr,FILTER(Calc!I:I,inc),yrs,SUM(FILTER(Calc!E:E,inc)),IF(OR(ROWS(arr)&lt;2,yrs&lt;2.4),"",STDEV.S(arr)*SQRT(365.25)))</f>
      </c>
      <c r="C1863">
        <f>LET(d,NAV!A1863,s,EDATE(d,-120),inc,(Calc!A:A&gt;s)*(Calc!A:A&lt;=d),arr,FILTER(Calc!I:I,inc),yrs,SUM(FILTER(Calc!E:E,inc)),IF(OR(ROWS(arr)&lt;2,yrs&lt;8),"",STDEV.S(arr)*SQRT(365.25)))</f>
      </c>
    </row>
    <row r="1864">
      <c r="A1864">
        <f>NAV!A1864</f>
      </c>
      <c r="B1864">
        <f>LET(d,NAV!A1864,s,EDATE(d,-36),inc,(Calc!A:A&gt;s)*(Calc!A:A&lt;=d),arr,FILTER(Calc!I:I,inc),yrs,SUM(FILTER(Calc!E:E,inc)),IF(OR(ROWS(arr)&lt;2,yrs&lt;2.4),"",STDEV.S(arr)*SQRT(365.25)))</f>
      </c>
      <c r="C1864">
        <f>LET(d,NAV!A1864,s,EDATE(d,-120),inc,(Calc!A:A&gt;s)*(Calc!A:A&lt;=d),arr,FILTER(Calc!I:I,inc),yrs,SUM(FILTER(Calc!E:E,inc)),IF(OR(ROWS(arr)&lt;2,yrs&lt;8),"",STDEV.S(arr)*SQRT(365.25)))</f>
      </c>
    </row>
    <row r="1865">
      <c r="A1865">
        <f>NAV!A1865</f>
      </c>
      <c r="B1865">
        <f>LET(d,NAV!A1865,s,EDATE(d,-36),inc,(Calc!A:A&gt;s)*(Calc!A:A&lt;=d),arr,FILTER(Calc!I:I,inc),yrs,SUM(FILTER(Calc!E:E,inc)),IF(OR(ROWS(arr)&lt;2,yrs&lt;2.4),"",STDEV.S(arr)*SQRT(365.25)))</f>
      </c>
      <c r="C1865">
        <f>LET(d,NAV!A1865,s,EDATE(d,-120),inc,(Calc!A:A&gt;s)*(Calc!A:A&lt;=d),arr,FILTER(Calc!I:I,inc),yrs,SUM(FILTER(Calc!E:E,inc)),IF(OR(ROWS(arr)&lt;2,yrs&lt;8),"",STDEV.S(arr)*SQRT(365.25)))</f>
      </c>
    </row>
    <row r="1866">
      <c r="A1866">
        <f>NAV!A1866</f>
      </c>
      <c r="B1866">
        <f>LET(d,NAV!A1866,s,EDATE(d,-36),inc,(Calc!A:A&gt;s)*(Calc!A:A&lt;=d),arr,FILTER(Calc!I:I,inc),yrs,SUM(FILTER(Calc!E:E,inc)),IF(OR(ROWS(arr)&lt;2,yrs&lt;2.4),"",STDEV.S(arr)*SQRT(365.25)))</f>
      </c>
      <c r="C1866">
        <f>LET(d,NAV!A1866,s,EDATE(d,-120),inc,(Calc!A:A&gt;s)*(Calc!A:A&lt;=d),arr,FILTER(Calc!I:I,inc),yrs,SUM(FILTER(Calc!E:E,inc)),IF(OR(ROWS(arr)&lt;2,yrs&lt;8),"",STDEV.S(arr)*SQRT(365.25)))</f>
      </c>
    </row>
    <row r="1867">
      <c r="A1867">
        <f>NAV!A1867</f>
      </c>
      <c r="B1867">
        <f>LET(d,NAV!A1867,s,EDATE(d,-36),inc,(Calc!A:A&gt;s)*(Calc!A:A&lt;=d),arr,FILTER(Calc!I:I,inc),yrs,SUM(FILTER(Calc!E:E,inc)),IF(OR(ROWS(arr)&lt;2,yrs&lt;2.4),"",STDEV.S(arr)*SQRT(365.25)))</f>
      </c>
      <c r="C1867">
        <f>LET(d,NAV!A1867,s,EDATE(d,-120),inc,(Calc!A:A&gt;s)*(Calc!A:A&lt;=d),arr,FILTER(Calc!I:I,inc),yrs,SUM(FILTER(Calc!E:E,inc)),IF(OR(ROWS(arr)&lt;2,yrs&lt;8),"",STDEV.S(arr)*SQRT(365.25)))</f>
      </c>
    </row>
    <row r="1868">
      <c r="A1868">
        <f>NAV!A1868</f>
      </c>
      <c r="B1868">
        <f>LET(d,NAV!A1868,s,EDATE(d,-36),inc,(Calc!A:A&gt;s)*(Calc!A:A&lt;=d),arr,FILTER(Calc!I:I,inc),yrs,SUM(FILTER(Calc!E:E,inc)),IF(OR(ROWS(arr)&lt;2,yrs&lt;2.4),"",STDEV.S(arr)*SQRT(365.25)))</f>
      </c>
      <c r="C1868">
        <f>LET(d,NAV!A1868,s,EDATE(d,-120),inc,(Calc!A:A&gt;s)*(Calc!A:A&lt;=d),arr,FILTER(Calc!I:I,inc),yrs,SUM(FILTER(Calc!E:E,inc)),IF(OR(ROWS(arr)&lt;2,yrs&lt;8),"",STDEV.S(arr)*SQRT(365.25)))</f>
      </c>
    </row>
    <row r="1869">
      <c r="A1869">
        <f>NAV!A1869</f>
      </c>
      <c r="B1869">
        <f>LET(d,NAV!A1869,s,EDATE(d,-36),inc,(Calc!A:A&gt;s)*(Calc!A:A&lt;=d),arr,FILTER(Calc!I:I,inc),yrs,SUM(FILTER(Calc!E:E,inc)),IF(OR(ROWS(arr)&lt;2,yrs&lt;2.4),"",STDEV.S(arr)*SQRT(365.25)))</f>
      </c>
      <c r="C1869">
        <f>LET(d,NAV!A1869,s,EDATE(d,-120),inc,(Calc!A:A&gt;s)*(Calc!A:A&lt;=d),arr,FILTER(Calc!I:I,inc),yrs,SUM(FILTER(Calc!E:E,inc)),IF(OR(ROWS(arr)&lt;2,yrs&lt;8),"",STDEV.S(arr)*SQRT(365.25)))</f>
      </c>
    </row>
    <row r="1870">
      <c r="A1870">
        <f>NAV!A1870</f>
      </c>
      <c r="B1870">
        <f>LET(d,NAV!A1870,s,EDATE(d,-36),inc,(Calc!A:A&gt;s)*(Calc!A:A&lt;=d),arr,FILTER(Calc!I:I,inc),yrs,SUM(FILTER(Calc!E:E,inc)),IF(OR(ROWS(arr)&lt;2,yrs&lt;2.4),"",STDEV.S(arr)*SQRT(365.25)))</f>
      </c>
      <c r="C1870">
        <f>LET(d,NAV!A1870,s,EDATE(d,-120),inc,(Calc!A:A&gt;s)*(Calc!A:A&lt;=d),arr,FILTER(Calc!I:I,inc),yrs,SUM(FILTER(Calc!E:E,inc)),IF(OR(ROWS(arr)&lt;2,yrs&lt;8),"",STDEV.S(arr)*SQRT(365.25)))</f>
      </c>
    </row>
    <row r="1871">
      <c r="A1871">
        <f>NAV!A1871</f>
      </c>
      <c r="B1871">
        <f>LET(d,NAV!A1871,s,EDATE(d,-36),inc,(Calc!A:A&gt;s)*(Calc!A:A&lt;=d),arr,FILTER(Calc!I:I,inc),yrs,SUM(FILTER(Calc!E:E,inc)),IF(OR(ROWS(arr)&lt;2,yrs&lt;2.4),"",STDEV.S(arr)*SQRT(365.25)))</f>
      </c>
      <c r="C1871">
        <f>LET(d,NAV!A1871,s,EDATE(d,-120),inc,(Calc!A:A&gt;s)*(Calc!A:A&lt;=d),arr,FILTER(Calc!I:I,inc),yrs,SUM(FILTER(Calc!E:E,inc)),IF(OR(ROWS(arr)&lt;2,yrs&lt;8),"",STDEV.S(arr)*SQRT(365.25)))</f>
      </c>
    </row>
    <row r="1872">
      <c r="A1872">
        <f>NAV!A1872</f>
      </c>
      <c r="B1872">
        <f>LET(d,NAV!A1872,s,EDATE(d,-36),inc,(Calc!A:A&gt;s)*(Calc!A:A&lt;=d),arr,FILTER(Calc!I:I,inc),yrs,SUM(FILTER(Calc!E:E,inc)),IF(OR(ROWS(arr)&lt;2,yrs&lt;2.4),"",STDEV.S(arr)*SQRT(365.25)))</f>
      </c>
      <c r="C1872">
        <f>LET(d,NAV!A1872,s,EDATE(d,-120),inc,(Calc!A:A&gt;s)*(Calc!A:A&lt;=d),arr,FILTER(Calc!I:I,inc),yrs,SUM(FILTER(Calc!E:E,inc)),IF(OR(ROWS(arr)&lt;2,yrs&lt;8),"",STDEV.S(arr)*SQRT(365.25)))</f>
      </c>
    </row>
    <row r="1873">
      <c r="A1873">
        <f>NAV!A1873</f>
      </c>
      <c r="B1873">
        <f>LET(d,NAV!A1873,s,EDATE(d,-36),inc,(Calc!A:A&gt;s)*(Calc!A:A&lt;=d),arr,FILTER(Calc!I:I,inc),yrs,SUM(FILTER(Calc!E:E,inc)),IF(OR(ROWS(arr)&lt;2,yrs&lt;2.4),"",STDEV.S(arr)*SQRT(365.25)))</f>
      </c>
      <c r="C1873">
        <f>LET(d,NAV!A1873,s,EDATE(d,-120),inc,(Calc!A:A&gt;s)*(Calc!A:A&lt;=d),arr,FILTER(Calc!I:I,inc),yrs,SUM(FILTER(Calc!E:E,inc)),IF(OR(ROWS(arr)&lt;2,yrs&lt;8),"",STDEV.S(arr)*SQRT(365.25)))</f>
      </c>
    </row>
    <row r="1874">
      <c r="A1874">
        <f>NAV!A1874</f>
      </c>
      <c r="B1874">
        <f>LET(d,NAV!A1874,s,EDATE(d,-36),inc,(Calc!A:A&gt;s)*(Calc!A:A&lt;=d),arr,FILTER(Calc!I:I,inc),yrs,SUM(FILTER(Calc!E:E,inc)),IF(OR(ROWS(arr)&lt;2,yrs&lt;2.4),"",STDEV.S(arr)*SQRT(365.25)))</f>
      </c>
      <c r="C1874">
        <f>LET(d,NAV!A1874,s,EDATE(d,-120),inc,(Calc!A:A&gt;s)*(Calc!A:A&lt;=d),arr,FILTER(Calc!I:I,inc),yrs,SUM(FILTER(Calc!E:E,inc)),IF(OR(ROWS(arr)&lt;2,yrs&lt;8),"",STDEV.S(arr)*SQRT(365.25)))</f>
      </c>
    </row>
    <row r="1875">
      <c r="A1875">
        <f>NAV!A1875</f>
      </c>
      <c r="B1875">
        <f>LET(d,NAV!A1875,s,EDATE(d,-36),inc,(Calc!A:A&gt;s)*(Calc!A:A&lt;=d),arr,FILTER(Calc!I:I,inc),yrs,SUM(FILTER(Calc!E:E,inc)),IF(OR(ROWS(arr)&lt;2,yrs&lt;2.4),"",STDEV.S(arr)*SQRT(365.25)))</f>
      </c>
      <c r="C1875">
        <f>LET(d,NAV!A1875,s,EDATE(d,-120),inc,(Calc!A:A&gt;s)*(Calc!A:A&lt;=d),arr,FILTER(Calc!I:I,inc),yrs,SUM(FILTER(Calc!E:E,inc)),IF(OR(ROWS(arr)&lt;2,yrs&lt;8),"",STDEV.S(arr)*SQRT(365.25)))</f>
      </c>
    </row>
    <row r="1876">
      <c r="A1876">
        <f>NAV!A1876</f>
      </c>
      <c r="B1876">
        <f>LET(d,NAV!A1876,s,EDATE(d,-36),inc,(Calc!A:A&gt;s)*(Calc!A:A&lt;=d),arr,FILTER(Calc!I:I,inc),yrs,SUM(FILTER(Calc!E:E,inc)),IF(OR(ROWS(arr)&lt;2,yrs&lt;2.4),"",STDEV.S(arr)*SQRT(365.25)))</f>
      </c>
      <c r="C1876">
        <f>LET(d,NAV!A1876,s,EDATE(d,-120),inc,(Calc!A:A&gt;s)*(Calc!A:A&lt;=d),arr,FILTER(Calc!I:I,inc),yrs,SUM(FILTER(Calc!E:E,inc)),IF(OR(ROWS(arr)&lt;2,yrs&lt;8),"",STDEV.S(arr)*SQRT(365.25)))</f>
      </c>
    </row>
    <row r="1877">
      <c r="A1877">
        <f>NAV!A1877</f>
      </c>
      <c r="B1877">
        <f>LET(d,NAV!A1877,s,EDATE(d,-36),inc,(Calc!A:A&gt;s)*(Calc!A:A&lt;=d),arr,FILTER(Calc!I:I,inc),yrs,SUM(FILTER(Calc!E:E,inc)),IF(OR(ROWS(arr)&lt;2,yrs&lt;2.4),"",STDEV.S(arr)*SQRT(365.25)))</f>
      </c>
      <c r="C1877">
        <f>LET(d,NAV!A1877,s,EDATE(d,-120),inc,(Calc!A:A&gt;s)*(Calc!A:A&lt;=d),arr,FILTER(Calc!I:I,inc),yrs,SUM(FILTER(Calc!E:E,inc)),IF(OR(ROWS(arr)&lt;2,yrs&lt;8),"",STDEV.S(arr)*SQRT(365.25)))</f>
      </c>
    </row>
    <row r="1878">
      <c r="A1878">
        <f>NAV!A1878</f>
      </c>
      <c r="B1878">
        <f>LET(d,NAV!A1878,s,EDATE(d,-36),inc,(Calc!A:A&gt;s)*(Calc!A:A&lt;=d),arr,FILTER(Calc!I:I,inc),yrs,SUM(FILTER(Calc!E:E,inc)),IF(OR(ROWS(arr)&lt;2,yrs&lt;2.4),"",STDEV.S(arr)*SQRT(365.25)))</f>
      </c>
      <c r="C1878">
        <f>LET(d,NAV!A1878,s,EDATE(d,-120),inc,(Calc!A:A&gt;s)*(Calc!A:A&lt;=d),arr,FILTER(Calc!I:I,inc),yrs,SUM(FILTER(Calc!E:E,inc)),IF(OR(ROWS(arr)&lt;2,yrs&lt;8),"",STDEV.S(arr)*SQRT(365.25)))</f>
      </c>
    </row>
    <row r="1879">
      <c r="A1879">
        <f>NAV!A1879</f>
      </c>
      <c r="B1879">
        <f>LET(d,NAV!A1879,s,EDATE(d,-36),inc,(Calc!A:A&gt;s)*(Calc!A:A&lt;=d),arr,FILTER(Calc!I:I,inc),yrs,SUM(FILTER(Calc!E:E,inc)),IF(OR(ROWS(arr)&lt;2,yrs&lt;2.4),"",STDEV.S(arr)*SQRT(365.25)))</f>
      </c>
      <c r="C1879">
        <f>LET(d,NAV!A1879,s,EDATE(d,-120),inc,(Calc!A:A&gt;s)*(Calc!A:A&lt;=d),arr,FILTER(Calc!I:I,inc),yrs,SUM(FILTER(Calc!E:E,inc)),IF(OR(ROWS(arr)&lt;2,yrs&lt;8),"",STDEV.S(arr)*SQRT(365.25)))</f>
      </c>
    </row>
    <row r="1880">
      <c r="A1880">
        <f>NAV!A1880</f>
      </c>
      <c r="B1880">
        <f>LET(d,NAV!A1880,s,EDATE(d,-36),inc,(Calc!A:A&gt;s)*(Calc!A:A&lt;=d),arr,FILTER(Calc!I:I,inc),yrs,SUM(FILTER(Calc!E:E,inc)),IF(OR(ROWS(arr)&lt;2,yrs&lt;2.4),"",STDEV.S(arr)*SQRT(365.25)))</f>
      </c>
      <c r="C1880">
        <f>LET(d,NAV!A1880,s,EDATE(d,-120),inc,(Calc!A:A&gt;s)*(Calc!A:A&lt;=d),arr,FILTER(Calc!I:I,inc),yrs,SUM(FILTER(Calc!E:E,inc)),IF(OR(ROWS(arr)&lt;2,yrs&lt;8),"",STDEV.S(arr)*SQRT(365.25)))</f>
      </c>
    </row>
    <row r="1881">
      <c r="A1881">
        <f>NAV!A1881</f>
      </c>
      <c r="B1881">
        <f>LET(d,NAV!A1881,s,EDATE(d,-36),inc,(Calc!A:A&gt;s)*(Calc!A:A&lt;=d),arr,FILTER(Calc!I:I,inc),yrs,SUM(FILTER(Calc!E:E,inc)),IF(OR(ROWS(arr)&lt;2,yrs&lt;2.4),"",STDEV.S(arr)*SQRT(365.25)))</f>
      </c>
      <c r="C1881">
        <f>LET(d,NAV!A1881,s,EDATE(d,-120),inc,(Calc!A:A&gt;s)*(Calc!A:A&lt;=d),arr,FILTER(Calc!I:I,inc),yrs,SUM(FILTER(Calc!E:E,inc)),IF(OR(ROWS(arr)&lt;2,yrs&lt;8),"",STDEV.S(arr)*SQRT(365.25)))</f>
      </c>
    </row>
    <row r="1882">
      <c r="A1882">
        <f>NAV!A1882</f>
      </c>
      <c r="B1882">
        <f>LET(d,NAV!A1882,s,EDATE(d,-36),inc,(Calc!A:A&gt;s)*(Calc!A:A&lt;=d),arr,FILTER(Calc!I:I,inc),yrs,SUM(FILTER(Calc!E:E,inc)),IF(OR(ROWS(arr)&lt;2,yrs&lt;2.4),"",STDEV.S(arr)*SQRT(365.25)))</f>
      </c>
      <c r="C1882">
        <f>LET(d,NAV!A1882,s,EDATE(d,-120),inc,(Calc!A:A&gt;s)*(Calc!A:A&lt;=d),arr,FILTER(Calc!I:I,inc),yrs,SUM(FILTER(Calc!E:E,inc)),IF(OR(ROWS(arr)&lt;2,yrs&lt;8),"",STDEV.S(arr)*SQRT(365.25)))</f>
      </c>
    </row>
    <row r="1883">
      <c r="A1883">
        <f>NAV!A1883</f>
      </c>
      <c r="B1883">
        <f>LET(d,NAV!A1883,s,EDATE(d,-36),inc,(Calc!A:A&gt;s)*(Calc!A:A&lt;=d),arr,FILTER(Calc!I:I,inc),yrs,SUM(FILTER(Calc!E:E,inc)),IF(OR(ROWS(arr)&lt;2,yrs&lt;2.4),"",STDEV.S(arr)*SQRT(365.25)))</f>
      </c>
      <c r="C1883">
        <f>LET(d,NAV!A1883,s,EDATE(d,-120),inc,(Calc!A:A&gt;s)*(Calc!A:A&lt;=d),arr,FILTER(Calc!I:I,inc),yrs,SUM(FILTER(Calc!E:E,inc)),IF(OR(ROWS(arr)&lt;2,yrs&lt;8),"",STDEV.S(arr)*SQRT(365.25)))</f>
      </c>
    </row>
    <row r="1884">
      <c r="A1884">
        <f>NAV!A1884</f>
      </c>
      <c r="B1884">
        <f>LET(d,NAV!A1884,s,EDATE(d,-36),inc,(Calc!A:A&gt;s)*(Calc!A:A&lt;=d),arr,FILTER(Calc!I:I,inc),yrs,SUM(FILTER(Calc!E:E,inc)),IF(OR(ROWS(arr)&lt;2,yrs&lt;2.4),"",STDEV.S(arr)*SQRT(365.25)))</f>
      </c>
      <c r="C1884">
        <f>LET(d,NAV!A1884,s,EDATE(d,-120),inc,(Calc!A:A&gt;s)*(Calc!A:A&lt;=d),arr,FILTER(Calc!I:I,inc),yrs,SUM(FILTER(Calc!E:E,inc)),IF(OR(ROWS(arr)&lt;2,yrs&lt;8),"",STDEV.S(arr)*SQRT(365.25)))</f>
      </c>
    </row>
    <row r="1885">
      <c r="A1885">
        <f>NAV!A1885</f>
      </c>
      <c r="B1885">
        <f>LET(d,NAV!A1885,s,EDATE(d,-36),inc,(Calc!A:A&gt;s)*(Calc!A:A&lt;=d),arr,FILTER(Calc!I:I,inc),yrs,SUM(FILTER(Calc!E:E,inc)),IF(OR(ROWS(arr)&lt;2,yrs&lt;2.4),"",STDEV.S(arr)*SQRT(365.25)))</f>
      </c>
      <c r="C1885">
        <f>LET(d,NAV!A1885,s,EDATE(d,-120),inc,(Calc!A:A&gt;s)*(Calc!A:A&lt;=d),arr,FILTER(Calc!I:I,inc),yrs,SUM(FILTER(Calc!E:E,inc)),IF(OR(ROWS(arr)&lt;2,yrs&lt;8),"",STDEV.S(arr)*SQRT(365.25)))</f>
      </c>
    </row>
    <row r="1886">
      <c r="A1886">
        <f>NAV!A1886</f>
      </c>
      <c r="B1886">
        <f>LET(d,NAV!A1886,s,EDATE(d,-36),inc,(Calc!A:A&gt;s)*(Calc!A:A&lt;=d),arr,FILTER(Calc!I:I,inc),yrs,SUM(FILTER(Calc!E:E,inc)),IF(OR(ROWS(arr)&lt;2,yrs&lt;2.4),"",STDEV.S(arr)*SQRT(365.25)))</f>
      </c>
      <c r="C1886">
        <f>LET(d,NAV!A1886,s,EDATE(d,-120),inc,(Calc!A:A&gt;s)*(Calc!A:A&lt;=d),arr,FILTER(Calc!I:I,inc),yrs,SUM(FILTER(Calc!E:E,inc)),IF(OR(ROWS(arr)&lt;2,yrs&lt;8),"",STDEV.S(arr)*SQRT(365.25)))</f>
      </c>
    </row>
    <row r="1887">
      <c r="A1887">
        <f>NAV!A1887</f>
      </c>
      <c r="B1887">
        <f>LET(d,NAV!A1887,s,EDATE(d,-36),inc,(Calc!A:A&gt;s)*(Calc!A:A&lt;=d),arr,FILTER(Calc!I:I,inc),yrs,SUM(FILTER(Calc!E:E,inc)),IF(OR(ROWS(arr)&lt;2,yrs&lt;2.4),"",STDEV.S(arr)*SQRT(365.25)))</f>
      </c>
      <c r="C1887">
        <f>LET(d,NAV!A1887,s,EDATE(d,-120),inc,(Calc!A:A&gt;s)*(Calc!A:A&lt;=d),arr,FILTER(Calc!I:I,inc),yrs,SUM(FILTER(Calc!E:E,inc)),IF(OR(ROWS(arr)&lt;2,yrs&lt;8),"",STDEV.S(arr)*SQRT(365.25)))</f>
      </c>
    </row>
    <row r="1888">
      <c r="A1888">
        <f>NAV!A1888</f>
      </c>
      <c r="B1888">
        <f>LET(d,NAV!A1888,s,EDATE(d,-36),inc,(Calc!A:A&gt;s)*(Calc!A:A&lt;=d),arr,FILTER(Calc!I:I,inc),yrs,SUM(FILTER(Calc!E:E,inc)),IF(OR(ROWS(arr)&lt;2,yrs&lt;2.4),"",STDEV.S(arr)*SQRT(365.25)))</f>
      </c>
      <c r="C1888">
        <f>LET(d,NAV!A1888,s,EDATE(d,-120),inc,(Calc!A:A&gt;s)*(Calc!A:A&lt;=d),arr,FILTER(Calc!I:I,inc),yrs,SUM(FILTER(Calc!E:E,inc)),IF(OR(ROWS(arr)&lt;2,yrs&lt;8),"",STDEV.S(arr)*SQRT(365.25)))</f>
      </c>
    </row>
    <row r="1889">
      <c r="A1889">
        <f>NAV!A1889</f>
      </c>
      <c r="B1889">
        <f>LET(d,NAV!A1889,s,EDATE(d,-36),inc,(Calc!A:A&gt;s)*(Calc!A:A&lt;=d),arr,FILTER(Calc!I:I,inc),yrs,SUM(FILTER(Calc!E:E,inc)),IF(OR(ROWS(arr)&lt;2,yrs&lt;2.4),"",STDEV.S(arr)*SQRT(365.25)))</f>
      </c>
      <c r="C1889">
        <f>LET(d,NAV!A1889,s,EDATE(d,-120),inc,(Calc!A:A&gt;s)*(Calc!A:A&lt;=d),arr,FILTER(Calc!I:I,inc),yrs,SUM(FILTER(Calc!E:E,inc)),IF(OR(ROWS(arr)&lt;2,yrs&lt;8),"",STDEV.S(arr)*SQRT(365.25)))</f>
      </c>
    </row>
    <row r="1890">
      <c r="A1890">
        <f>NAV!A1890</f>
      </c>
      <c r="B1890">
        <f>LET(d,NAV!A1890,s,EDATE(d,-36),inc,(Calc!A:A&gt;s)*(Calc!A:A&lt;=d),arr,FILTER(Calc!I:I,inc),yrs,SUM(FILTER(Calc!E:E,inc)),IF(OR(ROWS(arr)&lt;2,yrs&lt;2.4),"",STDEV.S(arr)*SQRT(365.25)))</f>
      </c>
      <c r="C1890">
        <f>LET(d,NAV!A1890,s,EDATE(d,-120),inc,(Calc!A:A&gt;s)*(Calc!A:A&lt;=d),arr,FILTER(Calc!I:I,inc),yrs,SUM(FILTER(Calc!E:E,inc)),IF(OR(ROWS(arr)&lt;2,yrs&lt;8),"",STDEV.S(arr)*SQRT(365.25)))</f>
      </c>
    </row>
    <row r="1891">
      <c r="A1891">
        <f>NAV!A1891</f>
      </c>
      <c r="B1891">
        <f>LET(d,NAV!A1891,s,EDATE(d,-36),inc,(Calc!A:A&gt;s)*(Calc!A:A&lt;=d),arr,FILTER(Calc!I:I,inc),yrs,SUM(FILTER(Calc!E:E,inc)),IF(OR(ROWS(arr)&lt;2,yrs&lt;2.4),"",STDEV.S(arr)*SQRT(365.25)))</f>
      </c>
      <c r="C1891">
        <f>LET(d,NAV!A1891,s,EDATE(d,-120),inc,(Calc!A:A&gt;s)*(Calc!A:A&lt;=d),arr,FILTER(Calc!I:I,inc),yrs,SUM(FILTER(Calc!E:E,inc)),IF(OR(ROWS(arr)&lt;2,yrs&lt;8),"",STDEV.S(arr)*SQRT(365.25)))</f>
      </c>
    </row>
    <row r="1892">
      <c r="A1892">
        <f>NAV!A1892</f>
      </c>
      <c r="B1892">
        <f>LET(d,NAV!A1892,s,EDATE(d,-36),inc,(Calc!A:A&gt;s)*(Calc!A:A&lt;=d),arr,FILTER(Calc!I:I,inc),yrs,SUM(FILTER(Calc!E:E,inc)),IF(OR(ROWS(arr)&lt;2,yrs&lt;2.4),"",STDEV.S(arr)*SQRT(365.25)))</f>
      </c>
      <c r="C1892">
        <f>LET(d,NAV!A1892,s,EDATE(d,-120),inc,(Calc!A:A&gt;s)*(Calc!A:A&lt;=d),arr,FILTER(Calc!I:I,inc),yrs,SUM(FILTER(Calc!E:E,inc)),IF(OR(ROWS(arr)&lt;2,yrs&lt;8),"",STDEV.S(arr)*SQRT(365.25)))</f>
      </c>
    </row>
    <row r="1893">
      <c r="A1893">
        <f>NAV!A1893</f>
      </c>
      <c r="B1893">
        <f>LET(d,NAV!A1893,s,EDATE(d,-36),inc,(Calc!A:A&gt;s)*(Calc!A:A&lt;=d),arr,FILTER(Calc!I:I,inc),yrs,SUM(FILTER(Calc!E:E,inc)),IF(OR(ROWS(arr)&lt;2,yrs&lt;2.4),"",STDEV.S(arr)*SQRT(365.25)))</f>
      </c>
      <c r="C1893">
        <f>LET(d,NAV!A1893,s,EDATE(d,-120),inc,(Calc!A:A&gt;s)*(Calc!A:A&lt;=d),arr,FILTER(Calc!I:I,inc),yrs,SUM(FILTER(Calc!E:E,inc)),IF(OR(ROWS(arr)&lt;2,yrs&lt;8),"",STDEV.S(arr)*SQRT(365.25)))</f>
      </c>
    </row>
    <row r="1894">
      <c r="A1894">
        <f>NAV!A1894</f>
      </c>
      <c r="B1894">
        <f>LET(d,NAV!A1894,s,EDATE(d,-36),inc,(Calc!A:A&gt;s)*(Calc!A:A&lt;=d),arr,FILTER(Calc!I:I,inc),yrs,SUM(FILTER(Calc!E:E,inc)),IF(OR(ROWS(arr)&lt;2,yrs&lt;2.4),"",STDEV.S(arr)*SQRT(365.25)))</f>
      </c>
      <c r="C1894">
        <f>LET(d,NAV!A1894,s,EDATE(d,-120),inc,(Calc!A:A&gt;s)*(Calc!A:A&lt;=d),arr,FILTER(Calc!I:I,inc),yrs,SUM(FILTER(Calc!E:E,inc)),IF(OR(ROWS(arr)&lt;2,yrs&lt;8),"",STDEV.S(arr)*SQRT(365.25)))</f>
      </c>
    </row>
    <row r="1895">
      <c r="A1895">
        <f>NAV!A1895</f>
      </c>
      <c r="B1895">
        <f>LET(d,NAV!A1895,s,EDATE(d,-36),inc,(Calc!A:A&gt;s)*(Calc!A:A&lt;=d),arr,FILTER(Calc!I:I,inc),yrs,SUM(FILTER(Calc!E:E,inc)),IF(OR(ROWS(arr)&lt;2,yrs&lt;2.4),"",STDEV.S(arr)*SQRT(365.25)))</f>
      </c>
      <c r="C1895">
        <f>LET(d,NAV!A1895,s,EDATE(d,-120),inc,(Calc!A:A&gt;s)*(Calc!A:A&lt;=d),arr,FILTER(Calc!I:I,inc),yrs,SUM(FILTER(Calc!E:E,inc)),IF(OR(ROWS(arr)&lt;2,yrs&lt;8),"",STDEV.S(arr)*SQRT(365.25)))</f>
      </c>
    </row>
    <row r="1896">
      <c r="A1896">
        <f>NAV!A1896</f>
      </c>
      <c r="B1896">
        <f>LET(d,NAV!A1896,s,EDATE(d,-36),inc,(Calc!A:A&gt;s)*(Calc!A:A&lt;=d),arr,FILTER(Calc!I:I,inc),yrs,SUM(FILTER(Calc!E:E,inc)),IF(OR(ROWS(arr)&lt;2,yrs&lt;2.4),"",STDEV.S(arr)*SQRT(365.25)))</f>
      </c>
      <c r="C1896">
        <f>LET(d,NAV!A1896,s,EDATE(d,-120),inc,(Calc!A:A&gt;s)*(Calc!A:A&lt;=d),arr,FILTER(Calc!I:I,inc),yrs,SUM(FILTER(Calc!E:E,inc)),IF(OR(ROWS(arr)&lt;2,yrs&lt;8),"",STDEV.S(arr)*SQRT(365.25)))</f>
      </c>
    </row>
    <row r="1897">
      <c r="A1897">
        <f>NAV!A1897</f>
      </c>
      <c r="B1897">
        <f>LET(d,NAV!A1897,s,EDATE(d,-36),inc,(Calc!A:A&gt;s)*(Calc!A:A&lt;=d),arr,FILTER(Calc!I:I,inc),yrs,SUM(FILTER(Calc!E:E,inc)),IF(OR(ROWS(arr)&lt;2,yrs&lt;2.4),"",STDEV.S(arr)*SQRT(365.25)))</f>
      </c>
      <c r="C1897">
        <f>LET(d,NAV!A1897,s,EDATE(d,-120),inc,(Calc!A:A&gt;s)*(Calc!A:A&lt;=d),arr,FILTER(Calc!I:I,inc),yrs,SUM(FILTER(Calc!E:E,inc)),IF(OR(ROWS(arr)&lt;2,yrs&lt;8),"",STDEV.S(arr)*SQRT(365.25)))</f>
      </c>
    </row>
    <row r="1898">
      <c r="A1898">
        <f>NAV!A1898</f>
      </c>
      <c r="B1898">
        <f>LET(d,NAV!A1898,s,EDATE(d,-36),inc,(Calc!A:A&gt;s)*(Calc!A:A&lt;=d),arr,FILTER(Calc!I:I,inc),yrs,SUM(FILTER(Calc!E:E,inc)),IF(OR(ROWS(arr)&lt;2,yrs&lt;2.4),"",STDEV.S(arr)*SQRT(365.25)))</f>
      </c>
      <c r="C1898">
        <f>LET(d,NAV!A1898,s,EDATE(d,-120),inc,(Calc!A:A&gt;s)*(Calc!A:A&lt;=d),arr,FILTER(Calc!I:I,inc),yrs,SUM(FILTER(Calc!E:E,inc)),IF(OR(ROWS(arr)&lt;2,yrs&lt;8),"",STDEV.S(arr)*SQRT(365.25)))</f>
      </c>
    </row>
    <row r="1899">
      <c r="A1899">
        <f>NAV!A1899</f>
      </c>
      <c r="B1899">
        <f>LET(d,NAV!A1899,s,EDATE(d,-36),inc,(Calc!A:A&gt;s)*(Calc!A:A&lt;=d),arr,FILTER(Calc!I:I,inc),yrs,SUM(FILTER(Calc!E:E,inc)),IF(OR(ROWS(arr)&lt;2,yrs&lt;2.4),"",STDEV.S(arr)*SQRT(365.25)))</f>
      </c>
      <c r="C1899">
        <f>LET(d,NAV!A1899,s,EDATE(d,-120),inc,(Calc!A:A&gt;s)*(Calc!A:A&lt;=d),arr,FILTER(Calc!I:I,inc),yrs,SUM(FILTER(Calc!E:E,inc)),IF(OR(ROWS(arr)&lt;2,yrs&lt;8),"",STDEV.S(arr)*SQRT(365.25)))</f>
      </c>
    </row>
    <row r="1900">
      <c r="A1900">
        <f>NAV!A1900</f>
      </c>
      <c r="B1900">
        <f>LET(d,NAV!A1900,s,EDATE(d,-36),inc,(Calc!A:A&gt;s)*(Calc!A:A&lt;=d),arr,FILTER(Calc!I:I,inc),yrs,SUM(FILTER(Calc!E:E,inc)),IF(OR(ROWS(arr)&lt;2,yrs&lt;2.4),"",STDEV.S(arr)*SQRT(365.25)))</f>
      </c>
      <c r="C1900">
        <f>LET(d,NAV!A1900,s,EDATE(d,-120),inc,(Calc!A:A&gt;s)*(Calc!A:A&lt;=d),arr,FILTER(Calc!I:I,inc),yrs,SUM(FILTER(Calc!E:E,inc)),IF(OR(ROWS(arr)&lt;2,yrs&lt;8),"",STDEV.S(arr)*SQRT(365.25)))</f>
      </c>
    </row>
    <row r="1901">
      <c r="A1901">
        <f>NAV!A1901</f>
      </c>
      <c r="B1901">
        <f>LET(d,NAV!A1901,s,EDATE(d,-36),inc,(Calc!A:A&gt;s)*(Calc!A:A&lt;=d),arr,FILTER(Calc!I:I,inc),yrs,SUM(FILTER(Calc!E:E,inc)),IF(OR(ROWS(arr)&lt;2,yrs&lt;2.4),"",STDEV.S(arr)*SQRT(365.25)))</f>
      </c>
      <c r="C1901">
        <f>LET(d,NAV!A1901,s,EDATE(d,-120),inc,(Calc!A:A&gt;s)*(Calc!A:A&lt;=d),arr,FILTER(Calc!I:I,inc),yrs,SUM(FILTER(Calc!E:E,inc)),IF(OR(ROWS(arr)&lt;2,yrs&lt;8),"",STDEV.S(arr)*SQRT(365.25)))</f>
      </c>
    </row>
    <row r="1902">
      <c r="A1902">
        <f>NAV!A1902</f>
      </c>
      <c r="B1902">
        <f>LET(d,NAV!A1902,s,EDATE(d,-36),inc,(Calc!A:A&gt;s)*(Calc!A:A&lt;=d),arr,FILTER(Calc!I:I,inc),yrs,SUM(FILTER(Calc!E:E,inc)),IF(OR(ROWS(arr)&lt;2,yrs&lt;2.4),"",STDEV.S(arr)*SQRT(365.25)))</f>
      </c>
      <c r="C1902">
        <f>LET(d,NAV!A1902,s,EDATE(d,-120),inc,(Calc!A:A&gt;s)*(Calc!A:A&lt;=d),arr,FILTER(Calc!I:I,inc),yrs,SUM(FILTER(Calc!E:E,inc)),IF(OR(ROWS(arr)&lt;2,yrs&lt;8),"",STDEV.S(arr)*SQRT(365.25)))</f>
      </c>
    </row>
    <row r="1903">
      <c r="A1903">
        <f>NAV!A1903</f>
      </c>
      <c r="B1903">
        <f>LET(d,NAV!A1903,s,EDATE(d,-36),inc,(Calc!A:A&gt;s)*(Calc!A:A&lt;=d),arr,FILTER(Calc!I:I,inc),yrs,SUM(FILTER(Calc!E:E,inc)),IF(OR(ROWS(arr)&lt;2,yrs&lt;2.4),"",STDEV.S(arr)*SQRT(365.25)))</f>
      </c>
      <c r="C1903">
        <f>LET(d,NAV!A1903,s,EDATE(d,-120),inc,(Calc!A:A&gt;s)*(Calc!A:A&lt;=d),arr,FILTER(Calc!I:I,inc),yrs,SUM(FILTER(Calc!E:E,inc)),IF(OR(ROWS(arr)&lt;2,yrs&lt;8),"",STDEV.S(arr)*SQRT(365.25)))</f>
      </c>
    </row>
    <row r="1904">
      <c r="A1904">
        <f>NAV!A1904</f>
      </c>
      <c r="B1904">
        <f>LET(d,NAV!A1904,s,EDATE(d,-36),inc,(Calc!A:A&gt;s)*(Calc!A:A&lt;=d),arr,FILTER(Calc!I:I,inc),yrs,SUM(FILTER(Calc!E:E,inc)),IF(OR(ROWS(arr)&lt;2,yrs&lt;2.4),"",STDEV.S(arr)*SQRT(365.25)))</f>
      </c>
      <c r="C1904">
        <f>LET(d,NAV!A1904,s,EDATE(d,-120),inc,(Calc!A:A&gt;s)*(Calc!A:A&lt;=d),arr,FILTER(Calc!I:I,inc),yrs,SUM(FILTER(Calc!E:E,inc)),IF(OR(ROWS(arr)&lt;2,yrs&lt;8),"",STDEV.S(arr)*SQRT(365.25)))</f>
      </c>
    </row>
    <row r="1905">
      <c r="A1905">
        <f>NAV!A1905</f>
      </c>
      <c r="B1905">
        <f>LET(d,NAV!A1905,s,EDATE(d,-36),inc,(Calc!A:A&gt;s)*(Calc!A:A&lt;=d),arr,FILTER(Calc!I:I,inc),yrs,SUM(FILTER(Calc!E:E,inc)),IF(OR(ROWS(arr)&lt;2,yrs&lt;2.4),"",STDEV.S(arr)*SQRT(365.25)))</f>
      </c>
      <c r="C1905">
        <f>LET(d,NAV!A1905,s,EDATE(d,-120),inc,(Calc!A:A&gt;s)*(Calc!A:A&lt;=d),arr,FILTER(Calc!I:I,inc),yrs,SUM(FILTER(Calc!E:E,inc)),IF(OR(ROWS(arr)&lt;2,yrs&lt;8),"",STDEV.S(arr)*SQRT(365.25)))</f>
      </c>
    </row>
    <row r="1906">
      <c r="A1906">
        <f>NAV!A1906</f>
      </c>
      <c r="B1906">
        <f>LET(d,NAV!A1906,s,EDATE(d,-36),inc,(Calc!A:A&gt;s)*(Calc!A:A&lt;=d),arr,FILTER(Calc!I:I,inc),yrs,SUM(FILTER(Calc!E:E,inc)),IF(OR(ROWS(arr)&lt;2,yrs&lt;2.4),"",STDEV.S(arr)*SQRT(365.25)))</f>
      </c>
      <c r="C1906">
        <f>LET(d,NAV!A1906,s,EDATE(d,-120),inc,(Calc!A:A&gt;s)*(Calc!A:A&lt;=d),arr,FILTER(Calc!I:I,inc),yrs,SUM(FILTER(Calc!E:E,inc)),IF(OR(ROWS(arr)&lt;2,yrs&lt;8),"",STDEV.S(arr)*SQRT(365.25)))</f>
      </c>
    </row>
    <row r="1907">
      <c r="A1907">
        <f>NAV!A1907</f>
      </c>
      <c r="B1907">
        <f>LET(d,NAV!A1907,s,EDATE(d,-36),inc,(Calc!A:A&gt;s)*(Calc!A:A&lt;=d),arr,FILTER(Calc!I:I,inc),yrs,SUM(FILTER(Calc!E:E,inc)),IF(OR(ROWS(arr)&lt;2,yrs&lt;2.4),"",STDEV.S(arr)*SQRT(365.25)))</f>
      </c>
      <c r="C1907">
        <f>LET(d,NAV!A1907,s,EDATE(d,-120),inc,(Calc!A:A&gt;s)*(Calc!A:A&lt;=d),arr,FILTER(Calc!I:I,inc),yrs,SUM(FILTER(Calc!E:E,inc)),IF(OR(ROWS(arr)&lt;2,yrs&lt;8),"",STDEV.S(arr)*SQRT(365.25)))</f>
      </c>
    </row>
    <row r="1908">
      <c r="A1908">
        <f>NAV!A1908</f>
      </c>
      <c r="B1908">
        <f>LET(d,NAV!A1908,s,EDATE(d,-36),inc,(Calc!A:A&gt;s)*(Calc!A:A&lt;=d),arr,FILTER(Calc!I:I,inc),yrs,SUM(FILTER(Calc!E:E,inc)),IF(OR(ROWS(arr)&lt;2,yrs&lt;2.4),"",STDEV.S(arr)*SQRT(365.25)))</f>
      </c>
      <c r="C1908">
        <f>LET(d,NAV!A1908,s,EDATE(d,-120),inc,(Calc!A:A&gt;s)*(Calc!A:A&lt;=d),arr,FILTER(Calc!I:I,inc),yrs,SUM(FILTER(Calc!E:E,inc)),IF(OR(ROWS(arr)&lt;2,yrs&lt;8),"",STDEV.S(arr)*SQRT(365.25)))</f>
      </c>
    </row>
    <row r="1909">
      <c r="A1909">
        <f>NAV!A1909</f>
      </c>
      <c r="B1909">
        <f>LET(d,NAV!A1909,s,EDATE(d,-36),inc,(Calc!A:A&gt;s)*(Calc!A:A&lt;=d),arr,FILTER(Calc!I:I,inc),yrs,SUM(FILTER(Calc!E:E,inc)),IF(OR(ROWS(arr)&lt;2,yrs&lt;2.4),"",STDEV.S(arr)*SQRT(365.25)))</f>
      </c>
      <c r="C1909">
        <f>LET(d,NAV!A1909,s,EDATE(d,-120),inc,(Calc!A:A&gt;s)*(Calc!A:A&lt;=d),arr,FILTER(Calc!I:I,inc),yrs,SUM(FILTER(Calc!E:E,inc)),IF(OR(ROWS(arr)&lt;2,yrs&lt;8),"",STDEV.S(arr)*SQRT(365.25)))</f>
      </c>
    </row>
    <row r="1910">
      <c r="A1910">
        <f>NAV!A1910</f>
      </c>
      <c r="B1910">
        <f>LET(d,NAV!A1910,s,EDATE(d,-36),inc,(Calc!A:A&gt;s)*(Calc!A:A&lt;=d),arr,FILTER(Calc!I:I,inc),yrs,SUM(FILTER(Calc!E:E,inc)),IF(OR(ROWS(arr)&lt;2,yrs&lt;2.4),"",STDEV.S(arr)*SQRT(365.25)))</f>
      </c>
      <c r="C1910">
        <f>LET(d,NAV!A1910,s,EDATE(d,-120),inc,(Calc!A:A&gt;s)*(Calc!A:A&lt;=d),arr,FILTER(Calc!I:I,inc),yrs,SUM(FILTER(Calc!E:E,inc)),IF(OR(ROWS(arr)&lt;2,yrs&lt;8),"",STDEV.S(arr)*SQRT(365.25)))</f>
      </c>
    </row>
    <row r="1911">
      <c r="A1911">
        <f>NAV!A1911</f>
      </c>
      <c r="B1911">
        <f>LET(d,NAV!A1911,s,EDATE(d,-36),inc,(Calc!A:A&gt;s)*(Calc!A:A&lt;=d),arr,FILTER(Calc!I:I,inc),yrs,SUM(FILTER(Calc!E:E,inc)),IF(OR(ROWS(arr)&lt;2,yrs&lt;2.4),"",STDEV.S(arr)*SQRT(365.25)))</f>
      </c>
      <c r="C1911">
        <f>LET(d,NAV!A1911,s,EDATE(d,-120),inc,(Calc!A:A&gt;s)*(Calc!A:A&lt;=d),arr,FILTER(Calc!I:I,inc),yrs,SUM(FILTER(Calc!E:E,inc)),IF(OR(ROWS(arr)&lt;2,yrs&lt;8),"",STDEV.S(arr)*SQRT(365.25)))</f>
      </c>
    </row>
    <row r="1912">
      <c r="A1912">
        <f>NAV!A1912</f>
      </c>
      <c r="B1912">
        <f>LET(d,NAV!A1912,s,EDATE(d,-36),inc,(Calc!A:A&gt;s)*(Calc!A:A&lt;=d),arr,FILTER(Calc!I:I,inc),yrs,SUM(FILTER(Calc!E:E,inc)),IF(OR(ROWS(arr)&lt;2,yrs&lt;2.4),"",STDEV.S(arr)*SQRT(365.25)))</f>
      </c>
      <c r="C1912">
        <f>LET(d,NAV!A1912,s,EDATE(d,-120),inc,(Calc!A:A&gt;s)*(Calc!A:A&lt;=d),arr,FILTER(Calc!I:I,inc),yrs,SUM(FILTER(Calc!E:E,inc)),IF(OR(ROWS(arr)&lt;2,yrs&lt;8),"",STDEV.S(arr)*SQRT(365.25)))</f>
      </c>
    </row>
    <row r="1913">
      <c r="A1913">
        <f>NAV!A1913</f>
      </c>
      <c r="B1913">
        <f>LET(d,NAV!A1913,s,EDATE(d,-36),inc,(Calc!A:A&gt;s)*(Calc!A:A&lt;=d),arr,FILTER(Calc!I:I,inc),yrs,SUM(FILTER(Calc!E:E,inc)),IF(OR(ROWS(arr)&lt;2,yrs&lt;2.4),"",STDEV.S(arr)*SQRT(365.25)))</f>
      </c>
      <c r="C1913">
        <f>LET(d,NAV!A1913,s,EDATE(d,-120),inc,(Calc!A:A&gt;s)*(Calc!A:A&lt;=d),arr,FILTER(Calc!I:I,inc),yrs,SUM(FILTER(Calc!E:E,inc)),IF(OR(ROWS(arr)&lt;2,yrs&lt;8),"",STDEV.S(arr)*SQRT(365.25)))</f>
      </c>
    </row>
    <row r="1914">
      <c r="A1914">
        <f>NAV!A1914</f>
      </c>
      <c r="B1914">
        <f>LET(d,NAV!A1914,s,EDATE(d,-36),inc,(Calc!A:A&gt;s)*(Calc!A:A&lt;=d),arr,FILTER(Calc!I:I,inc),yrs,SUM(FILTER(Calc!E:E,inc)),IF(OR(ROWS(arr)&lt;2,yrs&lt;2.4),"",STDEV.S(arr)*SQRT(365.25)))</f>
      </c>
      <c r="C1914">
        <f>LET(d,NAV!A1914,s,EDATE(d,-120),inc,(Calc!A:A&gt;s)*(Calc!A:A&lt;=d),arr,FILTER(Calc!I:I,inc),yrs,SUM(FILTER(Calc!E:E,inc)),IF(OR(ROWS(arr)&lt;2,yrs&lt;8),"",STDEV.S(arr)*SQRT(365.25)))</f>
      </c>
    </row>
    <row r="1915">
      <c r="A1915">
        <f>NAV!A1915</f>
      </c>
      <c r="B1915">
        <f>LET(d,NAV!A1915,s,EDATE(d,-36),inc,(Calc!A:A&gt;s)*(Calc!A:A&lt;=d),arr,FILTER(Calc!I:I,inc),yrs,SUM(FILTER(Calc!E:E,inc)),IF(OR(ROWS(arr)&lt;2,yrs&lt;2.4),"",STDEV.S(arr)*SQRT(365.25)))</f>
      </c>
      <c r="C1915">
        <f>LET(d,NAV!A1915,s,EDATE(d,-120),inc,(Calc!A:A&gt;s)*(Calc!A:A&lt;=d),arr,FILTER(Calc!I:I,inc),yrs,SUM(FILTER(Calc!E:E,inc)),IF(OR(ROWS(arr)&lt;2,yrs&lt;8),"",STDEV.S(arr)*SQRT(365.25)))</f>
      </c>
    </row>
    <row r="1916">
      <c r="A1916">
        <f>NAV!A1916</f>
      </c>
      <c r="B1916">
        <f>LET(d,NAV!A1916,s,EDATE(d,-36),inc,(Calc!A:A&gt;s)*(Calc!A:A&lt;=d),arr,FILTER(Calc!I:I,inc),yrs,SUM(FILTER(Calc!E:E,inc)),IF(OR(ROWS(arr)&lt;2,yrs&lt;2.4),"",STDEV.S(arr)*SQRT(365.25)))</f>
      </c>
      <c r="C1916">
        <f>LET(d,NAV!A1916,s,EDATE(d,-120),inc,(Calc!A:A&gt;s)*(Calc!A:A&lt;=d),arr,FILTER(Calc!I:I,inc),yrs,SUM(FILTER(Calc!E:E,inc)),IF(OR(ROWS(arr)&lt;2,yrs&lt;8),"",STDEV.S(arr)*SQRT(365.25)))</f>
      </c>
    </row>
    <row r="1917">
      <c r="A1917">
        <f>NAV!A1917</f>
      </c>
      <c r="B1917">
        <f>LET(d,NAV!A1917,s,EDATE(d,-36),inc,(Calc!A:A&gt;s)*(Calc!A:A&lt;=d),arr,FILTER(Calc!I:I,inc),yrs,SUM(FILTER(Calc!E:E,inc)),IF(OR(ROWS(arr)&lt;2,yrs&lt;2.4),"",STDEV.S(arr)*SQRT(365.25)))</f>
      </c>
      <c r="C1917">
        <f>LET(d,NAV!A1917,s,EDATE(d,-120),inc,(Calc!A:A&gt;s)*(Calc!A:A&lt;=d),arr,FILTER(Calc!I:I,inc),yrs,SUM(FILTER(Calc!E:E,inc)),IF(OR(ROWS(arr)&lt;2,yrs&lt;8),"",STDEV.S(arr)*SQRT(365.25)))</f>
      </c>
    </row>
    <row r="1918">
      <c r="A1918">
        <f>NAV!A1918</f>
      </c>
      <c r="B1918">
        <f>LET(d,NAV!A1918,s,EDATE(d,-36),inc,(Calc!A:A&gt;s)*(Calc!A:A&lt;=d),arr,FILTER(Calc!I:I,inc),yrs,SUM(FILTER(Calc!E:E,inc)),IF(OR(ROWS(arr)&lt;2,yrs&lt;2.4),"",STDEV.S(arr)*SQRT(365.25)))</f>
      </c>
      <c r="C1918">
        <f>LET(d,NAV!A1918,s,EDATE(d,-120),inc,(Calc!A:A&gt;s)*(Calc!A:A&lt;=d),arr,FILTER(Calc!I:I,inc),yrs,SUM(FILTER(Calc!E:E,inc)),IF(OR(ROWS(arr)&lt;2,yrs&lt;8),"",STDEV.S(arr)*SQRT(365.25)))</f>
      </c>
    </row>
    <row r="1919">
      <c r="A1919">
        <f>NAV!A1919</f>
      </c>
      <c r="B1919">
        <f>LET(d,NAV!A1919,s,EDATE(d,-36),inc,(Calc!A:A&gt;s)*(Calc!A:A&lt;=d),arr,FILTER(Calc!I:I,inc),yrs,SUM(FILTER(Calc!E:E,inc)),IF(OR(ROWS(arr)&lt;2,yrs&lt;2.4),"",STDEV.S(arr)*SQRT(365.25)))</f>
      </c>
      <c r="C1919">
        <f>LET(d,NAV!A1919,s,EDATE(d,-120),inc,(Calc!A:A&gt;s)*(Calc!A:A&lt;=d),arr,FILTER(Calc!I:I,inc),yrs,SUM(FILTER(Calc!E:E,inc)),IF(OR(ROWS(arr)&lt;2,yrs&lt;8),"",STDEV.S(arr)*SQRT(365.25)))</f>
      </c>
    </row>
    <row r="1920">
      <c r="A1920">
        <f>NAV!A1920</f>
      </c>
      <c r="B1920">
        <f>LET(d,NAV!A1920,s,EDATE(d,-36),inc,(Calc!A:A&gt;s)*(Calc!A:A&lt;=d),arr,FILTER(Calc!I:I,inc),yrs,SUM(FILTER(Calc!E:E,inc)),IF(OR(ROWS(arr)&lt;2,yrs&lt;2.4),"",STDEV.S(arr)*SQRT(365.25)))</f>
      </c>
      <c r="C1920">
        <f>LET(d,NAV!A1920,s,EDATE(d,-120),inc,(Calc!A:A&gt;s)*(Calc!A:A&lt;=d),arr,FILTER(Calc!I:I,inc),yrs,SUM(FILTER(Calc!E:E,inc)),IF(OR(ROWS(arr)&lt;2,yrs&lt;8),"",STDEV.S(arr)*SQRT(365.25)))</f>
      </c>
    </row>
    <row r="1921">
      <c r="A1921">
        <f>NAV!A1921</f>
      </c>
      <c r="B1921">
        <f>LET(d,NAV!A1921,s,EDATE(d,-36),inc,(Calc!A:A&gt;s)*(Calc!A:A&lt;=d),arr,FILTER(Calc!I:I,inc),yrs,SUM(FILTER(Calc!E:E,inc)),IF(OR(ROWS(arr)&lt;2,yrs&lt;2.4),"",STDEV.S(arr)*SQRT(365.25)))</f>
      </c>
      <c r="C1921">
        <f>LET(d,NAV!A1921,s,EDATE(d,-120),inc,(Calc!A:A&gt;s)*(Calc!A:A&lt;=d),arr,FILTER(Calc!I:I,inc),yrs,SUM(FILTER(Calc!E:E,inc)),IF(OR(ROWS(arr)&lt;2,yrs&lt;8),"",STDEV.S(arr)*SQRT(365.25)))</f>
      </c>
    </row>
    <row r="1922">
      <c r="A1922">
        <f>NAV!A1922</f>
      </c>
      <c r="B1922">
        <f>LET(d,NAV!A1922,s,EDATE(d,-36),inc,(Calc!A:A&gt;s)*(Calc!A:A&lt;=d),arr,FILTER(Calc!I:I,inc),yrs,SUM(FILTER(Calc!E:E,inc)),IF(OR(ROWS(arr)&lt;2,yrs&lt;2.4),"",STDEV.S(arr)*SQRT(365.25)))</f>
      </c>
      <c r="C1922">
        <f>LET(d,NAV!A1922,s,EDATE(d,-120),inc,(Calc!A:A&gt;s)*(Calc!A:A&lt;=d),arr,FILTER(Calc!I:I,inc),yrs,SUM(FILTER(Calc!E:E,inc)),IF(OR(ROWS(arr)&lt;2,yrs&lt;8),"",STDEV.S(arr)*SQRT(365.25)))</f>
      </c>
    </row>
    <row r="1923">
      <c r="A1923">
        <f>NAV!A1923</f>
      </c>
      <c r="B1923">
        <f>LET(d,NAV!A1923,s,EDATE(d,-36),inc,(Calc!A:A&gt;s)*(Calc!A:A&lt;=d),arr,FILTER(Calc!I:I,inc),yrs,SUM(FILTER(Calc!E:E,inc)),IF(OR(ROWS(arr)&lt;2,yrs&lt;2.4),"",STDEV.S(arr)*SQRT(365.25)))</f>
      </c>
      <c r="C1923">
        <f>LET(d,NAV!A1923,s,EDATE(d,-120),inc,(Calc!A:A&gt;s)*(Calc!A:A&lt;=d),arr,FILTER(Calc!I:I,inc),yrs,SUM(FILTER(Calc!E:E,inc)),IF(OR(ROWS(arr)&lt;2,yrs&lt;8),"",STDEV.S(arr)*SQRT(365.25)))</f>
      </c>
    </row>
    <row r="1924">
      <c r="A1924">
        <f>NAV!A1924</f>
      </c>
      <c r="B1924">
        <f>LET(d,NAV!A1924,s,EDATE(d,-36),inc,(Calc!A:A&gt;s)*(Calc!A:A&lt;=d),arr,FILTER(Calc!I:I,inc),yrs,SUM(FILTER(Calc!E:E,inc)),IF(OR(ROWS(arr)&lt;2,yrs&lt;2.4),"",STDEV.S(arr)*SQRT(365.25)))</f>
      </c>
      <c r="C1924">
        <f>LET(d,NAV!A1924,s,EDATE(d,-120),inc,(Calc!A:A&gt;s)*(Calc!A:A&lt;=d),arr,FILTER(Calc!I:I,inc),yrs,SUM(FILTER(Calc!E:E,inc)),IF(OR(ROWS(arr)&lt;2,yrs&lt;8),"",STDEV.S(arr)*SQRT(365.25)))</f>
      </c>
    </row>
    <row r="1925">
      <c r="A1925">
        <f>NAV!A1925</f>
      </c>
      <c r="B1925">
        <f>LET(d,NAV!A1925,s,EDATE(d,-36),inc,(Calc!A:A&gt;s)*(Calc!A:A&lt;=d),arr,FILTER(Calc!I:I,inc),yrs,SUM(FILTER(Calc!E:E,inc)),IF(OR(ROWS(arr)&lt;2,yrs&lt;2.4),"",STDEV.S(arr)*SQRT(365.25)))</f>
      </c>
      <c r="C1925">
        <f>LET(d,NAV!A1925,s,EDATE(d,-120),inc,(Calc!A:A&gt;s)*(Calc!A:A&lt;=d),arr,FILTER(Calc!I:I,inc),yrs,SUM(FILTER(Calc!E:E,inc)),IF(OR(ROWS(arr)&lt;2,yrs&lt;8),"",STDEV.S(arr)*SQRT(365.25)))</f>
      </c>
    </row>
    <row r="1926">
      <c r="A1926">
        <f>NAV!A1926</f>
      </c>
      <c r="B1926">
        <f>LET(d,NAV!A1926,s,EDATE(d,-36),inc,(Calc!A:A&gt;s)*(Calc!A:A&lt;=d),arr,FILTER(Calc!I:I,inc),yrs,SUM(FILTER(Calc!E:E,inc)),IF(OR(ROWS(arr)&lt;2,yrs&lt;2.4),"",STDEV.S(arr)*SQRT(365.25)))</f>
      </c>
      <c r="C1926">
        <f>LET(d,NAV!A1926,s,EDATE(d,-120),inc,(Calc!A:A&gt;s)*(Calc!A:A&lt;=d),arr,FILTER(Calc!I:I,inc),yrs,SUM(FILTER(Calc!E:E,inc)),IF(OR(ROWS(arr)&lt;2,yrs&lt;8),"",STDEV.S(arr)*SQRT(365.25)))</f>
      </c>
    </row>
    <row r="1927">
      <c r="A1927">
        <f>NAV!A1927</f>
      </c>
      <c r="B1927">
        <f>LET(d,NAV!A1927,s,EDATE(d,-36),inc,(Calc!A:A&gt;s)*(Calc!A:A&lt;=d),arr,FILTER(Calc!I:I,inc),yrs,SUM(FILTER(Calc!E:E,inc)),IF(OR(ROWS(arr)&lt;2,yrs&lt;2.4),"",STDEV.S(arr)*SQRT(365.25)))</f>
      </c>
      <c r="C1927">
        <f>LET(d,NAV!A1927,s,EDATE(d,-120),inc,(Calc!A:A&gt;s)*(Calc!A:A&lt;=d),arr,FILTER(Calc!I:I,inc),yrs,SUM(FILTER(Calc!E:E,inc)),IF(OR(ROWS(arr)&lt;2,yrs&lt;8),"",STDEV.S(arr)*SQRT(365.25)))</f>
      </c>
    </row>
    <row r="1928">
      <c r="A1928">
        <f>NAV!A1928</f>
      </c>
      <c r="B1928">
        <f>LET(d,NAV!A1928,s,EDATE(d,-36),inc,(Calc!A:A&gt;s)*(Calc!A:A&lt;=d),arr,FILTER(Calc!I:I,inc),yrs,SUM(FILTER(Calc!E:E,inc)),IF(OR(ROWS(arr)&lt;2,yrs&lt;2.4),"",STDEV.S(arr)*SQRT(365.25)))</f>
      </c>
      <c r="C1928">
        <f>LET(d,NAV!A1928,s,EDATE(d,-120),inc,(Calc!A:A&gt;s)*(Calc!A:A&lt;=d),arr,FILTER(Calc!I:I,inc),yrs,SUM(FILTER(Calc!E:E,inc)),IF(OR(ROWS(arr)&lt;2,yrs&lt;8),"",STDEV.S(arr)*SQRT(365.25)))</f>
      </c>
    </row>
    <row r="1929">
      <c r="A1929">
        <f>NAV!A1929</f>
      </c>
      <c r="B1929">
        <f>LET(d,NAV!A1929,s,EDATE(d,-36),inc,(Calc!A:A&gt;s)*(Calc!A:A&lt;=d),arr,FILTER(Calc!I:I,inc),yrs,SUM(FILTER(Calc!E:E,inc)),IF(OR(ROWS(arr)&lt;2,yrs&lt;2.4),"",STDEV.S(arr)*SQRT(365.25)))</f>
      </c>
      <c r="C1929">
        <f>LET(d,NAV!A1929,s,EDATE(d,-120),inc,(Calc!A:A&gt;s)*(Calc!A:A&lt;=d),arr,FILTER(Calc!I:I,inc),yrs,SUM(FILTER(Calc!E:E,inc)),IF(OR(ROWS(arr)&lt;2,yrs&lt;8),"",STDEV.S(arr)*SQRT(365.25)))</f>
      </c>
    </row>
    <row r="1930">
      <c r="A1930">
        <f>NAV!A1930</f>
      </c>
      <c r="B1930">
        <f>LET(d,NAV!A1930,s,EDATE(d,-36),inc,(Calc!A:A&gt;s)*(Calc!A:A&lt;=d),arr,FILTER(Calc!I:I,inc),yrs,SUM(FILTER(Calc!E:E,inc)),IF(OR(ROWS(arr)&lt;2,yrs&lt;2.4),"",STDEV.S(arr)*SQRT(365.25)))</f>
      </c>
      <c r="C1930">
        <f>LET(d,NAV!A1930,s,EDATE(d,-120),inc,(Calc!A:A&gt;s)*(Calc!A:A&lt;=d),arr,FILTER(Calc!I:I,inc),yrs,SUM(FILTER(Calc!E:E,inc)),IF(OR(ROWS(arr)&lt;2,yrs&lt;8),"",STDEV.S(arr)*SQRT(365.25)))</f>
      </c>
    </row>
    <row r="1931">
      <c r="A1931">
        <f>NAV!A1931</f>
      </c>
      <c r="B1931">
        <f>LET(d,NAV!A1931,s,EDATE(d,-36),inc,(Calc!A:A&gt;s)*(Calc!A:A&lt;=d),arr,FILTER(Calc!I:I,inc),yrs,SUM(FILTER(Calc!E:E,inc)),IF(OR(ROWS(arr)&lt;2,yrs&lt;2.4),"",STDEV.S(arr)*SQRT(365.25)))</f>
      </c>
      <c r="C1931">
        <f>LET(d,NAV!A1931,s,EDATE(d,-120),inc,(Calc!A:A&gt;s)*(Calc!A:A&lt;=d),arr,FILTER(Calc!I:I,inc),yrs,SUM(FILTER(Calc!E:E,inc)),IF(OR(ROWS(arr)&lt;2,yrs&lt;8),"",STDEV.S(arr)*SQRT(365.25)))</f>
      </c>
    </row>
    <row r="1932">
      <c r="A1932">
        <f>NAV!A1932</f>
      </c>
      <c r="B1932">
        <f>LET(d,NAV!A1932,s,EDATE(d,-36),inc,(Calc!A:A&gt;s)*(Calc!A:A&lt;=d),arr,FILTER(Calc!I:I,inc),yrs,SUM(FILTER(Calc!E:E,inc)),IF(OR(ROWS(arr)&lt;2,yrs&lt;2.4),"",STDEV.S(arr)*SQRT(365.25)))</f>
      </c>
      <c r="C1932">
        <f>LET(d,NAV!A1932,s,EDATE(d,-120),inc,(Calc!A:A&gt;s)*(Calc!A:A&lt;=d),arr,FILTER(Calc!I:I,inc),yrs,SUM(FILTER(Calc!E:E,inc)),IF(OR(ROWS(arr)&lt;2,yrs&lt;8),"",STDEV.S(arr)*SQRT(365.25)))</f>
      </c>
    </row>
    <row r="1933">
      <c r="A1933">
        <f>NAV!A1933</f>
      </c>
      <c r="B1933">
        <f>LET(d,NAV!A1933,s,EDATE(d,-36),inc,(Calc!A:A&gt;s)*(Calc!A:A&lt;=d),arr,FILTER(Calc!I:I,inc),yrs,SUM(FILTER(Calc!E:E,inc)),IF(OR(ROWS(arr)&lt;2,yrs&lt;2.4),"",STDEV.S(arr)*SQRT(365.25)))</f>
      </c>
      <c r="C1933">
        <f>LET(d,NAV!A1933,s,EDATE(d,-120),inc,(Calc!A:A&gt;s)*(Calc!A:A&lt;=d),arr,FILTER(Calc!I:I,inc),yrs,SUM(FILTER(Calc!E:E,inc)),IF(OR(ROWS(arr)&lt;2,yrs&lt;8),"",STDEV.S(arr)*SQRT(365.25)))</f>
      </c>
    </row>
    <row r="1934">
      <c r="A1934">
        <f>NAV!A1934</f>
      </c>
      <c r="B1934">
        <f>LET(d,NAV!A1934,s,EDATE(d,-36),inc,(Calc!A:A&gt;s)*(Calc!A:A&lt;=d),arr,FILTER(Calc!I:I,inc),yrs,SUM(FILTER(Calc!E:E,inc)),IF(OR(ROWS(arr)&lt;2,yrs&lt;2.4),"",STDEV.S(arr)*SQRT(365.25)))</f>
      </c>
      <c r="C1934">
        <f>LET(d,NAV!A1934,s,EDATE(d,-120),inc,(Calc!A:A&gt;s)*(Calc!A:A&lt;=d),arr,FILTER(Calc!I:I,inc),yrs,SUM(FILTER(Calc!E:E,inc)),IF(OR(ROWS(arr)&lt;2,yrs&lt;8),"",STDEV.S(arr)*SQRT(365.25)))</f>
      </c>
    </row>
    <row r="1935">
      <c r="A1935">
        <f>NAV!A1935</f>
      </c>
      <c r="B1935">
        <f>LET(d,NAV!A1935,s,EDATE(d,-36),inc,(Calc!A:A&gt;s)*(Calc!A:A&lt;=d),arr,FILTER(Calc!I:I,inc),yrs,SUM(FILTER(Calc!E:E,inc)),IF(OR(ROWS(arr)&lt;2,yrs&lt;2.4),"",STDEV.S(arr)*SQRT(365.25)))</f>
      </c>
      <c r="C1935">
        <f>LET(d,NAV!A1935,s,EDATE(d,-120),inc,(Calc!A:A&gt;s)*(Calc!A:A&lt;=d),arr,FILTER(Calc!I:I,inc),yrs,SUM(FILTER(Calc!E:E,inc)),IF(OR(ROWS(arr)&lt;2,yrs&lt;8),"",STDEV.S(arr)*SQRT(365.25)))</f>
      </c>
    </row>
    <row r="1936">
      <c r="A1936">
        <f>NAV!A1936</f>
      </c>
      <c r="B1936">
        <f>LET(d,NAV!A1936,s,EDATE(d,-36),inc,(Calc!A:A&gt;s)*(Calc!A:A&lt;=d),arr,FILTER(Calc!I:I,inc),yrs,SUM(FILTER(Calc!E:E,inc)),IF(OR(ROWS(arr)&lt;2,yrs&lt;2.4),"",STDEV.S(arr)*SQRT(365.25)))</f>
      </c>
      <c r="C1936">
        <f>LET(d,NAV!A1936,s,EDATE(d,-120),inc,(Calc!A:A&gt;s)*(Calc!A:A&lt;=d),arr,FILTER(Calc!I:I,inc),yrs,SUM(FILTER(Calc!E:E,inc)),IF(OR(ROWS(arr)&lt;2,yrs&lt;8),"",STDEV.S(arr)*SQRT(365.25)))</f>
      </c>
    </row>
    <row r="1937">
      <c r="A1937">
        <f>NAV!A1937</f>
      </c>
      <c r="B1937">
        <f>LET(d,NAV!A1937,s,EDATE(d,-36),inc,(Calc!A:A&gt;s)*(Calc!A:A&lt;=d),arr,FILTER(Calc!I:I,inc),yrs,SUM(FILTER(Calc!E:E,inc)),IF(OR(ROWS(arr)&lt;2,yrs&lt;2.4),"",STDEV.S(arr)*SQRT(365.25)))</f>
      </c>
      <c r="C1937">
        <f>LET(d,NAV!A1937,s,EDATE(d,-120),inc,(Calc!A:A&gt;s)*(Calc!A:A&lt;=d),arr,FILTER(Calc!I:I,inc),yrs,SUM(FILTER(Calc!E:E,inc)),IF(OR(ROWS(arr)&lt;2,yrs&lt;8),"",STDEV.S(arr)*SQRT(365.25)))</f>
      </c>
    </row>
    <row r="1938">
      <c r="A1938">
        <f>NAV!A1938</f>
      </c>
      <c r="B1938">
        <f>LET(d,NAV!A1938,s,EDATE(d,-36),inc,(Calc!A:A&gt;s)*(Calc!A:A&lt;=d),arr,FILTER(Calc!I:I,inc),yrs,SUM(FILTER(Calc!E:E,inc)),IF(OR(ROWS(arr)&lt;2,yrs&lt;2.4),"",STDEV.S(arr)*SQRT(365.25)))</f>
      </c>
      <c r="C1938">
        <f>LET(d,NAV!A1938,s,EDATE(d,-120),inc,(Calc!A:A&gt;s)*(Calc!A:A&lt;=d),arr,FILTER(Calc!I:I,inc),yrs,SUM(FILTER(Calc!E:E,inc)),IF(OR(ROWS(arr)&lt;2,yrs&lt;8),"",STDEV.S(arr)*SQRT(365.25)))</f>
      </c>
    </row>
    <row r="1939">
      <c r="A1939">
        <f>NAV!A1939</f>
      </c>
      <c r="B1939">
        <f>LET(d,NAV!A1939,s,EDATE(d,-36),inc,(Calc!A:A&gt;s)*(Calc!A:A&lt;=d),arr,FILTER(Calc!I:I,inc),yrs,SUM(FILTER(Calc!E:E,inc)),IF(OR(ROWS(arr)&lt;2,yrs&lt;2.4),"",STDEV.S(arr)*SQRT(365.25)))</f>
      </c>
      <c r="C1939">
        <f>LET(d,NAV!A1939,s,EDATE(d,-120),inc,(Calc!A:A&gt;s)*(Calc!A:A&lt;=d),arr,FILTER(Calc!I:I,inc),yrs,SUM(FILTER(Calc!E:E,inc)),IF(OR(ROWS(arr)&lt;2,yrs&lt;8),"",STDEV.S(arr)*SQRT(365.25)))</f>
      </c>
    </row>
    <row r="1940">
      <c r="A1940">
        <f>NAV!A1940</f>
      </c>
      <c r="B1940">
        <f>LET(d,NAV!A1940,s,EDATE(d,-36),inc,(Calc!A:A&gt;s)*(Calc!A:A&lt;=d),arr,FILTER(Calc!I:I,inc),yrs,SUM(FILTER(Calc!E:E,inc)),IF(OR(ROWS(arr)&lt;2,yrs&lt;2.4),"",STDEV.S(arr)*SQRT(365.25)))</f>
      </c>
      <c r="C1940">
        <f>LET(d,NAV!A1940,s,EDATE(d,-120),inc,(Calc!A:A&gt;s)*(Calc!A:A&lt;=d),arr,FILTER(Calc!I:I,inc),yrs,SUM(FILTER(Calc!E:E,inc)),IF(OR(ROWS(arr)&lt;2,yrs&lt;8),"",STDEV.S(arr)*SQRT(365.25)))</f>
      </c>
    </row>
    <row r="1941">
      <c r="A1941">
        <f>NAV!A1941</f>
      </c>
      <c r="B1941">
        <f>LET(d,NAV!A1941,s,EDATE(d,-36),inc,(Calc!A:A&gt;s)*(Calc!A:A&lt;=d),arr,FILTER(Calc!I:I,inc),yrs,SUM(FILTER(Calc!E:E,inc)),IF(OR(ROWS(arr)&lt;2,yrs&lt;2.4),"",STDEV.S(arr)*SQRT(365.25)))</f>
      </c>
      <c r="C1941">
        <f>LET(d,NAV!A1941,s,EDATE(d,-120),inc,(Calc!A:A&gt;s)*(Calc!A:A&lt;=d),arr,FILTER(Calc!I:I,inc),yrs,SUM(FILTER(Calc!E:E,inc)),IF(OR(ROWS(arr)&lt;2,yrs&lt;8),"",STDEV.S(arr)*SQRT(365.25)))</f>
      </c>
    </row>
    <row r="1942">
      <c r="A1942">
        <f>NAV!A1942</f>
      </c>
      <c r="B1942">
        <f>LET(d,NAV!A1942,s,EDATE(d,-36),inc,(Calc!A:A&gt;s)*(Calc!A:A&lt;=d),arr,FILTER(Calc!I:I,inc),yrs,SUM(FILTER(Calc!E:E,inc)),IF(OR(ROWS(arr)&lt;2,yrs&lt;2.4),"",STDEV.S(arr)*SQRT(365.25)))</f>
      </c>
      <c r="C1942">
        <f>LET(d,NAV!A1942,s,EDATE(d,-120),inc,(Calc!A:A&gt;s)*(Calc!A:A&lt;=d),arr,FILTER(Calc!I:I,inc),yrs,SUM(FILTER(Calc!E:E,inc)),IF(OR(ROWS(arr)&lt;2,yrs&lt;8),"",STDEV.S(arr)*SQRT(365.25)))</f>
      </c>
    </row>
    <row r="1943">
      <c r="A1943">
        <f>NAV!A1943</f>
      </c>
      <c r="B1943">
        <f>LET(d,NAV!A1943,s,EDATE(d,-36),inc,(Calc!A:A&gt;s)*(Calc!A:A&lt;=d),arr,FILTER(Calc!I:I,inc),yrs,SUM(FILTER(Calc!E:E,inc)),IF(OR(ROWS(arr)&lt;2,yrs&lt;2.4),"",STDEV.S(arr)*SQRT(365.25)))</f>
      </c>
      <c r="C1943">
        <f>LET(d,NAV!A1943,s,EDATE(d,-120),inc,(Calc!A:A&gt;s)*(Calc!A:A&lt;=d),arr,FILTER(Calc!I:I,inc),yrs,SUM(FILTER(Calc!E:E,inc)),IF(OR(ROWS(arr)&lt;2,yrs&lt;8),"",STDEV.S(arr)*SQRT(365.25)))</f>
      </c>
    </row>
    <row r="1944">
      <c r="A1944">
        <f>NAV!A1944</f>
      </c>
      <c r="B1944">
        <f>LET(d,NAV!A1944,s,EDATE(d,-36),inc,(Calc!A:A&gt;s)*(Calc!A:A&lt;=d),arr,FILTER(Calc!I:I,inc),yrs,SUM(FILTER(Calc!E:E,inc)),IF(OR(ROWS(arr)&lt;2,yrs&lt;2.4),"",STDEV.S(arr)*SQRT(365.25)))</f>
      </c>
      <c r="C1944">
        <f>LET(d,NAV!A1944,s,EDATE(d,-120),inc,(Calc!A:A&gt;s)*(Calc!A:A&lt;=d),arr,FILTER(Calc!I:I,inc),yrs,SUM(FILTER(Calc!E:E,inc)),IF(OR(ROWS(arr)&lt;2,yrs&lt;8),"",STDEV.S(arr)*SQRT(365.25)))</f>
      </c>
    </row>
    <row r="1945">
      <c r="A1945">
        <f>NAV!A1945</f>
      </c>
      <c r="B1945">
        <f>LET(d,NAV!A1945,s,EDATE(d,-36),inc,(Calc!A:A&gt;s)*(Calc!A:A&lt;=d),arr,FILTER(Calc!I:I,inc),yrs,SUM(FILTER(Calc!E:E,inc)),IF(OR(ROWS(arr)&lt;2,yrs&lt;2.4),"",STDEV.S(arr)*SQRT(365.25)))</f>
      </c>
      <c r="C1945">
        <f>LET(d,NAV!A1945,s,EDATE(d,-120),inc,(Calc!A:A&gt;s)*(Calc!A:A&lt;=d),arr,FILTER(Calc!I:I,inc),yrs,SUM(FILTER(Calc!E:E,inc)),IF(OR(ROWS(arr)&lt;2,yrs&lt;8),"",STDEV.S(arr)*SQRT(365.25)))</f>
      </c>
    </row>
    <row r="1946">
      <c r="A1946">
        <f>NAV!A1946</f>
      </c>
      <c r="B1946">
        <f>LET(d,NAV!A1946,s,EDATE(d,-36),inc,(Calc!A:A&gt;s)*(Calc!A:A&lt;=d),arr,FILTER(Calc!I:I,inc),yrs,SUM(FILTER(Calc!E:E,inc)),IF(OR(ROWS(arr)&lt;2,yrs&lt;2.4),"",STDEV.S(arr)*SQRT(365.25)))</f>
      </c>
      <c r="C1946">
        <f>LET(d,NAV!A1946,s,EDATE(d,-120),inc,(Calc!A:A&gt;s)*(Calc!A:A&lt;=d),arr,FILTER(Calc!I:I,inc),yrs,SUM(FILTER(Calc!E:E,inc)),IF(OR(ROWS(arr)&lt;2,yrs&lt;8),"",STDEV.S(arr)*SQRT(365.25)))</f>
      </c>
    </row>
    <row r="1947">
      <c r="A1947">
        <f>NAV!A1947</f>
      </c>
      <c r="B1947">
        <f>LET(d,NAV!A1947,s,EDATE(d,-36),inc,(Calc!A:A&gt;s)*(Calc!A:A&lt;=d),arr,FILTER(Calc!I:I,inc),yrs,SUM(FILTER(Calc!E:E,inc)),IF(OR(ROWS(arr)&lt;2,yrs&lt;2.4),"",STDEV.S(arr)*SQRT(365.25)))</f>
      </c>
      <c r="C1947">
        <f>LET(d,NAV!A1947,s,EDATE(d,-120),inc,(Calc!A:A&gt;s)*(Calc!A:A&lt;=d),arr,FILTER(Calc!I:I,inc),yrs,SUM(FILTER(Calc!E:E,inc)),IF(OR(ROWS(arr)&lt;2,yrs&lt;8),"",STDEV.S(arr)*SQRT(365.25)))</f>
      </c>
    </row>
    <row r="1948">
      <c r="A1948">
        <f>NAV!A1948</f>
      </c>
      <c r="B1948">
        <f>LET(d,NAV!A1948,s,EDATE(d,-36),inc,(Calc!A:A&gt;s)*(Calc!A:A&lt;=d),arr,FILTER(Calc!I:I,inc),yrs,SUM(FILTER(Calc!E:E,inc)),IF(OR(ROWS(arr)&lt;2,yrs&lt;2.4),"",STDEV.S(arr)*SQRT(365.25)))</f>
      </c>
      <c r="C1948">
        <f>LET(d,NAV!A1948,s,EDATE(d,-120),inc,(Calc!A:A&gt;s)*(Calc!A:A&lt;=d),arr,FILTER(Calc!I:I,inc),yrs,SUM(FILTER(Calc!E:E,inc)),IF(OR(ROWS(arr)&lt;2,yrs&lt;8),"",STDEV.S(arr)*SQRT(365.25)))</f>
      </c>
    </row>
    <row r="1949">
      <c r="A1949">
        <f>NAV!A1949</f>
      </c>
      <c r="B1949">
        <f>LET(d,NAV!A1949,s,EDATE(d,-36),inc,(Calc!A:A&gt;s)*(Calc!A:A&lt;=d),arr,FILTER(Calc!I:I,inc),yrs,SUM(FILTER(Calc!E:E,inc)),IF(OR(ROWS(arr)&lt;2,yrs&lt;2.4),"",STDEV.S(arr)*SQRT(365.25)))</f>
      </c>
      <c r="C1949">
        <f>LET(d,NAV!A1949,s,EDATE(d,-120),inc,(Calc!A:A&gt;s)*(Calc!A:A&lt;=d),arr,FILTER(Calc!I:I,inc),yrs,SUM(FILTER(Calc!E:E,inc)),IF(OR(ROWS(arr)&lt;2,yrs&lt;8),"",STDEV.S(arr)*SQRT(365.25)))</f>
      </c>
    </row>
    <row r="1950">
      <c r="A1950">
        <f>NAV!A1950</f>
      </c>
      <c r="B1950">
        <f>LET(d,NAV!A1950,s,EDATE(d,-36),inc,(Calc!A:A&gt;s)*(Calc!A:A&lt;=d),arr,FILTER(Calc!I:I,inc),yrs,SUM(FILTER(Calc!E:E,inc)),IF(OR(ROWS(arr)&lt;2,yrs&lt;2.4),"",STDEV.S(arr)*SQRT(365.25)))</f>
      </c>
      <c r="C1950">
        <f>LET(d,NAV!A1950,s,EDATE(d,-120),inc,(Calc!A:A&gt;s)*(Calc!A:A&lt;=d),arr,FILTER(Calc!I:I,inc),yrs,SUM(FILTER(Calc!E:E,inc)),IF(OR(ROWS(arr)&lt;2,yrs&lt;8),"",STDEV.S(arr)*SQRT(365.25)))</f>
      </c>
    </row>
    <row r="1951">
      <c r="A1951">
        <f>NAV!A1951</f>
      </c>
      <c r="B1951">
        <f>LET(d,NAV!A1951,s,EDATE(d,-36),inc,(Calc!A:A&gt;s)*(Calc!A:A&lt;=d),arr,FILTER(Calc!I:I,inc),yrs,SUM(FILTER(Calc!E:E,inc)),IF(OR(ROWS(arr)&lt;2,yrs&lt;2.4),"",STDEV.S(arr)*SQRT(365.25)))</f>
      </c>
      <c r="C1951">
        <f>LET(d,NAV!A1951,s,EDATE(d,-120),inc,(Calc!A:A&gt;s)*(Calc!A:A&lt;=d),arr,FILTER(Calc!I:I,inc),yrs,SUM(FILTER(Calc!E:E,inc)),IF(OR(ROWS(arr)&lt;2,yrs&lt;8),"",STDEV.S(arr)*SQRT(365.25)))</f>
      </c>
    </row>
    <row r="1952">
      <c r="A1952">
        <f>NAV!A1952</f>
      </c>
      <c r="B1952">
        <f>LET(d,NAV!A1952,s,EDATE(d,-36),inc,(Calc!A:A&gt;s)*(Calc!A:A&lt;=d),arr,FILTER(Calc!I:I,inc),yrs,SUM(FILTER(Calc!E:E,inc)),IF(OR(ROWS(arr)&lt;2,yrs&lt;2.4),"",STDEV.S(arr)*SQRT(365.25)))</f>
      </c>
      <c r="C1952">
        <f>LET(d,NAV!A1952,s,EDATE(d,-120),inc,(Calc!A:A&gt;s)*(Calc!A:A&lt;=d),arr,FILTER(Calc!I:I,inc),yrs,SUM(FILTER(Calc!E:E,inc)),IF(OR(ROWS(arr)&lt;2,yrs&lt;8),"",STDEV.S(arr)*SQRT(365.25)))</f>
      </c>
    </row>
    <row r="1953">
      <c r="A1953">
        <f>NAV!A1953</f>
      </c>
      <c r="B1953">
        <f>LET(d,NAV!A1953,s,EDATE(d,-36),inc,(Calc!A:A&gt;s)*(Calc!A:A&lt;=d),arr,FILTER(Calc!I:I,inc),yrs,SUM(FILTER(Calc!E:E,inc)),IF(OR(ROWS(arr)&lt;2,yrs&lt;2.4),"",STDEV.S(arr)*SQRT(365.25)))</f>
      </c>
      <c r="C1953">
        <f>LET(d,NAV!A1953,s,EDATE(d,-120),inc,(Calc!A:A&gt;s)*(Calc!A:A&lt;=d),arr,FILTER(Calc!I:I,inc),yrs,SUM(FILTER(Calc!E:E,inc)),IF(OR(ROWS(arr)&lt;2,yrs&lt;8),"",STDEV.S(arr)*SQRT(365.25)))</f>
      </c>
    </row>
    <row r="1954">
      <c r="A1954">
        <f>NAV!A1954</f>
      </c>
      <c r="B1954">
        <f>LET(d,NAV!A1954,s,EDATE(d,-36),inc,(Calc!A:A&gt;s)*(Calc!A:A&lt;=d),arr,FILTER(Calc!I:I,inc),yrs,SUM(FILTER(Calc!E:E,inc)),IF(OR(ROWS(arr)&lt;2,yrs&lt;2.4),"",STDEV.S(arr)*SQRT(365.25)))</f>
      </c>
      <c r="C1954">
        <f>LET(d,NAV!A1954,s,EDATE(d,-120),inc,(Calc!A:A&gt;s)*(Calc!A:A&lt;=d),arr,FILTER(Calc!I:I,inc),yrs,SUM(FILTER(Calc!E:E,inc)),IF(OR(ROWS(arr)&lt;2,yrs&lt;8),"",STDEV.S(arr)*SQRT(365.25)))</f>
      </c>
    </row>
    <row r="1955">
      <c r="A1955">
        <f>NAV!A1955</f>
      </c>
      <c r="B1955">
        <f>LET(d,NAV!A1955,s,EDATE(d,-36),inc,(Calc!A:A&gt;s)*(Calc!A:A&lt;=d),arr,FILTER(Calc!I:I,inc),yrs,SUM(FILTER(Calc!E:E,inc)),IF(OR(ROWS(arr)&lt;2,yrs&lt;2.4),"",STDEV.S(arr)*SQRT(365.25)))</f>
      </c>
      <c r="C1955">
        <f>LET(d,NAV!A1955,s,EDATE(d,-120),inc,(Calc!A:A&gt;s)*(Calc!A:A&lt;=d),arr,FILTER(Calc!I:I,inc),yrs,SUM(FILTER(Calc!E:E,inc)),IF(OR(ROWS(arr)&lt;2,yrs&lt;8),"",STDEV.S(arr)*SQRT(365.25)))</f>
      </c>
    </row>
    <row r="1956">
      <c r="A1956">
        <f>NAV!A1956</f>
      </c>
      <c r="B1956">
        <f>LET(d,NAV!A1956,s,EDATE(d,-36),inc,(Calc!A:A&gt;s)*(Calc!A:A&lt;=d),arr,FILTER(Calc!I:I,inc),yrs,SUM(FILTER(Calc!E:E,inc)),IF(OR(ROWS(arr)&lt;2,yrs&lt;2.4),"",STDEV.S(arr)*SQRT(365.25)))</f>
      </c>
      <c r="C1956">
        <f>LET(d,NAV!A1956,s,EDATE(d,-120),inc,(Calc!A:A&gt;s)*(Calc!A:A&lt;=d),arr,FILTER(Calc!I:I,inc),yrs,SUM(FILTER(Calc!E:E,inc)),IF(OR(ROWS(arr)&lt;2,yrs&lt;8),"",STDEV.S(arr)*SQRT(365.25)))</f>
      </c>
    </row>
    <row r="1957">
      <c r="A1957">
        <f>NAV!A1957</f>
      </c>
      <c r="B1957">
        <f>LET(d,NAV!A1957,s,EDATE(d,-36),inc,(Calc!A:A&gt;s)*(Calc!A:A&lt;=d),arr,FILTER(Calc!I:I,inc),yrs,SUM(FILTER(Calc!E:E,inc)),IF(OR(ROWS(arr)&lt;2,yrs&lt;2.4),"",STDEV.S(arr)*SQRT(365.25)))</f>
      </c>
      <c r="C1957">
        <f>LET(d,NAV!A1957,s,EDATE(d,-120),inc,(Calc!A:A&gt;s)*(Calc!A:A&lt;=d),arr,FILTER(Calc!I:I,inc),yrs,SUM(FILTER(Calc!E:E,inc)),IF(OR(ROWS(arr)&lt;2,yrs&lt;8),"",STDEV.S(arr)*SQRT(365.25)))</f>
      </c>
    </row>
    <row r="1958">
      <c r="A1958">
        <f>NAV!A1958</f>
      </c>
      <c r="B1958">
        <f>LET(d,NAV!A1958,s,EDATE(d,-36),inc,(Calc!A:A&gt;s)*(Calc!A:A&lt;=d),arr,FILTER(Calc!I:I,inc),yrs,SUM(FILTER(Calc!E:E,inc)),IF(OR(ROWS(arr)&lt;2,yrs&lt;2.4),"",STDEV.S(arr)*SQRT(365.25)))</f>
      </c>
      <c r="C1958">
        <f>LET(d,NAV!A1958,s,EDATE(d,-120),inc,(Calc!A:A&gt;s)*(Calc!A:A&lt;=d),arr,FILTER(Calc!I:I,inc),yrs,SUM(FILTER(Calc!E:E,inc)),IF(OR(ROWS(arr)&lt;2,yrs&lt;8),"",STDEV.S(arr)*SQRT(365.25)))</f>
      </c>
    </row>
    <row r="1959">
      <c r="A1959">
        <f>NAV!A1959</f>
      </c>
      <c r="B1959">
        <f>LET(d,NAV!A1959,s,EDATE(d,-36),inc,(Calc!A:A&gt;s)*(Calc!A:A&lt;=d),arr,FILTER(Calc!I:I,inc),yrs,SUM(FILTER(Calc!E:E,inc)),IF(OR(ROWS(arr)&lt;2,yrs&lt;2.4),"",STDEV.S(arr)*SQRT(365.25)))</f>
      </c>
      <c r="C1959">
        <f>LET(d,NAV!A1959,s,EDATE(d,-120),inc,(Calc!A:A&gt;s)*(Calc!A:A&lt;=d),arr,FILTER(Calc!I:I,inc),yrs,SUM(FILTER(Calc!E:E,inc)),IF(OR(ROWS(arr)&lt;2,yrs&lt;8),"",STDEV.S(arr)*SQRT(365.25)))</f>
      </c>
    </row>
    <row r="1960">
      <c r="A1960">
        <f>NAV!A1960</f>
      </c>
      <c r="B1960">
        <f>LET(d,NAV!A1960,s,EDATE(d,-36),inc,(Calc!A:A&gt;s)*(Calc!A:A&lt;=d),arr,FILTER(Calc!I:I,inc),yrs,SUM(FILTER(Calc!E:E,inc)),IF(OR(ROWS(arr)&lt;2,yrs&lt;2.4),"",STDEV.S(arr)*SQRT(365.25)))</f>
      </c>
      <c r="C1960">
        <f>LET(d,NAV!A1960,s,EDATE(d,-120),inc,(Calc!A:A&gt;s)*(Calc!A:A&lt;=d),arr,FILTER(Calc!I:I,inc),yrs,SUM(FILTER(Calc!E:E,inc)),IF(OR(ROWS(arr)&lt;2,yrs&lt;8),"",STDEV.S(arr)*SQRT(365.25)))</f>
      </c>
    </row>
    <row r="1961">
      <c r="A1961">
        <f>NAV!A1961</f>
      </c>
      <c r="B1961">
        <f>LET(d,NAV!A1961,s,EDATE(d,-36),inc,(Calc!A:A&gt;s)*(Calc!A:A&lt;=d),arr,FILTER(Calc!I:I,inc),yrs,SUM(FILTER(Calc!E:E,inc)),IF(OR(ROWS(arr)&lt;2,yrs&lt;2.4),"",STDEV.S(arr)*SQRT(365.25)))</f>
      </c>
      <c r="C1961">
        <f>LET(d,NAV!A1961,s,EDATE(d,-120),inc,(Calc!A:A&gt;s)*(Calc!A:A&lt;=d),arr,FILTER(Calc!I:I,inc),yrs,SUM(FILTER(Calc!E:E,inc)),IF(OR(ROWS(arr)&lt;2,yrs&lt;8),"",STDEV.S(arr)*SQRT(365.25)))</f>
      </c>
    </row>
    <row r="1962">
      <c r="A1962">
        <f>NAV!A1962</f>
      </c>
      <c r="B1962">
        <f>LET(d,NAV!A1962,s,EDATE(d,-36),inc,(Calc!A:A&gt;s)*(Calc!A:A&lt;=d),arr,FILTER(Calc!I:I,inc),yrs,SUM(FILTER(Calc!E:E,inc)),IF(OR(ROWS(arr)&lt;2,yrs&lt;2.4),"",STDEV.S(arr)*SQRT(365.25)))</f>
      </c>
      <c r="C1962">
        <f>LET(d,NAV!A1962,s,EDATE(d,-120),inc,(Calc!A:A&gt;s)*(Calc!A:A&lt;=d),arr,FILTER(Calc!I:I,inc),yrs,SUM(FILTER(Calc!E:E,inc)),IF(OR(ROWS(arr)&lt;2,yrs&lt;8),"",STDEV.S(arr)*SQRT(365.25)))</f>
      </c>
    </row>
    <row r="1963">
      <c r="A1963">
        <f>NAV!A1963</f>
      </c>
      <c r="B1963">
        <f>LET(d,NAV!A1963,s,EDATE(d,-36),inc,(Calc!A:A&gt;s)*(Calc!A:A&lt;=d),arr,FILTER(Calc!I:I,inc),yrs,SUM(FILTER(Calc!E:E,inc)),IF(OR(ROWS(arr)&lt;2,yrs&lt;2.4),"",STDEV.S(arr)*SQRT(365.25)))</f>
      </c>
      <c r="C1963">
        <f>LET(d,NAV!A1963,s,EDATE(d,-120),inc,(Calc!A:A&gt;s)*(Calc!A:A&lt;=d),arr,FILTER(Calc!I:I,inc),yrs,SUM(FILTER(Calc!E:E,inc)),IF(OR(ROWS(arr)&lt;2,yrs&lt;8),"",STDEV.S(arr)*SQRT(365.25)))</f>
      </c>
    </row>
    <row r="1964">
      <c r="A1964">
        <f>NAV!A1964</f>
      </c>
      <c r="B1964">
        <f>LET(d,NAV!A1964,s,EDATE(d,-36),inc,(Calc!A:A&gt;s)*(Calc!A:A&lt;=d),arr,FILTER(Calc!I:I,inc),yrs,SUM(FILTER(Calc!E:E,inc)),IF(OR(ROWS(arr)&lt;2,yrs&lt;2.4),"",STDEV.S(arr)*SQRT(365.25)))</f>
      </c>
      <c r="C1964">
        <f>LET(d,NAV!A1964,s,EDATE(d,-120),inc,(Calc!A:A&gt;s)*(Calc!A:A&lt;=d),arr,FILTER(Calc!I:I,inc),yrs,SUM(FILTER(Calc!E:E,inc)),IF(OR(ROWS(arr)&lt;2,yrs&lt;8),"",STDEV.S(arr)*SQRT(365.25)))</f>
      </c>
    </row>
    <row r="1965">
      <c r="A1965">
        <f>NAV!A1965</f>
      </c>
      <c r="B1965">
        <f>LET(d,NAV!A1965,s,EDATE(d,-36),inc,(Calc!A:A&gt;s)*(Calc!A:A&lt;=d),arr,FILTER(Calc!I:I,inc),yrs,SUM(FILTER(Calc!E:E,inc)),IF(OR(ROWS(arr)&lt;2,yrs&lt;2.4),"",STDEV.S(arr)*SQRT(365.25)))</f>
      </c>
      <c r="C1965">
        <f>LET(d,NAV!A1965,s,EDATE(d,-120),inc,(Calc!A:A&gt;s)*(Calc!A:A&lt;=d),arr,FILTER(Calc!I:I,inc),yrs,SUM(FILTER(Calc!E:E,inc)),IF(OR(ROWS(arr)&lt;2,yrs&lt;8),"",STDEV.S(arr)*SQRT(365.25)))</f>
      </c>
    </row>
    <row r="1966">
      <c r="A1966">
        <f>NAV!A1966</f>
      </c>
      <c r="B1966">
        <f>LET(d,NAV!A1966,s,EDATE(d,-36),inc,(Calc!A:A&gt;s)*(Calc!A:A&lt;=d),arr,FILTER(Calc!I:I,inc),yrs,SUM(FILTER(Calc!E:E,inc)),IF(OR(ROWS(arr)&lt;2,yrs&lt;2.4),"",STDEV.S(arr)*SQRT(365.25)))</f>
      </c>
      <c r="C1966">
        <f>LET(d,NAV!A1966,s,EDATE(d,-120),inc,(Calc!A:A&gt;s)*(Calc!A:A&lt;=d),arr,FILTER(Calc!I:I,inc),yrs,SUM(FILTER(Calc!E:E,inc)),IF(OR(ROWS(arr)&lt;2,yrs&lt;8),"",STDEV.S(arr)*SQRT(365.25)))</f>
      </c>
    </row>
    <row r="1967">
      <c r="A1967">
        <f>NAV!A1967</f>
      </c>
      <c r="B1967">
        <f>LET(d,NAV!A1967,s,EDATE(d,-36),inc,(Calc!A:A&gt;s)*(Calc!A:A&lt;=d),arr,FILTER(Calc!I:I,inc),yrs,SUM(FILTER(Calc!E:E,inc)),IF(OR(ROWS(arr)&lt;2,yrs&lt;2.4),"",STDEV.S(arr)*SQRT(365.25)))</f>
      </c>
      <c r="C1967">
        <f>LET(d,NAV!A1967,s,EDATE(d,-120),inc,(Calc!A:A&gt;s)*(Calc!A:A&lt;=d),arr,FILTER(Calc!I:I,inc),yrs,SUM(FILTER(Calc!E:E,inc)),IF(OR(ROWS(arr)&lt;2,yrs&lt;8),"",STDEV.S(arr)*SQRT(365.25)))</f>
      </c>
    </row>
    <row r="1968">
      <c r="A1968">
        <f>NAV!A1968</f>
      </c>
      <c r="B1968">
        <f>LET(d,NAV!A1968,s,EDATE(d,-36),inc,(Calc!A:A&gt;s)*(Calc!A:A&lt;=d),arr,FILTER(Calc!I:I,inc),yrs,SUM(FILTER(Calc!E:E,inc)),IF(OR(ROWS(arr)&lt;2,yrs&lt;2.4),"",STDEV.S(arr)*SQRT(365.25)))</f>
      </c>
      <c r="C1968">
        <f>LET(d,NAV!A1968,s,EDATE(d,-120),inc,(Calc!A:A&gt;s)*(Calc!A:A&lt;=d),arr,FILTER(Calc!I:I,inc),yrs,SUM(FILTER(Calc!E:E,inc)),IF(OR(ROWS(arr)&lt;2,yrs&lt;8),"",STDEV.S(arr)*SQRT(365.25)))</f>
      </c>
    </row>
    <row r="1969">
      <c r="A1969">
        <f>NAV!A1969</f>
      </c>
      <c r="B1969">
        <f>LET(d,NAV!A1969,s,EDATE(d,-36),inc,(Calc!A:A&gt;s)*(Calc!A:A&lt;=d),arr,FILTER(Calc!I:I,inc),yrs,SUM(FILTER(Calc!E:E,inc)),IF(OR(ROWS(arr)&lt;2,yrs&lt;2.4),"",STDEV.S(arr)*SQRT(365.25)))</f>
      </c>
      <c r="C1969">
        <f>LET(d,NAV!A1969,s,EDATE(d,-120),inc,(Calc!A:A&gt;s)*(Calc!A:A&lt;=d),arr,FILTER(Calc!I:I,inc),yrs,SUM(FILTER(Calc!E:E,inc)),IF(OR(ROWS(arr)&lt;2,yrs&lt;8),"",STDEV.S(arr)*SQRT(365.25)))</f>
      </c>
    </row>
    <row r="1970">
      <c r="A1970">
        <f>NAV!A1970</f>
      </c>
      <c r="B1970">
        <f>LET(d,NAV!A1970,s,EDATE(d,-36),inc,(Calc!A:A&gt;s)*(Calc!A:A&lt;=d),arr,FILTER(Calc!I:I,inc),yrs,SUM(FILTER(Calc!E:E,inc)),IF(OR(ROWS(arr)&lt;2,yrs&lt;2.4),"",STDEV.S(arr)*SQRT(365.25)))</f>
      </c>
      <c r="C1970">
        <f>LET(d,NAV!A1970,s,EDATE(d,-120),inc,(Calc!A:A&gt;s)*(Calc!A:A&lt;=d),arr,FILTER(Calc!I:I,inc),yrs,SUM(FILTER(Calc!E:E,inc)),IF(OR(ROWS(arr)&lt;2,yrs&lt;8),"",STDEV.S(arr)*SQRT(365.25)))</f>
      </c>
    </row>
    <row r="1971">
      <c r="A1971">
        <f>NAV!A1971</f>
      </c>
      <c r="B1971">
        <f>LET(d,NAV!A1971,s,EDATE(d,-36),inc,(Calc!A:A&gt;s)*(Calc!A:A&lt;=d),arr,FILTER(Calc!I:I,inc),yrs,SUM(FILTER(Calc!E:E,inc)),IF(OR(ROWS(arr)&lt;2,yrs&lt;2.4),"",STDEV.S(arr)*SQRT(365.25)))</f>
      </c>
      <c r="C1971">
        <f>LET(d,NAV!A1971,s,EDATE(d,-120),inc,(Calc!A:A&gt;s)*(Calc!A:A&lt;=d),arr,FILTER(Calc!I:I,inc),yrs,SUM(FILTER(Calc!E:E,inc)),IF(OR(ROWS(arr)&lt;2,yrs&lt;8),"",STDEV.S(arr)*SQRT(365.25)))</f>
      </c>
    </row>
    <row r="1972">
      <c r="A1972">
        <f>NAV!A1972</f>
      </c>
      <c r="B1972">
        <f>LET(d,NAV!A1972,s,EDATE(d,-36),inc,(Calc!A:A&gt;s)*(Calc!A:A&lt;=d),arr,FILTER(Calc!I:I,inc),yrs,SUM(FILTER(Calc!E:E,inc)),IF(OR(ROWS(arr)&lt;2,yrs&lt;2.4),"",STDEV.S(arr)*SQRT(365.25)))</f>
      </c>
      <c r="C1972">
        <f>LET(d,NAV!A1972,s,EDATE(d,-120),inc,(Calc!A:A&gt;s)*(Calc!A:A&lt;=d),arr,FILTER(Calc!I:I,inc),yrs,SUM(FILTER(Calc!E:E,inc)),IF(OR(ROWS(arr)&lt;2,yrs&lt;8),"",STDEV.S(arr)*SQRT(365.25)))</f>
      </c>
    </row>
    <row r="1973">
      <c r="A1973">
        <f>NAV!A1973</f>
      </c>
      <c r="B1973">
        <f>LET(d,NAV!A1973,s,EDATE(d,-36),inc,(Calc!A:A&gt;s)*(Calc!A:A&lt;=d),arr,FILTER(Calc!I:I,inc),yrs,SUM(FILTER(Calc!E:E,inc)),IF(OR(ROWS(arr)&lt;2,yrs&lt;2.4),"",STDEV.S(arr)*SQRT(365.25)))</f>
      </c>
      <c r="C1973">
        <f>LET(d,NAV!A1973,s,EDATE(d,-120),inc,(Calc!A:A&gt;s)*(Calc!A:A&lt;=d),arr,FILTER(Calc!I:I,inc),yrs,SUM(FILTER(Calc!E:E,inc)),IF(OR(ROWS(arr)&lt;2,yrs&lt;8),"",STDEV.S(arr)*SQRT(365.25)))</f>
      </c>
    </row>
    <row r="1974">
      <c r="A1974">
        <f>NAV!A1974</f>
      </c>
      <c r="B1974">
        <f>LET(d,NAV!A1974,s,EDATE(d,-36),inc,(Calc!A:A&gt;s)*(Calc!A:A&lt;=d),arr,FILTER(Calc!I:I,inc),yrs,SUM(FILTER(Calc!E:E,inc)),IF(OR(ROWS(arr)&lt;2,yrs&lt;2.4),"",STDEV.S(arr)*SQRT(365.25)))</f>
      </c>
      <c r="C1974">
        <f>LET(d,NAV!A1974,s,EDATE(d,-120),inc,(Calc!A:A&gt;s)*(Calc!A:A&lt;=d),arr,FILTER(Calc!I:I,inc),yrs,SUM(FILTER(Calc!E:E,inc)),IF(OR(ROWS(arr)&lt;2,yrs&lt;8),"",STDEV.S(arr)*SQRT(365.25)))</f>
      </c>
    </row>
    <row r="1975">
      <c r="A1975">
        <f>NAV!A1975</f>
      </c>
      <c r="B1975">
        <f>LET(d,NAV!A1975,s,EDATE(d,-36),inc,(Calc!A:A&gt;s)*(Calc!A:A&lt;=d),arr,FILTER(Calc!I:I,inc),yrs,SUM(FILTER(Calc!E:E,inc)),IF(OR(ROWS(arr)&lt;2,yrs&lt;2.4),"",STDEV.S(arr)*SQRT(365.25)))</f>
      </c>
      <c r="C1975">
        <f>LET(d,NAV!A1975,s,EDATE(d,-120),inc,(Calc!A:A&gt;s)*(Calc!A:A&lt;=d),arr,FILTER(Calc!I:I,inc),yrs,SUM(FILTER(Calc!E:E,inc)),IF(OR(ROWS(arr)&lt;2,yrs&lt;8),"",STDEV.S(arr)*SQRT(365.25)))</f>
      </c>
    </row>
    <row r="1976">
      <c r="A1976">
        <f>NAV!A1976</f>
      </c>
      <c r="B1976">
        <f>LET(d,NAV!A1976,s,EDATE(d,-36),inc,(Calc!A:A&gt;s)*(Calc!A:A&lt;=d),arr,FILTER(Calc!I:I,inc),yrs,SUM(FILTER(Calc!E:E,inc)),IF(OR(ROWS(arr)&lt;2,yrs&lt;2.4),"",STDEV.S(arr)*SQRT(365.25)))</f>
      </c>
      <c r="C1976">
        <f>LET(d,NAV!A1976,s,EDATE(d,-120),inc,(Calc!A:A&gt;s)*(Calc!A:A&lt;=d),arr,FILTER(Calc!I:I,inc),yrs,SUM(FILTER(Calc!E:E,inc)),IF(OR(ROWS(arr)&lt;2,yrs&lt;8),"",STDEV.S(arr)*SQRT(365.25)))</f>
      </c>
    </row>
    <row r="1977">
      <c r="A1977">
        <f>NAV!A1977</f>
      </c>
      <c r="B1977">
        <f>LET(d,NAV!A1977,s,EDATE(d,-36),inc,(Calc!A:A&gt;s)*(Calc!A:A&lt;=d),arr,FILTER(Calc!I:I,inc),yrs,SUM(FILTER(Calc!E:E,inc)),IF(OR(ROWS(arr)&lt;2,yrs&lt;2.4),"",STDEV.S(arr)*SQRT(365.25)))</f>
      </c>
      <c r="C1977">
        <f>LET(d,NAV!A1977,s,EDATE(d,-120),inc,(Calc!A:A&gt;s)*(Calc!A:A&lt;=d),arr,FILTER(Calc!I:I,inc),yrs,SUM(FILTER(Calc!E:E,inc)),IF(OR(ROWS(arr)&lt;2,yrs&lt;8),"",STDEV.S(arr)*SQRT(365.25)))</f>
      </c>
    </row>
    <row r="1978">
      <c r="A1978">
        <f>NAV!A1978</f>
      </c>
      <c r="B1978">
        <f>LET(d,NAV!A1978,s,EDATE(d,-36),inc,(Calc!A:A&gt;s)*(Calc!A:A&lt;=d),arr,FILTER(Calc!I:I,inc),yrs,SUM(FILTER(Calc!E:E,inc)),IF(OR(ROWS(arr)&lt;2,yrs&lt;2.4),"",STDEV.S(arr)*SQRT(365.25)))</f>
      </c>
      <c r="C1978">
        <f>LET(d,NAV!A1978,s,EDATE(d,-120),inc,(Calc!A:A&gt;s)*(Calc!A:A&lt;=d),arr,FILTER(Calc!I:I,inc),yrs,SUM(FILTER(Calc!E:E,inc)),IF(OR(ROWS(arr)&lt;2,yrs&lt;8),"",STDEV.S(arr)*SQRT(365.25)))</f>
      </c>
    </row>
    <row r="1979">
      <c r="A1979">
        <f>NAV!A1979</f>
      </c>
      <c r="B1979">
        <f>LET(d,NAV!A1979,s,EDATE(d,-36),inc,(Calc!A:A&gt;s)*(Calc!A:A&lt;=d),arr,FILTER(Calc!I:I,inc),yrs,SUM(FILTER(Calc!E:E,inc)),IF(OR(ROWS(arr)&lt;2,yrs&lt;2.4),"",STDEV.S(arr)*SQRT(365.25)))</f>
      </c>
      <c r="C1979">
        <f>LET(d,NAV!A1979,s,EDATE(d,-120),inc,(Calc!A:A&gt;s)*(Calc!A:A&lt;=d),arr,FILTER(Calc!I:I,inc),yrs,SUM(FILTER(Calc!E:E,inc)),IF(OR(ROWS(arr)&lt;2,yrs&lt;8),"",STDEV.S(arr)*SQRT(365.25)))</f>
      </c>
    </row>
    <row r="1980">
      <c r="A1980">
        <f>NAV!A1980</f>
      </c>
      <c r="B1980">
        <f>LET(d,NAV!A1980,s,EDATE(d,-36),inc,(Calc!A:A&gt;s)*(Calc!A:A&lt;=d),arr,FILTER(Calc!I:I,inc),yrs,SUM(FILTER(Calc!E:E,inc)),IF(OR(ROWS(arr)&lt;2,yrs&lt;2.4),"",STDEV.S(arr)*SQRT(365.25)))</f>
      </c>
      <c r="C1980">
        <f>LET(d,NAV!A1980,s,EDATE(d,-120),inc,(Calc!A:A&gt;s)*(Calc!A:A&lt;=d),arr,FILTER(Calc!I:I,inc),yrs,SUM(FILTER(Calc!E:E,inc)),IF(OR(ROWS(arr)&lt;2,yrs&lt;8),"",STDEV.S(arr)*SQRT(365.25)))</f>
      </c>
    </row>
    <row r="1981">
      <c r="A1981">
        <f>NAV!A1981</f>
      </c>
      <c r="B1981">
        <f>LET(d,NAV!A1981,s,EDATE(d,-36),inc,(Calc!A:A&gt;s)*(Calc!A:A&lt;=d),arr,FILTER(Calc!I:I,inc),yrs,SUM(FILTER(Calc!E:E,inc)),IF(OR(ROWS(arr)&lt;2,yrs&lt;2.4),"",STDEV.S(arr)*SQRT(365.25)))</f>
      </c>
      <c r="C1981">
        <f>LET(d,NAV!A1981,s,EDATE(d,-120),inc,(Calc!A:A&gt;s)*(Calc!A:A&lt;=d),arr,FILTER(Calc!I:I,inc),yrs,SUM(FILTER(Calc!E:E,inc)),IF(OR(ROWS(arr)&lt;2,yrs&lt;8),"",STDEV.S(arr)*SQRT(365.25)))</f>
      </c>
    </row>
    <row r="1982">
      <c r="A1982">
        <f>NAV!A1982</f>
      </c>
      <c r="B1982">
        <f>LET(d,NAV!A1982,s,EDATE(d,-36),inc,(Calc!A:A&gt;s)*(Calc!A:A&lt;=d),arr,FILTER(Calc!I:I,inc),yrs,SUM(FILTER(Calc!E:E,inc)),IF(OR(ROWS(arr)&lt;2,yrs&lt;2.4),"",STDEV.S(arr)*SQRT(365.25)))</f>
      </c>
      <c r="C1982">
        <f>LET(d,NAV!A1982,s,EDATE(d,-120),inc,(Calc!A:A&gt;s)*(Calc!A:A&lt;=d),arr,FILTER(Calc!I:I,inc),yrs,SUM(FILTER(Calc!E:E,inc)),IF(OR(ROWS(arr)&lt;2,yrs&lt;8),"",STDEV.S(arr)*SQRT(365.25)))</f>
      </c>
    </row>
    <row r="1983">
      <c r="A1983">
        <f>NAV!A1983</f>
      </c>
      <c r="B1983">
        <f>LET(d,NAV!A1983,s,EDATE(d,-36),inc,(Calc!A:A&gt;s)*(Calc!A:A&lt;=d),arr,FILTER(Calc!I:I,inc),yrs,SUM(FILTER(Calc!E:E,inc)),IF(OR(ROWS(arr)&lt;2,yrs&lt;2.4),"",STDEV.S(arr)*SQRT(365.25)))</f>
      </c>
      <c r="C1983">
        <f>LET(d,NAV!A1983,s,EDATE(d,-120),inc,(Calc!A:A&gt;s)*(Calc!A:A&lt;=d),arr,FILTER(Calc!I:I,inc),yrs,SUM(FILTER(Calc!E:E,inc)),IF(OR(ROWS(arr)&lt;2,yrs&lt;8),"",STDEV.S(arr)*SQRT(365.25)))</f>
      </c>
    </row>
    <row r="1984">
      <c r="A1984">
        <f>NAV!A1984</f>
      </c>
      <c r="B1984">
        <f>LET(d,NAV!A1984,s,EDATE(d,-36),inc,(Calc!A:A&gt;s)*(Calc!A:A&lt;=d),arr,FILTER(Calc!I:I,inc),yrs,SUM(FILTER(Calc!E:E,inc)),IF(OR(ROWS(arr)&lt;2,yrs&lt;2.4),"",STDEV.S(arr)*SQRT(365.25)))</f>
      </c>
      <c r="C1984">
        <f>LET(d,NAV!A1984,s,EDATE(d,-120),inc,(Calc!A:A&gt;s)*(Calc!A:A&lt;=d),arr,FILTER(Calc!I:I,inc),yrs,SUM(FILTER(Calc!E:E,inc)),IF(OR(ROWS(arr)&lt;2,yrs&lt;8),"",STDEV.S(arr)*SQRT(365.25)))</f>
      </c>
    </row>
    <row r="1985">
      <c r="A1985">
        <f>NAV!A1985</f>
      </c>
      <c r="B1985">
        <f>LET(d,NAV!A1985,s,EDATE(d,-36),inc,(Calc!A:A&gt;s)*(Calc!A:A&lt;=d),arr,FILTER(Calc!I:I,inc),yrs,SUM(FILTER(Calc!E:E,inc)),IF(OR(ROWS(arr)&lt;2,yrs&lt;2.4),"",STDEV.S(arr)*SQRT(365.25)))</f>
      </c>
      <c r="C1985">
        <f>LET(d,NAV!A1985,s,EDATE(d,-120),inc,(Calc!A:A&gt;s)*(Calc!A:A&lt;=d),arr,FILTER(Calc!I:I,inc),yrs,SUM(FILTER(Calc!E:E,inc)),IF(OR(ROWS(arr)&lt;2,yrs&lt;8),"",STDEV.S(arr)*SQRT(365.25)))</f>
      </c>
    </row>
    <row r="1986">
      <c r="A1986">
        <f>NAV!A1986</f>
      </c>
      <c r="B1986">
        <f>LET(d,NAV!A1986,s,EDATE(d,-36),inc,(Calc!A:A&gt;s)*(Calc!A:A&lt;=d),arr,FILTER(Calc!I:I,inc),yrs,SUM(FILTER(Calc!E:E,inc)),IF(OR(ROWS(arr)&lt;2,yrs&lt;2.4),"",STDEV.S(arr)*SQRT(365.25)))</f>
      </c>
      <c r="C1986">
        <f>LET(d,NAV!A1986,s,EDATE(d,-120),inc,(Calc!A:A&gt;s)*(Calc!A:A&lt;=d),arr,FILTER(Calc!I:I,inc),yrs,SUM(FILTER(Calc!E:E,inc)),IF(OR(ROWS(arr)&lt;2,yrs&lt;8),"",STDEV.S(arr)*SQRT(365.25)))</f>
      </c>
    </row>
    <row r="1987">
      <c r="A1987">
        <f>NAV!A1987</f>
      </c>
      <c r="B1987">
        <f>LET(d,NAV!A1987,s,EDATE(d,-36),inc,(Calc!A:A&gt;s)*(Calc!A:A&lt;=d),arr,FILTER(Calc!I:I,inc),yrs,SUM(FILTER(Calc!E:E,inc)),IF(OR(ROWS(arr)&lt;2,yrs&lt;2.4),"",STDEV.S(arr)*SQRT(365.25)))</f>
      </c>
      <c r="C1987">
        <f>LET(d,NAV!A1987,s,EDATE(d,-120),inc,(Calc!A:A&gt;s)*(Calc!A:A&lt;=d),arr,FILTER(Calc!I:I,inc),yrs,SUM(FILTER(Calc!E:E,inc)),IF(OR(ROWS(arr)&lt;2,yrs&lt;8),"",STDEV.S(arr)*SQRT(365.25)))</f>
      </c>
    </row>
    <row r="1988">
      <c r="A1988">
        <f>NAV!A1988</f>
      </c>
      <c r="B1988">
        <f>LET(d,NAV!A1988,s,EDATE(d,-36),inc,(Calc!A:A&gt;s)*(Calc!A:A&lt;=d),arr,FILTER(Calc!I:I,inc),yrs,SUM(FILTER(Calc!E:E,inc)),IF(OR(ROWS(arr)&lt;2,yrs&lt;2.4),"",STDEV.S(arr)*SQRT(365.25)))</f>
      </c>
      <c r="C1988">
        <f>LET(d,NAV!A1988,s,EDATE(d,-120),inc,(Calc!A:A&gt;s)*(Calc!A:A&lt;=d),arr,FILTER(Calc!I:I,inc),yrs,SUM(FILTER(Calc!E:E,inc)),IF(OR(ROWS(arr)&lt;2,yrs&lt;8),"",STDEV.S(arr)*SQRT(365.25)))</f>
      </c>
    </row>
    <row r="1989">
      <c r="A1989">
        <f>NAV!A1989</f>
      </c>
      <c r="B1989">
        <f>LET(d,NAV!A1989,s,EDATE(d,-36),inc,(Calc!A:A&gt;s)*(Calc!A:A&lt;=d),arr,FILTER(Calc!I:I,inc),yrs,SUM(FILTER(Calc!E:E,inc)),IF(OR(ROWS(arr)&lt;2,yrs&lt;2.4),"",STDEV.S(arr)*SQRT(365.25)))</f>
      </c>
      <c r="C1989">
        <f>LET(d,NAV!A1989,s,EDATE(d,-120),inc,(Calc!A:A&gt;s)*(Calc!A:A&lt;=d),arr,FILTER(Calc!I:I,inc),yrs,SUM(FILTER(Calc!E:E,inc)),IF(OR(ROWS(arr)&lt;2,yrs&lt;8),"",STDEV.S(arr)*SQRT(365.25)))</f>
      </c>
    </row>
    <row r="1990">
      <c r="A1990">
        <f>NAV!A1990</f>
      </c>
      <c r="B1990">
        <f>LET(d,NAV!A1990,s,EDATE(d,-36),inc,(Calc!A:A&gt;s)*(Calc!A:A&lt;=d),arr,FILTER(Calc!I:I,inc),yrs,SUM(FILTER(Calc!E:E,inc)),IF(OR(ROWS(arr)&lt;2,yrs&lt;2.4),"",STDEV.S(arr)*SQRT(365.25)))</f>
      </c>
      <c r="C1990">
        <f>LET(d,NAV!A1990,s,EDATE(d,-120),inc,(Calc!A:A&gt;s)*(Calc!A:A&lt;=d),arr,FILTER(Calc!I:I,inc),yrs,SUM(FILTER(Calc!E:E,inc)),IF(OR(ROWS(arr)&lt;2,yrs&lt;8),"",STDEV.S(arr)*SQRT(365.25)))</f>
      </c>
    </row>
    <row r="1991">
      <c r="A1991">
        <f>NAV!A1991</f>
      </c>
      <c r="B1991">
        <f>LET(d,NAV!A1991,s,EDATE(d,-36),inc,(Calc!A:A&gt;s)*(Calc!A:A&lt;=d),arr,FILTER(Calc!I:I,inc),yrs,SUM(FILTER(Calc!E:E,inc)),IF(OR(ROWS(arr)&lt;2,yrs&lt;2.4),"",STDEV.S(arr)*SQRT(365.25)))</f>
      </c>
      <c r="C1991">
        <f>LET(d,NAV!A1991,s,EDATE(d,-120),inc,(Calc!A:A&gt;s)*(Calc!A:A&lt;=d),arr,FILTER(Calc!I:I,inc),yrs,SUM(FILTER(Calc!E:E,inc)),IF(OR(ROWS(arr)&lt;2,yrs&lt;8),"",STDEV.S(arr)*SQRT(365.25)))</f>
      </c>
    </row>
    <row r="1992">
      <c r="A1992">
        <f>NAV!A1992</f>
      </c>
      <c r="B1992">
        <f>LET(d,NAV!A1992,s,EDATE(d,-36),inc,(Calc!A:A&gt;s)*(Calc!A:A&lt;=d),arr,FILTER(Calc!I:I,inc),yrs,SUM(FILTER(Calc!E:E,inc)),IF(OR(ROWS(arr)&lt;2,yrs&lt;2.4),"",STDEV.S(arr)*SQRT(365.25)))</f>
      </c>
      <c r="C1992">
        <f>LET(d,NAV!A1992,s,EDATE(d,-120),inc,(Calc!A:A&gt;s)*(Calc!A:A&lt;=d),arr,FILTER(Calc!I:I,inc),yrs,SUM(FILTER(Calc!E:E,inc)),IF(OR(ROWS(arr)&lt;2,yrs&lt;8),"",STDEV.S(arr)*SQRT(365.25)))</f>
      </c>
    </row>
    <row r="1993">
      <c r="A1993">
        <f>NAV!A1993</f>
      </c>
      <c r="B1993">
        <f>LET(d,NAV!A1993,s,EDATE(d,-36),inc,(Calc!A:A&gt;s)*(Calc!A:A&lt;=d),arr,FILTER(Calc!I:I,inc),yrs,SUM(FILTER(Calc!E:E,inc)),IF(OR(ROWS(arr)&lt;2,yrs&lt;2.4),"",STDEV.S(arr)*SQRT(365.25)))</f>
      </c>
      <c r="C1993">
        <f>LET(d,NAV!A1993,s,EDATE(d,-120),inc,(Calc!A:A&gt;s)*(Calc!A:A&lt;=d),arr,FILTER(Calc!I:I,inc),yrs,SUM(FILTER(Calc!E:E,inc)),IF(OR(ROWS(arr)&lt;2,yrs&lt;8),"",STDEV.S(arr)*SQRT(365.25)))</f>
      </c>
    </row>
    <row r="1994">
      <c r="A1994">
        <f>NAV!A1994</f>
      </c>
      <c r="B1994">
        <f>LET(d,NAV!A1994,s,EDATE(d,-36),inc,(Calc!A:A&gt;s)*(Calc!A:A&lt;=d),arr,FILTER(Calc!I:I,inc),yrs,SUM(FILTER(Calc!E:E,inc)),IF(OR(ROWS(arr)&lt;2,yrs&lt;2.4),"",STDEV.S(arr)*SQRT(365.25)))</f>
      </c>
      <c r="C1994">
        <f>LET(d,NAV!A1994,s,EDATE(d,-120),inc,(Calc!A:A&gt;s)*(Calc!A:A&lt;=d),arr,FILTER(Calc!I:I,inc),yrs,SUM(FILTER(Calc!E:E,inc)),IF(OR(ROWS(arr)&lt;2,yrs&lt;8),"",STDEV.S(arr)*SQRT(365.25)))</f>
      </c>
    </row>
    <row r="1995">
      <c r="A1995">
        <f>NAV!A1995</f>
      </c>
      <c r="B1995">
        <f>LET(d,NAV!A1995,s,EDATE(d,-36),inc,(Calc!A:A&gt;s)*(Calc!A:A&lt;=d),arr,FILTER(Calc!I:I,inc),yrs,SUM(FILTER(Calc!E:E,inc)),IF(OR(ROWS(arr)&lt;2,yrs&lt;2.4),"",STDEV.S(arr)*SQRT(365.25)))</f>
      </c>
      <c r="C1995">
        <f>LET(d,NAV!A1995,s,EDATE(d,-120),inc,(Calc!A:A&gt;s)*(Calc!A:A&lt;=d),arr,FILTER(Calc!I:I,inc),yrs,SUM(FILTER(Calc!E:E,inc)),IF(OR(ROWS(arr)&lt;2,yrs&lt;8),"",STDEV.S(arr)*SQRT(365.25)))</f>
      </c>
    </row>
    <row r="1996">
      <c r="A1996">
        <f>NAV!A1996</f>
      </c>
      <c r="B1996">
        <f>LET(d,NAV!A1996,s,EDATE(d,-36),inc,(Calc!A:A&gt;s)*(Calc!A:A&lt;=d),arr,FILTER(Calc!I:I,inc),yrs,SUM(FILTER(Calc!E:E,inc)),IF(OR(ROWS(arr)&lt;2,yrs&lt;2.4),"",STDEV.S(arr)*SQRT(365.25)))</f>
      </c>
      <c r="C1996">
        <f>LET(d,NAV!A1996,s,EDATE(d,-120),inc,(Calc!A:A&gt;s)*(Calc!A:A&lt;=d),arr,FILTER(Calc!I:I,inc),yrs,SUM(FILTER(Calc!E:E,inc)),IF(OR(ROWS(arr)&lt;2,yrs&lt;8),"",STDEV.S(arr)*SQRT(365.25)))</f>
      </c>
    </row>
    <row r="1997">
      <c r="A1997">
        <f>NAV!A1997</f>
      </c>
      <c r="B1997">
        <f>LET(d,NAV!A1997,s,EDATE(d,-36),inc,(Calc!A:A&gt;s)*(Calc!A:A&lt;=d),arr,FILTER(Calc!I:I,inc),yrs,SUM(FILTER(Calc!E:E,inc)),IF(OR(ROWS(arr)&lt;2,yrs&lt;2.4),"",STDEV.S(arr)*SQRT(365.25)))</f>
      </c>
      <c r="C1997">
        <f>LET(d,NAV!A1997,s,EDATE(d,-120),inc,(Calc!A:A&gt;s)*(Calc!A:A&lt;=d),arr,FILTER(Calc!I:I,inc),yrs,SUM(FILTER(Calc!E:E,inc)),IF(OR(ROWS(arr)&lt;2,yrs&lt;8),"",STDEV.S(arr)*SQRT(365.25)))</f>
      </c>
    </row>
    <row r="1998">
      <c r="A1998">
        <f>NAV!A1998</f>
      </c>
      <c r="B1998">
        <f>LET(d,NAV!A1998,s,EDATE(d,-36),inc,(Calc!A:A&gt;s)*(Calc!A:A&lt;=d),arr,FILTER(Calc!I:I,inc),yrs,SUM(FILTER(Calc!E:E,inc)),IF(OR(ROWS(arr)&lt;2,yrs&lt;2.4),"",STDEV.S(arr)*SQRT(365.25)))</f>
      </c>
      <c r="C1998">
        <f>LET(d,NAV!A1998,s,EDATE(d,-120),inc,(Calc!A:A&gt;s)*(Calc!A:A&lt;=d),arr,FILTER(Calc!I:I,inc),yrs,SUM(FILTER(Calc!E:E,inc)),IF(OR(ROWS(arr)&lt;2,yrs&lt;8),"",STDEV.S(arr)*SQRT(365.25)))</f>
      </c>
    </row>
    <row r="1999">
      <c r="A1999">
        <f>NAV!A1999</f>
      </c>
      <c r="B1999">
        <f>LET(d,NAV!A1999,s,EDATE(d,-36),inc,(Calc!A:A&gt;s)*(Calc!A:A&lt;=d),arr,FILTER(Calc!I:I,inc),yrs,SUM(FILTER(Calc!E:E,inc)),IF(OR(ROWS(arr)&lt;2,yrs&lt;2.4),"",STDEV.S(arr)*SQRT(365.25)))</f>
      </c>
      <c r="C1999">
        <f>LET(d,NAV!A1999,s,EDATE(d,-120),inc,(Calc!A:A&gt;s)*(Calc!A:A&lt;=d),arr,FILTER(Calc!I:I,inc),yrs,SUM(FILTER(Calc!E:E,inc)),IF(OR(ROWS(arr)&lt;2,yrs&lt;8),"",STDEV.S(arr)*SQRT(365.25)))</f>
      </c>
    </row>
    <row r="2000">
      <c r="A2000">
        <f>NAV!A2000</f>
      </c>
      <c r="B2000">
        <f>LET(d,NAV!A2000,s,EDATE(d,-36),inc,(Calc!A:A&gt;s)*(Calc!A:A&lt;=d),arr,FILTER(Calc!I:I,inc),yrs,SUM(FILTER(Calc!E:E,inc)),IF(OR(ROWS(arr)&lt;2,yrs&lt;2.4),"",STDEV.S(arr)*SQRT(365.25)))</f>
      </c>
      <c r="C2000">
        <f>LET(d,NAV!A2000,s,EDATE(d,-120),inc,(Calc!A:A&gt;s)*(Calc!A:A&lt;=d),arr,FILTER(Calc!I:I,inc),yrs,SUM(FILTER(Calc!E:E,inc)),IF(OR(ROWS(arr)&lt;2,yrs&lt;8),"",STDEV.S(arr)*SQRT(365.25)))</f>
      </c>
    </row>
    <row r="2001">
      <c r="A2001">
        <f>NAV!A2001</f>
      </c>
      <c r="B2001">
        <f>LET(d,NAV!A2001,s,EDATE(d,-36),inc,(Calc!A:A&gt;s)*(Calc!A:A&lt;=d),arr,FILTER(Calc!I:I,inc),yrs,SUM(FILTER(Calc!E:E,inc)),IF(OR(ROWS(arr)&lt;2,yrs&lt;2.4),"",STDEV.S(arr)*SQRT(365.25)))</f>
      </c>
      <c r="C2001">
        <f>LET(d,NAV!A2001,s,EDATE(d,-120),inc,(Calc!A:A&gt;s)*(Calc!A:A&lt;=d),arr,FILTER(Calc!I:I,inc),yrs,SUM(FILTER(Calc!E:E,inc)),IF(OR(ROWS(arr)&lt;2,yrs&lt;8),"",STDEV.S(arr)*SQRT(365.25)))</f>
      </c>
    </row>
    <row r="2002">
      <c r="A2002">
        <f>NAV!A2002</f>
      </c>
      <c r="B2002">
        <f>LET(d,NAV!A2002,s,EDATE(d,-36),inc,(Calc!A:A&gt;s)*(Calc!A:A&lt;=d),arr,FILTER(Calc!I:I,inc),yrs,SUM(FILTER(Calc!E:E,inc)),IF(OR(ROWS(arr)&lt;2,yrs&lt;2.4),"",STDEV.S(arr)*SQRT(365.25)))</f>
      </c>
      <c r="C2002">
        <f>LET(d,NAV!A2002,s,EDATE(d,-120),inc,(Calc!A:A&gt;s)*(Calc!A:A&lt;=d),arr,FILTER(Calc!I:I,inc),yrs,SUM(FILTER(Calc!E:E,inc)),IF(OR(ROWS(arr)&lt;2,yrs&lt;8),"",STDEV.S(arr)*SQRT(365.25)))</f>
      </c>
    </row>
    <row r="2003">
      <c r="A2003">
        <f>NAV!A2003</f>
      </c>
      <c r="B2003">
        <f>LET(d,NAV!A2003,s,EDATE(d,-36),inc,(Calc!A:A&gt;s)*(Calc!A:A&lt;=d),arr,FILTER(Calc!I:I,inc),yrs,SUM(FILTER(Calc!E:E,inc)),IF(OR(ROWS(arr)&lt;2,yrs&lt;2.4),"",STDEV.S(arr)*SQRT(365.25)))</f>
      </c>
      <c r="C2003">
        <f>LET(d,NAV!A2003,s,EDATE(d,-120),inc,(Calc!A:A&gt;s)*(Calc!A:A&lt;=d),arr,FILTER(Calc!I:I,inc),yrs,SUM(FILTER(Calc!E:E,inc)),IF(OR(ROWS(arr)&lt;2,yrs&lt;8),"",STDEV.S(arr)*SQRT(365.25)))</f>
      </c>
    </row>
    <row r="2004">
      <c r="A2004">
        <f>NAV!A2004</f>
      </c>
      <c r="B2004">
        <f>LET(d,NAV!A2004,s,EDATE(d,-36),inc,(Calc!A:A&gt;s)*(Calc!A:A&lt;=d),arr,FILTER(Calc!I:I,inc),yrs,SUM(FILTER(Calc!E:E,inc)),IF(OR(ROWS(arr)&lt;2,yrs&lt;2.4),"",STDEV.S(arr)*SQRT(365.25)))</f>
      </c>
      <c r="C2004">
        <f>LET(d,NAV!A2004,s,EDATE(d,-120),inc,(Calc!A:A&gt;s)*(Calc!A:A&lt;=d),arr,FILTER(Calc!I:I,inc),yrs,SUM(FILTER(Calc!E:E,inc)),IF(OR(ROWS(arr)&lt;2,yrs&lt;8),"",STDEV.S(arr)*SQRT(365.25)))</f>
      </c>
    </row>
    <row r="2005">
      <c r="A2005">
        <f>NAV!A2005</f>
      </c>
      <c r="B2005">
        <f>LET(d,NAV!A2005,s,EDATE(d,-36),inc,(Calc!A:A&gt;s)*(Calc!A:A&lt;=d),arr,FILTER(Calc!I:I,inc),yrs,SUM(FILTER(Calc!E:E,inc)),IF(OR(ROWS(arr)&lt;2,yrs&lt;2.4),"",STDEV.S(arr)*SQRT(365.25)))</f>
      </c>
      <c r="C2005">
        <f>LET(d,NAV!A2005,s,EDATE(d,-120),inc,(Calc!A:A&gt;s)*(Calc!A:A&lt;=d),arr,FILTER(Calc!I:I,inc),yrs,SUM(FILTER(Calc!E:E,inc)),IF(OR(ROWS(arr)&lt;2,yrs&lt;8),"",STDEV.S(arr)*SQRT(365.25)))</f>
      </c>
    </row>
    <row r="2006">
      <c r="A2006">
        <f>NAV!A2006</f>
      </c>
      <c r="B2006">
        <f>LET(d,NAV!A2006,s,EDATE(d,-36),inc,(Calc!A:A&gt;s)*(Calc!A:A&lt;=d),arr,FILTER(Calc!I:I,inc),yrs,SUM(FILTER(Calc!E:E,inc)),IF(OR(ROWS(arr)&lt;2,yrs&lt;2.4),"",STDEV.S(arr)*SQRT(365.25)))</f>
      </c>
      <c r="C2006">
        <f>LET(d,NAV!A2006,s,EDATE(d,-120),inc,(Calc!A:A&gt;s)*(Calc!A:A&lt;=d),arr,FILTER(Calc!I:I,inc),yrs,SUM(FILTER(Calc!E:E,inc)),IF(OR(ROWS(arr)&lt;2,yrs&lt;8),"",STDEV.S(arr)*SQRT(365.25)))</f>
      </c>
    </row>
    <row r="2007">
      <c r="A2007">
        <f>NAV!A2007</f>
      </c>
      <c r="B2007">
        <f>LET(d,NAV!A2007,s,EDATE(d,-36),inc,(Calc!A:A&gt;s)*(Calc!A:A&lt;=d),arr,FILTER(Calc!I:I,inc),yrs,SUM(FILTER(Calc!E:E,inc)),IF(OR(ROWS(arr)&lt;2,yrs&lt;2.4),"",STDEV.S(arr)*SQRT(365.25)))</f>
      </c>
      <c r="C2007">
        <f>LET(d,NAV!A2007,s,EDATE(d,-120),inc,(Calc!A:A&gt;s)*(Calc!A:A&lt;=d),arr,FILTER(Calc!I:I,inc),yrs,SUM(FILTER(Calc!E:E,inc)),IF(OR(ROWS(arr)&lt;2,yrs&lt;8),"",STDEV.S(arr)*SQRT(365.25)))</f>
      </c>
    </row>
    <row r="2008">
      <c r="A2008">
        <f>NAV!A2008</f>
      </c>
      <c r="B2008">
        <f>LET(d,NAV!A2008,s,EDATE(d,-36),inc,(Calc!A:A&gt;s)*(Calc!A:A&lt;=d),arr,FILTER(Calc!I:I,inc),yrs,SUM(FILTER(Calc!E:E,inc)),IF(OR(ROWS(arr)&lt;2,yrs&lt;2.4),"",STDEV.S(arr)*SQRT(365.25)))</f>
      </c>
      <c r="C2008">
        <f>LET(d,NAV!A2008,s,EDATE(d,-120),inc,(Calc!A:A&gt;s)*(Calc!A:A&lt;=d),arr,FILTER(Calc!I:I,inc),yrs,SUM(FILTER(Calc!E:E,inc)),IF(OR(ROWS(arr)&lt;2,yrs&lt;8),"",STDEV.S(arr)*SQRT(365.25)))</f>
      </c>
    </row>
    <row r="2009">
      <c r="A2009">
        <f>NAV!A2009</f>
      </c>
      <c r="B2009">
        <f>LET(d,NAV!A2009,s,EDATE(d,-36),inc,(Calc!A:A&gt;s)*(Calc!A:A&lt;=d),arr,FILTER(Calc!I:I,inc),yrs,SUM(FILTER(Calc!E:E,inc)),IF(OR(ROWS(arr)&lt;2,yrs&lt;2.4),"",STDEV.S(arr)*SQRT(365.25)))</f>
      </c>
      <c r="C2009">
        <f>LET(d,NAV!A2009,s,EDATE(d,-120),inc,(Calc!A:A&gt;s)*(Calc!A:A&lt;=d),arr,FILTER(Calc!I:I,inc),yrs,SUM(FILTER(Calc!E:E,inc)),IF(OR(ROWS(arr)&lt;2,yrs&lt;8),"",STDEV.S(arr)*SQRT(365.25)))</f>
      </c>
    </row>
    <row r="2010">
      <c r="A2010">
        <f>NAV!A2010</f>
      </c>
      <c r="B2010">
        <f>LET(d,NAV!A2010,s,EDATE(d,-36),inc,(Calc!A:A&gt;s)*(Calc!A:A&lt;=d),arr,FILTER(Calc!I:I,inc),yrs,SUM(FILTER(Calc!E:E,inc)),IF(OR(ROWS(arr)&lt;2,yrs&lt;2.4),"",STDEV.S(arr)*SQRT(365.25)))</f>
      </c>
      <c r="C2010">
        <f>LET(d,NAV!A2010,s,EDATE(d,-120),inc,(Calc!A:A&gt;s)*(Calc!A:A&lt;=d),arr,FILTER(Calc!I:I,inc),yrs,SUM(FILTER(Calc!E:E,inc)),IF(OR(ROWS(arr)&lt;2,yrs&lt;8),"",STDEV.S(arr)*SQRT(365.25)))</f>
      </c>
    </row>
    <row r="2011">
      <c r="A2011">
        <f>NAV!A2011</f>
      </c>
      <c r="B2011">
        <f>LET(d,NAV!A2011,s,EDATE(d,-36),inc,(Calc!A:A&gt;s)*(Calc!A:A&lt;=d),arr,FILTER(Calc!I:I,inc),yrs,SUM(FILTER(Calc!E:E,inc)),IF(OR(ROWS(arr)&lt;2,yrs&lt;2.4),"",STDEV.S(arr)*SQRT(365.25)))</f>
      </c>
      <c r="C2011">
        <f>LET(d,NAV!A2011,s,EDATE(d,-120),inc,(Calc!A:A&gt;s)*(Calc!A:A&lt;=d),arr,FILTER(Calc!I:I,inc),yrs,SUM(FILTER(Calc!E:E,inc)),IF(OR(ROWS(arr)&lt;2,yrs&lt;8),"",STDEV.S(arr)*SQRT(365.25)))</f>
      </c>
    </row>
    <row r="2012">
      <c r="A2012">
        <f>NAV!A2012</f>
      </c>
      <c r="B2012">
        <f>LET(d,NAV!A2012,s,EDATE(d,-36),inc,(Calc!A:A&gt;s)*(Calc!A:A&lt;=d),arr,FILTER(Calc!I:I,inc),yrs,SUM(FILTER(Calc!E:E,inc)),IF(OR(ROWS(arr)&lt;2,yrs&lt;2.4),"",STDEV.S(arr)*SQRT(365.25)))</f>
      </c>
      <c r="C2012">
        <f>LET(d,NAV!A2012,s,EDATE(d,-120),inc,(Calc!A:A&gt;s)*(Calc!A:A&lt;=d),arr,FILTER(Calc!I:I,inc),yrs,SUM(FILTER(Calc!E:E,inc)),IF(OR(ROWS(arr)&lt;2,yrs&lt;8),"",STDEV.S(arr)*SQRT(365.25)))</f>
      </c>
    </row>
    <row r="2013">
      <c r="A2013">
        <f>NAV!A2013</f>
      </c>
      <c r="B2013">
        <f>LET(d,NAV!A2013,s,EDATE(d,-36),inc,(Calc!A:A&gt;s)*(Calc!A:A&lt;=d),arr,FILTER(Calc!I:I,inc),yrs,SUM(FILTER(Calc!E:E,inc)),IF(OR(ROWS(arr)&lt;2,yrs&lt;2.4),"",STDEV.S(arr)*SQRT(365.25)))</f>
      </c>
      <c r="C2013">
        <f>LET(d,NAV!A2013,s,EDATE(d,-120),inc,(Calc!A:A&gt;s)*(Calc!A:A&lt;=d),arr,FILTER(Calc!I:I,inc),yrs,SUM(FILTER(Calc!E:E,inc)),IF(OR(ROWS(arr)&lt;2,yrs&lt;8),"",STDEV.S(arr)*SQRT(365.25)))</f>
      </c>
    </row>
    <row r="2014">
      <c r="A2014">
        <f>NAV!A2014</f>
      </c>
      <c r="B2014">
        <f>LET(d,NAV!A2014,s,EDATE(d,-36),inc,(Calc!A:A&gt;s)*(Calc!A:A&lt;=d),arr,FILTER(Calc!I:I,inc),yrs,SUM(FILTER(Calc!E:E,inc)),IF(OR(ROWS(arr)&lt;2,yrs&lt;2.4),"",STDEV.S(arr)*SQRT(365.25)))</f>
      </c>
      <c r="C2014">
        <f>LET(d,NAV!A2014,s,EDATE(d,-120),inc,(Calc!A:A&gt;s)*(Calc!A:A&lt;=d),arr,FILTER(Calc!I:I,inc),yrs,SUM(FILTER(Calc!E:E,inc)),IF(OR(ROWS(arr)&lt;2,yrs&lt;8),"",STDEV.S(arr)*SQRT(365.25)))</f>
      </c>
    </row>
    <row r="2015">
      <c r="A2015">
        <f>NAV!A2015</f>
      </c>
      <c r="B2015">
        <f>LET(d,NAV!A2015,s,EDATE(d,-36),inc,(Calc!A:A&gt;s)*(Calc!A:A&lt;=d),arr,FILTER(Calc!I:I,inc),yrs,SUM(FILTER(Calc!E:E,inc)),IF(OR(ROWS(arr)&lt;2,yrs&lt;2.4),"",STDEV.S(arr)*SQRT(365.25)))</f>
      </c>
      <c r="C2015">
        <f>LET(d,NAV!A2015,s,EDATE(d,-120),inc,(Calc!A:A&gt;s)*(Calc!A:A&lt;=d),arr,FILTER(Calc!I:I,inc),yrs,SUM(FILTER(Calc!E:E,inc)),IF(OR(ROWS(arr)&lt;2,yrs&lt;8),"",STDEV.S(arr)*SQRT(365.25)))</f>
      </c>
    </row>
    <row r="2016">
      <c r="A2016">
        <f>NAV!A2016</f>
      </c>
      <c r="B2016">
        <f>LET(d,NAV!A2016,s,EDATE(d,-36),inc,(Calc!A:A&gt;s)*(Calc!A:A&lt;=d),arr,FILTER(Calc!I:I,inc),yrs,SUM(FILTER(Calc!E:E,inc)),IF(OR(ROWS(arr)&lt;2,yrs&lt;2.4),"",STDEV.S(arr)*SQRT(365.25)))</f>
      </c>
      <c r="C2016">
        <f>LET(d,NAV!A2016,s,EDATE(d,-120),inc,(Calc!A:A&gt;s)*(Calc!A:A&lt;=d),arr,FILTER(Calc!I:I,inc),yrs,SUM(FILTER(Calc!E:E,inc)),IF(OR(ROWS(arr)&lt;2,yrs&lt;8),"",STDEV.S(arr)*SQRT(365.25)))</f>
      </c>
    </row>
    <row r="2017">
      <c r="A2017">
        <f>NAV!A2017</f>
      </c>
      <c r="B2017">
        <f>LET(d,NAV!A2017,s,EDATE(d,-36),inc,(Calc!A:A&gt;s)*(Calc!A:A&lt;=d),arr,FILTER(Calc!I:I,inc),yrs,SUM(FILTER(Calc!E:E,inc)),IF(OR(ROWS(arr)&lt;2,yrs&lt;2.4),"",STDEV.S(arr)*SQRT(365.25)))</f>
      </c>
      <c r="C2017">
        <f>LET(d,NAV!A2017,s,EDATE(d,-120),inc,(Calc!A:A&gt;s)*(Calc!A:A&lt;=d),arr,FILTER(Calc!I:I,inc),yrs,SUM(FILTER(Calc!E:E,inc)),IF(OR(ROWS(arr)&lt;2,yrs&lt;8),"",STDEV.S(arr)*SQRT(365.25)))</f>
      </c>
    </row>
    <row r="2018">
      <c r="A2018">
        <f>NAV!A2018</f>
      </c>
      <c r="B2018">
        <f>LET(d,NAV!A2018,s,EDATE(d,-36),inc,(Calc!A:A&gt;s)*(Calc!A:A&lt;=d),arr,FILTER(Calc!I:I,inc),yrs,SUM(FILTER(Calc!E:E,inc)),IF(OR(ROWS(arr)&lt;2,yrs&lt;2.4),"",STDEV.S(arr)*SQRT(365.25)))</f>
      </c>
      <c r="C2018">
        <f>LET(d,NAV!A2018,s,EDATE(d,-120),inc,(Calc!A:A&gt;s)*(Calc!A:A&lt;=d),arr,FILTER(Calc!I:I,inc),yrs,SUM(FILTER(Calc!E:E,inc)),IF(OR(ROWS(arr)&lt;2,yrs&lt;8),"",STDEV.S(arr)*SQRT(365.25)))</f>
      </c>
    </row>
    <row r="2019">
      <c r="A2019">
        <f>NAV!A2019</f>
      </c>
      <c r="B2019">
        <f>LET(d,NAV!A2019,s,EDATE(d,-36),inc,(Calc!A:A&gt;s)*(Calc!A:A&lt;=d),arr,FILTER(Calc!I:I,inc),yrs,SUM(FILTER(Calc!E:E,inc)),IF(OR(ROWS(arr)&lt;2,yrs&lt;2.4),"",STDEV.S(arr)*SQRT(365.25)))</f>
      </c>
      <c r="C2019">
        <f>LET(d,NAV!A2019,s,EDATE(d,-120),inc,(Calc!A:A&gt;s)*(Calc!A:A&lt;=d),arr,FILTER(Calc!I:I,inc),yrs,SUM(FILTER(Calc!E:E,inc)),IF(OR(ROWS(arr)&lt;2,yrs&lt;8),"",STDEV.S(arr)*SQRT(365.25)))</f>
      </c>
    </row>
    <row r="2020">
      <c r="A2020">
        <f>NAV!A2020</f>
      </c>
      <c r="B2020">
        <f>LET(d,NAV!A2020,s,EDATE(d,-36),inc,(Calc!A:A&gt;s)*(Calc!A:A&lt;=d),arr,FILTER(Calc!I:I,inc),yrs,SUM(FILTER(Calc!E:E,inc)),IF(OR(ROWS(arr)&lt;2,yrs&lt;2.4),"",STDEV.S(arr)*SQRT(365.25)))</f>
      </c>
      <c r="C2020">
        <f>LET(d,NAV!A2020,s,EDATE(d,-120),inc,(Calc!A:A&gt;s)*(Calc!A:A&lt;=d),arr,FILTER(Calc!I:I,inc),yrs,SUM(FILTER(Calc!E:E,inc)),IF(OR(ROWS(arr)&lt;2,yrs&lt;8),"",STDEV.S(arr)*SQRT(365.25)))</f>
      </c>
    </row>
    <row r="2021">
      <c r="A2021">
        <f>NAV!A2021</f>
      </c>
      <c r="B2021">
        <f>LET(d,NAV!A2021,s,EDATE(d,-36),inc,(Calc!A:A&gt;s)*(Calc!A:A&lt;=d),arr,FILTER(Calc!I:I,inc),yrs,SUM(FILTER(Calc!E:E,inc)),IF(OR(ROWS(arr)&lt;2,yrs&lt;2.4),"",STDEV.S(arr)*SQRT(365.25)))</f>
      </c>
      <c r="C2021">
        <f>LET(d,NAV!A2021,s,EDATE(d,-120),inc,(Calc!A:A&gt;s)*(Calc!A:A&lt;=d),arr,FILTER(Calc!I:I,inc),yrs,SUM(FILTER(Calc!E:E,inc)),IF(OR(ROWS(arr)&lt;2,yrs&lt;8),"",STDEV.S(arr)*SQRT(365.25)))</f>
      </c>
    </row>
    <row r="2022">
      <c r="A2022">
        <f>NAV!A2022</f>
      </c>
      <c r="B2022">
        <f>LET(d,NAV!A2022,s,EDATE(d,-36),inc,(Calc!A:A&gt;s)*(Calc!A:A&lt;=d),arr,FILTER(Calc!I:I,inc),yrs,SUM(FILTER(Calc!E:E,inc)),IF(OR(ROWS(arr)&lt;2,yrs&lt;2.4),"",STDEV.S(arr)*SQRT(365.25)))</f>
      </c>
      <c r="C2022">
        <f>LET(d,NAV!A2022,s,EDATE(d,-120),inc,(Calc!A:A&gt;s)*(Calc!A:A&lt;=d),arr,FILTER(Calc!I:I,inc),yrs,SUM(FILTER(Calc!E:E,inc)),IF(OR(ROWS(arr)&lt;2,yrs&lt;8),"",STDEV.S(arr)*SQRT(365.25)))</f>
      </c>
    </row>
    <row r="2023">
      <c r="A2023">
        <f>NAV!A2023</f>
      </c>
      <c r="B2023">
        <f>LET(d,NAV!A2023,s,EDATE(d,-36),inc,(Calc!A:A&gt;s)*(Calc!A:A&lt;=d),arr,FILTER(Calc!I:I,inc),yrs,SUM(FILTER(Calc!E:E,inc)),IF(OR(ROWS(arr)&lt;2,yrs&lt;2.4),"",STDEV.S(arr)*SQRT(365.25)))</f>
      </c>
      <c r="C2023">
        <f>LET(d,NAV!A2023,s,EDATE(d,-120),inc,(Calc!A:A&gt;s)*(Calc!A:A&lt;=d),arr,FILTER(Calc!I:I,inc),yrs,SUM(FILTER(Calc!E:E,inc)),IF(OR(ROWS(arr)&lt;2,yrs&lt;8),"",STDEV.S(arr)*SQRT(365.25)))</f>
      </c>
    </row>
    <row r="2024">
      <c r="A2024">
        <f>NAV!A2024</f>
      </c>
      <c r="B2024">
        <f>LET(d,NAV!A2024,s,EDATE(d,-36),inc,(Calc!A:A&gt;s)*(Calc!A:A&lt;=d),arr,FILTER(Calc!I:I,inc),yrs,SUM(FILTER(Calc!E:E,inc)),IF(OR(ROWS(arr)&lt;2,yrs&lt;2.4),"",STDEV.S(arr)*SQRT(365.25)))</f>
      </c>
      <c r="C2024">
        <f>LET(d,NAV!A2024,s,EDATE(d,-120),inc,(Calc!A:A&gt;s)*(Calc!A:A&lt;=d),arr,FILTER(Calc!I:I,inc),yrs,SUM(FILTER(Calc!E:E,inc)),IF(OR(ROWS(arr)&lt;2,yrs&lt;8),"",STDEV.S(arr)*SQRT(365.25)))</f>
      </c>
    </row>
    <row r="2025">
      <c r="A2025">
        <f>NAV!A2025</f>
      </c>
      <c r="B2025">
        <f>LET(d,NAV!A2025,s,EDATE(d,-36),inc,(Calc!A:A&gt;s)*(Calc!A:A&lt;=d),arr,FILTER(Calc!I:I,inc),yrs,SUM(FILTER(Calc!E:E,inc)),IF(OR(ROWS(arr)&lt;2,yrs&lt;2.4),"",STDEV.S(arr)*SQRT(365.25)))</f>
      </c>
      <c r="C2025">
        <f>LET(d,NAV!A2025,s,EDATE(d,-120),inc,(Calc!A:A&gt;s)*(Calc!A:A&lt;=d),arr,FILTER(Calc!I:I,inc),yrs,SUM(FILTER(Calc!E:E,inc)),IF(OR(ROWS(arr)&lt;2,yrs&lt;8),"",STDEV.S(arr)*SQRT(365.25)))</f>
      </c>
    </row>
    <row r="2026">
      <c r="A2026">
        <f>NAV!A2026</f>
      </c>
      <c r="B2026">
        <f>LET(d,NAV!A2026,s,EDATE(d,-36),inc,(Calc!A:A&gt;s)*(Calc!A:A&lt;=d),arr,FILTER(Calc!I:I,inc),yrs,SUM(FILTER(Calc!E:E,inc)),IF(OR(ROWS(arr)&lt;2,yrs&lt;2.4),"",STDEV.S(arr)*SQRT(365.25)))</f>
      </c>
      <c r="C2026">
        <f>LET(d,NAV!A2026,s,EDATE(d,-120),inc,(Calc!A:A&gt;s)*(Calc!A:A&lt;=d),arr,FILTER(Calc!I:I,inc),yrs,SUM(FILTER(Calc!E:E,inc)),IF(OR(ROWS(arr)&lt;2,yrs&lt;8),"",STDEV.S(arr)*SQRT(365.25)))</f>
      </c>
    </row>
    <row r="2027">
      <c r="A2027">
        <f>NAV!A2027</f>
      </c>
      <c r="B2027">
        <f>LET(d,NAV!A2027,s,EDATE(d,-36),inc,(Calc!A:A&gt;s)*(Calc!A:A&lt;=d),arr,FILTER(Calc!I:I,inc),yrs,SUM(FILTER(Calc!E:E,inc)),IF(OR(ROWS(arr)&lt;2,yrs&lt;2.4),"",STDEV.S(arr)*SQRT(365.25)))</f>
      </c>
      <c r="C2027">
        <f>LET(d,NAV!A2027,s,EDATE(d,-120),inc,(Calc!A:A&gt;s)*(Calc!A:A&lt;=d),arr,FILTER(Calc!I:I,inc),yrs,SUM(FILTER(Calc!E:E,inc)),IF(OR(ROWS(arr)&lt;2,yrs&lt;8),"",STDEV.S(arr)*SQRT(365.25)))</f>
      </c>
    </row>
    <row r="2028">
      <c r="A2028">
        <f>NAV!A2028</f>
      </c>
      <c r="B2028">
        <f>LET(d,NAV!A2028,s,EDATE(d,-36),inc,(Calc!A:A&gt;s)*(Calc!A:A&lt;=d),arr,FILTER(Calc!I:I,inc),yrs,SUM(FILTER(Calc!E:E,inc)),IF(OR(ROWS(arr)&lt;2,yrs&lt;2.4),"",STDEV.S(arr)*SQRT(365.25)))</f>
      </c>
      <c r="C2028">
        <f>LET(d,NAV!A2028,s,EDATE(d,-120),inc,(Calc!A:A&gt;s)*(Calc!A:A&lt;=d),arr,FILTER(Calc!I:I,inc),yrs,SUM(FILTER(Calc!E:E,inc)),IF(OR(ROWS(arr)&lt;2,yrs&lt;8),"",STDEV.S(arr)*SQRT(365.25)))</f>
      </c>
    </row>
    <row r="2029">
      <c r="A2029">
        <f>NAV!A2029</f>
      </c>
      <c r="B2029">
        <f>LET(d,NAV!A2029,s,EDATE(d,-36),inc,(Calc!A:A&gt;s)*(Calc!A:A&lt;=d),arr,FILTER(Calc!I:I,inc),yrs,SUM(FILTER(Calc!E:E,inc)),IF(OR(ROWS(arr)&lt;2,yrs&lt;2.4),"",STDEV.S(arr)*SQRT(365.25)))</f>
      </c>
      <c r="C2029">
        <f>LET(d,NAV!A2029,s,EDATE(d,-120),inc,(Calc!A:A&gt;s)*(Calc!A:A&lt;=d),arr,FILTER(Calc!I:I,inc),yrs,SUM(FILTER(Calc!E:E,inc)),IF(OR(ROWS(arr)&lt;2,yrs&lt;8),"",STDEV.S(arr)*SQRT(365.25)))</f>
      </c>
    </row>
    <row r="2030">
      <c r="A2030">
        <f>NAV!A2030</f>
      </c>
      <c r="B2030">
        <f>LET(d,NAV!A2030,s,EDATE(d,-36),inc,(Calc!A:A&gt;s)*(Calc!A:A&lt;=d),arr,FILTER(Calc!I:I,inc),yrs,SUM(FILTER(Calc!E:E,inc)),IF(OR(ROWS(arr)&lt;2,yrs&lt;2.4),"",STDEV.S(arr)*SQRT(365.25)))</f>
      </c>
      <c r="C2030">
        <f>LET(d,NAV!A2030,s,EDATE(d,-120),inc,(Calc!A:A&gt;s)*(Calc!A:A&lt;=d),arr,FILTER(Calc!I:I,inc),yrs,SUM(FILTER(Calc!E:E,inc)),IF(OR(ROWS(arr)&lt;2,yrs&lt;8),"",STDEV.S(arr)*SQRT(365.25)))</f>
      </c>
    </row>
    <row r="2031">
      <c r="A2031">
        <f>NAV!A2031</f>
      </c>
      <c r="B2031">
        <f>LET(d,NAV!A2031,s,EDATE(d,-36),inc,(Calc!A:A&gt;s)*(Calc!A:A&lt;=d),arr,FILTER(Calc!I:I,inc),yrs,SUM(FILTER(Calc!E:E,inc)),IF(OR(ROWS(arr)&lt;2,yrs&lt;2.4),"",STDEV.S(arr)*SQRT(365.25)))</f>
      </c>
      <c r="C2031">
        <f>LET(d,NAV!A2031,s,EDATE(d,-120),inc,(Calc!A:A&gt;s)*(Calc!A:A&lt;=d),arr,FILTER(Calc!I:I,inc),yrs,SUM(FILTER(Calc!E:E,inc)),IF(OR(ROWS(arr)&lt;2,yrs&lt;8),"",STDEV.S(arr)*SQRT(365.25)))</f>
      </c>
    </row>
    <row r="2032">
      <c r="A2032">
        <f>NAV!A2032</f>
      </c>
      <c r="B2032">
        <f>LET(d,NAV!A2032,s,EDATE(d,-36),inc,(Calc!A:A&gt;s)*(Calc!A:A&lt;=d),arr,FILTER(Calc!I:I,inc),yrs,SUM(FILTER(Calc!E:E,inc)),IF(OR(ROWS(arr)&lt;2,yrs&lt;2.4),"",STDEV.S(arr)*SQRT(365.25)))</f>
      </c>
      <c r="C2032">
        <f>LET(d,NAV!A2032,s,EDATE(d,-120),inc,(Calc!A:A&gt;s)*(Calc!A:A&lt;=d),arr,FILTER(Calc!I:I,inc),yrs,SUM(FILTER(Calc!E:E,inc)),IF(OR(ROWS(arr)&lt;2,yrs&lt;8),"",STDEV.S(arr)*SQRT(365.25)))</f>
      </c>
    </row>
    <row r="2033">
      <c r="A2033">
        <f>NAV!A2033</f>
      </c>
      <c r="B2033">
        <f>LET(d,NAV!A2033,s,EDATE(d,-36),inc,(Calc!A:A&gt;s)*(Calc!A:A&lt;=d),arr,FILTER(Calc!I:I,inc),yrs,SUM(FILTER(Calc!E:E,inc)),IF(OR(ROWS(arr)&lt;2,yrs&lt;2.4),"",STDEV.S(arr)*SQRT(365.25)))</f>
      </c>
      <c r="C2033">
        <f>LET(d,NAV!A2033,s,EDATE(d,-120),inc,(Calc!A:A&gt;s)*(Calc!A:A&lt;=d),arr,FILTER(Calc!I:I,inc),yrs,SUM(FILTER(Calc!E:E,inc)),IF(OR(ROWS(arr)&lt;2,yrs&lt;8),"",STDEV.S(arr)*SQRT(365.25)))</f>
      </c>
    </row>
    <row r="2034">
      <c r="A2034">
        <f>NAV!A2034</f>
      </c>
      <c r="B2034">
        <f>LET(d,NAV!A2034,s,EDATE(d,-36),inc,(Calc!A:A&gt;s)*(Calc!A:A&lt;=d),arr,FILTER(Calc!I:I,inc),yrs,SUM(FILTER(Calc!E:E,inc)),IF(OR(ROWS(arr)&lt;2,yrs&lt;2.4),"",STDEV.S(arr)*SQRT(365.25)))</f>
      </c>
      <c r="C2034">
        <f>LET(d,NAV!A2034,s,EDATE(d,-120),inc,(Calc!A:A&gt;s)*(Calc!A:A&lt;=d),arr,FILTER(Calc!I:I,inc),yrs,SUM(FILTER(Calc!E:E,inc)),IF(OR(ROWS(arr)&lt;2,yrs&lt;8),"",STDEV.S(arr)*SQRT(365.25)))</f>
      </c>
    </row>
    <row r="2035">
      <c r="A2035">
        <f>NAV!A2035</f>
      </c>
      <c r="B2035">
        <f>LET(d,NAV!A2035,s,EDATE(d,-36),inc,(Calc!A:A&gt;s)*(Calc!A:A&lt;=d),arr,FILTER(Calc!I:I,inc),yrs,SUM(FILTER(Calc!E:E,inc)),IF(OR(ROWS(arr)&lt;2,yrs&lt;2.4),"",STDEV.S(arr)*SQRT(365.25)))</f>
      </c>
      <c r="C2035">
        <f>LET(d,NAV!A2035,s,EDATE(d,-120),inc,(Calc!A:A&gt;s)*(Calc!A:A&lt;=d),arr,FILTER(Calc!I:I,inc),yrs,SUM(FILTER(Calc!E:E,inc)),IF(OR(ROWS(arr)&lt;2,yrs&lt;8),"",STDEV.S(arr)*SQRT(365.25)))</f>
      </c>
    </row>
    <row r="2036">
      <c r="A2036">
        <f>NAV!A2036</f>
      </c>
      <c r="B2036">
        <f>LET(d,NAV!A2036,s,EDATE(d,-36),inc,(Calc!A:A&gt;s)*(Calc!A:A&lt;=d),arr,FILTER(Calc!I:I,inc),yrs,SUM(FILTER(Calc!E:E,inc)),IF(OR(ROWS(arr)&lt;2,yrs&lt;2.4),"",STDEV.S(arr)*SQRT(365.25)))</f>
      </c>
      <c r="C2036">
        <f>LET(d,NAV!A2036,s,EDATE(d,-120),inc,(Calc!A:A&gt;s)*(Calc!A:A&lt;=d),arr,FILTER(Calc!I:I,inc),yrs,SUM(FILTER(Calc!E:E,inc)),IF(OR(ROWS(arr)&lt;2,yrs&lt;8),"",STDEV.S(arr)*SQRT(365.25)))</f>
      </c>
    </row>
    <row r="2037">
      <c r="A2037">
        <f>NAV!A2037</f>
      </c>
      <c r="B2037">
        <f>LET(d,NAV!A2037,s,EDATE(d,-36),inc,(Calc!A:A&gt;s)*(Calc!A:A&lt;=d),arr,FILTER(Calc!I:I,inc),yrs,SUM(FILTER(Calc!E:E,inc)),IF(OR(ROWS(arr)&lt;2,yrs&lt;2.4),"",STDEV.S(arr)*SQRT(365.25)))</f>
      </c>
      <c r="C2037">
        <f>LET(d,NAV!A2037,s,EDATE(d,-120),inc,(Calc!A:A&gt;s)*(Calc!A:A&lt;=d),arr,FILTER(Calc!I:I,inc),yrs,SUM(FILTER(Calc!E:E,inc)),IF(OR(ROWS(arr)&lt;2,yrs&lt;8),"",STDEV.S(arr)*SQRT(365.25)))</f>
      </c>
    </row>
    <row r="2038">
      <c r="A2038">
        <f>NAV!A2038</f>
      </c>
      <c r="B2038">
        <f>LET(d,NAV!A2038,s,EDATE(d,-36),inc,(Calc!A:A&gt;s)*(Calc!A:A&lt;=d),arr,FILTER(Calc!I:I,inc),yrs,SUM(FILTER(Calc!E:E,inc)),IF(OR(ROWS(arr)&lt;2,yrs&lt;2.4),"",STDEV.S(arr)*SQRT(365.25)))</f>
      </c>
      <c r="C2038">
        <f>LET(d,NAV!A2038,s,EDATE(d,-120),inc,(Calc!A:A&gt;s)*(Calc!A:A&lt;=d),arr,FILTER(Calc!I:I,inc),yrs,SUM(FILTER(Calc!E:E,inc)),IF(OR(ROWS(arr)&lt;2,yrs&lt;8),"",STDEV.S(arr)*SQRT(365.25)))</f>
      </c>
    </row>
    <row r="2039">
      <c r="A2039">
        <f>NAV!A2039</f>
      </c>
      <c r="B2039">
        <f>LET(d,NAV!A2039,s,EDATE(d,-36),inc,(Calc!A:A&gt;s)*(Calc!A:A&lt;=d),arr,FILTER(Calc!I:I,inc),yrs,SUM(FILTER(Calc!E:E,inc)),IF(OR(ROWS(arr)&lt;2,yrs&lt;2.4),"",STDEV.S(arr)*SQRT(365.25)))</f>
      </c>
      <c r="C2039">
        <f>LET(d,NAV!A2039,s,EDATE(d,-120),inc,(Calc!A:A&gt;s)*(Calc!A:A&lt;=d),arr,FILTER(Calc!I:I,inc),yrs,SUM(FILTER(Calc!E:E,inc)),IF(OR(ROWS(arr)&lt;2,yrs&lt;8),"",STDEV.S(arr)*SQRT(365.25)))</f>
      </c>
    </row>
    <row r="2040">
      <c r="A2040">
        <f>NAV!A2040</f>
      </c>
      <c r="B2040">
        <f>LET(d,NAV!A2040,s,EDATE(d,-36),inc,(Calc!A:A&gt;s)*(Calc!A:A&lt;=d),arr,FILTER(Calc!I:I,inc),yrs,SUM(FILTER(Calc!E:E,inc)),IF(OR(ROWS(arr)&lt;2,yrs&lt;2.4),"",STDEV.S(arr)*SQRT(365.25)))</f>
      </c>
      <c r="C2040">
        <f>LET(d,NAV!A2040,s,EDATE(d,-120),inc,(Calc!A:A&gt;s)*(Calc!A:A&lt;=d),arr,FILTER(Calc!I:I,inc),yrs,SUM(FILTER(Calc!E:E,inc)),IF(OR(ROWS(arr)&lt;2,yrs&lt;8),"",STDEV.S(arr)*SQRT(365.25)))</f>
      </c>
    </row>
    <row r="2041">
      <c r="A2041">
        <f>NAV!A2041</f>
      </c>
      <c r="B2041">
        <f>LET(d,NAV!A2041,s,EDATE(d,-36),inc,(Calc!A:A&gt;s)*(Calc!A:A&lt;=d),arr,FILTER(Calc!I:I,inc),yrs,SUM(FILTER(Calc!E:E,inc)),IF(OR(ROWS(arr)&lt;2,yrs&lt;2.4),"",STDEV.S(arr)*SQRT(365.25)))</f>
      </c>
      <c r="C2041">
        <f>LET(d,NAV!A2041,s,EDATE(d,-120),inc,(Calc!A:A&gt;s)*(Calc!A:A&lt;=d),arr,FILTER(Calc!I:I,inc),yrs,SUM(FILTER(Calc!E:E,inc)),IF(OR(ROWS(arr)&lt;2,yrs&lt;8),"",STDEV.S(arr)*SQRT(365.25)))</f>
      </c>
    </row>
    <row r="2042">
      <c r="A2042">
        <f>NAV!A2042</f>
      </c>
      <c r="B2042">
        <f>LET(d,NAV!A2042,s,EDATE(d,-36),inc,(Calc!A:A&gt;s)*(Calc!A:A&lt;=d),arr,FILTER(Calc!I:I,inc),yrs,SUM(FILTER(Calc!E:E,inc)),IF(OR(ROWS(arr)&lt;2,yrs&lt;2.4),"",STDEV.S(arr)*SQRT(365.25)))</f>
      </c>
      <c r="C2042">
        <f>LET(d,NAV!A2042,s,EDATE(d,-120),inc,(Calc!A:A&gt;s)*(Calc!A:A&lt;=d),arr,FILTER(Calc!I:I,inc),yrs,SUM(FILTER(Calc!E:E,inc)),IF(OR(ROWS(arr)&lt;2,yrs&lt;8),"",STDEV.S(arr)*SQRT(365.25)))</f>
      </c>
    </row>
    <row r="2043">
      <c r="A2043">
        <f>NAV!A2043</f>
      </c>
      <c r="B2043">
        <f>LET(d,NAV!A2043,s,EDATE(d,-36),inc,(Calc!A:A&gt;s)*(Calc!A:A&lt;=d),arr,FILTER(Calc!I:I,inc),yrs,SUM(FILTER(Calc!E:E,inc)),IF(OR(ROWS(arr)&lt;2,yrs&lt;2.4),"",STDEV.S(arr)*SQRT(365.25)))</f>
      </c>
      <c r="C2043">
        <f>LET(d,NAV!A2043,s,EDATE(d,-120),inc,(Calc!A:A&gt;s)*(Calc!A:A&lt;=d),arr,FILTER(Calc!I:I,inc),yrs,SUM(FILTER(Calc!E:E,inc)),IF(OR(ROWS(arr)&lt;2,yrs&lt;8),"",STDEV.S(arr)*SQRT(365.25)))</f>
      </c>
    </row>
    <row r="2044">
      <c r="A2044">
        <f>NAV!A2044</f>
      </c>
      <c r="B2044">
        <f>LET(d,NAV!A2044,s,EDATE(d,-36),inc,(Calc!A:A&gt;s)*(Calc!A:A&lt;=d),arr,FILTER(Calc!I:I,inc),yrs,SUM(FILTER(Calc!E:E,inc)),IF(OR(ROWS(arr)&lt;2,yrs&lt;2.4),"",STDEV.S(arr)*SQRT(365.25)))</f>
      </c>
      <c r="C2044">
        <f>LET(d,NAV!A2044,s,EDATE(d,-120),inc,(Calc!A:A&gt;s)*(Calc!A:A&lt;=d),arr,FILTER(Calc!I:I,inc),yrs,SUM(FILTER(Calc!E:E,inc)),IF(OR(ROWS(arr)&lt;2,yrs&lt;8),"",STDEV.S(arr)*SQRT(365.25)))</f>
      </c>
    </row>
    <row r="2045">
      <c r="A2045">
        <f>NAV!A2045</f>
      </c>
      <c r="B2045">
        <f>LET(d,NAV!A2045,s,EDATE(d,-36),inc,(Calc!A:A&gt;s)*(Calc!A:A&lt;=d),arr,FILTER(Calc!I:I,inc),yrs,SUM(FILTER(Calc!E:E,inc)),IF(OR(ROWS(arr)&lt;2,yrs&lt;2.4),"",STDEV.S(arr)*SQRT(365.25)))</f>
      </c>
      <c r="C2045">
        <f>LET(d,NAV!A2045,s,EDATE(d,-120),inc,(Calc!A:A&gt;s)*(Calc!A:A&lt;=d),arr,FILTER(Calc!I:I,inc),yrs,SUM(FILTER(Calc!E:E,inc)),IF(OR(ROWS(arr)&lt;2,yrs&lt;8),"",STDEV.S(arr)*SQRT(365.25)))</f>
      </c>
    </row>
    <row r="2046">
      <c r="A2046">
        <f>NAV!A2046</f>
      </c>
      <c r="B2046">
        <f>LET(d,NAV!A2046,s,EDATE(d,-36),inc,(Calc!A:A&gt;s)*(Calc!A:A&lt;=d),arr,FILTER(Calc!I:I,inc),yrs,SUM(FILTER(Calc!E:E,inc)),IF(OR(ROWS(arr)&lt;2,yrs&lt;2.4),"",STDEV.S(arr)*SQRT(365.25)))</f>
      </c>
      <c r="C2046">
        <f>LET(d,NAV!A2046,s,EDATE(d,-120),inc,(Calc!A:A&gt;s)*(Calc!A:A&lt;=d),arr,FILTER(Calc!I:I,inc),yrs,SUM(FILTER(Calc!E:E,inc)),IF(OR(ROWS(arr)&lt;2,yrs&lt;8),"",STDEV.S(arr)*SQRT(365.25)))</f>
      </c>
    </row>
    <row r="2047">
      <c r="A2047">
        <f>NAV!A2047</f>
      </c>
      <c r="B2047">
        <f>LET(d,NAV!A2047,s,EDATE(d,-36),inc,(Calc!A:A&gt;s)*(Calc!A:A&lt;=d),arr,FILTER(Calc!I:I,inc),yrs,SUM(FILTER(Calc!E:E,inc)),IF(OR(ROWS(arr)&lt;2,yrs&lt;2.4),"",STDEV.S(arr)*SQRT(365.25)))</f>
      </c>
      <c r="C2047">
        <f>LET(d,NAV!A2047,s,EDATE(d,-120),inc,(Calc!A:A&gt;s)*(Calc!A:A&lt;=d),arr,FILTER(Calc!I:I,inc),yrs,SUM(FILTER(Calc!E:E,inc)),IF(OR(ROWS(arr)&lt;2,yrs&lt;8),"",STDEV.S(arr)*SQRT(365.25)))</f>
      </c>
    </row>
    <row r="2048">
      <c r="A2048">
        <f>NAV!A2048</f>
      </c>
      <c r="B2048">
        <f>LET(d,NAV!A2048,s,EDATE(d,-36),inc,(Calc!A:A&gt;s)*(Calc!A:A&lt;=d),arr,FILTER(Calc!I:I,inc),yrs,SUM(FILTER(Calc!E:E,inc)),IF(OR(ROWS(arr)&lt;2,yrs&lt;2.4),"",STDEV.S(arr)*SQRT(365.25)))</f>
      </c>
      <c r="C2048">
        <f>LET(d,NAV!A2048,s,EDATE(d,-120),inc,(Calc!A:A&gt;s)*(Calc!A:A&lt;=d),arr,FILTER(Calc!I:I,inc),yrs,SUM(FILTER(Calc!E:E,inc)),IF(OR(ROWS(arr)&lt;2,yrs&lt;8),"",STDEV.S(arr)*SQRT(365.25)))</f>
      </c>
    </row>
    <row r="2049">
      <c r="A2049">
        <f>NAV!A2049</f>
      </c>
      <c r="B2049">
        <f>LET(d,NAV!A2049,s,EDATE(d,-36),inc,(Calc!A:A&gt;s)*(Calc!A:A&lt;=d),arr,FILTER(Calc!I:I,inc),yrs,SUM(FILTER(Calc!E:E,inc)),IF(OR(ROWS(arr)&lt;2,yrs&lt;2.4),"",STDEV.S(arr)*SQRT(365.25)))</f>
      </c>
      <c r="C2049">
        <f>LET(d,NAV!A2049,s,EDATE(d,-120),inc,(Calc!A:A&gt;s)*(Calc!A:A&lt;=d),arr,FILTER(Calc!I:I,inc),yrs,SUM(FILTER(Calc!E:E,inc)),IF(OR(ROWS(arr)&lt;2,yrs&lt;8),"",STDEV.S(arr)*SQRT(365.25)))</f>
      </c>
    </row>
    <row r="2050">
      <c r="A2050">
        <f>NAV!A2050</f>
      </c>
      <c r="B2050">
        <f>LET(d,NAV!A2050,s,EDATE(d,-36),inc,(Calc!A:A&gt;s)*(Calc!A:A&lt;=d),arr,FILTER(Calc!I:I,inc),yrs,SUM(FILTER(Calc!E:E,inc)),IF(OR(ROWS(arr)&lt;2,yrs&lt;2.4),"",STDEV.S(arr)*SQRT(365.25)))</f>
      </c>
      <c r="C2050">
        <f>LET(d,NAV!A2050,s,EDATE(d,-120),inc,(Calc!A:A&gt;s)*(Calc!A:A&lt;=d),arr,FILTER(Calc!I:I,inc),yrs,SUM(FILTER(Calc!E:E,inc)),IF(OR(ROWS(arr)&lt;2,yrs&lt;8),"",STDEV.S(arr)*SQRT(365.25)))</f>
      </c>
    </row>
    <row r="2051">
      <c r="A2051">
        <f>NAV!A2051</f>
      </c>
      <c r="B2051">
        <f>LET(d,NAV!A2051,s,EDATE(d,-36),inc,(Calc!A:A&gt;s)*(Calc!A:A&lt;=d),arr,FILTER(Calc!I:I,inc),yrs,SUM(FILTER(Calc!E:E,inc)),IF(OR(ROWS(arr)&lt;2,yrs&lt;2.4),"",STDEV.S(arr)*SQRT(365.25)))</f>
      </c>
      <c r="C2051">
        <f>LET(d,NAV!A2051,s,EDATE(d,-120),inc,(Calc!A:A&gt;s)*(Calc!A:A&lt;=d),arr,FILTER(Calc!I:I,inc),yrs,SUM(FILTER(Calc!E:E,inc)),IF(OR(ROWS(arr)&lt;2,yrs&lt;8),"",STDEV.S(arr)*SQRT(365.25)))</f>
      </c>
    </row>
    <row r="2052">
      <c r="A2052">
        <f>NAV!A2052</f>
      </c>
      <c r="B2052">
        <f>LET(d,NAV!A2052,s,EDATE(d,-36),inc,(Calc!A:A&gt;s)*(Calc!A:A&lt;=d),arr,FILTER(Calc!I:I,inc),yrs,SUM(FILTER(Calc!E:E,inc)),IF(OR(ROWS(arr)&lt;2,yrs&lt;2.4),"",STDEV.S(arr)*SQRT(365.25)))</f>
      </c>
      <c r="C2052">
        <f>LET(d,NAV!A2052,s,EDATE(d,-120),inc,(Calc!A:A&gt;s)*(Calc!A:A&lt;=d),arr,FILTER(Calc!I:I,inc),yrs,SUM(FILTER(Calc!E:E,inc)),IF(OR(ROWS(arr)&lt;2,yrs&lt;8),"",STDEV.S(arr)*SQRT(365.25)))</f>
      </c>
    </row>
    <row r="2053">
      <c r="A2053">
        <f>NAV!A2053</f>
      </c>
      <c r="B2053">
        <f>LET(d,NAV!A2053,s,EDATE(d,-36),inc,(Calc!A:A&gt;s)*(Calc!A:A&lt;=d),arr,FILTER(Calc!I:I,inc),yrs,SUM(FILTER(Calc!E:E,inc)),IF(OR(ROWS(arr)&lt;2,yrs&lt;2.4),"",STDEV.S(arr)*SQRT(365.25)))</f>
      </c>
      <c r="C2053">
        <f>LET(d,NAV!A2053,s,EDATE(d,-120),inc,(Calc!A:A&gt;s)*(Calc!A:A&lt;=d),arr,FILTER(Calc!I:I,inc),yrs,SUM(FILTER(Calc!E:E,inc)),IF(OR(ROWS(arr)&lt;2,yrs&lt;8),"",STDEV.S(arr)*SQRT(365.25)))</f>
      </c>
    </row>
    <row r="2054">
      <c r="A2054">
        <f>NAV!A2054</f>
      </c>
      <c r="B2054">
        <f>LET(d,NAV!A2054,s,EDATE(d,-36),inc,(Calc!A:A&gt;s)*(Calc!A:A&lt;=d),arr,FILTER(Calc!I:I,inc),yrs,SUM(FILTER(Calc!E:E,inc)),IF(OR(ROWS(arr)&lt;2,yrs&lt;2.4),"",STDEV.S(arr)*SQRT(365.25)))</f>
      </c>
      <c r="C2054">
        <f>LET(d,NAV!A2054,s,EDATE(d,-120),inc,(Calc!A:A&gt;s)*(Calc!A:A&lt;=d),arr,FILTER(Calc!I:I,inc),yrs,SUM(FILTER(Calc!E:E,inc)),IF(OR(ROWS(arr)&lt;2,yrs&lt;8),"",STDEV.S(arr)*SQRT(365.25)))</f>
      </c>
    </row>
    <row r="2055">
      <c r="A2055">
        <f>NAV!A2055</f>
      </c>
      <c r="B2055">
        <f>LET(d,NAV!A2055,s,EDATE(d,-36),inc,(Calc!A:A&gt;s)*(Calc!A:A&lt;=d),arr,FILTER(Calc!I:I,inc),yrs,SUM(FILTER(Calc!E:E,inc)),IF(OR(ROWS(arr)&lt;2,yrs&lt;2.4),"",STDEV.S(arr)*SQRT(365.25)))</f>
      </c>
      <c r="C2055">
        <f>LET(d,NAV!A2055,s,EDATE(d,-120),inc,(Calc!A:A&gt;s)*(Calc!A:A&lt;=d),arr,FILTER(Calc!I:I,inc),yrs,SUM(FILTER(Calc!E:E,inc)),IF(OR(ROWS(arr)&lt;2,yrs&lt;8),"",STDEV.S(arr)*SQRT(365.25)))</f>
      </c>
    </row>
    <row r="2056">
      <c r="A2056">
        <f>NAV!A2056</f>
      </c>
      <c r="B2056">
        <f>LET(d,NAV!A2056,s,EDATE(d,-36),inc,(Calc!A:A&gt;s)*(Calc!A:A&lt;=d),arr,FILTER(Calc!I:I,inc),yrs,SUM(FILTER(Calc!E:E,inc)),IF(OR(ROWS(arr)&lt;2,yrs&lt;2.4),"",STDEV.S(arr)*SQRT(365.25)))</f>
      </c>
      <c r="C2056">
        <f>LET(d,NAV!A2056,s,EDATE(d,-120),inc,(Calc!A:A&gt;s)*(Calc!A:A&lt;=d),arr,FILTER(Calc!I:I,inc),yrs,SUM(FILTER(Calc!E:E,inc)),IF(OR(ROWS(arr)&lt;2,yrs&lt;8),"",STDEV.S(arr)*SQRT(365.25)))</f>
      </c>
    </row>
    <row r="2057">
      <c r="A2057">
        <f>NAV!A2057</f>
      </c>
      <c r="B2057">
        <f>LET(d,NAV!A2057,s,EDATE(d,-36),inc,(Calc!A:A&gt;s)*(Calc!A:A&lt;=d),arr,FILTER(Calc!I:I,inc),yrs,SUM(FILTER(Calc!E:E,inc)),IF(OR(ROWS(arr)&lt;2,yrs&lt;2.4),"",STDEV.S(arr)*SQRT(365.25)))</f>
      </c>
      <c r="C2057">
        <f>LET(d,NAV!A2057,s,EDATE(d,-120),inc,(Calc!A:A&gt;s)*(Calc!A:A&lt;=d),arr,FILTER(Calc!I:I,inc),yrs,SUM(FILTER(Calc!E:E,inc)),IF(OR(ROWS(arr)&lt;2,yrs&lt;8),"",STDEV.S(arr)*SQRT(365.25)))</f>
      </c>
    </row>
    <row r="2058">
      <c r="A2058">
        <f>NAV!A2058</f>
      </c>
      <c r="B2058">
        <f>LET(d,NAV!A2058,s,EDATE(d,-36),inc,(Calc!A:A&gt;s)*(Calc!A:A&lt;=d),arr,FILTER(Calc!I:I,inc),yrs,SUM(FILTER(Calc!E:E,inc)),IF(OR(ROWS(arr)&lt;2,yrs&lt;2.4),"",STDEV.S(arr)*SQRT(365.25)))</f>
      </c>
      <c r="C2058">
        <f>LET(d,NAV!A2058,s,EDATE(d,-120),inc,(Calc!A:A&gt;s)*(Calc!A:A&lt;=d),arr,FILTER(Calc!I:I,inc),yrs,SUM(FILTER(Calc!E:E,inc)),IF(OR(ROWS(arr)&lt;2,yrs&lt;8),"",STDEV.S(arr)*SQRT(365.25)))</f>
      </c>
    </row>
    <row r="2059">
      <c r="A2059">
        <f>NAV!A2059</f>
      </c>
      <c r="B2059">
        <f>LET(d,NAV!A2059,s,EDATE(d,-36),inc,(Calc!A:A&gt;s)*(Calc!A:A&lt;=d),arr,FILTER(Calc!I:I,inc),yrs,SUM(FILTER(Calc!E:E,inc)),IF(OR(ROWS(arr)&lt;2,yrs&lt;2.4),"",STDEV.S(arr)*SQRT(365.25)))</f>
      </c>
      <c r="C2059">
        <f>LET(d,NAV!A2059,s,EDATE(d,-120),inc,(Calc!A:A&gt;s)*(Calc!A:A&lt;=d),arr,FILTER(Calc!I:I,inc),yrs,SUM(FILTER(Calc!E:E,inc)),IF(OR(ROWS(arr)&lt;2,yrs&lt;8),"",STDEV.S(arr)*SQRT(365.25)))</f>
      </c>
    </row>
    <row r="2060">
      <c r="A2060">
        <f>NAV!A2060</f>
      </c>
      <c r="B2060">
        <f>LET(d,NAV!A2060,s,EDATE(d,-36),inc,(Calc!A:A&gt;s)*(Calc!A:A&lt;=d),arr,FILTER(Calc!I:I,inc),yrs,SUM(FILTER(Calc!E:E,inc)),IF(OR(ROWS(arr)&lt;2,yrs&lt;2.4),"",STDEV.S(arr)*SQRT(365.25)))</f>
      </c>
      <c r="C2060">
        <f>LET(d,NAV!A2060,s,EDATE(d,-120),inc,(Calc!A:A&gt;s)*(Calc!A:A&lt;=d),arr,FILTER(Calc!I:I,inc),yrs,SUM(FILTER(Calc!E:E,inc)),IF(OR(ROWS(arr)&lt;2,yrs&lt;8),"",STDEV.S(arr)*SQRT(365.25)))</f>
      </c>
    </row>
    <row r="2061">
      <c r="A2061">
        <f>NAV!A2061</f>
      </c>
      <c r="B2061">
        <f>LET(d,NAV!A2061,s,EDATE(d,-36),inc,(Calc!A:A&gt;s)*(Calc!A:A&lt;=d),arr,FILTER(Calc!I:I,inc),yrs,SUM(FILTER(Calc!E:E,inc)),IF(OR(ROWS(arr)&lt;2,yrs&lt;2.4),"",STDEV.S(arr)*SQRT(365.25)))</f>
      </c>
      <c r="C2061">
        <f>LET(d,NAV!A2061,s,EDATE(d,-120),inc,(Calc!A:A&gt;s)*(Calc!A:A&lt;=d),arr,FILTER(Calc!I:I,inc),yrs,SUM(FILTER(Calc!E:E,inc)),IF(OR(ROWS(arr)&lt;2,yrs&lt;8),"",STDEV.S(arr)*SQRT(365.25)))</f>
      </c>
    </row>
    <row r="2062">
      <c r="A2062">
        <f>NAV!A2062</f>
      </c>
      <c r="B2062">
        <f>LET(d,NAV!A2062,s,EDATE(d,-36),inc,(Calc!A:A&gt;s)*(Calc!A:A&lt;=d),arr,FILTER(Calc!I:I,inc),yrs,SUM(FILTER(Calc!E:E,inc)),IF(OR(ROWS(arr)&lt;2,yrs&lt;2.4),"",STDEV.S(arr)*SQRT(365.25)))</f>
      </c>
      <c r="C2062">
        <f>LET(d,NAV!A2062,s,EDATE(d,-120),inc,(Calc!A:A&gt;s)*(Calc!A:A&lt;=d),arr,FILTER(Calc!I:I,inc),yrs,SUM(FILTER(Calc!E:E,inc)),IF(OR(ROWS(arr)&lt;2,yrs&lt;8),"",STDEV.S(arr)*SQRT(365.25)))</f>
      </c>
    </row>
    <row r="2063">
      <c r="A2063">
        <f>NAV!A2063</f>
      </c>
      <c r="B2063">
        <f>LET(d,NAV!A2063,s,EDATE(d,-36),inc,(Calc!A:A&gt;s)*(Calc!A:A&lt;=d),arr,FILTER(Calc!I:I,inc),yrs,SUM(FILTER(Calc!E:E,inc)),IF(OR(ROWS(arr)&lt;2,yrs&lt;2.4),"",STDEV.S(arr)*SQRT(365.25)))</f>
      </c>
      <c r="C2063">
        <f>LET(d,NAV!A2063,s,EDATE(d,-120),inc,(Calc!A:A&gt;s)*(Calc!A:A&lt;=d),arr,FILTER(Calc!I:I,inc),yrs,SUM(FILTER(Calc!E:E,inc)),IF(OR(ROWS(arr)&lt;2,yrs&lt;8),"",STDEV.S(arr)*SQRT(365.25)))</f>
      </c>
    </row>
    <row r="2064">
      <c r="A2064">
        <f>NAV!A2064</f>
      </c>
      <c r="B2064">
        <f>LET(d,NAV!A2064,s,EDATE(d,-36),inc,(Calc!A:A&gt;s)*(Calc!A:A&lt;=d),arr,FILTER(Calc!I:I,inc),yrs,SUM(FILTER(Calc!E:E,inc)),IF(OR(ROWS(arr)&lt;2,yrs&lt;2.4),"",STDEV.S(arr)*SQRT(365.25)))</f>
      </c>
      <c r="C2064">
        <f>LET(d,NAV!A2064,s,EDATE(d,-120),inc,(Calc!A:A&gt;s)*(Calc!A:A&lt;=d),arr,FILTER(Calc!I:I,inc),yrs,SUM(FILTER(Calc!E:E,inc)),IF(OR(ROWS(arr)&lt;2,yrs&lt;8),"",STDEV.S(arr)*SQRT(365.25)))</f>
      </c>
    </row>
    <row r="2065">
      <c r="A2065">
        <f>NAV!A2065</f>
      </c>
      <c r="B2065">
        <f>LET(d,NAV!A2065,s,EDATE(d,-36),inc,(Calc!A:A&gt;s)*(Calc!A:A&lt;=d),arr,FILTER(Calc!I:I,inc),yrs,SUM(FILTER(Calc!E:E,inc)),IF(OR(ROWS(arr)&lt;2,yrs&lt;2.4),"",STDEV.S(arr)*SQRT(365.25)))</f>
      </c>
      <c r="C2065">
        <f>LET(d,NAV!A2065,s,EDATE(d,-120),inc,(Calc!A:A&gt;s)*(Calc!A:A&lt;=d),arr,FILTER(Calc!I:I,inc),yrs,SUM(FILTER(Calc!E:E,inc)),IF(OR(ROWS(arr)&lt;2,yrs&lt;8),"",STDEV.S(arr)*SQRT(365.25)))</f>
      </c>
    </row>
    <row r="2066">
      <c r="A2066">
        <f>NAV!A2066</f>
      </c>
      <c r="B2066">
        <f>LET(d,NAV!A2066,s,EDATE(d,-36),inc,(Calc!A:A&gt;s)*(Calc!A:A&lt;=d),arr,FILTER(Calc!I:I,inc),yrs,SUM(FILTER(Calc!E:E,inc)),IF(OR(ROWS(arr)&lt;2,yrs&lt;2.4),"",STDEV.S(arr)*SQRT(365.25)))</f>
      </c>
      <c r="C2066">
        <f>LET(d,NAV!A2066,s,EDATE(d,-120),inc,(Calc!A:A&gt;s)*(Calc!A:A&lt;=d),arr,FILTER(Calc!I:I,inc),yrs,SUM(FILTER(Calc!E:E,inc)),IF(OR(ROWS(arr)&lt;2,yrs&lt;8),"",STDEV.S(arr)*SQRT(365.25)))</f>
      </c>
    </row>
    <row r="2067">
      <c r="A2067">
        <f>NAV!A2067</f>
      </c>
      <c r="B2067">
        <f>LET(d,NAV!A2067,s,EDATE(d,-36),inc,(Calc!A:A&gt;s)*(Calc!A:A&lt;=d),arr,FILTER(Calc!I:I,inc),yrs,SUM(FILTER(Calc!E:E,inc)),IF(OR(ROWS(arr)&lt;2,yrs&lt;2.4),"",STDEV.S(arr)*SQRT(365.25)))</f>
      </c>
      <c r="C2067">
        <f>LET(d,NAV!A2067,s,EDATE(d,-120),inc,(Calc!A:A&gt;s)*(Calc!A:A&lt;=d),arr,FILTER(Calc!I:I,inc),yrs,SUM(FILTER(Calc!E:E,inc)),IF(OR(ROWS(arr)&lt;2,yrs&lt;8),"",STDEV.S(arr)*SQRT(365.25)))</f>
      </c>
    </row>
    <row r="2068">
      <c r="A2068">
        <f>NAV!A2068</f>
      </c>
      <c r="B2068">
        <f>LET(d,NAV!A2068,s,EDATE(d,-36),inc,(Calc!A:A&gt;s)*(Calc!A:A&lt;=d),arr,FILTER(Calc!I:I,inc),yrs,SUM(FILTER(Calc!E:E,inc)),IF(OR(ROWS(arr)&lt;2,yrs&lt;2.4),"",STDEV.S(arr)*SQRT(365.25)))</f>
      </c>
      <c r="C2068">
        <f>LET(d,NAV!A2068,s,EDATE(d,-120),inc,(Calc!A:A&gt;s)*(Calc!A:A&lt;=d),arr,FILTER(Calc!I:I,inc),yrs,SUM(FILTER(Calc!E:E,inc)),IF(OR(ROWS(arr)&lt;2,yrs&lt;8),"",STDEV.S(arr)*SQRT(365.25)))</f>
      </c>
    </row>
    <row r="2069">
      <c r="A2069">
        <f>NAV!A2069</f>
      </c>
      <c r="B2069">
        <f>LET(d,NAV!A2069,s,EDATE(d,-36),inc,(Calc!A:A&gt;s)*(Calc!A:A&lt;=d),arr,FILTER(Calc!I:I,inc),yrs,SUM(FILTER(Calc!E:E,inc)),IF(OR(ROWS(arr)&lt;2,yrs&lt;2.4),"",STDEV.S(arr)*SQRT(365.25)))</f>
      </c>
      <c r="C2069">
        <f>LET(d,NAV!A2069,s,EDATE(d,-120),inc,(Calc!A:A&gt;s)*(Calc!A:A&lt;=d),arr,FILTER(Calc!I:I,inc),yrs,SUM(FILTER(Calc!E:E,inc)),IF(OR(ROWS(arr)&lt;2,yrs&lt;8),"",STDEV.S(arr)*SQRT(365.25)))</f>
      </c>
    </row>
    <row r="2070">
      <c r="A2070">
        <f>NAV!A2070</f>
      </c>
      <c r="B2070">
        <f>LET(d,NAV!A2070,s,EDATE(d,-36),inc,(Calc!A:A&gt;s)*(Calc!A:A&lt;=d),arr,FILTER(Calc!I:I,inc),yrs,SUM(FILTER(Calc!E:E,inc)),IF(OR(ROWS(arr)&lt;2,yrs&lt;2.4),"",STDEV.S(arr)*SQRT(365.25)))</f>
      </c>
      <c r="C2070">
        <f>LET(d,NAV!A2070,s,EDATE(d,-120),inc,(Calc!A:A&gt;s)*(Calc!A:A&lt;=d),arr,FILTER(Calc!I:I,inc),yrs,SUM(FILTER(Calc!E:E,inc)),IF(OR(ROWS(arr)&lt;2,yrs&lt;8),"",STDEV.S(arr)*SQRT(365.25)))</f>
      </c>
    </row>
    <row r="2071">
      <c r="A2071">
        <f>NAV!A2071</f>
      </c>
      <c r="B2071">
        <f>LET(d,NAV!A2071,s,EDATE(d,-36),inc,(Calc!A:A&gt;s)*(Calc!A:A&lt;=d),arr,FILTER(Calc!I:I,inc),yrs,SUM(FILTER(Calc!E:E,inc)),IF(OR(ROWS(arr)&lt;2,yrs&lt;2.4),"",STDEV.S(arr)*SQRT(365.25)))</f>
      </c>
      <c r="C2071">
        <f>LET(d,NAV!A2071,s,EDATE(d,-120),inc,(Calc!A:A&gt;s)*(Calc!A:A&lt;=d),arr,FILTER(Calc!I:I,inc),yrs,SUM(FILTER(Calc!E:E,inc)),IF(OR(ROWS(arr)&lt;2,yrs&lt;8),"",STDEV.S(arr)*SQRT(365.25)))</f>
      </c>
    </row>
    <row r="2072">
      <c r="A2072">
        <f>NAV!A2072</f>
      </c>
      <c r="B2072">
        <f>LET(d,NAV!A2072,s,EDATE(d,-36),inc,(Calc!A:A&gt;s)*(Calc!A:A&lt;=d),arr,FILTER(Calc!I:I,inc),yrs,SUM(FILTER(Calc!E:E,inc)),IF(OR(ROWS(arr)&lt;2,yrs&lt;2.4),"",STDEV.S(arr)*SQRT(365.25)))</f>
      </c>
      <c r="C2072">
        <f>LET(d,NAV!A2072,s,EDATE(d,-120),inc,(Calc!A:A&gt;s)*(Calc!A:A&lt;=d),arr,FILTER(Calc!I:I,inc),yrs,SUM(FILTER(Calc!E:E,inc)),IF(OR(ROWS(arr)&lt;2,yrs&lt;8),"",STDEV.S(arr)*SQRT(365.25)))</f>
      </c>
    </row>
    <row r="2073">
      <c r="A2073">
        <f>NAV!A2073</f>
      </c>
      <c r="B2073">
        <f>LET(d,NAV!A2073,s,EDATE(d,-36),inc,(Calc!A:A&gt;s)*(Calc!A:A&lt;=d),arr,FILTER(Calc!I:I,inc),yrs,SUM(FILTER(Calc!E:E,inc)),IF(OR(ROWS(arr)&lt;2,yrs&lt;2.4),"",STDEV.S(arr)*SQRT(365.25)))</f>
      </c>
      <c r="C2073">
        <f>LET(d,NAV!A2073,s,EDATE(d,-120),inc,(Calc!A:A&gt;s)*(Calc!A:A&lt;=d),arr,FILTER(Calc!I:I,inc),yrs,SUM(FILTER(Calc!E:E,inc)),IF(OR(ROWS(arr)&lt;2,yrs&lt;8),"",STDEV.S(arr)*SQRT(365.25)))</f>
      </c>
    </row>
    <row r="2074">
      <c r="A2074">
        <f>NAV!A2074</f>
      </c>
      <c r="B2074">
        <f>LET(d,NAV!A2074,s,EDATE(d,-36),inc,(Calc!A:A&gt;s)*(Calc!A:A&lt;=d),arr,FILTER(Calc!I:I,inc),yrs,SUM(FILTER(Calc!E:E,inc)),IF(OR(ROWS(arr)&lt;2,yrs&lt;2.4),"",STDEV.S(arr)*SQRT(365.25)))</f>
      </c>
      <c r="C2074">
        <f>LET(d,NAV!A2074,s,EDATE(d,-120),inc,(Calc!A:A&gt;s)*(Calc!A:A&lt;=d),arr,FILTER(Calc!I:I,inc),yrs,SUM(FILTER(Calc!E:E,inc)),IF(OR(ROWS(arr)&lt;2,yrs&lt;8),"",STDEV.S(arr)*SQRT(365.25)))</f>
      </c>
    </row>
    <row r="2075">
      <c r="A2075">
        <f>NAV!A2075</f>
      </c>
      <c r="B2075">
        <f>LET(d,NAV!A2075,s,EDATE(d,-36),inc,(Calc!A:A&gt;s)*(Calc!A:A&lt;=d),arr,FILTER(Calc!I:I,inc),yrs,SUM(FILTER(Calc!E:E,inc)),IF(OR(ROWS(arr)&lt;2,yrs&lt;2.4),"",STDEV.S(arr)*SQRT(365.25)))</f>
      </c>
      <c r="C2075">
        <f>LET(d,NAV!A2075,s,EDATE(d,-120),inc,(Calc!A:A&gt;s)*(Calc!A:A&lt;=d),arr,FILTER(Calc!I:I,inc),yrs,SUM(FILTER(Calc!E:E,inc)),IF(OR(ROWS(arr)&lt;2,yrs&lt;8),"",STDEV.S(arr)*SQRT(365.25)))</f>
      </c>
    </row>
    <row r="2076">
      <c r="A2076">
        <f>NAV!A2076</f>
      </c>
      <c r="B2076">
        <f>LET(d,NAV!A2076,s,EDATE(d,-36),inc,(Calc!A:A&gt;s)*(Calc!A:A&lt;=d),arr,FILTER(Calc!I:I,inc),yrs,SUM(FILTER(Calc!E:E,inc)),IF(OR(ROWS(arr)&lt;2,yrs&lt;2.4),"",STDEV.S(arr)*SQRT(365.25)))</f>
      </c>
      <c r="C2076">
        <f>LET(d,NAV!A2076,s,EDATE(d,-120),inc,(Calc!A:A&gt;s)*(Calc!A:A&lt;=d),arr,FILTER(Calc!I:I,inc),yrs,SUM(FILTER(Calc!E:E,inc)),IF(OR(ROWS(arr)&lt;2,yrs&lt;8),"",STDEV.S(arr)*SQRT(365.25)))</f>
      </c>
    </row>
    <row r="2077">
      <c r="A2077">
        <f>NAV!A2077</f>
      </c>
      <c r="B2077">
        <f>LET(d,NAV!A2077,s,EDATE(d,-36),inc,(Calc!A:A&gt;s)*(Calc!A:A&lt;=d),arr,FILTER(Calc!I:I,inc),yrs,SUM(FILTER(Calc!E:E,inc)),IF(OR(ROWS(arr)&lt;2,yrs&lt;2.4),"",STDEV.S(arr)*SQRT(365.25)))</f>
      </c>
      <c r="C2077">
        <f>LET(d,NAV!A2077,s,EDATE(d,-120),inc,(Calc!A:A&gt;s)*(Calc!A:A&lt;=d),arr,FILTER(Calc!I:I,inc),yrs,SUM(FILTER(Calc!E:E,inc)),IF(OR(ROWS(arr)&lt;2,yrs&lt;8),"",STDEV.S(arr)*SQRT(365.25)))</f>
      </c>
    </row>
    <row r="2078">
      <c r="A2078">
        <f>NAV!A2078</f>
      </c>
      <c r="B2078">
        <f>LET(d,NAV!A2078,s,EDATE(d,-36),inc,(Calc!A:A&gt;s)*(Calc!A:A&lt;=d),arr,FILTER(Calc!I:I,inc),yrs,SUM(FILTER(Calc!E:E,inc)),IF(OR(ROWS(arr)&lt;2,yrs&lt;2.4),"",STDEV.S(arr)*SQRT(365.25)))</f>
      </c>
      <c r="C2078">
        <f>LET(d,NAV!A2078,s,EDATE(d,-120),inc,(Calc!A:A&gt;s)*(Calc!A:A&lt;=d),arr,FILTER(Calc!I:I,inc),yrs,SUM(FILTER(Calc!E:E,inc)),IF(OR(ROWS(arr)&lt;2,yrs&lt;8),"",STDEV.S(arr)*SQRT(365.25)))</f>
      </c>
    </row>
    <row r="2079">
      <c r="A2079">
        <f>NAV!A2079</f>
      </c>
      <c r="B2079">
        <f>LET(d,NAV!A2079,s,EDATE(d,-36),inc,(Calc!A:A&gt;s)*(Calc!A:A&lt;=d),arr,FILTER(Calc!I:I,inc),yrs,SUM(FILTER(Calc!E:E,inc)),IF(OR(ROWS(arr)&lt;2,yrs&lt;2.4),"",STDEV.S(arr)*SQRT(365.25)))</f>
      </c>
      <c r="C2079">
        <f>LET(d,NAV!A2079,s,EDATE(d,-120),inc,(Calc!A:A&gt;s)*(Calc!A:A&lt;=d),arr,FILTER(Calc!I:I,inc),yrs,SUM(FILTER(Calc!E:E,inc)),IF(OR(ROWS(arr)&lt;2,yrs&lt;8),"",STDEV.S(arr)*SQRT(365.25)))</f>
      </c>
    </row>
    <row r="2080">
      <c r="A2080">
        <f>NAV!A2080</f>
      </c>
      <c r="B2080">
        <f>LET(d,NAV!A2080,s,EDATE(d,-36),inc,(Calc!A:A&gt;s)*(Calc!A:A&lt;=d),arr,FILTER(Calc!I:I,inc),yrs,SUM(FILTER(Calc!E:E,inc)),IF(OR(ROWS(arr)&lt;2,yrs&lt;2.4),"",STDEV.S(arr)*SQRT(365.25)))</f>
      </c>
      <c r="C2080">
        <f>LET(d,NAV!A2080,s,EDATE(d,-120),inc,(Calc!A:A&gt;s)*(Calc!A:A&lt;=d),arr,FILTER(Calc!I:I,inc),yrs,SUM(FILTER(Calc!E:E,inc)),IF(OR(ROWS(arr)&lt;2,yrs&lt;8),"",STDEV.S(arr)*SQRT(365.25)))</f>
      </c>
    </row>
    <row r="2081">
      <c r="A2081">
        <f>NAV!A2081</f>
      </c>
      <c r="B2081">
        <f>LET(d,NAV!A2081,s,EDATE(d,-36),inc,(Calc!A:A&gt;s)*(Calc!A:A&lt;=d),arr,FILTER(Calc!I:I,inc),yrs,SUM(FILTER(Calc!E:E,inc)),IF(OR(ROWS(arr)&lt;2,yrs&lt;2.4),"",STDEV.S(arr)*SQRT(365.25)))</f>
      </c>
      <c r="C2081">
        <f>LET(d,NAV!A2081,s,EDATE(d,-120),inc,(Calc!A:A&gt;s)*(Calc!A:A&lt;=d),arr,FILTER(Calc!I:I,inc),yrs,SUM(FILTER(Calc!E:E,inc)),IF(OR(ROWS(arr)&lt;2,yrs&lt;8),"",STDEV.S(arr)*SQRT(365.25)))</f>
      </c>
    </row>
    <row r="2082">
      <c r="A2082">
        <f>NAV!A2082</f>
      </c>
      <c r="B2082">
        <f>LET(d,NAV!A2082,s,EDATE(d,-36),inc,(Calc!A:A&gt;s)*(Calc!A:A&lt;=d),arr,FILTER(Calc!I:I,inc),yrs,SUM(FILTER(Calc!E:E,inc)),IF(OR(ROWS(arr)&lt;2,yrs&lt;2.4),"",STDEV.S(arr)*SQRT(365.25)))</f>
      </c>
      <c r="C2082">
        <f>LET(d,NAV!A2082,s,EDATE(d,-120),inc,(Calc!A:A&gt;s)*(Calc!A:A&lt;=d),arr,FILTER(Calc!I:I,inc),yrs,SUM(FILTER(Calc!E:E,inc)),IF(OR(ROWS(arr)&lt;2,yrs&lt;8),"",STDEV.S(arr)*SQRT(365.25)))</f>
      </c>
    </row>
    <row r="2083">
      <c r="A2083">
        <f>NAV!A2083</f>
      </c>
      <c r="B2083">
        <f>LET(d,NAV!A2083,s,EDATE(d,-36),inc,(Calc!A:A&gt;s)*(Calc!A:A&lt;=d),arr,FILTER(Calc!I:I,inc),yrs,SUM(FILTER(Calc!E:E,inc)),IF(OR(ROWS(arr)&lt;2,yrs&lt;2.4),"",STDEV.S(arr)*SQRT(365.25)))</f>
      </c>
      <c r="C2083">
        <f>LET(d,NAV!A2083,s,EDATE(d,-120),inc,(Calc!A:A&gt;s)*(Calc!A:A&lt;=d),arr,FILTER(Calc!I:I,inc),yrs,SUM(FILTER(Calc!E:E,inc)),IF(OR(ROWS(arr)&lt;2,yrs&lt;8),"",STDEV.S(arr)*SQRT(365.25)))</f>
      </c>
    </row>
    <row r="2084">
      <c r="A2084">
        <f>NAV!A2084</f>
      </c>
      <c r="B2084">
        <f>LET(d,NAV!A2084,s,EDATE(d,-36),inc,(Calc!A:A&gt;s)*(Calc!A:A&lt;=d),arr,FILTER(Calc!I:I,inc),yrs,SUM(FILTER(Calc!E:E,inc)),IF(OR(ROWS(arr)&lt;2,yrs&lt;2.4),"",STDEV.S(arr)*SQRT(365.25)))</f>
      </c>
      <c r="C2084">
        <f>LET(d,NAV!A2084,s,EDATE(d,-120),inc,(Calc!A:A&gt;s)*(Calc!A:A&lt;=d),arr,FILTER(Calc!I:I,inc),yrs,SUM(FILTER(Calc!E:E,inc)),IF(OR(ROWS(arr)&lt;2,yrs&lt;8),"",STDEV.S(arr)*SQRT(365.25)))</f>
      </c>
    </row>
    <row r="2085">
      <c r="A2085">
        <f>NAV!A2085</f>
      </c>
      <c r="B2085">
        <f>LET(d,NAV!A2085,s,EDATE(d,-36),inc,(Calc!A:A&gt;s)*(Calc!A:A&lt;=d),arr,FILTER(Calc!I:I,inc),yrs,SUM(FILTER(Calc!E:E,inc)),IF(OR(ROWS(arr)&lt;2,yrs&lt;2.4),"",STDEV.S(arr)*SQRT(365.25)))</f>
      </c>
      <c r="C2085">
        <f>LET(d,NAV!A2085,s,EDATE(d,-120),inc,(Calc!A:A&gt;s)*(Calc!A:A&lt;=d),arr,FILTER(Calc!I:I,inc),yrs,SUM(FILTER(Calc!E:E,inc)),IF(OR(ROWS(arr)&lt;2,yrs&lt;8),"",STDEV.S(arr)*SQRT(365.25)))</f>
      </c>
    </row>
    <row r="2086">
      <c r="A2086">
        <f>NAV!A2086</f>
      </c>
      <c r="B2086">
        <f>LET(d,NAV!A2086,s,EDATE(d,-36),inc,(Calc!A:A&gt;s)*(Calc!A:A&lt;=d),arr,FILTER(Calc!I:I,inc),yrs,SUM(FILTER(Calc!E:E,inc)),IF(OR(ROWS(arr)&lt;2,yrs&lt;2.4),"",STDEV.S(arr)*SQRT(365.25)))</f>
      </c>
      <c r="C2086">
        <f>LET(d,NAV!A2086,s,EDATE(d,-120),inc,(Calc!A:A&gt;s)*(Calc!A:A&lt;=d),arr,FILTER(Calc!I:I,inc),yrs,SUM(FILTER(Calc!E:E,inc)),IF(OR(ROWS(arr)&lt;2,yrs&lt;8),"",STDEV.S(arr)*SQRT(365.25)))</f>
      </c>
    </row>
    <row r="2087">
      <c r="A2087">
        <f>NAV!A2087</f>
      </c>
      <c r="B2087">
        <f>LET(d,NAV!A2087,s,EDATE(d,-36),inc,(Calc!A:A&gt;s)*(Calc!A:A&lt;=d),arr,FILTER(Calc!I:I,inc),yrs,SUM(FILTER(Calc!E:E,inc)),IF(OR(ROWS(arr)&lt;2,yrs&lt;2.4),"",STDEV.S(arr)*SQRT(365.25)))</f>
      </c>
      <c r="C2087">
        <f>LET(d,NAV!A2087,s,EDATE(d,-120),inc,(Calc!A:A&gt;s)*(Calc!A:A&lt;=d),arr,FILTER(Calc!I:I,inc),yrs,SUM(FILTER(Calc!E:E,inc)),IF(OR(ROWS(arr)&lt;2,yrs&lt;8),"",STDEV.S(arr)*SQRT(365.25)))</f>
      </c>
    </row>
    <row r="2088">
      <c r="A2088">
        <f>NAV!A2088</f>
      </c>
      <c r="B2088">
        <f>LET(d,NAV!A2088,s,EDATE(d,-36),inc,(Calc!A:A&gt;s)*(Calc!A:A&lt;=d),arr,FILTER(Calc!I:I,inc),yrs,SUM(FILTER(Calc!E:E,inc)),IF(OR(ROWS(arr)&lt;2,yrs&lt;2.4),"",STDEV.S(arr)*SQRT(365.25)))</f>
      </c>
      <c r="C2088">
        <f>LET(d,NAV!A2088,s,EDATE(d,-120),inc,(Calc!A:A&gt;s)*(Calc!A:A&lt;=d),arr,FILTER(Calc!I:I,inc),yrs,SUM(FILTER(Calc!E:E,inc)),IF(OR(ROWS(arr)&lt;2,yrs&lt;8),"",STDEV.S(arr)*SQRT(365.25)))</f>
      </c>
    </row>
    <row r="2089">
      <c r="A2089">
        <f>NAV!A2089</f>
      </c>
      <c r="B2089">
        <f>LET(d,NAV!A2089,s,EDATE(d,-36),inc,(Calc!A:A&gt;s)*(Calc!A:A&lt;=d),arr,FILTER(Calc!I:I,inc),yrs,SUM(FILTER(Calc!E:E,inc)),IF(OR(ROWS(arr)&lt;2,yrs&lt;2.4),"",STDEV.S(arr)*SQRT(365.25)))</f>
      </c>
      <c r="C2089">
        <f>LET(d,NAV!A2089,s,EDATE(d,-120),inc,(Calc!A:A&gt;s)*(Calc!A:A&lt;=d),arr,FILTER(Calc!I:I,inc),yrs,SUM(FILTER(Calc!E:E,inc)),IF(OR(ROWS(arr)&lt;2,yrs&lt;8),"",STDEV.S(arr)*SQRT(365.25)))</f>
      </c>
    </row>
    <row r="2090">
      <c r="A2090">
        <f>NAV!A2090</f>
      </c>
      <c r="B2090">
        <f>LET(d,NAV!A2090,s,EDATE(d,-36),inc,(Calc!A:A&gt;s)*(Calc!A:A&lt;=d),arr,FILTER(Calc!I:I,inc),yrs,SUM(FILTER(Calc!E:E,inc)),IF(OR(ROWS(arr)&lt;2,yrs&lt;2.4),"",STDEV.S(arr)*SQRT(365.25)))</f>
      </c>
      <c r="C2090">
        <f>LET(d,NAV!A2090,s,EDATE(d,-120),inc,(Calc!A:A&gt;s)*(Calc!A:A&lt;=d),arr,FILTER(Calc!I:I,inc),yrs,SUM(FILTER(Calc!E:E,inc)),IF(OR(ROWS(arr)&lt;2,yrs&lt;8),"",STDEV.S(arr)*SQRT(365.25)))</f>
      </c>
    </row>
    <row r="2091">
      <c r="A2091">
        <f>NAV!A2091</f>
      </c>
      <c r="B2091">
        <f>LET(d,NAV!A2091,s,EDATE(d,-36),inc,(Calc!A:A&gt;s)*(Calc!A:A&lt;=d),arr,FILTER(Calc!I:I,inc),yrs,SUM(FILTER(Calc!E:E,inc)),IF(OR(ROWS(arr)&lt;2,yrs&lt;2.4),"",STDEV.S(arr)*SQRT(365.25)))</f>
      </c>
      <c r="C2091">
        <f>LET(d,NAV!A2091,s,EDATE(d,-120),inc,(Calc!A:A&gt;s)*(Calc!A:A&lt;=d),arr,FILTER(Calc!I:I,inc),yrs,SUM(FILTER(Calc!E:E,inc)),IF(OR(ROWS(arr)&lt;2,yrs&lt;8),"",STDEV.S(arr)*SQRT(365.25)))</f>
      </c>
    </row>
    <row r="2092">
      <c r="A2092">
        <f>NAV!A2092</f>
      </c>
      <c r="B2092">
        <f>LET(d,NAV!A2092,s,EDATE(d,-36),inc,(Calc!A:A&gt;s)*(Calc!A:A&lt;=d),arr,FILTER(Calc!I:I,inc),yrs,SUM(FILTER(Calc!E:E,inc)),IF(OR(ROWS(arr)&lt;2,yrs&lt;2.4),"",STDEV.S(arr)*SQRT(365.25)))</f>
      </c>
      <c r="C2092">
        <f>LET(d,NAV!A2092,s,EDATE(d,-120),inc,(Calc!A:A&gt;s)*(Calc!A:A&lt;=d),arr,FILTER(Calc!I:I,inc),yrs,SUM(FILTER(Calc!E:E,inc)),IF(OR(ROWS(arr)&lt;2,yrs&lt;8),"",STDEV.S(arr)*SQRT(365.25)))</f>
      </c>
    </row>
    <row r="2093">
      <c r="A2093">
        <f>NAV!A2093</f>
      </c>
      <c r="B2093">
        <f>LET(d,NAV!A2093,s,EDATE(d,-36),inc,(Calc!A:A&gt;s)*(Calc!A:A&lt;=d),arr,FILTER(Calc!I:I,inc),yrs,SUM(FILTER(Calc!E:E,inc)),IF(OR(ROWS(arr)&lt;2,yrs&lt;2.4),"",STDEV.S(arr)*SQRT(365.25)))</f>
      </c>
      <c r="C2093">
        <f>LET(d,NAV!A2093,s,EDATE(d,-120),inc,(Calc!A:A&gt;s)*(Calc!A:A&lt;=d),arr,FILTER(Calc!I:I,inc),yrs,SUM(FILTER(Calc!E:E,inc)),IF(OR(ROWS(arr)&lt;2,yrs&lt;8),"",STDEV.S(arr)*SQRT(365.25)))</f>
      </c>
    </row>
    <row r="2094">
      <c r="A2094">
        <f>NAV!A2094</f>
      </c>
      <c r="B2094">
        <f>LET(d,NAV!A2094,s,EDATE(d,-36),inc,(Calc!A:A&gt;s)*(Calc!A:A&lt;=d),arr,FILTER(Calc!I:I,inc),yrs,SUM(FILTER(Calc!E:E,inc)),IF(OR(ROWS(arr)&lt;2,yrs&lt;2.4),"",STDEV.S(arr)*SQRT(365.25)))</f>
      </c>
      <c r="C2094">
        <f>LET(d,NAV!A2094,s,EDATE(d,-120),inc,(Calc!A:A&gt;s)*(Calc!A:A&lt;=d),arr,FILTER(Calc!I:I,inc),yrs,SUM(FILTER(Calc!E:E,inc)),IF(OR(ROWS(arr)&lt;2,yrs&lt;8),"",STDEV.S(arr)*SQRT(365.25)))</f>
      </c>
    </row>
    <row r="2095">
      <c r="A2095">
        <f>NAV!A2095</f>
      </c>
      <c r="B2095">
        <f>LET(d,NAV!A2095,s,EDATE(d,-36),inc,(Calc!A:A&gt;s)*(Calc!A:A&lt;=d),arr,FILTER(Calc!I:I,inc),yrs,SUM(FILTER(Calc!E:E,inc)),IF(OR(ROWS(arr)&lt;2,yrs&lt;2.4),"",STDEV.S(arr)*SQRT(365.25)))</f>
      </c>
      <c r="C2095">
        <f>LET(d,NAV!A2095,s,EDATE(d,-120),inc,(Calc!A:A&gt;s)*(Calc!A:A&lt;=d),arr,FILTER(Calc!I:I,inc),yrs,SUM(FILTER(Calc!E:E,inc)),IF(OR(ROWS(arr)&lt;2,yrs&lt;8),"",STDEV.S(arr)*SQRT(365.25)))</f>
      </c>
    </row>
    <row r="2096">
      <c r="A2096">
        <f>NAV!A2096</f>
      </c>
      <c r="B2096">
        <f>LET(d,NAV!A2096,s,EDATE(d,-36),inc,(Calc!A:A&gt;s)*(Calc!A:A&lt;=d),arr,FILTER(Calc!I:I,inc),yrs,SUM(FILTER(Calc!E:E,inc)),IF(OR(ROWS(arr)&lt;2,yrs&lt;2.4),"",STDEV.S(arr)*SQRT(365.25)))</f>
      </c>
      <c r="C2096">
        <f>LET(d,NAV!A2096,s,EDATE(d,-120),inc,(Calc!A:A&gt;s)*(Calc!A:A&lt;=d),arr,FILTER(Calc!I:I,inc),yrs,SUM(FILTER(Calc!E:E,inc)),IF(OR(ROWS(arr)&lt;2,yrs&lt;8),"",STDEV.S(arr)*SQRT(365.25)))</f>
      </c>
    </row>
    <row r="2097">
      <c r="A2097">
        <f>NAV!A2097</f>
      </c>
      <c r="B2097">
        <f>LET(d,NAV!A2097,s,EDATE(d,-36),inc,(Calc!A:A&gt;s)*(Calc!A:A&lt;=d),arr,FILTER(Calc!I:I,inc),yrs,SUM(FILTER(Calc!E:E,inc)),IF(OR(ROWS(arr)&lt;2,yrs&lt;2.4),"",STDEV.S(arr)*SQRT(365.25)))</f>
      </c>
      <c r="C2097">
        <f>LET(d,NAV!A2097,s,EDATE(d,-120),inc,(Calc!A:A&gt;s)*(Calc!A:A&lt;=d),arr,FILTER(Calc!I:I,inc),yrs,SUM(FILTER(Calc!E:E,inc)),IF(OR(ROWS(arr)&lt;2,yrs&lt;8),"",STDEV.S(arr)*SQRT(365.25)))</f>
      </c>
    </row>
    <row r="2098">
      <c r="A2098">
        <f>NAV!A2098</f>
      </c>
      <c r="B2098">
        <f>LET(d,NAV!A2098,s,EDATE(d,-36),inc,(Calc!A:A&gt;s)*(Calc!A:A&lt;=d),arr,FILTER(Calc!I:I,inc),yrs,SUM(FILTER(Calc!E:E,inc)),IF(OR(ROWS(arr)&lt;2,yrs&lt;2.4),"",STDEV.S(arr)*SQRT(365.25)))</f>
      </c>
      <c r="C2098">
        <f>LET(d,NAV!A2098,s,EDATE(d,-120),inc,(Calc!A:A&gt;s)*(Calc!A:A&lt;=d),arr,FILTER(Calc!I:I,inc),yrs,SUM(FILTER(Calc!E:E,inc)),IF(OR(ROWS(arr)&lt;2,yrs&lt;8),"",STDEV.S(arr)*SQRT(365.25)))</f>
      </c>
    </row>
    <row r="2099">
      <c r="A2099">
        <f>NAV!A2099</f>
      </c>
      <c r="B2099">
        <f>LET(d,NAV!A2099,s,EDATE(d,-36),inc,(Calc!A:A&gt;s)*(Calc!A:A&lt;=d),arr,FILTER(Calc!I:I,inc),yrs,SUM(FILTER(Calc!E:E,inc)),IF(OR(ROWS(arr)&lt;2,yrs&lt;2.4),"",STDEV.S(arr)*SQRT(365.25)))</f>
      </c>
      <c r="C2099">
        <f>LET(d,NAV!A2099,s,EDATE(d,-120),inc,(Calc!A:A&gt;s)*(Calc!A:A&lt;=d),arr,FILTER(Calc!I:I,inc),yrs,SUM(FILTER(Calc!E:E,inc)),IF(OR(ROWS(arr)&lt;2,yrs&lt;8),"",STDEV.S(arr)*SQRT(365.25)))</f>
      </c>
    </row>
    <row r="2100">
      <c r="A2100">
        <f>NAV!A2100</f>
      </c>
      <c r="B2100">
        <f>LET(d,NAV!A2100,s,EDATE(d,-36),inc,(Calc!A:A&gt;s)*(Calc!A:A&lt;=d),arr,FILTER(Calc!I:I,inc),yrs,SUM(FILTER(Calc!E:E,inc)),IF(OR(ROWS(arr)&lt;2,yrs&lt;2.4),"",STDEV.S(arr)*SQRT(365.25)))</f>
      </c>
      <c r="C2100">
        <f>LET(d,NAV!A2100,s,EDATE(d,-120),inc,(Calc!A:A&gt;s)*(Calc!A:A&lt;=d),arr,FILTER(Calc!I:I,inc),yrs,SUM(FILTER(Calc!E:E,inc)),IF(OR(ROWS(arr)&lt;2,yrs&lt;8),"",STDEV.S(arr)*SQRT(365.25)))</f>
      </c>
    </row>
    <row r="2101">
      <c r="A2101">
        <f>NAV!A2101</f>
      </c>
      <c r="B2101">
        <f>LET(d,NAV!A2101,s,EDATE(d,-36),inc,(Calc!A:A&gt;s)*(Calc!A:A&lt;=d),arr,FILTER(Calc!I:I,inc),yrs,SUM(FILTER(Calc!E:E,inc)),IF(OR(ROWS(arr)&lt;2,yrs&lt;2.4),"",STDEV.S(arr)*SQRT(365.25)))</f>
      </c>
      <c r="C2101">
        <f>LET(d,NAV!A2101,s,EDATE(d,-120),inc,(Calc!A:A&gt;s)*(Calc!A:A&lt;=d),arr,FILTER(Calc!I:I,inc),yrs,SUM(FILTER(Calc!E:E,inc)),IF(OR(ROWS(arr)&lt;2,yrs&lt;8),"",STDEV.S(arr)*SQRT(365.25)))</f>
      </c>
    </row>
    <row r="2102">
      <c r="A2102">
        <f>NAV!A2102</f>
      </c>
      <c r="B2102">
        <f>LET(d,NAV!A2102,s,EDATE(d,-36),inc,(Calc!A:A&gt;s)*(Calc!A:A&lt;=d),arr,FILTER(Calc!I:I,inc),yrs,SUM(FILTER(Calc!E:E,inc)),IF(OR(ROWS(arr)&lt;2,yrs&lt;2.4),"",STDEV.S(arr)*SQRT(365.25)))</f>
      </c>
      <c r="C2102">
        <f>LET(d,NAV!A2102,s,EDATE(d,-120),inc,(Calc!A:A&gt;s)*(Calc!A:A&lt;=d),arr,FILTER(Calc!I:I,inc),yrs,SUM(FILTER(Calc!E:E,inc)),IF(OR(ROWS(arr)&lt;2,yrs&lt;8),"",STDEV.S(arr)*SQRT(365.25)))</f>
      </c>
    </row>
    <row r="2103">
      <c r="A2103">
        <f>NAV!A2103</f>
      </c>
      <c r="B2103">
        <f>LET(d,NAV!A2103,s,EDATE(d,-36),inc,(Calc!A:A&gt;s)*(Calc!A:A&lt;=d),arr,FILTER(Calc!I:I,inc),yrs,SUM(FILTER(Calc!E:E,inc)),IF(OR(ROWS(arr)&lt;2,yrs&lt;2.4),"",STDEV.S(arr)*SQRT(365.25)))</f>
      </c>
      <c r="C2103">
        <f>LET(d,NAV!A2103,s,EDATE(d,-120),inc,(Calc!A:A&gt;s)*(Calc!A:A&lt;=d),arr,FILTER(Calc!I:I,inc),yrs,SUM(FILTER(Calc!E:E,inc)),IF(OR(ROWS(arr)&lt;2,yrs&lt;8),"",STDEV.S(arr)*SQRT(365.25)))</f>
      </c>
    </row>
    <row r="2104">
      <c r="A2104">
        <f>NAV!A2104</f>
      </c>
      <c r="B2104">
        <f>LET(d,NAV!A2104,s,EDATE(d,-36),inc,(Calc!A:A&gt;s)*(Calc!A:A&lt;=d),arr,FILTER(Calc!I:I,inc),yrs,SUM(FILTER(Calc!E:E,inc)),IF(OR(ROWS(arr)&lt;2,yrs&lt;2.4),"",STDEV.S(arr)*SQRT(365.25)))</f>
      </c>
      <c r="C2104">
        <f>LET(d,NAV!A2104,s,EDATE(d,-120),inc,(Calc!A:A&gt;s)*(Calc!A:A&lt;=d),arr,FILTER(Calc!I:I,inc),yrs,SUM(FILTER(Calc!E:E,inc)),IF(OR(ROWS(arr)&lt;2,yrs&lt;8),"",STDEV.S(arr)*SQRT(365.25)))</f>
      </c>
    </row>
    <row r="2105">
      <c r="A2105">
        <f>NAV!A2105</f>
      </c>
      <c r="B2105">
        <f>LET(d,NAV!A2105,s,EDATE(d,-36),inc,(Calc!A:A&gt;s)*(Calc!A:A&lt;=d),arr,FILTER(Calc!I:I,inc),yrs,SUM(FILTER(Calc!E:E,inc)),IF(OR(ROWS(arr)&lt;2,yrs&lt;2.4),"",STDEV.S(arr)*SQRT(365.25)))</f>
      </c>
      <c r="C2105">
        <f>LET(d,NAV!A2105,s,EDATE(d,-120),inc,(Calc!A:A&gt;s)*(Calc!A:A&lt;=d),arr,FILTER(Calc!I:I,inc),yrs,SUM(FILTER(Calc!E:E,inc)),IF(OR(ROWS(arr)&lt;2,yrs&lt;8),"",STDEV.S(arr)*SQRT(365.25)))</f>
      </c>
    </row>
    <row r="2106">
      <c r="A2106">
        <f>NAV!A2106</f>
      </c>
      <c r="B2106">
        <f>LET(d,NAV!A2106,s,EDATE(d,-36),inc,(Calc!A:A&gt;s)*(Calc!A:A&lt;=d),arr,FILTER(Calc!I:I,inc),yrs,SUM(FILTER(Calc!E:E,inc)),IF(OR(ROWS(arr)&lt;2,yrs&lt;2.4),"",STDEV.S(arr)*SQRT(365.25)))</f>
      </c>
      <c r="C2106">
        <f>LET(d,NAV!A2106,s,EDATE(d,-120),inc,(Calc!A:A&gt;s)*(Calc!A:A&lt;=d),arr,FILTER(Calc!I:I,inc),yrs,SUM(FILTER(Calc!E:E,inc)),IF(OR(ROWS(arr)&lt;2,yrs&lt;8),"",STDEV.S(arr)*SQRT(365.25)))</f>
      </c>
    </row>
    <row r="2107">
      <c r="A2107">
        <f>NAV!A2107</f>
      </c>
      <c r="B2107">
        <f>LET(d,NAV!A2107,s,EDATE(d,-36),inc,(Calc!A:A&gt;s)*(Calc!A:A&lt;=d),arr,FILTER(Calc!I:I,inc),yrs,SUM(FILTER(Calc!E:E,inc)),IF(OR(ROWS(arr)&lt;2,yrs&lt;2.4),"",STDEV.S(arr)*SQRT(365.25)))</f>
      </c>
      <c r="C2107">
        <f>LET(d,NAV!A2107,s,EDATE(d,-120),inc,(Calc!A:A&gt;s)*(Calc!A:A&lt;=d),arr,FILTER(Calc!I:I,inc),yrs,SUM(FILTER(Calc!E:E,inc)),IF(OR(ROWS(arr)&lt;2,yrs&lt;8),"",STDEV.S(arr)*SQRT(365.25)))</f>
      </c>
    </row>
    <row r="2108">
      <c r="A2108">
        <f>NAV!A2108</f>
      </c>
      <c r="B2108">
        <f>LET(d,NAV!A2108,s,EDATE(d,-36),inc,(Calc!A:A&gt;s)*(Calc!A:A&lt;=d),arr,FILTER(Calc!I:I,inc),yrs,SUM(FILTER(Calc!E:E,inc)),IF(OR(ROWS(arr)&lt;2,yrs&lt;2.4),"",STDEV.S(arr)*SQRT(365.25)))</f>
      </c>
      <c r="C2108">
        <f>LET(d,NAV!A2108,s,EDATE(d,-120),inc,(Calc!A:A&gt;s)*(Calc!A:A&lt;=d),arr,FILTER(Calc!I:I,inc),yrs,SUM(FILTER(Calc!E:E,inc)),IF(OR(ROWS(arr)&lt;2,yrs&lt;8),"",STDEV.S(arr)*SQRT(365.25)))</f>
      </c>
    </row>
    <row r="2109">
      <c r="A2109">
        <f>NAV!A2109</f>
      </c>
      <c r="B2109">
        <f>LET(d,NAV!A2109,s,EDATE(d,-36),inc,(Calc!A:A&gt;s)*(Calc!A:A&lt;=d),arr,FILTER(Calc!I:I,inc),yrs,SUM(FILTER(Calc!E:E,inc)),IF(OR(ROWS(arr)&lt;2,yrs&lt;2.4),"",STDEV.S(arr)*SQRT(365.25)))</f>
      </c>
      <c r="C2109">
        <f>LET(d,NAV!A2109,s,EDATE(d,-120),inc,(Calc!A:A&gt;s)*(Calc!A:A&lt;=d),arr,FILTER(Calc!I:I,inc),yrs,SUM(FILTER(Calc!E:E,inc)),IF(OR(ROWS(arr)&lt;2,yrs&lt;8),"",STDEV.S(arr)*SQRT(365.25)))</f>
      </c>
    </row>
    <row r="2110">
      <c r="A2110">
        <f>NAV!A2110</f>
      </c>
      <c r="B2110">
        <f>LET(d,NAV!A2110,s,EDATE(d,-36),inc,(Calc!A:A&gt;s)*(Calc!A:A&lt;=d),arr,FILTER(Calc!I:I,inc),yrs,SUM(FILTER(Calc!E:E,inc)),IF(OR(ROWS(arr)&lt;2,yrs&lt;2.4),"",STDEV.S(arr)*SQRT(365.25)))</f>
      </c>
      <c r="C2110">
        <f>LET(d,NAV!A2110,s,EDATE(d,-120),inc,(Calc!A:A&gt;s)*(Calc!A:A&lt;=d),arr,FILTER(Calc!I:I,inc),yrs,SUM(FILTER(Calc!E:E,inc)),IF(OR(ROWS(arr)&lt;2,yrs&lt;8),"",STDEV.S(arr)*SQRT(365.25)))</f>
      </c>
    </row>
    <row r="2111">
      <c r="A2111">
        <f>NAV!A2111</f>
      </c>
      <c r="B2111">
        <f>LET(d,NAV!A2111,s,EDATE(d,-36),inc,(Calc!A:A&gt;s)*(Calc!A:A&lt;=d),arr,FILTER(Calc!I:I,inc),yrs,SUM(FILTER(Calc!E:E,inc)),IF(OR(ROWS(arr)&lt;2,yrs&lt;2.4),"",STDEV.S(arr)*SQRT(365.25)))</f>
      </c>
      <c r="C2111">
        <f>LET(d,NAV!A2111,s,EDATE(d,-120),inc,(Calc!A:A&gt;s)*(Calc!A:A&lt;=d),arr,FILTER(Calc!I:I,inc),yrs,SUM(FILTER(Calc!E:E,inc)),IF(OR(ROWS(arr)&lt;2,yrs&lt;8),"",STDEV.S(arr)*SQRT(365.25)))</f>
      </c>
    </row>
    <row r="2112">
      <c r="A2112">
        <f>NAV!A2112</f>
      </c>
      <c r="B2112">
        <f>LET(d,NAV!A2112,s,EDATE(d,-36),inc,(Calc!A:A&gt;s)*(Calc!A:A&lt;=d),arr,FILTER(Calc!I:I,inc),yrs,SUM(FILTER(Calc!E:E,inc)),IF(OR(ROWS(arr)&lt;2,yrs&lt;2.4),"",STDEV.S(arr)*SQRT(365.25)))</f>
      </c>
      <c r="C2112">
        <f>LET(d,NAV!A2112,s,EDATE(d,-120),inc,(Calc!A:A&gt;s)*(Calc!A:A&lt;=d),arr,FILTER(Calc!I:I,inc),yrs,SUM(FILTER(Calc!E:E,inc)),IF(OR(ROWS(arr)&lt;2,yrs&lt;8),"",STDEV.S(arr)*SQRT(365.25)))</f>
      </c>
    </row>
    <row r="2113">
      <c r="A2113">
        <f>NAV!A2113</f>
      </c>
      <c r="B2113">
        <f>LET(d,NAV!A2113,s,EDATE(d,-36),inc,(Calc!A:A&gt;s)*(Calc!A:A&lt;=d),arr,FILTER(Calc!I:I,inc),yrs,SUM(FILTER(Calc!E:E,inc)),IF(OR(ROWS(arr)&lt;2,yrs&lt;2.4),"",STDEV.S(arr)*SQRT(365.25)))</f>
      </c>
      <c r="C2113">
        <f>LET(d,NAV!A2113,s,EDATE(d,-120),inc,(Calc!A:A&gt;s)*(Calc!A:A&lt;=d),arr,FILTER(Calc!I:I,inc),yrs,SUM(FILTER(Calc!E:E,inc)),IF(OR(ROWS(arr)&lt;2,yrs&lt;8),"",STDEV.S(arr)*SQRT(365.25)))</f>
      </c>
    </row>
    <row r="2114">
      <c r="A2114">
        <f>NAV!A2114</f>
      </c>
      <c r="B2114">
        <f>LET(d,NAV!A2114,s,EDATE(d,-36),inc,(Calc!A:A&gt;s)*(Calc!A:A&lt;=d),arr,FILTER(Calc!I:I,inc),yrs,SUM(FILTER(Calc!E:E,inc)),IF(OR(ROWS(arr)&lt;2,yrs&lt;2.4),"",STDEV.S(arr)*SQRT(365.25)))</f>
      </c>
      <c r="C2114">
        <f>LET(d,NAV!A2114,s,EDATE(d,-120),inc,(Calc!A:A&gt;s)*(Calc!A:A&lt;=d),arr,FILTER(Calc!I:I,inc),yrs,SUM(FILTER(Calc!E:E,inc)),IF(OR(ROWS(arr)&lt;2,yrs&lt;8),"",STDEV.S(arr)*SQRT(365.25)))</f>
      </c>
    </row>
    <row r="2115">
      <c r="A2115">
        <f>NAV!A2115</f>
      </c>
      <c r="B2115">
        <f>LET(d,NAV!A2115,s,EDATE(d,-36),inc,(Calc!A:A&gt;s)*(Calc!A:A&lt;=d),arr,FILTER(Calc!I:I,inc),yrs,SUM(FILTER(Calc!E:E,inc)),IF(OR(ROWS(arr)&lt;2,yrs&lt;2.4),"",STDEV.S(arr)*SQRT(365.25)))</f>
      </c>
      <c r="C2115">
        <f>LET(d,NAV!A2115,s,EDATE(d,-120),inc,(Calc!A:A&gt;s)*(Calc!A:A&lt;=d),arr,FILTER(Calc!I:I,inc),yrs,SUM(FILTER(Calc!E:E,inc)),IF(OR(ROWS(arr)&lt;2,yrs&lt;8),"",STDEV.S(arr)*SQRT(365.25)))</f>
      </c>
    </row>
    <row r="2116">
      <c r="A2116">
        <f>NAV!A2116</f>
      </c>
      <c r="B2116">
        <f>LET(d,NAV!A2116,s,EDATE(d,-36),inc,(Calc!A:A&gt;s)*(Calc!A:A&lt;=d),arr,FILTER(Calc!I:I,inc),yrs,SUM(FILTER(Calc!E:E,inc)),IF(OR(ROWS(arr)&lt;2,yrs&lt;2.4),"",STDEV.S(arr)*SQRT(365.25)))</f>
      </c>
      <c r="C2116">
        <f>LET(d,NAV!A2116,s,EDATE(d,-120),inc,(Calc!A:A&gt;s)*(Calc!A:A&lt;=d),arr,FILTER(Calc!I:I,inc),yrs,SUM(FILTER(Calc!E:E,inc)),IF(OR(ROWS(arr)&lt;2,yrs&lt;8),"",STDEV.S(arr)*SQRT(365.25)))</f>
      </c>
    </row>
    <row r="2117">
      <c r="A2117">
        <f>NAV!A2117</f>
      </c>
      <c r="B2117">
        <f>LET(d,NAV!A2117,s,EDATE(d,-36),inc,(Calc!A:A&gt;s)*(Calc!A:A&lt;=d),arr,FILTER(Calc!I:I,inc),yrs,SUM(FILTER(Calc!E:E,inc)),IF(OR(ROWS(arr)&lt;2,yrs&lt;2.4),"",STDEV.S(arr)*SQRT(365.25)))</f>
      </c>
      <c r="C2117">
        <f>LET(d,NAV!A2117,s,EDATE(d,-120),inc,(Calc!A:A&gt;s)*(Calc!A:A&lt;=d),arr,FILTER(Calc!I:I,inc),yrs,SUM(FILTER(Calc!E:E,inc)),IF(OR(ROWS(arr)&lt;2,yrs&lt;8),"",STDEV.S(arr)*SQRT(365.25)))</f>
      </c>
    </row>
    <row r="2118">
      <c r="A2118">
        <f>NAV!A2118</f>
      </c>
      <c r="B2118">
        <f>LET(d,NAV!A2118,s,EDATE(d,-36),inc,(Calc!A:A&gt;s)*(Calc!A:A&lt;=d),arr,FILTER(Calc!I:I,inc),yrs,SUM(FILTER(Calc!E:E,inc)),IF(OR(ROWS(arr)&lt;2,yrs&lt;2.4),"",STDEV.S(arr)*SQRT(365.25)))</f>
      </c>
      <c r="C2118">
        <f>LET(d,NAV!A2118,s,EDATE(d,-120),inc,(Calc!A:A&gt;s)*(Calc!A:A&lt;=d),arr,FILTER(Calc!I:I,inc),yrs,SUM(FILTER(Calc!E:E,inc)),IF(OR(ROWS(arr)&lt;2,yrs&lt;8),"",STDEV.S(arr)*SQRT(365.25)))</f>
      </c>
    </row>
    <row r="2119">
      <c r="A2119">
        <f>NAV!A2119</f>
      </c>
      <c r="B2119">
        <f>LET(d,NAV!A2119,s,EDATE(d,-36),inc,(Calc!A:A&gt;s)*(Calc!A:A&lt;=d),arr,FILTER(Calc!I:I,inc),yrs,SUM(FILTER(Calc!E:E,inc)),IF(OR(ROWS(arr)&lt;2,yrs&lt;2.4),"",STDEV.S(arr)*SQRT(365.25)))</f>
      </c>
      <c r="C2119">
        <f>LET(d,NAV!A2119,s,EDATE(d,-120),inc,(Calc!A:A&gt;s)*(Calc!A:A&lt;=d),arr,FILTER(Calc!I:I,inc),yrs,SUM(FILTER(Calc!E:E,inc)),IF(OR(ROWS(arr)&lt;2,yrs&lt;8),"",STDEV.S(arr)*SQRT(365.25)))</f>
      </c>
    </row>
    <row r="2120">
      <c r="A2120">
        <f>NAV!A2120</f>
      </c>
      <c r="B2120">
        <f>LET(d,NAV!A2120,s,EDATE(d,-36),inc,(Calc!A:A&gt;s)*(Calc!A:A&lt;=d),arr,FILTER(Calc!I:I,inc),yrs,SUM(FILTER(Calc!E:E,inc)),IF(OR(ROWS(arr)&lt;2,yrs&lt;2.4),"",STDEV.S(arr)*SQRT(365.25)))</f>
      </c>
      <c r="C2120">
        <f>LET(d,NAV!A2120,s,EDATE(d,-120),inc,(Calc!A:A&gt;s)*(Calc!A:A&lt;=d),arr,FILTER(Calc!I:I,inc),yrs,SUM(FILTER(Calc!E:E,inc)),IF(OR(ROWS(arr)&lt;2,yrs&lt;8),"",STDEV.S(arr)*SQRT(365.25)))</f>
      </c>
    </row>
    <row r="2121">
      <c r="A2121">
        <f>NAV!A2121</f>
      </c>
      <c r="B2121">
        <f>LET(d,NAV!A2121,s,EDATE(d,-36),inc,(Calc!A:A&gt;s)*(Calc!A:A&lt;=d),arr,FILTER(Calc!I:I,inc),yrs,SUM(FILTER(Calc!E:E,inc)),IF(OR(ROWS(arr)&lt;2,yrs&lt;2.4),"",STDEV.S(arr)*SQRT(365.25)))</f>
      </c>
      <c r="C2121">
        <f>LET(d,NAV!A2121,s,EDATE(d,-120),inc,(Calc!A:A&gt;s)*(Calc!A:A&lt;=d),arr,FILTER(Calc!I:I,inc),yrs,SUM(FILTER(Calc!E:E,inc)),IF(OR(ROWS(arr)&lt;2,yrs&lt;8),"",STDEV.S(arr)*SQRT(365.25)))</f>
      </c>
    </row>
    <row r="2122">
      <c r="A2122">
        <f>NAV!A2122</f>
      </c>
      <c r="B2122">
        <f>LET(d,NAV!A2122,s,EDATE(d,-36),inc,(Calc!A:A&gt;s)*(Calc!A:A&lt;=d),arr,FILTER(Calc!I:I,inc),yrs,SUM(FILTER(Calc!E:E,inc)),IF(OR(ROWS(arr)&lt;2,yrs&lt;2.4),"",STDEV.S(arr)*SQRT(365.25)))</f>
      </c>
      <c r="C2122">
        <f>LET(d,NAV!A2122,s,EDATE(d,-120),inc,(Calc!A:A&gt;s)*(Calc!A:A&lt;=d),arr,FILTER(Calc!I:I,inc),yrs,SUM(FILTER(Calc!E:E,inc)),IF(OR(ROWS(arr)&lt;2,yrs&lt;8),"",STDEV.S(arr)*SQRT(365.25)))</f>
      </c>
    </row>
    <row r="2123">
      <c r="A2123">
        <f>NAV!A2123</f>
      </c>
      <c r="B2123">
        <f>LET(d,NAV!A2123,s,EDATE(d,-36),inc,(Calc!A:A&gt;s)*(Calc!A:A&lt;=d),arr,FILTER(Calc!I:I,inc),yrs,SUM(FILTER(Calc!E:E,inc)),IF(OR(ROWS(arr)&lt;2,yrs&lt;2.4),"",STDEV.S(arr)*SQRT(365.25)))</f>
      </c>
      <c r="C2123">
        <f>LET(d,NAV!A2123,s,EDATE(d,-120),inc,(Calc!A:A&gt;s)*(Calc!A:A&lt;=d),arr,FILTER(Calc!I:I,inc),yrs,SUM(FILTER(Calc!E:E,inc)),IF(OR(ROWS(arr)&lt;2,yrs&lt;8),"",STDEV.S(arr)*SQRT(365.25)))</f>
      </c>
    </row>
    <row r="2124">
      <c r="A2124">
        <f>NAV!A2124</f>
      </c>
      <c r="B2124">
        <f>LET(d,NAV!A2124,s,EDATE(d,-36),inc,(Calc!A:A&gt;s)*(Calc!A:A&lt;=d),arr,FILTER(Calc!I:I,inc),yrs,SUM(FILTER(Calc!E:E,inc)),IF(OR(ROWS(arr)&lt;2,yrs&lt;2.4),"",STDEV.S(arr)*SQRT(365.25)))</f>
      </c>
      <c r="C2124">
        <f>LET(d,NAV!A2124,s,EDATE(d,-120),inc,(Calc!A:A&gt;s)*(Calc!A:A&lt;=d),arr,FILTER(Calc!I:I,inc),yrs,SUM(FILTER(Calc!E:E,inc)),IF(OR(ROWS(arr)&lt;2,yrs&lt;8),"",STDEV.S(arr)*SQRT(365.25)))</f>
      </c>
    </row>
    <row r="2125">
      <c r="A2125">
        <f>NAV!A2125</f>
      </c>
      <c r="B2125">
        <f>LET(d,NAV!A2125,s,EDATE(d,-36),inc,(Calc!A:A&gt;s)*(Calc!A:A&lt;=d),arr,FILTER(Calc!I:I,inc),yrs,SUM(FILTER(Calc!E:E,inc)),IF(OR(ROWS(arr)&lt;2,yrs&lt;2.4),"",STDEV.S(arr)*SQRT(365.25)))</f>
      </c>
      <c r="C2125">
        <f>LET(d,NAV!A2125,s,EDATE(d,-120),inc,(Calc!A:A&gt;s)*(Calc!A:A&lt;=d),arr,FILTER(Calc!I:I,inc),yrs,SUM(FILTER(Calc!E:E,inc)),IF(OR(ROWS(arr)&lt;2,yrs&lt;8),"",STDEV.S(arr)*SQRT(365.25)))</f>
      </c>
    </row>
    <row r="2126">
      <c r="A2126">
        <f>NAV!A2126</f>
      </c>
      <c r="B2126">
        <f>LET(d,NAV!A2126,s,EDATE(d,-36),inc,(Calc!A:A&gt;s)*(Calc!A:A&lt;=d),arr,FILTER(Calc!I:I,inc),yrs,SUM(FILTER(Calc!E:E,inc)),IF(OR(ROWS(arr)&lt;2,yrs&lt;2.4),"",STDEV.S(arr)*SQRT(365.25)))</f>
      </c>
      <c r="C2126">
        <f>LET(d,NAV!A2126,s,EDATE(d,-120),inc,(Calc!A:A&gt;s)*(Calc!A:A&lt;=d),arr,FILTER(Calc!I:I,inc),yrs,SUM(FILTER(Calc!E:E,inc)),IF(OR(ROWS(arr)&lt;2,yrs&lt;8),"",STDEV.S(arr)*SQRT(365.25)))</f>
      </c>
    </row>
    <row r="2127">
      <c r="A2127">
        <f>NAV!A2127</f>
      </c>
      <c r="B2127">
        <f>LET(d,NAV!A2127,s,EDATE(d,-36),inc,(Calc!A:A&gt;s)*(Calc!A:A&lt;=d),arr,FILTER(Calc!I:I,inc),yrs,SUM(FILTER(Calc!E:E,inc)),IF(OR(ROWS(arr)&lt;2,yrs&lt;2.4),"",STDEV.S(arr)*SQRT(365.25)))</f>
      </c>
      <c r="C2127">
        <f>LET(d,NAV!A2127,s,EDATE(d,-120),inc,(Calc!A:A&gt;s)*(Calc!A:A&lt;=d),arr,FILTER(Calc!I:I,inc),yrs,SUM(FILTER(Calc!E:E,inc)),IF(OR(ROWS(arr)&lt;2,yrs&lt;8),"",STDEV.S(arr)*SQRT(365.25)))</f>
      </c>
    </row>
    <row r="2128">
      <c r="A2128">
        <f>NAV!A2128</f>
      </c>
      <c r="B2128">
        <f>LET(d,NAV!A2128,s,EDATE(d,-36),inc,(Calc!A:A&gt;s)*(Calc!A:A&lt;=d),arr,FILTER(Calc!I:I,inc),yrs,SUM(FILTER(Calc!E:E,inc)),IF(OR(ROWS(arr)&lt;2,yrs&lt;2.4),"",STDEV.S(arr)*SQRT(365.25)))</f>
      </c>
      <c r="C2128">
        <f>LET(d,NAV!A2128,s,EDATE(d,-120),inc,(Calc!A:A&gt;s)*(Calc!A:A&lt;=d),arr,FILTER(Calc!I:I,inc),yrs,SUM(FILTER(Calc!E:E,inc)),IF(OR(ROWS(arr)&lt;2,yrs&lt;8),"",STDEV.S(arr)*SQRT(365.25)))</f>
      </c>
    </row>
    <row r="2129">
      <c r="A2129">
        <f>NAV!A2129</f>
      </c>
      <c r="B2129">
        <f>LET(d,NAV!A2129,s,EDATE(d,-36),inc,(Calc!A:A&gt;s)*(Calc!A:A&lt;=d),arr,FILTER(Calc!I:I,inc),yrs,SUM(FILTER(Calc!E:E,inc)),IF(OR(ROWS(arr)&lt;2,yrs&lt;2.4),"",STDEV.S(arr)*SQRT(365.25)))</f>
      </c>
      <c r="C2129">
        <f>LET(d,NAV!A2129,s,EDATE(d,-120),inc,(Calc!A:A&gt;s)*(Calc!A:A&lt;=d),arr,FILTER(Calc!I:I,inc),yrs,SUM(FILTER(Calc!E:E,inc)),IF(OR(ROWS(arr)&lt;2,yrs&lt;8),"",STDEV.S(arr)*SQRT(365.25)))</f>
      </c>
    </row>
    <row r="2130">
      <c r="A2130">
        <f>NAV!A2130</f>
      </c>
      <c r="B2130">
        <f>LET(d,NAV!A2130,s,EDATE(d,-36),inc,(Calc!A:A&gt;s)*(Calc!A:A&lt;=d),arr,FILTER(Calc!I:I,inc),yrs,SUM(FILTER(Calc!E:E,inc)),IF(OR(ROWS(arr)&lt;2,yrs&lt;2.4),"",STDEV.S(arr)*SQRT(365.25)))</f>
      </c>
      <c r="C2130">
        <f>LET(d,NAV!A2130,s,EDATE(d,-120),inc,(Calc!A:A&gt;s)*(Calc!A:A&lt;=d),arr,FILTER(Calc!I:I,inc),yrs,SUM(FILTER(Calc!E:E,inc)),IF(OR(ROWS(arr)&lt;2,yrs&lt;8),"",STDEV.S(arr)*SQRT(365.25)))</f>
      </c>
    </row>
    <row r="2131">
      <c r="A2131">
        <f>NAV!A2131</f>
      </c>
      <c r="B2131">
        <f>LET(d,NAV!A2131,s,EDATE(d,-36),inc,(Calc!A:A&gt;s)*(Calc!A:A&lt;=d),arr,FILTER(Calc!I:I,inc),yrs,SUM(FILTER(Calc!E:E,inc)),IF(OR(ROWS(arr)&lt;2,yrs&lt;2.4),"",STDEV.S(arr)*SQRT(365.25)))</f>
      </c>
      <c r="C2131">
        <f>LET(d,NAV!A2131,s,EDATE(d,-120),inc,(Calc!A:A&gt;s)*(Calc!A:A&lt;=d),arr,FILTER(Calc!I:I,inc),yrs,SUM(FILTER(Calc!E:E,inc)),IF(OR(ROWS(arr)&lt;2,yrs&lt;8),"",STDEV.S(arr)*SQRT(365.25)))</f>
      </c>
    </row>
    <row r="2132">
      <c r="A2132">
        <f>NAV!A2132</f>
      </c>
      <c r="B2132">
        <f>LET(d,NAV!A2132,s,EDATE(d,-36),inc,(Calc!A:A&gt;s)*(Calc!A:A&lt;=d),arr,FILTER(Calc!I:I,inc),yrs,SUM(FILTER(Calc!E:E,inc)),IF(OR(ROWS(arr)&lt;2,yrs&lt;2.4),"",STDEV.S(arr)*SQRT(365.25)))</f>
      </c>
      <c r="C2132">
        <f>LET(d,NAV!A2132,s,EDATE(d,-120),inc,(Calc!A:A&gt;s)*(Calc!A:A&lt;=d),arr,FILTER(Calc!I:I,inc),yrs,SUM(FILTER(Calc!E:E,inc)),IF(OR(ROWS(arr)&lt;2,yrs&lt;8),"",STDEV.S(arr)*SQRT(365.25)))</f>
      </c>
    </row>
    <row r="2133">
      <c r="A2133">
        <f>NAV!A2133</f>
      </c>
      <c r="B2133">
        <f>LET(d,NAV!A2133,s,EDATE(d,-36),inc,(Calc!A:A&gt;s)*(Calc!A:A&lt;=d),arr,FILTER(Calc!I:I,inc),yrs,SUM(FILTER(Calc!E:E,inc)),IF(OR(ROWS(arr)&lt;2,yrs&lt;2.4),"",STDEV.S(arr)*SQRT(365.25)))</f>
      </c>
      <c r="C2133">
        <f>LET(d,NAV!A2133,s,EDATE(d,-120),inc,(Calc!A:A&gt;s)*(Calc!A:A&lt;=d),arr,FILTER(Calc!I:I,inc),yrs,SUM(FILTER(Calc!E:E,inc)),IF(OR(ROWS(arr)&lt;2,yrs&lt;8),"",STDEV.S(arr)*SQRT(365.25)))</f>
      </c>
    </row>
    <row r="2134">
      <c r="A2134">
        <f>NAV!A2134</f>
      </c>
      <c r="B2134">
        <f>LET(d,NAV!A2134,s,EDATE(d,-36),inc,(Calc!A:A&gt;s)*(Calc!A:A&lt;=d),arr,FILTER(Calc!I:I,inc),yrs,SUM(FILTER(Calc!E:E,inc)),IF(OR(ROWS(arr)&lt;2,yrs&lt;2.4),"",STDEV.S(arr)*SQRT(365.25)))</f>
      </c>
      <c r="C2134">
        <f>LET(d,NAV!A2134,s,EDATE(d,-120),inc,(Calc!A:A&gt;s)*(Calc!A:A&lt;=d),arr,FILTER(Calc!I:I,inc),yrs,SUM(FILTER(Calc!E:E,inc)),IF(OR(ROWS(arr)&lt;2,yrs&lt;8),"",STDEV.S(arr)*SQRT(365.25)))</f>
      </c>
    </row>
    <row r="2135">
      <c r="A2135">
        <f>NAV!A2135</f>
      </c>
      <c r="B2135">
        <f>LET(d,NAV!A2135,s,EDATE(d,-36),inc,(Calc!A:A&gt;s)*(Calc!A:A&lt;=d),arr,FILTER(Calc!I:I,inc),yrs,SUM(FILTER(Calc!E:E,inc)),IF(OR(ROWS(arr)&lt;2,yrs&lt;2.4),"",STDEV.S(arr)*SQRT(365.25)))</f>
      </c>
      <c r="C2135">
        <f>LET(d,NAV!A2135,s,EDATE(d,-120),inc,(Calc!A:A&gt;s)*(Calc!A:A&lt;=d),arr,FILTER(Calc!I:I,inc),yrs,SUM(FILTER(Calc!E:E,inc)),IF(OR(ROWS(arr)&lt;2,yrs&lt;8),"",STDEV.S(arr)*SQRT(365.25)))</f>
      </c>
    </row>
    <row r="2136">
      <c r="A2136">
        <f>NAV!A2136</f>
      </c>
      <c r="B2136">
        <f>LET(d,NAV!A2136,s,EDATE(d,-36),inc,(Calc!A:A&gt;s)*(Calc!A:A&lt;=d),arr,FILTER(Calc!I:I,inc),yrs,SUM(FILTER(Calc!E:E,inc)),IF(OR(ROWS(arr)&lt;2,yrs&lt;2.4),"",STDEV.S(arr)*SQRT(365.25)))</f>
      </c>
      <c r="C2136">
        <f>LET(d,NAV!A2136,s,EDATE(d,-120),inc,(Calc!A:A&gt;s)*(Calc!A:A&lt;=d),arr,FILTER(Calc!I:I,inc),yrs,SUM(FILTER(Calc!E:E,inc)),IF(OR(ROWS(arr)&lt;2,yrs&lt;8),"",STDEV.S(arr)*SQRT(365.25)))</f>
      </c>
    </row>
    <row r="2137">
      <c r="A2137">
        <f>NAV!A2137</f>
      </c>
      <c r="B2137">
        <f>LET(d,NAV!A2137,s,EDATE(d,-36),inc,(Calc!A:A&gt;s)*(Calc!A:A&lt;=d),arr,FILTER(Calc!I:I,inc),yrs,SUM(FILTER(Calc!E:E,inc)),IF(OR(ROWS(arr)&lt;2,yrs&lt;2.4),"",STDEV.S(arr)*SQRT(365.25)))</f>
      </c>
      <c r="C2137">
        <f>LET(d,NAV!A2137,s,EDATE(d,-120),inc,(Calc!A:A&gt;s)*(Calc!A:A&lt;=d),arr,FILTER(Calc!I:I,inc),yrs,SUM(FILTER(Calc!E:E,inc)),IF(OR(ROWS(arr)&lt;2,yrs&lt;8),"",STDEV.S(arr)*SQRT(365.25)))</f>
      </c>
    </row>
    <row r="2138">
      <c r="A2138">
        <f>NAV!A2138</f>
      </c>
      <c r="B2138">
        <f>LET(d,NAV!A2138,s,EDATE(d,-36),inc,(Calc!A:A&gt;s)*(Calc!A:A&lt;=d),arr,FILTER(Calc!I:I,inc),yrs,SUM(FILTER(Calc!E:E,inc)),IF(OR(ROWS(arr)&lt;2,yrs&lt;2.4),"",STDEV.S(arr)*SQRT(365.25)))</f>
      </c>
      <c r="C2138">
        <f>LET(d,NAV!A2138,s,EDATE(d,-120),inc,(Calc!A:A&gt;s)*(Calc!A:A&lt;=d),arr,FILTER(Calc!I:I,inc),yrs,SUM(FILTER(Calc!E:E,inc)),IF(OR(ROWS(arr)&lt;2,yrs&lt;8),"",STDEV.S(arr)*SQRT(365.25)))</f>
      </c>
    </row>
    <row r="2139">
      <c r="A2139">
        <f>NAV!A2139</f>
      </c>
      <c r="B2139">
        <f>LET(d,NAV!A2139,s,EDATE(d,-36),inc,(Calc!A:A&gt;s)*(Calc!A:A&lt;=d),arr,FILTER(Calc!I:I,inc),yrs,SUM(FILTER(Calc!E:E,inc)),IF(OR(ROWS(arr)&lt;2,yrs&lt;2.4),"",STDEV.S(arr)*SQRT(365.25)))</f>
      </c>
      <c r="C2139">
        <f>LET(d,NAV!A2139,s,EDATE(d,-120),inc,(Calc!A:A&gt;s)*(Calc!A:A&lt;=d),arr,FILTER(Calc!I:I,inc),yrs,SUM(FILTER(Calc!E:E,inc)),IF(OR(ROWS(arr)&lt;2,yrs&lt;8),"",STDEV.S(arr)*SQRT(365.25)))</f>
      </c>
    </row>
    <row r="2140">
      <c r="A2140">
        <f>NAV!A2140</f>
      </c>
      <c r="B2140">
        <f>LET(d,NAV!A2140,s,EDATE(d,-36),inc,(Calc!A:A&gt;s)*(Calc!A:A&lt;=d),arr,FILTER(Calc!I:I,inc),yrs,SUM(FILTER(Calc!E:E,inc)),IF(OR(ROWS(arr)&lt;2,yrs&lt;2.4),"",STDEV.S(arr)*SQRT(365.25)))</f>
      </c>
      <c r="C2140">
        <f>LET(d,NAV!A2140,s,EDATE(d,-120),inc,(Calc!A:A&gt;s)*(Calc!A:A&lt;=d),arr,FILTER(Calc!I:I,inc),yrs,SUM(FILTER(Calc!E:E,inc)),IF(OR(ROWS(arr)&lt;2,yrs&lt;8),"",STDEV.S(arr)*SQRT(365.25)))</f>
      </c>
    </row>
    <row r="2141">
      <c r="A2141">
        <f>NAV!A2141</f>
      </c>
      <c r="B2141">
        <f>LET(d,NAV!A2141,s,EDATE(d,-36),inc,(Calc!A:A&gt;s)*(Calc!A:A&lt;=d),arr,FILTER(Calc!I:I,inc),yrs,SUM(FILTER(Calc!E:E,inc)),IF(OR(ROWS(arr)&lt;2,yrs&lt;2.4),"",STDEV.S(arr)*SQRT(365.25)))</f>
      </c>
      <c r="C2141">
        <f>LET(d,NAV!A2141,s,EDATE(d,-120),inc,(Calc!A:A&gt;s)*(Calc!A:A&lt;=d),arr,FILTER(Calc!I:I,inc),yrs,SUM(FILTER(Calc!E:E,inc)),IF(OR(ROWS(arr)&lt;2,yrs&lt;8),"",STDEV.S(arr)*SQRT(365.25)))</f>
      </c>
    </row>
    <row r="2142">
      <c r="A2142">
        <f>NAV!A2142</f>
      </c>
      <c r="B2142">
        <f>LET(d,NAV!A2142,s,EDATE(d,-36),inc,(Calc!A:A&gt;s)*(Calc!A:A&lt;=d),arr,FILTER(Calc!I:I,inc),yrs,SUM(FILTER(Calc!E:E,inc)),IF(OR(ROWS(arr)&lt;2,yrs&lt;2.4),"",STDEV.S(arr)*SQRT(365.25)))</f>
      </c>
      <c r="C2142">
        <f>LET(d,NAV!A2142,s,EDATE(d,-120),inc,(Calc!A:A&gt;s)*(Calc!A:A&lt;=d),arr,FILTER(Calc!I:I,inc),yrs,SUM(FILTER(Calc!E:E,inc)),IF(OR(ROWS(arr)&lt;2,yrs&lt;8),"",STDEV.S(arr)*SQRT(365.25)))</f>
      </c>
    </row>
    <row r="2143">
      <c r="A2143">
        <f>NAV!A2143</f>
      </c>
      <c r="B2143">
        <f>LET(d,NAV!A2143,s,EDATE(d,-36),inc,(Calc!A:A&gt;s)*(Calc!A:A&lt;=d),arr,FILTER(Calc!I:I,inc),yrs,SUM(FILTER(Calc!E:E,inc)),IF(OR(ROWS(arr)&lt;2,yrs&lt;2.4),"",STDEV.S(arr)*SQRT(365.25)))</f>
      </c>
      <c r="C2143">
        <f>LET(d,NAV!A2143,s,EDATE(d,-120),inc,(Calc!A:A&gt;s)*(Calc!A:A&lt;=d),arr,FILTER(Calc!I:I,inc),yrs,SUM(FILTER(Calc!E:E,inc)),IF(OR(ROWS(arr)&lt;2,yrs&lt;8),"",STDEV.S(arr)*SQRT(365.25)))</f>
      </c>
    </row>
    <row r="2144">
      <c r="A2144">
        <f>NAV!A2144</f>
      </c>
      <c r="B2144">
        <f>LET(d,NAV!A2144,s,EDATE(d,-36),inc,(Calc!A:A&gt;s)*(Calc!A:A&lt;=d),arr,FILTER(Calc!I:I,inc),yrs,SUM(FILTER(Calc!E:E,inc)),IF(OR(ROWS(arr)&lt;2,yrs&lt;2.4),"",STDEV.S(arr)*SQRT(365.25)))</f>
      </c>
      <c r="C2144">
        <f>LET(d,NAV!A2144,s,EDATE(d,-120),inc,(Calc!A:A&gt;s)*(Calc!A:A&lt;=d),arr,FILTER(Calc!I:I,inc),yrs,SUM(FILTER(Calc!E:E,inc)),IF(OR(ROWS(arr)&lt;2,yrs&lt;8),"",STDEV.S(arr)*SQRT(365.25)))</f>
      </c>
    </row>
    <row r="2145">
      <c r="A2145">
        <f>NAV!A2145</f>
      </c>
      <c r="B2145">
        <f>LET(d,NAV!A2145,s,EDATE(d,-36),inc,(Calc!A:A&gt;s)*(Calc!A:A&lt;=d),arr,FILTER(Calc!I:I,inc),yrs,SUM(FILTER(Calc!E:E,inc)),IF(OR(ROWS(arr)&lt;2,yrs&lt;2.4),"",STDEV.S(arr)*SQRT(365.25)))</f>
      </c>
      <c r="C2145">
        <f>LET(d,NAV!A2145,s,EDATE(d,-120),inc,(Calc!A:A&gt;s)*(Calc!A:A&lt;=d),arr,FILTER(Calc!I:I,inc),yrs,SUM(FILTER(Calc!E:E,inc)),IF(OR(ROWS(arr)&lt;2,yrs&lt;8),"",STDEV.S(arr)*SQRT(365.25)))</f>
      </c>
    </row>
    <row r="2146">
      <c r="A2146">
        <f>NAV!A2146</f>
      </c>
      <c r="B2146">
        <f>LET(d,NAV!A2146,s,EDATE(d,-36),inc,(Calc!A:A&gt;s)*(Calc!A:A&lt;=d),arr,FILTER(Calc!I:I,inc),yrs,SUM(FILTER(Calc!E:E,inc)),IF(OR(ROWS(arr)&lt;2,yrs&lt;2.4),"",STDEV.S(arr)*SQRT(365.25)))</f>
      </c>
      <c r="C2146">
        <f>LET(d,NAV!A2146,s,EDATE(d,-120),inc,(Calc!A:A&gt;s)*(Calc!A:A&lt;=d),arr,FILTER(Calc!I:I,inc),yrs,SUM(FILTER(Calc!E:E,inc)),IF(OR(ROWS(arr)&lt;2,yrs&lt;8),"",STDEV.S(arr)*SQRT(365.25)))</f>
      </c>
    </row>
    <row r="2147">
      <c r="A2147">
        <f>NAV!A2147</f>
      </c>
      <c r="B2147">
        <f>LET(d,NAV!A2147,s,EDATE(d,-36),inc,(Calc!A:A&gt;s)*(Calc!A:A&lt;=d),arr,FILTER(Calc!I:I,inc),yrs,SUM(FILTER(Calc!E:E,inc)),IF(OR(ROWS(arr)&lt;2,yrs&lt;2.4),"",STDEV.S(arr)*SQRT(365.25)))</f>
      </c>
      <c r="C2147">
        <f>LET(d,NAV!A2147,s,EDATE(d,-120),inc,(Calc!A:A&gt;s)*(Calc!A:A&lt;=d),arr,FILTER(Calc!I:I,inc),yrs,SUM(FILTER(Calc!E:E,inc)),IF(OR(ROWS(arr)&lt;2,yrs&lt;8),"",STDEV.S(arr)*SQRT(365.25)))</f>
      </c>
    </row>
    <row r="2148">
      <c r="A2148">
        <f>NAV!A2148</f>
      </c>
      <c r="B2148">
        <f>LET(d,NAV!A2148,s,EDATE(d,-36),inc,(Calc!A:A&gt;s)*(Calc!A:A&lt;=d),arr,FILTER(Calc!I:I,inc),yrs,SUM(FILTER(Calc!E:E,inc)),IF(OR(ROWS(arr)&lt;2,yrs&lt;2.4),"",STDEV.S(arr)*SQRT(365.25)))</f>
      </c>
      <c r="C2148">
        <f>LET(d,NAV!A2148,s,EDATE(d,-120),inc,(Calc!A:A&gt;s)*(Calc!A:A&lt;=d),arr,FILTER(Calc!I:I,inc),yrs,SUM(FILTER(Calc!E:E,inc)),IF(OR(ROWS(arr)&lt;2,yrs&lt;8),"",STDEV.S(arr)*SQRT(365.25)))</f>
      </c>
    </row>
    <row r="2149">
      <c r="A2149">
        <f>NAV!A2149</f>
      </c>
      <c r="B2149">
        <f>LET(d,NAV!A2149,s,EDATE(d,-36),inc,(Calc!A:A&gt;s)*(Calc!A:A&lt;=d),arr,FILTER(Calc!I:I,inc),yrs,SUM(FILTER(Calc!E:E,inc)),IF(OR(ROWS(arr)&lt;2,yrs&lt;2.4),"",STDEV.S(arr)*SQRT(365.25)))</f>
      </c>
      <c r="C2149">
        <f>LET(d,NAV!A2149,s,EDATE(d,-120),inc,(Calc!A:A&gt;s)*(Calc!A:A&lt;=d),arr,FILTER(Calc!I:I,inc),yrs,SUM(FILTER(Calc!E:E,inc)),IF(OR(ROWS(arr)&lt;2,yrs&lt;8),"",STDEV.S(arr)*SQRT(365.25)))</f>
      </c>
    </row>
    <row r="2150">
      <c r="A2150">
        <f>NAV!A2150</f>
      </c>
      <c r="B2150">
        <f>LET(d,NAV!A2150,s,EDATE(d,-36),inc,(Calc!A:A&gt;s)*(Calc!A:A&lt;=d),arr,FILTER(Calc!I:I,inc),yrs,SUM(FILTER(Calc!E:E,inc)),IF(OR(ROWS(arr)&lt;2,yrs&lt;2.4),"",STDEV.S(arr)*SQRT(365.25)))</f>
      </c>
      <c r="C2150">
        <f>LET(d,NAV!A2150,s,EDATE(d,-120),inc,(Calc!A:A&gt;s)*(Calc!A:A&lt;=d),arr,FILTER(Calc!I:I,inc),yrs,SUM(FILTER(Calc!E:E,inc)),IF(OR(ROWS(arr)&lt;2,yrs&lt;8),"",STDEV.S(arr)*SQRT(365.25)))</f>
      </c>
    </row>
    <row r="2151">
      <c r="A2151">
        <f>NAV!A2151</f>
      </c>
      <c r="B2151">
        <f>LET(d,NAV!A2151,s,EDATE(d,-36),inc,(Calc!A:A&gt;s)*(Calc!A:A&lt;=d),arr,FILTER(Calc!I:I,inc),yrs,SUM(FILTER(Calc!E:E,inc)),IF(OR(ROWS(arr)&lt;2,yrs&lt;2.4),"",STDEV.S(arr)*SQRT(365.25)))</f>
      </c>
      <c r="C2151">
        <f>LET(d,NAV!A2151,s,EDATE(d,-120),inc,(Calc!A:A&gt;s)*(Calc!A:A&lt;=d),arr,FILTER(Calc!I:I,inc),yrs,SUM(FILTER(Calc!E:E,inc)),IF(OR(ROWS(arr)&lt;2,yrs&lt;8),"",STDEV.S(arr)*SQRT(365.25)))</f>
      </c>
    </row>
    <row r="2152">
      <c r="A2152">
        <f>NAV!A2152</f>
      </c>
      <c r="B2152">
        <f>LET(d,NAV!A2152,s,EDATE(d,-36),inc,(Calc!A:A&gt;s)*(Calc!A:A&lt;=d),arr,FILTER(Calc!I:I,inc),yrs,SUM(FILTER(Calc!E:E,inc)),IF(OR(ROWS(arr)&lt;2,yrs&lt;2.4),"",STDEV.S(arr)*SQRT(365.25)))</f>
      </c>
      <c r="C2152">
        <f>LET(d,NAV!A2152,s,EDATE(d,-120),inc,(Calc!A:A&gt;s)*(Calc!A:A&lt;=d),arr,FILTER(Calc!I:I,inc),yrs,SUM(FILTER(Calc!E:E,inc)),IF(OR(ROWS(arr)&lt;2,yrs&lt;8),"",STDEV.S(arr)*SQRT(365.25)))</f>
      </c>
    </row>
    <row r="2153">
      <c r="A2153">
        <f>NAV!A2153</f>
      </c>
      <c r="B2153">
        <f>LET(d,NAV!A2153,s,EDATE(d,-36),inc,(Calc!A:A&gt;s)*(Calc!A:A&lt;=d),arr,FILTER(Calc!I:I,inc),yrs,SUM(FILTER(Calc!E:E,inc)),IF(OR(ROWS(arr)&lt;2,yrs&lt;2.4),"",STDEV.S(arr)*SQRT(365.25)))</f>
      </c>
      <c r="C2153">
        <f>LET(d,NAV!A2153,s,EDATE(d,-120),inc,(Calc!A:A&gt;s)*(Calc!A:A&lt;=d),arr,FILTER(Calc!I:I,inc),yrs,SUM(FILTER(Calc!E:E,inc)),IF(OR(ROWS(arr)&lt;2,yrs&lt;8),"",STDEV.S(arr)*SQRT(365.25)))</f>
      </c>
    </row>
    <row r="2154">
      <c r="A2154">
        <f>NAV!A2154</f>
      </c>
      <c r="B2154">
        <f>LET(d,NAV!A2154,s,EDATE(d,-36),inc,(Calc!A:A&gt;s)*(Calc!A:A&lt;=d),arr,FILTER(Calc!I:I,inc),yrs,SUM(FILTER(Calc!E:E,inc)),IF(OR(ROWS(arr)&lt;2,yrs&lt;2.4),"",STDEV.S(arr)*SQRT(365.25)))</f>
      </c>
      <c r="C2154">
        <f>LET(d,NAV!A2154,s,EDATE(d,-120),inc,(Calc!A:A&gt;s)*(Calc!A:A&lt;=d),arr,FILTER(Calc!I:I,inc),yrs,SUM(FILTER(Calc!E:E,inc)),IF(OR(ROWS(arr)&lt;2,yrs&lt;8),"",STDEV.S(arr)*SQRT(365.25)))</f>
      </c>
    </row>
    <row r="2155">
      <c r="A2155">
        <f>NAV!A2155</f>
      </c>
      <c r="B2155">
        <f>LET(d,NAV!A2155,s,EDATE(d,-36),inc,(Calc!A:A&gt;s)*(Calc!A:A&lt;=d),arr,FILTER(Calc!I:I,inc),yrs,SUM(FILTER(Calc!E:E,inc)),IF(OR(ROWS(arr)&lt;2,yrs&lt;2.4),"",STDEV.S(arr)*SQRT(365.25)))</f>
      </c>
      <c r="C2155">
        <f>LET(d,NAV!A2155,s,EDATE(d,-120),inc,(Calc!A:A&gt;s)*(Calc!A:A&lt;=d),arr,FILTER(Calc!I:I,inc),yrs,SUM(FILTER(Calc!E:E,inc)),IF(OR(ROWS(arr)&lt;2,yrs&lt;8),"",STDEV.S(arr)*SQRT(365.25)))</f>
      </c>
    </row>
    <row r="2156">
      <c r="A2156">
        <f>NAV!A2156</f>
      </c>
      <c r="B2156">
        <f>LET(d,NAV!A2156,s,EDATE(d,-36),inc,(Calc!A:A&gt;s)*(Calc!A:A&lt;=d),arr,FILTER(Calc!I:I,inc),yrs,SUM(FILTER(Calc!E:E,inc)),IF(OR(ROWS(arr)&lt;2,yrs&lt;2.4),"",STDEV.S(arr)*SQRT(365.25)))</f>
      </c>
      <c r="C2156">
        <f>LET(d,NAV!A2156,s,EDATE(d,-120),inc,(Calc!A:A&gt;s)*(Calc!A:A&lt;=d),arr,FILTER(Calc!I:I,inc),yrs,SUM(FILTER(Calc!E:E,inc)),IF(OR(ROWS(arr)&lt;2,yrs&lt;8),"",STDEV.S(arr)*SQRT(365.25)))</f>
      </c>
    </row>
    <row r="2157">
      <c r="A2157">
        <f>NAV!A2157</f>
      </c>
      <c r="B2157">
        <f>LET(d,NAV!A2157,s,EDATE(d,-36),inc,(Calc!A:A&gt;s)*(Calc!A:A&lt;=d),arr,FILTER(Calc!I:I,inc),yrs,SUM(FILTER(Calc!E:E,inc)),IF(OR(ROWS(arr)&lt;2,yrs&lt;2.4),"",STDEV.S(arr)*SQRT(365.25)))</f>
      </c>
      <c r="C2157">
        <f>LET(d,NAV!A2157,s,EDATE(d,-120),inc,(Calc!A:A&gt;s)*(Calc!A:A&lt;=d),arr,FILTER(Calc!I:I,inc),yrs,SUM(FILTER(Calc!E:E,inc)),IF(OR(ROWS(arr)&lt;2,yrs&lt;8),"",STDEV.S(arr)*SQRT(365.25)))</f>
      </c>
    </row>
    <row r="2158">
      <c r="A2158">
        <f>NAV!A2158</f>
      </c>
      <c r="B2158">
        <f>LET(d,NAV!A2158,s,EDATE(d,-36),inc,(Calc!A:A&gt;s)*(Calc!A:A&lt;=d),arr,FILTER(Calc!I:I,inc),yrs,SUM(FILTER(Calc!E:E,inc)),IF(OR(ROWS(arr)&lt;2,yrs&lt;2.4),"",STDEV.S(arr)*SQRT(365.25)))</f>
      </c>
      <c r="C2158">
        <f>LET(d,NAV!A2158,s,EDATE(d,-120),inc,(Calc!A:A&gt;s)*(Calc!A:A&lt;=d),arr,FILTER(Calc!I:I,inc),yrs,SUM(FILTER(Calc!E:E,inc)),IF(OR(ROWS(arr)&lt;2,yrs&lt;8),"",STDEV.S(arr)*SQRT(365.25)))</f>
      </c>
    </row>
    <row r="2159">
      <c r="A2159">
        <f>NAV!A2159</f>
      </c>
      <c r="B2159">
        <f>LET(d,NAV!A2159,s,EDATE(d,-36),inc,(Calc!A:A&gt;s)*(Calc!A:A&lt;=d),arr,FILTER(Calc!I:I,inc),yrs,SUM(FILTER(Calc!E:E,inc)),IF(OR(ROWS(arr)&lt;2,yrs&lt;2.4),"",STDEV.S(arr)*SQRT(365.25)))</f>
      </c>
      <c r="C2159">
        <f>LET(d,NAV!A2159,s,EDATE(d,-120),inc,(Calc!A:A&gt;s)*(Calc!A:A&lt;=d),arr,FILTER(Calc!I:I,inc),yrs,SUM(FILTER(Calc!E:E,inc)),IF(OR(ROWS(arr)&lt;2,yrs&lt;8),"",STDEV.S(arr)*SQRT(365.25)))</f>
      </c>
    </row>
    <row r="2160">
      <c r="A2160">
        <f>NAV!A2160</f>
      </c>
      <c r="B2160">
        <f>LET(d,NAV!A2160,s,EDATE(d,-36),inc,(Calc!A:A&gt;s)*(Calc!A:A&lt;=d),arr,FILTER(Calc!I:I,inc),yrs,SUM(FILTER(Calc!E:E,inc)),IF(OR(ROWS(arr)&lt;2,yrs&lt;2.4),"",STDEV.S(arr)*SQRT(365.25)))</f>
      </c>
      <c r="C2160">
        <f>LET(d,NAV!A2160,s,EDATE(d,-120),inc,(Calc!A:A&gt;s)*(Calc!A:A&lt;=d),arr,FILTER(Calc!I:I,inc),yrs,SUM(FILTER(Calc!E:E,inc)),IF(OR(ROWS(arr)&lt;2,yrs&lt;8),"",STDEV.S(arr)*SQRT(365.25)))</f>
      </c>
    </row>
    <row r="2161">
      <c r="A2161">
        <f>NAV!A2161</f>
      </c>
      <c r="B2161">
        <f>LET(d,NAV!A2161,s,EDATE(d,-36),inc,(Calc!A:A&gt;s)*(Calc!A:A&lt;=d),arr,FILTER(Calc!I:I,inc),yrs,SUM(FILTER(Calc!E:E,inc)),IF(OR(ROWS(arr)&lt;2,yrs&lt;2.4),"",STDEV.S(arr)*SQRT(365.25)))</f>
      </c>
      <c r="C2161">
        <f>LET(d,NAV!A2161,s,EDATE(d,-120),inc,(Calc!A:A&gt;s)*(Calc!A:A&lt;=d),arr,FILTER(Calc!I:I,inc),yrs,SUM(FILTER(Calc!E:E,inc)),IF(OR(ROWS(arr)&lt;2,yrs&lt;8),"",STDEV.S(arr)*SQRT(365.25)))</f>
      </c>
    </row>
    <row r="2162">
      <c r="A2162">
        <f>NAV!A2162</f>
      </c>
      <c r="B2162">
        <f>LET(d,NAV!A2162,s,EDATE(d,-36),inc,(Calc!A:A&gt;s)*(Calc!A:A&lt;=d),arr,FILTER(Calc!I:I,inc),yrs,SUM(FILTER(Calc!E:E,inc)),IF(OR(ROWS(arr)&lt;2,yrs&lt;2.4),"",STDEV.S(arr)*SQRT(365.25)))</f>
      </c>
      <c r="C2162">
        <f>LET(d,NAV!A2162,s,EDATE(d,-120),inc,(Calc!A:A&gt;s)*(Calc!A:A&lt;=d),arr,FILTER(Calc!I:I,inc),yrs,SUM(FILTER(Calc!E:E,inc)),IF(OR(ROWS(arr)&lt;2,yrs&lt;8),"",STDEV.S(arr)*SQRT(365.25)))</f>
      </c>
    </row>
    <row r="2163">
      <c r="A2163">
        <f>NAV!A2163</f>
      </c>
      <c r="B2163">
        <f>LET(d,NAV!A2163,s,EDATE(d,-36),inc,(Calc!A:A&gt;s)*(Calc!A:A&lt;=d),arr,FILTER(Calc!I:I,inc),yrs,SUM(FILTER(Calc!E:E,inc)),IF(OR(ROWS(arr)&lt;2,yrs&lt;2.4),"",STDEV.S(arr)*SQRT(365.25)))</f>
      </c>
      <c r="C2163">
        <f>LET(d,NAV!A2163,s,EDATE(d,-120),inc,(Calc!A:A&gt;s)*(Calc!A:A&lt;=d),arr,FILTER(Calc!I:I,inc),yrs,SUM(FILTER(Calc!E:E,inc)),IF(OR(ROWS(arr)&lt;2,yrs&lt;8),"",STDEV.S(arr)*SQRT(365.25)))</f>
      </c>
    </row>
    <row r="2164">
      <c r="A2164">
        <f>NAV!A2164</f>
      </c>
      <c r="B2164">
        <f>LET(d,NAV!A2164,s,EDATE(d,-36),inc,(Calc!A:A&gt;s)*(Calc!A:A&lt;=d),arr,FILTER(Calc!I:I,inc),yrs,SUM(FILTER(Calc!E:E,inc)),IF(OR(ROWS(arr)&lt;2,yrs&lt;2.4),"",STDEV.S(arr)*SQRT(365.25)))</f>
      </c>
      <c r="C2164">
        <f>LET(d,NAV!A2164,s,EDATE(d,-120),inc,(Calc!A:A&gt;s)*(Calc!A:A&lt;=d),arr,FILTER(Calc!I:I,inc),yrs,SUM(FILTER(Calc!E:E,inc)),IF(OR(ROWS(arr)&lt;2,yrs&lt;8),"",STDEV.S(arr)*SQRT(365.25)))</f>
      </c>
    </row>
    <row r="2165">
      <c r="A2165">
        <f>NAV!A2165</f>
      </c>
      <c r="B2165">
        <f>LET(d,NAV!A2165,s,EDATE(d,-36),inc,(Calc!A:A&gt;s)*(Calc!A:A&lt;=d),arr,FILTER(Calc!I:I,inc),yrs,SUM(FILTER(Calc!E:E,inc)),IF(OR(ROWS(arr)&lt;2,yrs&lt;2.4),"",STDEV.S(arr)*SQRT(365.25)))</f>
      </c>
      <c r="C2165">
        <f>LET(d,NAV!A2165,s,EDATE(d,-120),inc,(Calc!A:A&gt;s)*(Calc!A:A&lt;=d),arr,FILTER(Calc!I:I,inc),yrs,SUM(FILTER(Calc!E:E,inc)),IF(OR(ROWS(arr)&lt;2,yrs&lt;8),"",STDEV.S(arr)*SQRT(365.25)))</f>
      </c>
    </row>
    <row r="2166">
      <c r="A2166">
        <f>NAV!A2166</f>
      </c>
      <c r="B2166">
        <f>LET(d,NAV!A2166,s,EDATE(d,-36),inc,(Calc!A:A&gt;s)*(Calc!A:A&lt;=d),arr,FILTER(Calc!I:I,inc),yrs,SUM(FILTER(Calc!E:E,inc)),IF(OR(ROWS(arr)&lt;2,yrs&lt;2.4),"",STDEV.S(arr)*SQRT(365.25)))</f>
      </c>
      <c r="C2166">
        <f>LET(d,NAV!A2166,s,EDATE(d,-120),inc,(Calc!A:A&gt;s)*(Calc!A:A&lt;=d),arr,FILTER(Calc!I:I,inc),yrs,SUM(FILTER(Calc!E:E,inc)),IF(OR(ROWS(arr)&lt;2,yrs&lt;8),"",STDEV.S(arr)*SQRT(365.25)))</f>
      </c>
    </row>
    <row r="2167">
      <c r="A2167">
        <f>NAV!A2167</f>
      </c>
      <c r="B2167">
        <f>LET(d,NAV!A2167,s,EDATE(d,-36),inc,(Calc!A:A&gt;s)*(Calc!A:A&lt;=d),arr,FILTER(Calc!I:I,inc),yrs,SUM(FILTER(Calc!E:E,inc)),IF(OR(ROWS(arr)&lt;2,yrs&lt;2.4),"",STDEV.S(arr)*SQRT(365.25)))</f>
      </c>
      <c r="C2167">
        <f>LET(d,NAV!A2167,s,EDATE(d,-120),inc,(Calc!A:A&gt;s)*(Calc!A:A&lt;=d),arr,FILTER(Calc!I:I,inc),yrs,SUM(FILTER(Calc!E:E,inc)),IF(OR(ROWS(arr)&lt;2,yrs&lt;8),"",STDEV.S(arr)*SQRT(365.25)))</f>
      </c>
    </row>
    <row r="2168">
      <c r="A2168">
        <f>NAV!A2168</f>
      </c>
      <c r="B2168">
        <f>LET(d,NAV!A2168,s,EDATE(d,-36),inc,(Calc!A:A&gt;s)*(Calc!A:A&lt;=d),arr,FILTER(Calc!I:I,inc),yrs,SUM(FILTER(Calc!E:E,inc)),IF(OR(ROWS(arr)&lt;2,yrs&lt;2.4),"",STDEV.S(arr)*SQRT(365.25)))</f>
      </c>
      <c r="C2168">
        <f>LET(d,NAV!A2168,s,EDATE(d,-120),inc,(Calc!A:A&gt;s)*(Calc!A:A&lt;=d),arr,FILTER(Calc!I:I,inc),yrs,SUM(FILTER(Calc!E:E,inc)),IF(OR(ROWS(arr)&lt;2,yrs&lt;8),"",STDEV.S(arr)*SQRT(365.25)))</f>
      </c>
    </row>
    <row r="2169">
      <c r="A2169">
        <f>NAV!A2169</f>
      </c>
      <c r="B2169">
        <f>LET(d,NAV!A2169,s,EDATE(d,-36),inc,(Calc!A:A&gt;s)*(Calc!A:A&lt;=d),arr,FILTER(Calc!I:I,inc),yrs,SUM(FILTER(Calc!E:E,inc)),IF(OR(ROWS(arr)&lt;2,yrs&lt;2.4),"",STDEV.S(arr)*SQRT(365.25)))</f>
      </c>
      <c r="C2169">
        <f>LET(d,NAV!A2169,s,EDATE(d,-120),inc,(Calc!A:A&gt;s)*(Calc!A:A&lt;=d),arr,FILTER(Calc!I:I,inc),yrs,SUM(FILTER(Calc!E:E,inc)),IF(OR(ROWS(arr)&lt;2,yrs&lt;8),"",STDEV.S(arr)*SQRT(365.25)))</f>
      </c>
    </row>
    <row r="2170">
      <c r="A2170">
        <f>NAV!A2170</f>
      </c>
      <c r="B2170">
        <f>LET(d,NAV!A2170,s,EDATE(d,-36),inc,(Calc!A:A&gt;s)*(Calc!A:A&lt;=d),arr,FILTER(Calc!I:I,inc),yrs,SUM(FILTER(Calc!E:E,inc)),IF(OR(ROWS(arr)&lt;2,yrs&lt;2.4),"",STDEV.S(arr)*SQRT(365.25)))</f>
      </c>
      <c r="C2170">
        <f>LET(d,NAV!A2170,s,EDATE(d,-120),inc,(Calc!A:A&gt;s)*(Calc!A:A&lt;=d),arr,FILTER(Calc!I:I,inc),yrs,SUM(FILTER(Calc!E:E,inc)),IF(OR(ROWS(arr)&lt;2,yrs&lt;8),"",STDEV.S(arr)*SQRT(365.25)))</f>
      </c>
    </row>
    <row r="2171">
      <c r="A2171">
        <f>NAV!A2171</f>
      </c>
      <c r="B2171">
        <f>LET(d,NAV!A2171,s,EDATE(d,-36),inc,(Calc!A:A&gt;s)*(Calc!A:A&lt;=d),arr,FILTER(Calc!I:I,inc),yrs,SUM(FILTER(Calc!E:E,inc)),IF(OR(ROWS(arr)&lt;2,yrs&lt;2.4),"",STDEV.S(arr)*SQRT(365.25)))</f>
      </c>
      <c r="C2171">
        <f>LET(d,NAV!A2171,s,EDATE(d,-120),inc,(Calc!A:A&gt;s)*(Calc!A:A&lt;=d),arr,FILTER(Calc!I:I,inc),yrs,SUM(FILTER(Calc!E:E,inc)),IF(OR(ROWS(arr)&lt;2,yrs&lt;8),"",STDEV.S(arr)*SQRT(365.25)))</f>
      </c>
    </row>
    <row r="2172">
      <c r="A2172">
        <f>NAV!A2172</f>
      </c>
      <c r="B2172">
        <f>LET(d,NAV!A2172,s,EDATE(d,-36),inc,(Calc!A:A&gt;s)*(Calc!A:A&lt;=d),arr,FILTER(Calc!I:I,inc),yrs,SUM(FILTER(Calc!E:E,inc)),IF(OR(ROWS(arr)&lt;2,yrs&lt;2.4),"",STDEV.S(arr)*SQRT(365.25)))</f>
      </c>
      <c r="C2172">
        <f>LET(d,NAV!A2172,s,EDATE(d,-120),inc,(Calc!A:A&gt;s)*(Calc!A:A&lt;=d),arr,FILTER(Calc!I:I,inc),yrs,SUM(FILTER(Calc!E:E,inc)),IF(OR(ROWS(arr)&lt;2,yrs&lt;8),"",STDEV.S(arr)*SQRT(365.25)))</f>
      </c>
    </row>
    <row r="2173">
      <c r="A2173">
        <f>NAV!A2173</f>
      </c>
      <c r="B2173">
        <f>LET(d,NAV!A2173,s,EDATE(d,-36),inc,(Calc!A:A&gt;s)*(Calc!A:A&lt;=d),arr,FILTER(Calc!I:I,inc),yrs,SUM(FILTER(Calc!E:E,inc)),IF(OR(ROWS(arr)&lt;2,yrs&lt;2.4),"",STDEV.S(arr)*SQRT(365.25)))</f>
      </c>
      <c r="C2173">
        <f>LET(d,NAV!A2173,s,EDATE(d,-120),inc,(Calc!A:A&gt;s)*(Calc!A:A&lt;=d),arr,FILTER(Calc!I:I,inc),yrs,SUM(FILTER(Calc!E:E,inc)),IF(OR(ROWS(arr)&lt;2,yrs&lt;8),"",STDEV.S(arr)*SQRT(365.25)))</f>
      </c>
    </row>
    <row r="2174">
      <c r="A2174">
        <f>NAV!A2174</f>
      </c>
      <c r="B2174">
        <f>LET(d,NAV!A2174,s,EDATE(d,-36),inc,(Calc!A:A&gt;s)*(Calc!A:A&lt;=d),arr,FILTER(Calc!I:I,inc),yrs,SUM(FILTER(Calc!E:E,inc)),IF(OR(ROWS(arr)&lt;2,yrs&lt;2.4),"",STDEV.S(arr)*SQRT(365.25)))</f>
      </c>
      <c r="C2174">
        <f>LET(d,NAV!A2174,s,EDATE(d,-120),inc,(Calc!A:A&gt;s)*(Calc!A:A&lt;=d),arr,FILTER(Calc!I:I,inc),yrs,SUM(FILTER(Calc!E:E,inc)),IF(OR(ROWS(arr)&lt;2,yrs&lt;8),"",STDEV.S(arr)*SQRT(365.25)))</f>
      </c>
    </row>
    <row r="2175">
      <c r="A2175">
        <f>NAV!A2175</f>
      </c>
      <c r="B2175">
        <f>LET(d,NAV!A2175,s,EDATE(d,-36),inc,(Calc!A:A&gt;s)*(Calc!A:A&lt;=d),arr,FILTER(Calc!I:I,inc),yrs,SUM(FILTER(Calc!E:E,inc)),IF(OR(ROWS(arr)&lt;2,yrs&lt;2.4),"",STDEV.S(arr)*SQRT(365.25)))</f>
      </c>
      <c r="C2175">
        <f>LET(d,NAV!A2175,s,EDATE(d,-120),inc,(Calc!A:A&gt;s)*(Calc!A:A&lt;=d),arr,FILTER(Calc!I:I,inc),yrs,SUM(FILTER(Calc!E:E,inc)),IF(OR(ROWS(arr)&lt;2,yrs&lt;8),"",STDEV.S(arr)*SQRT(365.25)))</f>
      </c>
    </row>
    <row r="2176">
      <c r="A2176">
        <f>NAV!A2176</f>
      </c>
      <c r="B2176">
        <f>LET(d,NAV!A2176,s,EDATE(d,-36),inc,(Calc!A:A&gt;s)*(Calc!A:A&lt;=d),arr,FILTER(Calc!I:I,inc),yrs,SUM(FILTER(Calc!E:E,inc)),IF(OR(ROWS(arr)&lt;2,yrs&lt;2.4),"",STDEV.S(arr)*SQRT(365.25)))</f>
      </c>
      <c r="C2176">
        <f>LET(d,NAV!A2176,s,EDATE(d,-120),inc,(Calc!A:A&gt;s)*(Calc!A:A&lt;=d),arr,FILTER(Calc!I:I,inc),yrs,SUM(FILTER(Calc!E:E,inc)),IF(OR(ROWS(arr)&lt;2,yrs&lt;8),"",STDEV.S(arr)*SQRT(365.25)))</f>
      </c>
    </row>
    <row r="2177">
      <c r="A2177">
        <f>NAV!A2177</f>
      </c>
      <c r="B2177">
        <f>LET(d,NAV!A2177,s,EDATE(d,-36),inc,(Calc!A:A&gt;s)*(Calc!A:A&lt;=d),arr,FILTER(Calc!I:I,inc),yrs,SUM(FILTER(Calc!E:E,inc)),IF(OR(ROWS(arr)&lt;2,yrs&lt;2.4),"",STDEV.S(arr)*SQRT(365.25)))</f>
      </c>
      <c r="C2177">
        <f>LET(d,NAV!A2177,s,EDATE(d,-120),inc,(Calc!A:A&gt;s)*(Calc!A:A&lt;=d),arr,FILTER(Calc!I:I,inc),yrs,SUM(FILTER(Calc!E:E,inc)),IF(OR(ROWS(arr)&lt;2,yrs&lt;8),"",STDEV.S(arr)*SQRT(365.25)))</f>
      </c>
    </row>
    <row r="2178">
      <c r="A2178">
        <f>NAV!A2178</f>
      </c>
      <c r="B2178">
        <f>LET(d,NAV!A2178,s,EDATE(d,-36),inc,(Calc!A:A&gt;s)*(Calc!A:A&lt;=d),arr,FILTER(Calc!I:I,inc),yrs,SUM(FILTER(Calc!E:E,inc)),IF(OR(ROWS(arr)&lt;2,yrs&lt;2.4),"",STDEV.S(arr)*SQRT(365.25)))</f>
      </c>
      <c r="C2178">
        <f>LET(d,NAV!A2178,s,EDATE(d,-120),inc,(Calc!A:A&gt;s)*(Calc!A:A&lt;=d),arr,FILTER(Calc!I:I,inc),yrs,SUM(FILTER(Calc!E:E,inc)),IF(OR(ROWS(arr)&lt;2,yrs&lt;8),"",STDEV.S(arr)*SQRT(365.25)))</f>
      </c>
    </row>
    <row r="2179">
      <c r="A2179">
        <f>NAV!A2179</f>
      </c>
      <c r="B2179">
        <f>LET(d,NAV!A2179,s,EDATE(d,-36),inc,(Calc!A:A&gt;s)*(Calc!A:A&lt;=d),arr,FILTER(Calc!I:I,inc),yrs,SUM(FILTER(Calc!E:E,inc)),IF(OR(ROWS(arr)&lt;2,yrs&lt;2.4),"",STDEV.S(arr)*SQRT(365.25)))</f>
      </c>
      <c r="C2179">
        <f>LET(d,NAV!A2179,s,EDATE(d,-120),inc,(Calc!A:A&gt;s)*(Calc!A:A&lt;=d),arr,FILTER(Calc!I:I,inc),yrs,SUM(FILTER(Calc!E:E,inc)),IF(OR(ROWS(arr)&lt;2,yrs&lt;8),"",STDEV.S(arr)*SQRT(365.25)))</f>
      </c>
    </row>
    <row r="2180">
      <c r="A2180">
        <f>NAV!A2180</f>
      </c>
      <c r="B2180">
        <f>LET(d,NAV!A2180,s,EDATE(d,-36),inc,(Calc!A:A&gt;s)*(Calc!A:A&lt;=d),arr,FILTER(Calc!I:I,inc),yrs,SUM(FILTER(Calc!E:E,inc)),IF(OR(ROWS(arr)&lt;2,yrs&lt;2.4),"",STDEV.S(arr)*SQRT(365.25)))</f>
      </c>
      <c r="C2180">
        <f>LET(d,NAV!A2180,s,EDATE(d,-120),inc,(Calc!A:A&gt;s)*(Calc!A:A&lt;=d),arr,FILTER(Calc!I:I,inc),yrs,SUM(FILTER(Calc!E:E,inc)),IF(OR(ROWS(arr)&lt;2,yrs&lt;8),"",STDEV.S(arr)*SQRT(365.25)))</f>
      </c>
    </row>
    <row r="2181">
      <c r="A2181">
        <f>NAV!A2181</f>
      </c>
      <c r="B2181">
        <f>LET(d,NAV!A2181,s,EDATE(d,-36),inc,(Calc!A:A&gt;s)*(Calc!A:A&lt;=d),arr,FILTER(Calc!I:I,inc),yrs,SUM(FILTER(Calc!E:E,inc)),IF(OR(ROWS(arr)&lt;2,yrs&lt;2.4),"",STDEV.S(arr)*SQRT(365.25)))</f>
      </c>
      <c r="C2181">
        <f>LET(d,NAV!A2181,s,EDATE(d,-120),inc,(Calc!A:A&gt;s)*(Calc!A:A&lt;=d),arr,FILTER(Calc!I:I,inc),yrs,SUM(FILTER(Calc!E:E,inc)),IF(OR(ROWS(arr)&lt;2,yrs&lt;8),"",STDEV.S(arr)*SQRT(365.25)))</f>
      </c>
    </row>
    <row r="2182">
      <c r="A2182">
        <f>NAV!A2182</f>
      </c>
      <c r="B2182">
        <f>LET(d,NAV!A2182,s,EDATE(d,-36),inc,(Calc!A:A&gt;s)*(Calc!A:A&lt;=d),arr,FILTER(Calc!I:I,inc),yrs,SUM(FILTER(Calc!E:E,inc)),IF(OR(ROWS(arr)&lt;2,yrs&lt;2.4),"",STDEV.S(arr)*SQRT(365.25)))</f>
      </c>
      <c r="C2182">
        <f>LET(d,NAV!A2182,s,EDATE(d,-120),inc,(Calc!A:A&gt;s)*(Calc!A:A&lt;=d),arr,FILTER(Calc!I:I,inc),yrs,SUM(FILTER(Calc!E:E,inc)),IF(OR(ROWS(arr)&lt;2,yrs&lt;8),"",STDEV.S(arr)*SQRT(365.25)))</f>
      </c>
    </row>
    <row r="2183">
      <c r="A2183">
        <f>NAV!A2183</f>
      </c>
      <c r="B2183">
        <f>LET(d,NAV!A2183,s,EDATE(d,-36),inc,(Calc!A:A&gt;s)*(Calc!A:A&lt;=d),arr,FILTER(Calc!I:I,inc),yrs,SUM(FILTER(Calc!E:E,inc)),IF(OR(ROWS(arr)&lt;2,yrs&lt;2.4),"",STDEV.S(arr)*SQRT(365.25)))</f>
      </c>
      <c r="C2183">
        <f>LET(d,NAV!A2183,s,EDATE(d,-120),inc,(Calc!A:A&gt;s)*(Calc!A:A&lt;=d),arr,FILTER(Calc!I:I,inc),yrs,SUM(FILTER(Calc!E:E,inc)),IF(OR(ROWS(arr)&lt;2,yrs&lt;8),"",STDEV.S(arr)*SQRT(365.25)))</f>
      </c>
    </row>
    <row r="2184">
      <c r="A2184">
        <f>NAV!A2184</f>
      </c>
      <c r="B2184">
        <f>LET(d,NAV!A2184,s,EDATE(d,-36),inc,(Calc!A:A&gt;s)*(Calc!A:A&lt;=d),arr,FILTER(Calc!I:I,inc),yrs,SUM(FILTER(Calc!E:E,inc)),IF(OR(ROWS(arr)&lt;2,yrs&lt;2.4),"",STDEV.S(arr)*SQRT(365.25)))</f>
      </c>
      <c r="C2184">
        <f>LET(d,NAV!A2184,s,EDATE(d,-120),inc,(Calc!A:A&gt;s)*(Calc!A:A&lt;=d),arr,FILTER(Calc!I:I,inc),yrs,SUM(FILTER(Calc!E:E,inc)),IF(OR(ROWS(arr)&lt;2,yrs&lt;8),"",STDEV.S(arr)*SQRT(365.25)))</f>
      </c>
    </row>
    <row r="2185">
      <c r="A2185">
        <f>NAV!A2185</f>
      </c>
      <c r="B2185">
        <f>LET(d,NAV!A2185,s,EDATE(d,-36),inc,(Calc!A:A&gt;s)*(Calc!A:A&lt;=d),arr,FILTER(Calc!I:I,inc),yrs,SUM(FILTER(Calc!E:E,inc)),IF(OR(ROWS(arr)&lt;2,yrs&lt;2.4),"",STDEV.S(arr)*SQRT(365.25)))</f>
      </c>
      <c r="C2185">
        <f>LET(d,NAV!A2185,s,EDATE(d,-120),inc,(Calc!A:A&gt;s)*(Calc!A:A&lt;=d),arr,FILTER(Calc!I:I,inc),yrs,SUM(FILTER(Calc!E:E,inc)),IF(OR(ROWS(arr)&lt;2,yrs&lt;8),"",STDEV.S(arr)*SQRT(365.25)))</f>
      </c>
    </row>
    <row r="2186">
      <c r="A2186">
        <f>NAV!A2186</f>
      </c>
      <c r="B2186">
        <f>LET(d,NAV!A2186,s,EDATE(d,-36),inc,(Calc!A:A&gt;s)*(Calc!A:A&lt;=d),arr,FILTER(Calc!I:I,inc),yrs,SUM(FILTER(Calc!E:E,inc)),IF(OR(ROWS(arr)&lt;2,yrs&lt;2.4),"",STDEV.S(arr)*SQRT(365.25)))</f>
      </c>
      <c r="C2186">
        <f>LET(d,NAV!A2186,s,EDATE(d,-120),inc,(Calc!A:A&gt;s)*(Calc!A:A&lt;=d),arr,FILTER(Calc!I:I,inc),yrs,SUM(FILTER(Calc!E:E,inc)),IF(OR(ROWS(arr)&lt;2,yrs&lt;8),"",STDEV.S(arr)*SQRT(365.25)))</f>
      </c>
    </row>
    <row r="2187">
      <c r="A2187">
        <f>NAV!A2187</f>
      </c>
      <c r="B2187">
        <f>LET(d,NAV!A2187,s,EDATE(d,-36),inc,(Calc!A:A&gt;s)*(Calc!A:A&lt;=d),arr,FILTER(Calc!I:I,inc),yrs,SUM(FILTER(Calc!E:E,inc)),IF(OR(ROWS(arr)&lt;2,yrs&lt;2.4),"",STDEV.S(arr)*SQRT(365.25)))</f>
      </c>
      <c r="C2187">
        <f>LET(d,NAV!A2187,s,EDATE(d,-120),inc,(Calc!A:A&gt;s)*(Calc!A:A&lt;=d),arr,FILTER(Calc!I:I,inc),yrs,SUM(FILTER(Calc!E:E,inc)),IF(OR(ROWS(arr)&lt;2,yrs&lt;8),"",STDEV.S(arr)*SQRT(365.25)))</f>
      </c>
    </row>
    <row r="2188">
      <c r="A2188">
        <f>NAV!A2188</f>
      </c>
      <c r="B2188">
        <f>LET(d,NAV!A2188,s,EDATE(d,-36),inc,(Calc!A:A&gt;s)*(Calc!A:A&lt;=d),arr,FILTER(Calc!I:I,inc),yrs,SUM(FILTER(Calc!E:E,inc)),IF(OR(ROWS(arr)&lt;2,yrs&lt;2.4),"",STDEV.S(arr)*SQRT(365.25)))</f>
      </c>
      <c r="C2188">
        <f>LET(d,NAV!A2188,s,EDATE(d,-120),inc,(Calc!A:A&gt;s)*(Calc!A:A&lt;=d),arr,FILTER(Calc!I:I,inc),yrs,SUM(FILTER(Calc!E:E,inc)),IF(OR(ROWS(arr)&lt;2,yrs&lt;8),"",STDEV.S(arr)*SQRT(365.25)))</f>
      </c>
    </row>
    <row r="2189">
      <c r="A2189">
        <f>NAV!A2189</f>
      </c>
      <c r="B2189">
        <f>LET(d,NAV!A2189,s,EDATE(d,-36),inc,(Calc!A:A&gt;s)*(Calc!A:A&lt;=d),arr,FILTER(Calc!I:I,inc),yrs,SUM(FILTER(Calc!E:E,inc)),IF(OR(ROWS(arr)&lt;2,yrs&lt;2.4),"",STDEV.S(arr)*SQRT(365.25)))</f>
      </c>
      <c r="C2189">
        <f>LET(d,NAV!A2189,s,EDATE(d,-120),inc,(Calc!A:A&gt;s)*(Calc!A:A&lt;=d),arr,FILTER(Calc!I:I,inc),yrs,SUM(FILTER(Calc!E:E,inc)),IF(OR(ROWS(arr)&lt;2,yrs&lt;8),"",STDEV.S(arr)*SQRT(365.25)))</f>
      </c>
    </row>
    <row r="2190">
      <c r="A2190">
        <f>NAV!A2190</f>
      </c>
      <c r="B2190">
        <f>LET(d,NAV!A2190,s,EDATE(d,-36),inc,(Calc!A:A&gt;s)*(Calc!A:A&lt;=d),arr,FILTER(Calc!I:I,inc),yrs,SUM(FILTER(Calc!E:E,inc)),IF(OR(ROWS(arr)&lt;2,yrs&lt;2.4),"",STDEV.S(arr)*SQRT(365.25)))</f>
      </c>
      <c r="C2190">
        <f>LET(d,NAV!A2190,s,EDATE(d,-120),inc,(Calc!A:A&gt;s)*(Calc!A:A&lt;=d),arr,FILTER(Calc!I:I,inc),yrs,SUM(FILTER(Calc!E:E,inc)),IF(OR(ROWS(arr)&lt;2,yrs&lt;8),"",STDEV.S(arr)*SQRT(365.25)))</f>
      </c>
    </row>
    <row r="2191">
      <c r="A2191">
        <f>NAV!A2191</f>
      </c>
      <c r="B2191">
        <f>LET(d,NAV!A2191,s,EDATE(d,-36),inc,(Calc!A:A&gt;s)*(Calc!A:A&lt;=d),arr,FILTER(Calc!I:I,inc),yrs,SUM(FILTER(Calc!E:E,inc)),IF(OR(ROWS(arr)&lt;2,yrs&lt;2.4),"",STDEV.S(arr)*SQRT(365.25)))</f>
      </c>
      <c r="C2191">
        <f>LET(d,NAV!A2191,s,EDATE(d,-120),inc,(Calc!A:A&gt;s)*(Calc!A:A&lt;=d),arr,FILTER(Calc!I:I,inc),yrs,SUM(FILTER(Calc!E:E,inc)),IF(OR(ROWS(arr)&lt;2,yrs&lt;8),"",STDEV.S(arr)*SQRT(365.25)))</f>
      </c>
    </row>
    <row r="2192">
      <c r="A2192">
        <f>NAV!A2192</f>
      </c>
      <c r="B2192">
        <f>LET(d,NAV!A2192,s,EDATE(d,-36),inc,(Calc!A:A&gt;s)*(Calc!A:A&lt;=d),arr,FILTER(Calc!I:I,inc),yrs,SUM(FILTER(Calc!E:E,inc)),IF(OR(ROWS(arr)&lt;2,yrs&lt;2.4),"",STDEV.S(arr)*SQRT(365.25)))</f>
      </c>
      <c r="C2192">
        <f>LET(d,NAV!A2192,s,EDATE(d,-120),inc,(Calc!A:A&gt;s)*(Calc!A:A&lt;=d),arr,FILTER(Calc!I:I,inc),yrs,SUM(FILTER(Calc!E:E,inc)),IF(OR(ROWS(arr)&lt;2,yrs&lt;8),"",STDEV.S(arr)*SQRT(365.25)))</f>
      </c>
    </row>
    <row r="2193">
      <c r="A2193">
        <f>NAV!A2193</f>
      </c>
      <c r="B2193">
        <f>LET(d,NAV!A2193,s,EDATE(d,-36),inc,(Calc!A:A&gt;s)*(Calc!A:A&lt;=d),arr,FILTER(Calc!I:I,inc),yrs,SUM(FILTER(Calc!E:E,inc)),IF(OR(ROWS(arr)&lt;2,yrs&lt;2.4),"",STDEV.S(arr)*SQRT(365.25)))</f>
      </c>
      <c r="C2193">
        <f>LET(d,NAV!A2193,s,EDATE(d,-120),inc,(Calc!A:A&gt;s)*(Calc!A:A&lt;=d),arr,FILTER(Calc!I:I,inc),yrs,SUM(FILTER(Calc!E:E,inc)),IF(OR(ROWS(arr)&lt;2,yrs&lt;8),"",STDEV.S(arr)*SQRT(365.25)))</f>
      </c>
    </row>
    <row r="2194">
      <c r="A2194">
        <f>NAV!A2194</f>
      </c>
      <c r="B2194">
        <f>LET(d,NAV!A2194,s,EDATE(d,-36),inc,(Calc!A:A&gt;s)*(Calc!A:A&lt;=d),arr,FILTER(Calc!I:I,inc),yrs,SUM(FILTER(Calc!E:E,inc)),IF(OR(ROWS(arr)&lt;2,yrs&lt;2.4),"",STDEV.S(arr)*SQRT(365.25)))</f>
      </c>
      <c r="C2194">
        <f>LET(d,NAV!A2194,s,EDATE(d,-120),inc,(Calc!A:A&gt;s)*(Calc!A:A&lt;=d),arr,FILTER(Calc!I:I,inc),yrs,SUM(FILTER(Calc!E:E,inc)),IF(OR(ROWS(arr)&lt;2,yrs&lt;8),"",STDEV.S(arr)*SQRT(365.25)))</f>
      </c>
    </row>
    <row r="2195">
      <c r="A2195">
        <f>NAV!A2195</f>
      </c>
      <c r="B2195">
        <f>LET(d,NAV!A2195,s,EDATE(d,-36),inc,(Calc!A:A&gt;s)*(Calc!A:A&lt;=d),arr,FILTER(Calc!I:I,inc),yrs,SUM(FILTER(Calc!E:E,inc)),IF(OR(ROWS(arr)&lt;2,yrs&lt;2.4),"",STDEV.S(arr)*SQRT(365.25)))</f>
      </c>
      <c r="C2195">
        <f>LET(d,NAV!A2195,s,EDATE(d,-120),inc,(Calc!A:A&gt;s)*(Calc!A:A&lt;=d),arr,FILTER(Calc!I:I,inc),yrs,SUM(FILTER(Calc!E:E,inc)),IF(OR(ROWS(arr)&lt;2,yrs&lt;8),"",STDEV.S(arr)*SQRT(365.25)))</f>
      </c>
    </row>
    <row r="2196">
      <c r="A2196">
        <f>NAV!A2196</f>
      </c>
      <c r="B2196">
        <f>LET(d,NAV!A2196,s,EDATE(d,-36),inc,(Calc!A:A&gt;s)*(Calc!A:A&lt;=d),arr,FILTER(Calc!I:I,inc),yrs,SUM(FILTER(Calc!E:E,inc)),IF(OR(ROWS(arr)&lt;2,yrs&lt;2.4),"",STDEV.S(arr)*SQRT(365.25)))</f>
      </c>
      <c r="C2196">
        <f>LET(d,NAV!A2196,s,EDATE(d,-120),inc,(Calc!A:A&gt;s)*(Calc!A:A&lt;=d),arr,FILTER(Calc!I:I,inc),yrs,SUM(FILTER(Calc!E:E,inc)),IF(OR(ROWS(arr)&lt;2,yrs&lt;8),"",STDEV.S(arr)*SQRT(365.25)))</f>
      </c>
    </row>
    <row r="2197">
      <c r="A2197">
        <f>NAV!A2197</f>
      </c>
      <c r="B2197">
        <f>LET(d,NAV!A2197,s,EDATE(d,-36),inc,(Calc!A:A&gt;s)*(Calc!A:A&lt;=d),arr,FILTER(Calc!I:I,inc),yrs,SUM(FILTER(Calc!E:E,inc)),IF(OR(ROWS(arr)&lt;2,yrs&lt;2.4),"",STDEV.S(arr)*SQRT(365.25)))</f>
      </c>
      <c r="C2197">
        <f>LET(d,NAV!A2197,s,EDATE(d,-120),inc,(Calc!A:A&gt;s)*(Calc!A:A&lt;=d),arr,FILTER(Calc!I:I,inc),yrs,SUM(FILTER(Calc!E:E,inc)),IF(OR(ROWS(arr)&lt;2,yrs&lt;8),"",STDEV.S(arr)*SQRT(365.25)))</f>
      </c>
    </row>
    <row r="2198">
      <c r="A2198">
        <f>NAV!A2198</f>
      </c>
      <c r="B2198">
        <f>LET(d,NAV!A2198,s,EDATE(d,-36),inc,(Calc!A:A&gt;s)*(Calc!A:A&lt;=d),arr,FILTER(Calc!I:I,inc),yrs,SUM(FILTER(Calc!E:E,inc)),IF(OR(ROWS(arr)&lt;2,yrs&lt;2.4),"",STDEV.S(arr)*SQRT(365.25)))</f>
      </c>
      <c r="C2198">
        <f>LET(d,NAV!A2198,s,EDATE(d,-120),inc,(Calc!A:A&gt;s)*(Calc!A:A&lt;=d),arr,FILTER(Calc!I:I,inc),yrs,SUM(FILTER(Calc!E:E,inc)),IF(OR(ROWS(arr)&lt;2,yrs&lt;8),"",STDEV.S(arr)*SQRT(365.25)))</f>
      </c>
    </row>
    <row r="2199">
      <c r="A2199">
        <f>NAV!A2199</f>
      </c>
      <c r="B2199">
        <f>LET(d,NAV!A2199,s,EDATE(d,-36),inc,(Calc!A:A&gt;s)*(Calc!A:A&lt;=d),arr,FILTER(Calc!I:I,inc),yrs,SUM(FILTER(Calc!E:E,inc)),IF(OR(ROWS(arr)&lt;2,yrs&lt;2.4),"",STDEV.S(arr)*SQRT(365.25)))</f>
      </c>
      <c r="C2199">
        <f>LET(d,NAV!A2199,s,EDATE(d,-120),inc,(Calc!A:A&gt;s)*(Calc!A:A&lt;=d),arr,FILTER(Calc!I:I,inc),yrs,SUM(FILTER(Calc!E:E,inc)),IF(OR(ROWS(arr)&lt;2,yrs&lt;8),"",STDEV.S(arr)*SQRT(365.25)))</f>
      </c>
    </row>
    <row r="2200">
      <c r="A2200">
        <f>NAV!A2200</f>
      </c>
      <c r="B2200">
        <f>LET(d,NAV!A2200,s,EDATE(d,-36),inc,(Calc!A:A&gt;s)*(Calc!A:A&lt;=d),arr,FILTER(Calc!I:I,inc),yrs,SUM(FILTER(Calc!E:E,inc)),IF(OR(ROWS(arr)&lt;2,yrs&lt;2.4),"",STDEV.S(arr)*SQRT(365.25)))</f>
      </c>
      <c r="C2200">
        <f>LET(d,NAV!A2200,s,EDATE(d,-120),inc,(Calc!A:A&gt;s)*(Calc!A:A&lt;=d),arr,FILTER(Calc!I:I,inc),yrs,SUM(FILTER(Calc!E:E,inc)),IF(OR(ROWS(arr)&lt;2,yrs&lt;8),"",STDEV.S(arr)*SQRT(365.25)))</f>
      </c>
    </row>
    <row r="2201">
      <c r="A2201">
        <f>NAV!A2201</f>
      </c>
      <c r="B2201">
        <f>LET(d,NAV!A2201,s,EDATE(d,-36),inc,(Calc!A:A&gt;s)*(Calc!A:A&lt;=d),arr,FILTER(Calc!I:I,inc),yrs,SUM(FILTER(Calc!E:E,inc)),IF(OR(ROWS(arr)&lt;2,yrs&lt;2.4),"",STDEV.S(arr)*SQRT(365.25)))</f>
      </c>
      <c r="C2201">
        <f>LET(d,NAV!A2201,s,EDATE(d,-120),inc,(Calc!A:A&gt;s)*(Calc!A:A&lt;=d),arr,FILTER(Calc!I:I,inc),yrs,SUM(FILTER(Calc!E:E,inc)),IF(OR(ROWS(arr)&lt;2,yrs&lt;8),"",STDEV.S(arr)*SQRT(365.25)))</f>
      </c>
    </row>
    <row r="2202">
      <c r="A2202">
        <f>NAV!A2202</f>
      </c>
      <c r="B2202">
        <f>LET(d,NAV!A2202,s,EDATE(d,-36),inc,(Calc!A:A&gt;s)*(Calc!A:A&lt;=d),arr,FILTER(Calc!I:I,inc),yrs,SUM(FILTER(Calc!E:E,inc)),IF(OR(ROWS(arr)&lt;2,yrs&lt;2.4),"",STDEV.S(arr)*SQRT(365.25)))</f>
      </c>
      <c r="C2202">
        <f>LET(d,NAV!A2202,s,EDATE(d,-120),inc,(Calc!A:A&gt;s)*(Calc!A:A&lt;=d),arr,FILTER(Calc!I:I,inc),yrs,SUM(FILTER(Calc!E:E,inc)),IF(OR(ROWS(arr)&lt;2,yrs&lt;8),"",STDEV.S(arr)*SQRT(365.25)))</f>
      </c>
    </row>
    <row r="2203">
      <c r="A2203">
        <f>NAV!A2203</f>
      </c>
      <c r="B2203">
        <f>LET(d,NAV!A2203,s,EDATE(d,-36),inc,(Calc!A:A&gt;s)*(Calc!A:A&lt;=d),arr,FILTER(Calc!I:I,inc),yrs,SUM(FILTER(Calc!E:E,inc)),IF(OR(ROWS(arr)&lt;2,yrs&lt;2.4),"",STDEV.S(arr)*SQRT(365.25)))</f>
      </c>
      <c r="C2203">
        <f>LET(d,NAV!A2203,s,EDATE(d,-120),inc,(Calc!A:A&gt;s)*(Calc!A:A&lt;=d),arr,FILTER(Calc!I:I,inc),yrs,SUM(FILTER(Calc!E:E,inc)),IF(OR(ROWS(arr)&lt;2,yrs&lt;8),"",STDEV.S(arr)*SQRT(365.25)))</f>
      </c>
    </row>
    <row r="2204">
      <c r="A2204">
        <f>NAV!A2204</f>
      </c>
      <c r="B2204">
        <f>LET(d,NAV!A2204,s,EDATE(d,-36),inc,(Calc!A:A&gt;s)*(Calc!A:A&lt;=d),arr,FILTER(Calc!I:I,inc),yrs,SUM(FILTER(Calc!E:E,inc)),IF(OR(ROWS(arr)&lt;2,yrs&lt;2.4),"",STDEV.S(arr)*SQRT(365.25)))</f>
      </c>
      <c r="C2204">
        <f>LET(d,NAV!A2204,s,EDATE(d,-120),inc,(Calc!A:A&gt;s)*(Calc!A:A&lt;=d),arr,FILTER(Calc!I:I,inc),yrs,SUM(FILTER(Calc!E:E,inc)),IF(OR(ROWS(arr)&lt;2,yrs&lt;8),"",STDEV.S(arr)*SQRT(365.25)))</f>
      </c>
    </row>
    <row r="2205">
      <c r="A2205">
        <f>NAV!A2205</f>
      </c>
      <c r="B2205">
        <f>LET(d,NAV!A2205,s,EDATE(d,-36),inc,(Calc!A:A&gt;s)*(Calc!A:A&lt;=d),arr,FILTER(Calc!I:I,inc),yrs,SUM(FILTER(Calc!E:E,inc)),IF(OR(ROWS(arr)&lt;2,yrs&lt;2.4),"",STDEV.S(arr)*SQRT(365.25)))</f>
      </c>
      <c r="C2205">
        <f>LET(d,NAV!A2205,s,EDATE(d,-120),inc,(Calc!A:A&gt;s)*(Calc!A:A&lt;=d),arr,FILTER(Calc!I:I,inc),yrs,SUM(FILTER(Calc!E:E,inc)),IF(OR(ROWS(arr)&lt;2,yrs&lt;8),"",STDEV.S(arr)*SQRT(365.25)))</f>
      </c>
    </row>
    <row r="2206">
      <c r="A2206">
        <f>NAV!A2206</f>
      </c>
      <c r="B2206">
        <f>LET(d,NAV!A2206,s,EDATE(d,-36),inc,(Calc!A:A&gt;s)*(Calc!A:A&lt;=d),arr,FILTER(Calc!I:I,inc),yrs,SUM(FILTER(Calc!E:E,inc)),IF(OR(ROWS(arr)&lt;2,yrs&lt;2.4),"",STDEV.S(arr)*SQRT(365.25)))</f>
      </c>
      <c r="C2206">
        <f>LET(d,NAV!A2206,s,EDATE(d,-120),inc,(Calc!A:A&gt;s)*(Calc!A:A&lt;=d),arr,FILTER(Calc!I:I,inc),yrs,SUM(FILTER(Calc!E:E,inc)),IF(OR(ROWS(arr)&lt;2,yrs&lt;8),"",STDEV.S(arr)*SQRT(365.25)))</f>
      </c>
    </row>
    <row r="2207">
      <c r="A2207">
        <f>NAV!A2207</f>
      </c>
      <c r="B2207">
        <f>LET(d,NAV!A2207,s,EDATE(d,-36),inc,(Calc!A:A&gt;s)*(Calc!A:A&lt;=d),arr,FILTER(Calc!I:I,inc),yrs,SUM(FILTER(Calc!E:E,inc)),IF(OR(ROWS(arr)&lt;2,yrs&lt;2.4),"",STDEV.S(arr)*SQRT(365.25)))</f>
      </c>
      <c r="C2207">
        <f>LET(d,NAV!A2207,s,EDATE(d,-120),inc,(Calc!A:A&gt;s)*(Calc!A:A&lt;=d),arr,FILTER(Calc!I:I,inc),yrs,SUM(FILTER(Calc!E:E,inc)),IF(OR(ROWS(arr)&lt;2,yrs&lt;8),"",STDEV.S(arr)*SQRT(365.25)))</f>
      </c>
    </row>
    <row r="2208">
      <c r="A2208">
        <f>NAV!A2208</f>
      </c>
      <c r="B2208">
        <f>LET(d,NAV!A2208,s,EDATE(d,-36),inc,(Calc!A:A&gt;s)*(Calc!A:A&lt;=d),arr,FILTER(Calc!I:I,inc),yrs,SUM(FILTER(Calc!E:E,inc)),IF(OR(ROWS(arr)&lt;2,yrs&lt;2.4),"",STDEV.S(arr)*SQRT(365.25)))</f>
      </c>
      <c r="C2208">
        <f>LET(d,NAV!A2208,s,EDATE(d,-120),inc,(Calc!A:A&gt;s)*(Calc!A:A&lt;=d),arr,FILTER(Calc!I:I,inc),yrs,SUM(FILTER(Calc!E:E,inc)),IF(OR(ROWS(arr)&lt;2,yrs&lt;8),"",STDEV.S(arr)*SQRT(365.25)))</f>
      </c>
    </row>
    <row r="2209">
      <c r="A2209">
        <f>NAV!A2209</f>
      </c>
      <c r="B2209">
        <f>LET(d,NAV!A2209,s,EDATE(d,-36),inc,(Calc!A:A&gt;s)*(Calc!A:A&lt;=d),arr,FILTER(Calc!I:I,inc),yrs,SUM(FILTER(Calc!E:E,inc)),IF(OR(ROWS(arr)&lt;2,yrs&lt;2.4),"",STDEV.S(arr)*SQRT(365.25)))</f>
      </c>
      <c r="C2209">
        <f>LET(d,NAV!A2209,s,EDATE(d,-120),inc,(Calc!A:A&gt;s)*(Calc!A:A&lt;=d),arr,FILTER(Calc!I:I,inc),yrs,SUM(FILTER(Calc!E:E,inc)),IF(OR(ROWS(arr)&lt;2,yrs&lt;8),"",STDEV.S(arr)*SQRT(365.25)))</f>
      </c>
    </row>
    <row r="2210">
      <c r="A2210">
        <f>NAV!A2210</f>
      </c>
      <c r="B2210">
        <f>LET(d,NAV!A2210,s,EDATE(d,-36),inc,(Calc!A:A&gt;s)*(Calc!A:A&lt;=d),arr,FILTER(Calc!I:I,inc),yrs,SUM(FILTER(Calc!E:E,inc)),IF(OR(ROWS(arr)&lt;2,yrs&lt;2.4),"",STDEV.S(arr)*SQRT(365.25)))</f>
      </c>
      <c r="C2210">
        <f>LET(d,NAV!A2210,s,EDATE(d,-120),inc,(Calc!A:A&gt;s)*(Calc!A:A&lt;=d),arr,FILTER(Calc!I:I,inc),yrs,SUM(FILTER(Calc!E:E,inc)),IF(OR(ROWS(arr)&lt;2,yrs&lt;8),"",STDEV.S(arr)*SQRT(365.25)))</f>
      </c>
    </row>
    <row r="2211">
      <c r="A2211">
        <f>NAV!A2211</f>
      </c>
      <c r="B2211">
        <f>LET(d,NAV!A2211,s,EDATE(d,-36),inc,(Calc!A:A&gt;s)*(Calc!A:A&lt;=d),arr,FILTER(Calc!I:I,inc),yrs,SUM(FILTER(Calc!E:E,inc)),IF(OR(ROWS(arr)&lt;2,yrs&lt;2.4),"",STDEV.S(arr)*SQRT(365.25)))</f>
      </c>
      <c r="C2211">
        <f>LET(d,NAV!A2211,s,EDATE(d,-120),inc,(Calc!A:A&gt;s)*(Calc!A:A&lt;=d),arr,FILTER(Calc!I:I,inc),yrs,SUM(FILTER(Calc!E:E,inc)),IF(OR(ROWS(arr)&lt;2,yrs&lt;8),"",STDEV.S(arr)*SQRT(365.25)))</f>
      </c>
    </row>
    <row r="2212">
      <c r="A2212">
        <f>NAV!A2212</f>
      </c>
      <c r="B2212">
        <f>LET(d,NAV!A2212,s,EDATE(d,-36),inc,(Calc!A:A&gt;s)*(Calc!A:A&lt;=d),arr,FILTER(Calc!I:I,inc),yrs,SUM(FILTER(Calc!E:E,inc)),IF(OR(ROWS(arr)&lt;2,yrs&lt;2.4),"",STDEV.S(arr)*SQRT(365.25)))</f>
      </c>
      <c r="C2212">
        <f>LET(d,NAV!A2212,s,EDATE(d,-120),inc,(Calc!A:A&gt;s)*(Calc!A:A&lt;=d),arr,FILTER(Calc!I:I,inc),yrs,SUM(FILTER(Calc!E:E,inc)),IF(OR(ROWS(arr)&lt;2,yrs&lt;8),"",STDEV.S(arr)*SQRT(365.25)))</f>
      </c>
    </row>
    <row r="2213">
      <c r="A2213">
        <f>NAV!A2213</f>
      </c>
      <c r="B2213">
        <f>LET(d,NAV!A2213,s,EDATE(d,-36),inc,(Calc!A:A&gt;s)*(Calc!A:A&lt;=d),arr,FILTER(Calc!I:I,inc),yrs,SUM(FILTER(Calc!E:E,inc)),IF(OR(ROWS(arr)&lt;2,yrs&lt;2.4),"",STDEV.S(arr)*SQRT(365.25)))</f>
      </c>
      <c r="C2213">
        <f>LET(d,NAV!A2213,s,EDATE(d,-120),inc,(Calc!A:A&gt;s)*(Calc!A:A&lt;=d),arr,FILTER(Calc!I:I,inc),yrs,SUM(FILTER(Calc!E:E,inc)),IF(OR(ROWS(arr)&lt;2,yrs&lt;8),"",STDEV.S(arr)*SQRT(365.25)))</f>
      </c>
    </row>
    <row r="2214">
      <c r="A2214">
        <f>NAV!A2214</f>
      </c>
      <c r="B2214">
        <f>LET(d,NAV!A2214,s,EDATE(d,-36),inc,(Calc!A:A&gt;s)*(Calc!A:A&lt;=d),arr,FILTER(Calc!I:I,inc),yrs,SUM(FILTER(Calc!E:E,inc)),IF(OR(ROWS(arr)&lt;2,yrs&lt;2.4),"",STDEV.S(arr)*SQRT(365.25)))</f>
      </c>
      <c r="C2214">
        <f>LET(d,NAV!A2214,s,EDATE(d,-120),inc,(Calc!A:A&gt;s)*(Calc!A:A&lt;=d),arr,FILTER(Calc!I:I,inc),yrs,SUM(FILTER(Calc!E:E,inc)),IF(OR(ROWS(arr)&lt;2,yrs&lt;8),"",STDEV.S(arr)*SQRT(365.25)))</f>
      </c>
    </row>
    <row r="2215">
      <c r="A2215">
        <f>NAV!A2215</f>
      </c>
      <c r="B2215">
        <f>LET(d,NAV!A2215,s,EDATE(d,-36),inc,(Calc!A:A&gt;s)*(Calc!A:A&lt;=d),arr,FILTER(Calc!I:I,inc),yrs,SUM(FILTER(Calc!E:E,inc)),IF(OR(ROWS(arr)&lt;2,yrs&lt;2.4),"",STDEV.S(arr)*SQRT(365.25)))</f>
      </c>
      <c r="C2215">
        <f>LET(d,NAV!A2215,s,EDATE(d,-120),inc,(Calc!A:A&gt;s)*(Calc!A:A&lt;=d),arr,FILTER(Calc!I:I,inc),yrs,SUM(FILTER(Calc!E:E,inc)),IF(OR(ROWS(arr)&lt;2,yrs&lt;8),"",STDEV.S(arr)*SQRT(365.25)))</f>
      </c>
    </row>
    <row r="2216">
      <c r="A2216">
        <f>NAV!A2216</f>
      </c>
      <c r="B2216">
        <f>LET(d,NAV!A2216,s,EDATE(d,-36),inc,(Calc!A:A&gt;s)*(Calc!A:A&lt;=d),arr,FILTER(Calc!I:I,inc),yrs,SUM(FILTER(Calc!E:E,inc)),IF(OR(ROWS(arr)&lt;2,yrs&lt;2.4),"",STDEV.S(arr)*SQRT(365.25)))</f>
      </c>
      <c r="C2216">
        <f>LET(d,NAV!A2216,s,EDATE(d,-120),inc,(Calc!A:A&gt;s)*(Calc!A:A&lt;=d),arr,FILTER(Calc!I:I,inc),yrs,SUM(FILTER(Calc!E:E,inc)),IF(OR(ROWS(arr)&lt;2,yrs&lt;8),"",STDEV.S(arr)*SQRT(365.25)))</f>
      </c>
    </row>
    <row r="2217">
      <c r="A2217">
        <f>NAV!A2217</f>
      </c>
      <c r="B2217">
        <f>LET(d,NAV!A2217,s,EDATE(d,-36),inc,(Calc!A:A&gt;s)*(Calc!A:A&lt;=d),arr,FILTER(Calc!I:I,inc),yrs,SUM(FILTER(Calc!E:E,inc)),IF(OR(ROWS(arr)&lt;2,yrs&lt;2.4),"",STDEV.S(arr)*SQRT(365.25)))</f>
      </c>
      <c r="C2217">
        <f>LET(d,NAV!A2217,s,EDATE(d,-120),inc,(Calc!A:A&gt;s)*(Calc!A:A&lt;=d),arr,FILTER(Calc!I:I,inc),yrs,SUM(FILTER(Calc!E:E,inc)),IF(OR(ROWS(arr)&lt;2,yrs&lt;8),"",STDEV.S(arr)*SQRT(365.25)))</f>
      </c>
    </row>
    <row r="2218">
      <c r="A2218">
        <f>NAV!A2218</f>
      </c>
      <c r="B2218">
        <f>LET(d,NAV!A2218,s,EDATE(d,-36),inc,(Calc!A:A&gt;s)*(Calc!A:A&lt;=d),arr,FILTER(Calc!I:I,inc),yrs,SUM(FILTER(Calc!E:E,inc)),IF(OR(ROWS(arr)&lt;2,yrs&lt;2.4),"",STDEV.S(arr)*SQRT(365.25)))</f>
      </c>
      <c r="C2218">
        <f>LET(d,NAV!A2218,s,EDATE(d,-120),inc,(Calc!A:A&gt;s)*(Calc!A:A&lt;=d),arr,FILTER(Calc!I:I,inc),yrs,SUM(FILTER(Calc!E:E,inc)),IF(OR(ROWS(arr)&lt;2,yrs&lt;8),"",STDEV.S(arr)*SQRT(365.25)))</f>
      </c>
    </row>
    <row r="2219">
      <c r="A2219">
        <f>NAV!A2219</f>
      </c>
      <c r="B2219">
        <f>LET(d,NAV!A2219,s,EDATE(d,-36),inc,(Calc!A:A&gt;s)*(Calc!A:A&lt;=d),arr,FILTER(Calc!I:I,inc),yrs,SUM(FILTER(Calc!E:E,inc)),IF(OR(ROWS(arr)&lt;2,yrs&lt;2.4),"",STDEV.S(arr)*SQRT(365.25)))</f>
      </c>
      <c r="C2219">
        <f>LET(d,NAV!A2219,s,EDATE(d,-120),inc,(Calc!A:A&gt;s)*(Calc!A:A&lt;=d),arr,FILTER(Calc!I:I,inc),yrs,SUM(FILTER(Calc!E:E,inc)),IF(OR(ROWS(arr)&lt;2,yrs&lt;8),"",STDEV.S(arr)*SQRT(365.25)))</f>
      </c>
    </row>
    <row r="2220">
      <c r="A2220">
        <f>NAV!A2220</f>
      </c>
      <c r="B2220">
        <f>LET(d,NAV!A2220,s,EDATE(d,-36),inc,(Calc!A:A&gt;s)*(Calc!A:A&lt;=d),arr,FILTER(Calc!I:I,inc),yrs,SUM(FILTER(Calc!E:E,inc)),IF(OR(ROWS(arr)&lt;2,yrs&lt;2.4),"",STDEV.S(arr)*SQRT(365.25)))</f>
      </c>
      <c r="C2220">
        <f>LET(d,NAV!A2220,s,EDATE(d,-120),inc,(Calc!A:A&gt;s)*(Calc!A:A&lt;=d),arr,FILTER(Calc!I:I,inc),yrs,SUM(FILTER(Calc!E:E,inc)),IF(OR(ROWS(arr)&lt;2,yrs&lt;8),"",STDEV.S(arr)*SQRT(365.25)))</f>
      </c>
    </row>
    <row r="2221">
      <c r="A2221">
        <f>NAV!A2221</f>
      </c>
      <c r="B2221">
        <f>LET(d,NAV!A2221,s,EDATE(d,-36),inc,(Calc!A:A&gt;s)*(Calc!A:A&lt;=d),arr,FILTER(Calc!I:I,inc),yrs,SUM(FILTER(Calc!E:E,inc)),IF(OR(ROWS(arr)&lt;2,yrs&lt;2.4),"",STDEV.S(arr)*SQRT(365.25)))</f>
      </c>
      <c r="C2221">
        <f>LET(d,NAV!A2221,s,EDATE(d,-120),inc,(Calc!A:A&gt;s)*(Calc!A:A&lt;=d),arr,FILTER(Calc!I:I,inc),yrs,SUM(FILTER(Calc!E:E,inc)),IF(OR(ROWS(arr)&lt;2,yrs&lt;8),"",STDEV.S(arr)*SQRT(365.25)))</f>
      </c>
    </row>
    <row r="2222">
      <c r="A2222">
        <f>NAV!A2222</f>
      </c>
      <c r="B2222">
        <f>LET(d,NAV!A2222,s,EDATE(d,-36),inc,(Calc!A:A&gt;s)*(Calc!A:A&lt;=d),arr,FILTER(Calc!I:I,inc),yrs,SUM(FILTER(Calc!E:E,inc)),IF(OR(ROWS(arr)&lt;2,yrs&lt;2.4),"",STDEV.S(arr)*SQRT(365.25)))</f>
      </c>
      <c r="C2222">
        <f>LET(d,NAV!A2222,s,EDATE(d,-120),inc,(Calc!A:A&gt;s)*(Calc!A:A&lt;=d),arr,FILTER(Calc!I:I,inc),yrs,SUM(FILTER(Calc!E:E,inc)),IF(OR(ROWS(arr)&lt;2,yrs&lt;8),"",STDEV.S(arr)*SQRT(365.25)))</f>
      </c>
    </row>
    <row r="2223">
      <c r="A2223">
        <f>NAV!A2223</f>
      </c>
      <c r="B2223">
        <f>LET(d,NAV!A2223,s,EDATE(d,-36),inc,(Calc!A:A&gt;s)*(Calc!A:A&lt;=d),arr,FILTER(Calc!I:I,inc),yrs,SUM(FILTER(Calc!E:E,inc)),IF(OR(ROWS(arr)&lt;2,yrs&lt;2.4),"",STDEV.S(arr)*SQRT(365.25)))</f>
      </c>
      <c r="C2223">
        <f>LET(d,NAV!A2223,s,EDATE(d,-120),inc,(Calc!A:A&gt;s)*(Calc!A:A&lt;=d),arr,FILTER(Calc!I:I,inc),yrs,SUM(FILTER(Calc!E:E,inc)),IF(OR(ROWS(arr)&lt;2,yrs&lt;8),"",STDEV.S(arr)*SQRT(365.25)))</f>
      </c>
    </row>
    <row r="2224">
      <c r="A2224">
        <f>NAV!A2224</f>
      </c>
      <c r="B2224">
        <f>LET(d,NAV!A2224,s,EDATE(d,-36),inc,(Calc!A:A&gt;s)*(Calc!A:A&lt;=d),arr,FILTER(Calc!I:I,inc),yrs,SUM(FILTER(Calc!E:E,inc)),IF(OR(ROWS(arr)&lt;2,yrs&lt;2.4),"",STDEV.S(arr)*SQRT(365.25)))</f>
      </c>
      <c r="C2224">
        <f>LET(d,NAV!A2224,s,EDATE(d,-120),inc,(Calc!A:A&gt;s)*(Calc!A:A&lt;=d),arr,FILTER(Calc!I:I,inc),yrs,SUM(FILTER(Calc!E:E,inc)),IF(OR(ROWS(arr)&lt;2,yrs&lt;8),"",STDEV.S(arr)*SQRT(365.25)))</f>
      </c>
    </row>
    <row r="2225">
      <c r="A2225">
        <f>NAV!A2225</f>
      </c>
      <c r="B2225">
        <f>LET(d,NAV!A2225,s,EDATE(d,-36),inc,(Calc!A:A&gt;s)*(Calc!A:A&lt;=d),arr,FILTER(Calc!I:I,inc),yrs,SUM(FILTER(Calc!E:E,inc)),IF(OR(ROWS(arr)&lt;2,yrs&lt;2.4),"",STDEV.S(arr)*SQRT(365.25)))</f>
      </c>
      <c r="C2225">
        <f>LET(d,NAV!A2225,s,EDATE(d,-120),inc,(Calc!A:A&gt;s)*(Calc!A:A&lt;=d),arr,FILTER(Calc!I:I,inc),yrs,SUM(FILTER(Calc!E:E,inc)),IF(OR(ROWS(arr)&lt;2,yrs&lt;8),"",STDEV.S(arr)*SQRT(365.25)))</f>
      </c>
    </row>
    <row r="2226">
      <c r="A2226">
        <f>NAV!A2226</f>
      </c>
      <c r="B2226">
        <f>LET(d,NAV!A2226,s,EDATE(d,-36),inc,(Calc!A:A&gt;s)*(Calc!A:A&lt;=d),arr,FILTER(Calc!I:I,inc),yrs,SUM(FILTER(Calc!E:E,inc)),IF(OR(ROWS(arr)&lt;2,yrs&lt;2.4),"",STDEV.S(arr)*SQRT(365.25)))</f>
      </c>
      <c r="C2226">
        <f>LET(d,NAV!A2226,s,EDATE(d,-120),inc,(Calc!A:A&gt;s)*(Calc!A:A&lt;=d),arr,FILTER(Calc!I:I,inc),yrs,SUM(FILTER(Calc!E:E,inc)),IF(OR(ROWS(arr)&lt;2,yrs&lt;8),"",STDEV.S(arr)*SQRT(365.25)))</f>
      </c>
    </row>
    <row r="2227">
      <c r="A2227">
        <f>NAV!A2227</f>
      </c>
      <c r="B2227">
        <f>LET(d,NAV!A2227,s,EDATE(d,-36),inc,(Calc!A:A&gt;s)*(Calc!A:A&lt;=d),arr,FILTER(Calc!I:I,inc),yrs,SUM(FILTER(Calc!E:E,inc)),IF(OR(ROWS(arr)&lt;2,yrs&lt;2.4),"",STDEV.S(arr)*SQRT(365.25)))</f>
      </c>
      <c r="C2227">
        <f>LET(d,NAV!A2227,s,EDATE(d,-120),inc,(Calc!A:A&gt;s)*(Calc!A:A&lt;=d),arr,FILTER(Calc!I:I,inc),yrs,SUM(FILTER(Calc!E:E,inc)),IF(OR(ROWS(arr)&lt;2,yrs&lt;8),"",STDEV.S(arr)*SQRT(365.25)))</f>
      </c>
    </row>
    <row r="2228">
      <c r="A2228">
        <f>NAV!A2228</f>
      </c>
      <c r="B2228">
        <f>LET(d,NAV!A2228,s,EDATE(d,-36),inc,(Calc!A:A&gt;s)*(Calc!A:A&lt;=d),arr,FILTER(Calc!I:I,inc),yrs,SUM(FILTER(Calc!E:E,inc)),IF(OR(ROWS(arr)&lt;2,yrs&lt;2.4),"",STDEV.S(arr)*SQRT(365.25)))</f>
      </c>
      <c r="C2228">
        <f>LET(d,NAV!A2228,s,EDATE(d,-120),inc,(Calc!A:A&gt;s)*(Calc!A:A&lt;=d),arr,FILTER(Calc!I:I,inc),yrs,SUM(FILTER(Calc!E:E,inc)),IF(OR(ROWS(arr)&lt;2,yrs&lt;8),"",STDEV.S(arr)*SQRT(365.25)))</f>
      </c>
    </row>
    <row r="2229">
      <c r="A2229">
        <f>NAV!A2229</f>
      </c>
      <c r="B2229">
        <f>LET(d,NAV!A2229,s,EDATE(d,-36),inc,(Calc!A:A&gt;s)*(Calc!A:A&lt;=d),arr,FILTER(Calc!I:I,inc),yrs,SUM(FILTER(Calc!E:E,inc)),IF(OR(ROWS(arr)&lt;2,yrs&lt;2.4),"",STDEV.S(arr)*SQRT(365.25)))</f>
      </c>
      <c r="C2229">
        <f>LET(d,NAV!A2229,s,EDATE(d,-120),inc,(Calc!A:A&gt;s)*(Calc!A:A&lt;=d),arr,FILTER(Calc!I:I,inc),yrs,SUM(FILTER(Calc!E:E,inc)),IF(OR(ROWS(arr)&lt;2,yrs&lt;8),"",STDEV.S(arr)*SQRT(365.25)))</f>
      </c>
    </row>
    <row r="2230">
      <c r="A2230">
        <f>NAV!A2230</f>
      </c>
      <c r="B2230">
        <f>LET(d,NAV!A2230,s,EDATE(d,-36),inc,(Calc!A:A&gt;s)*(Calc!A:A&lt;=d),arr,FILTER(Calc!I:I,inc),yrs,SUM(FILTER(Calc!E:E,inc)),IF(OR(ROWS(arr)&lt;2,yrs&lt;2.4),"",STDEV.S(arr)*SQRT(365.25)))</f>
      </c>
      <c r="C2230">
        <f>LET(d,NAV!A2230,s,EDATE(d,-120),inc,(Calc!A:A&gt;s)*(Calc!A:A&lt;=d),arr,FILTER(Calc!I:I,inc),yrs,SUM(FILTER(Calc!E:E,inc)),IF(OR(ROWS(arr)&lt;2,yrs&lt;8),"",STDEV.S(arr)*SQRT(365.25)))</f>
      </c>
    </row>
    <row r="2231">
      <c r="A2231">
        <f>NAV!A2231</f>
      </c>
      <c r="B2231">
        <f>LET(d,NAV!A2231,s,EDATE(d,-36),inc,(Calc!A:A&gt;s)*(Calc!A:A&lt;=d),arr,FILTER(Calc!I:I,inc),yrs,SUM(FILTER(Calc!E:E,inc)),IF(OR(ROWS(arr)&lt;2,yrs&lt;2.4),"",STDEV.S(arr)*SQRT(365.25)))</f>
      </c>
      <c r="C2231">
        <f>LET(d,NAV!A2231,s,EDATE(d,-120),inc,(Calc!A:A&gt;s)*(Calc!A:A&lt;=d),arr,FILTER(Calc!I:I,inc),yrs,SUM(FILTER(Calc!E:E,inc)),IF(OR(ROWS(arr)&lt;2,yrs&lt;8),"",STDEV.S(arr)*SQRT(365.25)))</f>
      </c>
    </row>
    <row r="2232">
      <c r="A2232">
        <f>NAV!A2232</f>
      </c>
      <c r="B2232">
        <f>LET(d,NAV!A2232,s,EDATE(d,-36),inc,(Calc!A:A&gt;s)*(Calc!A:A&lt;=d),arr,FILTER(Calc!I:I,inc),yrs,SUM(FILTER(Calc!E:E,inc)),IF(OR(ROWS(arr)&lt;2,yrs&lt;2.4),"",STDEV.S(arr)*SQRT(365.25)))</f>
      </c>
      <c r="C2232">
        <f>LET(d,NAV!A2232,s,EDATE(d,-120),inc,(Calc!A:A&gt;s)*(Calc!A:A&lt;=d),arr,FILTER(Calc!I:I,inc),yrs,SUM(FILTER(Calc!E:E,inc)),IF(OR(ROWS(arr)&lt;2,yrs&lt;8),"",STDEV.S(arr)*SQRT(365.25)))</f>
      </c>
    </row>
    <row r="2233">
      <c r="A2233">
        <f>NAV!A2233</f>
      </c>
      <c r="B2233">
        <f>LET(d,NAV!A2233,s,EDATE(d,-36),inc,(Calc!A:A&gt;s)*(Calc!A:A&lt;=d),arr,FILTER(Calc!I:I,inc),yrs,SUM(FILTER(Calc!E:E,inc)),IF(OR(ROWS(arr)&lt;2,yrs&lt;2.4),"",STDEV.S(arr)*SQRT(365.25)))</f>
      </c>
      <c r="C2233">
        <f>LET(d,NAV!A2233,s,EDATE(d,-120),inc,(Calc!A:A&gt;s)*(Calc!A:A&lt;=d),arr,FILTER(Calc!I:I,inc),yrs,SUM(FILTER(Calc!E:E,inc)),IF(OR(ROWS(arr)&lt;2,yrs&lt;8),"",STDEV.S(arr)*SQRT(365.25)))</f>
      </c>
    </row>
    <row r="2234">
      <c r="A2234">
        <f>NAV!A2234</f>
      </c>
      <c r="B2234">
        <f>LET(d,NAV!A2234,s,EDATE(d,-36),inc,(Calc!A:A&gt;s)*(Calc!A:A&lt;=d),arr,FILTER(Calc!I:I,inc),yrs,SUM(FILTER(Calc!E:E,inc)),IF(OR(ROWS(arr)&lt;2,yrs&lt;2.4),"",STDEV.S(arr)*SQRT(365.25)))</f>
      </c>
      <c r="C2234">
        <f>LET(d,NAV!A2234,s,EDATE(d,-120),inc,(Calc!A:A&gt;s)*(Calc!A:A&lt;=d),arr,FILTER(Calc!I:I,inc),yrs,SUM(FILTER(Calc!E:E,inc)),IF(OR(ROWS(arr)&lt;2,yrs&lt;8),"",STDEV.S(arr)*SQRT(365.25)))</f>
      </c>
    </row>
    <row r="2235">
      <c r="A2235">
        <f>NAV!A2235</f>
      </c>
      <c r="B2235">
        <f>LET(d,NAV!A2235,s,EDATE(d,-36),inc,(Calc!A:A&gt;s)*(Calc!A:A&lt;=d),arr,FILTER(Calc!I:I,inc),yrs,SUM(FILTER(Calc!E:E,inc)),IF(OR(ROWS(arr)&lt;2,yrs&lt;2.4),"",STDEV.S(arr)*SQRT(365.25)))</f>
      </c>
      <c r="C2235">
        <f>LET(d,NAV!A2235,s,EDATE(d,-120),inc,(Calc!A:A&gt;s)*(Calc!A:A&lt;=d),arr,FILTER(Calc!I:I,inc),yrs,SUM(FILTER(Calc!E:E,inc)),IF(OR(ROWS(arr)&lt;2,yrs&lt;8),"",STDEV.S(arr)*SQRT(365.25)))</f>
      </c>
    </row>
    <row r="2236">
      <c r="A2236">
        <f>NAV!A2236</f>
      </c>
      <c r="B2236">
        <f>LET(d,NAV!A2236,s,EDATE(d,-36),inc,(Calc!A:A&gt;s)*(Calc!A:A&lt;=d),arr,FILTER(Calc!I:I,inc),yrs,SUM(FILTER(Calc!E:E,inc)),IF(OR(ROWS(arr)&lt;2,yrs&lt;2.4),"",STDEV.S(arr)*SQRT(365.25)))</f>
      </c>
      <c r="C2236">
        <f>LET(d,NAV!A2236,s,EDATE(d,-120),inc,(Calc!A:A&gt;s)*(Calc!A:A&lt;=d),arr,FILTER(Calc!I:I,inc),yrs,SUM(FILTER(Calc!E:E,inc)),IF(OR(ROWS(arr)&lt;2,yrs&lt;8),"",STDEV.S(arr)*SQRT(365.25)))</f>
      </c>
    </row>
    <row r="2237">
      <c r="A2237">
        <f>NAV!A2237</f>
      </c>
      <c r="B2237">
        <f>LET(d,NAV!A2237,s,EDATE(d,-36),inc,(Calc!A:A&gt;s)*(Calc!A:A&lt;=d),arr,FILTER(Calc!I:I,inc),yrs,SUM(FILTER(Calc!E:E,inc)),IF(OR(ROWS(arr)&lt;2,yrs&lt;2.4),"",STDEV.S(arr)*SQRT(365.25)))</f>
      </c>
      <c r="C2237">
        <f>LET(d,NAV!A2237,s,EDATE(d,-120),inc,(Calc!A:A&gt;s)*(Calc!A:A&lt;=d),arr,FILTER(Calc!I:I,inc),yrs,SUM(FILTER(Calc!E:E,inc)),IF(OR(ROWS(arr)&lt;2,yrs&lt;8),"",STDEV.S(arr)*SQRT(365.25)))</f>
      </c>
    </row>
    <row r="2238">
      <c r="A2238">
        <f>NAV!A2238</f>
      </c>
      <c r="B2238">
        <f>LET(d,NAV!A2238,s,EDATE(d,-36),inc,(Calc!A:A&gt;s)*(Calc!A:A&lt;=d),arr,FILTER(Calc!I:I,inc),yrs,SUM(FILTER(Calc!E:E,inc)),IF(OR(ROWS(arr)&lt;2,yrs&lt;2.4),"",STDEV.S(arr)*SQRT(365.25)))</f>
      </c>
      <c r="C2238">
        <f>LET(d,NAV!A2238,s,EDATE(d,-120),inc,(Calc!A:A&gt;s)*(Calc!A:A&lt;=d),arr,FILTER(Calc!I:I,inc),yrs,SUM(FILTER(Calc!E:E,inc)),IF(OR(ROWS(arr)&lt;2,yrs&lt;8),"",STDEV.S(arr)*SQRT(365.25)))</f>
      </c>
    </row>
    <row r="2239">
      <c r="A2239">
        <f>NAV!A2239</f>
      </c>
      <c r="B2239">
        <f>LET(d,NAV!A2239,s,EDATE(d,-36),inc,(Calc!A:A&gt;s)*(Calc!A:A&lt;=d),arr,FILTER(Calc!I:I,inc),yrs,SUM(FILTER(Calc!E:E,inc)),IF(OR(ROWS(arr)&lt;2,yrs&lt;2.4),"",STDEV.S(arr)*SQRT(365.25)))</f>
      </c>
      <c r="C2239">
        <f>LET(d,NAV!A2239,s,EDATE(d,-120),inc,(Calc!A:A&gt;s)*(Calc!A:A&lt;=d),arr,FILTER(Calc!I:I,inc),yrs,SUM(FILTER(Calc!E:E,inc)),IF(OR(ROWS(arr)&lt;2,yrs&lt;8),"",STDEV.S(arr)*SQRT(365.25)))</f>
      </c>
    </row>
    <row r="2240">
      <c r="A2240">
        <f>NAV!A2240</f>
      </c>
      <c r="B2240">
        <f>LET(d,NAV!A2240,s,EDATE(d,-36),inc,(Calc!A:A&gt;s)*(Calc!A:A&lt;=d),arr,FILTER(Calc!I:I,inc),yrs,SUM(FILTER(Calc!E:E,inc)),IF(OR(ROWS(arr)&lt;2,yrs&lt;2.4),"",STDEV.S(arr)*SQRT(365.25)))</f>
      </c>
      <c r="C2240">
        <f>LET(d,NAV!A2240,s,EDATE(d,-120),inc,(Calc!A:A&gt;s)*(Calc!A:A&lt;=d),arr,FILTER(Calc!I:I,inc),yrs,SUM(FILTER(Calc!E:E,inc)),IF(OR(ROWS(arr)&lt;2,yrs&lt;8),"",STDEV.S(arr)*SQRT(365.25)))</f>
      </c>
    </row>
    <row r="2241">
      <c r="A2241">
        <f>NAV!A2241</f>
      </c>
      <c r="B2241">
        <f>LET(d,NAV!A2241,s,EDATE(d,-36),inc,(Calc!A:A&gt;s)*(Calc!A:A&lt;=d),arr,FILTER(Calc!I:I,inc),yrs,SUM(FILTER(Calc!E:E,inc)),IF(OR(ROWS(arr)&lt;2,yrs&lt;2.4),"",STDEV.S(arr)*SQRT(365.25)))</f>
      </c>
      <c r="C2241">
        <f>LET(d,NAV!A2241,s,EDATE(d,-120),inc,(Calc!A:A&gt;s)*(Calc!A:A&lt;=d),arr,FILTER(Calc!I:I,inc),yrs,SUM(FILTER(Calc!E:E,inc)),IF(OR(ROWS(arr)&lt;2,yrs&lt;8),"",STDEV.S(arr)*SQRT(365.25)))</f>
      </c>
    </row>
    <row r="2242">
      <c r="A2242">
        <f>NAV!A2242</f>
      </c>
      <c r="B2242">
        <f>LET(d,NAV!A2242,s,EDATE(d,-36),inc,(Calc!A:A&gt;s)*(Calc!A:A&lt;=d),arr,FILTER(Calc!I:I,inc),yrs,SUM(FILTER(Calc!E:E,inc)),IF(OR(ROWS(arr)&lt;2,yrs&lt;2.4),"",STDEV.S(arr)*SQRT(365.25)))</f>
      </c>
      <c r="C2242">
        <f>LET(d,NAV!A2242,s,EDATE(d,-120),inc,(Calc!A:A&gt;s)*(Calc!A:A&lt;=d),arr,FILTER(Calc!I:I,inc),yrs,SUM(FILTER(Calc!E:E,inc)),IF(OR(ROWS(arr)&lt;2,yrs&lt;8),"",STDEV.S(arr)*SQRT(365.25)))</f>
      </c>
    </row>
    <row r="2243">
      <c r="A2243">
        <f>NAV!A2243</f>
      </c>
      <c r="B2243">
        <f>LET(d,NAV!A2243,s,EDATE(d,-36),inc,(Calc!A:A&gt;s)*(Calc!A:A&lt;=d),arr,FILTER(Calc!I:I,inc),yrs,SUM(FILTER(Calc!E:E,inc)),IF(OR(ROWS(arr)&lt;2,yrs&lt;2.4),"",STDEV.S(arr)*SQRT(365.25)))</f>
      </c>
      <c r="C2243">
        <f>LET(d,NAV!A2243,s,EDATE(d,-120),inc,(Calc!A:A&gt;s)*(Calc!A:A&lt;=d),arr,FILTER(Calc!I:I,inc),yrs,SUM(FILTER(Calc!E:E,inc)),IF(OR(ROWS(arr)&lt;2,yrs&lt;8),"",STDEV.S(arr)*SQRT(365.25)))</f>
      </c>
    </row>
    <row r="2244">
      <c r="A2244">
        <f>NAV!A2244</f>
      </c>
      <c r="B2244">
        <f>LET(d,NAV!A2244,s,EDATE(d,-36),inc,(Calc!A:A&gt;s)*(Calc!A:A&lt;=d),arr,FILTER(Calc!I:I,inc),yrs,SUM(FILTER(Calc!E:E,inc)),IF(OR(ROWS(arr)&lt;2,yrs&lt;2.4),"",STDEV.S(arr)*SQRT(365.25)))</f>
      </c>
      <c r="C2244">
        <f>LET(d,NAV!A2244,s,EDATE(d,-120),inc,(Calc!A:A&gt;s)*(Calc!A:A&lt;=d),arr,FILTER(Calc!I:I,inc),yrs,SUM(FILTER(Calc!E:E,inc)),IF(OR(ROWS(arr)&lt;2,yrs&lt;8),"",STDEV.S(arr)*SQRT(365.25)))</f>
      </c>
    </row>
    <row r="2245">
      <c r="A2245">
        <f>NAV!A2245</f>
      </c>
      <c r="B2245">
        <f>LET(d,NAV!A2245,s,EDATE(d,-36),inc,(Calc!A:A&gt;s)*(Calc!A:A&lt;=d),arr,FILTER(Calc!I:I,inc),yrs,SUM(FILTER(Calc!E:E,inc)),IF(OR(ROWS(arr)&lt;2,yrs&lt;2.4),"",STDEV.S(arr)*SQRT(365.25)))</f>
      </c>
      <c r="C2245">
        <f>LET(d,NAV!A2245,s,EDATE(d,-120),inc,(Calc!A:A&gt;s)*(Calc!A:A&lt;=d),arr,FILTER(Calc!I:I,inc),yrs,SUM(FILTER(Calc!E:E,inc)),IF(OR(ROWS(arr)&lt;2,yrs&lt;8),"",STDEV.S(arr)*SQRT(365.25)))</f>
      </c>
    </row>
    <row r="2246">
      <c r="A2246">
        <f>NAV!A2246</f>
      </c>
      <c r="B2246">
        <f>LET(d,NAV!A2246,s,EDATE(d,-36),inc,(Calc!A:A&gt;s)*(Calc!A:A&lt;=d),arr,FILTER(Calc!I:I,inc),yrs,SUM(FILTER(Calc!E:E,inc)),IF(OR(ROWS(arr)&lt;2,yrs&lt;2.4),"",STDEV.S(arr)*SQRT(365.25)))</f>
      </c>
      <c r="C2246">
        <f>LET(d,NAV!A2246,s,EDATE(d,-120),inc,(Calc!A:A&gt;s)*(Calc!A:A&lt;=d),arr,FILTER(Calc!I:I,inc),yrs,SUM(FILTER(Calc!E:E,inc)),IF(OR(ROWS(arr)&lt;2,yrs&lt;8),"",STDEV.S(arr)*SQRT(365.25)))</f>
      </c>
    </row>
    <row r="2247">
      <c r="A2247">
        <f>NAV!A2247</f>
      </c>
      <c r="B2247">
        <f>LET(d,NAV!A2247,s,EDATE(d,-36),inc,(Calc!A:A&gt;s)*(Calc!A:A&lt;=d),arr,FILTER(Calc!I:I,inc),yrs,SUM(FILTER(Calc!E:E,inc)),IF(OR(ROWS(arr)&lt;2,yrs&lt;2.4),"",STDEV.S(arr)*SQRT(365.25)))</f>
      </c>
      <c r="C2247">
        <f>LET(d,NAV!A2247,s,EDATE(d,-120),inc,(Calc!A:A&gt;s)*(Calc!A:A&lt;=d),arr,FILTER(Calc!I:I,inc),yrs,SUM(FILTER(Calc!E:E,inc)),IF(OR(ROWS(arr)&lt;2,yrs&lt;8),"",STDEV.S(arr)*SQRT(365.25)))</f>
      </c>
    </row>
    <row r="2248">
      <c r="A2248">
        <f>NAV!A2248</f>
      </c>
      <c r="B2248">
        <f>LET(d,NAV!A2248,s,EDATE(d,-36),inc,(Calc!A:A&gt;s)*(Calc!A:A&lt;=d),arr,FILTER(Calc!I:I,inc),yrs,SUM(FILTER(Calc!E:E,inc)),IF(OR(ROWS(arr)&lt;2,yrs&lt;2.4),"",STDEV.S(arr)*SQRT(365.25)))</f>
      </c>
      <c r="C2248">
        <f>LET(d,NAV!A2248,s,EDATE(d,-120),inc,(Calc!A:A&gt;s)*(Calc!A:A&lt;=d),arr,FILTER(Calc!I:I,inc),yrs,SUM(FILTER(Calc!E:E,inc)),IF(OR(ROWS(arr)&lt;2,yrs&lt;8),"",STDEV.S(arr)*SQRT(365.25)))</f>
      </c>
    </row>
    <row r="2249">
      <c r="A2249">
        <f>NAV!A2249</f>
      </c>
      <c r="B2249">
        <f>LET(d,NAV!A2249,s,EDATE(d,-36),inc,(Calc!A:A&gt;s)*(Calc!A:A&lt;=d),arr,FILTER(Calc!I:I,inc),yrs,SUM(FILTER(Calc!E:E,inc)),IF(OR(ROWS(arr)&lt;2,yrs&lt;2.4),"",STDEV.S(arr)*SQRT(365.25)))</f>
      </c>
      <c r="C2249">
        <f>LET(d,NAV!A2249,s,EDATE(d,-120),inc,(Calc!A:A&gt;s)*(Calc!A:A&lt;=d),arr,FILTER(Calc!I:I,inc),yrs,SUM(FILTER(Calc!E:E,inc)),IF(OR(ROWS(arr)&lt;2,yrs&lt;8),"",STDEV.S(arr)*SQRT(365.25)))</f>
      </c>
    </row>
    <row r="2250">
      <c r="A2250">
        <f>NAV!A2250</f>
      </c>
      <c r="B2250">
        <f>LET(d,NAV!A2250,s,EDATE(d,-36),inc,(Calc!A:A&gt;s)*(Calc!A:A&lt;=d),arr,FILTER(Calc!I:I,inc),yrs,SUM(FILTER(Calc!E:E,inc)),IF(OR(ROWS(arr)&lt;2,yrs&lt;2.4),"",STDEV.S(arr)*SQRT(365.25)))</f>
      </c>
      <c r="C2250">
        <f>LET(d,NAV!A2250,s,EDATE(d,-120),inc,(Calc!A:A&gt;s)*(Calc!A:A&lt;=d),arr,FILTER(Calc!I:I,inc),yrs,SUM(FILTER(Calc!E:E,inc)),IF(OR(ROWS(arr)&lt;2,yrs&lt;8),"",STDEV.S(arr)*SQRT(365.25)))</f>
      </c>
    </row>
    <row r="2251">
      <c r="A2251">
        <f>NAV!A2251</f>
      </c>
      <c r="B2251">
        <f>LET(d,NAV!A2251,s,EDATE(d,-36),inc,(Calc!A:A&gt;s)*(Calc!A:A&lt;=d),arr,FILTER(Calc!I:I,inc),yrs,SUM(FILTER(Calc!E:E,inc)),IF(OR(ROWS(arr)&lt;2,yrs&lt;2.4),"",STDEV.S(arr)*SQRT(365.25)))</f>
      </c>
      <c r="C2251">
        <f>LET(d,NAV!A2251,s,EDATE(d,-120),inc,(Calc!A:A&gt;s)*(Calc!A:A&lt;=d),arr,FILTER(Calc!I:I,inc),yrs,SUM(FILTER(Calc!E:E,inc)),IF(OR(ROWS(arr)&lt;2,yrs&lt;8),"",STDEV.S(arr)*SQRT(365.25)))</f>
      </c>
    </row>
    <row r="2252">
      <c r="A2252">
        <f>NAV!A2252</f>
      </c>
      <c r="B2252">
        <f>LET(d,NAV!A2252,s,EDATE(d,-36),inc,(Calc!A:A&gt;s)*(Calc!A:A&lt;=d),arr,FILTER(Calc!I:I,inc),yrs,SUM(FILTER(Calc!E:E,inc)),IF(OR(ROWS(arr)&lt;2,yrs&lt;2.4),"",STDEV.S(arr)*SQRT(365.25)))</f>
      </c>
      <c r="C2252">
        <f>LET(d,NAV!A2252,s,EDATE(d,-120),inc,(Calc!A:A&gt;s)*(Calc!A:A&lt;=d),arr,FILTER(Calc!I:I,inc),yrs,SUM(FILTER(Calc!E:E,inc)),IF(OR(ROWS(arr)&lt;2,yrs&lt;8),"",STDEV.S(arr)*SQRT(365.25)))</f>
      </c>
    </row>
    <row r="2253">
      <c r="A2253">
        <f>NAV!A2253</f>
      </c>
      <c r="B2253">
        <f>LET(d,NAV!A2253,s,EDATE(d,-36),inc,(Calc!A:A&gt;s)*(Calc!A:A&lt;=d),arr,FILTER(Calc!I:I,inc),yrs,SUM(FILTER(Calc!E:E,inc)),IF(OR(ROWS(arr)&lt;2,yrs&lt;2.4),"",STDEV.S(arr)*SQRT(365.25)))</f>
      </c>
      <c r="C2253">
        <f>LET(d,NAV!A2253,s,EDATE(d,-120),inc,(Calc!A:A&gt;s)*(Calc!A:A&lt;=d),arr,FILTER(Calc!I:I,inc),yrs,SUM(FILTER(Calc!E:E,inc)),IF(OR(ROWS(arr)&lt;2,yrs&lt;8),"",STDEV.S(arr)*SQRT(365.25)))</f>
      </c>
    </row>
    <row r="2254">
      <c r="A2254">
        <f>NAV!A2254</f>
      </c>
      <c r="B2254">
        <f>LET(d,NAV!A2254,s,EDATE(d,-36),inc,(Calc!A:A&gt;s)*(Calc!A:A&lt;=d),arr,FILTER(Calc!I:I,inc),yrs,SUM(FILTER(Calc!E:E,inc)),IF(OR(ROWS(arr)&lt;2,yrs&lt;2.4),"",STDEV.S(arr)*SQRT(365.25)))</f>
      </c>
      <c r="C2254">
        <f>LET(d,NAV!A2254,s,EDATE(d,-120),inc,(Calc!A:A&gt;s)*(Calc!A:A&lt;=d),arr,FILTER(Calc!I:I,inc),yrs,SUM(FILTER(Calc!E:E,inc)),IF(OR(ROWS(arr)&lt;2,yrs&lt;8),"",STDEV.S(arr)*SQRT(365.25)))</f>
      </c>
    </row>
    <row r="2255">
      <c r="A2255">
        <f>NAV!A2255</f>
      </c>
      <c r="B2255">
        <f>LET(d,NAV!A2255,s,EDATE(d,-36),inc,(Calc!A:A&gt;s)*(Calc!A:A&lt;=d),arr,FILTER(Calc!I:I,inc),yrs,SUM(FILTER(Calc!E:E,inc)),IF(OR(ROWS(arr)&lt;2,yrs&lt;2.4),"",STDEV.S(arr)*SQRT(365.25)))</f>
      </c>
      <c r="C2255">
        <f>LET(d,NAV!A2255,s,EDATE(d,-120),inc,(Calc!A:A&gt;s)*(Calc!A:A&lt;=d),arr,FILTER(Calc!I:I,inc),yrs,SUM(FILTER(Calc!E:E,inc)),IF(OR(ROWS(arr)&lt;2,yrs&lt;8),"",STDEV.S(arr)*SQRT(365.25)))</f>
      </c>
    </row>
    <row r="2256">
      <c r="A2256">
        <f>NAV!A2256</f>
      </c>
      <c r="B2256">
        <f>LET(d,NAV!A2256,s,EDATE(d,-36),inc,(Calc!A:A&gt;s)*(Calc!A:A&lt;=d),arr,FILTER(Calc!I:I,inc),yrs,SUM(FILTER(Calc!E:E,inc)),IF(OR(ROWS(arr)&lt;2,yrs&lt;2.4),"",STDEV.S(arr)*SQRT(365.25)))</f>
      </c>
      <c r="C2256">
        <f>LET(d,NAV!A2256,s,EDATE(d,-120),inc,(Calc!A:A&gt;s)*(Calc!A:A&lt;=d),arr,FILTER(Calc!I:I,inc),yrs,SUM(FILTER(Calc!E:E,inc)),IF(OR(ROWS(arr)&lt;2,yrs&lt;8),"",STDEV.S(arr)*SQRT(365.25)))</f>
      </c>
    </row>
    <row r="2257">
      <c r="A2257">
        <f>NAV!A2257</f>
      </c>
      <c r="B2257">
        <f>LET(d,NAV!A2257,s,EDATE(d,-36),inc,(Calc!A:A&gt;s)*(Calc!A:A&lt;=d),arr,FILTER(Calc!I:I,inc),yrs,SUM(FILTER(Calc!E:E,inc)),IF(OR(ROWS(arr)&lt;2,yrs&lt;2.4),"",STDEV.S(arr)*SQRT(365.25)))</f>
      </c>
      <c r="C2257">
        <f>LET(d,NAV!A2257,s,EDATE(d,-120),inc,(Calc!A:A&gt;s)*(Calc!A:A&lt;=d),arr,FILTER(Calc!I:I,inc),yrs,SUM(FILTER(Calc!E:E,inc)),IF(OR(ROWS(arr)&lt;2,yrs&lt;8),"",STDEV.S(arr)*SQRT(365.25)))</f>
      </c>
    </row>
    <row r="2258">
      <c r="A2258">
        <f>NAV!A2258</f>
      </c>
      <c r="B2258">
        <f>LET(d,NAV!A2258,s,EDATE(d,-36),inc,(Calc!A:A&gt;s)*(Calc!A:A&lt;=d),arr,FILTER(Calc!I:I,inc),yrs,SUM(FILTER(Calc!E:E,inc)),IF(OR(ROWS(arr)&lt;2,yrs&lt;2.4),"",STDEV.S(arr)*SQRT(365.25)))</f>
      </c>
      <c r="C2258">
        <f>LET(d,NAV!A2258,s,EDATE(d,-120),inc,(Calc!A:A&gt;s)*(Calc!A:A&lt;=d),arr,FILTER(Calc!I:I,inc),yrs,SUM(FILTER(Calc!E:E,inc)),IF(OR(ROWS(arr)&lt;2,yrs&lt;8),"",STDEV.S(arr)*SQRT(365.25)))</f>
      </c>
    </row>
    <row r="2259">
      <c r="A2259">
        <f>NAV!A2259</f>
      </c>
      <c r="B2259">
        <f>LET(d,NAV!A2259,s,EDATE(d,-36),inc,(Calc!A:A&gt;s)*(Calc!A:A&lt;=d),arr,FILTER(Calc!I:I,inc),yrs,SUM(FILTER(Calc!E:E,inc)),IF(OR(ROWS(arr)&lt;2,yrs&lt;2.4),"",STDEV.S(arr)*SQRT(365.25)))</f>
      </c>
      <c r="C2259">
        <f>LET(d,NAV!A2259,s,EDATE(d,-120),inc,(Calc!A:A&gt;s)*(Calc!A:A&lt;=d),arr,FILTER(Calc!I:I,inc),yrs,SUM(FILTER(Calc!E:E,inc)),IF(OR(ROWS(arr)&lt;2,yrs&lt;8),"",STDEV.S(arr)*SQRT(365.25)))</f>
      </c>
    </row>
    <row r="2260">
      <c r="A2260">
        <f>NAV!A2260</f>
      </c>
      <c r="B2260">
        <f>LET(d,NAV!A2260,s,EDATE(d,-36),inc,(Calc!A:A&gt;s)*(Calc!A:A&lt;=d),arr,FILTER(Calc!I:I,inc),yrs,SUM(FILTER(Calc!E:E,inc)),IF(OR(ROWS(arr)&lt;2,yrs&lt;2.4),"",STDEV.S(arr)*SQRT(365.25)))</f>
      </c>
      <c r="C2260">
        <f>LET(d,NAV!A2260,s,EDATE(d,-120),inc,(Calc!A:A&gt;s)*(Calc!A:A&lt;=d),arr,FILTER(Calc!I:I,inc),yrs,SUM(FILTER(Calc!E:E,inc)),IF(OR(ROWS(arr)&lt;2,yrs&lt;8),"",STDEV.S(arr)*SQRT(365.25)))</f>
      </c>
    </row>
    <row r="2261">
      <c r="A2261">
        <f>NAV!A2261</f>
      </c>
      <c r="B2261">
        <f>LET(d,NAV!A2261,s,EDATE(d,-36),inc,(Calc!A:A&gt;s)*(Calc!A:A&lt;=d),arr,FILTER(Calc!I:I,inc),yrs,SUM(FILTER(Calc!E:E,inc)),IF(OR(ROWS(arr)&lt;2,yrs&lt;2.4),"",STDEV.S(arr)*SQRT(365.25)))</f>
      </c>
      <c r="C2261">
        <f>LET(d,NAV!A2261,s,EDATE(d,-120),inc,(Calc!A:A&gt;s)*(Calc!A:A&lt;=d),arr,FILTER(Calc!I:I,inc),yrs,SUM(FILTER(Calc!E:E,inc)),IF(OR(ROWS(arr)&lt;2,yrs&lt;8),"",STDEV.S(arr)*SQRT(365.25)))</f>
      </c>
    </row>
    <row r="2262">
      <c r="A2262">
        <f>NAV!A2262</f>
      </c>
      <c r="B2262">
        <f>LET(d,NAV!A2262,s,EDATE(d,-36),inc,(Calc!A:A&gt;s)*(Calc!A:A&lt;=d),arr,FILTER(Calc!I:I,inc),yrs,SUM(FILTER(Calc!E:E,inc)),IF(OR(ROWS(arr)&lt;2,yrs&lt;2.4),"",STDEV.S(arr)*SQRT(365.25)))</f>
      </c>
      <c r="C2262">
        <f>LET(d,NAV!A2262,s,EDATE(d,-120),inc,(Calc!A:A&gt;s)*(Calc!A:A&lt;=d),arr,FILTER(Calc!I:I,inc),yrs,SUM(FILTER(Calc!E:E,inc)),IF(OR(ROWS(arr)&lt;2,yrs&lt;8),"",STDEV.S(arr)*SQRT(365.25)))</f>
      </c>
    </row>
    <row r="2263">
      <c r="A2263">
        <f>NAV!A2263</f>
      </c>
      <c r="B2263">
        <f>LET(d,NAV!A2263,s,EDATE(d,-36),inc,(Calc!A:A&gt;s)*(Calc!A:A&lt;=d),arr,FILTER(Calc!I:I,inc),yrs,SUM(FILTER(Calc!E:E,inc)),IF(OR(ROWS(arr)&lt;2,yrs&lt;2.4),"",STDEV.S(arr)*SQRT(365.25)))</f>
      </c>
      <c r="C2263">
        <f>LET(d,NAV!A2263,s,EDATE(d,-120),inc,(Calc!A:A&gt;s)*(Calc!A:A&lt;=d),arr,FILTER(Calc!I:I,inc),yrs,SUM(FILTER(Calc!E:E,inc)),IF(OR(ROWS(arr)&lt;2,yrs&lt;8),"",STDEV.S(arr)*SQRT(365.25)))</f>
      </c>
    </row>
    <row r="2264">
      <c r="A2264">
        <f>NAV!A2264</f>
      </c>
      <c r="B2264">
        <f>LET(d,NAV!A2264,s,EDATE(d,-36),inc,(Calc!A:A&gt;s)*(Calc!A:A&lt;=d),arr,FILTER(Calc!I:I,inc),yrs,SUM(FILTER(Calc!E:E,inc)),IF(OR(ROWS(arr)&lt;2,yrs&lt;2.4),"",STDEV.S(arr)*SQRT(365.25)))</f>
      </c>
      <c r="C2264">
        <f>LET(d,NAV!A2264,s,EDATE(d,-120),inc,(Calc!A:A&gt;s)*(Calc!A:A&lt;=d),arr,FILTER(Calc!I:I,inc),yrs,SUM(FILTER(Calc!E:E,inc)),IF(OR(ROWS(arr)&lt;2,yrs&lt;8),"",STDEV.S(arr)*SQRT(365.25)))</f>
      </c>
    </row>
    <row r="2265">
      <c r="A2265">
        <f>NAV!A2265</f>
      </c>
      <c r="B2265">
        <f>LET(d,NAV!A2265,s,EDATE(d,-36),inc,(Calc!A:A&gt;s)*(Calc!A:A&lt;=d),arr,FILTER(Calc!I:I,inc),yrs,SUM(FILTER(Calc!E:E,inc)),IF(OR(ROWS(arr)&lt;2,yrs&lt;2.4),"",STDEV.S(arr)*SQRT(365.25)))</f>
      </c>
      <c r="C2265">
        <f>LET(d,NAV!A2265,s,EDATE(d,-120),inc,(Calc!A:A&gt;s)*(Calc!A:A&lt;=d),arr,FILTER(Calc!I:I,inc),yrs,SUM(FILTER(Calc!E:E,inc)),IF(OR(ROWS(arr)&lt;2,yrs&lt;8),"",STDEV.S(arr)*SQRT(365.25)))</f>
      </c>
    </row>
    <row r="2266">
      <c r="A2266">
        <f>NAV!A2266</f>
      </c>
      <c r="B2266">
        <f>LET(d,NAV!A2266,s,EDATE(d,-36),inc,(Calc!A:A&gt;s)*(Calc!A:A&lt;=d),arr,FILTER(Calc!I:I,inc),yrs,SUM(FILTER(Calc!E:E,inc)),IF(OR(ROWS(arr)&lt;2,yrs&lt;2.4),"",STDEV.S(arr)*SQRT(365.25)))</f>
      </c>
      <c r="C2266">
        <f>LET(d,NAV!A2266,s,EDATE(d,-120),inc,(Calc!A:A&gt;s)*(Calc!A:A&lt;=d),arr,FILTER(Calc!I:I,inc),yrs,SUM(FILTER(Calc!E:E,inc)),IF(OR(ROWS(arr)&lt;2,yrs&lt;8),"",STDEV.S(arr)*SQRT(365.25)))</f>
      </c>
    </row>
    <row r="2267">
      <c r="A2267">
        <f>NAV!A2267</f>
      </c>
      <c r="B2267">
        <f>LET(d,NAV!A2267,s,EDATE(d,-36),inc,(Calc!A:A&gt;s)*(Calc!A:A&lt;=d),arr,FILTER(Calc!I:I,inc),yrs,SUM(FILTER(Calc!E:E,inc)),IF(OR(ROWS(arr)&lt;2,yrs&lt;2.4),"",STDEV.S(arr)*SQRT(365.25)))</f>
      </c>
      <c r="C2267">
        <f>LET(d,NAV!A2267,s,EDATE(d,-120),inc,(Calc!A:A&gt;s)*(Calc!A:A&lt;=d),arr,FILTER(Calc!I:I,inc),yrs,SUM(FILTER(Calc!E:E,inc)),IF(OR(ROWS(arr)&lt;2,yrs&lt;8),"",STDEV.S(arr)*SQRT(365.25)))</f>
      </c>
    </row>
    <row r="2268">
      <c r="A2268">
        <f>NAV!A2268</f>
      </c>
      <c r="B2268">
        <f>LET(d,NAV!A2268,s,EDATE(d,-36),inc,(Calc!A:A&gt;s)*(Calc!A:A&lt;=d),arr,FILTER(Calc!I:I,inc),yrs,SUM(FILTER(Calc!E:E,inc)),IF(OR(ROWS(arr)&lt;2,yrs&lt;2.4),"",STDEV.S(arr)*SQRT(365.25)))</f>
      </c>
      <c r="C2268">
        <f>LET(d,NAV!A2268,s,EDATE(d,-120),inc,(Calc!A:A&gt;s)*(Calc!A:A&lt;=d),arr,FILTER(Calc!I:I,inc),yrs,SUM(FILTER(Calc!E:E,inc)),IF(OR(ROWS(arr)&lt;2,yrs&lt;8),"",STDEV.S(arr)*SQRT(365.25)))</f>
      </c>
    </row>
    <row r="2269">
      <c r="A2269">
        <f>NAV!A2269</f>
      </c>
      <c r="B2269">
        <f>LET(d,NAV!A2269,s,EDATE(d,-36),inc,(Calc!A:A&gt;s)*(Calc!A:A&lt;=d),arr,FILTER(Calc!I:I,inc),yrs,SUM(FILTER(Calc!E:E,inc)),IF(OR(ROWS(arr)&lt;2,yrs&lt;2.4),"",STDEV.S(arr)*SQRT(365.25)))</f>
      </c>
      <c r="C2269">
        <f>LET(d,NAV!A2269,s,EDATE(d,-120),inc,(Calc!A:A&gt;s)*(Calc!A:A&lt;=d),arr,FILTER(Calc!I:I,inc),yrs,SUM(FILTER(Calc!E:E,inc)),IF(OR(ROWS(arr)&lt;2,yrs&lt;8),"",STDEV.S(arr)*SQRT(365.25)))</f>
      </c>
    </row>
    <row r="2270">
      <c r="A2270">
        <f>NAV!A2270</f>
      </c>
      <c r="B2270">
        <f>LET(d,NAV!A2270,s,EDATE(d,-36),inc,(Calc!A:A&gt;s)*(Calc!A:A&lt;=d),arr,FILTER(Calc!I:I,inc),yrs,SUM(FILTER(Calc!E:E,inc)),IF(OR(ROWS(arr)&lt;2,yrs&lt;2.4),"",STDEV.S(arr)*SQRT(365.25)))</f>
      </c>
      <c r="C2270">
        <f>LET(d,NAV!A2270,s,EDATE(d,-120),inc,(Calc!A:A&gt;s)*(Calc!A:A&lt;=d),arr,FILTER(Calc!I:I,inc),yrs,SUM(FILTER(Calc!E:E,inc)),IF(OR(ROWS(arr)&lt;2,yrs&lt;8),"",STDEV.S(arr)*SQRT(365.25)))</f>
      </c>
    </row>
    <row r="2271">
      <c r="A2271">
        <f>NAV!A2271</f>
      </c>
      <c r="B2271">
        <f>LET(d,NAV!A2271,s,EDATE(d,-36),inc,(Calc!A:A&gt;s)*(Calc!A:A&lt;=d),arr,FILTER(Calc!I:I,inc),yrs,SUM(FILTER(Calc!E:E,inc)),IF(OR(ROWS(arr)&lt;2,yrs&lt;2.4),"",STDEV.S(arr)*SQRT(365.25)))</f>
      </c>
      <c r="C2271">
        <f>LET(d,NAV!A2271,s,EDATE(d,-120),inc,(Calc!A:A&gt;s)*(Calc!A:A&lt;=d),arr,FILTER(Calc!I:I,inc),yrs,SUM(FILTER(Calc!E:E,inc)),IF(OR(ROWS(arr)&lt;2,yrs&lt;8),"",STDEV.S(arr)*SQRT(365.25)))</f>
      </c>
    </row>
    <row r="2272">
      <c r="A2272">
        <f>NAV!A2272</f>
      </c>
      <c r="B2272">
        <f>LET(d,NAV!A2272,s,EDATE(d,-36),inc,(Calc!A:A&gt;s)*(Calc!A:A&lt;=d),arr,FILTER(Calc!I:I,inc),yrs,SUM(FILTER(Calc!E:E,inc)),IF(OR(ROWS(arr)&lt;2,yrs&lt;2.4),"",STDEV.S(arr)*SQRT(365.25)))</f>
      </c>
      <c r="C2272">
        <f>LET(d,NAV!A2272,s,EDATE(d,-120),inc,(Calc!A:A&gt;s)*(Calc!A:A&lt;=d),arr,FILTER(Calc!I:I,inc),yrs,SUM(FILTER(Calc!E:E,inc)),IF(OR(ROWS(arr)&lt;2,yrs&lt;8),"",STDEV.S(arr)*SQRT(365.25)))</f>
      </c>
    </row>
    <row r="2273">
      <c r="A2273">
        <f>NAV!A2273</f>
      </c>
      <c r="B2273">
        <f>LET(d,NAV!A2273,s,EDATE(d,-36),inc,(Calc!A:A&gt;s)*(Calc!A:A&lt;=d),arr,FILTER(Calc!I:I,inc),yrs,SUM(FILTER(Calc!E:E,inc)),IF(OR(ROWS(arr)&lt;2,yrs&lt;2.4),"",STDEV.S(arr)*SQRT(365.25)))</f>
      </c>
      <c r="C2273">
        <f>LET(d,NAV!A2273,s,EDATE(d,-120),inc,(Calc!A:A&gt;s)*(Calc!A:A&lt;=d),arr,FILTER(Calc!I:I,inc),yrs,SUM(FILTER(Calc!E:E,inc)),IF(OR(ROWS(arr)&lt;2,yrs&lt;8),"",STDEV.S(arr)*SQRT(365.25)))</f>
      </c>
    </row>
    <row r="2274">
      <c r="A2274">
        <f>NAV!A2274</f>
      </c>
      <c r="B2274">
        <f>LET(d,NAV!A2274,s,EDATE(d,-36),inc,(Calc!A:A&gt;s)*(Calc!A:A&lt;=d),arr,FILTER(Calc!I:I,inc),yrs,SUM(FILTER(Calc!E:E,inc)),IF(OR(ROWS(arr)&lt;2,yrs&lt;2.4),"",STDEV.S(arr)*SQRT(365.25)))</f>
      </c>
      <c r="C2274">
        <f>LET(d,NAV!A2274,s,EDATE(d,-120),inc,(Calc!A:A&gt;s)*(Calc!A:A&lt;=d),arr,FILTER(Calc!I:I,inc),yrs,SUM(FILTER(Calc!E:E,inc)),IF(OR(ROWS(arr)&lt;2,yrs&lt;8),"",STDEV.S(arr)*SQRT(365.25)))</f>
      </c>
    </row>
    <row r="2275">
      <c r="A2275">
        <f>NAV!A2275</f>
      </c>
      <c r="B2275">
        <f>LET(d,NAV!A2275,s,EDATE(d,-36),inc,(Calc!A:A&gt;s)*(Calc!A:A&lt;=d),arr,FILTER(Calc!I:I,inc),yrs,SUM(FILTER(Calc!E:E,inc)),IF(OR(ROWS(arr)&lt;2,yrs&lt;2.4),"",STDEV.S(arr)*SQRT(365.25)))</f>
      </c>
      <c r="C2275">
        <f>LET(d,NAV!A2275,s,EDATE(d,-120),inc,(Calc!A:A&gt;s)*(Calc!A:A&lt;=d),arr,FILTER(Calc!I:I,inc),yrs,SUM(FILTER(Calc!E:E,inc)),IF(OR(ROWS(arr)&lt;2,yrs&lt;8),"",STDEV.S(arr)*SQRT(365.25)))</f>
      </c>
    </row>
    <row r="2276">
      <c r="A2276">
        <f>NAV!A2276</f>
      </c>
      <c r="B2276">
        <f>LET(d,NAV!A2276,s,EDATE(d,-36),inc,(Calc!A:A&gt;s)*(Calc!A:A&lt;=d),arr,FILTER(Calc!I:I,inc),yrs,SUM(FILTER(Calc!E:E,inc)),IF(OR(ROWS(arr)&lt;2,yrs&lt;2.4),"",STDEV.S(arr)*SQRT(365.25)))</f>
      </c>
      <c r="C2276">
        <f>LET(d,NAV!A2276,s,EDATE(d,-120),inc,(Calc!A:A&gt;s)*(Calc!A:A&lt;=d),arr,FILTER(Calc!I:I,inc),yrs,SUM(FILTER(Calc!E:E,inc)),IF(OR(ROWS(arr)&lt;2,yrs&lt;8),"",STDEV.S(arr)*SQRT(365.25)))</f>
      </c>
    </row>
    <row r="2277">
      <c r="A2277">
        <f>NAV!A2277</f>
      </c>
      <c r="B2277">
        <f>LET(d,NAV!A2277,s,EDATE(d,-36),inc,(Calc!A:A&gt;s)*(Calc!A:A&lt;=d),arr,FILTER(Calc!I:I,inc),yrs,SUM(FILTER(Calc!E:E,inc)),IF(OR(ROWS(arr)&lt;2,yrs&lt;2.4),"",STDEV.S(arr)*SQRT(365.25)))</f>
      </c>
      <c r="C2277">
        <f>LET(d,NAV!A2277,s,EDATE(d,-120),inc,(Calc!A:A&gt;s)*(Calc!A:A&lt;=d),arr,FILTER(Calc!I:I,inc),yrs,SUM(FILTER(Calc!E:E,inc)),IF(OR(ROWS(arr)&lt;2,yrs&lt;8),"",STDEV.S(arr)*SQRT(365.25)))</f>
      </c>
    </row>
    <row r="2278">
      <c r="A2278">
        <f>NAV!A2278</f>
      </c>
      <c r="B2278">
        <f>LET(d,NAV!A2278,s,EDATE(d,-36),inc,(Calc!A:A&gt;s)*(Calc!A:A&lt;=d),arr,FILTER(Calc!I:I,inc),yrs,SUM(FILTER(Calc!E:E,inc)),IF(OR(ROWS(arr)&lt;2,yrs&lt;2.4),"",STDEV.S(arr)*SQRT(365.25)))</f>
      </c>
      <c r="C2278">
        <f>LET(d,NAV!A2278,s,EDATE(d,-120),inc,(Calc!A:A&gt;s)*(Calc!A:A&lt;=d),arr,FILTER(Calc!I:I,inc),yrs,SUM(FILTER(Calc!E:E,inc)),IF(OR(ROWS(arr)&lt;2,yrs&lt;8),"",STDEV.S(arr)*SQRT(365.25)))</f>
      </c>
    </row>
    <row r="2279">
      <c r="A2279">
        <f>NAV!A2279</f>
      </c>
      <c r="B2279">
        <f>LET(d,NAV!A2279,s,EDATE(d,-36),inc,(Calc!A:A&gt;s)*(Calc!A:A&lt;=d),arr,FILTER(Calc!I:I,inc),yrs,SUM(FILTER(Calc!E:E,inc)),IF(OR(ROWS(arr)&lt;2,yrs&lt;2.4),"",STDEV.S(arr)*SQRT(365.25)))</f>
      </c>
      <c r="C2279">
        <f>LET(d,NAV!A2279,s,EDATE(d,-120),inc,(Calc!A:A&gt;s)*(Calc!A:A&lt;=d),arr,FILTER(Calc!I:I,inc),yrs,SUM(FILTER(Calc!E:E,inc)),IF(OR(ROWS(arr)&lt;2,yrs&lt;8),"",STDEV.S(arr)*SQRT(365.25)))</f>
      </c>
    </row>
    <row r="2280">
      <c r="A2280">
        <f>NAV!A2280</f>
      </c>
      <c r="B2280">
        <f>LET(d,NAV!A2280,s,EDATE(d,-36),inc,(Calc!A:A&gt;s)*(Calc!A:A&lt;=d),arr,FILTER(Calc!I:I,inc),yrs,SUM(FILTER(Calc!E:E,inc)),IF(OR(ROWS(arr)&lt;2,yrs&lt;2.4),"",STDEV.S(arr)*SQRT(365.25)))</f>
      </c>
      <c r="C2280">
        <f>LET(d,NAV!A2280,s,EDATE(d,-120),inc,(Calc!A:A&gt;s)*(Calc!A:A&lt;=d),arr,FILTER(Calc!I:I,inc),yrs,SUM(FILTER(Calc!E:E,inc)),IF(OR(ROWS(arr)&lt;2,yrs&lt;8),"",STDEV.S(arr)*SQRT(365.25)))</f>
      </c>
    </row>
    <row r="2281">
      <c r="A2281">
        <f>NAV!A2281</f>
      </c>
      <c r="B2281">
        <f>LET(d,NAV!A2281,s,EDATE(d,-36),inc,(Calc!A:A&gt;s)*(Calc!A:A&lt;=d),arr,FILTER(Calc!I:I,inc),yrs,SUM(FILTER(Calc!E:E,inc)),IF(OR(ROWS(arr)&lt;2,yrs&lt;2.4),"",STDEV.S(arr)*SQRT(365.25)))</f>
      </c>
      <c r="C2281">
        <f>LET(d,NAV!A2281,s,EDATE(d,-120),inc,(Calc!A:A&gt;s)*(Calc!A:A&lt;=d),arr,FILTER(Calc!I:I,inc),yrs,SUM(FILTER(Calc!E:E,inc)),IF(OR(ROWS(arr)&lt;2,yrs&lt;8),"",STDEV.S(arr)*SQRT(365.25)))</f>
      </c>
    </row>
    <row r="2282">
      <c r="A2282">
        <f>NAV!A2282</f>
      </c>
      <c r="B2282">
        <f>LET(d,NAV!A2282,s,EDATE(d,-36),inc,(Calc!A:A&gt;s)*(Calc!A:A&lt;=d),arr,FILTER(Calc!I:I,inc),yrs,SUM(FILTER(Calc!E:E,inc)),IF(OR(ROWS(arr)&lt;2,yrs&lt;2.4),"",STDEV.S(arr)*SQRT(365.25)))</f>
      </c>
      <c r="C2282">
        <f>LET(d,NAV!A2282,s,EDATE(d,-120),inc,(Calc!A:A&gt;s)*(Calc!A:A&lt;=d),arr,FILTER(Calc!I:I,inc),yrs,SUM(FILTER(Calc!E:E,inc)),IF(OR(ROWS(arr)&lt;2,yrs&lt;8),"",STDEV.S(arr)*SQRT(365.25)))</f>
      </c>
    </row>
    <row r="2283">
      <c r="A2283">
        <f>NAV!A2283</f>
      </c>
      <c r="B2283">
        <f>LET(d,NAV!A2283,s,EDATE(d,-36),inc,(Calc!A:A&gt;s)*(Calc!A:A&lt;=d),arr,FILTER(Calc!I:I,inc),yrs,SUM(FILTER(Calc!E:E,inc)),IF(OR(ROWS(arr)&lt;2,yrs&lt;2.4),"",STDEV.S(arr)*SQRT(365.25)))</f>
      </c>
      <c r="C2283">
        <f>LET(d,NAV!A2283,s,EDATE(d,-120),inc,(Calc!A:A&gt;s)*(Calc!A:A&lt;=d),arr,FILTER(Calc!I:I,inc),yrs,SUM(FILTER(Calc!E:E,inc)),IF(OR(ROWS(arr)&lt;2,yrs&lt;8),"",STDEV.S(arr)*SQRT(365.25)))</f>
      </c>
    </row>
    <row r="2284">
      <c r="A2284">
        <f>NAV!A2284</f>
      </c>
      <c r="B2284">
        <f>LET(d,NAV!A2284,s,EDATE(d,-36),inc,(Calc!A:A&gt;s)*(Calc!A:A&lt;=d),arr,FILTER(Calc!I:I,inc),yrs,SUM(FILTER(Calc!E:E,inc)),IF(OR(ROWS(arr)&lt;2,yrs&lt;2.4),"",STDEV.S(arr)*SQRT(365.25)))</f>
      </c>
      <c r="C2284">
        <f>LET(d,NAV!A2284,s,EDATE(d,-120),inc,(Calc!A:A&gt;s)*(Calc!A:A&lt;=d),arr,FILTER(Calc!I:I,inc),yrs,SUM(FILTER(Calc!E:E,inc)),IF(OR(ROWS(arr)&lt;2,yrs&lt;8),"",STDEV.S(arr)*SQRT(365.25)))</f>
      </c>
    </row>
    <row r="2285">
      <c r="A2285">
        <f>NAV!A2285</f>
      </c>
      <c r="B2285">
        <f>LET(d,NAV!A2285,s,EDATE(d,-36),inc,(Calc!A:A&gt;s)*(Calc!A:A&lt;=d),arr,FILTER(Calc!I:I,inc),yrs,SUM(FILTER(Calc!E:E,inc)),IF(OR(ROWS(arr)&lt;2,yrs&lt;2.4),"",STDEV.S(arr)*SQRT(365.25)))</f>
      </c>
      <c r="C2285">
        <f>LET(d,NAV!A2285,s,EDATE(d,-120),inc,(Calc!A:A&gt;s)*(Calc!A:A&lt;=d),arr,FILTER(Calc!I:I,inc),yrs,SUM(FILTER(Calc!E:E,inc)),IF(OR(ROWS(arr)&lt;2,yrs&lt;8),"",STDEV.S(arr)*SQRT(365.25)))</f>
      </c>
    </row>
    <row r="2286">
      <c r="A2286">
        <f>NAV!A2286</f>
      </c>
      <c r="B2286">
        <f>LET(d,NAV!A2286,s,EDATE(d,-36),inc,(Calc!A:A&gt;s)*(Calc!A:A&lt;=d),arr,FILTER(Calc!I:I,inc),yrs,SUM(FILTER(Calc!E:E,inc)),IF(OR(ROWS(arr)&lt;2,yrs&lt;2.4),"",STDEV.S(arr)*SQRT(365.25)))</f>
      </c>
      <c r="C2286">
        <f>LET(d,NAV!A2286,s,EDATE(d,-120),inc,(Calc!A:A&gt;s)*(Calc!A:A&lt;=d),arr,FILTER(Calc!I:I,inc),yrs,SUM(FILTER(Calc!E:E,inc)),IF(OR(ROWS(arr)&lt;2,yrs&lt;8),"",STDEV.S(arr)*SQRT(365.25)))</f>
      </c>
    </row>
    <row r="2287">
      <c r="A2287">
        <f>NAV!A2287</f>
      </c>
      <c r="B2287">
        <f>LET(d,NAV!A2287,s,EDATE(d,-36),inc,(Calc!A:A&gt;s)*(Calc!A:A&lt;=d),arr,FILTER(Calc!I:I,inc),yrs,SUM(FILTER(Calc!E:E,inc)),IF(OR(ROWS(arr)&lt;2,yrs&lt;2.4),"",STDEV.S(arr)*SQRT(365.25)))</f>
      </c>
      <c r="C2287">
        <f>LET(d,NAV!A2287,s,EDATE(d,-120),inc,(Calc!A:A&gt;s)*(Calc!A:A&lt;=d),arr,FILTER(Calc!I:I,inc),yrs,SUM(FILTER(Calc!E:E,inc)),IF(OR(ROWS(arr)&lt;2,yrs&lt;8),"",STDEV.S(arr)*SQRT(365.25)))</f>
      </c>
    </row>
    <row r="2288">
      <c r="A2288">
        <f>NAV!A2288</f>
      </c>
      <c r="B2288">
        <f>LET(d,NAV!A2288,s,EDATE(d,-36),inc,(Calc!A:A&gt;s)*(Calc!A:A&lt;=d),arr,FILTER(Calc!I:I,inc),yrs,SUM(FILTER(Calc!E:E,inc)),IF(OR(ROWS(arr)&lt;2,yrs&lt;2.4),"",STDEV.S(arr)*SQRT(365.25)))</f>
      </c>
      <c r="C2288">
        <f>LET(d,NAV!A2288,s,EDATE(d,-120),inc,(Calc!A:A&gt;s)*(Calc!A:A&lt;=d),arr,FILTER(Calc!I:I,inc),yrs,SUM(FILTER(Calc!E:E,inc)),IF(OR(ROWS(arr)&lt;2,yrs&lt;8),"",STDEV.S(arr)*SQRT(365.25)))</f>
      </c>
    </row>
    <row r="2289">
      <c r="A2289">
        <f>NAV!A2289</f>
      </c>
      <c r="B2289">
        <f>LET(d,NAV!A2289,s,EDATE(d,-36),inc,(Calc!A:A&gt;s)*(Calc!A:A&lt;=d),arr,FILTER(Calc!I:I,inc),yrs,SUM(FILTER(Calc!E:E,inc)),IF(OR(ROWS(arr)&lt;2,yrs&lt;2.4),"",STDEV.S(arr)*SQRT(365.25)))</f>
      </c>
      <c r="C2289">
        <f>LET(d,NAV!A2289,s,EDATE(d,-120),inc,(Calc!A:A&gt;s)*(Calc!A:A&lt;=d),arr,FILTER(Calc!I:I,inc),yrs,SUM(FILTER(Calc!E:E,inc)),IF(OR(ROWS(arr)&lt;2,yrs&lt;8),"",STDEV.S(arr)*SQRT(365.25)))</f>
      </c>
    </row>
    <row r="2290">
      <c r="A2290">
        <f>NAV!A2290</f>
      </c>
      <c r="B2290">
        <f>LET(d,NAV!A2290,s,EDATE(d,-36),inc,(Calc!A:A&gt;s)*(Calc!A:A&lt;=d),arr,FILTER(Calc!I:I,inc),yrs,SUM(FILTER(Calc!E:E,inc)),IF(OR(ROWS(arr)&lt;2,yrs&lt;2.4),"",STDEV.S(arr)*SQRT(365.25)))</f>
      </c>
      <c r="C2290">
        <f>LET(d,NAV!A2290,s,EDATE(d,-120),inc,(Calc!A:A&gt;s)*(Calc!A:A&lt;=d),arr,FILTER(Calc!I:I,inc),yrs,SUM(FILTER(Calc!E:E,inc)),IF(OR(ROWS(arr)&lt;2,yrs&lt;8),"",STDEV.S(arr)*SQRT(365.25)))</f>
      </c>
    </row>
    <row r="2291">
      <c r="A2291">
        <f>NAV!A2291</f>
      </c>
      <c r="B2291">
        <f>LET(d,NAV!A2291,s,EDATE(d,-36),inc,(Calc!A:A&gt;s)*(Calc!A:A&lt;=d),arr,FILTER(Calc!I:I,inc),yrs,SUM(FILTER(Calc!E:E,inc)),IF(OR(ROWS(arr)&lt;2,yrs&lt;2.4),"",STDEV.S(arr)*SQRT(365.25)))</f>
      </c>
      <c r="C2291">
        <f>LET(d,NAV!A2291,s,EDATE(d,-120),inc,(Calc!A:A&gt;s)*(Calc!A:A&lt;=d),arr,FILTER(Calc!I:I,inc),yrs,SUM(FILTER(Calc!E:E,inc)),IF(OR(ROWS(arr)&lt;2,yrs&lt;8),"",STDEV.S(arr)*SQRT(365.25)))</f>
      </c>
    </row>
    <row r="2292">
      <c r="A2292">
        <f>NAV!A2292</f>
      </c>
      <c r="B2292">
        <f>LET(d,NAV!A2292,s,EDATE(d,-36),inc,(Calc!A:A&gt;s)*(Calc!A:A&lt;=d),arr,FILTER(Calc!I:I,inc),yrs,SUM(FILTER(Calc!E:E,inc)),IF(OR(ROWS(arr)&lt;2,yrs&lt;2.4),"",STDEV.S(arr)*SQRT(365.25)))</f>
      </c>
      <c r="C2292">
        <f>LET(d,NAV!A2292,s,EDATE(d,-120),inc,(Calc!A:A&gt;s)*(Calc!A:A&lt;=d),arr,FILTER(Calc!I:I,inc),yrs,SUM(FILTER(Calc!E:E,inc)),IF(OR(ROWS(arr)&lt;2,yrs&lt;8),"",STDEV.S(arr)*SQRT(365.25)))</f>
      </c>
    </row>
    <row r="2293">
      <c r="A2293">
        <f>NAV!A2293</f>
      </c>
      <c r="B2293">
        <f>LET(d,NAV!A2293,s,EDATE(d,-36),inc,(Calc!A:A&gt;s)*(Calc!A:A&lt;=d),arr,FILTER(Calc!I:I,inc),yrs,SUM(FILTER(Calc!E:E,inc)),IF(OR(ROWS(arr)&lt;2,yrs&lt;2.4),"",STDEV.S(arr)*SQRT(365.25)))</f>
      </c>
      <c r="C2293">
        <f>LET(d,NAV!A2293,s,EDATE(d,-120),inc,(Calc!A:A&gt;s)*(Calc!A:A&lt;=d),arr,FILTER(Calc!I:I,inc),yrs,SUM(FILTER(Calc!E:E,inc)),IF(OR(ROWS(arr)&lt;2,yrs&lt;8),"",STDEV.S(arr)*SQRT(365.25)))</f>
      </c>
    </row>
    <row r="2294">
      <c r="A2294">
        <f>NAV!A2294</f>
      </c>
      <c r="B2294">
        <f>LET(d,NAV!A2294,s,EDATE(d,-36),inc,(Calc!A:A&gt;s)*(Calc!A:A&lt;=d),arr,FILTER(Calc!I:I,inc),yrs,SUM(FILTER(Calc!E:E,inc)),IF(OR(ROWS(arr)&lt;2,yrs&lt;2.4),"",STDEV.S(arr)*SQRT(365.25)))</f>
      </c>
      <c r="C2294">
        <f>LET(d,NAV!A2294,s,EDATE(d,-120),inc,(Calc!A:A&gt;s)*(Calc!A:A&lt;=d),arr,FILTER(Calc!I:I,inc),yrs,SUM(FILTER(Calc!E:E,inc)),IF(OR(ROWS(arr)&lt;2,yrs&lt;8),"",STDEV.S(arr)*SQRT(365.25)))</f>
      </c>
    </row>
    <row r="2295">
      <c r="A2295">
        <f>NAV!A2295</f>
      </c>
      <c r="B2295">
        <f>LET(d,NAV!A2295,s,EDATE(d,-36),inc,(Calc!A:A&gt;s)*(Calc!A:A&lt;=d),arr,FILTER(Calc!I:I,inc),yrs,SUM(FILTER(Calc!E:E,inc)),IF(OR(ROWS(arr)&lt;2,yrs&lt;2.4),"",STDEV.S(arr)*SQRT(365.25)))</f>
      </c>
      <c r="C2295">
        <f>LET(d,NAV!A2295,s,EDATE(d,-120),inc,(Calc!A:A&gt;s)*(Calc!A:A&lt;=d),arr,FILTER(Calc!I:I,inc),yrs,SUM(FILTER(Calc!E:E,inc)),IF(OR(ROWS(arr)&lt;2,yrs&lt;8),"",STDEV.S(arr)*SQRT(365.25)))</f>
      </c>
    </row>
    <row r="2296">
      <c r="A2296">
        <f>NAV!A2296</f>
      </c>
      <c r="B2296">
        <f>LET(d,NAV!A2296,s,EDATE(d,-36),inc,(Calc!A:A&gt;s)*(Calc!A:A&lt;=d),arr,FILTER(Calc!I:I,inc),yrs,SUM(FILTER(Calc!E:E,inc)),IF(OR(ROWS(arr)&lt;2,yrs&lt;2.4),"",STDEV.S(arr)*SQRT(365.25)))</f>
      </c>
      <c r="C2296">
        <f>LET(d,NAV!A2296,s,EDATE(d,-120),inc,(Calc!A:A&gt;s)*(Calc!A:A&lt;=d),arr,FILTER(Calc!I:I,inc),yrs,SUM(FILTER(Calc!E:E,inc)),IF(OR(ROWS(arr)&lt;2,yrs&lt;8),"",STDEV.S(arr)*SQRT(365.25)))</f>
      </c>
    </row>
    <row r="2297">
      <c r="A2297">
        <f>NAV!A2297</f>
      </c>
      <c r="B2297">
        <f>LET(d,NAV!A2297,s,EDATE(d,-36),inc,(Calc!A:A&gt;s)*(Calc!A:A&lt;=d),arr,FILTER(Calc!I:I,inc),yrs,SUM(FILTER(Calc!E:E,inc)),IF(OR(ROWS(arr)&lt;2,yrs&lt;2.4),"",STDEV.S(arr)*SQRT(365.25)))</f>
      </c>
      <c r="C2297">
        <f>LET(d,NAV!A2297,s,EDATE(d,-120),inc,(Calc!A:A&gt;s)*(Calc!A:A&lt;=d),arr,FILTER(Calc!I:I,inc),yrs,SUM(FILTER(Calc!E:E,inc)),IF(OR(ROWS(arr)&lt;2,yrs&lt;8),"",STDEV.S(arr)*SQRT(365.25)))</f>
      </c>
    </row>
    <row r="2298">
      <c r="A2298">
        <f>NAV!A2298</f>
      </c>
      <c r="B2298">
        <f>LET(d,NAV!A2298,s,EDATE(d,-36),inc,(Calc!A:A&gt;s)*(Calc!A:A&lt;=d),arr,FILTER(Calc!I:I,inc),yrs,SUM(FILTER(Calc!E:E,inc)),IF(OR(ROWS(arr)&lt;2,yrs&lt;2.4),"",STDEV.S(arr)*SQRT(365.25)))</f>
      </c>
      <c r="C2298">
        <f>LET(d,NAV!A2298,s,EDATE(d,-120),inc,(Calc!A:A&gt;s)*(Calc!A:A&lt;=d),arr,FILTER(Calc!I:I,inc),yrs,SUM(FILTER(Calc!E:E,inc)),IF(OR(ROWS(arr)&lt;2,yrs&lt;8),"",STDEV.S(arr)*SQRT(365.25)))</f>
      </c>
    </row>
    <row r="2299">
      <c r="A2299">
        <f>NAV!A2299</f>
      </c>
      <c r="B2299">
        <f>LET(d,NAV!A2299,s,EDATE(d,-36),inc,(Calc!A:A&gt;s)*(Calc!A:A&lt;=d),arr,FILTER(Calc!I:I,inc),yrs,SUM(FILTER(Calc!E:E,inc)),IF(OR(ROWS(arr)&lt;2,yrs&lt;2.4),"",STDEV.S(arr)*SQRT(365.25)))</f>
      </c>
      <c r="C2299">
        <f>LET(d,NAV!A2299,s,EDATE(d,-120),inc,(Calc!A:A&gt;s)*(Calc!A:A&lt;=d),arr,FILTER(Calc!I:I,inc),yrs,SUM(FILTER(Calc!E:E,inc)),IF(OR(ROWS(arr)&lt;2,yrs&lt;8),"",STDEV.S(arr)*SQRT(365.25)))</f>
      </c>
    </row>
    <row r="2300">
      <c r="A2300">
        <f>NAV!A2300</f>
      </c>
      <c r="B2300">
        <f>LET(d,NAV!A2300,s,EDATE(d,-36),inc,(Calc!A:A&gt;s)*(Calc!A:A&lt;=d),arr,FILTER(Calc!I:I,inc),yrs,SUM(FILTER(Calc!E:E,inc)),IF(OR(ROWS(arr)&lt;2,yrs&lt;2.4),"",STDEV.S(arr)*SQRT(365.25)))</f>
      </c>
      <c r="C2300">
        <f>LET(d,NAV!A2300,s,EDATE(d,-120),inc,(Calc!A:A&gt;s)*(Calc!A:A&lt;=d),arr,FILTER(Calc!I:I,inc),yrs,SUM(FILTER(Calc!E:E,inc)),IF(OR(ROWS(arr)&lt;2,yrs&lt;8),"",STDEV.S(arr)*SQRT(365.25)))</f>
      </c>
    </row>
    <row r="2301">
      <c r="A2301">
        <f>NAV!A2301</f>
      </c>
      <c r="B2301">
        <f>LET(d,NAV!A2301,s,EDATE(d,-36),inc,(Calc!A:A&gt;s)*(Calc!A:A&lt;=d),arr,FILTER(Calc!I:I,inc),yrs,SUM(FILTER(Calc!E:E,inc)),IF(OR(ROWS(arr)&lt;2,yrs&lt;2.4),"",STDEV.S(arr)*SQRT(365.25)))</f>
      </c>
      <c r="C2301">
        <f>LET(d,NAV!A2301,s,EDATE(d,-120),inc,(Calc!A:A&gt;s)*(Calc!A:A&lt;=d),arr,FILTER(Calc!I:I,inc),yrs,SUM(FILTER(Calc!E:E,inc)),IF(OR(ROWS(arr)&lt;2,yrs&lt;8),"",STDEV.S(arr)*SQRT(365.25)))</f>
      </c>
    </row>
    <row r="2302">
      <c r="A2302">
        <f>NAV!A2302</f>
      </c>
      <c r="B2302">
        <f>LET(d,NAV!A2302,s,EDATE(d,-36),inc,(Calc!A:A&gt;s)*(Calc!A:A&lt;=d),arr,FILTER(Calc!I:I,inc),yrs,SUM(FILTER(Calc!E:E,inc)),IF(OR(ROWS(arr)&lt;2,yrs&lt;2.4),"",STDEV.S(arr)*SQRT(365.25)))</f>
      </c>
      <c r="C2302">
        <f>LET(d,NAV!A2302,s,EDATE(d,-120),inc,(Calc!A:A&gt;s)*(Calc!A:A&lt;=d),arr,FILTER(Calc!I:I,inc),yrs,SUM(FILTER(Calc!E:E,inc)),IF(OR(ROWS(arr)&lt;2,yrs&lt;8),"",STDEV.S(arr)*SQRT(365.25)))</f>
      </c>
    </row>
    <row r="2303">
      <c r="A2303">
        <f>NAV!A2303</f>
      </c>
      <c r="B2303">
        <f>LET(d,NAV!A2303,s,EDATE(d,-36),inc,(Calc!A:A&gt;s)*(Calc!A:A&lt;=d),arr,FILTER(Calc!I:I,inc),yrs,SUM(FILTER(Calc!E:E,inc)),IF(OR(ROWS(arr)&lt;2,yrs&lt;2.4),"",STDEV.S(arr)*SQRT(365.25)))</f>
      </c>
      <c r="C2303">
        <f>LET(d,NAV!A2303,s,EDATE(d,-120),inc,(Calc!A:A&gt;s)*(Calc!A:A&lt;=d),arr,FILTER(Calc!I:I,inc),yrs,SUM(FILTER(Calc!E:E,inc)),IF(OR(ROWS(arr)&lt;2,yrs&lt;8),"",STDEV.S(arr)*SQRT(365.25)))</f>
      </c>
    </row>
    <row r="2304">
      <c r="A2304">
        <f>NAV!A2304</f>
      </c>
      <c r="B2304">
        <f>LET(d,NAV!A2304,s,EDATE(d,-36),inc,(Calc!A:A&gt;s)*(Calc!A:A&lt;=d),arr,FILTER(Calc!I:I,inc),yrs,SUM(FILTER(Calc!E:E,inc)),IF(OR(ROWS(arr)&lt;2,yrs&lt;2.4),"",STDEV.S(arr)*SQRT(365.25)))</f>
      </c>
      <c r="C2304">
        <f>LET(d,NAV!A2304,s,EDATE(d,-120),inc,(Calc!A:A&gt;s)*(Calc!A:A&lt;=d),arr,FILTER(Calc!I:I,inc),yrs,SUM(FILTER(Calc!E:E,inc)),IF(OR(ROWS(arr)&lt;2,yrs&lt;8),"",STDEV.S(arr)*SQRT(365.25)))</f>
      </c>
    </row>
    <row r="2305">
      <c r="A2305">
        <f>NAV!A2305</f>
      </c>
      <c r="B2305">
        <f>LET(d,NAV!A2305,s,EDATE(d,-36),inc,(Calc!A:A&gt;s)*(Calc!A:A&lt;=d),arr,FILTER(Calc!I:I,inc),yrs,SUM(FILTER(Calc!E:E,inc)),IF(OR(ROWS(arr)&lt;2,yrs&lt;2.4),"",STDEV.S(arr)*SQRT(365.25)))</f>
      </c>
      <c r="C2305">
        <f>LET(d,NAV!A2305,s,EDATE(d,-120),inc,(Calc!A:A&gt;s)*(Calc!A:A&lt;=d),arr,FILTER(Calc!I:I,inc),yrs,SUM(FILTER(Calc!E:E,inc)),IF(OR(ROWS(arr)&lt;2,yrs&lt;8),"",STDEV.S(arr)*SQRT(365.25)))</f>
      </c>
    </row>
    <row r="2306">
      <c r="A2306">
        <f>NAV!A2306</f>
      </c>
      <c r="B2306">
        <f>LET(d,NAV!A2306,s,EDATE(d,-36),inc,(Calc!A:A&gt;s)*(Calc!A:A&lt;=d),arr,FILTER(Calc!I:I,inc),yrs,SUM(FILTER(Calc!E:E,inc)),IF(OR(ROWS(arr)&lt;2,yrs&lt;2.4),"",STDEV.S(arr)*SQRT(365.25)))</f>
      </c>
      <c r="C2306">
        <f>LET(d,NAV!A2306,s,EDATE(d,-120),inc,(Calc!A:A&gt;s)*(Calc!A:A&lt;=d),arr,FILTER(Calc!I:I,inc),yrs,SUM(FILTER(Calc!E:E,inc)),IF(OR(ROWS(arr)&lt;2,yrs&lt;8),"",STDEV.S(arr)*SQRT(365.25)))</f>
      </c>
    </row>
    <row r="2307">
      <c r="A2307">
        <f>NAV!A2307</f>
      </c>
      <c r="B2307">
        <f>LET(d,NAV!A2307,s,EDATE(d,-36),inc,(Calc!A:A&gt;s)*(Calc!A:A&lt;=d),arr,FILTER(Calc!I:I,inc),yrs,SUM(FILTER(Calc!E:E,inc)),IF(OR(ROWS(arr)&lt;2,yrs&lt;2.4),"",STDEV.S(arr)*SQRT(365.25)))</f>
      </c>
      <c r="C2307">
        <f>LET(d,NAV!A2307,s,EDATE(d,-120),inc,(Calc!A:A&gt;s)*(Calc!A:A&lt;=d),arr,FILTER(Calc!I:I,inc),yrs,SUM(FILTER(Calc!E:E,inc)),IF(OR(ROWS(arr)&lt;2,yrs&lt;8),"",STDEV.S(arr)*SQRT(365.25)))</f>
      </c>
    </row>
    <row r="2308">
      <c r="A2308">
        <f>NAV!A2308</f>
      </c>
      <c r="B2308">
        <f>LET(d,NAV!A2308,s,EDATE(d,-36),inc,(Calc!A:A&gt;s)*(Calc!A:A&lt;=d),arr,FILTER(Calc!I:I,inc),yrs,SUM(FILTER(Calc!E:E,inc)),IF(OR(ROWS(arr)&lt;2,yrs&lt;2.4),"",STDEV.S(arr)*SQRT(365.25)))</f>
      </c>
      <c r="C2308">
        <f>LET(d,NAV!A2308,s,EDATE(d,-120),inc,(Calc!A:A&gt;s)*(Calc!A:A&lt;=d),arr,FILTER(Calc!I:I,inc),yrs,SUM(FILTER(Calc!E:E,inc)),IF(OR(ROWS(arr)&lt;2,yrs&lt;8),"",STDEV.S(arr)*SQRT(365.25)))</f>
      </c>
    </row>
    <row r="2309">
      <c r="A2309">
        <f>NAV!A2309</f>
      </c>
      <c r="B2309">
        <f>LET(d,NAV!A2309,s,EDATE(d,-36),inc,(Calc!A:A&gt;s)*(Calc!A:A&lt;=d),arr,FILTER(Calc!I:I,inc),yrs,SUM(FILTER(Calc!E:E,inc)),IF(OR(ROWS(arr)&lt;2,yrs&lt;2.4),"",STDEV.S(arr)*SQRT(365.25)))</f>
      </c>
      <c r="C2309">
        <f>LET(d,NAV!A2309,s,EDATE(d,-120),inc,(Calc!A:A&gt;s)*(Calc!A:A&lt;=d),arr,FILTER(Calc!I:I,inc),yrs,SUM(FILTER(Calc!E:E,inc)),IF(OR(ROWS(arr)&lt;2,yrs&lt;8),"",STDEV.S(arr)*SQRT(365.25)))</f>
      </c>
    </row>
    <row r="2310">
      <c r="A2310">
        <f>NAV!A2310</f>
      </c>
      <c r="B2310">
        <f>LET(d,NAV!A2310,s,EDATE(d,-36),inc,(Calc!A:A&gt;s)*(Calc!A:A&lt;=d),arr,FILTER(Calc!I:I,inc),yrs,SUM(FILTER(Calc!E:E,inc)),IF(OR(ROWS(arr)&lt;2,yrs&lt;2.4),"",STDEV.S(arr)*SQRT(365.25)))</f>
      </c>
      <c r="C2310">
        <f>LET(d,NAV!A2310,s,EDATE(d,-120),inc,(Calc!A:A&gt;s)*(Calc!A:A&lt;=d),arr,FILTER(Calc!I:I,inc),yrs,SUM(FILTER(Calc!E:E,inc)),IF(OR(ROWS(arr)&lt;2,yrs&lt;8),"",STDEV.S(arr)*SQRT(365.25)))</f>
      </c>
    </row>
    <row r="2311">
      <c r="A2311">
        <f>NAV!A2311</f>
      </c>
      <c r="B2311">
        <f>LET(d,NAV!A2311,s,EDATE(d,-36),inc,(Calc!A:A&gt;s)*(Calc!A:A&lt;=d),arr,FILTER(Calc!I:I,inc),yrs,SUM(FILTER(Calc!E:E,inc)),IF(OR(ROWS(arr)&lt;2,yrs&lt;2.4),"",STDEV.S(arr)*SQRT(365.25)))</f>
      </c>
      <c r="C2311">
        <f>LET(d,NAV!A2311,s,EDATE(d,-120),inc,(Calc!A:A&gt;s)*(Calc!A:A&lt;=d),arr,FILTER(Calc!I:I,inc),yrs,SUM(FILTER(Calc!E:E,inc)),IF(OR(ROWS(arr)&lt;2,yrs&lt;8),"",STDEV.S(arr)*SQRT(365.25)))</f>
      </c>
    </row>
    <row r="2312">
      <c r="A2312">
        <f>NAV!A2312</f>
      </c>
      <c r="B2312">
        <f>LET(d,NAV!A2312,s,EDATE(d,-36),inc,(Calc!A:A&gt;s)*(Calc!A:A&lt;=d),arr,FILTER(Calc!I:I,inc),yrs,SUM(FILTER(Calc!E:E,inc)),IF(OR(ROWS(arr)&lt;2,yrs&lt;2.4),"",STDEV.S(arr)*SQRT(365.25)))</f>
      </c>
      <c r="C2312">
        <f>LET(d,NAV!A2312,s,EDATE(d,-120),inc,(Calc!A:A&gt;s)*(Calc!A:A&lt;=d),arr,FILTER(Calc!I:I,inc),yrs,SUM(FILTER(Calc!E:E,inc)),IF(OR(ROWS(arr)&lt;2,yrs&lt;8),"",STDEV.S(arr)*SQRT(365.25)))</f>
      </c>
    </row>
    <row r="2313">
      <c r="A2313">
        <f>NAV!A2313</f>
      </c>
      <c r="B2313">
        <f>LET(d,NAV!A2313,s,EDATE(d,-36),inc,(Calc!A:A&gt;s)*(Calc!A:A&lt;=d),arr,FILTER(Calc!I:I,inc),yrs,SUM(FILTER(Calc!E:E,inc)),IF(OR(ROWS(arr)&lt;2,yrs&lt;2.4),"",STDEV.S(arr)*SQRT(365.25)))</f>
      </c>
      <c r="C2313">
        <f>LET(d,NAV!A2313,s,EDATE(d,-120),inc,(Calc!A:A&gt;s)*(Calc!A:A&lt;=d),arr,FILTER(Calc!I:I,inc),yrs,SUM(FILTER(Calc!E:E,inc)),IF(OR(ROWS(arr)&lt;2,yrs&lt;8),"",STDEV.S(arr)*SQRT(365.25)))</f>
      </c>
    </row>
    <row r="2314">
      <c r="A2314">
        <f>NAV!A2314</f>
      </c>
      <c r="B2314">
        <f>LET(d,NAV!A2314,s,EDATE(d,-36),inc,(Calc!A:A&gt;s)*(Calc!A:A&lt;=d),arr,FILTER(Calc!I:I,inc),yrs,SUM(FILTER(Calc!E:E,inc)),IF(OR(ROWS(arr)&lt;2,yrs&lt;2.4),"",STDEV.S(arr)*SQRT(365.25)))</f>
      </c>
      <c r="C2314">
        <f>LET(d,NAV!A2314,s,EDATE(d,-120),inc,(Calc!A:A&gt;s)*(Calc!A:A&lt;=d),arr,FILTER(Calc!I:I,inc),yrs,SUM(FILTER(Calc!E:E,inc)),IF(OR(ROWS(arr)&lt;2,yrs&lt;8),"",STDEV.S(arr)*SQRT(365.25)))</f>
      </c>
    </row>
    <row r="2315">
      <c r="A2315">
        <f>NAV!A2315</f>
      </c>
      <c r="B2315">
        <f>LET(d,NAV!A2315,s,EDATE(d,-36),inc,(Calc!A:A&gt;s)*(Calc!A:A&lt;=d),arr,FILTER(Calc!I:I,inc),yrs,SUM(FILTER(Calc!E:E,inc)),IF(OR(ROWS(arr)&lt;2,yrs&lt;2.4),"",STDEV.S(arr)*SQRT(365.25)))</f>
      </c>
      <c r="C2315">
        <f>LET(d,NAV!A2315,s,EDATE(d,-120),inc,(Calc!A:A&gt;s)*(Calc!A:A&lt;=d),arr,FILTER(Calc!I:I,inc),yrs,SUM(FILTER(Calc!E:E,inc)),IF(OR(ROWS(arr)&lt;2,yrs&lt;8),"",STDEV.S(arr)*SQRT(365.25)))</f>
      </c>
    </row>
    <row r="2316">
      <c r="A2316">
        <f>NAV!A2316</f>
      </c>
      <c r="B2316">
        <f>LET(d,NAV!A2316,s,EDATE(d,-36),inc,(Calc!A:A&gt;s)*(Calc!A:A&lt;=d),arr,FILTER(Calc!I:I,inc),yrs,SUM(FILTER(Calc!E:E,inc)),IF(OR(ROWS(arr)&lt;2,yrs&lt;2.4),"",STDEV.S(arr)*SQRT(365.25)))</f>
      </c>
      <c r="C2316">
        <f>LET(d,NAV!A2316,s,EDATE(d,-120),inc,(Calc!A:A&gt;s)*(Calc!A:A&lt;=d),arr,FILTER(Calc!I:I,inc),yrs,SUM(FILTER(Calc!E:E,inc)),IF(OR(ROWS(arr)&lt;2,yrs&lt;8),"",STDEV.S(arr)*SQRT(365.25)))</f>
      </c>
    </row>
    <row r="2317">
      <c r="A2317">
        <f>NAV!A2317</f>
      </c>
      <c r="B2317">
        <f>LET(d,NAV!A2317,s,EDATE(d,-36),inc,(Calc!A:A&gt;s)*(Calc!A:A&lt;=d),arr,FILTER(Calc!I:I,inc),yrs,SUM(FILTER(Calc!E:E,inc)),IF(OR(ROWS(arr)&lt;2,yrs&lt;2.4),"",STDEV.S(arr)*SQRT(365.25)))</f>
      </c>
      <c r="C2317">
        <f>LET(d,NAV!A2317,s,EDATE(d,-120),inc,(Calc!A:A&gt;s)*(Calc!A:A&lt;=d),arr,FILTER(Calc!I:I,inc),yrs,SUM(FILTER(Calc!E:E,inc)),IF(OR(ROWS(arr)&lt;2,yrs&lt;8),"",STDEV.S(arr)*SQRT(365.25)))</f>
      </c>
    </row>
    <row r="2318">
      <c r="A2318">
        <f>NAV!A2318</f>
      </c>
      <c r="B2318">
        <f>LET(d,NAV!A2318,s,EDATE(d,-36),inc,(Calc!A:A&gt;s)*(Calc!A:A&lt;=d),arr,FILTER(Calc!I:I,inc),yrs,SUM(FILTER(Calc!E:E,inc)),IF(OR(ROWS(arr)&lt;2,yrs&lt;2.4),"",STDEV.S(arr)*SQRT(365.25)))</f>
      </c>
      <c r="C2318">
        <f>LET(d,NAV!A2318,s,EDATE(d,-120),inc,(Calc!A:A&gt;s)*(Calc!A:A&lt;=d),arr,FILTER(Calc!I:I,inc),yrs,SUM(FILTER(Calc!E:E,inc)),IF(OR(ROWS(arr)&lt;2,yrs&lt;8),"",STDEV.S(arr)*SQRT(365.25)))</f>
      </c>
    </row>
    <row r="2319">
      <c r="A2319">
        <f>NAV!A2319</f>
      </c>
      <c r="B2319">
        <f>LET(d,NAV!A2319,s,EDATE(d,-36),inc,(Calc!A:A&gt;s)*(Calc!A:A&lt;=d),arr,FILTER(Calc!I:I,inc),yrs,SUM(FILTER(Calc!E:E,inc)),IF(OR(ROWS(arr)&lt;2,yrs&lt;2.4),"",STDEV.S(arr)*SQRT(365.25)))</f>
      </c>
      <c r="C2319">
        <f>LET(d,NAV!A2319,s,EDATE(d,-120),inc,(Calc!A:A&gt;s)*(Calc!A:A&lt;=d),arr,FILTER(Calc!I:I,inc),yrs,SUM(FILTER(Calc!E:E,inc)),IF(OR(ROWS(arr)&lt;2,yrs&lt;8),"",STDEV.S(arr)*SQRT(365.25)))</f>
      </c>
    </row>
    <row r="2320">
      <c r="A2320">
        <f>NAV!A2320</f>
      </c>
      <c r="B2320">
        <f>LET(d,NAV!A2320,s,EDATE(d,-36),inc,(Calc!A:A&gt;s)*(Calc!A:A&lt;=d),arr,FILTER(Calc!I:I,inc),yrs,SUM(FILTER(Calc!E:E,inc)),IF(OR(ROWS(arr)&lt;2,yrs&lt;2.4),"",STDEV.S(arr)*SQRT(365.25)))</f>
      </c>
      <c r="C2320">
        <f>LET(d,NAV!A2320,s,EDATE(d,-120),inc,(Calc!A:A&gt;s)*(Calc!A:A&lt;=d),arr,FILTER(Calc!I:I,inc),yrs,SUM(FILTER(Calc!E:E,inc)),IF(OR(ROWS(arr)&lt;2,yrs&lt;8),"",STDEV.S(arr)*SQRT(365.25)))</f>
      </c>
    </row>
    <row r="2321">
      <c r="A2321">
        <f>NAV!A2321</f>
      </c>
      <c r="B2321">
        <f>LET(d,NAV!A2321,s,EDATE(d,-36),inc,(Calc!A:A&gt;s)*(Calc!A:A&lt;=d),arr,FILTER(Calc!I:I,inc),yrs,SUM(FILTER(Calc!E:E,inc)),IF(OR(ROWS(arr)&lt;2,yrs&lt;2.4),"",STDEV.S(arr)*SQRT(365.25)))</f>
      </c>
      <c r="C2321">
        <f>LET(d,NAV!A2321,s,EDATE(d,-120),inc,(Calc!A:A&gt;s)*(Calc!A:A&lt;=d),arr,FILTER(Calc!I:I,inc),yrs,SUM(FILTER(Calc!E:E,inc)),IF(OR(ROWS(arr)&lt;2,yrs&lt;8),"",STDEV.S(arr)*SQRT(365.25)))</f>
      </c>
    </row>
    <row r="2322">
      <c r="A2322">
        <f>NAV!A2322</f>
      </c>
      <c r="B2322">
        <f>LET(d,NAV!A2322,s,EDATE(d,-36),inc,(Calc!A:A&gt;s)*(Calc!A:A&lt;=d),arr,FILTER(Calc!I:I,inc),yrs,SUM(FILTER(Calc!E:E,inc)),IF(OR(ROWS(arr)&lt;2,yrs&lt;2.4),"",STDEV.S(arr)*SQRT(365.25)))</f>
      </c>
      <c r="C2322">
        <f>LET(d,NAV!A2322,s,EDATE(d,-120),inc,(Calc!A:A&gt;s)*(Calc!A:A&lt;=d),arr,FILTER(Calc!I:I,inc),yrs,SUM(FILTER(Calc!E:E,inc)),IF(OR(ROWS(arr)&lt;2,yrs&lt;8),"",STDEV.S(arr)*SQRT(365.25)))</f>
      </c>
    </row>
    <row r="2323">
      <c r="A2323">
        <f>NAV!A2323</f>
      </c>
      <c r="B2323">
        <f>LET(d,NAV!A2323,s,EDATE(d,-36),inc,(Calc!A:A&gt;s)*(Calc!A:A&lt;=d),arr,FILTER(Calc!I:I,inc),yrs,SUM(FILTER(Calc!E:E,inc)),IF(OR(ROWS(arr)&lt;2,yrs&lt;2.4),"",STDEV.S(arr)*SQRT(365.25)))</f>
      </c>
      <c r="C2323">
        <f>LET(d,NAV!A2323,s,EDATE(d,-120),inc,(Calc!A:A&gt;s)*(Calc!A:A&lt;=d),arr,FILTER(Calc!I:I,inc),yrs,SUM(FILTER(Calc!E:E,inc)),IF(OR(ROWS(arr)&lt;2,yrs&lt;8),"",STDEV.S(arr)*SQRT(365.25)))</f>
      </c>
    </row>
    <row r="2324">
      <c r="A2324">
        <f>NAV!A2324</f>
      </c>
      <c r="B2324">
        <f>LET(d,NAV!A2324,s,EDATE(d,-36),inc,(Calc!A:A&gt;s)*(Calc!A:A&lt;=d),arr,FILTER(Calc!I:I,inc),yrs,SUM(FILTER(Calc!E:E,inc)),IF(OR(ROWS(arr)&lt;2,yrs&lt;2.4),"",STDEV.S(arr)*SQRT(365.25)))</f>
      </c>
      <c r="C2324">
        <f>LET(d,NAV!A2324,s,EDATE(d,-120),inc,(Calc!A:A&gt;s)*(Calc!A:A&lt;=d),arr,FILTER(Calc!I:I,inc),yrs,SUM(FILTER(Calc!E:E,inc)),IF(OR(ROWS(arr)&lt;2,yrs&lt;8),"",STDEV.S(arr)*SQRT(365.25)))</f>
      </c>
    </row>
    <row r="2325">
      <c r="A2325">
        <f>NAV!A2325</f>
      </c>
      <c r="B2325">
        <f>LET(d,NAV!A2325,s,EDATE(d,-36),inc,(Calc!A:A&gt;s)*(Calc!A:A&lt;=d),arr,FILTER(Calc!I:I,inc),yrs,SUM(FILTER(Calc!E:E,inc)),IF(OR(ROWS(arr)&lt;2,yrs&lt;2.4),"",STDEV.S(arr)*SQRT(365.25)))</f>
      </c>
      <c r="C2325">
        <f>LET(d,NAV!A2325,s,EDATE(d,-120),inc,(Calc!A:A&gt;s)*(Calc!A:A&lt;=d),arr,FILTER(Calc!I:I,inc),yrs,SUM(FILTER(Calc!E:E,inc)),IF(OR(ROWS(arr)&lt;2,yrs&lt;8),"",STDEV.S(arr)*SQRT(365.25)))</f>
      </c>
    </row>
    <row r="2326">
      <c r="A2326">
        <f>NAV!A2326</f>
      </c>
      <c r="B2326">
        <f>LET(d,NAV!A2326,s,EDATE(d,-36),inc,(Calc!A:A&gt;s)*(Calc!A:A&lt;=d),arr,FILTER(Calc!I:I,inc),yrs,SUM(FILTER(Calc!E:E,inc)),IF(OR(ROWS(arr)&lt;2,yrs&lt;2.4),"",STDEV.S(arr)*SQRT(365.25)))</f>
      </c>
      <c r="C2326">
        <f>LET(d,NAV!A2326,s,EDATE(d,-120),inc,(Calc!A:A&gt;s)*(Calc!A:A&lt;=d),arr,FILTER(Calc!I:I,inc),yrs,SUM(FILTER(Calc!E:E,inc)),IF(OR(ROWS(arr)&lt;2,yrs&lt;8),"",STDEV.S(arr)*SQRT(365.25)))</f>
      </c>
    </row>
    <row r="2327">
      <c r="A2327">
        <f>NAV!A2327</f>
      </c>
      <c r="B2327">
        <f>LET(d,NAV!A2327,s,EDATE(d,-36),inc,(Calc!A:A&gt;s)*(Calc!A:A&lt;=d),arr,FILTER(Calc!I:I,inc),yrs,SUM(FILTER(Calc!E:E,inc)),IF(OR(ROWS(arr)&lt;2,yrs&lt;2.4),"",STDEV.S(arr)*SQRT(365.25)))</f>
      </c>
      <c r="C2327">
        <f>LET(d,NAV!A2327,s,EDATE(d,-120),inc,(Calc!A:A&gt;s)*(Calc!A:A&lt;=d),arr,FILTER(Calc!I:I,inc),yrs,SUM(FILTER(Calc!E:E,inc)),IF(OR(ROWS(arr)&lt;2,yrs&lt;8),"",STDEV.S(arr)*SQRT(365.25)))</f>
      </c>
    </row>
    <row r="2328">
      <c r="A2328">
        <f>NAV!A2328</f>
      </c>
      <c r="B2328">
        <f>LET(d,NAV!A2328,s,EDATE(d,-36),inc,(Calc!A:A&gt;s)*(Calc!A:A&lt;=d),arr,FILTER(Calc!I:I,inc),yrs,SUM(FILTER(Calc!E:E,inc)),IF(OR(ROWS(arr)&lt;2,yrs&lt;2.4),"",STDEV.S(arr)*SQRT(365.25)))</f>
      </c>
      <c r="C2328">
        <f>LET(d,NAV!A2328,s,EDATE(d,-120),inc,(Calc!A:A&gt;s)*(Calc!A:A&lt;=d),arr,FILTER(Calc!I:I,inc),yrs,SUM(FILTER(Calc!E:E,inc)),IF(OR(ROWS(arr)&lt;2,yrs&lt;8),"",STDEV.S(arr)*SQRT(365.25)))</f>
      </c>
    </row>
    <row r="2329">
      <c r="A2329">
        <f>NAV!A2329</f>
      </c>
      <c r="B2329">
        <f>LET(d,NAV!A2329,s,EDATE(d,-36),inc,(Calc!A:A&gt;s)*(Calc!A:A&lt;=d),arr,FILTER(Calc!I:I,inc),yrs,SUM(FILTER(Calc!E:E,inc)),IF(OR(ROWS(arr)&lt;2,yrs&lt;2.4),"",STDEV.S(arr)*SQRT(365.25)))</f>
      </c>
      <c r="C2329">
        <f>LET(d,NAV!A2329,s,EDATE(d,-120),inc,(Calc!A:A&gt;s)*(Calc!A:A&lt;=d),arr,FILTER(Calc!I:I,inc),yrs,SUM(FILTER(Calc!E:E,inc)),IF(OR(ROWS(arr)&lt;2,yrs&lt;8),"",STDEV.S(arr)*SQRT(365.25)))</f>
      </c>
    </row>
    <row r="2330">
      <c r="A2330">
        <f>NAV!A2330</f>
      </c>
      <c r="B2330">
        <f>LET(d,NAV!A2330,s,EDATE(d,-36),inc,(Calc!A:A&gt;s)*(Calc!A:A&lt;=d),arr,FILTER(Calc!I:I,inc),yrs,SUM(FILTER(Calc!E:E,inc)),IF(OR(ROWS(arr)&lt;2,yrs&lt;2.4),"",STDEV.S(arr)*SQRT(365.25)))</f>
      </c>
      <c r="C2330">
        <f>LET(d,NAV!A2330,s,EDATE(d,-120),inc,(Calc!A:A&gt;s)*(Calc!A:A&lt;=d),arr,FILTER(Calc!I:I,inc),yrs,SUM(FILTER(Calc!E:E,inc)),IF(OR(ROWS(arr)&lt;2,yrs&lt;8),"",STDEV.S(arr)*SQRT(365.25)))</f>
      </c>
    </row>
    <row r="2331">
      <c r="A2331">
        <f>NAV!A2331</f>
      </c>
      <c r="B2331">
        <f>LET(d,NAV!A2331,s,EDATE(d,-36),inc,(Calc!A:A&gt;s)*(Calc!A:A&lt;=d),arr,FILTER(Calc!I:I,inc),yrs,SUM(FILTER(Calc!E:E,inc)),IF(OR(ROWS(arr)&lt;2,yrs&lt;2.4),"",STDEV.S(arr)*SQRT(365.25)))</f>
      </c>
      <c r="C2331">
        <f>LET(d,NAV!A2331,s,EDATE(d,-120),inc,(Calc!A:A&gt;s)*(Calc!A:A&lt;=d),arr,FILTER(Calc!I:I,inc),yrs,SUM(FILTER(Calc!E:E,inc)),IF(OR(ROWS(arr)&lt;2,yrs&lt;8),"",STDEV.S(arr)*SQRT(365.25)))</f>
      </c>
    </row>
    <row r="2332">
      <c r="A2332">
        <f>NAV!A2332</f>
      </c>
      <c r="B2332">
        <f>LET(d,NAV!A2332,s,EDATE(d,-36),inc,(Calc!A:A&gt;s)*(Calc!A:A&lt;=d),arr,FILTER(Calc!I:I,inc),yrs,SUM(FILTER(Calc!E:E,inc)),IF(OR(ROWS(arr)&lt;2,yrs&lt;2.4),"",STDEV.S(arr)*SQRT(365.25)))</f>
      </c>
      <c r="C2332">
        <f>LET(d,NAV!A2332,s,EDATE(d,-120),inc,(Calc!A:A&gt;s)*(Calc!A:A&lt;=d),arr,FILTER(Calc!I:I,inc),yrs,SUM(FILTER(Calc!E:E,inc)),IF(OR(ROWS(arr)&lt;2,yrs&lt;8),"",STDEV.S(arr)*SQRT(365.25)))</f>
      </c>
    </row>
    <row r="2333">
      <c r="A2333">
        <f>NAV!A2333</f>
      </c>
      <c r="B2333">
        <f>LET(d,NAV!A2333,s,EDATE(d,-36),inc,(Calc!A:A&gt;s)*(Calc!A:A&lt;=d),arr,FILTER(Calc!I:I,inc),yrs,SUM(FILTER(Calc!E:E,inc)),IF(OR(ROWS(arr)&lt;2,yrs&lt;2.4),"",STDEV.S(arr)*SQRT(365.25)))</f>
      </c>
      <c r="C2333">
        <f>LET(d,NAV!A2333,s,EDATE(d,-120),inc,(Calc!A:A&gt;s)*(Calc!A:A&lt;=d),arr,FILTER(Calc!I:I,inc),yrs,SUM(FILTER(Calc!E:E,inc)),IF(OR(ROWS(arr)&lt;2,yrs&lt;8),"",STDEV.S(arr)*SQRT(365.25)))</f>
      </c>
    </row>
    <row r="2334">
      <c r="A2334">
        <f>NAV!A2334</f>
      </c>
      <c r="B2334">
        <f>LET(d,NAV!A2334,s,EDATE(d,-36),inc,(Calc!A:A&gt;s)*(Calc!A:A&lt;=d),arr,FILTER(Calc!I:I,inc),yrs,SUM(FILTER(Calc!E:E,inc)),IF(OR(ROWS(arr)&lt;2,yrs&lt;2.4),"",STDEV.S(arr)*SQRT(365.25)))</f>
      </c>
      <c r="C2334">
        <f>LET(d,NAV!A2334,s,EDATE(d,-120),inc,(Calc!A:A&gt;s)*(Calc!A:A&lt;=d),arr,FILTER(Calc!I:I,inc),yrs,SUM(FILTER(Calc!E:E,inc)),IF(OR(ROWS(arr)&lt;2,yrs&lt;8),"",STDEV.S(arr)*SQRT(365.25)))</f>
      </c>
    </row>
    <row r="2335">
      <c r="A2335">
        <f>NAV!A2335</f>
      </c>
      <c r="B2335">
        <f>LET(d,NAV!A2335,s,EDATE(d,-36),inc,(Calc!A:A&gt;s)*(Calc!A:A&lt;=d),arr,FILTER(Calc!I:I,inc),yrs,SUM(FILTER(Calc!E:E,inc)),IF(OR(ROWS(arr)&lt;2,yrs&lt;2.4),"",STDEV.S(arr)*SQRT(365.25)))</f>
      </c>
      <c r="C2335">
        <f>LET(d,NAV!A2335,s,EDATE(d,-120),inc,(Calc!A:A&gt;s)*(Calc!A:A&lt;=d),arr,FILTER(Calc!I:I,inc),yrs,SUM(FILTER(Calc!E:E,inc)),IF(OR(ROWS(arr)&lt;2,yrs&lt;8),"",STDEV.S(arr)*SQRT(365.25)))</f>
      </c>
    </row>
    <row r="2336">
      <c r="A2336">
        <f>NAV!A2336</f>
      </c>
      <c r="B2336">
        <f>LET(d,NAV!A2336,s,EDATE(d,-36),inc,(Calc!A:A&gt;s)*(Calc!A:A&lt;=d),arr,FILTER(Calc!I:I,inc),yrs,SUM(FILTER(Calc!E:E,inc)),IF(OR(ROWS(arr)&lt;2,yrs&lt;2.4),"",STDEV.S(arr)*SQRT(365.25)))</f>
      </c>
      <c r="C2336">
        <f>LET(d,NAV!A2336,s,EDATE(d,-120),inc,(Calc!A:A&gt;s)*(Calc!A:A&lt;=d),arr,FILTER(Calc!I:I,inc),yrs,SUM(FILTER(Calc!E:E,inc)),IF(OR(ROWS(arr)&lt;2,yrs&lt;8),"",STDEV.S(arr)*SQRT(365.25)))</f>
      </c>
    </row>
    <row r="2337">
      <c r="A2337">
        <f>NAV!A2337</f>
      </c>
      <c r="B2337">
        <f>LET(d,NAV!A2337,s,EDATE(d,-36),inc,(Calc!A:A&gt;s)*(Calc!A:A&lt;=d),arr,FILTER(Calc!I:I,inc),yrs,SUM(FILTER(Calc!E:E,inc)),IF(OR(ROWS(arr)&lt;2,yrs&lt;2.4),"",STDEV.S(arr)*SQRT(365.25)))</f>
      </c>
      <c r="C2337">
        <f>LET(d,NAV!A2337,s,EDATE(d,-120),inc,(Calc!A:A&gt;s)*(Calc!A:A&lt;=d),arr,FILTER(Calc!I:I,inc),yrs,SUM(FILTER(Calc!E:E,inc)),IF(OR(ROWS(arr)&lt;2,yrs&lt;8),"",STDEV.S(arr)*SQRT(365.25)))</f>
      </c>
    </row>
    <row r="2338">
      <c r="A2338">
        <f>NAV!A2338</f>
      </c>
      <c r="B2338">
        <f>LET(d,NAV!A2338,s,EDATE(d,-36),inc,(Calc!A:A&gt;s)*(Calc!A:A&lt;=d),arr,FILTER(Calc!I:I,inc),yrs,SUM(FILTER(Calc!E:E,inc)),IF(OR(ROWS(arr)&lt;2,yrs&lt;2.4),"",STDEV.S(arr)*SQRT(365.25)))</f>
      </c>
      <c r="C2338">
        <f>LET(d,NAV!A2338,s,EDATE(d,-120),inc,(Calc!A:A&gt;s)*(Calc!A:A&lt;=d),arr,FILTER(Calc!I:I,inc),yrs,SUM(FILTER(Calc!E:E,inc)),IF(OR(ROWS(arr)&lt;2,yrs&lt;8),"",STDEV.S(arr)*SQRT(365.25)))</f>
      </c>
    </row>
    <row r="2339">
      <c r="A2339">
        <f>NAV!A2339</f>
      </c>
      <c r="B2339">
        <f>LET(d,NAV!A2339,s,EDATE(d,-36),inc,(Calc!A:A&gt;s)*(Calc!A:A&lt;=d),arr,FILTER(Calc!I:I,inc),yrs,SUM(FILTER(Calc!E:E,inc)),IF(OR(ROWS(arr)&lt;2,yrs&lt;2.4),"",STDEV.S(arr)*SQRT(365.25)))</f>
      </c>
      <c r="C2339">
        <f>LET(d,NAV!A2339,s,EDATE(d,-120),inc,(Calc!A:A&gt;s)*(Calc!A:A&lt;=d),arr,FILTER(Calc!I:I,inc),yrs,SUM(FILTER(Calc!E:E,inc)),IF(OR(ROWS(arr)&lt;2,yrs&lt;8),"",STDEV.S(arr)*SQRT(365.25)))</f>
      </c>
    </row>
    <row r="2340">
      <c r="A2340">
        <f>NAV!A2340</f>
      </c>
      <c r="B2340">
        <f>LET(d,NAV!A2340,s,EDATE(d,-36),inc,(Calc!A:A&gt;s)*(Calc!A:A&lt;=d),arr,FILTER(Calc!I:I,inc),yrs,SUM(FILTER(Calc!E:E,inc)),IF(OR(ROWS(arr)&lt;2,yrs&lt;2.4),"",STDEV.S(arr)*SQRT(365.25)))</f>
      </c>
      <c r="C2340">
        <f>LET(d,NAV!A2340,s,EDATE(d,-120),inc,(Calc!A:A&gt;s)*(Calc!A:A&lt;=d),arr,FILTER(Calc!I:I,inc),yrs,SUM(FILTER(Calc!E:E,inc)),IF(OR(ROWS(arr)&lt;2,yrs&lt;8),"",STDEV.S(arr)*SQRT(365.25)))</f>
      </c>
    </row>
    <row r="2341">
      <c r="A2341">
        <f>NAV!A2341</f>
      </c>
      <c r="B2341">
        <f>LET(d,NAV!A2341,s,EDATE(d,-36),inc,(Calc!A:A&gt;s)*(Calc!A:A&lt;=d),arr,FILTER(Calc!I:I,inc),yrs,SUM(FILTER(Calc!E:E,inc)),IF(OR(ROWS(arr)&lt;2,yrs&lt;2.4),"",STDEV.S(arr)*SQRT(365.25)))</f>
      </c>
      <c r="C2341">
        <f>LET(d,NAV!A2341,s,EDATE(d,-120),inc,(Calc!A:A&gt;s)*(Calc!A:A&lt;=d),arr,FILTER(Calc!I:I,inc),yrs,SUM(FILTER(Calc!E:E,inc)),IF(OR(ROWS(arr)&lt;2,yrs&lt;8),"",STDEV.S(arr)*SQRT(365.25)))</f>
      </c>
    </row>
    <row r="2342">
      <c r="A2342">
        <f>NAV!A2342</f>
      </c>
      <c r="B2342">
        <f>LET(d,NAV!A2342,s,EDATE(d,-36),inc,(Calc!A:A&gt;s)*(Calc!A:A&lt;=d),arr,FILTER(Calc!I:I,inc),yrs,SUM(FILTER(Calc!E:E,inc)),IF(OR(ROWS(arr)&lt;2,yrs&lt;2.4),"",STDEV.S(arr)*SQRT(365.25)))</f>
      </c>
      <c r="C2342">
        <f>LET(d,NAV!A2342,s,EDATE(d,-120),inc,(Calc!A:A&gt;s)*(Calc!A:A&lt;=d),arr,FILTER(Calc!I:I,inc),yrs,SUM(FILTER(Calc!E:E,inc)),IF(OR(ROWS(arr)&lt;2,yrs&lt;8),"",STDEV.S(arr)*SQRT(365.25)))</f>
      </c>
    </row>
    <row r="2343">
      <c r="A2343">
        <f>NAV!A2343</f>
      </c>
      <c r="B2343">
        <f>LET(d,NAV!A2343,s,EDATE(d,-36),inc,(Calc!A:A&gt;s)*(Calc!A:A&lt;=d),arr,FILTER(Calc!I:I,inc),yrs,SUM(FILTER(Calc!E:E,inc)),IF(OR(ROWS(arr)&lt;2,yrs&lt;2.4),"",STDEV.S(arr)*SQRT(365.25)))</f>
      </c>
      <c r="C2343">
        <f>LET(d,NAV!A2343,s,EDATE(d,-120),inc,(Calc!A:A&gt;s)*(Calc!A:A&lt;=d),arr,FILTER(Calc!I:I,inc),yrs,SUM(FILTER(Calc!E:E,inc)),IF(OR(ROWS(arr)&lt;2,yrs&lt;8),"",STDEV.S(arr)*SQRT(365.25)))</f>
      </c>
    </row>
    <row r="2344">
      <c r="A2344">
        <f>NAV!A2344</f>
      </c>
      <c r="B2344">
        <f>LET(d,NAV!A2344,s,EDATE(d,-36),inc,(Calc!A:A&gt;s)*(Calc!A:A&lt;=d),arr,FILTER(Calc!I:I,inc),yrs,SUM(FILTER(Calc!E:E,inc)),IF(OR(ROWS(arr)&lt;2,yrs&lt;2.4),"",STDEV.S(arr)*SQRT(365.25)))</f>
      </c>
      <c r="C2344">
        <f>LET(d,NAV!A2344,s,EDATE(d,-120),inc,(Calc!A:A&gt;s)*(Calc!A:A&lt;=d),arr,FILTER(Calc!I:I,inc),yrs,SUM(FILTER(Calc!E:E,inc)),IF(OR(ROWS(arr)&lt;2,yrs&lt;8),"",STDEV.S(arr)*SQRT(365.25)))</f>
      </c>
    </row>
    <row r="2345">
      <c r="A2345">
        <f>NAV!A2345</f>
      </c>
      <c r="B2345">
        <f>LET(d,NAV!A2345,s,EDATE(d,-36),inc,(Calc!A:A&gt;s)*(Calc!A:A&lt;=d),arr,FILTER(Calc!I:I,inc),yrs,SUM(FILTER(Calc!E:E,inc)),IF(OR(ROWS(arr)&lt;2,yrs&lt;2.4),"",STDEV.S(arr)*SQRT(365.25)))</f>
      </c>
      <c r="C2345">
        <f>LET(d,NAV!A2345,s,EDATE(d,-120),inc,(Calc!A:A&gt;s)*(Calc!A:A&lt;=d),arr,FILTER(Calc!I:I,inc),yrs,SUM(FILTER(Calc!E:E,inc)),IF(OR(ROWS(arr)&lt;2,yrs&lt;8),"",STDEV.S(arr)*SQRT(365.25)))</f>
      </c>
    </row>
    <row r="2346">
      <c r="A2346">
        <f>NAV!A2346</f>
      </c>
      <c r="B2346">
        <f>LET(d,NAV!A2346,s,EDATE(d,-36),inc,(Calc!A:A&gt;s)*(Calc!A:A&lt;=d),arr,FILTER(Calc!I:I,inc),yrs,SUM(FILTER(Calc!E:E,inc)),IF(OR(ROWS(arr)&lt;2,yrs&lt;2.4),"",STDEV.S(arr)*SQRT(365.25)))</f>
      </c>
      <c r="C2346">
        <f>LET(d,NAV!A2346,s,EDATE(d,-120),inc,(Calc!A:A&gt;s)*(Calc!A:A&lt;=d),arr,FILTER(Calc!I:I,inc),yrs,SUM(FILTER(Calc!E:E,inc)),IF(OR(ROWS(arr)&lt;2,yrs&lt;8),"",STDEV.S(arr)*SQRT(365.25)))</f>
      </c>
    </row>
    <row r="2347">
      <c r="A2347">
        <f>NAV!A2347</f>
      </c>
      <c r="B2347">
        <f>LET(d,NAV!A2347,s,EDATE(d,-36),inc,(Calc!A:A&gt;s)*(Calc!A:A&lt;=d),arr,FILTER(Calc!I:I,inc),yrs,SUM(FILTER(Calc!E:E,inc)),IF(OR(ROWS(arr)&lt;2,yrs&lt;2.4),"",STDEV.S(arr)*SQRT(365.25)))</f>
      </c>
      <c r="C2347">
        <f>LET(d,NAV!A2347,s,EDATE(d,-120),inc,(Calc!A:A&gt;s)*(Calc!A:A&lt;=d),arr,FILTER(Calc!I:I,inc),yrs,SUM(FILTER(Calc!E:E,inc)),IF(OR(ROWS(arr)&lt;2,yrs&lt;8),"",STDEV.S(arr)*SQRT(365.25)))</f>
      </c>
    </row>
    <row r="2348">
      <c r="A2348">
        <f>NAV!A2348</f>
      </c>
      <c r="B2348">
        <f>LET(d,NAV!A2348,s,EDATE(d,-36),inc,(Calc!A:A&gt;s)*(Calc!A:A&lt;=d),arr,FILTER(Calc!I:I,inc),yrs,SUM(FILTER(Calc!E:E,inc)),IF(OR(ROWS(arr)&lt;2,yrs&lt;2.4),"",STDEV.S(arr)*SQRT(365.25)))</f>
      </c>
      <c r="C2348">
        <f>LET(d,NAV!A2348,s,EDATE(d,-120),inc,(Calc!A:A&gt;s)*(Calc!A:A&lt;=d),arr,FILTER(Calc!I:I,inc),yrs,SUM(FILTER(Calc!E:E,inc)),IF(OR(ROWS(arr)&lt;2,yrs&lt;8),"",STDEV.S(arr)*SQRT(365.25)))</f>
      </c>
    </row>
    <row r="2349">
      <c r="A2349">
        <f>NAV!A2349</f>
      </c>
      <c r="B2349">
        <f>LET(d,NAV!A2349,s,EDATE(d,-36),inc,(Calc!A:A&gt;s)*(Calc!A:A&lt;=d),arr,FILTER(Calc!I:I,inc),yrs,SUM(FILTER(Calc!E:E,inc)),IF(OR(ROWS(arr)&lt;2,yrs&lt;2.4),"",STDEV.S(arr)*SQRT(365.25)))</f>
      </c>
      <c r="C2349">
        <f>LET(d,NAV!A2349,s,EDATE(d,-120),inc,(Calc!A:A&gt;s)*(Calc!A:A&lt;=d),arr,FILTER(Calc!I:I,inc),yrs,SUM(FILTER(Calc!E:E,inc)),IF(OR(ROWS(arr)&lt;2,yrs&lt;8),"",STDEV.S(arr)*SQRT(365.25)))</f>
      </c>
    </row>
    <row r="2350">
      <c r="A2350">
        <f>NAV!A2350</f>
      </c>
      <c r="B2350">
        <f>LET(d,NAV!A2350,s,EDATE(d,-36),inc,(Calc!A:A&gt;s)*(Calc!A:A&lt;=d),arr,FILTER(Calc!I:I,inc),yrs,SUM(FILTER(Calc!E:E,inc)),IF(OR(ROWS(arr)&lt;2,yrs&lt;2.4),"",STDEV.S(arr)*SQRT(365.25)))</f>
      </c>
      <c r="C2350">
        <f>LET(d,NAV!A2350,s,EDATE(d,-120),inc,(Calc!A:A&gt;s)*(Calc!A:A&lt;=d),arr,FILTER(Calc!I:I,inc),yrs,SUM(FILTER(Calc!E:E,inc)),IF(OR(ROWS(arr)&lt;2,yrs&lt;8),"",STDEV.S(arr)*SQRT(365.25)))</f>
      </c>
    </row>
    <row r="2351">
      <c r="A2351">
        <f>NAV!A2351</f>
      </c>
      <c r="B2351">
        <f>LET(d,NAV!A2351,s,EDATE(d,-36),inc,(Calc!A:A&gt;s)*(Calc!A:A&lt;=d),arr,FILTER(Calc!I:I,inc),yrs,SUM(FILTER(Calc!E:E,inc)),IF(OR(ROWS(arr)&lt;2,yrs&lt;2.4),"",STDEV.S(arr)*SQRT(365.25)))</f>
      </c>
      <c r="C2351">
        <f>LET(d,NAV!A2351,s,EDATE(d,-120),inc,(Calc!A:A&gt;s)*(Calc!A:A&lt;=d),arr,FILTER(Calc!I:I,inc),yrs,SUM(FILTER(Calc!E:E,inc)),IF(OR(ROWS(arr)&lt;2,yrs&lt;8),"",STDEV.S(arr)*SQRT(365.25)))</f>
      </c>
    </row>
    <row r="2352">
      <c r="A2352">
        <f>NAV!A2352</f>
      </c>
      <c r="B2352">
        <f>LET(d,NAV!A2352,s,EDATE(d,-36),inc,(Calc!A:A&gt;s)*(Calc!A:A&lt;=d),arr,FILTER(Calc!I:I,inc),yrs,SUM(FILTER(Calc!E:E,inc)),IF(OR(ROWS(arr)&lt;2,yrs&lt;2.4),"",STDEV.S(arr)*SQRT(365.25)))</f>
      </c>
      <c r="C2352">
        <f>LET(d,NAV!A2352,s,EDATE(d,-120),inc,(Calc!A:A&gt;s)*(Calc!A:A&lt;=d),arr,FILTER(Calc!I:I,inc),yrs,SUM(FILTER(Calc!E:E,inc)),IF(OR(ROWS(arr)&lt;2,yrs&lt;8),"",STDEV.S(arr)*SQRT(365.25)))</f>
      </c>
    </row>
    <row r="2353">
      <c r="A2353">
        <f>NAV!A2353</f>
      </c>
      <c r="B2353">
        <f>LET(d,NAV!A2353,s,EDATE(d,-36),inc,(Calc!A:A&gt;s)*(Calc!A:A&lt;=d),arr,FILTER(Calc!I:I,inc),yrs,SUM(FILTER(Calc!E:E,inc)),IF(OR(ROWS(arr)&lt;2,yrs&lt;2.4),"",STDEV.S(arr)*SQRT(365.25)))</f>
      </c>
      <c r="C2353">
        <f>LET(d,NAV!A2353,s,EDATE(d,-120),inc,(Calc!A:A&gt;s)*(Calc!A:A&lt;=d),arr,FILTER(Calc!I:I,inc),yrs,SUM(FILTER(Calc!E:E,inc)),IF(OR(ROWS(arr)&lt;2,yrs&lt;8),"",STDEV.S(arr)*SQRT(365.25)))</f>
      </c>
    </row>
    <row r="2354">
      <c r="A2354">
        <f>NAV!A2354</f>
      </c>
      <c r="B2354">
        <f>LET(d,NAV!A2354,s,EDATE(d,-36),inc,(Calc!A:A&gt;s)*(Calc!A:A&lt;=d),arr,FILTER(Calc!I:I,inc),yrs,SUM(FILTER(Calc!E:E,inc)),IF(OR(ROWS(arr)&lt;2,yrs&lt;2.4),"",STDEV.S(arr)*SQRT(365.25)))</f>
      </c>
      <c r="C2354">
        <f>LET(d,NAV!A2354,s,EDATE(d,-120),inc,(Calc!A:A&gt;s)*(Calc!A:A&lt;=d),arr,FILTER(Calc!I:I,inc),yrs,SUM(FILTER(Calc!E:E,inc)),IF(OR(ROWS(arr)&lt;2,yrs&lt;8),"",STDEV.S(arr)*SQRT(365.25)))</f>
      </c>
    </row>
    <row r="2355">
      <c r="A2355">
        <f>NAV!A2355</f>
      </c>
      <c r="B2355">
        <f>LET(d,NAV!A2355,s,EDATE(d,-36),inc,(Calc!A:A&gt;s)*(Calc!A:A&lt;=d),arr,FILTER(Calc!I:I,inc),yrs,SUM(FILTER(Calc!E:E,inc)),IF(OR(ROWS(arr)&lt;2,yrs&lt;2.4),"",STDEV.S(arr)*SQRT(365.25)))</f>
      </c>
      <c r="C2355">
        <f>LET(d,NAV!A2355,s,EDATE(d,-120),inc,(Calc!A:A&gt;s)*(Calc!A:A&lt;=d),arr,FILTER(Calc!I:I,inc),yrs,SUM(FILTER(Calc!E:E,inc)),IF(OR(ROWS(arr)&lt;2,yrs&lt;8),"",STDEV.S(arr)*SQRT(365.25)))</f>
      </c>
    </row>
    <row r="2356">
      <c r="A2356">
        <f>NAV!A2356</f>
      </c>
      <c r="B2356">
        <f>LET(d,NAV!A2356,s,EDATE(d,-36),inc,(Calc!A:A&gt;s)*(Calc!A:A&lt;=d),arr,FILTER(Calc!I:I,inc),yrs,SUM(FILTER(Calc!E:E,inc)),IF(OR(ROWS(arr)&lt;2,yrs&lt;2.4),"",STDEV.S(arr)*SQRT(365.25)))</f>
      </c>
      <c r="C2356">
        <f>LET(d,NAV!A2356,s,EDATE(d,-120),inc,(Calc!A:A&gt;s)*(Calc!A:A&lt;=d),arr,FILTER(Calc!I:I,inc),yrs,SUM(FILTER(Calc!E:E,inc)),IF(OR(ROWS(arr)&lt;2,yrs&lt;8),"",STDEV.S(arr)*SQRT(365.25)))</f>
      </c>
    </row>
    <row r="2357">
      <c r="A2357">
        <f>NAV!A2357</f>
      </c>
      <c r="B2357">
        <f>LET(d,NAV!A2357,s,EDATE(d,-36),inc,(Calc!A:A&gt;s)*(Calc!A:A&lt;=d),arr,FILTER(Calc!I:I,inc),yrs,SUM(FILTER(Calc!E:E,inc)),IF(OR(ROWS(arr)&lt;2,yrs&lt;2.4),"",STDEV.S(arr)*SQRT(365.25)))</f>
      </c>
      <c r="C2357">
        <f>LET(d,NAV!A2357,s,EDATE(d,-120),inc,(Calc!A:A&gt;s)*(Calc!A:A&lt;=d),arr,FILTER(Calc!I:I,inc),yrs,SUM(FILTER(Calc!E:E,inc)),IF(OR(ROWS(arr)&lt;2,yrs&lt;8),"",STDEV.S(arr)*SQRT(365.25)))</f>
      </c>
    </row>
    <row r="2358">
      <c r="A2358">
        <f>NAV!A2358</f>
      </c>
      <c r="B2358">
        <f>LET(d,NAV!A2358,s,EDATE(d,-36),inc,(Calc!A:A&gt;s)*(Calc!A:A&lt;=d),arr,FILTER(Calc!I:I,inc),yrs,SUM(FILTER(Calc!E:E,inc)),IF(OR(ROWS(arr)&lt;2,yrs&lt;2.4),"",STDEV.S(arr)*SQRT(365.25)))</f>
      </c>
      <c r="C2358">
        <f>LET(d,NAV!A2358,s,EDATE(d,-120),inc,(Calc!A:A&gt;s)*(Calc!A:A&lt;=d),arr,FILTER(Calc!I:I,inc),yrs,SUM(FILTER(Calc!E:E,inc)),IF(OR(ROWS(arr)&lt;2,yrs&lt;8),"",STDEV.S(arr)*SQRT(365.25)))</f>
      </c>
    </row>
    <row r="2359">
      <c r="A2359">
        <f>NAV!A2359</f>
      </c>
      <c r="B2359">
        <f>LET(d,NAV!A2359,s,EDATE(d,-36),inc,(Calc!A:A&gt;s)*(Calc!A:A&lt;=d),arr,FILTER(Calc!I:I,inc),yrs,SUM(FILTER(Calc!E:E,inc)),IF(OR(ROWS(arr)&lt;2,yrs&lt;2.4),"",STDEV.S(arr)*SQRT(365.25)))</f>
      </c>
      <c r="C2359">
        <f>LET(d,NAV!A2359,s,EDATE(d,-120),inc,(Calc!A:A&gt;s)*(Calc!A:A&lt;=d),arr,FILTER(Calc!I:I,inc),yrs,SUM(FILTER(Calc!E:E,inc)),IF(OR(ROWS(arr)&lt;2,yrs&lt;8),"",STDEV.S(arr)*SQRT(365.25)))</f>
      </c>
    </row>
    <row r="2360">
      <c r="A2360">
        <f>NAV!A2360</f>
      </c>
      <c r="B2360">
        <f>LET(d,NAV!A2360,s,EDATE(d,-36),inc,(Calc!A:A&gt;s)*(Calc!A:A&lt;=d),arr,FILTER(Calc!I:I,inc),yrs,SUM(FILTER(Calc!E:E,inc)),IF(OR(ROWS(arr)&lt;2,yrs&lt;2.4),"",STDEV.S(arr)*SQRT(365.25)))</f>
      </c>
      <c r="C2360">
        <f>LET(d,NAV!A2360,s,EDATE(d,-120),inc,(Calc!A:A&gt;s)*(Calc!A:A&lt;=d),arr,FILTER(Calc!I:I,inc),yrs,SUM(FILTER(Calc!E:E,inc)),IF(OR(ROWS(arr)&lt;2,yrs&lt;8),"",STDEV.S(arr)*SQRT(365.25)))</f>
      </c>
    </row>
    <row r="2361">
      <c r="A2361">
        <f>NAV!A2361</f>
      </c>
      <c r="B2361">
        <f>LET(d,NAV!A2361,s,EDATE(d,-36),inc,(Calc!A:A&gt;s)*(Calc!A:A&lt;=d),arr,FILTER(Calc!I:I,inc),yrs,SUM(FILTER(Calc!E:E,inc)),IF(OR(ROWS(arr)&lt;2,yrs&lt;2.4),"",STDEV.S(arr)*SQRT(365.25)))</f>
      </c>
      <c r="C2361">
        <f>LET(d,NAV!A2361,s,EDATE(d,-120),inc,(Calc!A:A&gt;s)*(Calc!A:A&lt;=d),arr,FILTER(Calc!I:I,inc),yrs,SUM(FILTER(Calc!E:E,inc)),IF(OR(ROWS(arr)&lt;2,yrs&lt;8),"",STDEV.S(arr)*SQRT(365.25)))</f>
      </c>
    </row>
    <row r="2362">
      <c r="A2362">
        <f>NAV!A2362</f>
      </c>
      <c r="B2362">
        <f>LET(d,NAV!A2362,s,EDATE(d,-36),inc,(Calc!A:A&gt;s)*(Calc!A:A&lt;=d),arr,FILTER(Calc!I:I,inc),yrs,SUM(FILTER(Calc!E:E,inc)),IF(OR(ROWS(arr)&lt;2,yrs&lt;2.4),"",STDEV.S(arr)*SQRT(365.25)))</f>
      </c>
      <c r="C2362">
        <f>LET(d,NAV!A2362,s,EDATE(d,-120),inc,(Calc!A:A&gt;s)*(Calc!A:A&lt;=d),arr,FILTER(Calc!I:I,inc),yrs,SUM(FILTER(Calc!E:E,inc)),IF(OR(ROWS(arr)&lt;2,yrs&lt;8),"",STDEV.S(arr)*SQRT(365.25)))</f>
      </c>
    </row>
    <row r="2363">
      <c r="A2363">
        <f>NAV!A2363</f>
      </c>
      <c r="B2363">
        <f>LET(d,NAV!A2363,s,EDATE(d,-36),inc,(Calc!A:A&gt;s)*(Calc!A:A&lt;=d),arr,FILTER(Calc!I:I,inc),yrs,SUM(FILTER(Calc!E:E,inc)),IF(OR(ROWS(arr)&lt;2,yrs&lt;2.4),"",STDEV.S(arr)*SQRT(365.25)))</f>
      </c>
      <c r="C2363">
        <f>LET(d,NAV!A2363,s,EDATE(d,-120),inc,(Calc!A:A&gt;s)*(Calc!A:A&lt;=d),arr,FILTER(Calc!I:I,inc),yrs,SUM(FILTER(Calc!E:E,inc)),IF(OR(ROWS(arr)&lt;2,yrs&lt;8),"",STDEV.S(arr)*SQRT(365.25)))</f>
      </c>
    </row>
    <row r="2364">
      <c r="A2364">
        <f>NAV!A2364</f>
      </c>
      <c r="B2364">
        <f>LET(d,NAV!A2364,s,EDATE(d,-36),inc,(Calc!A:A&gt;s)*(Calc!A:A&lt;=d),arr,FILTER(Calc!I:I,inc),yrs,SUM(FILTER(Calc!E:E,inc)),IF(OR(ROWS(arr)&lt;2,yrs&lt;2.4),"",STDEV.S(arr)*SQRT(365.25)))</f>
      </c>
      <c r="C2364">
        <f>LET(d,NAV!A2364,s,EDATE(d,-120),inc,(Calc!A:A&gt;s)*(Calc!A:A&lt;=d),arr,FILTER(Calc!I:I,inc),yrs,SUM(FILTER(Calc!E:E,inc)),IF(OR(ROWS(arr)&lt;2,yrs&lt;8),"",STDEV.S(arr)*SQRT(365.25)))</f>
      </c>
    </row>
    <row r="2365">
      <c r="A2365">
        <f>NAV!A2365</f>
      </c>
      <c r="B2365">
        <f>LET(d,NAV!A2365,s,EDATE(d,-36),inc,(Calc!A:A&gt;s)*(Calc!A:A&lt;=d),arr,FILTER(Calc!I:I,inc),yrs,SUM(FILTER(Calc!E:E,inc)),IF(OR(ROWS(arr)&lt;2,yrs&lt;2.4),"",STDEV.S(arr)*SQRT(365.25)))</f>
      </c>
      <c r="C2365">
        <f>LET(d,NAV!A2365,s,EDATE(d,-120),inc,(Calc!A:A&gt;s)*(Calc!A:A&lt;=d),arr,FILTER(Calc!I:I,inc),yrs,SUM(FILTER(Calc!E:E,inc)),IF(OR(ROWS(arr)&lt;2,yrs&lt;8),"",STDEV.S(arr)*SQRT(365.25)))</f>
      </c>
    </row>
    <row r="2366">
      <c r="A2366">
        <f>NAV!A2366</f>
      </c>
      <c r="B2366">
        <f>LET(d,NAV!A2366,s,EDATE(d,-36),inc,(Calc!A:A&gt;s)*(Calc!A:A&lt;=d),arr,FILTER(Calc!I:I,inc),yrs,SUM(FILTER(Calc!E:E,inc)),IF(OR(ROWS(arr)&lt;2,yrs&lt;2.4),"",STDEV.S(arr)*SQRT(365.25)))</f>
      </c>
      <c r="C2366">
        <f>LET(d,NAV!A2366,s,EDATE(d,-120),inc,(Calc!A:A&gt;s)*(Calc!A:A&lt;=d),arr,FILTER(Calc!I:I,inc),yrs,SUM(FILTER(Calc!E:E,inc)),IF(OR(ROWS(arr)&lt;2,yrs&lt;8),"",STDEV.S(arr)*SQRT(365.25)))</f>
      </c>
    </row>
    <row r="2367">
      <c r="A2367">
        <f>NAV!A2367</f>
      </c>
      <c r="B2367">
        <f>LET(d,NAV!A2367,s,EDATE(d,-36),inc,(Calc!A:A&gt;s)*(Calc!A:A&lt;=d),arr,FILTER(Calc!I:I,inc),yrs,SUM(FILTER(Calc!E:E,inc)),IF(OR(ROWS(arr)&lt;2,yrs&lt;2.4),"",STDEV.S(arr)*SQRT(365.25)))</f>
      </c>
      <c r="C2367">
        <f>LET(d,NAV!A2367,s,EDATE(d,-120),inc,(Calc!A:A&gt;s)*(Calc!A:A&lt;=d),arr,FILTER(Calc!I:I,inc),yrs,SUM(FILTER(Calc!E:E,inc)),IF(OR(ROWS(arr)&lt;2,yrs&lt;8),"",STDEV.S(arr)*SQRT(365.25)))</f>
      </c>
    </row>
    <row r="2368">
      <c r="A2368">
        <f>NAV!A2368</f>
      </c>
      <c r="B2368">
        <f>LET(d,NAV!A2368,s,EDATE(d,-36),inc,(Calc!A:A&gt;s)*(Calc!A:A&lt;=d),arr,FILTER(Calc!I:I,inc),yrs,SUM(FILTER(Calc!E:E,inc)),IF(OR(ROWS(arr)&lt;2,yrs&lt;2.4),"",STDEV.S(arr)*SQRT(365.25)))</f>
      </c>
      <c r="C2368">
        <f>LET(d,NAV!A2368,s,EDATE(d,-120),inc,(Calc!A:A&gt;s)*(Calc!A:A&lt;=d),arr,FILTER(Calc!I:I,inc),yrs,SUM(FILTER(Calc!E:E,inc)),IF(OR(ROWS(arr)&lt;2,yrs&lt;8),"",STDEV.S(arr)*SQRT(365.25)))</f>
      </c>
    </row>
    <row r="2369">
      <c r="A2369">
        <f>NAV!A2369</f>
      </c>
      <c r="B2369">
        <f>LET(d,NAV!A2369,s,EDATE(d,-36),inc,(Calc!A:A&gt;s)*(Calc!A:A&lt;=d),arr,FILTER(Calc!I:I,inc),yrs,SUM(FILTER(Calc!E:E,inc)),IF(OR(ROWS(arr)&lt;2,yrs&lt;2.4),"",STDEV.S(arr)*SQRT(365.25)))</f>
      </c>
      <c r="C2369">
        <f>LET(d,NAV!A2369,s,EDATE(d,-120),inc,(Calc!A:A&gt;s)*(Calc!A:A&lt;=d),arr,FILTER(Calc!I:I,inc),yrs,SUM(FILTER(Calc!E:E,inc)),IF(OR(ROWS(arr)&lt;2,yrs&lt;8),"",STDEV.S(arr)*SQRT(365.25)))</f>
      </c>
    </row>
    <row r="2370">
      <c r="A2370">
        <f>NAV!A2370</f>
      </c>
      <c r="B2370">
        <f>LET(d,NAV!A2370,s,EDATE(d,-36),inc,(Calc!A:A&gt;s)*(Calc!A:A&lt;=d),arr,FILTER(Calc!I:I,inc),yrs,SUM(FILTER(Calc!E:E,inc)),IF(OR(ROWS(arr)&lt;2,yrs&lt;2.4),"",STDEV.S(arr)*SQRT(365.25)))</f>
      </c>
      <c r="C2370">
        <f>LET(d,NAV!A2370,s,EDATE(d,-120),inc,(Calc!A:A&gt;s)*(Calc!A:A&lt;=d),arr,FILTER(Calc!I:I,inc),yrs,SUM(FILTER(Calc!E:E,inc)),IF(OR(ROWS(arr)&lt;2,yrs&lt;8),"",STDEV.S(arr)*SQRT(365.25)))</f>
      </c>
    </row>
    <row r="2371">
      <c r="A2371">
        <f>NAV!A2371</f>
      </c>
      <c r="B2371">
        <f>LET(d,NAV!A2371,s,EDATE(d,-36),inc,(Calc!A:A&gt;s)*(Calc!A:A&lt;=d),arr,FILTER(Calc!I:I,inc),yrs,SUM(FILTER(Calc!E:E,inc)),IF(OR(ROWS(arr)&lt;2,yrs&lt;2.4),"",STDEV.S(arr)*SQRT(365.25)))</f>
      </c>
      <c r="C2371">
        <f>LET(d,NAV!A2371,s,EDATE(d,-120),inc,(Calc!A:A&gt;s)*(Calc!A:A&lt;=d),arr,FILTER(Calc!I:I,inc),yrs,SUM(FILTER(Calc!E:E,inc)),IF(OR(ROWS(arr)&lt;2,yrs&lt;8),"",STDEV.S(arr)*SQRT(365.25)))</f>
      </c>
    </row>
    <row r="2372">
      <c r="A2372">
        <f>NAV!A2372</f>
      </c>
      <c r="B2372">
        <f>LET(d,NAV!A2372,s,EDATE(d,-36),inc,(Calc!A:A&gt;s)*(Calc!A:A&lt;=d),arr,FILTER(Calc!I:I,inc),yrs,SUM(FILTER(Calc!E:E,inc)),IF(OR(ROWS(arr)&lt;2,yrs&lt;2.4),"",STDEV.S(arr)*SQRT(365.25)))</f>
      </c>
      <c r="C2372">
        <f>LET(d,NAV!A2372,s,EDATE(d,-120),inc,(Calc!A:A&gt;s)*(Calc!A:A&lt;=d),arr,FILTER(Calc!I:I,inc),yrs,SUM(FILTER(Calc!E:E,inc)),IF(OR(ROWS(arr)&lt;2,yrs&lt;8),"",STDEV.S(arr)*SQRT(365.25)))</f>
      </c>
    </row>
    <row r="2373">
      <c r="A2373">
        <f>NAV!A2373</f>
      </c>
      <c r="B2373">
        <f>LET(d,NAV!A2373,s,EDATE(d,-36),inc,(Calc!A:A&gt;s)*(Calc!A:A&lt;=d),arr,FILTER(Calc!I:I,inc),yrs,SUM(FILTER(Calc!E:E,inc)),IF(OR(ROWS(arr)&lt;2,yrs&lt;2.4),"",STDEV.S(arr)*SQRT(365.25)))</f>
      </c>
      <c r="C2373">
        <f>LET(d,NAV!A2373,s,EDATE(d,-120),inc,(Calc!A:A&gt;s)*(Calc!A:A&lt;=d),arr,FILTER(Calc!I:I,inc),yrs,SUM(FILTER(Calc!E:E,inc)),IF(OR(ROWS(arr)&lt;2,yrs&lt;8),"",STDEV.S(arr)*SQRT(365.25)))</f>
      </c>
    </row>
    <row r="2374">
      <c r="A2374">
        <f>NAV!A2374</f>
      </c>
      <c r="B2374">
        <f>LET(d,NAV!A2374,s,EDATE(d,-36),inc,(Calc!A:A&gt;s)*(Calc!A:A&lt;=d),arr,FILTER(Calc!I:I,inc),yrs,SUM(FILTER(Calc!E:E,inc)),IF(OR(ROWS(arr)&lt;2,yrs&lt;2.4),"",STDEV.S(arr)*SQRT(365.25)))</f>
      </c>
      <c r="C2374">
        <f>LET(d,NAV!A2374,s,EDATE(d,-120),inc,(Calc!A:A&gt;s)*(Calc!A:A&lt;=d),arr,FILTER(Calc!I:I,inc),yrs,SUM(FILTER(Calc!E:E,inc)),IF(OR(ROWS(arr)&lt;2,yrs&lt;8),"",STDEV.S(arr)*SQRT(365.25)))</f>
      </c>
    </row>
    <row r="2375">
      <c r="A2375">
        <f>NAV!A2375</f>
      </c>
      <c r="B2375">
        <f>LET(d,NAV!A2375,s,EDATE(d,-36),inc,(Calc!A:A&gt;s)*(Calc!A:A&lt;=d),arr,FILTER(Calc!I:I,inc),yrs,SUM(FILTER(Calc!E:E,inc)),IF(OR(ROWS(arr)&lt;2,yrs&lt;2.4),"",STDEV.S(arr)*SQRT(365.25)))</f>
      </c>
      <c r="C2375">
        <f>LET(d,NAV!A2375,s,EDATE(d,-120),inc,(Calc!A:A&gt;s)*(Calc!A:A&lt;=d),arr,FILTER(Calc!I:I,inc),yrs,SUM(FILTER(Calc!E:E,inc)),IF(OR(ROWS(arr)&lt;2,yrs&lt;8),"",STDEV.S(arr)*SQRT(365.25)))</f>
      </c>
    </row>
    <row r="2376">
      <c r="A2376">
        <f>NAV!A2376</f>
      </c>
      <c r="B2376">
        <f>LET(d,NAV!A2376,s,EDATE(d,-36),inc,(Calc!A:A&gt;s)*(Calc!A:A&lt;=d),arr,FILTER(Calc!I:I,inc),yrs,SUM(FILTER(Calc!E:E,inc)),IF(OR(ROWS(arr)&lt;2,yrs&lt;2.4),"",STDEV.S(arr)*SQRT(365.25)))</f>
      </c>
      <c r="C2376">
        <f>LET(d,NAV!A2376,s,EDATE(d,-120),inc,(Calc!A:A&gt;s)*(Calc!A:A&lt;=d),arr,FILTER(Calc!I:I,inc),yrs,SUM(FILTER(Calc!E:E,inc)),IF(OR(ROWS(arr)&lt;2,yrs&lt;8),"",STDEV.S(arr)*SQRT(365.25)))</f>
      </c>
    </row>
    <row r="2377">
      <c r="A2377">
        <f>NAV!A2377</f>
      </c>
      <c r="B2377">
        <f>LET(d,NAV!A2377,s,EDATE(d,-36),inc,(Calc!A:A&gt;s)*(Calc!A:A&lt;=d),arr,FILTER(Calc!I:I,inc),yrs,SUM(FILTER(Calc!E:E,inc)),IF(OR(ROWS(arr)&lt;2,yrs&lt;2.4),"",STDEV.S(arr)*SQRT(365.25)))</f>
      </c>
      <c r="C2377">
        <f>LET(d,NAV!A2377,s,EDATE(d,-120),inc,(Calc!A:A&gt;s)*(Calc!A:A&lt;=d),arr,FILTER(Calc!I:I,inc),yrs,SUM(FILTER(Calc!E:E,inc)),IF(OR(ROWS(arr)&lt;2,yrs&lt;8),"",STDEV.S(arr)*SQRT(365.25)))</f>
      </c>
    </row>
    <row r="2378">
      <c r="A2378">
        <f>NAV!A2378</f>
      </c>
      <c r="B2378">
        <f>LET(d,NAV!A2378,s,EDATE(d,-36),inc,(Calc!A:A&gt;s)*(Calc!A:A&lt;=d),arr,FILTER(Calc!I:I,inc),yrs,SUM(FILTER(Calc!E:E,inc)),IF(OR(ROWS(arr)&lt;2,yrs&lt;2.4),"",STDEV.S(arr)*SQRT(365.25)))</f>
      </c>
      <c r="C2378">
        <f>LET(d,NAV!A2378,s,EDATE(d,-120),inc,(Calc!A:A&gt;s)*(Calc!A:A&lt;=d),arr,FILTER(Calc!I:I,inc),yrs,SUM(FILTER(Calc!E:E,inc)),IF(OR(ROWS(arr)&lt;2,yrs&lt;8),"",STDEV.S(arr)*SQRT(365.25)))</f>
      </c>
    </row>
    <row r="2379">
      <c r="A2379">
        <f>NAV!A2379</f>
      </c>
      <c r="B2379">
        <f>LET(d,NAV!A2379,s,EDATE(d,-36),inc,(Calc!A:A&gt;s)*(Calc!A:A&lt;=d),arr,FILTER(Calc!I:I,inc),yrs,SUM(FILTER(Calc!E:E,inc)),IF(OR(ROWS(arr)&lt;2,yrs&lt;2.4),"",STDEV.S(arr)*SQRT(365.25)))</f>
      </c>
      <c r="C2379">
        <f>LET(d,NAV!A2379,s,EDATE(d,-120),inc,(Calc!A:A&gt;s)*(Calc!A:A&lt;=d),arr,FILTER(Calc!I:I,inc),yrs,SUM(FILTER(Calc!E:E,inc)),IF(OR(ROWS(arr)&lt;2,yrs&lt;8),"",STDEV.S(arr)*SQRT(365.25)))</f>
      </c>
    </row>
    <row r="2380">
      <c r="A2380">
        <f>NAV!A2380</f>
      </c>
      <c r="B2380">
        <f>LET(d,NAV!A2380,s,EDATE(d,-36),inc,(Calc!A:A&gt;s)*(Calc!A:A&lt;=d),arr,FILTER(Calc!I:I,inc),yrs,SUM(FILTER(Calc!E:E,inc)),IF(OR(ROWS(arr)&lt;2,yrs&lt;2.4),"",STDEV.S(arr)*SQRT(365.25)))</f>
      </c>
      <c r="C2380">
        <f>LET(d,NAV!A2380,s,EDATE(d,-120),inc,(Calc!A:A&gt;s)*(Calc!A:A&lt;=d),arr,FILTER(Calc!I:I,inc),yrs,SUM(FILTER(Calc!E:E,inc)),IF(OR(ROWS(arr)&lt;2,yrs&lt;8),"",STDEV.S(arr)*SQRT(365.25)))</f>
      </c>
    </row>
    <row r="2381">
      <c r="A2381">
        <f>NAV!A2381</f>
      </c>
      <c r="B2381">
        <f>LET(d,NAV!A2381,s,EDATE(d,-36),inc,(Calc!A:A&gt;s)*(Calc!A:A&lt;=d),arr,FILTER(Calc!I:I,inc),yrs,SUM(FILTER(Calc!E:E,inc)),IF(OR(ROWS(arr)&lt;2,yrs&lt;2.4),"",STDEV.S(arr)*SQRT(365.25)))</f>
      </c>
      <c r="C2381">
        <f>LET(d,NAV!A2381,s,EDATE(d,-120),inc,(Calc!A:A&gt;s)*(Calc!A:A&lt;=d),arr,FILTER(Calc!I:I,inc),yrs,SUM(FILTER(Calc!E:E,inc)),IF(OR(ROWS(arr)&lt;2,yrs&lt;8),"",STDEV.S(arr)*SQRT(365.25)))</f>
      </c>
    </row>
    <row r="2382">
      <c r="A2382">
        <f>NAV!A2382</f>
      </c>
      <c r="B2382">
        <f>LET(d,NAV!A2382,s,EDATE(d,-36),inc,(Calc!A:A&gt;s)*(Calc!A:A&lt;=d),arr,FILTER(Calc!I:I,inc),yrs,SUM(FILTER(Calc!E:E,inc)),IF(OR(ROWS(arr)&lt;2,yrs&lt;2.4),"",STDEV.S(arr)*SQRT(365.25)))</f>
      </c>
      <c r="C2382">
        <f>LET(d,NAV!A2382,s,EDATE(d,-120),inc,(Calc!A:A&gt;s)*(Calc!A:A&lt;=d),arr,FILTER(Calc!I:I,inc),yrs,SUM(FILTER(Calc!E:E,inc)),IF(OR(ROWS(arr)&lt;2,yrs&lt;8),"",STDEV.S(arr)*SQRT(365.25)))</f>
      </c>
    </row>
    <row r="2383">
      <c r="A2383">
        <f>NAV!A2383</f>
      </c>
      <c r="B2383">
        <f>LET(d,NAV!A2383,s,EDATE(d,-36),inc,(Calc!A:A&gt;s)*(Calc!A:A&lt;=d),arr,FILTER(Calc!I:I,inc),yrs,SUM(FILTER(Calc!E:E,inc)),IF(OR(ROWS(arr)&lt;2,yrs&lt;2.4),"",STDEV.S(arr)*SQRT(365.25)))</f>
      </c>
      <c r="C2383">
        <f>LET(d,NAV!A2383,s,EDATE(d,-120),inc,(Calc!A:A&gt;s)*(Calc!A:A&lt;=d),arr,FILTER(Calc!I:I,inc),yrs,SUM(FILTER(Calc!E:E,inc)),IF(OR(ROWS(arr)&lt;2,yrs&lt;8),"",STDEV.S(arr)*SQRT(365.25)))</f>
      </c>
    </row>
    <row r="2384">
      <c r="A2384">
        <f>NAV!A2384</f>
      </c>
      <c r="B2384">
        <f>LET(d,NAV!A2384,s,EDATE(d,-36),inc,(Calc!A:A&gt;s)*(Calc!A:A&lt;=d),arr,FILTER(Calc!I:I,inc),yrs,SUM(FILTER(Calc!E:E,inc)),IF(OR(ROWS(arr)&lt;2,yrs&lt;2.4),"",STDEV.S(arr)*SQRT(365.25)))</f>
      </c>
      <c r="C2384">
        <f>LET(d,NAV!A2384,s,EDATE(d,-120),inc,(Calc!A:A&gt;s)*(Calc!A:A&lt;=d),arr,FILTER(Calc!I:I,inc),yrs,SUM(FILTER(Calc!E:E,inc)),IF(OR(ROWS(arr)&lt;2,yrs&lt;8),"",STDEV.S(arr)*SQRT(365.25)))</f>
      </c>
    </row>
    <row r="2385">
      <c r="A2385">
        <f>NAV!A2385</f>
      </c>
      <c r="B2385">
        <f>LET(d,NAV!A2385,s,EDATE(d,-36),inc,(Calc!A:A&gt;s)*(Calc!A:A&lt;=d),arr,FILTER(Calc!I:I,inc),yrs,SUM(FILTER(Calc!E:E,inc)),IF(OR(ROWS(arr)&lt;2,yrs&lt;2.4),"",STDEV.S(arr)*SQRT(365.25)))</f>
      </c>
      <c r="C2385">
        <f>LET(d,NAV!A2385,s,EDATE(d,-120),inc,(Calc!A:A&gt;s)*(Calc!A:A&lt;=d),arr,FILTER(Calc!I:I,inc),yrs,SUM(FILTER(Calc!E:E,inc)),IF(OR(ROWS(arr)&lt;2,yrs&lt;8),"",STDEV.S(arr)*SQRT(365.25)))</f>
      </c>
    </row>
    <row r="2386">
      <c r="A2386">
        <f>NAV!A2386</f>
      </c>
      <c r="B2386">
        <f>LET(d,NAV!A2386,s,EDATE(d,-36),inc,(Calc!A:A&gt;s)*(Calc!A:A&lt;=d),arr,FILTER(Calc!I:I,inc),yrs,SUM(FILTER(Calc!E:E,inc)),IF(OR(ROWS(arr)&lt;2,yrs&lt;2.4),"",STDEV.S(arr)*SQRT(365.25)))</f>
      </c>
      <c r="C2386">
        <f>LET(d,NAV!A2386,s,EDATE(d,-120),inc,(Calc!A:A&gt;s)*(Calc!A:A&lt;=d),arr,FILTER(Calc!I:I,inc),yrs,SUM(FILTER(Calc!E:E,inc)),IF(OR(ROWS(arr)&lt;2,yrs&lt;8),"",STDEV.S(arr)*SQRT(365.25)))</f>
      </c>
    </row>
    <row r="2387">
      <c r="A2387">
        <f>NAV!A2387</f>
      </c>
      <c r="B2387">
        <f>LET(d,NAV!A2387,s,EDATE(d,-36),inc,(Calc!A:A&gt;s)*(Calc!A:A&lt;=d),arr,FILTER(Calc!I:I,inc),yrs,SUM(FILTER(Calc!E:E,inc)),IF(OR(ROWS(arr)&lt;2,yrs&lt;2.4),"",STDEV.S(arr)*SQRT(365.25)))</f>
      </c>
      <c r="C2387">
        <f>LET(d,NAV!A2387,s,EDATE(d,-120),inc,(Calc!A:A&gt;s)*(Calc!A:A&lt;=d),arr,FILTER(Calc!I:I,inc),yrs,SUM(FILTER(Calc!E:E,inc)),IF(OR(ROWS(arr)&lt;2,yrs&lt;8),"",STDEV.S(arr)*SQRT(365.25)))</f>
      </c>
    </row>
    <row r="2388">
      <c r="A2388">
        <f>NAV!A2388</f>
      </c>
      <c r="B2388">
        <f>LET(d,NAV!A2388,s,EDATE(d,-36),inc,(Calc!A:A&gt;s)*(Calc!A:A&lt;=d),arr,FILTER(Calc!I:I,inc),yrs,SUM(FILTER(Calc!E:E,inc)),IF(OR(ROWS(arr)&lt;2,yrs&lt;2.4),"",STDEV.S(arr)*SQRT(365.25)))</f>
      </c>
      <c r="C2388">
        <f>LET(d,NAV!A2388,s,EDATE(d,-120),inc,(Calc!A:A&gt;s)*(Calc!A:A&lt;=d),arr,FILTER(Calc!I:I,inc),yrs,SUM(FILTER(Calc!E:E,inc)),IF(OR(ROWS(arr)&lt;2,yrs&lt;8),"",STDEV.S(arr)*SQRT(365.25)))</f>
      </c>
    </row>
    <row r="2389">
      <c r="A2389">
        <f>NAV!A2389</f>
      </c>
      <c r="B2389">
        <f>LET(d,NAV!A2389,s,EDATE(d,-36),inc,(Calc!A:A&gt;s)*(Calc!A:A&lt;=d),arr,FILTER(Calc!I:I,inc),yrs,SUM(FILTER(Calc!E:E,inc)),IF(OR(ROWS(arr)&lt;2,yrs&lt;2.4),"",STDEV.S(arr)*SQRT(365.25)))</f>
      </c>
      <c r="C2389">
        <f>LET(d,NAV!A2389,s,EDATE(d,-120),inc,(Calc!A:A&gt;s)*(Calc!A:A&lt;=d),arr,FILTER(Calc!I:I,inc),yrs,SUM(FILTER(Calc!E:E,inc)),IF(OR(ROWS(arr)&lt;2,yrs&lt;8),"",STDEV.S(arr)*SQRT(365.25)))</f>
      </c>
    </row>
    <row r="2390">
      <c r="A2390">
        <f>NAV!A2390</f>
      </c>
      <c r="B2390">
        <f>LET(d,NAV!A2390,s,EDATE(d,-36),inc,(Calc!A:A&gt;s)*(Calc!A:A&lt;=d),arr,FILTER(Calc!I:I,inc),yrs,SUM(FILTER(Calc!E:E,inc)),IF(OR(ROWS(arr)&lt;2,yrs&lt;2.4),"",STDEV.S(arr)*SQRT(365.25)))</f>
      </c>
      <c r="C2390">
        <f>LET(d,NAV!A2390,s,EDATE(d,-120),inc,(Calc!A:A&gt;s)*(Calc!A:A&lt;=d),arr,FILTER(Calc!I:I,inc),yrs,SUM(FILTER(Calc!E:E,inc)),IF(OR(ROWS(arr)&lt;2,yrs&lt;8),"",STDEV.S(arr)*SQRT(365.25)))</f>
      </c>
    </row>
    <row r="2391">
      <c r="A2391">
        <f>NAV!A2391</f>
      </c>
      <c r="B2391">
        <f>LET(d,NAV!A2391,s,EDATE(d,-36),inc,(Calc!A:A&gt;s)*(Calc!A:A&lt;=d),arr,FILTER(Calc!I:I,inc),yrs,SUM(FILTER(Calc!E:E,inc)),IF(OR(ROWS(arr)&lt;2,yrs&lt;2.4),"",STDEV.S(arr)*SQRT(365.25)))</f>
      </c>
      <c r="C2391">
        <f>LET(d,NAV!A2391,s,EDATE(d,-120),inc,(Calc!A:A&gt;s)*(Calc!A:A&lt;=d),arr,FILTER(Calc!I:I,inc),yrs,SUM(FILTER(Calc!E:E,inc)),IF(OR(ROWS(arr)&lt;2,yrs&lt;8),"",STDEV.S(arr)*SQRT(365.25)))</f>
      </c>
    </row>
    <row r="2392">
      <c r="A2392">
        <f>NAV!A2392</f>
      </c>
      <c r="B2392">
        <f>LET(d,NAV!A2392,s,EDATE(d,-36),inc,(Calc!A:A&gt;s)*(Calc!A:A&lt;=d),arr,FILTER(Calc!I:I,inc),yrs,SUM(FILTER(Calc!E:E,inc)),IF(OR(ROWS(arr)&lt;2,yrs&lt;2.4),"",STDEV.S(arr)*SQRT(365.25)))</f>
      </c>
      <c r="C2392">
        <f>LET(d,NAV!A2392,s,EDATE(d,-120),inc,(Calc!A:A&gt;s)*(Calc!A:A&lt;=d),arr,FILTER(Calc!I:I,inc),yrs,SUM(FILTER(Calc!E:E,inc)),IF(OR(ROWS(arr)&lt;2,yrs&lt;8),"",STDEV.S(arr)*SQRT(365.25)))</f>
      </c>
    </row>
    <row r="2393">
      <c r="A2393">
        <f>NAV!A2393</f>
      </c>
      <c r="B2393">
        <f>LET(d,NAV!A2393,s,EDATE(d,-36),inc,(Calc!A:A&gt;s)*(Calc!A:A&lt;=d),arr,FILTER(Calc!I:I,inc),yrs,SUM(FILTER(Calc!E:E,inc)),IF(OR(ROWS(arr)&lt;2,yrs&lt;2.4),"",STDEV.S(arr)*SQRT(365.25)))</f>
      </c>
      <c r="C2393">
        <f>LET(d,NAV!A2393,s,EDATE(d,-120),inc,(Calc!A:A&gt;s)*(Calc!A:A&lt;=d),arr,FILTER(Calc!I:I,inc),yrs,SUM(FILTER(Calc!E:E,inc)),IF(OR(ROWS(arr)&lt;2,yrs&lt;8),"",STDEV.S(arr)*SQRT(365.25)))</f>
      </c>
    </row>
    <row r="2394">
      <c r="A2394">
        <f>NAV!A2394</f>
      </c>
      <c r="B2394">
        <f>LET(d,NAV!A2394,s,EDATE(d,-36),inc,(Calc!A:A&gt;s)*(Calc!A:A&lt;=d),arr,FILTER(Calc!I:I,inc),yrs,SUM(FILTER(Calc!E:E,inc)),IF(OR(ROWS(arr)&lt;2,yrs&lt;2.4),"",STDEV.S(arr)*SQRT(365.25)))</f>
      </c>
      <c r="C2394">
        <f>LET(d,NAV!A2394,s,EDATE(d,-120),inc,(Calc!A:A&gt;s)*(Calc!A:A&lt;=d),arr,FILTER(Calc!I:I,inc),yrs,SUM(FILTER(Calc!E:E,inc)),IF(OR(ROWS(arr)&lt;2,yrs&lt;8),"",STDEV.S(arr)*SQRT(365.25)))</f>
      </c>
    </row>
    <row r="2395">
      <c r="A2395">
        <f>NAV!A2395</f>
      </c>
      <c r="B2395">
        <f>LET(d,NAV!A2395,s,EDATE(d,-36),inc,(Calc!A:A&gt;s)*(Calc!A:A&lt;=d),arr,FILTER(Calc!I:I,inc),yrs,SUM(FILTER(Calc!E:E,inc)),IF(OR(ROWS(arr)&lt;2,yrs&lt;2.4),"",STDEV.S(arr)*SQRT(365.25)))</f>
      </c>
      <c r="C2395">
        <f>LET(d,NAV!A2395,s,EDATE(d,-120),inc,(Calc!A:A&gt;s)*(Calc!A:A&lt;=d),arr,FILTER(Calc!I:I,inc),yrs,SUM(FILTER(Calc!E:E,inc)),IF(OR(ROWS(arr)&lt;2,yrs&lt;8),"",STDEV.S(arr)*SQRT(365.25)))</f>
      </c>
    </row>
    <row r="2396">
      <c r="A2396">
        <f>NAV!A2396</f>
      </c>
      <c r="B2396">
        <f>LET(d,NAV!A2396,s,EDATE(d,-36),inc,(Calc!A:A&gt;s)*(Calc!A:A&lt;=d),arr,FILTER(Calc!I:I,inc),yrs,SUM(FILTER(Calc!E:E,inc)),IF(OR(ROWS(arr)&lt;2,yrs&lt;2.4),"",STDEV.S(arr)*SQRT(365.25)))</f>
      </c>
      <c r="C2396">
        <f>LET(d,NAV!A2396,s,EDATE(d,-120),inc,(Calc!A:A&gt;s)*(Calc!A:A&lt;=d),arr,FILTER(Calc!I:I,inc),yrs,SUM(FILTER(Calc!E:E,inc)),IF(OR(ROWS(arr)&lt;2,yrs&lt;8),"",STDEV.S(arr)*SQRT(365.25)))</f>
      </c>
    </row>
    <row r="2397">
      <c r="A2397">
        <f>NAV!A2397</f>
      </c>
      <c r="B2397">
        <f>LET(d,NAV!A2397,s,EDATE(d,-36),inc,(Calc!A:A&gt;s)*(Calc!A:A&lt;=d),arr,FILTER(Calc!I:I,inc),yrs,SUM(FILTER(Calc!E:E,inc)),IF(OR(ROWS(arr)&lt;2,yrs&lt;2.4),"",STDEV.S(arr)*SQRT(365.25)))</f>
      </c>
      <c r="C2397">
        <f>LET(d,NAV!A2397,s,EDATE(d,-120),inc,(Calc!A:A&gt;s)*(Calc!A:A&lt;=d),arr,FILTER(Calc!I:I,inc),yrs,SUM(FILTER(Calc!E:E,inc)),IF(OR(ROWS(arr)&lt;2,yrs&lt;8),"",STDEV.S(arr)*SQRT(365.25)))</f>
      </c>
    </row>
    <row r="2398">
      <c r="A2398">
        <f>NAV!A2398</f>
      </c>
      <c r="B2398">
        <f>LET(d,NAV!A2398,s,EDATE(d,-36),inc,(Calc!A:A&gt;s)*(Calc!A:A&lt;=d),arr,FILTER(Calc!I:I,inc),yrs,SUM(FILTER(Calc!E:E,inc)),IF(OR(ROWS(arr)&lt;2,yrs&lt;2.4),"",STDEV.S(arr)*SQRT(365.25)))</f>
      </c>
      <c r="C2398">
        <f>LET(d,NAV!A2398,s,EDATE(d,-120),inc,(Calc!A:A&gt;s)*(Calc!A:A&lt;=d),arr,FILTER(Calc!I:I,inc),yrs,SUM(FILTER(Calc!E:E,inc)),IF(OR(ROWS(arr)&lt;2,yrs&lt;8),"",STDEV.S(arr)*SQRT(365.25)))</f>
      </c>
    </row>
    <row r="2399">
      <c r="A2399">
        <f>NAV!A2399</f>
      </c>
      <c r="B2399">
        <f>LET(d,NAV!A2399,s,EDATE(d,-36),inc,(Calc!A:A&gt;s)*(Calc!A:A&lt;=d),arr,FILTER(Calc!I:I,inc),yrs,SUM(FILTER(Calc!E:E,inc)),IF(OR(ROWS(arr)&lt;2,yrs&lt;2.4),"",STDEV.S(arr)*SQRT(365.25)))</f>
      </c>
      <c r="C2399">
        <f>LET(d,NAV!A2399,s,EDATE(d,-120),inc,(Calc!A:A&gt;s)*(Calc!A:A&lt;=d),arr,FILTER(Calc!I:I,inc),yrs,SUM(FILTER(Calc!E:E,inc)),IF(OR(ROWS(arr)&lt;2,yrs&lt;8),"",STDEV.S(arr)*SQRT(365.25)))</f>
      </c>
    </row>
    <row r="2400">
      <c r="A2400">
        <f>NAV!A2400</f>
      </c>
      <c r="B2400">
        <f>LET(d,NAV!A2400,s,EDATE(d,-36),inc,(Calc!A:A&gt;s)*(Calc!A:A&lt;=d),arr,FILTER(Calc!I:I,inc),yrs,SUM(FILTER(Calc!E:E,inc)),IF(OR(ROWS(arr)&lt;2,yrs&lt;2.4),"",STDEV.S(arr)*SQRT(365.25)))</f>
      </c>
      <c r="C2400">
        <f>LET(d,NAV!A2400,s,EDATE(d,-120),inc,(Calc!A:A&gt;s)*(Calc!A:A&lt;=d),arr,FILTER(Calc!I:I,inc),yrs,SUM(FILTER(Calc!E:E,inc)),IF(OR(ROWS(arr)&lt;2,yrs&lt;8),"",STDEV.S(arr)*SQRT(365.25)))</f>
      </c>
    </row>
    <row r="2401">
      <c r="A2401">
        <f>NAV!A2401</f>
      </c>
      <c r="B2401">
        <f>LET(d,NAV!A2401,s,EDATE(d,-36),inc,(Calc!A:A&gt;s)*(Calc!A:A&lt;=d),arr,FILTER(Calc!I:I,inc),yrs,SUM(FILTER(Calc!E:E,inc)),IF(OR(ROWS(arr)&lt;2,yrs&lt;2.4),"",STDEV.S(arr)*SQRT(365.25)))</f>
      </c>
      <c r="C2401">
        <f>LET(d,NAV!A2401,s,EDATE(d,-120),inc,(Calc!A:A&gt;s)*(Calc!A:A&lt;=d),arr,FILTER(Calc!I:I,inc),yrs,SUM(FILTER(Calc!E:E,inc)),IF(OR(ROWS(arr)&lt;2,yrs&lt;8),"",STDEV.S(arr)*SQRT(365.25)))</f>
      </c>
    </row>
    <row r="2402">
      <c r="A2402">
        <f>NAV!A2402</f>
      </c>
      <c r="B2402">
        <f>LET(d,NAV!A2402,s,EDATE(d,-36),inc,(Calc!A:A&gt;s)*(Calc!A:A&lt;=d),arr,FILTER(Calc!I:I,inc),yrs,SUM(FILTER(Calc!E:E,inc)),IF(OR(ROWS(arr)&lt;2,yrs&lt;2.4),"",STDEV.S(arr)*SQRT(365.25)))</f>
      </c>
      <c r="C2402">
        <f>LET(d,NAV!A2402,s,EDATE(d,-120),inc,(Calc!A:A&gt;s)*(Calc!A:A&lt;=d),arr,FILTER(Calc!I:I,inc),yrs,SUM(FILTER(Calc!E:E,inc)),IF(OR(ROWS(arr)&lt;2,yrs&lt;8),"",STDEV.S(arr)*SQRT(365.25)))</f>
      </c>
    </row>
    <row r="2403">
      <c r="A2403">
        <f>NAV!A2403</f>
      </c>
      <c r="B2403">
        <f>LET(d,NAV!A2403,s,EDATE(d,-36),inc,(Calc!A:A&gt;s)*(Calc!A:A&lt;=d),arr,FILTER(Calc!I:I,inc),yrs,SUM(FILTER(Calc!E:E,inc)),IF(OR(ROWS(arr)&lt;2,yrs&lt;2.4),"",STDEV.S(arr)*SQRT(365.25)))</f>
      </c>
      <c r="C2403">
        <f>LET(d,NAV!A2403,s,EDATE(d,-120),inc,(Calc!A:A&gt;s)*(Calc!A:A&lt;=d),arr,FILTER(Calc!I:I,inc),yrs,SUM(FILTER(Calc!E:E,inc)),IF(OR(ROWS(arr)&lt;2,yrs&lt;8),"",STDEV.S(arr)*SQRT(365.25)))</f>
      </c>
    </row>
    <row r="2404">
      <c r="A2404">
        <f>NAV!A2404</f>
      </c>
      <c r="B2404">
        <f>LET(d,NAV!A2404,s,EDATE(d,-36),inc,(Calc!A:A&gt;s)*(Calc!A:A&lt;=d),arr,FILTER(Calc!I:I,inc),yrs,SUM(FILTER(Calc!E:E,inc)),IF(OR(ROWS(arr)&lt;2,yrs&lt;2.4),"",STDEV.S(arr)*SQRT(365.25)))</f>
      </c>
      <c r="C2404">
        <f>LET(d,NAV!A2404,s,EDATE(d,-120),inc,(Calc!A:A&gt;s)*(Calc!A:A&lt;=d),arr,FILTER(Calc!I:I,inc),yrs,SUM(FILTER(Calc!E:E,inc)),IF(OR(ROWS(arr)&lt;2,yrs&lt;8),"",STDEV.S(arr)*SQRT(365.25)))</f>
      </c>
    </row>
    <row r="2405">
      <c r="A2405">
        <f>NAV!A2405</f>
      </c>
      <c r="B2405">
        <f>LET(d,NAV!A2405,s,EDATE(d,-36),inc,(Calc!A:A&gt;s)*(Calc!A:A&lt;=d),arr,FILTER(Calc!I:I,inc),yrs,SUM(FILTER(Calc!E:E,inc)),IF(OR(ROWS(arr)&lt;2,yrs&lt;2.4),"",STDEV.S(arr)*SQRT(365.25)))</f>
      </c>
      <c r="C2405">
        <f>LET(d,NAV!A2405,s,EDATE(d,-120),inc,(Calc!A:A&gt;s)*(Calc!A:A&lt;=d),arr,FILTER(Calc!I:I,inc),yrs,SUM(FILTER(Calc!E:E,inc)),IF(OR(ROWS(arr)&lt;2,yrs&lt;8),"",STDEV.S(arr)*SQRT(365.25)))</f>
      </c>
    </row>
    <row r="2406">
      <c r="A2406">
        <f>NAV!A2406</f>
      </c>
      <c r="B2406">
        <f>LET(d,NAV!A2406,s,EDATE(d,-36),inc,(Calc!A:A&gt;s)*(Calc!A:A&lt;=d),arr,FILTER(Calc!I:I,inc),yrs,SUM(FILTER(Calc!E:E,inc)),IF(OR(ROWS(arr)&lt;2,yrs&lt;2.4),"",STDEV.S(arr)*SQRT(365.25)))</f>
      </c>
      <c r="C2406">
        <f>LET(d,NAV!A2406,s,EDATE(d,-120),inc,(Calc!A:A&gt;s)*(Calc!A:A&lt;=d),arr,FILTER(Calc!I:I,inc),yrs,SUM(FILTER(Calc!E:E,inc)),IF(OR(ROWS(arr)&lt;2,yrs&lt;8),"",STDEV.S(arr)*SQRT(365.25)))</f>
      </c>
    </row>
    <row r="2407">
      <c r="A2407">
        <f>NAV!A2407</f>
      </c>
      <c r="B2407">
        <f>LET(d,NAV!A2407,s,EDATE(d,-36),inc,(Calc!A:A&gt;s)*(Calc!A:A&lt;=d),arr,FILTER(Calc!I:I,inc),yrs,SUM(FILTER(Calc!E:E,inc)),IF(OR(ROWS(arr)&lt;2,yrs&lt;2.4),"",STDEV.S(arr)*SQRT(365.25)))</f>
      </c>
      <c r="C2407">
        <f>LET(d,NAV!A2407,s,EDATE(d,-120),inc,(Calc!A:A&gt;s)*(Calc!A:A&lt;=d),arr,FILTER(Calc!I:I,inc),yrs,SUM(FILTER(Calc!E:E,inc)),IF(OR(ROWS(arr)&lt;2,yrs&lt;8),"",STDEV.S(arr)*SQRT(365.25)))</f>
      </c>
    </row>
    <row r="2408">
      <c r="A2408">
        <f>NAV!A2408</f>
      </c>
      <c r="B2408">
        <f>LET(d,NAV!A2408,s,EDATE(d,-36),inc,(Calc!A:A&gt;s)*(Calc!A:A&lt;=d),arr,FILTER(Calc!I:I,inc),yrs,SUM(FILTER(Calc!E:E,inc)),IF(OR(ROWS(arr)&lt;2,yrs&lt;2.4),"",STDEV.S(arr)*SQRT(365.25)))</f>
      </c>
      <c r="C2408">
        <f>LET(d,NAV!A2408,s,EDATE(d,-120),inc,(Calc!A:A&gt;s)*(Calc!A:A&lt;=d),arr,FILTER(Calc!I:I,inc),yrs,SUM(FILTER(Calc!E:E,inc)),IF(OR(ROWS(arr)&lt;2,yrs&lt;8),"",STDEV.S(arr)*SQRT(365.25)))</f>
      </c>
    </row>
    <row r="2409">
      <c r="A2409">
        <f>NAV!A2409</f>
      </c>
      <c r="B2409">
        <f>LET(d,NAV!A2409,s,EDATE(d,-36),inc,(Calc!A:A&gt;s)*(Calc!A:A&lt;=d),arr,FILTER(Calc!I:I,inc),yrs,SUM(FILTER(Calc!E:E,inc)),IF(OR(ROWS(arr)&lt;2,yrs&lt;2.4),"",STDEV.S(arr)*SQRT(365.25)))</f>
      </c>
      <c r="C2409">
        <f>LET(d,NAV!A2409,s,EDATE(d,-120),inc,(Calc!A:A&gt;s)*(Calc!A:A&lt;=d),arr,FILTER(Calc!I:I,inc),yrs,SUM(FILTER(Calc!E:E,inc)),IF(OR(ROWS(arr)&lt;2,yrs&lt;8),"",STDEV.S(arr)*SQRT(365.25)))</f>
      </c>
    </row>
    <row r="2410">
      <c r="A2410">
        <f>NAV!A2410</f>
      </c>
      <c r="B2410">
        <f>LET(d,NAV!A2410,s,EDATE(d,-36),inc,(Calc!A:A&gt;s)*(Calc!A:A&lt;=d),arr,FILTER(Calc!I:I,inc),yrs,SUM(FILTER(Calc!E:E,inc)),IF(OR(ROWS(arr)&lt;2,yrs&lt;2.4),"",STDEV.S(arr)*SQRT(365.25)))</f>
      </c>
      <c r="C2410">
        <f>LET(d,NAV!A2410,s,EDATE(d,-120),inc,(Calc!A:A&gt;s)*(Calc!A:A&lt;=d),arr,FILTER(Calc!I:I,inc),yrs,SUM(FILTER(Calc!E:E,inc)),IF(OR(ROWS(arr)&lt;2,yrs&lt;8),"",STDEV.S(arr)*SQRT(365.25)))</f>
      </c>
    </row>
    <row r="2411">
      <c r="A2411">
        <f>NAV!A2411</f>
      </c>
      <c r="B2411">
        <f>LET(d,NAV!A2411,s,EDATE(d,-36),inc,(Calc!A:A&gt;s)*(Calc!A:A&lt;=d),arr,FILTER(Calc!I:I,inc),yrs,SUM(FILTER(Calc!E:E,inc)),IF(OR(ROWS(arr)&lt;2,yrs&lt;2.4),"",STDEV.S(arr)*SQRT(365.25)))</f>
      </c>
      <c r="C2411">
        <f>LET(d,NAV!A2411,s,EDATE(d,-120),inc,(Calc!A:A&gt;s)*(Calc!A:A&lt;=d),arr,FILTER(Calc!I:I,inc),yrs,SUM(FILTER(Calc!E:E,inc)),IF(OR(ROWS(arr)&lt;2,yrs&lt;8),"",STDEV.S(arr)*SQRT(365.25)))</f>
      </c>
    </row>
    <row r="2412">
      <c r="A2412">
        <f>NAV!A2412</f>
      </c>
      <c r="B2412">
        <f>LET(d,NAV!A2412,s,EDATE(d,-36),inc,(Calc!A:A&gt;s)*(Calc!A:A&lt;=d),arr,FILTER(Calc!I:I,inc),yrs,SUM(FILTER(Calc!E:E,inc)),IF(OR(ROWS(arr)&lt;2,yrs&lt;2.4),"",STDEV.S(arr)*SQRT(365.25)))</f>
      </c>
      <c r="C2412">
        <f>LET(d,NAV!A2412,s,EDATE(d,-120),inc,(Calc!A:A&gt;s)*(Calc!A:A&lt;=d),arr,FILTER(Calc!I:I,inc),yrs,SUM(FILTER(Calc!E:E,inc)),IF(OR(ROWS(arr)&lt;2,yrs&lt;8),"",STDEV.S(arr)*SQRT(365.25)))</f>
      </c>
    </row>
    <row r="2413">
      <c r="A2413">
        <f>NAV!A2413</f>
      </c>
      <c r="B2413">
        <f>LET(d,NAV!A2413,s,EDATE(d,-36),inc,(Calc!A:A&gt;s)*(Calc!A:A&lt;=d),arr,FILTER(Calc!I:I,inc),yrs,SUM(FILTER(Calc!E:E,inc)),IF(OR(ROWS(arr)&lt;2,yrs&lt;2.4),"",STDEV.S(arr)*SQRT(365.25)))</f>
      </c>
      <c r="C2413">
        <f>LET(d,NAV!A2413,s,EDATE(d,-120),inc,(Calc!A:A&gt;s)*(Calc!A:A&lt;=d),arr,FILTER(Calc!I:I,inc),yrs,SUM(FILTER(Calc!E:E,inc)),IF(OR(ROWS(arr)&lt;2,yrs&lt;8),"",STDEV.S(arr)*SQRT(365.25)))</f>
      </c>
    </row>
    <row r="2414">
      <c r="A2414">
        <f>NAV!A2414</f>
      </c>
      <c r="B2414">
        <f>LET(d,NAV!A2414,s,EDATE(d,-36),inc,(Calc!A:A&gt;s)*(Calc!A:A&lt;=d),arr,FILTER(Calc!I:I,inc),yrs,SUM(FILTER(Calc!E:E,inc)),IF(OR(ROWS(arr)&lt;2,yrs&lt;2.4),"",STDEV.S(arr)*SQRT(365.25)))</f>
      </c>
      <c r="C2414">
        <f>LET(d,NAV!A2414,s,EDATE(d,-120),inc,(Calc!A:A&gt;s)*(Calc!A:A&lt;=d),arr,FILTER(Calc!I:I,inc),yrs,SUM(FILTER(Calc!E:E,inc)),IF(OR(ROWS(arr)&lt;2,yrs&lt;8),"",STDEV.S(arr)*SQRT(365.25)))</f>
      </c>
    </row>
    <row r="2415">
      <c r="A2415">
        <f>NAV!A2415</f>
      </c>
      <c r="B2415">
        <f>LET(d,NAV!A2415,s,EDATE(d,-36),inc,(Calc!A:A&gt;s)*(Calc!A:A&lt;=d),arr,FILTER(Calc!I:I,inc),yrs,SUM(FILTER(Calc!E:E,inc)),IF(OR(ROWS(arr)&lt;2,yrs&lt;2.4),"",STDEV.S(arr)*SQRT(365.25)))</f>
      </c>
      <c r="C2415">
        <f>LET(d,NAV!A2415,s,EDATE(d,-120),inc,(Calc!A:A&gt;s)*(Calc!A:A&lt;=d),arr,FILTER(Calc!I:I,inc),yrs,SUM(FILTER(Calc!E:E,inc)),IF(OR(ROWS(arr)&lt;2,yrs&lt;8),"",STDEV.S(arr)*SQRT(365.25)))</f>
      </c>
    </row>
    <row r="2416">
      <c r="A2416">
        <f>NAV!A2416</f>
      </c>
      <c r="B2416">
        <f>LET(d,NAV!A2416,s,EDATE(d,-36),inc,(Calc!A:A&gt;s)*(Calc!A:A&lt;=d),arr,FILTER(Calc!I:I,inc),yrs,SUM(FILTER(Calc!E:E,inc)),IF(OR(ROWS(arr)&lt;2,yrs&lt;2.4),"",STDEV.S(arr)*SQRT(365.25)))</f>
      </c>
      <c r="C2416">
        <f>LET(d,NAV!A2416,s,EDATE(d,-120),inc,(Calc!A:A&gt;s)*(Calc!A:A&lt;=d),arr,FILTER(Calc!I:I,inc),yrs,SUM(FILTER(Calc!E:E,inc)),IF(OR(ROWS(arr)&lt;2,yrs&lt;8),"",STDEV.S(arr)*SQRT(365.25)))</f>
      </c>
    </row>
    <row r="2417">
      <c r="A2417">
        <f>NAV!A2417</f>
      </c>
      <c r="B2417">
        <f>LET(d,NAV!A2417,s,EDATE(d,-36),inc,(Calc!A:A&gt;s)*(Calc!A:A&lt;=d),arr,FILTER(Calc!I:I,inc),yrs,SUM(FILTER(Calc!E:E,inc)),IF(OR(ROWS(arr)&lt;2,yrs&lt;2.4),"",STDEV.S(arr)*SQRT(365.25)))</f>
      </c>
      <c r="C2417">
        <f>LET(d,NAV!A2417,s,EDATE(d,-120),inc,(Calc!A:A&gt;s)*(Calc!A:A&lt;=d),arr,FILTER(Calc!I:I,inc),yrs,SUM(FILTER(Calc!E:E,inc)),IF(OR(ROWS(arr)&lt;2,yrs&lt;8),"",STDEV.S(arr)*SQRT(365.25)))</f>
      </c>
    </row>
    <row r="2418">
      <c r="A2418">
        <f>NAV!A2418</f>
      </c>
      <c r="B2418">
        <f>LET(d,NAV!A2418,s,EDATE(d,-36),inc,(Calc!A:A&gt;s)*(Calc!A:A&lt;=d),arr,FILTER(Calc!I:I,inc),yrs,SUM(FILTER(Calc!E:E,inc)),IF(OR(ROWS(arr)&lt;2,yrs&lt;2.4),"",STDEV.S(arr)*SQRT(365.25)))</f>
      </c>
      <c r="C2418">
        <f>LET(d,NAV!A2418,s,EDATE(d,-120),inc,(Calc!A:A&gt;s)*(Calc!A:A&lt;=d),arr,FILTER(Calc!I:I,inc),yrs,SUM(FILTER(Calc!E:E,inc)),IF(OR(ROWS(arr)&lt;2,yrs&lt;8),"",STDEV.S(arr)*SQRT(365.25)))</f>
      </c>
    </row>
    <row r="2419">
      <c r="A2419">
        <f>NAV!A2419</f>
      </c>
      <c r="B2419">
        <f>LET(d,NAV!A2419,s,EDATE(d,-36),inc,(Calc!A:A&gt;s)*(Calc!A:A&lt;=d),arr,FILTER(Calc!I:I,inc),yrs,SUM(FILTER(Calc!E:E,inc)),IF(OR(ROWS(arr)&lt;2,yrs&lt;2.4),"",STDEV.S(arr)*SQRT(365.25)))</f>
      </c>
      <c r="C2419">
        <f>LET(d,NAV!A2419,s,EDATE(d,-120),inc,(Calc!A:A&gt;s)*(Calc!A:A&lt;=d),arr,FILTER(Calc!I:I,inc),yrs,SUM(FILTER(Calc!E:E,inc)),IF(OR(ROWS(arr)&lt;2,yrs&lt;8),"",STDEV.S(arr)*SQRT(365.25)))</f>
      </c>
    </row>
    <row r="2420">
      <c r="A2420">
        <f>NAV!A2420</f>
      </c>
      <c r="B2420">
        <f>LET(d,NAV!A2420,s,EDATE(d,-36),inc,(Calc!A:A&gt;s)*(Calc!A:A&lt;=d),arr,FILTER(Calc!I:I,inc),yrs,SUM(FILTER(Calc!E:E,inc)),IF(OR(ROWS(arr)&lt;2,yrs&lt;2.4),"",STDEV.S(arr)*SQRT(365.25)))</f>
      </c>
      <c r="C2420">
        <f>LET(d,NAV!A2420,s,EDATE(d,-120),inc,(Calc!A:A&gt;s)*(Calc!A:A&lt;=d),arr,FILTER(Calc!I:I,inc),yrs,SUM(FILTER(Calc!E:E,inc)),IF(OR(ROWS(arr)&lt;2,yrs&lt;8),"",STDEV.S(arr)*SQRT(365.25)))</f>
      </c>
    </row>
    <row r="2421">
      <c r="A2421">
        <f>NAV!A2421</f>
      </c>
      <c r="B2421">
        <f>LET(d,NAV!A2421,s,EDATE(d,-36),inc,(Calc!A:A&gt;s)*(Calc!A:A&lt;=d),arr,FILTER(Calc!I:I,inc),yrs,SUM(FILTER(Calc!E:E,inc)),IF(OR(ROWS(arr)&lt;2,yrs&lt;2.4),"",STDEV.S(arr)*SQRT(365.25)))</f>
      </c>
      <c r="C2421">
        <f>LET(d,NAV!A2421,s,EDATE(d,-120),inc,(Calc!A:A&gt;s)*(Calc!A:A&lt;=d),arr,FILTER(Calc!I:I,inc),yrs,SUM(FILTER(Calc!E:E,inc)),IF(OR(ROWS(arr)&lt;2,yrs&lt;8),"",STDEV.S(arr)*SQRT(365.25)))</f>
      </c>
    </row>
    <row r="2422">
      <c r="A2422">
        <f>NAV!A2422</f>
      </c>
      <c r="B2422">
        <f>LET(d,NAV!A2422,s,EDATE(d,-36),inc,(Calc!A:A&gt;s)*(Calc!A:A&lt;=d),arr,FILTER(Calc!I:I,inc),yrs,SUM(FILTER(Calc!E:E,inc)),IF(OR(ROWS(arr)&lt;2,yrs&lt;2.4),"",STDEV.S(arr)*SQRT(365.25)))</f>
      </c>
      <c r="C2422">
        <f>LET(d,NAV!A2422,s,EDATE(d,-120),inc,(Calc!A:A&gt;s)*(Calc!A:A&lt;=d),arr,FILTER(Calc!I:I,inc),yrs,SUM(FILTER(Calc!E:E,inc)),IF(OR(ROWS(arr)&lt;2,yrs&lt;8),"",STDEV.S(arr)*SQRT(365.25)))</f>
      </c>
    </row>
    <row r="2423">
      <c r="A2423">
        <f>NAV!A2423</f>
      </c>
      <c r="B2423">
        <f>LET(d,NAV!A2423,s,EDATE(d,-36),inc,(Calc!A:A&gt;s)*(Calc!A:A&lt;=d),arr,FILTER(Calc!I:I,inc),yrs,SUM(FILTER(Calc!E:E,inc)),IF(OR(ROWS(arr)&lt;2,yrs&lt;2.4),"",STDEV.S(arr)*SQRT(365.25)))</f>
      </c>
      <c r="C2423">
        <f>LET(d,NAV!A2423,s,EDATE(d,-120),inc,(Calc!A:A&gt;s)*(Calc!A:A&lt;=d),arr,FILTER(Calc!I:I,inc),yrs,SUM(FILTER(Calc!E:E,inc)),IF(OR(ROWS(arr)&lt;2,yrs&lt;8),"",STDEV.S(arr)*SQRT(365.25)))</f>
      </c>
    </row>
    <row r="2424">
      <c r="A2424">
        <f>NAV!A2424</f>
      </c>
      <c r="B2424">
        <f>LET(d,NAV!A2424,s,EDATE(d,-36),inc,(Calc!A:A&gt;s)*(Calc!A:A&lt;=d),arr,FILTER(Calc!I:I,inc),yrs,SUM(FILTER(Calc!E:E,inc)),IF(OR(ROWS(arr)&lt;2,yrs&lt;2.4),"",STDEV.S(arr)*SQRT(365.25)))</f>
      </c>
      <c r="C2424">
        <f>LET(d,NAV!A2424,s,EDATE(d,-120),inc,(Calc!A:A&gt;s)*(Calc!A:A&lt;=d),arr,FILTER(Calc!I:I,inc),yrs,SUM(FILTER(Calc!E:E,inc)),IF(OR(ROWS(arr)&lt;2,yrs&lt;8),"",STDEV.S(arr)*SQRT(365.25)))</f>
      </c>
    </row>
    <row r="2425">
      <c r="A2425">
        <f>NAV!A2425</f>
      </c>
      <c r="B2425">
        <f>LET(d,NAV!A2425,s,EDATE(d,-36),inc,(Calc!A:A&gt;s)*(Calc!A:A&lt;=d),arr,FILTER(Calc!I:I,inc),yrs,SUM(FILTER(Calc!E:E,inc)),IF(OR(ROWS(arr)&lt;2,yrs&lt;2.4),"",STDEV.S(arr)*SQRT(365.25)))</f>
      </c>
      <c r="C2425">
        <f>LET(d,NAV!A2425,s,EDATE(d,-120),inc,(Calc!A:A&gt;s)*(Calc!A:A&lt;=d),arr,FILTER(Calc!I:I,inc),yrs,SUM(FILTER(Calc!E:E,inc)),IF(OR(ROWS(arr)&lt;2,yrs&lt;8),"",STDEV.S(arr)*SQRT(365.25)))</f>
      </c>
    </row>
    <row r="2426">
      <c r="A2426">
        <f>NAV!A2426</f>
      </c>
      <c r="B2426">
        <f>LET(d,NAV!A2426,s,EDATE(d,-36),inc,(Calc!A:A&gt;s)*(Calc!A:A&lt;=d),arr,FILTER(Calc!I:I,inc),yrs,SUM(FILTER(Calc!E:E,inc)),IF(OR(ROWS(arr)&lt;2,yrs&lt;2.4),"",STDEV.S(arr)*SQRT(365.25)))</f>
      </c>
      <c r="C2426">
        <f>LET(d,NAV!A2426,s,EDATE(d,-120),inc,(Calc!A:A&gt;s)*(Calc!A:A&lt;=d),arr,FILTER(Calc!I:I,inc),yrs,SUM(FILTER(Calc!E:E,inc)),IF(OR(ROWS(arr)&lt;2,yrs&lt;8),"",STDEV.S(arr)*SQRT(365.25)))</f>
      </c>
    </row>
    <row r="2427">
      <c r="A2427">
        <f>NAV!A2427</f>
      </c>
      <c r="B2427">
        <f>LET(d,NAV!A2427,s,EDATE(d,-36),inc,(Calc!A:A&gt;s)*(Calc!A:A&lt;=d),arr,FILTER(Calc!I:I,inc),yrs,SUM(FILTER(Calc!E:E,inc)),IF(OR(ROWS(arr)&lt;2,yrs&lt;2.4),"",STDEV.S(arr)*SQRT(365.25)))</f>
      </c>
      <c r="C2427">
        <f>LET(d,NAV!A2427,s,EDATE(d,-120),inc,(Calc!A:A&gt;s)*(Calc!A:A&lt;=d),arr,FILTER(Calc!I:I,inc),yrs,SUM(FILTER(Calc!E:E,inc)),IF(OR(ROWS(arr)&lt;2,yrs&lt;8),"",STDEV.S(arr)*SQRT(365.25)))</f>
      </c>
    </row>
    <row r="2428">
      <c r="A2428">
        <f>NAV!A2428</f>
      </c>
      <c r="B2428">
        <f>LET(d,NAV!A2428,s,EDATE(d,-36),inc,(Calc!A:A&gt;s)*(Calc!A:A&lt;=d),arr,FILTER(Calc!I:I,inc),yrs,SUM(FILTER(Calc!E:E,inc)),IF(OR(ROWS(arr)&lt;2,yrs&lt;2.4),"",STDEV.S(arr)*SQRT(365.25)))</f>
      </c>
      <c r="C2428">
        <f>LET(d,NAV!A2428,s,EDATE(d,-120),inc,(Calc!A:A&gt;s)*(Calc!A:A&lt;=d),arr,FILTER(Calc!I:I,inc),yrs,SUM(FILTER(Calc!E:E,inc)),IF(OR(ROWS(arr)&lt;2,yrs&lt;8),"",STDEV.S(arr)*SQRT(365.25)))</f>
      </c>
    </row>
    <row r="2429">
      <c r="A2429">
        <f>NAV!A2429</f>
      </c>
      <c r="B2429">
        <f>LET(d,NAV!A2429,s,EDATE(d,-36),inc,(Calc!A:A&gt;s)*(Calc!A:A&lt;=d),arr,FILTER(Calc!I:I,inc),yrs,SUM(FILTER(Calc!E:E,inc)),IF(OR(ROWS(arr)&lt;2,yrs&lt;2.4),"",STDEV.S(arr)*SQRT(365.25)))</f>
      </c>
      <c r="C2429">
        <f>LET(d,NAV!A2429,s,EDATE(d,-120),inc,(Calc!A:A&gt;s)*(Calc!A:A&lt;=d),arr,FILTER(Calc!I:I,inc),yrs,SUM(FILTER(Calc!E:E,inc)),IF(OR(ROWS(arr)&lt;2,yrs&lt;8),"",STDEV.S(arr)*SQRT(365.25)))</f>
      </c>
    </row>
    <row r="2430">
      <c r="A2430">
        <f>NAV!A2430</f>
      </c>
      <c r="B2430">
        <f>LET(d,NAV!A2430,s,EDATE(d,-36),inc,(Calc!A:A&gt;s)*(Calc!A:A&lt;=d),arr,FILTER(Calc!I:I,inc),yrs,SUM(FILTER(Calc!E:E,inc)),IF(OR(ROWS(arr)&lt;2,yrs&lt;2.4),"",STDEV.S(arr)*SQRT(365.25)))</f>
      </c>
      <c r="C2430">
        <f>LET(d,NAV!A2430,s,EDATE(d,-120),inc,(Calc!A:A&gt;s)*(Calc!A:A&lt;=d),arr,FILTER(Calc!I:I,inc),yrs,SUM(FILTER(Calc!E:E,inc)),IF(OR(ROWS(arr)&lt;2,yrs&lt;8),"",STDEV.S(arr)*SQRT(365.25)))</f>
      </c>
    </row>
    <row r="2431">
      <c r="A2431">
        <f>NAV!A2431</f>
      </c>
      <c r="B2431">
        <f>LET(d,NAV!A2431,s,EDATE(d,-36),inc,(Calc!A:A&gt;s)*(Calc!A:A&lt;=d),arr,FILTER(Calc!I:I,inc),yrs,SUM(FILTER(Calc!E:E,inc)),IF(OR(ROWS(arr)&lt;2,yrs&lt;2.4),"",STDEV.S(arr)*SQRT(365.25)))</f>
      </c>
      <c r="C2431">
        <f>LET(d,NAV!A2431,s,EDATE(d,-120),inc,(Calc!A:A&gt;s)*(Calc!A:A&lt;=d),arr,FILTER(Calc!I:I,inc),yrs,SUM(FILTER(Calc!E:E,inc)),IF(OR(ROWS(arr)&lt;2,yrs&lt;8),"",STDEV.S(arr)*SQRT(365.25)))</f>
      </c>
    </row>
    <row r="2432">
      <c r="A2432">
        <f>NAV!A2432</f>
      </c>
      <c r="B2432">
        <f>LET(d,NAV!A2432,s,EDATE(d,-36),inc,(Calc!A:A&gt;s)*(Calc!A:A&lt;=d),arr,FILTER(Calc!I:I,inc),yrs,SUM(FILTER(Calc!E:E,inc)),IF(OR(ROWS(arr)&lt;2,yrs&lt;2.4),"",STDEV.S(arr)*SQRT(365.25)))</f>
      </c>
      <c r="C2432">
        <f>LET(d,NAV!A2432,s,EDATE(d,-120),inc,(Calc!A:A&gt;s)*(Calc!A:A&lt;=d),arr,FILTER(Calc!I:I,inc),yrs,SUM(FILTER(Calc!E:E,inc)),IF(OR(ROWS(arr)&lt;2,yrs&lt;8),"",STDEV.S(arr)*SQRT(365.25)))</f>
      </c>
    </row>
    <row r="2433">
      <c r="A2433">
        <f>NAV!A2433</f>
      </c>
      <c r="B2433">
        <f>LET(d,NAV!A2433,s,EDATE(d,-36),inc,(Calc!A:A&gt;s)*(Calc!A:A&lt;=d),arr,FILTER(Calc!I:I,inc),yrs,SUM(FILTER(Calc!E:E,inc)),IF(OR(ROWS(arr)&lt;2,yrs&lt;2.4),"",STDEV.S(arr)*SQRT(365.25)))</f>
      </c>
      <c r="C2433">
        <f>LET(d,NAV!A2433,s,EDATE(d,-120),inc,(Calc!A:A&gt;s)*(Calc!A:A&lt;=d),arr,FILTER(Calc!I:I,inc),yrs,SUM(FILTER(Calc!E:E,inc)),IF(OR(ROWS(arr)&lt;2,yrs&lt;8),"",STDEV.S(arr)*SQRT(365.25)))</f>
      </c>
    </row>
    <row r="2434">
      <c r="A2434">
        <f>NAV!A2434</f>
      </c>
      <c r="B2434">
        <f>LET(d,NAV!A2434,s,EDATE(d,-36),inc,(Calc!A:A&gt;s)*(Calc!A:A&lt;=d),arr,FILTER(Calc!I:I,inc),yrs,SUM(FILTER(Calc!E:E,inc)),IF(OR(ROWS(arr)&lt;2,yrs&lt;2.4),"",STDEV.S(arr)*SQRT(365.25)))</f>
      </c>
      <c r="C2434">
        <f>LET(d,NAV!A2434,s,EDATE(d,-120),inc,(Calc!A:A&gt;s)*(Calc!A:A&lt;=d),arr,FILTER(Calc!I:I,inc),yrs,SUM(FILTER(Calc!E:E,inc)),IF(OR(ROWS(arr)&lt;2,yrs&lt;8),"",STDEV.S(arr)*SQRT(365.25)))</f>
      </c>
    </row>
    <row r="2435">
      <c r="A2435">
        <f>NAV!A2435</f>
      </c>
      <c r="B2435">
        <f>LET(d,NAV!A2435,s,EDATE(d,-36),inc,(Calc!A:A&gt;s)*(Calc!A:A&lt;=d),arr,FILTER(Calc!I:I,inc),yrs,SUM(FILTER(Calc!E:E,inc)),IF(OR(ROWS(arr)&lt;2,yrs&lt;2.4),"",STDEV.S(arr)*SQRT(365.25)))</f>
      </c>
      <c r="C2435">
        <f>LET(d,NAV!A2435,s,EDATE(d,-120),inc,(Calc!A:A&gt;s)*(Calc!A:A&lt;=d),arr,FILTER(Calc!I:I,inc),yrs,SUM(FILTER(Calc!E:E,inc)),IF(OR(ROWS(arr)&lt;2,yrs&lt;8),"",STDEV.S(arr)*SQRT(365.25)))</f>
      </c>
    </row>
    <row r="2436">
      <c r="A2436">
        <f>NAV!A2436</f>
      </c>
      <c r="B2436">
        <f>LET(d,NAV!A2436,s,EDATE(d,-36),inc,(Calc!A:A&gt;s)*(Calc!A:A&lt;=d),arr,FILTER(Calc!I:I,inc),yrs,SUM(FILTER(Calc!E:E,inc)),IF(OR(ROWS(arr)&lt;2,yrs&lt;2.4),"",STDEV.S(arr)*SQRT(365.25)))</f>
      </c>
      <c r="C2436">
        <f>LET(d,NAV!A2436,s,EDATE(d,-120),inc,(Calc!A:A&gt;s)*(Calc!A:A&lt;=d),arr,FILTER(Calc!I:I,inc),yrs,SUM(FILTER(Calc!E:E,inc)),IF(OR(ROWS(arr)&lt;2,yrs&lt;8),"",STDEV.S(arr)*SQRT(365.25)))</f>
      </c>
    </row>
    <row r="2437">
      <c r="A2437">
        <f>NAV!A2437</f>
      </c>
      <c r="B2437">
        <f>LET(d,NAV!A2437,s,EDATE(d,-36),inc,(Calc!A:A&gt;s)*(Calc!A:A&lt;=d),arr,FILTER(Calc!I:I,inc),yrs,SUM(FILTER(Calc!E:E,inc)),IF(OR(ROWS(arr)&lt;2,yrs&lt;2.4),"",STDEV.S(arr)*SQRT(365.25)))</f>
      </c>
      <c r="C2437">
        <f>LET(d,NAV!A2437,s,EDATE(d,-120),inc,(Calc!A:A&gt;s)*(Calc!A:A&lt;=d),arr,FILTER(Calc!I:I,inc),yrs,SUM(FILTER(Calc!E:E,inc)),IF(OR(ROWS(arr)&lt;2,yrs&lt;8),"",STDEV.S(arr)*SQRT(365.25)))</f>
      </c>
    </row>
    <row r="2438">
      <c r="A2438">
        <f>NAV!A2438</f>
      </c>
      <c r="B2438">
        <f>LET(d,NAV!A2438,s,EDATE(d,-36),inc,(Calc!A:A&gt;s)*(Calc!A:A&lt;=d),arr,FILTER(Calc!I:I,inc),yrs,SUM(FILTER(Calc!E:E,inc)),IF(OR(ROWS(arr)&lt;2,yrs&lt;2.4),"",STDEV.S(arr)*SQRT(365.25)))</f>
      </c>
      <c r="C2438">
        <f>LET(d,NAV!A2438,s,EDATE(d,-120),inc,(Calc!A:A&gt;s)*(Calc!A:A&lt;=d),arr,FILTER(Calc!I:I,inc),yrs,SUM(FILTER(Calc!E:E,inc)),IF(OR(ROWS(arr)&lt;2,yrs&lt;8),"",STDEV.S(arr)*SQRT(365.25)))</f>
      </c>
    </row>
    <row r="2439">
      <c r="A2439">
        <f>NAV!A2439</f>
      </c>
      <c r="B2439">
        <f>LET(d,NAV!A2439,s,EDATE(d,-36),inc,(Calc!A:A&gt;s)*(Calc!A:A&lt;=d),arr,FILTER(Calc!I:I,inc),yrs,SUM(FILTER(Calc!E:E,inc)),IF(OR(ROWS(arr)&lt;2,yrs&lt;2.4),"",STDEV.S(arr)*SQRT(365.25)))</f>
      </c>
      <c r="C2439">
        <f>LET(d,NAV!A2439,s,EDATE(d,-120),inc,(Calc!A:A&gt;s)*(Calc!A:A&lt;=d),arr,FILTER(Calc!I:I,inc),yrs,SUM(FILTER(Calc!E:E,inc)),IF(OR(ROWS(arr)&lt;2,yrs&lt;8),"",STDEV.S(arr)*SQRT(365.25)))</f>
      </c>
    </row>
    <row r="2440">
      <c r="A2440">
        <f>NAV!A2440</f>
      </c>
      <c r="B2440">
        <f>LET(d,NAV!A2440,s,EDATE(d,-36),inc,(Calc!A:A&gt;s)*(Calc!A:A&lt;=d),arr,FILTER(Calc!I:I,inc),yrs,SUM(FILTER(Calc!E:E,inc)),IF(OR(ROWS(arr)&lt;2,yrs&lt;2.4),"",STDEV.S(arr)*SQRT(365.25)))</f>
      </c>
      <c r="C2440">
        <f>LET(d,NAV!A2440,s,EDATE(d,-120),inc,(Calc!A:A&gt;s)*(Calc!A:A&lt;=d),arr,FILTER(Calc!I:I,inc),yrs,SUM(FILTER(Calc!E:E,inc)),IF(OR(ROWS(arr)&lt;2,yrs&lt;8),"",STDEV.S(arr)*SQRT(365.25)))</f>
      </c>
    </row>
    <row r="2441">
      <c r="A2441">
        <f>NAV!A2441</f>
      </c>
      <c r="B2441">
        <f>LET(d,NAV!A2441,s,EDATE(d,-36),inc,(Calc!A:A&gt;s)*(Calc!A:A&lt;=d),arr,FILTER(Calc!I:I,inc),yrs,SUM(FILTER(Calc!E:E,inc)),IF(OR(ROWS(arr)&lt;2,yrs&lt;2.4),"",STDEV.S(arr)*SQRT(365.25)))</f>
      </c>
      <c r="C2441">
        <f>LET(d,NAV!A2441,s,EDATE(d,-120),inc,(Calc!A:A&gt;s)*(Calc!A:A&lt;=d),arr,FILTER(Calc!I:I,inc),yrs,SUM(FILTER(Calc!E:E,inc)),IF(OR(ROWS(arr)&lt;2,yrs&lt;8),"",STDEV.S(arr)*SQRT(365.25)))</f>
      </c>
    </row>
    <row r="2442">
      <c r="A2442">
        <f>NAV!A2442</f>
      </c>
      <c r="B2442">
        <f>LET(d,NAV!A2442,s,EDATE(d,-36),inc,(Calc!A:A&gt;s)*(Calc!A:A&lt;=d),arr,FILTER(Calc!I:I,inc),yrs,SUM(FILTER(Calc!E:E,inc)),IF(OR(ROWS(arr)&lt;2,yrs&lt;2.4),"",STDEV.S(arr)*SQRT(365.25)))</f>
      </c>
      <c r="C2442">
        <f>LET(d,NAV!A2442,s,EDATE(d,-120),inc,(Calc!A:A&gt;s)*(Calc!A:A&lt;=d),arr,FILTER(Calc!I:I,inc),yrs,SUM(FILTER(Calc!E:E,inc)),IF(OR(ROWS(arr)&lt;2,yrs&lt;8),"",STDEV.S(arr)*SQRT(365.25)))</f>
      </c>
    </row>
    <row r="2443">
      <c r="A2443">
        <f>NAV!A2443</f>
      </c>
      <c r="B2443">
        <f>LET(d,NAV!A2443,s,EDATE(d,-36),inc,(Calc!A:A&gt;s)*(Calc!A:A&lt;=d),arr,FILTER(Calc!I:I,inc),yrs,SUM(FILTER(Calc!E:E,inc)),IF(OR(ROWS(arr)&lt;2,yrs&lt;2.4),"",STDEV.S(arr)*SQRT(365.25)))</f>
      </c>
      <c r="C2443">
        <f>LET(d,NAV!A2443,s,EDATE(d,-120),inc,(Calc!A:A&gt;s)*(Calc!A:A&lt;=d),arr,FILTER(Calc!I:I,inc),yrs,SUM(FILTER(Calc!E:E,inc)),IF(OR(ROWS(arr)&lt;2,yrs&lt;8),"",STDEV.S(arr)*SQRT(365.25)))</f>
      </c>
    </row>
    <row r="2444">
      <c r="A2444">
        <f>NAV!A2444</f>
      </c>
      <c r="B2444">
        <f>LET(d,NAV!A2444,s,EDATE(d,-36),inc,(Calc!A:A&gt;s)*(Calc!A:A&lt;=d),arr,FILTER(Calc!I:I,inc),yrs,SUM(FILTER(Calc!E:E,inc)),IF(OR(ROWS(arr)&lt;2,yrs&lt;2.4),"",STDEV.S(arr)*SQRT(365.25)))</f>
      </c>
      <c r="C2444">
        <f>LET(d,NAV!A2444,s,EDATE(d,-120),inc,(Calc!A:A&gt;s)*(Calc!A:A&lt;=d),arr,FILTER(Calc!I:I,inc),yrs,SUM(FILTER(Calc!E:E,inc)),IF(OR(ROWS(arr)&lt;2,yrs&lt;8),"",STDEV.S(arr)*SQRT(365.25)))</f>
      </c>
    </row>
    <row r="2445">
      <c r="A2445">
        <f>NAV!A2445</f>
      </c>
      <c r="B2445">
        <f>LET(d,NAV!A2445,s,EDATE(d,-36),inc,(Calc!A:A&gt;s)*(Calc!A:A&lt;=d),arr,FILTER(Calc!I:I,inc),yrs,SUM(FILTER(Calc!E:E,inc)),IF(OR(ROWS(arr)&lt;2,yrs&lt;2.4),"",STDEV.S(arr)*SQRT(365.25)))</f>
      </c>
      <c r="C2445">
        <f>LET(d,NAV!A2445,s,EDATE(d,-120),inc,(Calc!A:A&gt;s)*(Calc!A:A&lt;=d),arr,FILTER(Calc!I:I,inc),yrs,SUM(FILTER(Calc!E:E,inc)),IF(OR(ROWS(arr)&lt;2,yrs&lt;8),"",STDEV.S(arr)*SQRT(365.25)))</f>
      </c>
    </row>
    <row r="2446">
      <c r="A2446">
        <f>NAV!A2446</f>
      </c>
      <c r="B2446">
        <f>LET(d,NAV!A2446,s,EDATE(d,-36),inc,(Calc!A:A&gt;s)*(Calc!A:A&lt;=d),arr,FILTER(Calc!I:I,inc),yrs,SUM(FILTER(Calc!E:E,inc)),IF(OR(ROWS(arr)&lt;2,yrs&lt;2.4),"",STDEV.S(arr)*SQRT(365.25)))</f>
      </c>
      <c r="C2446">
        <f>LET(d,NAV!A2446,s,EDATE(d,-120),inc,(Calc!A:A&gt;s)*(Calc!A:A&lt;=d),arr,FILTER(Calc!I:I,inc),yrs,SUM(FILTER(Calc!E:E,inc)),IF(OR(ROWS(arr)&lt;2,yrs&lt;8),"",STDEV.S(arr)*SQRT(365.25)))</f>
      </c>
    </row>
    <row r="2447">
      <c r="A2447">
        <f>NAV!A2447</f>
      </c>
      <c r="B2447">
        <f>LET(d,NAV!A2447,s,EDATE(d,-36),inc,(Calc!A:A&gt;s)*(Calc!A:A&lt;=d),arr,FILTER(Calc!I:I,inc),yrs,SUM(FILTER(Calc!E:E,inc)),IF(OR(ROWS(arr)&lt;2,yrs&lt;2.4),"",STDEV.S(arr)*SQRT(365.25)))</f>
      </c>
      <c r="C2447">
        <f>LET(d,NAV!A2447,s,EDATE(d,-120),inc,(Calc!A:A&gt;s)*(Calc!A:A&lt;=d),arr,FILTER(Calc!I:I,inc),yrs,SUM(FILTER(Calc!E:E,inc)),IF(OR(ROWS(arr)&lt;2,yrs&lt;8),"",STDEV.S(arr)*SQRT(365.25)))</f>
      </c>
    </row>
    <row r="2448">
      <c r="A2448">
        <f>NAV!A2448</f>
      </c>
      <c r="B2448">
        <f>LET(d,NAV!A2448,s,EDATE(d,-36),inc,(Calc!A:A&gt;s)*(Calc!A:A&lt;=d),arr,FILTER(Calc!I:I,inc),yrs,SUM(FILTER(Calc!E:E,inc)),IF(OR(ROWS(arr)&lt;2,yrs&lt;2.4),"",STDEV.S(arr)*SQRT(365.25)))</f>
      </c>
      <c r="C2448">
        <f>LET(d,NAV!A2448,s,EDATE(d,-120),inc,(Calc!A:A&gt;s)*(Calc!A:A&lt;=d),arr,FILTER(Calc!I:I,inc),yrs,SUM(FILTER(Calc!E:E,inc)),IF(OR(ROWS(arr)&lt;2,yrs&lt;8),"",STDEV.S(arr)*SQRT(365.25)))</f>
      </c>
    </row>
    <row r="2449">
      <c r="A2449">
        <f>NAV!A2449</f>
      </c>
      <c r="B2449">
        <f>LET(d,NAV!A2449,s,EDATE(d,-36),inc,(Calc!A:A&gt;s)*(Calc!A:A&lt;=d),arr,FILTER(Calc!I:I,inc),yrs,SUM(FILTER(Calc!E:E,inc)),IF(OR(ROWS(arr)&lt;2,yrs&lt;2.4),"",STDEV.S(arr)*SQRT(365.25)))</f>
      </c>
      <c r="C2449">
        <f>LET(d,NAV!A2449,s,EDATE(d,-120),inc,(Calc!A:A&gt;s)*(Calc!A:A&lt;=d),arr,FILTER(Calc!I:I,inc),yrs,SUM(FILTER(Calc!E:E,inc)),IF(OR(ROWS(arr)&lt;2,yrs&lt;8),"",STDEV.S(arr)*SQRT(365.25)))</f>
      </c>
    </row>
    <row r="2450">
      <c r="A2450">
        <f>NAV!A2450</f>
      </c>
      <c r="B2450">
        <f>LET(d,NAV!A2450,s,EDATE(d,-36),inc,(Calc!A:A&gt;s)*(Calc!A:A&lt;=d),arr,FILTER(Calc!I:I,inc),yrs,SUM(FILTER(Calc!E:E,inc)),IF(OR(ROWS(arr)&lt;2,yrs&lt;2.4),"",STDEV.S(arr)*SQRT(365.25)))</f>
      </c>
      <c r="C2450">
        <f>LET(d,NAV!A2450,s,EDATE(d,-120),inc,(Calc!A:A&gt;s)*(Calc!A:A&lt;=d),arr,FILTER(Calc!I:I,inc),yrs,SUM(FILTER(Calc!E:E,inc)),IF(OR(ROWS(arr)&lt;2,yrs&lt;8),"",STDEV.S(arr)*SQRT(365.25)))</f>
      </c>
    </row>
    <row r="2451">
      <c r="A2451">
        <f>NAV!A2451</f>
      </c>
      <c r="B2451">
        <f>LET(d,NAV!A2451,s,EDATE(d,-36),inc,(Calc!A:A&gt;s)*(Calc!A:A&lt;=d),arr,FILTER(Calc!I:I,inc),yrs,SUM(FILTER(Calc!E:E,inc)),IF(OR(ROWS(arr)&lt;2,yrs&lt;2.4),"",STDEV.S(arr)*SQRT(365.25)))</f>
      </c>
      <c r="C2451">
        <f>LET(d,NAV!A2451,s,EDATE(d,-120),inc,(Calc!A:A&gt;s)*(Calc!A:A&lt;=d),arr,FILTER(Calc!I:I,inc),yrs,SUM(FILTER(Calc!E:E,inc)),IF(OR(ROWS(arr)&lt;2,yrs&lt;8),"",STDEV.S(arr)*SQRT(365.25)))</f>
      </c>
    </row>
    <row r="2452">
      <c r="A2452">
        <f>NAV!A2452</f>
      </c>
      <c r="B2452">
        <f>LET(d,NAV!A2452,s,EDATE(d,-36),inc,(Calc!A:A&gt;s)*(Calc!A:A&lt;=d),arr,FILTER(Calc!I:I,inc),yrs,SUM(FILTER(Calc!E:E,inc)),IF(OR(ROWS(arr)&lt;2,yrs&lt;2.4),"",STDEV.S(arr)*SQRT(365.25)))</f>
      </c>
      <c r="C2452">
        <f>LET(d,NAV!A2452,s,EDATE(d,-120),inc,(Calc!A:A&gt;s)*(Calc!A:A&lt;=d),arr,FILTER(Calc!I:I,inc),yrs,SUM(FILTER(Calc!E:E,inc)),IF(OR(ROWS(arr)&lt;2,yrs&lt;8),"",STDEV.S(arr)*SQRT(365.25)))</f>
      </c>
    </row>
    <row r="2453">
      <c r="A2453">
        <f>NAV!A2453</f>
      </c>
      <c r="B2453">
        <f>LET(d,NAV!A2453,s,EDATE(d,-36),inc,(Calc!A:A&gt;s)*(Calc!A:A&lt;=d),arr,FILTER(Calc!I:I,inc),yrs,SUM(FILTER(Calc!E:E,inc)),IF(OR(ROWS(arr)&lt;2,yrs&lt;2.4),"",STDEV.S(arr)*SQRT(365.25)))</f>
      </c>
      <c r="C2453">
        <f>LET(d,NAV!A2453,s,EDATE(d,-120),inc,(Calc!A:A&gt;s)*(Calc!A:A&lt;=d),arr,FILTER(Calc!I:I,inc),yrs,SUM(FILTER(Calc!E:E,inc)),IF(OR(ROWS(arr)&lt;2,yrs&lt;8),"",STDEV.S(arr)*SQRT(365.25)))</f>
      </c>
    </row>
    <row r="2454">
      <c r="A2454">
        <f>NAV!A2454</f>
      </c>
      <c r="B2454">
        <f>LET(d,NAV!A2454,s,EDATE(d,-36),inc,(Calc!A:A&gt;s)*(Calc!A:A&lt;=d),arr,FILTER(Calc!I:I,inc),yrs,SUM(FILTER(Calc!E:E,inc)),IF(OR(ROWS(arr)&lt;2,yrs&lt;2.4),"",STDEV.S(arr)*SQRT(365.25)))</f>
      </c>
      <c r="C2454">
        <f>LET(d,NAV!A2454,s,EDATE(d,-120),inc,(Calc!A:A&gt;s)*(Calc!A:A&lt;=d),arr,FILTER(Calc!I:I,inc),yrs,SUM(FILTER(Calc!E:E,inc)),IF(OR(ROWS(arr)&lt;2,yrs&lt;8),"",STDEV.S(arr)*SQRT(365.25)))</f>
      </c>
    </row>
    <row r="2455">
      <c r="A2455">
        <f>NAV!A2455</f>
      </c>
      <c r="B2455">
        <f>LET(d,NAV!A2455,s,EDATE(d,-36),inc,(Calc!A:A&gt;s)*(Calc!A:A&lt;=d),arr,FILTER(Calc!I:I,inc),yrs,SUM(FILTER(Calc!E:E,inc)),IF(OR(ROWS(arr)&lt;2,yrs&lt;2.4),"",STDEV.S(arr)*SQRT(365.25)))</f>
      </c>
      <c r="C2455">
        <f>LET(d,NAV!A2455,s,EDATE(d,-120),inc,(Calc!A:A&gt;s)*(Calc!A:A&lt;=d),arr,FILTER(Calc!I:I,inc),yrs,SUM(FILTER(Calc!E:E,inc)),IF(OR(ROWS(arr)&lt;2,yrs&lt;8),"",STDEV.S(arr)*SQRT(365.25)))</f>
      </c>
    </row>
    <row r="2456">
      <c r="A2456">
        <f>NAV!A2456</f>
      </c>
      <c r="B2456">
        <f>LET(d,NAV!A2456,s,EDATE(d,-36),inc,(Calc!A:A&gt;s)*(Calc!A:A&lt;=d),arr,FILTER(Calc!I:I,inc),yrs,SUM(FILTER(Calc!E:E,inc)),IF(OR(ROWS(arr)&lt;2,yrs&lt;2.4),"",STDEV.S(arr)*SQRT(365.25)))</f>
      </c>
      <c r="C2456">
        <f>LET(d,NAV!A2456,s,EDATE(d,-120),inc,(Calc!A:A&gt;s)*(Calc!A:A&lt;=d),arr,FILTER(Calc!I:I,inc),yrs,SUM(FILTER(Calc!E:E,inc)),IF(OR(ROWS(arr)&lt;2,yrs&lt;8),"",STDEV.S(arr)*SQRT(365.25)))</f>
      </c>
    </row>
    <row r="2457">
      <c r="A2457">
        <f>NAV!A2457</f>
      </c>
      <c r="B2457">
        <f>LET(d,NAV!A2457,s,EDATE(d,-36),inc,(Calc!A:A&gt;s)*(Calc!A:A&lt;=d),arr,FILTER(Calc!I:I,inc),yrs,SUM(FILTER(Calc!E:E,inc)),IF(OR(ROWS(arr)&lt;2,yrs&lt;2.4),"",STDEV.S(arr)*SQRT(365.25)))</f>
      </c>
      <c r="C2457">
        <f>LET(d,NAV!A2457,s,EDATE(d,-120),inc,(Calc!A:A&gt;s)*(Calc!A:A&lt;=d),arr,FILTER(Calc!I:I,inc),yrs,SUM(FILTER(Calc!E:E,inc)),IF(OR(ROWS(arr)&lt;2,yrs&lt;8),"",STDEV.S(arr)*SQRT(365.25)))</f>
      </c>
    </row>
    <row r="2458">
      <c r="A2458">
        <f>NAV!A2458</f>
      </c>
      <c r="B2458">
        <f>LET(d,NAV!A2458,s,EDATE(d,-36),inc,(Calc!A:A&gt;s)*(Calc!A:A&lt;=d),arr,FILTER(Calc!I:I,inc),yrs,SUM(FILTER(Calc!E:E,inc)),IF(OR(ROWS(arr)&lt;2,yrs&lt;2.4),"",STDEV.S(arr)*SQRT(365.25)))</f>
      </c>
      <c r="C2458">
        <f>LET(d,NAV!A2458,s,EDATE(d,-120),inc,(Calc!A:A&gt;s)*(Calc!A:A&lt;=d),arr,FILTER(Calc!I:I,inc),yrs,SUM(FILTER(Calc!E:E,inc)),IF(OR(ROWS(arr)&lt;2,yrs&lt;8),"",STDEV.S(arr)*SQRT(365.25)))</f>
      </c>
    </row>
    <row r="2459">
      <c r="A2459">
        <f>NAV!A2459</f>
      </c>
      <c r="B2459">
        <f>LET(d,NAV!A2459,s,EDATE(d,-36),inc,(Calc!A:A&gt;s)*(Calc!A:A&lt;=d),arr,FILTER(Calc!I:I,inc),yrs,SUM(FILTER(Calc!E:E,inc)),IF(OR(ROWS(arr)&lt;2,yrs&lt;2.4),"",STDEV.S(arr)*SQRT(365.25)))</f>
      </c>
      <c r="C2459">
        <f>LET(d,NAV!A2459,s,EDATE(d,-120),inc,(Calc!A:A&gt;s)*(Calc!A:A&lt;=d),arr,FILTER(Calc!I:I,inc),yrs,SUM(FILTER(Calc!E:E,inc)),IF(OR(ROWS(arr)&lt;2,yrs&lt;8),"",STDEV.S(arr)*SQRT(365.25)))</f>
      </c>
    </row>
    <row r="2460">
      <c r="A2460">
        <f>NAV!A2460</f>
      </c>
      <c r="B2460">
        <f>LET(d,NAV!A2460,s,EDATE(d,-36),inc,(Calc!A:A&gt;s)*(Calc!A:A&lt;=d),arr,FILTER(Calc!I:I,inc),yrs,SUM(FILTER(Calc!E:E,inc)),IF(OR(ROWS(arr)&lt;2,yrs&lt;2.4),"",STDEV.S(arr)*SQRT(365.25)))</f>
      </c>
      <c r="C2460">
        <f>LET(d,NAV!A2460,s,EDATE(d,-120),inc,(Calc!A:A&gt;s)*(Calc!A:A&lt;=d),arr,FILTER(Calc!I:I,inc),yrs,SUM(FILTER(Calc!E:E,inc)),IF(OR(ROWS(arr)&lt;2,yrs&lt;8),"",STDEV.S(arr)*SQRT(365.25)))</f>
      </c>
    </row>
    <row r="2461">
      <c r="A2461">
        <f>NAV!A2461</f>
      </c>
      <c r="B2461">
        <f>LET(d,NAV!A2461,s,EDATE(d,-36),inc,(Calc!A:A&gt;s)*(Calc!A:A&lt;=d),arr,FILTER(Calc!I:I,inc),yrs,SUM(FILTER(Calc!E:E,inc)),IF(OR(ROWS(arr)&lt;2,yrs&lt;2.4),"",STDEV.S(arr)*SQRT(365.25)))</f>
      </c>
      <c r="C2461">
        <f>LET(d,NAV!A2461,s,EDATE(d,-120),inc,(Calc!A:A&gt;s)*(Calc!A:A&lt;=d),arr,FILTER(Calc!I:I,inc),yrs,SUM(FILTER(Calc!E:E,inc)),IF(OR(ROWS(arr)&lt;2,yrs&lt;8),"",STDEV.S(arr)*SQRT(365.25)))</f>
      </c>
    </row>
    <row r="2462">
      <c r="A2462">
        <f>NAV!A2462</f>
      </c>
      <c r="B2462">
        <f>LET(d,NAV!A2462,s,EDATE(d,-36),inc,(Calc!A:A&gt;s)*(Calc!A:A&lt;=d),arr,FILTER(Calc!I:I,inc),yrs,SUM(FILTER(Calc!E:E,inc)),IF(OR(ROWS(arr)&lt;2,yrs&lt;2.4),"",STDEV.S(arr)*SQRT(365.25)))</f>
      </c>
      <c r="C2462">
        <f>LET(d,NAV!A2462,s,EDATE(d,-120),inc,(Calc!A:A&gt;s)*(Calc!A:A&lt;=d),arr,FILTER(Calc!I:I,inc),yrs,SUM(FILTER(Calc!E:E,inc)),IF(OR(ROWS(arr)&lt;2,yrs&lt;8),"",STDEV.S(arr)*SQRT(365.25)))</f>
      </c>
    </row>
    <row r="2463">
      <c r="A2463">
        <f>NAV!A2463</f>
      </c>
      <c r="B2463">
        <f>LET(d,NAV!A2463,s,EDATE(d,-36),inc,(Calc!A:A&gt;s)*(Calc!A:A&lt;=d),arr,FILTER(Calc!I:I,inc),yrs,SUM(FILTER(Calc!E:E,inc)),IF(OR(ROWS(arr)&lt;2,yrs&lt;2.4),"",STDEV.S(arr)*SQRT(365.25)))</f>
      </c>
      <c r="C2463">
        <f>LET(d,NAV!A2463,s,EDATE(d,-120),inc,(Calc!A:A&gt;s)*(Calc!A:A&lt;=d),arr,FILTER(Calc!I:I,inc),yrs,SUM(FILTER(Calc!E:E,inc)),IF(OR(ROWS(arr)&lt;2,yrs&lt;8),"",STDEV.S(arr)*SQRT(365.25)))</f>
      </c>
    </row>
    <row r="2464">
      <c r="A2464">
        <f>NAV!A2464</f>
      </c>
      <c r="B2464">
        <f>LET(d,NAV!A2464,s,EDATE(d,-36),inc,(Calc!A:A&gt;s)*(Calc!A:A&lt;=d),arr,FILTER(Calc!I:I,inc),yrs,SUM(FILTER(Calc!E:E,inc)),IF(OR(ROWS(arr)&lt;2,yrs&lt;2.4),"",STDEV.S(arr)*SQRT(365.25)))</f>
      </c>
      <c r="C2464">
        <f>LET(d,NAV!A2464,s,EDATE(d,-120),inc,(Calc!A:A&gt;s)*(Calc!A:A&lt;=d),arr,FILTER(Calc!I:I,inc),yrs,SUM(FILTER(Calc!E:E,inc)),IF(OR(ROWS(arr)&lt;2,yrs&lt;8),"",STDEV.S(arr)*SQRT(365.25)))</f>
      </c>
    </row>
    <row r="2465">
      <c r="A2465">
        <f>NAV!A2465</f>
      </c>
      <c r="B2465">
        <f>LET(d,NAV!A2465,s,EDATE(d,-36),inc,(Calc!A:A&gt;s)*(Calc!A:A&lt;=d),arr,FILTER(Calc!I:I,inc),yrs,SUM(FILTER(Calc!E:E,inc)),IF(OR(ROWS(arr)&lt;2,yrs&lt;2.4),"",STDEV.S(arr)*SQRT(365.25)))</f>
      </c>
      <c r="C2465">
        <f>LET(d,NAV!A2465,s,EDATE(d,-120),inc,(Calc!A:A&gt;s)*(Calc!A:A&lt;=d),arr,FILTER(Calc!I:I,inc),yrs,SUM(FILTER(Calc!E:E,inc)),IF(OR(ROWS(arr)&lt;2,yrs&lt;8),"",STDEV.S(arr)*SQRT(365.25)))</f>
      </c>
    </row>
    <row r="2466">
      <c r="A2466">
        <f>NAV!A2466</f>
      </c>
      <c r="B2466">
        <f>LET(d,NAV!A2466,s,EDATE(d,-36),inc,(Calc!A:A&gt;s)*(Calc!A:A&lt;=d),arr,FILTER(Calc!I:I,inc),yrs,SUM(FILTER(Calc!E:E,inc)),IF(OR(ROWS(arr)&lt;2,yrs&lt;2.4),"",STDEV.S(arr)*SQRT(365.25)))</f>
      </c>
      <c r="C2466">
        <f>LET(d,NAV!A2466,s,EDATE(d,-120),inc,(Calc!A:A&gt;s)*(Calc!A:A&lt;=d),arr,FILTER(Calc!I:I,inc),yrs,SUM(FILTER(Calc!E:E,inc)),IF(OR(ROWS(arr)&lt;2,yrs&lt;8),"",STDEV.S(arr)*SQRT(365.25)))</f>
      </c>
    </row>
    <row r="2467">
      <c r="A2467">
        <f>NAV!A2467</f>
      </c>
      <c r="B2467">
        <f>LET(d,NAV!A2467,s,EDATE(d,-36),inc,(Calc!A:A&gt;s)*(Calc!A:A&lt;=d),arr,FILTER(Calc!I:I,inc),yrs,SUM(FILTER(Calc!E:E,inc)),IF(OR(ROWS(arr)&lt;2,yrs&lt;2.4),"",STDEV.S(arr)*SQRT(365.25)))</f>
      </c>
      <c r="C2467">
        <f>LET(d,NAV!A2467,s,EDATE(d,-120),inc,(Calc!A:A&gt;s)*(Calc!A:A&lt;=d),arr,FILTER(Calc!I:I,inc),yrs,SUM(FILTER(Calc!E:E,inc)),IF(OR(ROWS(arr)&lt;2,yrs&lt;8),"",STDEV.S(arr)*SQRT(365.25)))</f>
      </c>
    </row>
    <row r="2468">
      <c r="A2468">
        <f>NAV!A2468</f>
      </c>
      <c r="B2468">
        <f>LET(d,NAV!A2468,s,EDATE(d,-36),inc,(Calc!A:A&gt;s)*(Calc!A:A&lt;=d),arr,FILTER(Calc!I:I,inc),yrs,SUM(FILTER(Calc!E:E,inc)),IF(OR(ROWS(arr)&lt;2,yrs&lt;2.4),"",STDEV.S(arr)*SQRT(365.25)))</f>
      </c>
      <c r="C2468">
        <f>LET(d,NAV!A2468,s,EDATE(d,-120),inc,(Calc!A:A&gt;s)*(Calc!A:A&lt;=d),arr,FILTER(Calc!I:I,inc),yrs,SUM(FILTER(Calc!E:E,inc)),IF(OR(ROWS(arr)&lt;2,yrs&lt;8),"",STDEV.S(arr)*SQRT(365.25)))</f>
      </c>
    </row>
    <row r="2469">
      <c r="A2469">
        <f>NAV!A2469</f>
      </c>
      <c r="B2469">
        <f>LET(d,NAV!A2469,s,EDATE(d,-36),inc,(Calc!A:A&gt;s)*(Calc!A:A&lt;=d),arr,FILTER(Calc!I:I,inc),yrs,SUM(FILTER(Calc!E:E,inc)),IF(OR(ROWS(arr)&lt;2,yrs&lt;2.4),"",STDEV.S(arr)*SQRT(365.25)))</f>
      </c>
      <c r="C2469">
        <f>LET(d,NAV!A2469,s,EDATE(d,-120),inc,(Calc!A:A&gt;s)*(Calc!A:A&lt;=d),arr,FILTER(Calc!I:I,inc),yrs,SUM(FILTER(Calc!E:E,inc)),IF(OR(ROWS(arr)&lt;2,yrs&lt;8),"",STDEV.S(arr)*SQRT(365.25)))</f>
      </c>
    </row>
    <row r="2470">
      <c r="A2470">
        <f>NAV!A2470</f>
      </c>
      <c r="B2470">
        <f>LET(d,NAV!A2470,s,EDATE(d,-36),inc,(Calc!A:A&gt;s)*(Calc!A:A&lt;=d),arr,FILTER(Calc!I:I,inc),yrs,SUM(FILTER(Calc!E:E,inc)),IF(OR(ROWS(arr)&lt;2,yrs&lt;2.4),"",STDEV.S(arr)*SQRT(365.25)))</f>
      </c>
      <c r="C2470">
        <f>LET(d,NAV!A2470,s,EDATE(d,-120),inc,(Calc!A:A&gt;s)*(Calc!A:A&lt;=d),arr,FILTER(Calc!I:I,inc),yrs,SUM(FILTER(Calc!E:E,inc)),IF(OR(ROWS(arr)&lt;2,yrs&lt;8),"",STDEV.S(arr)*SQRT(365.25)))</f>
      </c>
    </row>
    <row r="2471">
      <c r="A2471">
        <f>NAV!A2471</f>
      </c>
      <c r="B2471">
        <f>LET(d,NAV!A2471,s,EDATE(d,-36),inc,(Calc!A:A&gt;s)*(Calc!A:A&lt;=d),arr,FILTER(Calc!I:I,inc),yrs,SUM(FILTER(Calc!E:E,inc)),IF(OR(ROWS(arr)&lt;2,yrs&lt;2.4),"",STDEV.S(arr)*SQRT(365.25)))</f>
      </c>
      <c r="C2471">
        <f>LET(d,NAV!A2471,s,EDATE(d,-120),inc,(Calc!A:A&gt;s)*(Calc!A:A&lt;=d),arr,FILTER(Calc!I:I,inc),yrs,SUM(FILTER(Calc!E:E,inc)),IF(OR(ROWS(arr)&lt;2,yrs&lt;8),"",STDEV.S(arr)*SQRT(365.25)))</f>
      </c>
    </row>
    <row r="2472">
      <c r="A2472">
        <f>NAV!A2472</f>
      </c>
      <c r="B2472">
        <f>LET(d,NAV!A2472,s,EDATE(d,-36),inc,(Calc!A:A&gt;s)*(Calc!A:A&lt;=d),arr,FILTER(Calc!I:I,inc),yrs,SUM(FILTER(Calc!E:E,inc)),IF(OR(ROWS(arr)&lt;2,yrs&lt;2.4),"",STDEV.S(arr)*SQRT(365.25)))</f>
      </c>
      <c r="C2472">
        <f>LET(d,NAV!A2472,s,EDATE(d,-120),inc,(Calc!A:A&gt;s)*(Calc!A:A&lt;=d),arr,FILTER(Calc!I:I,inc),yrs,SUM(FILTER(Calc!E:E,inc)),IF(OR(ROWS(arr)&lt;2,yrs&lt;8),"",STDEV.S(arr)*SQRT(365.25)))</f>
      </c>
    </row>
    <row r="2473">
      <c r="A2473">
        <f>NAV!A2473</f>
      </c>
      <c r="B2473">
        <f>LET(d,NAV!A2473,s,EDATE(d,-36),inc,(Calc!A:A&gt;s)*(Calc!A:A&lt;=d),arr,FILTER(Calc!I:I,inc),yrs,SUM(FILTER(Calc!E:E,inc)),IF(OR(ROWS(arr)&lt;2,yrs&lt;2.4),"",STDEV.S(arr)*SQRT(365.25)))</f>
      </c>
      <c r="C2473">
        <f>LET(d,NAV!A2473,s,EDATE(d,-120),inc,(Calc!A:A&gt;s)*(Calc!A:A&lt;=d),arr,FILTER(Calc!I:I,inc),yrs,SUM(FILTER(Calc!E:E,inc)),IF(OR(ROWS(arr)&lt;2,yrs&lt;8),"",STDEV.S(arr)*SQRT(365.25)))</f>
      </c>
    </row>
    <row r="2474">
      <c r="A2474">
        <f>NAV!A2474</f>
      </c>
      <c r="B2474">
        <f>LET(d,NAV!A2474,s,EDATE(d,-36),inc,(Calc!A:A&gt;s)*(Calc!A:A&lt;=d),arr,FILTER(Calc!I:I,inc),yrs,SUM(FILTER(Calc!E:E,inc)),IF(OR(ROWS(arr)&lt;2,yrs&lt;2.4),"",STDEV.S(arr)*SQRT(365.25)))</f>
      </c>
      <c r="C2474">
        <f>LET(d,NAV!A2474,s,EDATE(d,-120),inc,(Calc!A:A&gt;s)*(Calc!A:A&lt;=d),arr,FILTER(Calc!I:I,inc),yrs,SUM(FILTER(Calc!E:E,inc)),IF(OR(ROWS(arr)&lt;2,yrs&lt;8),"",STDEV.S(arr)*SQRT(365.25)))</f>
      </c>
    </row>
    <row r="2475">
      <c r="A2475">
        <f>NAV!A2475</f>
      </c>
      <c r="B2475">
        <f>LET(d,NAV!A2475,s,EDATE(d,-36),inc,(Calc!A:A&gt;s)*(Calc!A:A&lt;=d),arr,FILTER(Calc!I:I,inc),yrs,SUM(FILTER(Calc!E:E,inc)),IF(OR(ROWS(arr)&lt;2,yrs&lt;2.4),"",STDEV.S(arr)*SQRT(365.25)))</f>
      </c>
      <c r="C2475">
        <f>LET(d,NAV!A2475,s,EDATE(d,-120),inc,(Calc!A:A&gt;s)*(Calc!A:A&lt;=d),arr,FILTER(Calc!I:I,inc),yrs,SUM(FILTER(Calc!E:E,inc)),IF(OR(ROWS(arr)&lt;2,yrs&lt;8),"",STDEV.S(arr)*SQRT(365.25)))</f>
      </c>
    </row>
    <row r="2476">
      <c r="A2476">
        <f>NAV!A2476</f>
      </c>
      <c r="B2476">
        <f>LET(d,NAV!A2476,s,EDATE(d,-36),inc,(Calc!A:A&gt;s)*(Calc!A:A&lt;=d),arr,FILTER(Calc!I:I,inc),yrs,SUM(FILTER(Calc!E:E,inc)),IF(OR(ROWS(arr)&lt;2,yrs&lt;2.4),"",STDEV.S(arr)*SQRT(365.25)))</f>
      </c>
      <c r="C2476">
        <f>LET(d,NAV!A2476,s,EDATE(d,-120),inc,(Calc!A:A&gt;s)*(Calc!A:A&lt;=d),arr,FILTER(Calc!I:I,inc),yrs,SUM(FILTER(Calc!E:E,inc)),IF(OR(ROWS(arr)&lt;2,yrs&lt;8),"",STDEV.S(arr)*SQRT(365.25)))</f>
      </c>
    </row>
    <row r="2477">
      <c r="A2477">
        <f>NAV!A2477</f>
      </c>
      <c r="B2477">
        <f>LET(d,NAV!A2477,s,EDATE(d,-36),inc,(Calc!A:A&gt;s)*(Calc!A:A&lt;=d),arr,FILTER(Calc!I:I,inc),yrs,SUM(FILTER(Calc!E:E,inc)),IF(OR(ROWS(arr)&lt;2,yrs&lt;2.4),"",STDEV.S(arr)*SQRT(365.25)))</f>
      </c>
      <c r="C2477">
        <f>LET(d,NAV!A2477,s,EDATE(d,-120),inc,(Calc!A:A&gt;s)*(Calc!A:A&lt;=d),arr,FILTER(Calc!I:I,inc),yrs,SUM(FILTER(Calc!E:E,inc)),IF(OR(ROWS(arr)&lt;2,yrs&lt;8),"",STDEV.S(arr)*SQRT(365.25)))</f>
      </c>
    </row>
    <row r="2478">
      <c r="A2478">
        <f>NAV!A2478</f>
      </c>
      <c r="B2478">
        <f>LET(d,NAV!A2478,s,EDATE(d,-36),inc,(Calc!A:A&gt;s)*(Calc!A:A&lt;=d),arr,FILTER(Calc!I:I,inc),yrs,SUM(FILTER(Calc!E:E,inc)),IF(OR(ROWS(arr)&lt;2,yrs&lt;2.4),"",STDEV.S(arr)*SQRT(365.25)))</f>
      </c>
      <c r="C2478">
        <f>LET(d,NAV!A2478,s,EDATE(d,-120),inc,(Calc!A:A&gt;s)*(Calc!A:A&lt;=d),arr,FILTER(Calc!I:I,inc),yrs,SUM(FILTER(Calc!E:E,inc)),IF(OR(ROWS(arr)&lt;2,yrs&lt;8),"",STDEV.S(arr)*SQRT(365.25)))</f>
      </c>
    </row>
    <row r="2479">
      <c r="A2479">
        <f>NAV!A2479</f>
      </c>
      <c r="B2479">
        <f>LET(d,NAV!A2479,s,EDATE(d,-36),inc,(Calc!A:A&gt;s)*(Calc!A:A&lt;=d),arr,FILTER(Calc!I:I,inc),yrs,SUM(FILTER(Calc!E:E,inc)),IF(OR(ROWS(arr)&lt;2,yrs&lt;2.4),"",STDEV.S(arr)*SQRT(365.25)))</f>
      </c>
      <c r="C2479">
        <f>LET(d,NAV!A2479,s,EDATE(d,-120),inc,(Calc!A:A&gt;s)*(Calc!A:A&lt;=d),arr,FILTER(Calc!I:I,inc),yrs,SUM(FILTER(Calc!E:E,inc)),IF(OR(ROWS(arr)&lt;2,yrs&lt;8),"",STDEV.S(arr)*SQRT(365.25)))</f>
      </c>
    </row>
    <row r="2480">
      <c r="A2480">
        <f>NAV!A2480</f>
      </c>
      <c r="B2480">
        <f>LET(d,NAV!A2480,s,EDATE(d,-36),inc,(Calc!A:A&gt;s)*(Calc!A:A&lt;=d),arr,FILTER(Calc!I:I,inc),yrs,SUM(FILTER(Calc!E:E,inc)),IF(OR(ROWS(arr)&lt;2,yrs&lt;2.4),"",STDEV.S(arr)*SQRT(365.25)))</f>
      </c>
      <c r="C2480">
        <f>LET(d,NAV!A2480,s,EDATE(d,-120),inc,(Calc!A:A&gt;s)*(Calc!A:A&lt;=d),arr,FILTER(Calc!I:I,inc),yrs,SUM(FILTER(Calc!E:E,inc)),IF(OR(ROWS(arr)&lt;2,yrs&lt;8),"",STDEV.S(arr)*SQRT(365.25)))</f>
      </c>
    </row>
    <row r="2481">
      <c r="A2481">
        <f>NAV!A2481</f>
      </c>
      <c r="B2481">
        <f>LET(d,NAV!A2481,s,EDATE(d,-36),inc,(Calc!A:A&gt;s)*(Calc!A:A&lt;=d),arr,FILTER(Calc!I:I,inc),yrs,SUM(FILTER(Calc!E:E,inc)),IF(OR(ROWS(arr)&lt;2,yrs&lt;2.4),"",STDEV.S(arr)*SQRT(365.25)))</f>
      </c>
      <c r="C2481">
        <f>LET(d,NAV!A2481,s,EDATE(d,-120),inc,(Calc!A:A&gt;s)*(Calc!A:A&lt;=d),arr,FILTER(Calc!I:I,inc),yrs,SUM(FILTER(Calc!E:E,inc)),IF(OR(ROWS(arr)&lt;2,yrs&lt;8),"",STDEV.S(arr)*SQRT(365.25)))</f>
      </c>
    </row>
    <row r="2482">
      <c r="A2482">
        <f>NAV!A2482</f>
      </c>
      <c r="B2482">
        <f>LET(d,NAV!A2482,s,EDATE(d,-36),inc,(Calc!A:A&gt;s)*(Calc!A:A&lt;=d),arr,FILTER(Calc!I:I,inc),yrs,SUM(FILTER(Calc!E:E,inc)),IF(OR(ROWS(arr)&lt;2,yrs&lt;2.4),"",STDEV.S(arr)*SQRT(365.25)))</f>
      </c>
      <c r="C2482">
        <f>LET(d,NAV!A2482,s,EDATE(d,-120),inc,(Calc!A:A&gt;s)*(Calc!A:A&lt;=d),arr,FILTER(Calc!I:I,inc),yrs,SUM(FILTER(Calc!E:E,inc)),IF(OR(ROWS(arr)&lt;2,yrs&lt;8),"",STDEV.S(arr)*SQRT(365.25)))</f>
      </c>
    </row>
    <row r="2483">
      <c r="A2483">
        <f>NAV!A2483</f>
      </c>
      <c r="B2483">
        <f>LET(d,NAV!A2483,s,EDATE(d,-36),inc,(Calc!A:A&gt;s)*(Calc!A:A&lt;=d),arr,FILTER(Calc!I:I,inc),yrs,SUM(FILTER(Calc!E:E,inc)),IF(OR(ROWS(arr)&lt;2,yrs&lt;2.4),"",STDEV.S(arr)*SQRT(365.25)))</f>
      </c>
      <c r="C2483">
        <f>LET(d,NAV!A2483,s,EDATE(d,-120),inc,(Calc!A:A&gt;s)*(Calc!A:A&lt;=d),arr,FILTER(Calc!I:I,inc),yrs,SUM(FILTER(Calc!E:E,inc)),IF(OR(ROWS(arr)&lt;2,yrs&lt;8),"",STDEV.S(arr)*SQRT(365.25)))</f>
      </c>
    </row>
    <row r="2484">
      <c r="A2484">
        <f>NAV!A2484</f>
      </c>
      <c r="B2484">
        <f>LET(d,NAV!A2484,s,EDATE(d,-36),inc,(Calc!A:A&gt;s)*(Calc!A:A&lt;=d),arr,FILTER(Calc!I:I,inc),yrs,SUM(FILTER(Calc!E:E,inc)),IF(OR(ROWS(arr)&lt;2,yrs&lt;2.4),"",STDEV.S(arr)*SQRT(365.25)))</f>
      </c>
      <c r="C2484">
        <f>LET(d,NAV!A2484,s,EDATE(d,-120),inc,(Calc!A:A&gt;s)*(Calc!A:A&lt;=d),arr,FILTER(Calc!I:I,inc),yrs,SUM(FILTER(Calc!E:E,inc)),IF(OR(ROWS(arr)&lt;2,yrs&lt;8),"",STDEV.S(arr)*SQRT(365.25)))</f>
      </c>
    </row>
    <row r="2485">
      <c r="A2485">
        <f>NAV!A2485</f>
      </c>
      <c r="B2485">
        <f>LET(d,NAV!A2485,s,EDATE(d,-36),inc,(Calc!A:A&gt;s)*(Calc!A:A&lt;=d),arr,FILTER(Calc!I:I,inc),yrs,SUM(FILTER(Calc!E:E,inc)),IF(OR(ROWS(arr)&lt;2,yrs&lt;2.4),"",STDEV.S(arr)*SQRT(365.25)))</f>
      </c>
      <c r="C2485">
        <f>LET(d,NAV!A2485,s,EDATE(d,-120),inc,(Calc!A:A&gt;s)*(Calc!A:A&lt;=d),arr,FILTER(Calc!I:I,inc),yrs,SUM(FILTER(Calc!E:E,inc)),IF(OR(ROWS(arr)&lt;2,yrs&lt;8),"",STDEV.S(arr)*SQRT(365.25)))</f>
      </c>
    </row>
    <row r="2486">
      <c r="A2486">
        <f>NAV!A2486</f>
      </c>
      <c r="B2486">
        <f>LET(d,NAV!A2486,s,EDATE(d,-36),inc,(Calc!A:A&gt;s)*(Calc!A:A&lt;=d),arr,FILTER(Calc!I:I,inc),yrs,SUM(FILTER(Calc!E:E,inc)),IF(OR(ROWS(arr)&lt;2,yrs&lt;2.4),"",STDEV.S(arr)*SQRT(365.25)))</f>
      </c>
      <c r="C2486">
        <f>LET(d,NAV!A2486,s,EDATE(d,-120),inc,(Calc!A:A&gt;s)*(Calc!A:A&lt;=d),arr,FILTER(Calc!I:I,inc),yrs,SUM(FILTER(Calc!E:E,inc)),IF(OR(ROWS(arr)&lt;2,yrs&lt;8),"",STDEV.S(arr)*SQRT(365.25)))</f>
      </c>
    </row>
    <row r="2487">
      <c r="A2487">
        <f>NAV!A2487</f>
      </c>
      <c r="B2487">
        <f>LET(d,NAV!A2487,s,EDATE(d,-36),inc,(Calc!A:A&gt;s)*(Calc!A:A&lt;=d),arr,FILTER(Calc!I:I,inc),yrs,SUM(FILTER(Calc!E:E,inc)),IF(OR(ROWS(arr)&lt;2,yrs&lt;2.4),"",STDEV.S(arr)*SQRT(365.25)))</f>
      </c>
      <c r="C2487">
        <f>LET(d,NAV!A2487,s,EDATE(d,-120),inc,(Calc!A:A&gt;s)*(Calc!A:A&lt;=d),arr,FILTER(Calc!I:I,inc),yrs,SUM(FILTER(Calc!E:E,inc)),IF(OR(ROWS(arr)&lt;2,yrs&lt;8),"",STDEV.S(arr)*SQRT(365.25)))</f>
      </c>
    </row>
    <row r="2488">
      <c r="A2488">
        <f>NAV!A2488</f>
      </c>
      <c r="B2488">
        <f>LET(d,NAV!A2488,s,EDATE(d,-36),inc,(Calc!A:A&gt;s)*(Calc!A:A&lt;=d),arr,FILTER(Calc!I:I,inc),yrs,SUM(FILTER(Calc!E:E,inc)),IF(OR(ROWS(arr)&lt;2,yrs&lt;2.4),"",STDEV.S(arr)*SQRT(365.25)))</f>
      </c>
      <c r="C2488">
        <f>LET(d,NAV!A2488,s,EDATE(d,-120),inc,(Calc!A:A&gt;s)*(Calc!A:A&lt;=d),arr,FILTER(Calc!I:I,inc),yrs,SUM(FILTER(Calc!E:E,inc)),IF(OR(ROWS(arr)&lt;2,yrs&lt;8),"",STDEV.S(arr)*SQRT(365.25)))</f>
      </c>
    </row>
    <row r="2489">
      <c r="A2489">
        <f>NAV!A2489</f>
      </c>
      <c r="B2489">
        <f>LET(d,NAV!A2489,s,EDATE(d,-36),inc,(Calc!A:A&gt;s)*(Calc!A:A&lt;=d),arr,FILTER(Calc!I:I,inc),yrs,SUM(FILTER(Calc!E:E,inc)),IF(OR(ROWS(arr)&lt;2,yrs&lt;2.4),"",STDEV.S(arr)*SQRT(365.25)))</f>
      </c>
      <c r="C2489">
        <f>LET(d,NAV!A2489,s,EDATE(d,-120),inc,(Calc!A:A&gt;s)*(Calc!A:A&lt;=d),arr,FILTER(Calc!I:I,inc),yrs,SUM(FILTER(Calc!E:E,inc)),IF(OR(ROWS(arr)&lt;2,yrs&lt;8),"",STDEV.S(arr)*SQRT(365.25)))</f>
      </c>
    </row>
    <row r="2490">
      <c r="A2490">
        <f>NAV!A2490</f>
      </c>
      <c r="B2490">
        <f>LET(d,NAV!A2490,s,EDATE(d,-36),inc,(Calc!A:A&gt;s)*(Calc!A:A&lt;=d),arr,FILTER(Calc!I:I,inc),yrs,SUM(FILTER(Calc!E:E,inc)),IF(OR(ROWS(arr)&lt;2,yrs&lt;2.4),"",STDEV.S(arr)*SQRT(365.25)))</f>
      </c>
      <c r="C2490">
        <f>LET(d,NAV!A2490,s,EDATE(d,-120),inc,(Calc!A:A&gt;s)*(Calc!A:A&lt;=d),arr,FILTER(Calc!I:I,inc),yrs,SUM(FILTER(Calc!E:E,inc)),IF(OR(ROWS(arr)&lt;2,yrs&lt;8),"",STDEV.S(arr)*SQRT(365.25)))</f>
      </c>
    </row>
    <row r="2491">
      <c r="A2491">
        <f>NAV!A2491</f>
      </c>
      <c r="B2491">
        <f>LET(d,NAV!A2491,s,EDATE(d,-36),inc,(Calc!A:A&gt;s)*(Calc!A:A&lt;=d),arr,FILTER(Calc!I:I,inc),yrs,SUM(FILTER(Calc!E:E,inc)),IF(OR(ROWS(arr)&lt;2,yrs&lt;2.4),"",STDEV.S(arr)*SQRT(365.25)))</f>
      </c>
      <c r="C2491">
        <f>LET(d,NAV!A2491,s,EDATE(d,-120),inc,(Calc!A:A&gt;s)*(Calc!A:A&lt;=d),arr,FILTER(Calc!I:I,inc),yrs,SUM(FILTER(Calc!E:E,inc)),IF(OR(ROWS(arr)&lt;2,yrs&lt;8),"",STDEV.S(arr)*SQRT(365.25)))</f>
      </c>
    </row>
    <row r="2492">
      <c r="A2492">
        <f>NAV!A2492</f>
      </c>
      <c r="B2492">
        <f>LET(d,NAV!A2492,s,EDATE(d,-36),inc,(Calc!A:A&gt;s)*(Calc!A:A&lt;=d),arr,FILTER(Calc!I:I,inc),yrs,SUM(FILTER(Calc!E:E,inc)),IF(OR(ROWS(arr)&lt;2,yrs&lt;2.4),"",STDEV.S(arr)*SQRT(365.25)))</f>
      </c>
      <c r="C2492">
        <f>LET(d,NAV!A2492,s,EDATE(d,-120),inc,(Calc!A:A&gt;s)*(Calc!A:A&lt;=d),arr,FILTER(Calc!I:I,inc),yrs,SUM(FILTER(Calc!E:E,inc)),IF(OR(ROWS(arr)&lt;2,yrs&lt;8),"",STDEV.S(arr)*SQRT(365.25)))</f>
      </c>
    </row>
    <row r="2493">
      <c r="A2493">
        <f>NAV!A2493</f>
      </c>
      <c r="B2493">
        <f>LET(d,NAV!A2493,s,EDATE(d,-36),inc,(Calc!A:A&gt;s)*(Calc!A:A&lt;=d),arr,FILTER(Calc!I:I,inc),yrs,SUM(FILTER(Calc!E:E,inc)),IF(OR(ROWS(arr)&lt;2,yrs&lt;2.4),"",STDEV.S(arr)*SQRT(365.25)))</f>
      </c>
      <c r="C2493">
        <f>LET(d,NAV!A2493,s,EDATE(d,-120),inc,(Calc!A:A&gt;s)*(Calc!A:A&lt;=d),arr,FILTER(Calc!I:I,inc),yrs,SUM(FILTER(Calc!E:E,inc)),IF(OR(ROWS(arr)&lt;2,yrs&lt;8),"",STDEV.S(arr)*SQRT(365.25)))</f>
      </c>
    </row>
    <row r="2494">
      <c r="A2494">
        <f>NAV!A2494</f>
      </c>
      <c r="B2494">
        <f>LET(d,NAV!A2494,s,EDATE(d,-36),inc,(Calc!A:A&gt;s)*(Calc!A:A&lt;=d),arr,FILTER(Calc!I:I,inc),yrs,SUM(FILTER(Calc!E:E,inc)),IF(OR(ROWS(arr)&lt;2,yrs&lt;2.4),"",STDEV.S(arr)*SQRT(365.25)))</f>
      </c>
      <c r="C2494">
        <f>LET(d,NAV!A2494,s,EDATE(d,-120),inc,(Calc!A:A&gt;s)*(Calc!A:A&lt;=d),arr,FILTER(Calc!I:I,inc),yrs,SUM(FILTER(Calc!E:E,inc)),IF(OR(ROWS(arr)&lt;2,yrs&lt;8),"",STDEV.S(arr)*SQRT(365.25)))</f>
      </c>
    </row>
    <row r="2495">
      <c r="A2495">
        <f>NAV!A2495</f>
      </c>
      <c r="B2495">
        <f>LET(d,NAV!A2495,s,EDATE(d,-36),inc,(Calc!A:A&gt;s)*(Calc!A:A&lt;=d),arr,FILTER(Calc!I:I,inc),yrs,SUM(FILTER(Calc!E:E,inc)),IF(OR(ROWS(arr)&lt;2,yrs&lt;2.4),"",STDEV.S(arr)*SQRT(365.25)))</f>
      </c>
      <c r="C2495">
        <f>LET(d,NAV!A2495,s,EDATE(d,-120),inc,(Calc!A:A&gt;s)*(Calc!A:A&lt;=d),arr,FILTER(Calc!I:I,inc),yrs,SUM(FILTER(Calc!E:E,inc)),IF(OR(ROWS(arr)&lt;2,yrs&lt;8),"",STDEV.S(arr)*SQRT(365.25)))</f>
      </c>
    </row>
    <row r="2496">
      <c r="A2496">
        <f>NAV!A2496</f>
      </c>
      <c r="B2496">
        <f>LET(d,NAV!A2496,s,EDATE(d,-36),inc,(Calc!A:A&gt;s)*(Calc!A:A&lt;=d),arr,FILTER(Calc!I:I,inc),yrs,SUM(FILTER(Calc!E:E,inc)),IF(OR(ROWS(arr)&lt;2,yrs&lt;2.4),"",STDEV.S(arr)*SQRT(365.25)))</f>
      </c>
      <c r="C2496">
        <f>LET(d,NAV!A2496,s,EDATE(d,-120),inc,(Calc!A:A&gt;s)*(Calc!A:A&lt;=d),arr,FILTER(Calc!I:I,inc),yrs,SUM(FILTER(Calc!E:E,inc)),IF(OR(ROWS(arr)&lt;2,yrs&lt;8),"",STDEV.S(arr)*SQRT(365.25)))</f>
      </c>
    </row>
    <row r="2497">
      <c r="A2497">
        <f>NAV!A2497</f>
      </c>
      <c r="B2497">
        <f>LET(d,NAV!A2497,s,EDATE(d,-36),inc,(Calc!A:A&gt;s)*(Calc!A:A&lt;=d),arr,FILTER(Calc!I:I,inc),yrs,SUM(FILTER(Calc!E:E,inc)),IF(OR(ROWS(arr)&lt;2,yrs&lt;2.4),"",STDEV.S(arr)*SQRT(365.25)))</f>
      </c>
      <c r="C2497">
        <f>LET(d,NAV!A2497,s,EDATE(d,-120),inc,(Calc!A:A&gt;s)*(Calc!A:A&lt;=d),arr,FILTER(Calc!I:I,inc),yrs,SUM(FILTER(Calc!E:E,inc)),IF(OR(ROWS(arr)&lt;2,yrs&lt;8),"",STDEV.S(arr)*SQRT(365.25)))</f>
      </c>
    </row>
    <row r="2498">
      <c r="A2498">
        <f>NAV!A2498</f>
      </c>
      <c r="B2498">
        <f>LET(d,NAV!A2498,s,EDATE(d,-36),inc,(Calc!A:A&gt;s)*(Calc!A:A&lt;=d),arr,FILTER(Calc!I:I,inc),yrs,SUM(FILTER(Calc!E:E,inc)),IF(OR(ROWS(arr)&lt;2,yrs&lt;2.4),"",STDEV.S(arr)*SQRT(365.25)))</f>
      </c>
      <c r="C2498">
        <f>LET(d,NAV!A2498,s,EDATE(d,-120),inc,(Calc!A:A&gt;s)*(Calc!A:A&lt;=d),arr,FILTER(Calc!I:I,inc),yrs,SUM(FILTER(Calc!E:E,inc)),IF(OR(ROWS(arr)&lt;2,yrs&lt;8),"",STDEV.S(arr)*SQRT(365.25)))</f>
      </c>
    </row>
    <row r="2499">
      <c r="A2499">
        <f>NAV!A2499</f>
      </c>
      <c r="B2499">
        <f>LET(d,NAV!A2499,s,EDATE(d,-36),inc,(Calc!A:A&gt;s)*(Calc!A:A&lt;=d),arr,FILTER(Calc!I:I,inc),yrs,SUM(FILTER(Calc!E:E,inc)),IF(OR(ROWS(arr)&lt;2,yrs&lt;2.4),"",STDEV.S(arr)*SQRT(365.25)))</f>
      </c>
      <c r="C2499">
        <f>LET(d,NAV!A2499,s,EDATE(d,-120),inc,(Calc!A:A&gt;s)*(Calc!A:A&lt;=d),arr,FILTER(Calc!I:I,inc),yrs,SUM(FILTER(Calc!E:E,inc)),IF(OR(ROWS(arr)&lt;2,yrs&lt;8),"",STDEV.S(arr)*SQRT(365.25)))</f>
      </c>
    </row>
    <row r="2500">
      <c r="A2500">
        <f>NAV!A2500</f>
      </c>
      <c r="B2500">
        <f>LET(d,NAV!A2500,s,EDATE(d,-36),inc,(Calc!A:A&gt;s)*(Calc!A:A&lt;=d),arr,FILTER(Calc!I:I,inc),yrs,SUM(FILTER(Calc!E:E,inc)),IF(OR(ROWS(arr)&lt;2,yrs&lt;2.4),"",STDEV.S(arr)*SQRT(365.25)))</f>
      </c>
      <c r="C2500">
        <f>LET(d,NAV!A2500,s,EDATE(d,-120),inc,(Calc!A:A&gt;s)*(Calc!A:A&lt;=d),arr,FILTER(Calc!I:I,inc),yrs,SUM(FILTER(Calc!E:E,inc)),IF(OR(ROWS(arr)&lt;2,yrs&lt;8),"",STDEV.S(arr)*SQRT(365.25)))</f>
      </c>
    </row>
    <row r="2501">
      <c r="A2501">
        <f>NAV!A2501</f>
      </c>
      <c r="B2501">
        <f>LET(d,NAV!A2501,s,EDATE(d,-36),inc,(Calc!A:A&gt;s)*(Calc!A:A&lt;=d),arr,FILTER(Calc!I:I,inc),yrs,SUM(FILTER(Calc!E:E,inc)),IF(OR(ROWS(arr)&lt;2,yrs&lt;2.4),"",STDEV.S(arr)*SQRT(365.25)))</f>
      </c>
      <c r="C2501">
        <f>LET(d,NAV!A2501,s,EDATE(d,-120),inc,(Calc!A:A&gt;s)*(Calc!A:A&lt;=d),arr,FILTER(Calc!I:I,inc),yrs,SUM(FILTER(Calc!E:E,inc)),IF(OR(ROWS(arr)&lt;2,yrs&lt;8),"",STDEV.S(arr)*SQRT(365.25)))</f>
      </c>
    </row>
    <row r="2502">
      <c r="A2502">
        <f>NAV!A2502</f>
      </c>
      <c r="B2502">
        <f>LET(d,NAV!A2502,s,EDATE(d,-36),inc,(Calc!A:A&gt;s)*(Calc!A:A&lt;=d),arr,FILTER(Calc!I:I,inc),yrs,SUM(FILTER(Calc!E:E,inc)),IF(OR(ROWS(arr)&lt;2,yrs&lt;2.4),"",STDEV.S(arr)*SQRT(365.25)))</f>
      </c>
      <c r="C2502">
        <f>LET(d,NAV!A2502,s,EDATE(d,-120),inc,(Calc!A:A&gt;s)*(Calc!A:A&lt;=d),arr,FILTER(Calc!I:I,inc),yrs,SUM(FILTER(Calc!E:E,inc)),IF(OR(ROWS(arr)&lt;2,yrs&lt;8),"",STDEV.S(arr)*SQRT(365.25)))</f>
      </c>
    </row>
    <row r="2503">
      <c r="A2503">
        <f>NAV!A2503</f>
      </c>
      <c r="B2503">
        <f>LET(d,NAV!A2503,s,EDATE(d,-36),inc,(Calc!A:A&gt;s)*(Calc!A:A&lt;=d),arr,FILTER(Calc!I:I,inc),yrs,SUM(FILTER(Calc!E:E,inc)),IF(OR(ROWS(arr)&lt;2,yrs&lt;2.4),"",STDEV.S(arr)*SQRT(365.25)))</f>
      </c>
      <c r="C2503">
        <f>LET(d,NAV!A2503,s,EDATE(d,-120),inc,(Calc!A:A&gt;s)*(Calc!A:A&lt;=d),arr,FILTER(Calc!I:I,inc),yrs,SUM(FILTER(Calc!E:E,inc)),IF(OR(ROWS(arr)&lt;2,yrs&lt;8),"",STDEV.S(arr)*SQRT(365.25)))</f>
      </c>
    </row>
    <row r="2504">
      <c r="A2504">
        <f>NAV!A2504</f>
      </c>
      <c r="B2504">
        <f>LET(d,NAV!A2504,s,EDATE(d,-36),inc,(Calc!A:A&gt;s)*(Calc!A:A&lt;=d),arr,FILTER(Calc!I:I,inc),yrs,SUM(FILTER(Calc!E:E,inc)),IF(OR(ROWS(arr)&lt;2,yrs&lt;2.4),"",STDEV.S(arr)*SQRT(365.25)))</f>
      </c>
      <c r="C2504">
        <f>LET(d,NAV!A2504,s,EDATE(d,-120),inc,(Calc!A:A&gt;s)*(Calc!A:A&lt;=d),arr,FILTER(Calc!I:I,inc),yrs,SUM(FILTER(Calc!E:E,inc)),IF(OR(ROWS(arr)&lt;2,yrs&lt;8),"",STDEV.S(arr)*SQRT(365.25)))</f>
      </c>
    </row>
    <row r="2505">
      <c r="A2505">
        <f>NAV!A2505</f>
      </c>
      <c r="B2505">
        <f>LET(d,NAV!A2505,s,EDATE(d,-36),inc,(Calc!A:A&gt;s)*(Calc!A:A&lt;=d),arr,FILTER(Calc!I:I,inc),yrs,SUM(FILTER(Calc!E:E,inc)),IF(OR(ROWS(arr)&lt;2,yrs&lt;2.4),"",STDEV.S(arr)*SQRT(365.25)))</f>
      </c>
      <c r="C2505">
        <f>LET(d,NAV!A2505,s,EDATE(d,-120),inc,(Calc!A:A&gt;s)*(Calc!A:A&lt;=d),arr,FILTER(Calc!I:I,inc),yrs,SUM(FILTER(Calc!E:E,inc)),IF(OR(ROWS(arr)&lt;2,yrs&lt;8),"",STDEV.S(arr)*SQRT(365.25)))</f>
      </c>
    </row>
    <row r="2506">
      <c r="A2506">
        <f>NAV!A2506</f>
      </c>
      <c r="B2506">
        <f>LET(d,NAV!A2506,s,EDATE(d,-36),inc,(Calc!A:A&gt;s)*(Calc!A:A&lt;=d),arr,FILTER(Calc!I:I,inc),yrs,SUM(FILTER(Calc!E:E,inc)),IF(OR(ROWS(arr)&lt;2,yrs&lt;2.4),"",STDEV.S(arr)*SQRT(365.25)))</f>
      </c>
      <c r="C2506">
        <f>LET(d,NAV!A2506,s,EDATE(d,-120),inc,(Calc!A:A&gt;s)*(Calc!A:A&lt;=d),arr,FILTER(Calc!I:I,inc),yrs,SUM(FILTER(Calc!E:E,inc)),IF(OR(ROWS(arr)&lt;2,yrs&lt;8),"",STDEV.S(arr)*SQRT(365.25)))</f>
      </c>
    </row>
    <row r="2507">
      <c r="A2507">
        <f>NAV!A2507</f>
      </c>
      <c r="B2507">
        <f>LET(d,NAV!A2507,s,EDATE(d,-36),inc,(Calc!A:A&gt;s)*(Calc!A:A&lt;=d),arr,FILTER(Calc!I:I,inc),yrs,SUM(FILTER(Calc!E:E,inc)),IF(OR(ROWS(arr)&lt;2,yrs&lt;2.4),"",STDEV.S(arr)*SQRT(365.25)))</f>
      </c>
      <c r="C2507">
        <f>LET(d,NAV!A2507,s,EDATE(d,-120),inc,(Calc!A:A&gt;s)*(Calc!A:A&lt;=d),arr,FILTER(Calc!I:I,inc),yrs,SUM(FILTER(Calc!E:E,inc)),IF(OR(ROWS(arr)&lt;2,yrs&lt;8),"",STDEV.S(arr)*SQRT(365.25)))</f>
      </c>
    </row>
    <row r="2508">
      <c r="A2508">
        <f>NAV!A2508</f>
      </c>
      <c r="B2508">
        <f>LET(d,NAV!A2508,s,EDATE(d,-36),inc,(Calc!A:A&gt;s)*(Calc!A:A&lt;=d),arr,FILTER(Calc!I:I,inc),yrs,SUM(FILTER(Calc!E:E,inc)),IF(OR(ROWS(arr)&lt;2,yrs&lt;2.4),"",STDEV.S(arr)*SQRT(365.25)))</f>
      </c>
      <c r="C2508">
        <f>LET(d,NAV!A2508,s,EDATE(d,-120),inc,(Calc!A:A&gt;s)*(Calc!A:A&lt;=d),arr,FILTER(Calc!I:I,inc),yrs,SUM(FILTER(Calc!E:E,inc)),IF(OR(ROWS(arr)&lt;2,yrs&lt;8),"",STDEV.S(arr)*SQRT(365.25)))</f>
      </c>
    </row>
    <row r="2509">
      <c r="A2509">
        <f>NAV!A2509</f>
      </c>
      <c r="B2509">
        <f>LET(d,NAV!A2509,s,EDATE(d,-36),inc,(Calc!A:A&gt;s)*(Calc!A:A&lt;=d),arr,FILTER(Calc!I:I,inc),yrs,SUM(FILTER(Calc!E:E,inc)),IF(OR(ROWS(arr)&lt;2,yrs&lt;2.4),"",STDEV.S(arr)*SQRT(365.25)))</f>
      </c>
      <c r="C2509">
        <f>LET(d,NAV!A2509,s,EDATE(d,-120),inc,(Calc!A:A&gt;s)*(Calc!A:A&lt;=d),arr,FILTER(Calc!I:I,inc),yrs,SUM(FILTER(Calc!E:E,inc)),IF(OR(ROWS(arr)&lt;2,yrs&lt;8),"",STDEV.S(arr)*SQRT(365.25)))</f>
      </c>
    </row>
    <row r="2510">
      <c r="A2510">
        <f>NAV!A2510</f>
      </c>
      <c r="B2510">
        <f>LET(d,NAV!A2510,s,EDATE(d,-36),inc,(Calc!A:A&gt;s)*(Calc!A:A&lt;=d),arr,FILTER(Calc!I:I,inc),yrs,SUM(FILTER(Calc!E:E,inc)),IF(OR(ROWS(arr)&lt;2,yrs&lt;2.4),"",STDEV.S(arr)*SQRT(365.25)))</f>
      </c>
      <c r="C2510">
        <f>LET(d,NAV!A2510,s,EDATE(d,-120),inc,(Calc!A:A&gt;s)*(Calc!A:A&lt;=d),arr,FILTER(Calc!I:I,inc),yrs,SUM(FILTER(Calc!E:E,inc)),IF(OR(ROWS(arr)&lt;2,yrs&lt;8),"",STDEV.S(arr)*SQRT(365.25)))</f>
      </c>
    </row>
    <row r="2511">
      <c r="A2511">
        <f>NAV!A2511</f>
      </c>
      <c r="B2511">
        <f>LET(d,NAV!A2511,s,EDATE(d,-36),inc,(Calc!A:A&gt;s)*(Calc!A:A&lt;=d),arr,FILTER(Calc!I:I,inc),yrs,SUM(FILTER(Calc!E:E,inc)),IF(OR(ROWS(arr)&lt;2,yrs&lt;2.4),"",STDEV.S(arr)*SQRT(365.25)))</f>
      </c>
      <c r="C2511">
        <f>LET(d,NAV!A2511,s,EDATE(d,-120),inc,(Calc!A:A&gt;s)*(Calc!A:A&lt;=d),arr,FILTER(Calc!I:I,inc),yrs,SUM(FILTER(Calc!E:E,inc)),IF(OR(ROWS(arr)&lt;2,yrs&lt;8),"",STDEV.S(arr)*SQRT(365.25)))</f>
      </c>
    </row>
    <row r="2512">
      <c r="A2512">
        <f>NAV!A2512</f>
      </c>
      <c r="B2512">
        <f>LET(d,NAV!A2512,s,EDATE(d,-36),inc,(Calc!A:A&gt;s)*(Calc!A:A&lt;=d),arr,FILTER(Calc!I:I,inc),yrs,SUM(FILTER(Calc!E:E,inc)),IF(OR(ROWS(arr)&lt;2,yrs&lt;2.4),"",STDEV.S(arr)*SQRT(365.25)))</f>
      </c>
      <c r="C2512">
        <f>LET(d,NAV!A2512,s,EDATE(d,-120),inc,(Calc!A:A&gt;s)*(Calc!A:A&lt;=d),arr,FILTER(Calc!I:I,inc),yrs,SUM(FILTER(Calc!E:E,inc)),IF(OR(ROWS(arr)&lt;2,yrs&lt;8),"",STDEV.S(arr)*SQRT(365.25)))</f>
      </c>
    </row>
    <row r="2513">
      <c r="A2513">
        <f>NAV!A2513</f>
      </c>
      <c r="B2513">
        <f>LET(d,NAV!A2513,s,EDATE(d,-36),inc,(Calc!A:A&gt;s)*(Calc!A:A&lt;=d),arr,FILTER(Calc!I:I,inc),yrs,SUM(FILTER(Calc!E:E,inc)),IF(OR(ROWS(arr)&lt;2,yrs&lt;2.4),"",STDEV.S(arr)*SQRT(365.25)))</f>
      </c>
      <c r="C2513">
        <f>LET(d,NAV!A2513,s,EDATE(d,-120),inc,(Calc!A:A&gt;s)*(Calc!A:A&lt;=d),arr,FILTER(Calc!I:I,inc),yrs,SUM(FILTER(Calc!E:E,inc)),IF(OR(ROWS(arr)&lt;2,yrs&lt;8),"",STDEV.S(arr)*SQRT(365.25)))</f>
      </c>
    </row>
    <row r="2514">
      <c r="A2514">
        <f>NAV!A2514</f>
      </c>
      <c r="B2514">
        <f>LET(d,NAV!A2514,s,EDATE(d,-36),inc,(Calc!A:A&gt;s)*(Calc!A:A&lt;=d),arr,FILTER(Calc!I:I,inc),yrs,SUM(FILTER(Calc!E:E,inc)),IF(OR(ROWS(arr)&lt;2,yrs&lt;2.4),"",STDEV.S(arr)*SQRT(365.25)))</f>
      </c>
      <c r="C2514">
        <f>LET(d,NAV!A2514,s,EDATE(d,-120),inc,(Calc!A:A&gt;s)*(Calc!A:A&lt;=d),arr,FILTER(Calc!I:I,inc),yrs,SUM(FILTER(Calc!E:E,inc)),IF(OR(ROWS(arr)&lt;2,yrs&lt;8),"",STDEV.S(arr)*SQRT(365.25)))</f>
      </c>
    </row>
    <row r="2515">
      <c r="A2515">
        <f>NAV!A2515</f>
      </c>
      <c r="B2515">
        <f>LET(d,NAV!A2515,s,EDATE(d,-36),inc,(Calc!A:A&gt;s)*(Calc!A:A&lt;=d),arr,FILTER(Calc!I:I,inc),yrs,SUM(FILTER(Calc!E:E,inc)),IF(OR(ROWS(arr)&lt;2,yrs&lt;2.4),"",STDEV.S(arr)*SQRT(365.25)))</f>
      </c>
      <c r="C2515">
        <f>LET(d,NAV!A2515,s,EDATE(d,-120),inc,(Calc!A:A&gt;s)*(Calc!A:A&lt;=d),arr,FILTER(Calc!I:I,inc),yrs,SUM(FILTER(Calc!E:E,inc)),IF(OR(ROWS(arr)&lt;2,yrs&lt;8),"",STDEV.S(arr)*SQRT(365.25)))</f>
      </c>
    </row>
    <row r="2516">
      <c r="A2516">
        <f>NAV!A2516</f>
      </c>
      <c r="B2516">
        <f>LET(d,NAV!A2516,s,EDATE(d,-36),inc,(Calc!A:A&gt;s)*(Calc!A:A&lt;=d),arr,FILTER(Calc!I:I,inc),yrs,SUM(FILTER(Calc!E:E,inc)),IF(OR(ROWS(arr)&lt;2,yrs&lt;2.4),"",STDEV.S(arr)*SQRT(365.25)))</f>
      </c>
      <c r="C2516">
        <f>LET(d,NAV!A2516,s,EDATE(d,-120),inc,(Calc!A:A&gt;s)*(Calc!A:A&lt;=d),arr,FILTER(Calc!I:I,inc),yrs,SUM(FILTER(Calc!E:E,inc)),IF(OR(ROWS(arr)&lt;2,yrs&lt;8),"",STDEV.S(arr)*SQRT(365.25)))</f>
      </c>
    </row>
    <row r="2517">
      <c r="A2517">
        <f>NAV!A2517</f>
      </c>
      <c r="B2517">
        <f>LET(d,NAV!A2517,s,EDATE(d,-36),inc,(Calc!A:A&gt;s)*(Calc!A:A&lt;=d),arr,FILTER(Calc!I:I,inc),yrs,SUM(FILTER(Calc!E:E,inc)),IF(OR(ROWS(arr)&lt;2,yrs&lt;2.4),"",STDEV.S(arr)*SQRT(365.25)))</f>
      </c>
      <c r="C2517">
        <f>LET(d,NAV!A2517,s,EDATE(d,-120),inc,(Calc!A:A&gt;s)*(Calc!A:A&lt;=d),arr,FILTER(Calc!I:I,inc),yrs,SUM(FILTER(Calc!E:E,inc)),IF(OR(ROWS(arr)&lt;2,yrs&lt;8),"",STDEV.S(arr)*SQRT(365.25)))</f>
      </c>
    </row>
    <row r="2518">
      <c r="A2518">
        <f>NAV!A2518</f>
      </c>
      <c r="B2518">
        <f>LET(d,NAV!A2518,s,EDATE(d,-36),inc,(Calc!A:A&gt;s)*(Calc!A:A&lt;=d),arr,FILTER(Calc!I:I,inc),yrs,SUM(FILTER(Calc!E:E,inc)),IF(OR(ROWS(arr)&lt;2,yrs&lt;2.4),"",STDEV.S(arr)*SQRT(365.25)))</f>
      </c>
      <c r="C2518">
        <f>LET(d,NAV!A2518,s,EDATE(d,-120),inc,(Calc!A:A&gt;s)*(Calc!A:A&lt;=d),arr,FILTER(Calc!I:I,inc),yrs,SUM(FILTER(Calc!E:E,inc)),IF(OR(ROWS(arr)&lt;2,yrs&lt;8),"",STDEV.S(arr)*SQRT(365.25)))</f>
      </c>
    </row>
    <row r="2519">
      <c r="A2519">
        <f>NAV!A2519</f>
      </c>
      <c r="B2519">
        <f>LET(d,NAV!A2519,s,EDATE(d,-36),inc,(Calc!A:A&gt;s)*(Calc!A:A&lt;=d),arr,FILTER(Calc!I:I,inc),yrs,SUM(FILTER(Calc!E:E,inc)),IF(OR(ROWS(arr)&lt;2,yrs&lt;2.4),"",STDEV.S(arr)*SQRT(365.25)))</f>
      </c>
      <c r="C2519">
        <f>LET(d,NAV!A2519,s,EDATE(d,-120),inc,(Calc!A:A&gt;s)*(Calc!A:A&lt;=d),arr,FILTER(Calc!I:I,inc),yrs,SUM(FILTER(Calc!E:E,inc)),IF(OR(ROWS(arr)&lt;2,yrs&lt;8),"",STDEV.S(arr)*SQRT(365.25)))</f>
      </c>
    </row>
    <row r="2520">
      <c r="A2520">
        <f>NAV!A2520</f>
      </c>
      <c r="B2520">
        <f>LET(d,NAV!A2520,s,EDATE(d,-36),inc,(Calc!A:A&gt;s)*(Calc!A:A&lt;=d),arr,FILTER(Calc!I:I,inc),yrs,SUM(FILTER(Calc!E:E,inc)),IF(OR(ROWS(arr)&lt;2,yrs&lt;2.4),"",STDEV.S(arr)*SQRT(365.25)))</f>
      </c>
      <c r="C2520">
        <f>LET(d,NAV!A2520,s,EDATE(d,-120),inc,(Calc!A:A&gt;s)*(Calc!A:A&lt;=d),arr,FILTER(Calc!I:I,inc),yrs,SUM(FILTER(Calc!E:E,inc)),IF(OR(ROWS(arr)&lt;2,yrs&lt;8),"",STDEV.S(arr)*SQRT(365.25)))</f>
      </c>
    </row>
    <row r="2521">
      <c r="A2521">
        <f>NAV!A2521</f>
      </c>
      <c r="B2521">
        <f>LET(d,NAV!A2521,s,EDATE(d,-36),inc,(Calc!A:A&gt;s)*(Calc!A:A&lt;=d),arr,FILTER(Calc!I:I,inc),yrs,SUM(FILTER(Calc!E:E,inc)),IF(OR(ROWS(arr)&lt;2,yrs&lt;2.4),"",STDEV.S(arr)*SQRT(365.25)))</f>
      </c>
      <c r="C2521">
        <f>LET(d,NAV!A2521,s,EDATE(d,-120),inc,(Calc!A:A&gt;s)*(Calc!A:A&lt;=d),arr,FILTER(Calc!I:I,inc),yrs,SUM(FILTER(Calc!E:E,inc)),IF(OR(ROWS(arr)&lt;2,yrs&lt;8),"",STDEV.S(arr)*SQRT(365.25)))</f>
      </c>
    </row>
    <row r="2522">
      <c r="A2522">
        <f>NAV!A2522</f>
      </c>
      <c r="B2522">
        <f>LET(d,NAV!A2522,s,EDATE(d,-36),inc,(Calc!A:A&gt;s)*(Calc!A:A&lt;=d),arr,FILTER(Calc!I:I,inc),yrs,SUM(FILTER(Calc!E:E,inc)),IF(OR(ROWS(arr)&lt;2,yrs&lt;2.4),"",STDEV.S(arr)*SQRT(365.25)))</f>
      </c>
      <c r="C2522">
        <f>LET(d,NAV!A2522,s,EDATE(d,-120),inc,(Calc!A:A&gt;s)*(Calc!A:A&lt;=d),arr,FILTER(Calc!I:I,inc),yrs,SUM(FILTER(Calc!E:E,inc)),IF(OR(ROWS(arr)&lt;2,yrs&lt;8),"",STDEV.S(arr)*SQRT(365.25)))</f>
      </c>
    </row>
    <row r="2523">
      <c r="A2523">
        <f>NAV!A2523</f>
      </c>
      <c r="B2523">
        <f>LET(d,NAV!A2523,s,EDATE(d,-36),inc,(Calc!A:A&gt;s)*(Calc!A:A&lt;=d),arr,FILTER(Calc!I:I,inc),yrs,SUM(FILTER(Calc!E:E,inc)),IF(OR(ROWS(arr)&lt;2,yrs&lt;2.4),"",STDEV.S(arr)*SQRT(365.25)))</f>
      </c>
      <c r="C2523">
        <f>LET(d,NAV!A2523,s,EDATE(d,-120),inc,(Calc!A:A&gt;s)*(Calc!A:A&lt;=d),arr,FILTER(Calc!I:I,inc),yrs,SUM(FILTER(Calc!E:E,inc)),IF(OR(ROWS(arr)&lt;2,yrs&lt;8),"",STDEV.S(arr)*SQRT(365.25)))</f>
      </c>
    </row>
    <row r="2524">
      <c r="A2524">
        <f>NAV!A2524</f>
      </c>
      <c r="B2524">
        <f>LET(d,NAV!A2524,s,EDATE(d,-36),inc,(Calc!A:A&gt;s)*(Calc!A:A&lt;=d),arr,FILTER(Calc!I:I,inc),yrs,SUM(FILTER(Calc!E:E,inc)),IF(OR(ROWS(arr)&lt;2,yrs&lt;2.4),"",STDEV.S(arr)*SQRT(365.25)))</f>
      </c>
      <c r="C2524">
        <f>LET(d,NAV!A2524,s,EDATE(d,-120),inc,(Calc!A:A&gt;s)*(Calc!A:A&lt;=d),arr,FILTER(Calc!I:I,inc),yrs,SUM(FILTER(Calc!E:E,inc)),IF(OR(ROWS(arr)&lt;2,yrs&lt;8),"",STDEV.S(arr)*SQRT(365.25)))</f>
      </c>
    </row>
    <row r="2525">
      <c r="A2525">
        <f>NAV!A2525</f>
      </c>
      <c r="B2525">
        <f>LET(d,NAV!A2525,s,EDATE(d,-36),inc,(Calc!A:A&gt;s)*(Calc!A:A&lt;=d),arr,FILTER(Calc!I:I,inc),yrs,SUM(FILTER(Calc!E:E,inc)),IF(OR(ROWS(arr)&lt;2,yrs&lt;2.4),"",STDEV.S(arr)*SQRT(365.25)))</f>
      </c>
      <c r="C2525">
        <f>LET(d,NAV!A2525,s,EDATE(d,-120),inc,(Calc!A:A&gt;s)*(Calc!A:A&lt;=d),arr,FILTER(Calc!I:I,inc),yrs,SUM(FILTER(Calc!E:E,inc)),IF(OR(ROWS(arr)&lt;2,yrs&lt;8),"",STDEV.S(arr)*SQRT(365.25)))</f>
      </c>
    </row>
    <row r="2526">
      <c r="A2526">
        <f>NAV!A2526</f>
      </c>
      <c r="B2526">
        <f>LET(d,NAV!A2526,s,EDATE(d,-36),inc,(Calc!A:A&gt;s)*(Calc!A:A&lt;=d),arr,FILTER(Calc!I:I,inc),yrs,SUM(FILTER(Calc!E:E,inc)),IF(OR(ROWS(arr)&lt;2,yrs&lt;2.4),"",STDEV.S(arr)*SQRT(365.25)))</f>
      </c>
      <c r="C2526">
        <f>LET(d,NAV!A2526,s,EDATE(d,-120),inc,(Calc!A:A&gt;s)*(Calc!A:A&lt;=d),arr,FILTER(Calc!I:I,inc),yrs,SUM(FILTER(Calc!E:E,inc)),IF(OR(ROWS(arr)&lt;2,yrs&lt;8),"",STDEV.S(arr)*SQRT(365.25)))</f>
      </c>
    </row>
    <row r="2527">
      <c r="A2527">
        <f>NAV!A2527</f>
      </c>
      <c r="B2527">
        <f>LET(d,NAV!A2527,s,EDATE(d,-36),inc,(Calc!A:A&gt;s)*(Calc!A:A&lt;=d),arr,FILTER(Calc!I:I,inc),yrs,SUM(FILTER(Calc!E:E,inc)),IF(OR(ROWS(arr)&lt;2,yrs&lt;2.4),"",STDEV.S(arr)*SQRT(365.25)))</f>
      </c>
      <c r="C2527">
        <f>LET(d,NAV!A2527,s,EDATE(d,-120),inc,(Calc!A:A&gt;s)*(Calc!A:A&lt;=d),arr,FILTER(Calc!I:I,inc),yrs,SUM(FILTER(Calc!E:E,inc)),IF(OR(ROWS(arr)&lt;2,yrs&lt;8),"",STDEV.S(arr)*SQRT(365.25)))</f>
      </c>
    </row>
    <row r="2528">
      <c r="A2528">
        <f>NAV!A2528</f>
      </c>
      <c r="B2528">
        <f>LET(d,NAV!A2528,s,EDATE(d,-36),inc,(Calc!A:A&gt;s)*(Calc!A:A&lt;=d),arr,FILTER(Calc!I:I,inc),yrs,SUM(FILTER(Calc!E:E,inc)),IF(OR(ROWS(arr)&lt;2,yrs&lt;2.4),"",STDEV.S(arr)*SQRT(365.25)))</f>
      </c>
      <c r="C2528">
        <f>LET(d,NAV!A2528,s,EDATE(d,-120),inc,(Calc!A:A&gt;s)*(Calc!A:A&lt;=d),arr,FILTER(Calc!I:I,inc),yrs,SUM(FILTER(Calc!E:E,inc)),IF(OR(ROWS(arr)&lt;2,yrs&lt;8),"",STDEV.S(arr)*SQRT(365.25)))</f>
      </c>
    </row>
    <row r="2529">
      <c r="A2529">
        <f>NAV!A2529</f>
      </c>
      <c r="B2529">
        <f>LET(d,NAV!A2529,s,EDATE(d,-36),inc,(Calc!A:A&gt;s)*(Calc!A:A&lt;=d),arr,FILTER(Calc!I:I,inc),yrs,SUM(FILTER(Calc!E:E,inc)),IF(OR(ROWS(arr)&lt;2,yrs&lt;2.4),"",STDEV.S(arr)*SQRT(365.25)))</f>
      </c>
      <c r="C2529">
        <f>LET(d,NAV!A2529,s,EDATE(d,-120),inc,(Calc!A:A&gt;s)*(Calc!A:A&lt;=d),arr,FILTER(Calc!I:I,inc),yrs,SUM(FILTER(Calc!E:E,inc)),IF(OR(ROWS(arr)&lt;2,yrs&lt;8),"",STDEV.S(arr)*SQRT(365.25)))</f>
      </c>
    </row>
    <row r="2530">
      <c r="A2530">
        <f>NAV!A2530</f>
      </c>
      <c r="B2530">
        <f>LET(d,NAV!A2530,s,EDATE(d,-36),inc,(Calc!A:A&gt;s)*(Calc!A:A&lt;=d),arr,FILTER(Calc!I:I,inc),yrs,SUM(FILTER(Calc!E:E,inc)),IF(OR(ROWS(arr)&lt;2,yrs&lt;2.4),"",STDEV.S(arr)*SQRT(365.25)))</f>
      </c>
      <c r="C2530">
        <f>LET(d,NAV!A2530,s,EDATE(d,-120),inc,(Calc!A:A&gt;s)*(Calc!A:A&lt;=d),arr,FILTER(Calc!I:I,inc),yrs,SUM(FILTER(Calc!E:E,inc)),IF(OR(ROWS(arr)&lt;2,yrs&lt;8),"",STDEV.S(arr)*SQRT(365.25)))</f>
      </c>
    </row>
    <row r="2531">
      <c r="A2531">
        <f>NAV!A2531</f>
      </c>
      <c r="B2531">
        <f>LET(d,NAV!A2531,s,EDATE(d,-36),inc,(Calc!A:A&gt;s)*(Calc!A:A&lt;=d),arr,FILTER(Calc!I:I,inc),yrs,SUM(FILTER(Calc!E:E,inc)),IF(OR(ROWS(arr)&lt;2,yrs&lt;2.4),"",STDEV.S(arr)*SQRT(365.25)))</f>
      </c>
      <c r="C2531">
        <f>LET(d,NAV!A2531,s,EDATE(d,-120),inc,(Calc!A:A&gt;s)*(Calc!A:A&lt;=d),arr,FILTER(Calc!I:I,inc),yrs,SUM(FILTER(Calc!E:E,inc)),IF(OR(ROWS(arr)&lt;2,yrs&lt;8),"",STDEV.S(arr)*SQRT(365.25)))</f>
      </c>
    </row>
    <row r="2532">
      <c r="A2532">
        <f>NAV!A2532</f>
      </c>
      <c r="B2532">
        <f>LET(d,NAV!A2532,s,EDATE(d,-36),inc,(Calc!A:A&gt;s)*(Calc!A:A&lt;=d),arr,FILTER(Calc!I:I,inc),yrs,SUM(FILTER(Calc!E:E,inc)),IF(OR(ROWS(arr)&lt;2,yrs&lt;2.4),"",STDEV.S(arr)*SQRT(365.25)))</f>
      </c>
      <c r="C2532">
        <f>LET(d,NAV!A2532,s,EDATE(d,-120),inc,(Calc!A:A&gt;s)*(Calc!A:A&lt;=d),arr,FILTER(Calc!I:I,inc),yrs,SUM(FILTER(Calc!E:E,inc)),IF(OR(ROWS(arr)&lt;2,yrs&lt;8),"",STDEV.S(arr)*SQRT(365.25)))</f>
      </c>
    </row>
    <row r="2533">
      <c r="A2533">
        <f>NAV!A2533</f>
      </c>
      <c r="B2533">
        <f>LET(d,NAV!A2533,s,EDATE(d,-36),inc,(Calc!A:A&gt;s)*(Calc!A:A&lt;=d),arr,FILTER(Calc!I:I,inc),yrs,SUM(FILTER(Calc!E:E,inc)),IF(OR(ROWS(arr)&lt;2,yrs&lt;2.4),"",STDEV.S(arr)*SQRT(365.25)))</f>
      </c>
      <c r="C2533">
        <f>LET(d,NAV!A2533,s,EDATE(d,-120),inc,(Calc!A:A&gt;s)*(Calc!A:A&lt;=d),arr,FILTER(Calc!I:I,inc),yrs,SUM(FILTER(Calc!E:E,inc)),IF(OR(ROWS(arr)&lt;2,yrs&lt;8),"",STDEV.S(arr)*SQRT(365.25)))</f>
      </c>
    </row>
    <row r="2534">
      <c r="A2534">
        <f>NAV!A2534</f>
      </c>
      <c r="B2534">
        <f>LET(d,NAV!A2534,s,EDATE(d,-36),inc,(Calc!A:A&gt;s)*(Calc!A:A&lt;=d),arr,FILTER(Calc!I:I,inc),yrs,SUM(FILTER(Calc!E:E,inc)),IF(OR(ROWS(arr)&lt;2,yrs&lt;2.4),"",STDEV.S(arr)*SQRT(365.25)))</f>
      </c>
      <c r="C2534">
        <f>LET(d,NAV!A2534,s,EDATE(d,-120),inc,(Calc!A:A&gt;s)*(Calc!A:A&lt;=d),arr,FILTER(Calc!I:I,inc),yrs,SUM(FILTER(Calc!E:E,inc)),IF(OR(ROWS(arr)&lt;2,yrs&lt;8),"",STDEV.S(arr)*SQRT(365.25)))</f>
      </c>
    </row>
    <row r="2535">
      <c r="A2535">
        <f>NAV!A2535</f>
      </c>
      <c r="B2535">
        <f>LET(d,NAV!A2535,s,EDATE(d,-36),inc,(Calc!A:A&gt;s)*(Calc!A:A&lt;=d),arr,FILTER(Calc!I:I,inc),yrs,SUM(FILTER(Calc!E:E,inc)),IF(OR(ROWS(arr)&lt;2,yrs&lt;2.4),"",STDEV.S(arr)*SQRT(365.25)))</f>
      </c>
      <c r="C2535">
        <f>LET(d,NAV!A2535,s,EDATE(d,-120),inc,(Calc!A:A&gt;s)*(Calc!A:A&lt;=d),arr,FILTER(Calc!I:I,inc),yrs,SUM(FILTER(Calc!E:E,inc)),IF(OR(ROWS(arr)&lt;2,yrs&lt;8),"",STDEV.S(arr)*SQRT(365.25)))</f>
      </c>
    </row>
    <row r="2536">
      <c r="A2536">
        <f>NAV!A2536</f>
      </c>
      <c r="B2536">
        <f>LET(d,NAV!A2536,s,EDATE(d,-36),inc,(Calc!A:A&gt;s)*(Calc!A:A&lt;=d),arr,FILTER(Calc!I:I,inc),yrs,SUM(FILTER(Calc!E:E,inc)),IF(OR(ROWS(arr)&lt;2,yrs&lt;2.4),"",STDEV.S(arr)*SQRT(365.25)))</f>
      </c>
      <c r="C2536">
        <f>LET(d,NAV!A2536,s,EDATE(d,-120),inc,(Calc!A:A&gt;s)*(Calc!A:A&lt;=d),arr,FILTER(Calc!I:I,inc),yrs,SUM(FILTER(Calc!E:E,inc)),IF(OR(ROWS(arr)&lt;2,yrs&lt;8),"",STDEV.S(arr)*SQRT(365.25)))</f>
      </c>
    </row>
    <row r="2537">
      <c r="A2537">
        <f>NAV!A2537</f>
      </c>
      <c r="B2537">
        <f>LET(d,NAV!A2537,s,EDATE(d,-36),inc,(Calc!A:A&gt;s)*(Calc!A:A&lt;=d),arr,FILTER(Calc!I:I,inc),yrs,SUM(FILTER(Calc!E:E,inc)),IF(OR(ROWS(arr)&lt;2,yrs&lt;2.4),"",STDEV.S(arr)*SQRT(365.25)))</f>
      </c>
      <c r="C2537">
        <f>LET(d,NAV!A2537,s,EDATE(d,-120),inc,(Calc!A:A&gt;s)*(Calc!A:A&lt;=d),arr,FILTER(Calc!I:I,inc),yrs,SUM(FILTER(Calc!E:E,inc)),IF(OR(ROWS(arr)&lt;2,yrs&lt;8),"",STDEV.S(arr)*SQRT(365.25)))</f>
      </c>
    </row>
    <row r="2538">
      <c r="A2538">
        <f>NAV!A2538</f>
      </c>
      <c r="B2538">
        <f>LET(d,NAV!A2538,s,EDATE(d,-36),inc,(Calc!A:A&gt;s)*(Calc!A:A&lt;=d),arr,FILTER(Calc!I:I,inc),yrs,SUM(FILTER(Calc!E:E,inc)),IF(OR(ROWS(arr)&lt;2,yrs&lt;2.4),"",STDEV.S(arr)*SQRT(365.25)))</f>
      </c>
      <c r="C2538">
        <f>LET(d,NAV!A2538,s,EDATE(d,-120),inc,(Calc!A:A&gt;s)*(Calc!A:A&lt;=d),arr,FILTER(Calc!I:I,inc),yrs,SUM(FILTER(Calc!E:E,inc)),IF(OR(ROWS(arr)&lt;2,yrs&lt;8),"",STDEV.S(arr)*SQRT(365.25)))</f>
      </c>
    </row>
    <row r="2539">
      <c r="A2539">
        <f>NAV!A2539</f>
      </c>
      <c r="B2539">
        <f>LET(d,NAV!A2539,s,EDATE(d,-36),inc,(Calc!A:A&gt;s)*(Calc!A:A&lt;=d),arr,FILTER(Calc!I:I,inc),yrs,SUM(FILTER(Calc!E:E,inc)),IF(OR(ROWS(arr)&lt;2,yrs&lt;2.4),"",STDEV.S(arr)*SQRT(365.25)))</f>
      </c>
      <c r="C2539">
        <f>LET(d,NAV!A2539,s,EDATE(d,-120),inc,(Calc!A:A&gt;s)*(Calc!A:A&lt;=d),arr,FILTER(Calc!I:I,inc),yrs,SUM(FILTER(Calc!E:E,inc)),IF(OR(ROWS(arr)&lt;2,yrs&lt;8),"",STDEV.S(arr)*SQRT(365.25)))</f>
      </c>
    </row>
    <row r="2540">
      <c r="A2540">
        <f>NAV!A2540</f>
      </c>
      <c r="B2540">
        <f>LET(d,NAV!A2540,s,EDATE(d,-36),inc,(Calc!A:A&gt;s)*(Calc!A:A&lt;=d),arr,FILTER(Calc!I:I,inc),yrs,SUM(FILTER(Calc!E:E,inc)),IF(OR(ROWS(arr)&lt;2,yrs&lt;2.4),"",STDEV.S(arr)*SQRT(365.25)))</f>
      </c>
      <c r="C2540">
        <f>LET(d,NAV!A2540,s,EDATE(d,-120),inc,(Calc!A:A&gt;s)*(Calc!A:A&lt;=d),arr,FILTER(Calc!I:I,inc),yrs,SUM(FILTER(Calc!E:E,inc)),IF(OR(ROWS(arr)&lt;2,yrs&lt;8),"",STDEV.S(arr)*SQRT(365.25)))</f>
      </c>
    </row>
    <row r="2541">
      <c r="A2541">
        <f>NAV!A2541</f>
      </c>
      <c r="B2541">
        <f>LET(d,NAV!A2541,s,EDATE(d,-36),inc,(Calc!A:A&gt;s)*(Calc!A:A&lt;=d),arr,FILTER(Calc!I:I,inc),yrs,SUM(FILTER(Calc!E:E,inc)),IF(OR(ROWS(arr)&lt;2,yrs&lt;2.4),"",STDEV.S(arr)*SQRT(365.25)))</f>
      </c>
      <c r="C2541">
        <f>LET(d,NAV!A2541,s,EDATE(d,-120),inc,(Calc!A:A&gt;s)*(Calc!A:A&lt;=d),arr,FILTER(Calc!I:I,inc),yrs,SUM(FILTER(Calc!E:E,inc)),IF(OR(ROWS(arr)&lt;2,yrs&lt;8),"",STDEV.S(arr)*SQRT(365.25)))</f>
      </c>
    </row>
    <row r="2542">
      <c r="A2542">
        <f>NAV!A2542</f>
      </c>
      <c r="B2542">
        <f>LET(d,NAV!A2542,s,EDATE(d,-36),inc,(Calc!A:A&gt;s)*(Calc!A:A&lt;=d),arr,FILTER(Calc!I:I,inc),yrs,SUM(FILTER(Calc!E:E,inc)),IF(OR(ROWS(arr)&lt;2,yrs&lt;2.4),"",STDEV.S(arr)*SQRT(365.25)))</f>
      </c>
      <c r="C2542">
        <f>LET(d,NAV!A2542,s,EDATE(d,-120),inc,(Calc!A:A&gt;s)*(Calc!A:A&lt;=d),arr,FILTER(Calc!I:I,inc),yrs,SUM(FILTER(Calc!E:E,inc)),IF(OR(ROWS(arr)&lt;2,yrs&lt;8),"",STDEV.S(arr)*SQRT(365.25)))</f>
      </c>
    </row>
    <row r="2543">
      <c r="A2543">
        <f>NAV!A2543</f>
      </c>
      <c r="B2543">
        <f>LET(d,NAV!A2543,s,EDATE(d,-36),inc,(Calc!A:A&gt;s)*(Calc!A:A&lt;=d),arr,FILTER(Calc!I:I,inc),yrs,SUM(FILTER(Calc!E:E,inc)),IF(OR(ROWS(arr)&lt;2,yrs&lt;2.4),"",STDEV.S(arr)*SQRT(365.25)))</f>
      </c>
      <c r="C2543">
        <f>LET(d,NAV!A2543,s,EDATE(d,-120),inc,(Calc!A:A&gt;s)*(Calc!A:A&lt;=d),arr,FILTER(Calc!I:I,inc),yrs,SUM(FILTER(Calc!E:E,inc)),IF(OR(ROWS(arr)&lt;2,yrs&lt;8),"",STDEV.S(arr)*SQRT(365.25)))</f>
      </c>
    </row>
    <row r="2544">
      <c r="A2544">
        <f>NAV!A2544</f>
      </c>
      <c r="B2544">
        <f>LET(d,NAV!A2544,s,EDATE(d,-36),inc,(Calc!A:A&gt;s)*(Calc!A:A&lt;=d),arr,FILTER(Calc!I:I,inc),yrs,SUM(FILTER(Calc!E:E,inc)),IF(OR(ROWS(arr)&lt;2,yrs&lt;2.4),"",STDEV.S(arr)*SQRT(365.25)))</f>
      </c>
      <c r="C2544">
        <f>LET(d,NAV!A2544,s,EDATE(d,-120),inc,(Calc!A:A&gt;s)*(Calc!A:A&lt;=d),arr,FILTER(Calc!I:I,inc),yrs,SUM(FILTER(Calc!E:E,inc)),IF(OR(ROWS(arr)&lt;2,yrs&lt;8),"",STDEV.S(arr)*SQRT(365.25)))</f>
      </c>
    </row>
    <row r="2545">
      <c r="A2545">
        <f>NAV!A2545</f>
      </c>
      <c r="B2545">
        <f>LET(d,NAV!A2545,s,EDATE(d,-36),inc,(Calc!A:A&gt;s)*(Calc!A:A&lt;=d),arr,FILTER(Calc!I:I,inc),yrs,SUM(FILTER(Calc!E:E,inc)),IF(OR(ROWS(arr)&lt;2,yrs&lt;2.4),"",STDEV.S(arr)*SQRT(365.25)))</f>
      </c>
      <c r="C2545">
        <f>LET(d,NAV!A2545,s,EDATE(d,-120),inc,(Calc!A:A&gt;s)*(Calc!A:A&lt;=d),arr,FILTER(Calc!I:I,inc),yrs,SUM(FILTER(Calc!E:E,inc)),IF(OR(ROWS(arr)&lt;2,yrs&lt;8),"",STDEV.S(arr)*SQRT(365.25)))</f>
      </c>
    </row>
    <row r="2546">
      <c r="A2546">
        <f>NAV!A2546</f>
      </c>
      <c r="B2546">
        <f>LET(d,NAV!A2546,s,EDATE(d,-36),inc,(Calc!A:A&gt;s)*(Calc!A:A&lt;=d),arr,FILTER(Calc!I:I,inc),yrs,SUM(FILTER(Calc!E:E,inc)),IF(OR(ROWS(arr)&lt;2,yrs&lt;2.4),"",STDEV.S(arr)*SQRT(365.25)))</f>
      </c>
      <c r="C2546">
        <f>LET(d,NAV!A2546,s,EDATE(d,-120),inc,(Calc!A:A&gt;s)*(Calc!A:A&lt;=d),arr,FILTER(Calc!I:I,inc),yrs,SUM(FILTER(Calc!E:E,inc)),IF(OR(ROWS(arr)&lt;2,yrs&lt;8),"",STDEV.S(arr)*SQRT(365.25)))</f>
      </c>
    </row>
    <row r="2547">
      <c r="A2547">
        <f>NAV!A2547</f>
      </c>
      <c r="B2547">
        <f>LET(d,NAV!A2547,s,EDATE(d,-36),inc,(Calc!A:A&gt;s)*(Calc!A:A&lt;=d),arr,FILTER(Calc!I:I,inc),yrs,SUM(FILTER(Calc!E:E,inc)),IF(OR(ROWS(arr)&lt;2,yrs&lt;2.4),"",STDEV.S(arr)*SQRT(365.25)))</f>
      </c>
      <c r="C2547">
        <f>LET(d,NAV!A2547,s,EDATE(d,-120),inc,(Calc!A:A&gt;s)*(Calc!A:A&lt;=d),arr,FILTER(Calc!I:I,inc),yrs,SUM(FILTER(Calc!E:E,inc)),IF(OR(ROWS(arr)&lt;2,yrs&lt;8),"",STDEV.S(arr)*SQRT(365.25)))</f>
      </c>
    </row>
    <row r="2548">
      <c r="A2548">
        <f>NAV!A2548</f>
      </c>
      <c r="B2548">
        <f>LET(d,NAV!A2548,s,EDATE(d,-36),inc,(Calc!A:A&gt;s)*(Calc!A:A&lt;=d),arr,FILTER(Calc!I:I,inc),yrs,SUM(FILTER(Calc!E:E,inc)),IF(OR(ROWS(arr)&lt;2,yrs&lt;2.4),"",STDEV.S(arr)*SQRT(365.25)))</f>
      </c>
      <c r="C2548">
        <f>LET(d,NAV!A2548,s,EDATE(d,-120),inc,(Calc!A:A&gt;s)*(Calc!A:A&lt;=d),arr,FILTER(Calc!I:I,inc),yrs,SUM(FILTER(Calc!E:E,inc)),IF(OR(ROWS(arr)&lt;2,yrs&lt;8),"",STDEV.S(arr)*SQRT(365.25)))</f>
      </c>
    </row>
    <row r="2549">
      <c r="A2549">
        <f>NAV!A2549</f>
      </c>
      <c r="B2549">
        <f>LET(d,NAV!A2549,s,EDATE(d,-36),inc,(Calc!A:A&gt;s)*(Calc!A:A&lt;=d),arr,FILTER(Calc!I:I,inc),yrs,SUM(FILTER(Calc!E:E,inc)),IF(OR(ROWS(arr)&lt;2,yrs&lt;2.4),"",STDEV.S(arr)*SQRT(365.25)))</f>
      </c>
      <c r="C2549">
        <f>LET(d,NAV!A2549,s,EDATE(d,-120),inc,(Calc!A:A&gt;s)*(Calc!A:A&lt;=d),arr,FILTER(Calc!I:I,inc),yrs,SUM(FILTER(Calc!E:E,inc)),IF(OR(ROWS(arr)&lt;2,yrs&lt;8),"",STDEV.S(arr)*SQRT(365.25)))</f>
      </c>
    </row>
    <row r="2550">
      <c r="A2550">
        <f>NAV!A2550</f>
      </c>
      <c r="B2550">
        <f>LET(d,NAV!A2550,s,EDATE(d,-36),inc,(Calc!A:A&gt;s)*(Calc!A:A&lt;=d),arr,FILTER(Calc!I:I,inc),yrs,SUM(FILTER(Calc!E:E,inc)),IF(OR(ROWS(arr)&lt;2,yrs&lt;2.4),"",STDEV.S(arr)*SQRT(365.25)))</f>
      </c>
      <c r="C2550">
        <f>LET(d,NAV!A2550,s,EDATE(d,-120),inc,(Calc!A:A&gt;s)*(Calc!A:A&lt;=d),arr,FILTER(Calc!I:I,inc),yrs,SUM(FILTER(Calc!E:E,inc)),IF(OR(ROWS(arr)&lt;2,yrs&lt;8),"",STDEV.S(arr)*SQRT(365.25)))</f>
      </c>
    </row>
    <row r="2551">
      <c r="A2551">
        <f>NAV!A2551</f>
      </c>
      <c r="B2551">
        <f>LET(d,NAV!A2551,s,EDATE(d,-36),inc,(Calc!A:A&gt;s)*(Calc!A:A&lt;=d),arr,FILTER(Calc!I:I,inc),yrs,SUM(FILTER(Calc!E:E,inc)),IF(OR(ROWS(arr)&lt;2,yrs&lt;2.4),"",STDEV.S(arr)*SQRT(365.25)))</f>
      </c>
      <c r="C2551">
        <f>LET(d,NAV!A2551,s,EDATE(d,-120),inc,(Calc!A:A&gt;s)*(Calc!A:A&lt;=d),arr,FILTER(Calc!I:I,inc),yrs,SUM(FILTER(Calc!E:E,inc)),IF(OR(ROWS(arr)&lt;2,yrs&lt;8),"",STDEV.S(arr)*SQRT(365.25)))</f>
      </c>
    </row>
    <row r="2552">
      <c r="A2552">
        <f>NAV!A2552</f>
      </c>
      <c r="B2552">
        <f>LET(d,NAV!A2552,s,EDATE(d,-36),inc,(Calc!A:A&gt;s)*(Calc!A:A&lt;=d),arr,FILTER(Calc!I:I,inc),yrs,SUM(FILTER(Calc!E:E,inc)),IF(OR(ROWS(arr)&lt;2,yrs&lt;2.4),"",STDEV.S(arr)*SQRT(365.25)))</f>
      </c>
      <c r="C2552">
        <f>LET(d,NAV!A2552,s,EDATE(d,-120),inc,(Calc!A:A&gt;s)*(Calc!A:A&lt;=d),arr,FILTER(Calc!I:I,inc),yrs,SUM(FILTER(Calc!E:E,inc)),IF(OR(ROWS(arr)&lt;2,yrs&lt;8),"",STDEV.S(arr)*SQRT(365.25)))</f>
      </c>
    </row>
    <row r="2553">
      <c r="A2553">
        <f>NAV!A2553</f>
      </c>
      <c r="B2553">
        <f>LET(d,NAV!A2553,s,EDATE(d,-36),inc,(Calc!A:A&gt;s)*(Calc!A:A&lt;=d),arr,FILTER(Calc!I:I,inc),yrs,SUM(FILTER(Calc!E:E,inc)),IF(OR(ROWS(arr)&lt;2,yrs&lt;2.4),"",STDEV.S(arr)*SQRT(365.25)))</f>
      </c>
      <c r="C2553">
        <f>LET(d,NAV!A2553,s,EDATE(d,-120),inc,(Calc!A:A&gt;s)*(Calc!A:A&lt;=d),arr,FILTER(Calc!I:I,inc),yrs,SUM(FILTER(Calc!E:E,inc)),IF(OR(ROWS(arr)&lt;2,yrs&lt;8),"",STDEV.S(arr)*SQRT(365.25)))</f>
      </c>
    </row>
    <row r="2554">
      <c r="A2554">
        <f>NAV!A2554</f>
      </c>
      <c r="B2554">
        <f>LET(d,NAV!A2554,s,EDATE(d,-36),inc,(Calc!A:A&gt;s)*(Calc!A:A&lt;=d),arr,FILTER(Calc!I:I,inc),yrs,SUM(FILTER(Calc!E:E,inc)),IF(OR(ROWS(arr)&lt;2,yrs&lt;2.4),"",STDEV.S(arr)*SQRT(365.25)))</f>
      </c>
      <c r="C2554">
        <f>LET(d,NAV!A2554,s,EDATE(d,-120),inc,(Calc!A:A&gt;s)*(Calc!A:A&lt;=d),arr,FILTER(Calc!I:I,inc),yrs,SUM(FILTER(Calc!E:E,inc)),IF(OR(ROWS(arr)&lt;2,yrs&lt;8),"",STDEV.S(arr)*SQRT(365.25)))</f>
      </c>
    </row>
    <row r="2555">
      <c r="A2555">
        <f>NAV!A2555</f>
      </c>
      <c r="B2555">
        <f>LET(d,NAV!A2555,s,EDATE(d,-36),inc,(Calc!A:A&gt;s)*(Calc!A:A&lt;=d),arr,FILTER(Calc!I:I,inc),yrs,SUM(FILTER(Calc!E:E,inc)),IF(OR(ROWS(arr)&lt;2,yrs&lt;2.4),"",STDEV.S(arr)*SQRT(365.25)))</f>
      </c>
      <c r="C2555">
        <f>LET(d,NAV!A2555,s,EDATE(d,-120),inc,(Calc!A:A&gt;s)*(Calc!A:A&lt;=d),arr,FILTER(Calc!I:I,inc),yrs,SUM(FILTER(Calc!E:E,inc)),IF(OR(ROWS(arr)&lt;2,yrs&lt;8),"",STDEV.S(arr)*SQRT(365.25)))</f>
      </c>
    </row>
    <row r="2556">
      <c r="A2556">
        <f>NAV!A2556</f>
      </c>
      <c r="B2556">
        <f>LET(d,NAV!A2556,s,EDATE(d,-36),inc,(Calc!A:A&gt;s)*(Calc!A:A&lt;=d),arr,FILTER(Calc!I:I,inc),yrs,SUM(FILTER(Calc!E:E,inc)),IF(OR(ROWS(arr)&lt;2,yrs&lt;2.4),"",STDEV.S(arr)*SQRT(365.25)))</f>
      </c>
      <c r="C2556">
        <f>LET(d,NAV!A2556,s,EDATE(d,-120),inc,(Calc!A:A&gt;s)*(Calc!A:A&lt;=d),arr,FILTER(Calc!I:I,inc),yrs,SUM(FILTER(Calc!E:E,inc)),IF(OR(ROWS(arr)&lt;2,yrs&lt;8),"",STDEV.S(arr)*SQRT(365.25)))</f>
      </c>
    </row>
    <row r="2557">
      <c r="A2557">
        <f>NAV!A2557</f>
      </c>
      <c r="B2557">
        <f>LET(d,NAV!A2557,s,EDATE(d,-36),inc,(Calc!A:A&gt;s)*(Calc!A:A&lt;=d),arr,FILTER(Calc!I:I,inc),yrs,SUM(FILTER(Calc!E:E,inc)),IF(OR(ROWS(arr)&lt;2,yrs&lt;2.4),"",STDEV.S(arr)*SQRT(365.25)))</f>
      </c>
      <c r="C2557">
        <f>LET(d,NAV!A2557,s,EDATE(d,-120),inc,(Calc!A:A&gt;s)*(Calc!A:A&lt;=d),arr,FILTER(Calc!I:I,inc),yrs,SUM(FILTER(Calc!E:E,inc)),IF(OR(ROWS(arr)&lt;2,yrs&lt;8),"",STDEV.S(arr)*SQRT(365.25)))</f>
      </c>
    </row>
    <row r="2558">
      <c r="A2558">
        <f>NAV!A2558</f>
      </c>
      <c r="B2558">
        <f>LET(d,NAV!A2558,s,EDATE(d,-36),inc,(Calc!A:A&gt;s)*(Calc!A:A&lt;=d),arr,FILTER(Calc!I:I,inc),yrs,SUM(FILTER(Calc!E:E,inc)),IF(OR(ROWS(arr)&lt;2,yrs&lt;2.4),"",STDEV.S(arr)*SQRT(365.25)))</f>
      </c>
      <c r="C2558">
        <f>LET(d,NAV!A2558,s,EDATE(d,-120),inc,(Calc!A:A&gt;s)*(Calc!A:A&lt;=d),arr,FILTER(Calc!I:I,inc),yrs,SUM(FILTER(Calc!E:E,inc)),IF(OR(ROWS(arr)&lt;2,yrs&lt;8),"",STDEV.S(arr)*SQRT(365.25)))</f>
      </c>
    </row>
    <row r="2559">
      <c r="A2559">
        <f>NAV!A2559</f>
      </c>
      <c r="B2559">
        <f>LET(d,NAV!A2559,s,EDATE(d,-36),inc,(Calc!A:A&gt;s)*(Calc!A:A&lt;=d),arr,FILTER(Calc!I:I,inc),yrs,SUM(FILTER(Calc!E:E,inc)),IF(OR(ROWS(arr)&lt;2,yrs&lt;2.4),"",STDEV.S(arr)*SQRT(365.25)))</f>
      </c>
      <c r="C2559">
        <f>LET(d,NAV!A2559,s,EDATE(d,-120),inc,(Calc!A:A&gt;s)*(Calc!A:A&lt;=d),arr,FILTER(Calc!I:I,inc),yrs,SUM(FILTER(Calc!E:E,inc)),IF(OR(ROWS(arr)&lt;2,yrs&lt;8),"",STDEV.S(arr)*SQRT(365.25)))</f>
      </c>
    </row>
    <row r="2560">
      <c r="A2560">
        <f>NAV!A2560</f>
      </c>
      <c r="B2560">
        <f>LET(d,NAV!A2560,s,EDATE(d,-36),inc,(Calc!A:A&gt;s)*(Calc!A:A&lt;=d),arr,FILTER(Calc!I:I,inc),yrs,SUM(FILTER(Calc!E:E,inc)),IF(OR(ROWS(arr)&lt;2,yrs&lt;2.4),"",STDEV.S(arr)*SQRT(365.25)))</f>
      </c>
      <c r="C2560">
        <f>LET(d,NAV!A2560,s,EDATE(d,-120),inc,(Calc!A:A&gt;s)*(Calc!A:A&lt;=d),arr,FILTER(Calc!I:I,inc),yrs,SUM(FILTER(Calc!E:E,inc)),IF(OR(ROWS(arr)&lt;2,yrs&lt;8),"",STDEV.S(arr)*SQRT(365.25)))</f>
      </c>
    </row>
    <row r="2561">
      <c r="A2561">
        <f>NAV!A2561</f>
      </c>
      <c r="B2561">
        <f>LET(d,NAV!A2561,s,EDATE(d,-36),inc,(Calc!A:A&gt;s)*(Calc!A:A&lt;=d),arr,FILTER(Calc!I:I,inc),yrs,SUM(FILTER(Calc!E:E,inc)),IF(OR(ROWS(arr)&lt;2,yrs&lt;2.4),"",STDEV.S(arr)*SQRT(365.25)))</f>
      </c>
      <c r="C2561">
        <f>LET(d,NAV!A2561,s,EDATE(d,-120),inc,(Calc!A:A&gt;s)*(Calc!A:A&lt;=d),arr,FILTER(Calc!I:I,inc),yrs,SUM(FILTER(Calc!E:E,inc)),IF(OR(ROWS(arr)&lt;2,yrs&lt;8),"",STDEV.S(arr)*SQRT(365.25)))</f>
      </c>
    </row>
    <row r="2562">
      <c r="A2562">
        <f>NAV!A2562</f>
      </c>
      <c r="B2562">
        <f>LET(d,NAV!A2562,s,EDATE(d,-36),inc,(Calc!A:A&gt;s)*(Calc!A:A&lt;=d),arr,FILTER(Calc!I:I,inc),yrs,SUM(FILTER(Calc!E:E,inc)),IF(OR(ROWS(arr)&lt;2,yrs&lt;2.4),"",STDEV.S(arr)*SQRT(365.25)))</f>
      </c>
      <c r="C2562">
        <f>LET(d,NAV!A2562,s,EDATE(d,-120),inc,(Calc!A:A&gt;s)*(Calc!A:A&lt;=d),arr,FILTER(Calc!I:I,inc),yrs,SUM(FILTER(Calc!E:E,inc)),IF(OR(ROWS(arr)&lt;2,yrs&lt;8),"",STDEV.S(arr)*SQRT(365.25)))</f>
      </c>
    </row>
    <row r="2563">
      <c r="A2563">
        <f>NAV!A2563</f>
      </c>
      <c r="B2563">
        <f>LET(d,NAV!A2563,s,EDATE(d,-36),inc,(Calc!A:A&gt;s)*(Calc!A:A&lt;=d),arr,FILTER(Calc!I:I,inc),yrs,SUM(FILTER(Calc!E:E,inc)),IF(OR(ROWS(arr)&lt;2,yrs&lt;2.4),"",STDEV.S(arr)*SQRT(365.25)))</f>
      </c>
      <c r="C2563">
        <f>LET(d,NAV!A2563,s,EDATE(d,-120),inc,(Calc!A:A&gt;s)*(Calc!A:A&lt;=d),arr,FILTER(Calc!I:I,inc),yrs,SUM(FILTER(Calc!E:E,inc)),IF(OR(ROWS(arr)&lt;2,yrs&lt;8),"",STDEV.S(arr)*SQRT(365.25)))</f>
      </c>
    </row>
    <row r="2564">
      <c r="A2564">
        <f>NAV!A2564</f>
      </c>
      <c r="B2564">
        <f>LET(d,NAV!A2564,s,EDATE(d,-36),inc,(Calc!A:A&gt;s)*(Calc!A:A&lt;=d),arr,FILTER(Calc!I:I,inc),yrs,SUM(FILTER(Calc!E:E,inc)),IF(OR(ROWS(arr)&lt;2,yrs&lt;2.4),"",STDEV.S(arr)*SQRT(365.25)))</f>
      </c>
      <c r="C2564">
        <f>LET(d,NAV!A2564,s,EDATE(d,-120),inc,(Calc!A:A&gt;s)*(Calc!A:A&lt;=d),arr,FILTER(Calc!I:I,inc),yrs,SUM(FILTER(Calc!E:E,inc)),IF(OR(ROWS(arr)&lt;2,yrs&lt;8),"",STDEV.S(arr)*SQRT(365.25)))</f>
      </c>
    </row>
    <row r="2565">
      <c r="A2565">
        <f>NAV!A2565</f>
      </c>
      <c r="B2565">
        <f>LET(d,NAV!A2565,s,EDATE(d,-36),inc,(Calc!A:A&gt;s)*(Calc!A:A&lt;=d),arr,FILTER(Calc!I:I,inc),yrs,SUM(FILTER(Calc!E:E,inc)),IF(OR(ROWS(arr)&lt;2,yrs&lt;2.4),"",STDEV.S(arr)*SQRT(365.25)))</f>
      </c>
      <c r="C2565">
        <f>LET(d,NAV!A2565,s,EDATE(d,-120),inc,(Calc!A:A&gt;s)*(Calc!A:A&lt;=d),arr,FILTER(Calc!I:I,inc),yrs,SUM(FILTER(Calc!E:E,inc)),IF(OR(ROWS(arr)&lt;2,yrs&lt;8),"",STDEV.S(arr)*SQRT(365.25)))</f>
      </c>
    </row>
    <row r="2566">
      <c r="A2566">
        <f>NAV!A2566</f>
      </c>
      <c r="B2566">
        <f>LET(d,NAV!A2566,s,EDATE(d,-36),inc,(Calc!A:A&gt;s)*(Calc!A:A&lt;=d),arr,FILTER(Calc!I:I,inc),yrs,SUM(FILTER(Calc!E:E,inc)),IF(OR(ROWS(arr)&lt;2,yrs&lt;2.4),"",STDEV.S(arr)*SQRT(365.25)))</f>
      </c>
      <c r="C2566">
        <f>LET(d,NAV!A2566,s,EDATE(d,-120),inc,(Calc!A:A&gt;s)*(Calc!A:A&lt;=d),arr,FILTER(Calc!I:I,inc),yrs,SUM(FILTER(Calc!E:E,inc)),IF(OR(ROWS(arr)&lt;2,yrs&lt;8),"",STDEV.S(arr)*SQRT(365.25)))</f>
      </c>
    </row>
    <row r="2567">
      <c r="A2567">
        <f>NAV!A2567</f>
      </c>
      <c r="B2567">
        <f>LET(d,NAV!A2567,s,EDATE(d,-36),inc,(Calc!A:A&gt;s)*(Calc!A:A&lt;=d),arr,FILTER(Calc!I:I,inc),yrs,SUM(FILTER(Calc!E:E,inc)),IF(OR(ROWS(arr)&lt;2,yrs&lt;2.4),"",STDEV.S(arr)*SQRT(365.25)))</f>
      </c>
      <c r="C2567">
        <f>LET(d,NAV!A2567,s,EDATE(d,-120),inc,(Calc!A:A&gt;s)*(Calc!A:A&lt;=d),arr,FILTER(Calc!I:I,inc),yrs,SUM(FILTER(Calc!E:E,inc)),IF(OR(ROWS(arr)&lt;2,yrs&lt;8),"",STDEV.S(arr)*SQRT(365.25)))</f>
      </c>
    </row>
    <row r="2568">
      <c r="A2568">
        <f>NAV!A2568</f>
      </c>
      <c r="B2568">
        <f>LET(d,NAV!A2568,s,EDATE(d,-36),inc,(Calc!A:A&gt;s)*(Calc!A:A&lt;=d),arr,FILTER(Calc!I:I,inc),yrs,SUM(FILTER(Calc!E:E,inc)),IF(OR(ROWS(arr)&lt;2,yrs&lt;2.4),"",STDEV.S(arr)*SQRT(365.25)))</f>
      </c>
      <c r="C2568">
        <f>LET(d,NAV!A2568,s,EDATE(d,-120),inc,(Calc!A:A&gt;s)*(Calc!A:A&lt;=d),arr,FILTER(Calc!I:I,inc),yrs,SUM(FILTER(Calc!E:E,inc)),IF(OR(ROWS(arr)&lt;2,yrs&lt;8),"",STDEV.S(arr)*SQRT(365.25)))</f>
      </c>
    </row>
    <row r="2569">
      <c r="A2569">
        <f>NAV!A2569</f>
      </c>
      <c r="B2569">
        <f>LET(d,NAV!A2569,s,EDATE(d,-36),inc,(Calc!A:A&gt;s)*(Calc!A:A&lt;=d),arr,FILTER(Calc!I:I,inc),yrs,SUM(FILTER(Calc!E:E,inc)),IF(OR(ROWS(arr)&lt;2,yrs&lt;2.4),"",STDEV.S(arr)*SQRT(365.25)))</f>
      </c>
      <c r="C2569">
        <f>LET(d,NAV!A2569,s,EDATE(d,-120),inc,(Calc!A:A&gt;s)*(Calc!A:A&lt;=d),arr,FILTER(Calc!I:I,inc),yrs,SUM(FILTER(Calc!E:E,inc)),IF(OR(ROWS(arr)&lt;2,yrs&lt;8),"",STDEV.S(arr)*SQRT(365.25)))</f>
      </c>
    </row>
    <row r="2570">
      <c r="A2570">
        <f>NAV!A2570</f>
      </c>
      <c r="B2570">
        <f>LET(d,NAV!A2570,s,EDATE(d,-36),inc,(Calc!A:A&gt;s)*(Calc!A:A&lt;=d),arr,FILTER(Calc!I:I,inc),yrs,SUM(FILTER(Calc!E:E,inc)),IF(OR(ROWS(arr)&lt;2,yrs&lt;2.4),"",STDEV.S(arr)*SQRT(365.25)))</f>
      </c>
      <c r="C2570">
        <f>LET(d,NAV!A2570,s,EDATE(d,-120),inc,(Calc!A:A&gt;s)*(Calc!A:A&lt;=d),arr,FILTER(Calc!I:I,inc),yrs,SUM(FILTER(Calc!E:E,inc)),IF(OR(ROWS(arr)&lt;2,yrs&lt;8),"",STDEV.S(arr)*SQRT(365.25)))</f>
      </c>
    </row>
    <row r="2571">
      <c r="A2571">
        <f>NAV!A2571</f>
      </c>
      <c r="B2571">
        <f>LET(d,NAV!A2571,s,EDATE(d,-36),inc,(Calc!A:A&gt;s)*(Calc!A:A&lt;=d),arr,FILTER(Calc!I:I,inc),yrs,SUM(FILTER(Calc!E:E,inc)),IF(OR(ROWS(arr)&lt;2,yrs&lt;2.4),"",STDEV.S(arr)*SQRT(365.25)))</f>
      </c>
      <c r="C2571">
        <f>LET(d,NAV!A2571,s,EDATE(d,-120),inc,(Calc!A:A&gt;s)*(Calc!A:A&lt;=d),arr,FILTER(Calc!I:I,inc),yrs,SUM(FILTER(Calc!E:E,inc)),IF(OR(ROWS(arr)&lt;2,yrs&lt;8),"",STDEV.S(arr)*SQRT(365.25)))</f>
      </c>
    </row>
    <row r="2572">
      <c r="A2572">
        <f>NAV!A2572</f>
      </c>
      <c r="B2572">
        <f>LET(d,NAV!A2572,s,EDATE(d,-36),inc,(Calc!A:A&gt;s)*(Calc!A:A&lt;=d),arr,FILTER(Calc!I:I,inc),yrs,SUM(FILTER(Calc!E:E,inc)),IF(OR(ROWS(arr)&lt;2,yrs&lt;2.4),"",STDEV.S(arr)*SQRT(365.25)))</f>
      </c>
      <c r="C2572">
        <f>LET(d,NAV!A2572,s,EDATE(d,-120),inc,(Calc!A:A&gt;s)*(Calc!A:A&lt;=d),arr,FILTER(Calc!I:I,inc),yrs,SUM(FILTER(Calc!E:E,inc)),IF(OR(ROWS(arr)&lt;2,yrs&lt;8),"",STDEV.S(arr)*SQRT(365.25)))</f>
      </c>
    </row>
    <row r="2573">
      <c r="A2573">
        <f>NAV!A2573</f>
      </c>
      <c r="B2573">
        <f>LET(d,NAV!A2573,s,EDATE(d,-36),inc,(Calc!A:A&gt;s)*(Calc!A:A&lt;=d),arr,FILTER(Calc!I:I,inc),yrs,SUM(FILTER(Calc!E:E,inc)),IF(OR(ROWS(arr)&lt;2,yrs&lt;2.4),"",STDEV.S(arr)*SQRT(365.25)))</f>
      </c>
      <c r="C2573">
        <f>LET(d,NAV!A2573,s,EDATE(d,-120),inc,(Calc!A:A&gt;s)*(Calc!A:A&lt;=d),arr,FILTER(Calc!I:I,inc),yrs,SUM(FILTER(Calc!E:E,inc)),IF(OR(ROWS(arr)&lt;2,yrs&lt;8),"",STDEV.S(arr)*SQRT(365.25)))</f>
      </c>
    </row>
    <row r="2574">
      <c r="A2574">
        <f>NAV!A2574</f>
      </c>
      <c r="B2574">
        <f>LET(d,NAV!A2574,s,EDATE(d,-36),inc,(Calc!A:A&gt;s)*(Calc!A:A&lt;=d),arr,FILTER(Calc!I:I,inc),yrs,SUM(FILTER(Calc!E:E,inc)),IF(OR(ROWS(arr)&lt;2,yrs&lt;2.4),"",STDEV.S(arr)*SQRT(365.25)))</f>
      </c>
      <c r="C2574">
        <f>LET(d,NAV!A2574,s,EDATE(d,-120),inc,(Calc!A:A&gt;s)*(Calc!A:A&lt;=d),arr,FILTER(Calc!I:I,inc),yrs,SUM(FILTER(Calc!E:E,inc)),IF(OR(ROWS(arr)&lt;2,yrs&lt;8),"",STDEV.S(arr)*SQRT(365.25)))</f>
      </c>
    </row>
    <row r="2575">
      <c r="A2575">
        <f>NAV!A2575</f>
      </c>
      <c r="B2575">
        <f>LET(d,NAV!A2575,s,EDATE(d,-36),inc,(Calc!A:A&gt;s)*(Calc!A:A&lt;=d),arr,FILTER(Calc!I:I,inc),yrs,SUM(FILTER(Calc!E:E,inc)),IF(OR(ROWS(arr)&lt;2,yrs&lt;2.4),"",STDEV.S(arr)*SQRT(365.25)))</f>
      </c>
      <c r="C2575">
        <f>LET(d,NAV!A2575,s,EDATE(d,-120),inc,(Calc!A:A&gt;s)*(Calc!A:A&lt;=d),arr,FILTER(Calc!I:I,inc),yrs,SUM(FILTER(Calc!E:E,inc)),IF(OR(ROWS(arr)&lt;2,yrs&lt;8),"",STDEV.S(arr)*SQRT(365.25)))</f>
      </c>
    </row>
    <row r="2576">
      <c r="A2576">
        <f>NAV!A2576</f>
      </c>
      <c r="B2576">
        <f>LET(d,NAV!A2576,s,EDATE(d,-36),inc,(Calc!A:A&gt;s)*(Calc!A:A&lt;=d),arr,FILTER(Calc!I:I,inc),yrs,SUM(FILTER(Calc!E:E,inc)),IF(OR(ROWS(arr)&lt;2,yrs&lt;2.4),"",STDEV.S(arr)*SQRT(365.25)))</f>
      </c>
      <c r="C2576">
        <f>LET(d,NAV!A2576,s,EDATE(d,-120),inc,(Calc!A:A&gt;s)*(Calc!A:A&lt;=d),arr,FILTER(Calc!I:I,inc),yrs,SUM(FILTER(Calc!E:E,inc)),IF(OR(ROWS(arr)&lt;2,yrs&lt;8),"",STDEV.S(arr)*SQRT(365.25)))</f>
      </c>
    </row>
    <row r="2577">
      <c r="A2577">
        <f>NAV!A2577</f>
      </c>
      <c r="B2577">
        <f>LET(d,NAV!A2577,s,EDATE(d,-36),inc,(Calc!A:A&gt;s)*(Calc!A:A&lt;=d),arr,FILTER(Calc!I:I,inc),yrs,SUM(FILTER(Calc!E:E,inc)),IF(OR(ROWS(arr)&lt;2,yrs&lt;2.4),"",STDEV.S(arr)*SQRT(365.25)))</f>
      </c>
      <c r="C2577">
        <f>LET(d,NAV!A2577,s,EDATE(d,-120),inc,(Calc!A:A&gt;s)*(Calc!A:A&lt;=d),arr,FILTER(Calc!I:I,inc),yrs,SUM(FILTER(Calc!E:E,inc)),IF(OR(ROWS(arr)&lt;2,yrs&lt;8),"",STDEV.S(arr)*SQRT(365.25)))</f>
      </c>
    </row>
    <row r="2578">
      <c r="A2578">
        <f>NAV!A2578</f>
      </c>
      <c r="B2578">
        <f>LET(d,NAV!A2578,s,EDATE(d,-36),inc,(Calc!A:A&gt;s)*(Calc!A:A&lt;=d),arr,FILTER(Calc!I:I,inc),yrs,SUM(FILTER(Calc!E:E,inc)),IF(OR(ROWS(arr)&lt;2,yrs&lt;2.4),"",STDEV.S(arr)*SQRT(365.25)))</f>
      </c>
      <c r="C2578">
        <f>LET(d,NAV!A2578,s,EDATE(d,-120),inc,(Calc!A:A&gt;s)*(Calc!A:A&lt;=d),arr,FILTER(Calc!I:I,inc),yrs,SUM(FILTER(Calc!E:E,inc)),IF(OR(ROWS(arr)&lt;2,yrs&lt;8),"",STDEV.S(arr)*SQRT(365.25)))</f>
      </c>
    </row>
    <row r="2579">
      <c r="A2579">
        <f>NAV!A2579</f>
      </c>
      <c r="B2579">
        <f>LET(d,NAV!A2579,s,EDATE(d,-36),inc,(Calc!A:A&gt;s)*(Calc!A:A&lt;=d),arr,FILTER(Calc!I:I,inc),yrs,SUM(FILTER(Calc!E:E,inc)),IF(OR(ROWS(arr)&lt;2,yrs&lt;2.4),"",STDEV.S(arr)*SQRT(365.25)))</f>
      </c>
      <c r="C2579">
        <f>LET(d,NAV!A2579,s,EDATE(d,-120),inc,(Calc!A:A&gt;s)*(Calc!A:A&lt;=d),arr,FILTER(Calc!I:I,inc),yrs,SUM(FILTER(Calc!E:E,inc)),IF(OR(ROWS(arr)&lt;2,yrs&lt;8),"",STDEV.S(arr)*SQRT(365.25)))</f>
      </c>
    </row>
    <row r="2580">
      <c r="A2580">
        <f>NAV!A2580</f>
      </c>
      <c r="B2580">
        <f>LET(d,NAV!A2580,s,EDATE(d,-36),inc,(Calc!A:A&gt;s)*(Calc!A:A&lt;=d),arr,FILTER(Calc!I:I,inc),yrs,SUM(FILTER(Calc!E:E,inc)),IF(OR(ROWS(arr)&lt;2,yrs&lt;2.4),"",STDEV.S(arr)*SQRT(365.25)))</f>
      </c>
      <c r="C2580">
        <f>LET(d,NAV!A2580,s,EDATE(d,-120),inc,(Calc!A:A&gt;s)*(Calc!A:A&lt;=d),arr,FILTER(Calc!I:I,inc),yrs,SUM(FILTER(Calc!E:E,inc)),IF(OR(ROWS(arr)&lt;2,yrs&lt;8),"",STDEV.S(arr)*SQRT(365.25)))</f>
      </c>
    </row>
    <row r="2581">
      <c r="A2581">
        <f>NAV!A2581</f>
      </c>
      <c r="B2581">
        <f>LET(d,NAV!A2581,s,EDATE(d,-36),inc,(Calc!A:A&gt;s)*(Calc!A:A&lt;=d),arr,FILTER(Calc!I:I,inc),yrs,SUM(FILTER(Calc!E:E,inc)),IF(OR(ROWS(arr)&lt;2,yrs&lt;2.4),"",STDEV.S(arr)*SQRT(365.25)))</f>
      </c>
      <c r="C2581">
        <f>LET(d,NAV!A2581,s,EDATE(d,-120),inc,(Calc!A:A&gt;s)*(Calc!A:A&lt;=d),arr,FILTER(Calc!I:I,inc),yrs,SUM(FILTER(Calc!E:E,inc)),IF(OR(ROWS(arr)&lt;2,yrs&lt;8),"",STDEV.S(arr)*SQRT(365.25)))</f>
      </c>
    </row>
    <row r="2582">
      <c r="A2582">
        <f>NAV!A2582</f>
      </c>
      <c r="B2582">
        <f>LET(d,NAV!A2582,s,EDATE(d,-36),inc,(Calc!A:A&gt;s)*(Calc!A:A&lt;=d),arr,FILTER(Calc!I:I,inc),yrs,SUM(FILTER(Calc!E:E,inc)),IF(OR(ROWS(arr)&lt;2,yrs&lt;2.4),"",STDEV.S(arr)*SQRT(365.25)))</f>
      </c>
      <c r="C2582">
        <f>LET(d,NAV!A2582,s,EDATE(d,-120),inc,(Calc!A:A&gt;s)*(Calc!A:A&lt;=d),arr,FILTER(Calc!I:I,inc),yrs,SUM(FILTER(Calc!E:E,inc)),IF(OR(ROWS(arr)&lt;2,yrs&lt;8),"",STDEV.S(arr)*SQRT(365.25)))</f>
      </c>
    </row>
    <row r="2583">
      <c r="A2583">
        <f>NAV!A2583</f>
      </c>
      <c r="B2583">
        <f>LET(d,NAV!A2583,s,EDATE(d,-36),inc,(Calc!A:A&gt;s)*(Calc!A:A&lt;=d),arr,FILTER(Calc!I:I,inc),yrs,SUM(FILTER(Calc!E:E,inc)),IF(OR(ROWS(arr)&lt;2,yrs&lt;2.4),"",STDEV.S(arr)*SQRT(365.25)))</f>
      </c>
      <c r="C2583">
        <f>LET(d,NAV!A2583,s,EDATE(d,-120),inc,(Calc!A:A&gt;s)*(Calc!A:A&lt;=d),arr,FILTER(Calc!I:I,inc),yrs,SUM(FILTER(Calc!E:E,inc)),IF(OR(ROWS(arr)&lt;2,yrs&lt;8),"",STDEV.S(arr)*SQRT(365.25)))</f>
      </c>
    </row>
    <row r="2584">
      <c r="A2584">
        <f>NAV!A2584</f>
      </c>
      <c r="B2584">
        <f>LET(d,NAV!A2584,s,EDATE(d,-36),inc,(Calc!A:A&gt;s)*(Calc!A:A&lt;=d),arr,FILTER(Calc!I:I,inc),yrs,SUM(FILTER(Calc!E:E,inc)),IF(OR(ROWS(arr)&lt;2,yrs&lt;2.4),"",STDEV.S(arr)*SQRT(365.25)))</f>
      </c>
      <c r="C2584">
        <f>LET(d,NAV!A2584,s,EDATE(d,-120),inc,(Calc!A:A&gt;s)*(Calc!A:A&lt;=d),arr,FILTER(Calc!I:I,inc),yrs,SUM(FILTER(Calc!E:E,inc)),IF(OR(ROWS(arr)&lt;2,yrs&lt;8),"",STDEV.S(arr)*SQRT(365.25)))</f>
      </c>
    </row>
    <row r="2585">
      <c r="A2585">
        <f>NAV!A2585</f>
      </c>
      <c r="B2585">
        <f>LET(d,NAV!A2585,s,EDATE(d,-36),inc,(Calc!A:A&gt;s)*(Calc!A:A&lt;=d),arr,FILTER(Calc!I:I,inc),yrs,SUM(FILTER(Calc!E:E,inc)),IF(OR(ROWS(arr)&lt;2,yrs&lt;2.4),"",STDEV.S(arr)*SQRT(365.25)))</f>
      </c>
      <c r="C2585">
        <f>LET(d,NAV!A2585,s,EDATE(d,-120),inc,(Calc!A:A&gt;s)*(Calc!A:A&lt;=d),arr,FILTER(Calc!I:I,inc),yrs,SUM(FILTER(Calc!E:E,inc)),IF(OR(ROWS(arr)&lt;2,yrs&lt;8),"",STDEV.S(arr)*SQRT(365.25)))</f>
      </c>
    </row>
    <row r="2586">
      <c r="A2586">
        <f>NAV!A2586</f>
      </c>
      <c r="B2586">
        <f>LET(d,NAV!A2586,s,EDATE(d,-36),inc,(Calc!A:A&gt;s)*(Calc!A:A&lt;=d),arr,FILTER(Calc!I:I,inc),yrs,SUM(FILTER(Calc!E:E,inc)),IF(OR(ROWS(arr)&lt;2,yrs&lt;2.4),"",STDEV.S(arr)*SQRT(365.25)))</f>
      </c>
      <c r="C2586">
        <f>LET(d,NAV!A2586,s,EDATE(d,-120),inc,(Calc!A:A&gt;s)*(Calc!A:A&lt;=d),arr,FILTER(Calc!I:I,inc),yrs,SUM(FILTER(Calc!E:E,inc)),IF(OR(ROWS(arr)&lt;2,yrs&lt;8),"",STDEV.S(arr)*SQRT(365.25)))</f>
      </c>
    </row>
    <row r="2587">
      <c r="A2587">
        <f>NAV!A2587</f>
      </c>
      <c r="B2587">
        <f>LET(d,NAV!A2587,s,EDATE(d,-36),inc,(Calc!A:A&gt;s)*(Calc!A:A&lt;=d),arr,FILTER(Calc!I:I,inc),yrs,SUM(FILTER(Calc!E:E,inc)),IF(OR(ROWS(arr)&lt;2,yrs&lt;2.4),"",STDEV.S(arr)*SQRT(365.25)))</f>
      </c>
      <c r="C2587">
        <f>LET(d,NAV!A2587,s,EDATE(d,-120),inc,(Calc!A:A&gt;s)*(Calc!A:A&lt;=d),arr,FILTER(Calc!I:I,inc),yrs,SUM(FILTER(Calc!E:E,inc)),IF(OR(ROWS(arr)&lt;2,yrs&lt;8),"",STDEV.S(arr)*SQRT(365.25)))</f>
      </c>
    </row>
    <row r="2588">
      <c r="A2588">
        <f>NAV!A2588</f>
      </c>
      <c r="B2588">
        <f>LET(d,NAV!A2588,s,EDATE(d,-36),inc,(Calc!A:A&gt;s)*(Calc!A:A&lt;=d),arr,FILTER(Calc!I:I,inc),yrs,SUM(FILTER(Calc!E:E,inc)),IF(OR(ROWS(arr)&lt;2,yrs&lt;2.4),"",STDEV.S(arr)*SQRT(365.25)))</f>
      </c>
      <c r="C2588">
        <f>LET(d,NAV!A2588,s,EDATE(d,-120),inc,(Calc!A:A&gt;s)*(Calc!A:A&lt;=d),arr,FILTER(Calc!I:I,inc),yrs,SUM(FILTER(Calc!E:E,inc)),IF(OR(ROWS(arr)&lt;2,yrs&lt;8),"",STDEV.S(arr)*SQRT(365.25)))</f>
      </c>
    </row>
    <row r="2589">
      <c r="A2589">
        <f>NAV!A2589</f>
      </c>
      <c r="B2589">
        <f>LET(d,NAV!A2589,s,EDATE(d,-36),inc,(Calc!A:A&gt;s)*(Calc!A:A&lt;=d),arr,FILTER(Calc!I:I,inc),yrs,SUM(FILTER(Calc!E:E,inc)),IF(OR(ROWS(arr)&lt;2,yrs&lt;2.4),"",STDEV.S(arr)*SQRT(365.25)))</f>
      </c>
      <c r="C2589">
        <f>LET(d,NAV!A2589,s,EDATE(d,-120),inc,(Calc!A:A&gt;s)*(Calc!A:A&lt;=d),arr,FILTER(Calc!I:I,inc),yrs,SUM(FILTER(Calc!E:E,inc)),IF(OR(ROWS(arr)&lt;2,yrs&lt;8),"",STDEV.S(arr)*SQRT(365.25)))</f>
      </c>
    </row>
    <row r="2590">
      <c r="A2590">
        <f>NAV!A2590</f>
      </c>
      <c r="B2590">
        <f>LET(d,NAV!A2590,s,EDATE(d,-36),inc,(Calc!A:A&gt;s)*(Calc!A:A&lt;=d),arr,FILTER(Calc!I:I,inc),yrs,SUM(FILTER(Calc!E:E,inc)),IF(OR(ROWS(arr)&lt;2,yrs&lt;2.4),"",STDEV.S(arr)*SQRT(365.25)))</f>
      </c>
      <c r="C2590">
        <f>LET(d,NAV!A2590,s,EDATE(d,-120),inc,(Calc!A:A&gt;s)*(Calc!A:A&lt;=d),arr,FILTER(Calc!I:I,inc),yrs,SUM(FILTER(Calc!E:E,inc)),IF(OR(ROWS(arr)&lt;2,yrs&lt;8),"",STDEV.S(arr)*SQRT(365.25)))</f>
      </c>
    </row>
    <row r="2591">
      <c r="A2591">
        <f>NAV!A2591</f>
      </c>
      <c r="B2591">
        <f>LET(d,NAV!A2591,s,EDATE(d,-36),inc,(Calc!A:A&gt;s)*(Calc!A:A&lt;=d),arr,FILTER(Calc!I:I,inc),yrs,SUM(FILTER(Calc!E:E,inc)),IF(OR(ROWS(arr)&lt;2,yrs&lt;2.4),"",STDEV.S(arr)*SQRT(365.25)))</f>
      </c>
      <c r="C2591">
        <f>LET(d,NAV!A2591,s,EDATE(d,-120),inc,(Calc!A:A&gt;s)*(Calc!A:A&lt;=d),arr,FILTER(Calc!I:I,inc),yrs,SUM(FILTER(Calc!E:E,inc)),IF(OR(ROWS(arr)&lt;2,yrs&lt;8),"",STDEV.S(arr)*SQRT(365.25)))</f>
      </c>
    </row>
    <row r="2592">
      <c r="A2592">
        <f>NAV!A2592</f>
      </c>
      <c r="B2592">
        <f>LET(d,NAV!A2592,s,EDATE(d,-36),inc,(Calc!A:A&gt;s)*(Calc!A:A&lt;=d),arr,FILTER(Calc!I:I,inc),yrs,SUM(FILTER(Calc!E:E,inc)),IF(OR(ROWS(arr)&lt;2,yrs&lt;2.4),"",STDEV.S(arr)*SQRT(365.25)))</f>
      </c>
      <c r="C2592">
        <f>LET(d,NAV!A2592,s,EDATE(d,-120),inc,(Calc!A:A&gt;s)*(Calc!A:A&lt;=d),arr,FILTER(Calc!I:I,inc),yrs,SUM(FILTER(Calc!E:E,inc)),IF(OR(ROWS(arr)&lt;2,yrs&lt;8),"",STDEV.S(arr)*SQRT(365.25)))</f>
      </c>
    </row>
    <row r="2593">
      <c r="A2593">
        <f>NAV!A2593</f>
      </c>
      <c r="B2593">
        <f>LET(d,NAV!A2593,s,EDATE(d,-36),inc,(Calc!A:A&gt;s)*(Calc!A:A&lt;=d),arr,FILTER(Calc!I:I,inc),yrs,SUM(FILTER(Calc!E:E,inc)),IF(OR(ROWS(arr)&lt;2,yrs&lt;2.4),"",STDEV.S(arr)*SQRT(365.25)))</f>
      </c>
      <c r="C2593">
        <f>LET(d,NAV!A2593,s,EDATE(d,-120),inc,(Calc!A:A&gt;s)*(Calc!A:A&lt;=d),arr,FILTER(Calc!I:I,inc),yrs,SUM(FILTER(Calc!E:E,inc)),IF(OR(ROWS(arr)&lt;2,yrs&lt;8),"",STDEV.S(arr)*SQRT(365.25)))</f>
      </c>
    </row>
    <row r="2594">
      <c r="A2594">
        <f>NAV!A2594</f>
      </c>
      <c r="B2594">
        <f>LET(d,NAV!A2594,s,EDATE(d,-36),inc,(Calc!A:A&gt;s)*(Calc!A:A&lt;=d),arr,FILTER(Calc!I:I,inc),yrs,SUM(FILTER(Calc!E:E,inc)),IF(OR(ROWS(arr)&lt;2,yrs&lt;2.4),"",STDEV.S(arr)*SQRT(365.25)))</f>
      </c>
      <c r="C2594">
        <f>LET(d,NAV!A2594,s,EDATE(d,-120),inc,(Calc!A:A&gt;s)*(Calc!A:A&lt;=d),arr,FILTER(Calc!I:I,inc),yrs,SUM(FILTER(Calc!E:E,inc)),IF(OR(ROWS(arr)&lt;2,yrs&lt;8),"",STDEV.S(arr)*SQRT(365.25)))</f>
      </c>
    </row>
    <row r="2595">
      <c r="A2595">
        <f>NAV!A2595</f>
      </c>
      <c r="B2595">
        <f>LET(d,NAV!A2595,s,EDATE(d,-36),inc,(Calc!A:A&gt;s)*(Calc!A:A&lt;=d),arr,FILTER(Calc!I:I,inc),yrs,SUM(FILTER(Calc!E:E,inc)),IF(OR(ROWS(arr)&lt;2,yrs&lt;2.4),"",STDEV.S(arr)*SQRT(365.25)))</f>
      </c>
      <c r="C2595">
        <f>LET(d,NAV!A2595,s,EDATE(d,-120),inc,(Calc!A:A&gt;s)*(Calc!A:A&lt;=d),arr,FILTER(Calc!I:I,inc),yrs,SUM(FILTER(Calc!E:E,inc)),IF(OR(ROWS(arr)&lt;2,yrs&lt;8),"",STDEV.S(arr)*SQRT(365.25)))</f>
      </c>
    </row>
    <row r="2596">
      <c r="A2596">
        <f>NAV!A2596</f>
      </c>
      <c r="B2596">
        <f>LET(d,NAV!A2596,s,EDATE(d,-36),inc,(Calc!A:A&gt;s)*(Calc!A:A&lt;=d),arr,FILTER(Calc!I:I,inc),yrs,SUM(FILTER(Calc!E:E,inc)),IF(OR(ROWS(arr)&lt;2,yrs&lt;2.4),"",STDEV.S(arr)*SQRT(365.25)))</f>
      </c>
      <c r="C2596">
        <f>LET(d,NAV!A2596,s,EDATE(d,-120),inc,(Calc!A:A&gt;s)*(Calc!A:A&lt;=d),arr,FILTER(Calc!I:I,inc),yrs,SUM(FILTER(Calc!E:E,inc)),IF(OR(ROWS(arr)&lt;2,yrs&lt;8),"",STDEV.S(arr)*SQRT(365.25)))</f>
      </c>
    </row>
    <row r="2597">
      <c r="A2597">
        <f>NAV!A2597</f>
      </c>
      <c r="B2597">
        <f>LET(d,NAV!A2597,s,EDATE(d,-36),inc,(Calc!A:A&gt;s)*(Calc!A:A&lt;=d),arr,FILTER(Calc!I:I,inc),yrs,SUM(FILTER(Calc!E:E,inc)),IF(OR(ROWS(arr)&lt;2,yrs&lt;2.4),"",STDEV.S(arr)*SQRT(365.25)))</f>
      </c>
      <c r="C2597">
        <f>LET(d,NAV!A2597,s,EDATE(d,-120),inc,(Calc!A:A&gt;s)*(Calc!A:A&lt;=d),arr,FILTER(Calc!I:I,inc),yrs,SUM(FILTER(Calc!E:E,inc)),IF(OR(ROWS(arr)&lt;2,yrs&lt;8),"",STDEV.S(arr)*SQRT(365.25)))</f>
      </c>
    </row>
    <row r="2598">
      <c r="A2598">
        <f>NAV!A2598</f>
      </c>
      <c r="B2598">
        <f>LET(d,NAV!A2598,s,EDATE(d,-36),inc,(Calc!A:A&gt;s)*(Calc!A:A&lt;=d),arr,FILTER(Calc!I:I,inc),yrs,SUM(FILTER(Calc!E:E,inc)),IF(OR(ROWS(arr)&lt;2,yrs&lt;2.4),"",STDEV.S(arr)*SQRT(365.25)))</f>
      </c>
      <c r="C2598">
        <f>LET(d,NAV!A2598,s,EDATE(d,-120),inc,(Calc!A:A&gt;s)*(Calc!A:A&lt;=d),arr,FILTER(Calc!I:I,inc),yrs,SUM(FILTER(Calc!E:E,inc)),IF(OR(ROWS(arr)&lt;2,yrs&lt;8),"",STDEV.S(arr)*SQRT(365.25)))</f>
      </c>
    </row>
    <row r="2599">
      <c r="A2599">
        <f>NAV!A2599</f>
      </c>
      <c r="B2599">
        <f>LET(d,NAV!A2599,s,EDATE(d,-36),inc,(Calc!A:A&gt;s)*(Calc!A:A&lt;=d),arr,FILTER(Calc!I:I,inc),yrs,SUM(FILTER(Calc!E:E,inc)),IF(OR(ROWS(arr)&lt;2,yrs&lt;2.4),"",STDEV.S(arr)*SQRT(365.25)))</f>
      </c>
      <c r="C2599">
        <f>LET(d,NAV!A2599,s,EDATE(d,-120),inc,(Calc!A:A&gt;s)*(Calc!A:A&lt;=d),arr,FILTER(Calc!I:I,inc),yrs,SUM(FILTER(Calc!E:E,inc)),IF(OR(ROWS(arr)&lt;2,yrs&lt;8),"",STDEV.S(arr)*SQRT(365.25)))</f>
      </c>
    </row>
    <row r="2600">
      <c r="A2600">
        <f>NAV!A2600</f>
      </c>
      <c r="B2600">
        <f>LET(d,NAV!A2600,s,EDATE(d,-36),inc,(Calc!A:A&gt;s)*(Calc!A:A&lt;=d),arr,FILTER(Calc!I:I,inc),yrs,SUM(FILTER(Calc!E:E,inc)),IF(OR(ROWS(arr)&lt;2,yrs&lt;2.4),"",STDEV.S(arr)*SQRT(365.25)))</f>
      </c>
      <c r="C2600">
        <f>LET(d,NAV!A2600,s,EDATE(d,-120),inc,(Calc!A:A&gt;s)*(Calc!A:A&lt;=d),arr,FILTER(Calc!I:I,inc),yrs,SUM(FILTER(Calc!E:E,inc)),IF(OR(ROWS(arr)&lt;2,yrs&lt;8),"",STDEV.S(arr)*SQRT(365.25)))</f>
      </c>
    </row>
    <row r="2601">
      <c r="A2601">
        <f>NAV!A2601</f>
      </c>
      <c r="B2601">
        <f>LET(d,NAV!A2601,s,EDATE(d,-36),inc,(Calc!A:A&gt;s)*(Calc!A:A&lt;=d),arr,FILTER(Calc!I:I,inc),yrs,SUM(FILTER(Calc!E:E,inc)),IF(OR(ROWS(arr)&lt;2,yrs&lt;2.4),"",STDEV.S(arr)*SQRT(365.25)))</f>
      </c>
      <c r="C2601">
        <f>LET(d,NAV!A2601,s,EDATE(d,-120),inc,(Calc!A:A&gt;s)*(Calc!A:A&lt;=d),arr,FILTER(Calc!I:I,inc),yrs,SUM(FILTER(Calc!E:E,inc)),IF(OR(ROWS(arr)&lt;2,yrs&lt;8),"",STDEV.S(arr)*SQRT(365.25)))</f>
      </c>
    </row>
    <row r="2602">
      <c r="A2602">
        <f>NAV!A2602</f>
      </c>
      <c r="B2602">
        <f>LET(d,NAV!A2602,s,EDATE(d,-36),inc,(Calc!A:A&gt;s)*(Calc!A:A&lt;=d),arr,FILTER(Calc!I:I,inc),yrs,SUM(FILTER(Calc!E:E,inc)),IF(OR(ROWS(arr)&lt;2,yrs&lt;2.4),"",STDEV.S(arr)*SQRT(365.25)))</f>
      </c>
      <c r="C2602">
        <f>LET(d,NAV!A2602,s,EDATE(d,-120),inc,(Calc!A:A&gt;s)*(Calc!A:A&lt;=d),arr,FILTER(Calc!I:I,inc),yrs,SUM(FILTER(Calc!E:E,inc)),IF(OR(ROWS(arr)&lt;2,yrs&lt;8),"",STDEV.S(arr)*SQRT(365.25)))</f>
      </c>
    </row>
    <row r="2603">
      <c r="A2603">
        <f>NAV!A2603</f>
      </c>
      <c r="B2603">
        <f>LET(d,NAV!A2603,s,EDATE(d,-36),inc,(Calc!A:A&gt;s)*(Calc!A:A&lt;=d),arr,FILTER(Calc!I:I,inc),yrs,SUM(FILTER(Calc!E:E,inc)),IF(OR(ROWS(arr)&lt;2,yrs&lt;2.4),"",STDEV.S(arr)*SQRT(365.25)))</f>
      </c>
      <c r="C2603">
        <f>LET(d,NAV!A2603,s,EDATE(d,-120),inc,(Calc!A:A&gt;s)*(Calc!A:A&lt;=d),arr,FILTER(Calc!I:I,inc),yrs,SUM(FILTER(Calc!E:E,inc)),IF(OR(ROWS(arr)&lt;2,yrs&lt;8),"",STDEV.S(arr)*SQRT(365.25)))</f>
      </c>
    </row>
    <row r="2604">
      <c r="A2604">
        <f>NAV!A2604</f>
      </c>
      <c r="B2604">
        <f>LET(d,NAV!A2604,s,EDATE(d,-36),inc,(Calc!A:A&gt;s)*(Calc!A:A&lt;=d),arr,FILTER(Calc!I:I,inc),yrs,SUM(FILTER(Calc!E:E,inc)),IF(OR(ROWS(arr)&lt;2,yrs&lt;2.4),"",STDEV.S(arr)*SQRT(365.25)))</f>
      </c>
      <c r="C2604">
        <f>LET(d,NAV!A2604,s,EDATE(d,-120),inc,(Calc!A:A&gt;s)*(Calc!A:A&lt;=d),arr,FILTER(Calc!I:I,inc),yrs,SUM(FILTER(Calc!E:E,inc)),IF(OR(ROWS(arr)&lt;2,yrs&lt;8),"",STDEV.S(arr)*SQRT(365.25)))</f>
      </c>
    </row>
    <row r="2605">
      <c r="A2605">
        <f>NAV!A2605</f>
      </c>
      <c r="B2605">
        <f>LET(d,NAV!A2605,s,EDATE(d,-36),inc,(Calc!A:A&gt;s)*(Calc!A:A&lt;=d),arr,FILTER(Calc!I:I,inc),yrs,SUM(FILTER(Calc!E:E,inc)),IF(OR(ROWS(arr)&lt;2,yrs&lt;2.4),"",STDEV.S(arr)*SQRT(365.25)))</f>
      </c>
      <c r="C2605">
        <f>LET(d,NAV!A2605,s,EDATE(d,-120),inc,(Calc!A:A&gt;s)*(Calc!A:A&lt;=d),arr,FILTER(Calc!I:I,inc),yrs,SUM(FILTER(Calc!E:E,inc)),IF(OR(ROWS(arr)&lt;2,yrs&lt;8),"",STDEV.S(arr)*SQRT(365.25)))</f>
      </c>
    </row>
    <row r="2606">
      <c r="A2606">
        <f>NAV!A2606</f>
      </c>
      <c r="B2606">
        <f>LET(d,NAV!A2606,s,EDATE(d,-36),inc,(Calc!A:A&gt;s)*(Calc!A:A&lt;=d),arr,FILTER(Calc!I:I,inc),yrs,SUM(FILTER(Calc!E:E,inc)),IF(OR(ROWS(arr)&lt;2,yrs&lt;2.4),"",STDEV.S(arr)*SQRT(365.25)))</f>
      </c>
      <c r="C2606">
        <f>LET(d,NAV!A2606,s,EDATE(d,-120),inc,(Calc!A:A&gt;s)*(Calc!A:A&lt;=d),arr,FILTER(Calc!I:I,inc),yrs,SUM(FILTER(Calc!E:E,inc)),IF(OR(ROWS(arr)&lt;2,yrs&lt;8),"",STDEV.S(arr)*SQRT(365.25)))</f>
      </c>
    </row>
    <row r="2607">
      <c r="A2607">
        <f>NAV!A2607</f>
      </c>
      <c r="B2607">
        <f>LET(d,NAV!A2607,s,EDATE(d,-36),inc,(Calc!A:A&gt;s)*(Calc!A:A&lt;=d),arr,FILTER(Calc!I:I,inc),yrs,SUM(FILTER(Calc!E:E,inc)),IF(OR(ROWS(arr)&lt;2,yrs&lt;2.4),"",STDEV.S(arr)*SQRT(365.25)))</f>
      </c>
      <c r="C2607">
        <f>LET(d,NAV!A2607,s,EDATE(d,-120),inc,(Calc!A:A&gt;s)*(Calc!A:A&lt;=d),arr,FILTER(Calc!I:I,inc),yrs,SUM(FILTER(Calc!E:E,inc)),IF(OR(ROWS(arr)&lt;2,yrs&lt;8),"",STDEV.S(arr)*SQRT(365.25)))</f>
      </c>
    </row>
    <row r="2608">
      <c r="A2608">
        <f>NAV!A2608</f>
      </c>
      <c r="B2608">
        <f>LET(d,NAV!A2608,s,EDATE(d,-36),inc,(Calc!A:A&gt;s)*(Calc!A:A&lt;=d),arr,FILTER(Calc!I:I,inc),yrs,SUM(FILTER(Calc!E:E,inc)),IF(OR(ROWS(arr)&lt;2,yrs&lt;2.4),"",STDEV.S(arr)*SQRT(365.25)))</f>
      </c>
      <c r="C2608">
        <f>LET(d,NAV!A2608,s,EDATE(d,-120),inc,(Calc!A:A&gt;s)*(Calc!A:A&lt;=d),arr,FILTER(Calc!I:I,inc),yrs,SUM(FILTER(Calc!E:E,inc)),IF(OR(ROWS(arr)&lt;2,yrs&lt;8),"",STDEV.S(arr)*SQRT(365.25)))</f>
      </c>
    </row>
    <row r="2609">
      <c r="A2609">
        <f>NAV!A2609</f>
      </c>
      <c r="B2609">
        <f>LET(d,NAV!A2609,s,EDATE(d,-36),inc,(Calc!A:A&gt;s)*(Calc!A:A&lt;=d),arr,FILTER(Calc!I:I,inc),yrs,SUM(FILTER(Calc!E:E,inc)),IF(OR(ROWS(arr)&lt;2,yrs&lt;2.4),"",STDEV.S(arr)*SQRT(365.25)))</f>
      </c>
      <c r="C2609">
        <f>LET(d,NAV!A2609,s,EDATE(d,-120),inc,(Calc!A:A&gt;s)*(Calc!A:A&lt;=d),arr,FILTER(Calc!I:I,inc),yrs,SUM(FILTER(Calc!E:E,inc)),IF(OR(ROWS(arr)&lt;2,yrs&lt;8),"",STDEV.S(arr)*SQRT(365.25)))</f>
      </c>
    </row>
    <row r="2610">
      <c r="A2610">
        <f>NAV!A2610</f>
      </c>
      <c r="B2610">
        <f>LET(d,NAV!A2610,s,EDATE(d,-36),inc,(Calc!A:A&gt;s)*(Calc!A:A&lt;=d),arr,FILTER(Calc!I:I,inc),yrs,SUM(FILTER(Calc!E:E,inc)),IF(OR(ROWS(arr)&lt;2,yrs&lt;2.4),"",STDEV.S(arr)*SQRT(365.25)))</f>
      </c>
      <c r="C2610">
        <f>LET(d,NAV!A2610,s,EDATE(d,-120),inc,(Calc!A:A&gt;s)*(Calc!A:A&lt;=d),arr,FILTER(Calc!I:I,inc),yrs,SUM(FILTER(Calc!E:E,inc)),IF(OR(ROWS(arr)&lt;2,yrs&lt;8),"",STDEV.S(arr)*SQRT(365.25)))</f>
      </c>
    </row>
    <row r="2611">
      <c r="A2611">
        <f>NAV!A2611</f>
      </c>
      <c r="B2611">
        <f>LET(d,NAV!A2611,s,EDATE(d,-36),inc,(Calc!A:A&gt;s)*(Calc!A:A&lt;=d),arr,FILTER(Calc!I:I,inc),yrs,SUM(FILTER(Calc!E:E,inc)),IF(OR(ROWS(arr)&lt;2,yrs&lt;2.4),"",STDEV.S(arr)*SQRT(365.25)))</f>
      </c>
      <c r="C2611">
        <f>LET(d,NAV!A2611,s,EDATE(d,-120),inc,(Calc!A:A&gt;s)*(Calc!A:A&lt;=d),arr,FILTER(Calc!I:I,inc),yrs,SUM(FILTER(Calc!E:E,inc)),IF(OR(ROWS(arr)&lt;2,yrs&lt;8),"",STDEV.S(arr)*SQRT(365.25)))</f>
      </c>
    </row>
    <row r="2612">
      <c r="A2612">
        <f>NAV!A2612</f>
      </c>
      <c r="B2612">
        <f>LET(d,NAV!A2612,s,EDATE(d,-36),inc,(Calc!A:A&gt;s)*(Calc!A:A&lt;=d),arr,FILTER(Calc!I:I,inc),yrs,SUM(FILTER(Calc!E:E,inc)),IF(OR(ROWS(arr)&lt;2,yrs&lt;2.4),"",STDEV.S(arr)*SQRT(365.25)))</f>
      </c>
      <c r="C2612">
        <f>LET(d,NAV!A2612,s,EDATE(d,-120),inc,(Calc!A:A&gt;s)*(Calc!A:A&lt;=d),arr,FILTER(Calc!I:I,inc),yrs,SUM(FILTER(Calc!E:E,inc)),IF(OR(ROWS(arr)&lt;2,yrs&lt;8),"",STDEV.S(arr)*SQRT(365.25)))</f>
      </c>
    </row>
    <row r="2613">
      <c r="A2613">
        <f>NAV!A2613</f>
      </c>
      <c r="B2613">
        <f>LET(d,NAV!A2613,s,EDATE(d,-36),inc,(Calc!A:A&gt;s)*(Calc!A:A&lt;=d),arr,FILTER(Calc!I:I,inc),yrs,SUM(FILTER(Calc!E:E,inc)),IF(OR(ROWS(arr)&lt;2,yrs&lt;2.4),"",STDEV.S(arr)*SQRT(365.25)))</f>
      </c>
      <c r="C2613">
        <f>LET(d,NAV!A2613,s,EDATE(d,-120),inc,(Calc!A:A&gt;s)*(Calc!A:A&lt;=d),arr,FILTER(Calc!I:I,inc),yrs,SUM(FILTER(Calc!E:E,inc)),IF(OR(ROWS(arr)&lt;2,yrs&lt;8),"",STDEV.S(arr)*SQRT(365.25)))</f>
      </c>
    </row>
    <row r="2614">
      <c r="A2614">
        <f>NAV!A2614</f>
      </c>
      <c r="B2614">
        <f>LET(d,NAV!A2614,s,EDATE(d,-36),inc,(Calc!A:A&gt;s)*(Calc!A:A&lt;=d),arr,FILTER(Calc!I:I,inc),yrs,SUM(FILTER(Calc!E:E,inc)),IF(OR(ROWS(arr)&lt;2,yrs&lt;2.4),"",STDEV.S(arr)*SQRT(365.25)))</f>
      </c>
      <c r="C2614">
        <f>LET(d,NAV!A2614,s,EDATE(d,-120),inc,(Calc!A:A&gt;s)*(Calc!A:A&lt;=d),arr,FILTER(Calc!I:I,inc),yrs,SUM(FILTER(Calc!E:E,inc)),IF(OR(ROWS(arr)&lt;2,yrs&lt;8),"",STDEV.S(arr)*SQRT(365.25)))</f>
      </c>
    </row>
    <row r="2615">
      <c r="A2615">
        <f>NAV!A2615</f>
      </c>
      <c r="B2615">
        <f>LET(d,NAV!A2615,s,EDATE(d,-36),inc,(Calc!A:A&gt;s)*(Calc!A:A&lt;=d),arr,FILTER(Calc!I:I,inc),yrs,SUM(FILTER(Calc!E:E,inc)),IF(OR(ROWS(arr)&lt;2,yrs&lt;2.4),"",STDEV.S(arr)*SQRT(365.25)))</f>
      </c>
      <c r="C2615">
        <f>LET(d,NAV!A2615,s,EDATE(d,-120),inc,(Calc!A:A&gt;s)*(Calc!A:A&lt;=d),arr,FILTER(Calc!I:I,inc),yrs,SUM(FILTER(Calc!E:E,inc)),IF(OR(ROWS(arr)&lt;2,yrs&lt;8),"",STDEV.S(arr)*SQRT(365.25)))</f>
      </c>
    </row>
    <row r="2616">
      <c r="A2616">
        <f>NAV!A2616</f>
      </c>
      <c r="B2616">
        <f>LET(d,NAV!A2616,s,EDATE(d,-36),inc,(Calc!A:A&gt;s)*(Calc!A:A&lt;=d),arr,FILTER(Calc!I:I,inc),yrs,SUM(FILTER(Calc!E:E,inc)),IF(OR(ROWS(arr)&lt;2,yrs&lt;2.4),"",STDEV.S(arr)*SQRT(365.25)))</f>
      </c>
      <c r="C2616">
        <f>LET(d,NAV!A2616,s,EDATE(d,-120),inc,(Calc!A:A&gt;s)*(Calc!A:A&lt;=d),arr,FILTER(Calc!I:I,inc),yrs,SUM(FILTER(Calc!E:E,inc)),IF(OR(ROWS(arr)&lt;2,yrs&lt;8),"",STDEV.S(arr)*SQRT(365.25)))</f>
      </c>
    </row>
    <row r="2617">
      <c r="A2617">
        <f>NAV!A2617</f>
      </c>
      <c r="B2617">
        <f>LET(d,NAV!A2617,s,EDATE(d,-36),inc,(Calc!A:A&gt;s)*(Calc!A:A&lt;=d),arr,FILTER(Calc!I:I,inc),yrs,SUM(FILTER(Calc!E:E,inc)),IF(OR(ROWS(arr)&lt;2,yrs&lt;2.4),"",STDEV.S(arr)*SQRT(365.25)))</f>
      </c>
      <c r="C2617">
        <f>LET(d,NAV!A2617,s,EDATE(d,-120),inc,(Calc!A:A&gt;s)*(Calc!A:A&lt;=d),arr,FILTER(Calc!I:I,inc),yrs,SUM(FILTER(Calc!E:E,inc)),IF(OR(ROWS(arr)&lt;2,yrs&lt;8),"",STDEV.S(arr)*SQRT(365.25)))</f>
      </c>
    </row>
    <row r="2618">
      <c r="A2618">
        <f>NAV!A2618</f>
      </c>
      <c r="B2618">
        <f>LET(d,NAV!A2618,s,EDATE(d,-36),inc,(Calc!A:A&gt;s)*(Calc!A:A&lt;=d),arr,FILTER(Calc!I:I,inc),yrs,SUM(FILTER(Calc!E:E,inc)),IF(OR(ROWS(arr)&lt;2,yrs&lt;2.4),"",STDEV.S(arr)*SQRT(365.25)))</f>
      </c>
      <c r="C2618">
        <f>LET(d,NAV!A2618,s,EDATE(d,-120),inc,(Calc!A:A&gt;s)*(Calc!A:A&lt;=d),arr,FILTER(Calc!I:I,inc),yrs,SUM(FILTER(Calc!E:E,inc)),IF(OR(ROWS(arr)&lt;2,yrs&lt;8),"",STDEV.S(arr)*SQRT(365.25)))</f>
      </c>
    </row>
    <row r="2619">
      <c r="A2619">
        <f>NAV!A2619</f>
      </c>
      <c r="B2619">
        <f>LET(d,NAV!A2619,s,EDATE(d,-36),inc,(Calc!A:A&gt;s)*(Calc!A:A&lt;=d),arr,FILTER(Calc!I:I,inc),yrs,SUM(FILTER(Calc!E:E,inc)),IF(OR(ROWS(arr)&lt;2,yrs&lt;2.4),"",STDEV.S(arr)*SQRT(365.25)))</f>
      </c>
      <c r="C2619">
        <f>LET(d,NAV!A2619,s,EDATE(d,-120),inc,(Calc!A:A&gt;s)*(Calc!A:A&lt;=d),arr,FILTER(Calc!I:I,inc),yrs,SUM(FILTER(Calc!E:E,inc)),IF(OR(ROWS(arr)&lt;2,yrs&lt;8),"",STDEV.S(arr)*SQRT(365.25)))</f>
      </c>
    </row>
    <row r="2620">
      <c r="A2620">
        <f>NAV!A2620</f>
      </c>
      <c r="B2620">
        <f>LET(d,NAV!A2620,s,EDATE(d,-36),inc,(Calc!A:A&gt;s)*(Calc!A:A&lt;=d),arr,FILTER(Calc!I:I,inc),yrs,SUM(FILTER(Calc!E:E,inc)),IF(OR(ROWS(arr)&lt;2,yrs&lt;2.4),"",STDEV.S(arr)*SQRT(365.25)))</f>
      </c>
      <c r="C2620">
        <f>LET(d,NAV!A2620,s,EDATE(d,-120),inc,(Calc!A:A&gt;s)*(Calc!A:A&lt;=d),arr,FILTER(Calc!I:I,inc),yrs,SUM(FILTER(Calc!E:E,inc)),IF(OR(ROWS(arr)&lt;2,yrs&lt;8),"",STDEV.S(arr)*SQRT(365.25)))</f>
      </c>
    </row>
    <row r="2621">
      <c r="A2621">
        <f>NAV!A2621</f>
      </c>
      <c r="B2621">
        <f>LET(d,NAV!A2621,s,EDATE(d,-36),inc,(Calc!A:A&gt;s)*(Calc!A:A&lt;=d),arr,FILTER(Calc!I:I,inc),yrs,SUM(FILTER(Calc!E:E,inc)),IF(OR(ROWS(arr)&lt;2,yrs&lt;2.4),"",STDEV.S(arr)*SQRT(365.25)))</f>
      </c>
      <c r="C2621">
        <f>LET(d,NAV!A2621,s,EDATE(d,-120),inc,(Calc!A:A&gt;s)*(Calc!A:A&lt;=d),arr,FILTER(Calc!I:I,inc),yrs,SUM(FILTER(Calc!E:E,inc)),IF(OR(ROWS(arr)&lt;2,yrs&lt;8),"",STDEV.S(arr)*SQRT(365.25)))</f>
      </c>
    </row>
    <row r="2622">
      <c r="A2622">
        <f>NAV!A2622</f>
      </c>
      <c r="B2622">
        <f>LET(d,NAV!A2622,s,EDATE(d,-36),inc,(Calc!A:A&gt;s)*(Calc!A:A&lt;=d),arr,FILTER(Calc!I:I,inc),yrs,SUM(FILTER(Calc!E:E,inc)),IF(OR(ROWS(arr)&lt;2,yrs&lt;2.4),"",STDEV.S(arr)*SQRT(365.25)))</f>
      </c>
      <c r="C2622">
        <f>LET(d,NAV!A2622,s,EDATE(d,-120),inc,(Calc!A:A&gt;s)*(Calc!A:A&lt;=d),arr,FILTER(Calc!I:I,inc),yrs,SUM(FILTER(Calc!E:E,inc)),IF(OR(ROWS(arr)&lt;2,yrs&lt;8),"",STDEV.S(arr)*SQRT(365.25)))</f>
      </c>
    </row>
    <row r="2623">
      <c r="A2623">
        <f>NAV!A2623</f>
      </c>
      <c r="B2623">
        <f>LET(d,NAV!A2623,s,EDATE(d,-36),inc,(Calc!A:A&gt;s)*(Calc!A:A&lt;=d),arr,FILTER(Calc!I:I,inc),yrs,SUM(FILTER(Calc!E:E,inc)),IF(OR(ROWS(arr)&lt;2,yrs&lt;2.4),"",STDEV.S(arr)*SQRT(365.25)))</f>
      </c>
      <c r="C2623">
        <f>LET(d,NAV!A2623,s,EDATE(d,-120),inc,(Calc!A:A&gt;s)*(Calc!A:A&lt;=d),arr,FILTER(Calc!I:I,inc),yrs,SUM(FILTER(Calc!E:E,inc)),IF(OR(ROWS(arr)&lt;2,yrs&lt;8),"",STDEV.S(arr)*SQRT(365.25)))</f>
      </c>
    </row>
    <row r="2624">
      <c r="A2624">
        <f>NAV!A2624</f>
      </c>
      <c r="B2624">
        <f>LET(d,NAV!A2624,s,EDATE(d,-36),inc,(Calc!A:A&gt;s)*(Calc!A:A&lt;=d),arr,FILTER(Calc!I:I,inc),yrs,SUM(FILTER(Calc!E:E,inc)),IF(OR(ROWS(arr)&lt;2,yrs&lt;2.4),"",STDEV.S(arr)*SQRT(365.25)))</f>
      </c>
      <c r="C2624">
        <f>LET(d,NAV!A2624,s,EDATE(d,-120),inc,(Calc!A:A&gt;s)*(Calc!A:A&lt;=d),arr,FILTER(Calc!I:I,inc),yrs,SUM(FILTER(Calc!E:E,inc)),IF(OR(ROWS(arr)&lt;2,yrs&lt;8),"",STDEV.S(arr)*SQRT(365.25)))</f>
      </c>
    </row>
    <row r="2625">
      <c r="A2625">
        <f>NAV!A2625</f>
      </c>
      <c r="B2625">
        <f>LET(d,NAV!A2625,s,EDATE(d,-36),inc,(Calc!A:A&gt;s)*(Calc!A:A&lt;=d),arr,FILTER(Calc!I:I,inc),yrs,SUM(FILTER(Calc!E:E,inc)),IF(OR(ROWS(arr)&lt;2,yrs&lt;2.4),"",STDEV.S(arr)*SQRT(365.25)))</f>
      </c>
      <c r="C2625">
        <f>LET(d,NAV!A2625,s,EDATE(d,-120),inc,(Calc!A:A&gt;s)*(Calc!A:A&lt;=d),arr,FILTER(Calc!I:I,inc),yrs,SUM(FILTER(Calc!E:E,inc)),IF(OR(ROWS(arr)&lt;2,yrs&lt;8),"",STDEV.S(arr)*SQRT(365.25)))</f>
      </c>
    </row>
    <row r="2626">
      <c r="A2626">
        <f>NAV!A2626</f>
      </c>
      <c r="B2626">
        <f>LET(d,NAV!A2626,s,EDATE(d,-36),inc,(Calc!A:A&gt;s)*(Calc!A:A&lt;=d),arr,FILTER(Calc!I:I,inc),yrs,SUM(FILTER(Calc!E:E,inc)),IF(OR(ROWS(arr)&lt;2,yrs&lt;2.4),"",STDEV.S(arr)*SQRT(365.25)))</f>
      </c>
      <c r="C2626">
        <f>LET(d,NAV!A2626,s,EDATE(d,-120),inc,(Calc!A:A&gt;s)*(Calc!A:A&lt;=d),arr,FILTER(Calc!I:I,inc),yrs,SUM(FILTER(Calc!E:E,inc)),IF(OR(ROWS(arr)&lt;2,yrs&lt;8),"",STDEV.S(arr)*SQRT(365.25)))</f>
      </c>
    </row>
    <row r="2627">
      <c r="A2627">
        <f>NAV!A2627</f>
      </c>
      <c r="B2627">
        <f>LET(d,NAV!A2627,s,EDATE(d,-36),inc,(Calc!A:A&gt;s)*(Calc!A:A&lt;=d),arr,FILTER(Calc!I:I,inc),yrs,SUM(FILTER(Calc!E:E,inc)),IF(OR(ROWS(arr)&lt;2,yrs&lt;2.4),"",STDEV.S(arr)*SQRT(365.25)))</f>
      </c>
      <c r="C2627">
        <f>LET(d,NAV!A2627,s,EDATE(d,-120),inc,(Calc!A:A&gt;s)*(Calc!A:A&lt;=d),arr,FILTER(Calc!I:I,inc),yrs,SUM(FILTER(Calc!E:E,inc)),IF(OR(ROWS(arr)&lt;2,yrs&lt;8),"",STDEV.S(arr)*SQRT(365.25)))</f>
      </c>
    </row>
    <row r="2628">
      <c r="A2628">
        <f>NAV!A2628</f>
      </c>
      <c r="B2628">
        <f>LET(d,NAV!A2628,s,EDATE(d,-36),inc,(Calc!A:A&gt;s)*(Calc!A:A&lt;=d),arr,FILTER(Calc!I:I,inc),yrs,SUM(FILTER(Calc!E:E,inc)),IF(OR(ROWS(arr)&lt;2,yrs&lt;2.4),"",STDEV.S(arr)*SQRT(365.25)))</f>
      </c>
      <c r="C2628">
        <f>LET(d,NAV!A2628,s,EDATE(d,-120),inc,(Calc!A:A&gt;s)*(Calc!A:A&lt;=d),arr,FILTER(Calc!I:I,inc),yrs,SUM(FILTER(Calc!E:E,inc)),IF(OR(ROWS(arr)&lt;2,yrs&lt;8),"",STDEV.S(arr)*SQRT(365.25)))</f>
      </c>
    </row>
    <row r="2629">
      <c r="A2629">
        <f>NAV!A2629</f>
      </c>
      <c r="B2629">
        <f>LET(d,NAV!A2629,s,EDATE(d,-36),inc,(Calc!A:A&gt;s)*(Calc!A:A&lt;=d),arr,FILTER(Calc!I:I,inc),yrs,SUM(FILTER(Calc!E:E,inc)),IF(OR(ROWS(arr)&lt;2,yrs&lt;2.4),"",STDEV.S(arr)*SQRT(365.25)))</f>
      </c>
      <c r="C2629">
        <f>LET(d,NAV!A2629,s,EDATE(d,-120),inc,(Calc!A:A&gt;s)*(Calc!A:A&lt;=d),arr,FILTER(Calc!I:I,inc),yrs,SUM(FILTER(Calc!E:E,inc)),IF(OR(ROWS(arr)&lt;2,yrs&lt;8),"",STDEV.S(arr)*SQRT(365.25)))</f>
      </c>
    </row>
    <row r="2630">
      <c r="A2630">
        <f>NAV!A2630</f>
      </c>
      <c r="B2630">
        <f>LET(d,NAV!A2630,s,EDATE(d,-36),inc,(Calc!A:A&gt;s)*(Calc!A:A&lt;=d),arr,FILTER(Calc!I:I,inc),yrs,SUM(FILTER(Calc!E:E,inc)),IF(OR(ROWS(arr)&lt;2,yrs&lt;2.4),"",STDEV.S(arr)*SQRT(365.25)))</f>
      </c>
      <c r="C2630">
        <f>LET(d,NAV!A2630,s,EDATE(d,-120),inc,(Calc!A:A&gt;s)*(Calc!A:A&lt;=d),arr,FILTER(Calc!I:I,inc),yrs,SUM(FILTER(Calc!E:E,inc)),IF(OR(ROWS(arr)&lt;2,yrs&lt;8),"",STDEV.S(arr)*SQRT(365.25)))</f>
      </c>
    </row>
    <row r="2631">
      <c r="A2631">
        <f>NAV!A2631</f>
      </c>
      <c r="B2631">
        <f>LET(d,NAV!A2631,s,EDATE(d,-36),inc,(Calc!A:A&gt;s)*(Calc!A:A&lt;=d),arr,FILTER(Calc!I:I,inc),yrs,SUM(FILTER(Calc!E:E,inc)),IF(OR(ROWS(arr)&lt;2,yrs&lt;2.4),"",STDEV.S(arr)*SQRT(365.25)))</f>
      </c>
      <c r="C2631">
        <f>LET(d,NAV!A2631,s,EDATE(d,-120),inc,(Calc!A:A&gt;s)*(Calc!A:A&lt;=d),arr,FILTER(Calc!I:I,inc),yrs,SUM(FILTER(Calc!E:E,inc)),IF(OR(ROWS(arr)&lt;2,yrs&lt;8),"",STDEV.S(arr)*SQRT(365.25)))</f>
      </c>
    </row>
    <row r="2632">
      <c r="A2632">
        <f>NAV!A2632</f>
      </c>
      <c r="B2632">
        <f>LET(d,NAV!A2632,s,EDATE(d,-36),inc,(Calc!A:A&gt;s)*(Calc!A:A&lt;=d),arr,FILTER(Calc!I:I,inc),yrs,SUM(FILTER(Calc!E:E,inc)),IF(OR(ROWS(arr)&lt;2,yrs&lt;2.4),"",STDEV.S(arr)*SQRT(365.25)))</f>
      </c>
      <c r="C2632">
        <f>LET(d,NAV!A2632,s,EDATE(d,-120),inc,(Calc!A:A&gt;s)*(Calc!A:A&lt;=d),arr,FILTER(Calc!I:I,inc),yrs,SUM(FILTER(Calc!E:E,inc)),IF(OR(ROWS(arr)&lt;2,yrs&lt;8),"",STDEV.S(arr)*SQRT(365.25)))</f>
      </c>
    </row>
    <row r="2633">
      <c r="A2633">
        <f>NAV!A2633</f>
      </c>
      <c r="B2633">
        <f>LET(d,NAV!A2633,s,EDATE(d,-36),inc,(Calc!A:A&gt;s)*(Calc!A:A&lt;=d),arr,FILTER(Calc!I:I,inc),yrs,SUM(FILTER(Calc!E:E,inc)),IF(OR(ROWS(arr)&lt;2,yrs&lt;2.4),"",STDEV.S(arr)*SQRT(365.25)))</f>
      </c>
      <c r="C2633">
        <f>LET(d,NAV!A2633,s,EDATE(d,-120),inc,(Calc!A:A&gt;s)*(Calc!A:A&lt;=d),arr,FILTER(Calc!I:I,inc),yrs,SUM(FILTER(Calc!E:E,inc)),IF(OR(ROWS(arr)&lt;2,yrs&lt;8),"",STDEV.S(arr)*SQRT(365.25)))</f>
      </c>
    </row>
    <row r="2634">
      <c r="A2634">
        <f>NAV!A2634</f>
      </c>
      <c r="B2634">
        <f>LET(d,NAV!A2634,s,EDATE(d,-36),inc,(Calc!A:A&gt;s)*(Calc!A:A&lt;=d),arr,FILTER(Calc!I:I,inc),yrs,SUM(FILTER(Calc!E:E,inc)),IF(OR(ROWS(arr)&lt;2,yrs&lt;2.4),"",STDEV.S(arr)*SQRT(365.25)))</f>
      </c>
      <c r="C2634">
        <f>LET(d,NAV!A2634,s,EDATE(d,-120),inc,(Calc!A:A&gt;s)*(Calc!A:A&lt;=d),arr,FILTER(Calc!I:I,inc),yrs,SUM(FILTER(Calc!E:E,inc)),IF(OR(ROWS(arr)&lt;2,yrs&lt;8),"",STDEV.S(arr)*SQRT(365.25)))</f>
      </c>
    </row>
    <row r="2635">
      <c r="A2635">
        <f>NAV!A2635</f>
      </c>
      <c r="B2635">
        <f>LET(d,NAV!A2635,s,EDATE(d,-36),inc,(Calc!A:A&gt;s)*(Calc!A:A&lt;=d),arr,FILTER(Calc!I:I,inc),yrs,SUM(FILTER(Calc!E:E,inc)),IF(OR(ROWS(arr)&lt;2,yrs&lt;2.4),"",STDEV.S(arr)*SQRT(365.25)))</f>
      </c>
      <c r="C2635">
        <f>LET(d,NAV!A2635,s,EDATE(d,-120),inc,(Calc!A:A&gt;s)*(Calc!A:A&lt;=d),arr,FILTER(Calc!I:I,inc),yrs,SUM(FILTER(Calc!E:E,inc)),IF(OR(ROWS(arr)&lt;2,yrs&lt;8),"",STDEV.S(arr)*SQRT(365.25)))</f>
      </c>
    </row>
    <row r="2636">
      <c r="A2636">
        <f>NAV!A2636</f>
      </c>
      <c r="B2636">
        <f>LET(d,NAV!A2636,s,EDATE(d,-36),inc,(Calc!A:A&gt;s)*(Calc!A:A&lt;=d),arr,FILTER(Calc!I:I,inc),yrs,SUM(FILTER(Calc!E:E,inc)),IF(OR(ROWS(arr)&lt;2,yrs&lt;2.4),"",STDEV.S(arr)*SQRT(365.25)))</f>
      </c>
      <c r="C2636">
        <f>LET(d,NAV!A2636,s,EDATE(d,-120),inc,(Calc!A:A&gt;s)*(Calc!A:A&lt;=d),arr,FILTER(Calc!I:I,inc),yrs,SUM(FILTER(Calc!E:E,inc)),IF(OR(ROWS(arr)&lt;2,yrs&lt;8),"",STDEV.S(arr)*SQRT(365.25)))</f>
      </c>
    </row>
    <row r="2637">
      <c r="A2637">
        <f>NAV!A2637</f>
      </c>
      <c r="B2637">
        <f>LET(d,NAV!A2637,s,EDATE(d,-36),inc,(Calc!A:A&gt;s)*(Calc!A:A&lt;=d),arr,FILTER(Calc!I:I,inc),yrs,SUM(FILTER(Calc!E:E,inc)),IF(OR(ROWS(arr)&lt;2,yrs&lt;2.4),"",STDEV.S(arr)*SQRT(365.25)))</f>
      </c>
      <c r="C2637">
        <f>LET(d,NAV!A2637,s,EDATE(d,-120),inc,(Calc!A:A&gt;s)*(Calc!A:A&lt;=d),arr,FILTER(Calc!I:I,inc),yrs,SUM(FILTER(Calc!E:E,inc)),IF(OR(ROWS(arr)&lt;2,yrs&lt;8),"",STDEV.S(arr)*SQRT(365.25)))</f>
      </c>
    </row>
    <row r="2638">
      <c r="A2638">
        <f>NAV!A2638</f>
      </c>
      <c r="B2638">
        <f>LET(d,NAV!A2638,s,EDATE(d,-36),inc,(Calc!A:A&gt;s)*(Calc!A:A&lt;=d),arr,FILTER(Calc!I:I,inc),yrs,SUM(FILTER(Calc!E:E,inc)),IF(OR(ROWS(arr)&lt;2,yrs&lt;2.4),"",STDEV.S(arr)*SQRT(365.25)))</f>
      </c>
      <c r="C2638">
        <f>LET(d,NAV!A2638,s,EDATE(d,-120),inc,(Calc!A:A&gt;s)*(Calc!A:A&lt;=d),arr,FILTER(Calc!I:I,inc),yrs,SUM(FILTER(Calc!E:E,inc)),IF(OR(ROWS(arr)&lt;2,yrs&lt;8),"",STDEV.S(arr)*SQRT(365.25)))</f>
      </c>
    </row>
    <row r="2639">
      <c r="A2639">
        <f>NAV!A2639</f>
      </c>
      <c r="B2639">
        <f>LET(d,NAV!A2639,s,EDATE(d,-36),inc,(Calc!A:A&gt;s)*(Calc!A:A&lt;=d),arr,FILTER(Calc!I:I,inc),yrs,SUM(FILTER(Calc!E:E,inc)),IF(OR(ROWS(arr)&lt;2,yrs&lt;2.4),"",STDEV.S(arr)*SQRT(365.25)))</f>
      </c>
      <c r="C2639">
        <f>LET(d,NAV!A2639,s,EDATE(d,-120),inc,(Calc!A:A&gt;s)*(Calc!A:A&lt;=d),arr,FILTER(Calc!I:I,inc),yrs,SUM(FILTER(Calc!E:E,inc)),IF(OR(ROWS(arr)&lt;2,yrs&lt;8),"",STDEV.S(arr)*SQRT(365.25)))</f>
      </c>
    </row>
    <row r="2640">
      <c r="A2640">
        <f>NAV!A2640</f>
      </c>
      <c r="B2640">
        <f>LET(d,NAV!A2640,s,EDATE(d,-36),inc,(Calc!A:A&gt;s)*(Calc!A:A&lt;=d),arr,FILTER(Calc!I:I,inc),yrs,SUM(FILTER(Calc!E:E,inc)),IF(OR(ROWS(arr)&lt;2,yrs&lt;2.4),"",STDEV.S(arr)*SQRT(365.25)))</f>
      </c>
      <c r="C2640">
        <f>LET(d,NAV!A2640,s,EDATE(d,-120),inc,(Calc!A:A&gt;s)*(Calc!A:A&lt;=d),arr,FILTER(Calc!I:I,inc),yrs,SUM(FILTER(Calc!E:E,inc)),IF(OR(ROWS(arr)&lt;2,yrs&lt;8),"",STDEV.S(arr)*SQRT(365.25)))</f>
      </c>
    </row>
    <row r="2641">
      <c r="A2641">
        <f>NAV!A2641</f>
      </c>
      <c r="B2641">
        <f>LET(d,NAV!A2641,s,EDATE(d,-36),inc,(Calc!A:A&gt;s)*(Calc!A:A&lt;=d),arr,FILTER(Calc!I:I,inc),yrs,SUM(FILTER(Calc!E:E,inc)),IF(OR(ROWS(arr)&lt;2,yrs&lt;2.4),"",STDEV.S(arr)*SQRT(365.25)))</f>
      </c>
      <c r="C2641">
        <f>LET(d,NAV!A2641,s,EDATE(d,-120),inc,(Calc!A:A&gt;s)*(Calc!A:A&lt;=d),arr,FILTER(Calc!I:I,inc),yrs,SUM(FILTER(Calc!E:E,inc)),IF(OR(ROWS(arr)&lt;2,yrs&lt;8),"",STDEV.S(arr)*SQRT(365.25)))</f>
      </c>
    </row>
    <row r="2642">
      <c r="A2642">
        <f>NAV!A2642</f>
      </c>
      <c r="B2642">
        <f>LET(d,NAV!A2642,s,EDATE(d,-36),inc,(Calc!A:A&gt;s)*(Calc!A:A&lt;=d),arr,FILTER(Calc!I:I,inc),yrs,SUM(FILTER(Calc!E:E,inc)),IF(OR(ROWS(arr)&lt;2,yrs&lt;2.4),"",STDEV.S(arr)*SQRT(365.25)))</f>
      </c>
      <c r="C2642">
        <f>LET(d,NAV!A2642,s,EDATE(d,-120),inc,(Calc!A:A&gt;s)*(Calc!A:A&lt;=d),arr,FILTER(Calc!I:I,inc),yrs,SUM(FILTER(Calc!E:E,inc)),IF(OR(ROWS(arr)&lt;2,yrs&lt;8),"",STDEV.S(arr)*SQRT(365.25)))</f>
      </c>
    </row>
    <row r="2643">
      <c r="A2643">
        <f>NAV!A2643</f>
      </c>
      <c r="B2643">
        <f>LET(d,NAV!A2643,s,EDATE(d,-36),inc,(Calc!A:A&gt;s)*(Calc!A:A&lt;=d),arr,FILTER(Calc!I:I,inc),yrs,SUM(FILTER(Calc!E:E,inc)),IF(OR(ROWS(arr)&lt;2,yrs&lt;2.4),"",STDEV.S(arr)*SQRT(365.25)))</f>
      </c>
      <c r="C2643">
        <f>LET(d,NAV!A2643,s,EDATE(d,-120),inc,(Calc!A:A&gt;s)*(Calc!A:A&lt;=d),arr,FILTER(Calc!I:I,inc),yrs,SUM(FILTER(Calc!E:E,inc)),IF(OR(ROWS(arr)&lt;2,yrs&lt;8),"",STDEV.S(arr)*SQRT(365.25)))</f>
      </c>
    </row>
    <row r="2644">
      <c r="A2644">
        <f>NAV!A2644</f>
      </c>
      <c r="B2644">
        <f>LET(d,NAV!A2644,s,EDATE(d,-36),inc,(Calc!A:A&gt;s)*(Calc!A:A&lt;=d),arr,FILTER(Calc!I:I,inc),yrs,SUM(FILTER(Calc!E:E,inc)),IF(OR(ROWS(arr)&lt;2,yrs&lt;2.4),"",STDEV.S(arr)*SQRT(365.25)))</f>
      </c>
      <c r="C2644">
        <f>LET(d,NAV!A2644,s,EDATE(d,-120),inc,(Calc!A:A&gt;s)*(Calc!A:A&lt;=d),arr,FILTER(Calc!I:I,inc),yrs,SUM(FILTER(Calc!E:E,inc)),IF(OR(ROWS(arr)&lt;2,yrs&lt;8),"",STDEV.S(arr)*SQRT(365.25)))</f>
      </c>
    </row>
    <row r="2645">
      <c r="A2645">
        <f>NAV!A2645</f>
      </c>
      <c r="B2645">
        <f>LET(d,NAV!A2645,s,EDATE(d,-36),inc,(Calc!A:A&gt;s)*(Calc!A:A&lt;=d),arr,FILTER(Calc!I:I,inc),yrs,SUM(FILTER(Calc!E:E,inc)),IF(OR(ROWS(arr)&lt;2,yrs&lt;2.4),"",STDEV.S(arr)*SQRT(365.25)))</f>
      </c>
      <c r="C2645">
        <f>LET(d,NAV!A2645,s,EDATE(d,-120),inc,(Calc!A:A&gt;s)*(Calc!A:A&lt;=d),arr,FILTER(Calc!I:I,inc),yrs,SUM(FILTER(Calc!E:E,inc)),IF(OR(ROWS(arr)&lt;2,yrs&lt;8),"",STDEV.S(arr)*SQRT(365.25)))</f>
      </c>
    </row>
    <row r="2646">
      <c r="A2646">
        <f>NAV!A2646</f>
      </c>
      <c r="B2646">
        <f>LET(d,NAV!A2646,s,EDATE(d,-36),inc,(Calc!A:A&gt;s)*(Calc!A:A&lt;=d),arr,FILTER(Calc!I:I,inc),yrs,SUM(FILTER(Calc!E:E,inc)),IF(OR(ROWS(arr)&lt;2,yrs&lt;2.4),"",STDEV.S(arr)*SQRT(365.25)))</f>
      </c>
      <c r="C2646">
        <f>LET(d,NAV!A2646,s,EDATE(d,-120),inc,(Calc!A:A&gt;s)*(Calc!A:A&lt;=d),arr,FILTER(Calc!I:I,inc),yrs,SUM(FILTER(Calc!E:E,inc)),IF(OR(ROWS(arr)&lt;2,yrs&lt;8),"",STDEV.S(arr)*SQRT(365.25)))</f>
      </c>
    </row>
    <row r="2647">
      <c r="A2647">
        <f>NAV!A2647</f>
      </c>
      <c r="B2647">
        <f>LET(d,NAV!A2647,s,EDATE(d,-36),inc,(Calc!A:A&gt;s)*(Calc!A:A&lt;=d),arr,FILTER(Calc!I:I,inc),yrs,SUM(FILTER(Calc!E:E,inc)),IF(OR(ROWS(arr)&lt;2,yrs&lt;2.4),"",STDEV.S(arr)*SQRT(365.25)))</f>
      </c>
      <c r="C2647">
        <f>LET(d,NAV!A2647,s,EDATE(d,-120),inc,(Calc!A:A&gt;s)*(Calc!A:A&lt;=d),arr,FILTER(Calc!I:I,inc),yrs,SUM(FILTER(Calc!E:E,inc)),IF(OR(ROWS(arr)&lt;2,yrs&lt;8),"",STDEV.S(arr)*SQRT(365.25)))</f>
      </c>
    </row>
    <row r="2648">
      <c r="A2648">
        <f>NAV!A2648</f>
      </c>
      <c r="B2648">
        <f>LET(d,NAV!A2648,s,EDATE(d,-36),inc,(Calc!A:A&gt;s)*(Calc!A:A&lt;=d),arr,FILTER(Calc!I:I,inc),yrs,SUM(FILTER(Calc!E:E,inc)),IF(OR(ROWS(arr)&lt;2,yrs&lt;2.4),"",STDEV.S(arr)*SQRT(365.25)))</f>
      </c>
      <c r="C2648">
        <f>LET(d,NAV!A2648,s,EDATE(d,-120),inc,(Calc!A:A&gt;s)*(Calc!A:A&lt;=d),arr,FILTER(Calc!I:I,inc),yrs,SUM(FILTER(Calc!E:E,inc)),IF(OR(ROWS(arr)&lt;2,yrs&lt;8),"",STDEV.S(arr)*SQRT(365.25)))</f>
      </c>
    </row>
    <row r="2649">
      <c r="A2649">
        <f>NAV!A2649</f>
      </c>
      <c r="B2649">
        <f>LET(d,NAV!A2649,s,EDATE(d,-36),inc,(Calc!A:A&gt;s)*(Calc!A:A&lt;=d),arr,FILTER(Calc!I:I,inc),yrs,SUM(FILTER(Calc!E:E,inc)),IF(OR(ROWS(arr)&lt;2,yrs&lt;2.4),"",STDEV.S(arr)*SQRT(365.25)))</f>
      </c>
      <c r="C2649">
        <f>LET(d,NAV!A2649,s,EDATE(d,-120),inc,(Calc!A:A&gt;s)*(Calc!A:A&lt;=d),arr,FILTER(Calc!I:I,inc),yrs,SUM(FILTER(Calc!E:E,inc)),IF(OR(ROWS(arr)&lt;2,yrs&lt;8),"",STDEV.S(arr)*SQRT(365.25)))</f>
      </c>
    </row>
    <row r="2650">
      <c r="A2650">
        <f>NAV!A2650</f>
      </c>
      <c r="B2650">
        <f>LET(d,NAV!A2650,s,EDATE(d,-36),inc,(Calc!A:A&gt;s)*(Calc!A:A&lt;=d),arr,FILTER(Calc!I:I,inc),yrs,SUM(FILTER(Calc!E:E,inc)),IF(OR(ROWS(arr)&lt;2,yrs&lt;2.4),"",STDEV.S(arr)*SQRT(365.25)))</f>
      </c>
      <c r="C2650">
        <f>LET(d,NAV!A2650,s,EDATE(d,-120),inc,(Calc!A:A&gt;s)*(Calc!A:A&lt;=d),arr,FILTER(Calc!I:I,inc),yrs,SUM(FILTER(Calc!E:E,inc)),IF(OR(ROWS(arr)&lt;2,yrs&lt;8),"",STDEV.S(arr)*SQRT(365.25)))</f>
      </c>
    </row>
    <row r="2651">
      <c r="A2651">
        <f>NAV!A2651</f>
      </c>
      <c r="B2651">
        <f>LET(d,NAV!A2651,s,EDATE(d,-36),inc,(Calc!A:A&gt;s)*(Calc!A:A&lt;=d),arr,FILTER(Calc!I:I,inc),yrs,SUM(FILTER(Calc!E:E,inc)),IF(OR(ROWS(arr)&lt;2,yrs&lt;2.4),"",STDEV.S(arr)*SQRT(365.25)))</f>
      </c>
      <c r="C2651">
        <f>LET(d,NAV!A2651,s,EDATE(d,-120),inc,(Calc!A:A&gt;s)*(Calc!A:A&lt;=d),arr,FILTER(Calc!I:I,inc),yrs,SUM(FILTER(Calc!E:E,inc)),IF(OR(ROWS(arr)&lt;2,yrs&lt;8),"",STDEV.S(arr)*SQRT(365.25)))</f>
      </c>
    </row>
    <row r="2652">
      <c r="A2652">
        <f>NAV!A2652</f>
      </c>
      <c r="B2652">
        <f>LET(d,NAV!A2652,s,EDATE(d,-36),inc,(Calc!A:A&gt;s)*(Calc!A:A&lt;=d),arr,FILTER(Calc!I:I,inc),yrs,SUM(FILTER(Calc!E:E,inc)),IF(OR(ROWS(arr)&lt;2,yrs&lt;2.4),"",STDEV.S(arr)*SQRT(365.25)))</f>
      </c>
      <c r="C2652">
        <f>LET(d,NAV!A2652,s,EDATE(d,-120),inc,(Calc!A:A&gt;s)*(Calc!A:A&lt;=d),arr,FILTER(Calc!I:I,inc),yrs,SUM(FILTER(Calc!E:E,inc)),IF(OR(ROWS(arr)&lt;2,yrs&lt;8),"",STDEV.S(arr)*SQRT(365.25)))</f>
      </c>
    </row>
    <row r="2653">
      <c r="A2653">
        <f>NAV!A2653</f>
      </c>
      <c r="B2653">
        <f>LET(d,NAV!A2653,s,EDATE(d,-36),inc,(Calc!A:A&gt;s)*(Calc!A:A&lt;=d),arr,FILTER(Calc!I:I,inc),yrs,SUM(FILTER(Calc!E:E,inc)),IF(OR(ROWS(arr)&lt;2,yrs&lt;2.4),"",STDEV.S(arr)*SQRT(365.25)))</f>
      </c>
      <c r="C2653">
        <f>LET(d,NAV!A2653,s,EDATE(d,-120),inc,(Calc!A:A&gt;s)*(Calc!A:A&lt;=d),arr,FILTER(Calc!I:I,inc),yrs,SUM(FILTER(Calc!E:E,inc)),IF(OR(ROWS(arr)&lt;2,yrs&lt;8),"",STDEV.S(arr)*SQRT(365.25)))</f>
      </c>
    </row>
    <row r="2654">
      <c r="A2654">
        <f>NAV!A2654</f>
      </c>
      <c r="B2654">
        <f>LET(d,NAV!A2654,s,EDATE(d,-36),inc,(Calc!A:A&gt;s)*(Calc!A:A&lt;=d),arr,FILTER(Calc!I:I,inc),yrs,SUM(FILTER(Calc!E:E,inc)),IF(OR(ROWS(arr)&lt;2,yrs&lt;2.4),"",STDEV.S(arr)*SQRT(365.25)))</f>
      </c>
      <c r="C2654">
        <f>LET(d,NAV!A2654,s,EDATE(d,-120),inc,(Calc!A:A&gt;s)*(Calc!A:A&lt;=d),arr,FILTER(Calc!I:I,inc),yrs,SUM(FILTER(Calc!E:E,inc)),IF(OR(ROWS(arr)&lt;2,yrs&lt;8),"",STDEV.S(arr)*SQRT(365.25)))</f>
      </c>
    </row>
    <row r="2655">
      <c r="A2655">
        <f>NAV!A2655</f>
      </c>
      <c r="B2655">
        <f>LET(d,NAV!A2655,s,EDATE(d,-36),inc,(Calc!A:A&gt;s)*(Calc!A:A&lt;=d),arr,FILTER(Calc!I:I,inc),yrs,SUM(FILTER(Calc!E:E,inc)),IF(OR(ROWS(arr)&lt;2,yrs&lt;2.4),"",STDEV.S(arr)*SQRT(365.25)))</f>
      </c>
      <c r="C2655">
        <f>LET(d,NAV!A2655,s,EDATE(d,-120),inc,(Calc!A:A&gt;s)*(Calc!A:A&lt;=d),arr,FILTER(Calc!I:I,inc),yrs,SUM(FILTER(Calc!E:E,inc)),IF(OR(ROWS(arr)&lt;2,yrs&lt;8),"",STDEV.S(arr)*SQRT(365.25)))</f>
      </c>
    </row>
    <row r="2656">
      <c r="A2656">
        <f>NAV!A2656</f>
      </c>
      <c r="B2656">
        <f>LET(d,NAV!A2656,s,EDATE(d,-36),inc,(Calc!A:A&gt;s)*(Calc!A:A&lt;=d),arr,FILTER(Calc!I:I,inc),yrs,SUM(FILTER(Calc!E:E,inc)),IF(OR(ROWS(arr)&lt;2,yrs&lt;2.4),"",STDEV.S(arr)*SQRT(365.25)))</f>
      </c>
      <c r="C2656">
        <f>LET(d,NAV!A2656,s,EDATE(d,-120),inc,(Calc!A:A&gt;s)*(Calc!A:A&lt;=d),arr,FILTER(Calc!I:I,inc),yrs,SUM(FILTER(Calc!E:E,inc)),IF(OR(ROWS(arr)&lt;2,yrs&lt;8),"",STDEV.S(arr)*SQRT(365.25)))</f>
      </c>
    </row>
    <row r="2657">
      <c r="A2657">
        <f>NAV!A2657</f>
      </c>
      <c r="B2657">
        <f>LET(d,NAV!A2657,s,EDATE(d,-36),inc,(Calc!A:A&gt;s)*(Calc!A:A&lt;=d),arr,FILTER(Calc!I:I,inc),yrs,SUM(FILTER(Calc!E:E,inc)),IF(OR(ROWS(arr)&lt;2,yrs&lt;2.4),"",STDEV.S(arr)*SQRT(365.25)))</f>
      </c>
      <c r="C2657">
        <f>LET(d,NAV!A2657,s,EDATE(d,-120),inc,(Calc!A:A&gt;s)*(Calc!A:A&lt;=d),arr,FILTER(Calc!I:I,inc),yrs,SUM(FILTER(Calc!E:E,inc)),IF(OR(ROWS(arr)&lt;2,yrs&lt;8),"",STDEV.S(arr)*SQRT(365.25)))</f>
      </c>
    </row>
    <row r="2658">
      <c r="A2658">
        <f>NAV!A2658</f>
      </c>
      <c r="B2658">
        <f>LET(d,NAV!A2658,s,EDATE(d,-36),inc,(Calc!A:A&gt;s)*(Calc!A:A&lt;=d),arr,FILTER(Calc!I:I,inc),yrs,SUM(FILTER(Calc!E:E,inc)),IF(OR(ROWS(arr)&lt;2,yrs&lt;2.4),"",STDEV.S(arr)*SQRT(365.25)))</f>
      </c>
      <c r="C2658">
        <f>LET(d,NAV!A2658,s,EDATE(d,-120),inc,(Calc!A:A&gt;s)*(Calc!A:A&lt;=d),arr,FILTER(Calc!I:I,inc),yrs,SUM(FILTER(Calc!E:E,inc)),IF(OR(ROWS(arr)&lt;2,yrs&lt;8),"",STDEV.S(arr)*SQRT(365.25)))</f>
      </c>
    </row>
    <row r="2659">
      <c r="A2659">
        <f>NAV!A2659</f>
      </c>
      <c r="B2659">
        <f>LET(d,NAV!A2659,s,EDATE(d,-36),inc,(Calc!A:A&gt;s)*(Calc!A:A&lt;=d),arr,FILTER(Calc!I:I,inc),yrs,SUM(FILTER(Calc!E:E,inc)),IF(OR(ROWS(arr)&lt;2,yrs&lt;2.4),"",STDEV.S(arr)*SQRT(365.25)))</f>
      </c>
      <c r="C2659">
        <f>LET(d,NAV!A2659,s,EDATE(d,-120),inc,(Calc!A:A&gt;s)*(Calc!A:A&lt;=d),arr,FILTER(Calc!I:I,inc),yrs,SUM(FILTER(Calc!E:E,inc)),IF(OR(ROWS(arr)&lt;2,yrs&lt;8),"",STDEV.S(arr)*SQRT(365.25)))</f>
      </c>
    </row>
    <row r="2660">
      <c r="A2660">
        <f>NAV!A2660</f>
      </c>
      <c r="B2660">
        <f>LET(d,NAV!A2660,s,EDATE(d,-36),inc,(Calc!A:A&gt;s)*(Calc!A:A&lt;=d),arr,FILTER(Calc!I:I,inc),yrs,SUM(FILTER(Calc!E:E,inc)),IF(OR(ROWS(arr)&lt;2,yrs&lt;2.4),"",STDEV.S(arr)*SQRT(365.25)))</f>
      </c>
      <c r="C2660">
        <f>LET(d,NAV!A2660,s,EDATE(d,-120),inc,(Calc!A:A&gt;s)*(Calc!A:A&lt;=d),arr,FILTER(Calc!I:I,inc),yrs,SUM(FILTER(Calc!E:E,inc)),IF(OR(ROWS(arr)&lt;2,yrs&lt;8),"",STDEV.S(arr)*SQRT(365.25)))</f>
      </c>
    </row>
    <row r="2661">
      <c r="A2661">
        <f>NAV!A2661</f>
      </c>
      <c r="B2661">
        <f>LET(d,NAV!A2661,s,EDATE(d,-36),inc,(Calc!A:A&gt;s)*(Calc!A:A&lt;=d),arr,FILTER(Calc!I:I,inc),yrs,SUM(FILTER(Calc!E:E,inc)),IF(OR(ROWS(arr)&lt;2,yrs&lt;2.4),"",STDEV.S(arr)*SQRT(365.25)))</f>
      </c>
      <c r="C2661">
        <f>LET(d,NAV!A2661,s,EDATE(d,-120),inc,(Calc!A:A&gt;s)*(Calc!A:A&lt;=d),arr,FILTER(Calc!I:I,inc),yrs,SUM(FILTER(Calc!E:E,inc)),IF(OR(ROWS(arr)&lt;2,yrs&lt;8),"",STDEV.S(arr)*SQRT(365.25)))</f>
      </c>
    </row>
    <row r="2662">
      <c r="A2662">
        <f>NAV!A2662</f>
      </c>
      <c r="B2662">
        <f>LET(d,NAV!A2662,s,EDATE(d,-36),inc,(Calc!A:A&gt;s)*(Calc!A:A&lt;=d),arr,FILTER(Calc!I:I,inc),yrs,SUM(FILTER(Calc!E:E,inc)),IF(OR(ROWS(arr)&lt;2,yrs&lt;2.4),"",STDEV.S(arr)*SQRT(365.25)))</f>
      </c>
      <c r="C2662">
        <f>LET(d,NAV!A2662,s,EDATE(d,-120),inc,(Calc!A:A&gt;s)*(Calc!A:A&lt;=d),arr,FILTER(Calc!I:I,inc),yrs,SUM(FILTER(Calc!E:E,inc)),IF(OR(ROWS(arr)&lt;2,yrs&lt;8),"",STDEV.S(arr)*SQRT(365.25)))</f>
      </c>
    </row>
    <row r="2663">
      <c r="A2663">
        <f>NAV!A2663</f>
      </c>
      <c r="B2663">
        <f>LET(d,NAV!A2663,s,EDATE(d,-36),inc,(Calc!A:A&gt;s)*(Calc!A:A&lt;=d),arr,FILTER(Calc!I:I,inc),yrs,SUM(FILTER(Calc!E:E,inc)),IF(OR(ROWS(arr)&lt;2,yrs&lt;2.4),"",STDEV.S(arr)*SQRT(365.25)))</f>
      </c>
      <c r="C2663">
        <f>LET(d,NAV!A2663,s,EDATE(d,-120),inc,(Calc!A:A&gt;s)*(Calc!A:A&lt;=d),arr,FILTER(Calc!I:I,inc),yrs,SUM(FILTER(Calc!E:E,inc)),IF(OR(ROWS(arr)&lt;2,yrs&lt;8),"",STDEV.S(arr)*SQRT(365.25)))</f>
      </c>
    </row>
    <row r="2664">
      <c r="A2664">
        <f>NAV!A2664</f>
      </c>
      <c r="B2664">
        <f>LET(d,NAV!A2664,s,EDATE(d,-36),inc,(Calc!A:A&gt;s)*(Calc!A:A&lt;=d),arr,FILTER(Calc!I:I,inc),yrs,SUM(FILTER(Calc!E:E,inc)),IF(OR(ROWS(arr)&lt;2,yrs&lt;2.4),"",STDEV.S(arr)*SQRT(365.25)))</f>
      </c>
      <c r="C2664">
        <f>LET(d,NAV!A2664,s,EDATE(d,-120),inc,(Calc!A:A&gt;s)*(Calc!A:A&lt;=d),arr,FILTER(Calc!I:I,inc),yrs,SUM(FILTER(Calc!E:E,inc)),IF(OR(ROWS(arr)&lt;2,yrs&lt;8),"",STDEV.S(arr)*SQRT(365.25)))</f>
      </c>
    </row>
    <row r="2665">
      <c r="A2665">
        <f>NAV!A2665</f>
      </c>
      <c r="B2665">
        <f>LET(d,NAV!A2665,s,EDATE(d,-36),inc,(Calc!A:A&gt;s)*(Calc!A:A&lt;=d),arr,FILTER(Calc!I:I,inc),yrs,SUM(FILTER(Calc!E:E,inc)),IF(OR(ROWS(arr)&lt;2,yrs&lt;2.4),"",STDEV.S(arr)*SQRT(365.25)))</f>
      </c>
      <c r="C2665">
        <f>LET(d,NAV!A2665,s,EDATE(d,-120),inc,(Calc!A:A&gt;s)*(Calc!A:A&lt;=d),arr,FILTER(Calc!I:I,inc),yrs,SUM(FILTER(Calc!E:E,inc)),IF(OR(ROWS(arr)&lt;2,yrs&lt;8),"",STDEV.S(arr)*SQRT(365.25)))</f>
      </c>
    </row>
    <row r="2666">
      <c r="A2666">
        <f>NAV!A2666</f>
      </c>
      <c r="B2666">
        <f>LET(d,NAV!A2666,s,EDATE(d,-36),inc,(Calc!A:A&gt;s)*(Calc!A:A&lt;=d),arr,FILTER(Calc!I:I,inc),yrs,SUM(FILTER(Calc!E:E,inc)),IF(OR(ROWS(arr)&lt;2,yrs&lt;2.4),"",STDEV.S(arr)*SQRT(365.25)))</f>
      </c>
      <c r="C2666">
        <f>LET(d,NAV!A2666,s,EDATE(d,-120),inc,(Calc!A:A&gt;s)*(Calc!A:A&lt;=d),arr,FILTER(Calc!I:I,inc),yrs,SUM(FILTER(Calc!E:E,inc)),IF(OR(ROWS(arr)&lt;2,yrs&lt;8),"",STDEV.S(arr)*SQRT(365.25)))</f>
      </c>
    </row>
    <row r="2667">
      <c r="A2667">
        <f>NAV!A2667</f>
      </c>
      <c r="B2667">
        <f>LET(d,NAV!A2667,s,EDATE(d,-36),inc,(Calc!A:A&gt;s)*(Calc!A:A&lt;=d),arr,FILTER(Calc!I:I,inc),yrs,SUM(FILTER(Calc!E:E,inc)),IF(OR(ROWS(arr)&lt;2,yrs&lt;2.4),"",STDEV.S(arr)*SQRT(365.25)))</f>
      </c>
      <c r="C2667">
        <f>LET(d,NAV!A2667,s,EDATE(d,-120),inc,(Calc!A:A&gt;s)*(Calc!A:A&lt;=d),arr,FILTER(Calc!I:I,inc),yrs,SUM(FILTER(Calc!E:E,inc)),IF(OR(ROWS(arr)&lt;2,yrs&lt;8),"",STDEV.S(arr)*SQRT(365.25)))</f>
      </c>
    </row>
    <row r="2668">
      <c r="A2668">
        <f>NAV!A2668</f>
      </c>
      <c r="B2668">
        <f>LET(d,NAV!A2668,s,EDATE(d,-36),inc,(Calc!A:A&gt;s)*(Calc!A:A&lt;=d),arr,FILTER(Calc!I:I,inc),yrs,SUM(FILTER(Calc!E:E,inc)),IF(OR(ROWS(arr)&lt;2,yrs&lt;2.4),"",STDEV.S(arr)*SQRT(365.25)))</f>
      </c>
      <c r="C2668">
        <f>LET(d,NAV!A2668,s,EDATE(d,-120),inc,(Calc!A:A&gt;s)*(Calc!A:A&lt;=d),arr,FILTER(Calc!I:I,inc),yrs,SUM(FILTER(Calc!E:E,inc)),IF(OR(ROWS(arr)&lt;2,yrs&lt;8),"",STDEV.S(arr)*SQRT(365.25)))</f>
      </c>
    </row>
    <row r="2669">
      <c r="A2669">
        <f>NAV!A2669</f>
      </c>
      <c r="B2669">
        <f>LET(d,NAV!A2669,s,EDATE(d,-36),inc,(Calc!A:A&gt;s)*(Calc!A:A&lt;=d),arr,FILTER(Calc!I:I,inc),yrs,SUM(FILTER(Calc!E:E,inc)),IF(OR(ROWS(arr)&lt;2,yrs&lt;2.4),"",STDEV.S(arr)*SQRT(365.25)))</f>
      </c>
      <c r="C2669">
        <f>LET(d,NAV!A2669,s,EDATE(d,-120),inc,(Calc!A:A&gt;s)*(Calc!A:A&lt;=d),arr,FILTER(Calc!I:I,inc),yrs,SUM(FILTER(Calc!E:E,inc)),IF(OR(ROWS(arr)&lt;2,yrs&lt;8),"",STDEV.S(arr)*SQRT(365.25)))</f>
      </c>
    </row>
    <row r="2670">
      <c r="A2670">
        <f>NAV!A2670</f>
      </c>
      <c r="B2670">
        <f>LET(d,NAV!A2670,s,EDATE(d,-36),inc,(Calc!A:A&gt;s)*(Calc!A:A&lt;=d),arr,FILTER(Calc!I:I,inc),yrs,SUM(FILTER(Calc!E:E,inc)),IF(OR(ROWS(arr)&lt;2,yrs&lt;2.4),"",STDEV.S(arr)*SQRT(365.25)))</f>
      </c>
      <c r="C2670">
        <f>LET(d,NAV!A2670,s,EDATE(d,-120),inc,(Calc!A:A&gt;s)*(Calc!A:A&lt;=d),arr,FILTER(Calc!I:I,inc),yrs,SUM(FILTER(Calc!E:E,inc)),IF(OR(ROWS(arr)&lt;2,yrs&lt;8),"",STDEV.S(arr)*SQRT(365.25)))</f>
      </c>
    </row>
    <row r="2671">
      <c r="A2671">
        <f>NAV!A2671</f>
      </c>
      <c r="B2671">
        <f>LET(d,NAV!A2671,s,EDATE(d,-36),inc,(Calc!A:A&gt;s)*(Calc!A:A&lt;=d),arr,FILTER(Calc!I:I,inc),yrs,SUM(FILTER(Calc!E:E,inc)),IF(OR(ROWS(arr)&lt;2,yrs&lt;2.4),"",STDEV.S(arr)*SQRT(365.25)))</f>
      </c>
      <c r="C2671">
        <f>LET(d,NAV!A2671,s,EDATE(d,-120),inc,(Calc!A:A&gt;s)*(Calc!A:A&lt;=d),arr,FILTER(Calc!I:I,inc),yrs,SUM(FILTER(Calc!E:E,inc)),IF(OR(ROWS(arr)&lt;2,yrs&lt;8),"",STDEV.S(arr)*SQRT(365.25)))</f>
      </c>
    </row>
    <row r="2672">
      <c r="A2672">
        <f>NAV!A2672</f>
      </c>
      <c r="B2672">
        <f>LET(d,NAV!A2672,s,EDATE(d,-36),inc,(Calc!A:A&gt;s)*(Calc!A:A&lt;=d),arr,FILTER(Calc!I:I,inc),yrs,SUM(FILTER(Calc!E:E,inc)),IF(OR(ROWS(arr)&lt;2,yrs&lt;2.4),"",STDEV.S(arr)*SQRT(365.25)))</f>
      </c>
      <c r="C2672">
        <f>LET(d,NAV!A2672,s,EDATE(d,-120),inc,(Calc!A:A&gt;s)*(Calc!A:A&lt;=d),arr,FILTER(Calc!I:I,inc),yrs,SUM(FILTER(Calc!E:E,inc)),IF(OR(ROWS(arr)&lt;2,yrs&lt;8),"",STDEV.S(arr)*SQRT(365.25)))</f>
      </c>
    </row>
    <row r="2673">
      <c r="A2673">
        <f>NAV!A2673</f>
      </c>
      <c r="B2673">
        <f>LET(d,NAV!A2673,s,EDATE(d,-36),inc,(Calc!A:A&gt;s)*(Calc!A:A&lt;=d),arr,FILTER(Calc!I:I,inc),yrs,SUM(FILTER(Calc!E:E,inc)),IF(OR(ROWS(arr)&lt;2,yrs&lt;2.4),"",STDEV.S(arr)*SQRT(365.25)))</f>
      </c>
      <c r="C2673">
        <f>LET(d,NAV!A2673,s,EDATE(d,-120),inc,(Calc!A:A&gt;s)*(Calc!A:A&lt;=d),arr,FILTER(Calc!I:I,inc),yrs,SUM(FILTER(Calc!E:E,inc)),IF(OR(ROWS(arr)&lt;2,yrs&lt;8),"",STDEV.S(arr)*SQRT(365.25)))</f>
      </c>
    </row>
    <row r="2674">
      <c r="A2674">
        <f>NAV!A2674</f>
      </c>
      <c r="B2674">
        <f>LET(d,NAV!A2674,s,EDATE(d,-36),inc,(Calc!A:A&gt;s)*(Calc!A:A&lt;=d),arr,FILTER(Calc!I:I,inc),yrs,SUM(FILTER(Calc!E:E,inc)),IF(OR(ROWS(arr)&lt;2,yrs&lt;2.4),"",STDEV.S(arr)*SQRT(365.25)))</f>
      </c>
      <c r="C2674">
        <f>LET(d,NAV!A2674,s,EDATE(d,-120),inc,(Calc!A:A&gt;s)*(Calc!A:A&lt;=d),arr,FILTER(Calc!I:I,inc),yrs,SUM(FILTER(Calc!E:E,inc)),IF(OR(ROWS(arr)&lt;2,yrs&lt;8),"",STDEV.S(arr)*SQRT(365.25)))</f>
      </c>
    </row>
    <row r="2675">
      <c r="A2675">
        <f>NAV!A2675</f>
      </c>
      <c r="B2675">
        <f>LET(d,NAV!A2675,s,EDATE(d,-36),inc,(Calc!A:A&gt;s)*(Calc!A:A&lt;=d),arr,FILTER(Calc!I:I,inc),yrs,SUM(FILTER(Calc!E:E,inc)),IF(OR(ROWS(arr)&lt;2,yrs&lt;2.4),"",STDEV.S(arr)*SQRT(365.25)))</f>
      </c>
      <c r="C2675">
        <f>LET(d,NAV!A2675,s,EDATE(d,-120),inc,(Calc!A:A&gt;s)*(Calc!A:A&lt;=d),arr,FILTER(Calc!I:I,inc),yrs,SUM(FILTER(Calc!E:E,inc)),IF(OR(ROWS(arr)&lt;2,yrs&lt;8),"",STDEV.S(arr)*SQRT(365.25)))</f>
      </c>
    </row>
    <row r="2676">
      <c r="A2676">
        <f>NAV!A2676</f>
      </c>
      <c r="B2676">
        <f>LET(d,NAV!A2676,s,EDATE(d,-36),inc,(Calc!A:A&gt;s)*(Calc!A:A&lt;=d),arr,FILTER(Calc!I:I,inc),yrs,SUM(FILTER(Calc!E:E,inc)),IF(OR(ROWS(arr)&lt;2,yrs&lt;2.4),"",STDEV.S(arr)*SQRT(365.25)))</f>
      </c>
      <c r="C2676">
        <f>LET(d,NAV!A2676,s,EDATE(d,-120),inc,(Calc!A:A&gt;s)*(Calc!A:A&lt;=d),arr,FILTER(Calc!I:I,inc),yrs,SUM(FILTER(Calc!E:E,inc)),IF(OR(ROWS(arr)&lt;2,yrs&lt;8),"",STDEV.S(arr)*SQRT(365.25)))</f>
      </c>
    </row>
    <row r="2677">
      <c r="A2677">
        <f>NAV!A2677</f>
      </c>
      <c r="B2677">
        <f>LET(d,NAV!A2677,s,EDATE(d,-36),inc,(Calc!A:A&gt;s)*(Calc!A:A&lt;=d),arr,FILTER(Calc!I:I,inc),yrs,SUM(FILTER(Calc!E:E,inc)),IF(OR(ROWS(arr)&lt;2,yrs&lt;2.4),"",STDEV.S(arr)*SQRT(365.25)))</f>
      </c>
      <c r="C2677">
        <f>LET(d,NAV!A2677,s,EDATE(d,-120),inc,(Calc!A:A&gt;s)*(Calc!A:A&lt;=d),arr,FILTER(Calc!I:I,inc),yrs,SUM(FILTER(Calc!E:E,inc)),IF(OR(ROWS(arr)&lt;2,yrs&lt;8),"",STDEV.S(arr)*SQRT(365.25)))</f>
      </c>
    </row>
    <row r="2678">
      <c r="A2678">
        <f>NAV!A2678</f>
      </c>
      <c r="B2678">
        <f>LET(d,NAV!A2678,s,EDATE(d,-36),inc,(Calc!A:A&gt;s)*(Calc!A:A&lt;=d),arr,FILTER(Calc!I:I,inc),yrs,SUM(FILTER(Calc!E:E,inc)),IF(OR(ROWS(arr)&lt;2,yrs&lt;2.4),"",STDEV.S(arr)*SQRT(365.25)))</f>
      </c>
      <c r="C2678">
        <f>LET(d,NAV!A2678,s,EDATE(d,-120),inc,(Calc!A:A&gt;s)*(Calc!A:A&lt;=d),arr,FILTER(Calc!I:I,inc),yrs,SUM(FILTER(Calc!E:E,inc)),IF(OR(ROWS(arr)&lt;2,yrs&lt;8),"",STDEV.S(arr)*SQRT(365.25)))</f>
      </c>
    </row>
    <row r="2679">
      <c r="A2679">
        <f>NAV!A2679</f>
      </c>
      <c r="B2679">
        <f>LET(d,NAV!A2679,s,EDATE(d,-36),inc,(Calc!A:A&gt;s)*(Calc!A:A&lt;=d),arr,FILTER(Calc!I:I,inc),yrs,SUM(FILTER(Calc!E:E,inc)),IF(OR(ROWS(arr)&lt;2,yrs&lt;2.4),"",STDEV.S(arr)*SQRT(365.25)))</f>
      </c>
      <c r="C2679">
        <f>LET(d,NAV!A2679,s,EDATE(d,-120),inc,(Calc!A:A&gt;s)*(Calc!A:A&lt;=d),arr,FILTER(Calc!I:I,inc),yrs,SUM(FILTER(Calc!E:E,inc)),IF(OR(ROWS(arr)&lt;2,yrs&lt;8),"",STDEV.S(arr)*SQRT(365.25)))</f>
      </c>
    </row>
    <row r="2680">
      <c r="A2680">
        <f>NAV!A2680</f>
      </c>
      <c r="B2680">
        <f>LET(d,NAV!A2680,s,EDATE(d,-36),inc,(Calc!A:A&gt;s)*(Calc!A:A&lt;=d),arr,FILTER(Calc!I:I,inc),yrs,SUM(FILTER(Calc!E:E,inc)),IF(OR(ROWS(arr)&lt;2,yrs&lt;2.4),"",STDEV.S(arr)*SQRT(365.25)))</f>
      </c>
      <c r="C2680">
        <f>LET(d,NAV!A2680,s,EDATE(d,-120),inc,(Calc!A:A&gt;s)*(Calc!A:A&lt;=d),arr,FILTER(Calc!I:I,inc),yrs,SUM(FILTER(Calc!E:E,inc)),IF(OR(ROWS(arr)&lt;2,yrs&lt;8),"",STDEV.S(arr)*SQRT(365.25)))</f>
      </c>
    </row>
    <row r="2681">
      <c r="A2681">
        <f>NAV!A2681</f>
      </c>
      <c r="B2681">
        <f>LET(d,NAV!A2681,s,EDATE(d,-36),inc,(Calc!A:A&gt;s)*(Calc!A:A&lt;=d),arr,FILTER(Calc!I:I,inc),yrs,SUM(FILTER(Calc!E:E,inc)),IF(OR(ROWS(arr)&lt;2,yrs&lt;2.4),"",STDEV.S(arr)*SQRT(365.25)))</f>
      </c>
      <c r="C2681">
        <f>LET(d,NAV!A2681,s,EDATE(d,-120),inc,(Calc!A:A&gt;s)*(Calc!A:A&lt;=d),arr,FILTER(Calc!I:I,inc),yrs,SUM(FILTER(Calc!E:E,inc)),IF(OR(ROWS(arr)&lt;2,yrs&lt;8),"",STDEV.S(arr)*SQRT(365.25)))</f>
      </c>
    </row>
    <row r="2682">
      <c r="A2682">
        <f>NAV!A2682</f>
      </c>
      <c r="B2682">
        <f>LET(d,NAV!A2682,s,EDATE(d,-36),inc,(Calc!A:A&gt;s)*(Calc!A:A&lt;=d),arr,FILTER(Calc!I:I,inc),yrs,SUM(FILTER(Calc!E:E,inc)),IF(OR(ROWS(arr)&lt;2,yrs&lt;2.4),"",STDEV.S(arr)*SQRT(365.25)))</f>
      </c>
      <c r="C2682">
        <f>LET(d,NAV!A2682,s,EDATE(d,-120),inc,(Calc!A:A&gt;s)*(Calc!A:A&lt;=d),arr,FILTER(Calc!I:I,inc),yrs,SUM(FILTER(Calc!E:E,inc)),IF(OR(ROWS(arr)&lt;2,yrs&lt;8),"",STDEV.S(arr)*SQRT(365.25)))</f>
      </c>
    </row>
    <row r="2683">
      <c r="A2683">
        <f>NAV!A2683</f>
      </c>
      <c r="B2683">
        <f>LET(d,NAV!A2683,s,EDATE(d,-36),inc,(Calc!A:A&gt;s)*(Calc!A:A&lt;=d),arr,FILTER(Calc!I:I,inc),yrs,SUM(FILTER(Calc!E:E,inc)),IF(OR(ROWS(arr)&lt;2,yrs&lt;2.4),"",STDEV.S(arr)*SQRT(365.25)))</f>
      </c>
      <c r="C2683">
        <f>LET(d,NAV!A2683,s,EDATE(d,-120),inc,(Calc!A:A&gt;s)*(Calc!A:A&lt;=d),arr,FILTER(Calc!I:I,inc),yrs,SUM(FILTER(Calc!E:E,inc)),IF(OR(ROWS(arr)&lt;2,yrs&lt;8),"",STDEV.S(arr)*SQRT(365.25)))</f>
      </c>
    </row>
    <row r="2684">
      <c r="A2684">
        <f>NAV!A2684</f>
      </c>
      <c r="B2684">
        <f>LET(d,NAV!A2684,s,EDATE(d,-36),inc,(Calc!A:A&gt;s)*(Calc!A:A&lt;=d),arr,FILTER(Calc!I:I,inc),yrs,SUM(FILTER(Calc!E:E,inc)),IF(OR(ROWS(arr)&lt;2,yrs&lt;2.4),"",STDEV.S(arr)*SQRT(365.25)))</f>
      </c>
      <c r="C2684">
        <f>LET(d,NAV!A2684,s,EDATE(d,-120),inc,(Calc!A:A&gt;s)*(Calc!A:A&lt;=d),arr,FILTER(Calc!I:I,inc),yrs,SUM(FILTER(Calc!E:E,inc)),IF(OR(ROWS(arr)&lt;2,yrs&lt;8),"",STDEV.S(arr)*SQRT(365.25)))</f>
      </c>
    </row>
    <row r="2685">
      <c r="A2685">
        <f>NAV!A2685</f>
      </c>
      <c r="B2685">
        <f>LET(d,NAV!A2685,s,EDATE(d,-36),inc,(Calc!A:A&gt;s)*(Calc!A:A&lt;=d),arr,FILTER(Calc!I:I,inc),yrs,SUM(FILTER(Calc!E:E,inc)),IF(OR(ROWS(arr)&lt;2,yrs&lt;2.4),"",STDEV.S(arr)*SQRT(365.25)))</f>
      </c>
      <c r="C2685">
        <f>LET(d,NAV!A2685,s,EDATE(d,-120),inc,(Calc!A:A&gt;s)*(Calc!A:A&lt;=d),arr,FILTER(Calc!I:I,inc),yrs,SUM(FILTER(Calc!E:E,inc)),IF(OR(ROWS(arr)&lt;2,yrs&lt;8),"",STDEV.S(arr)*SQRT(365.25)))</f>
      </c>
    </row>
    <row r="2686">
      <c r="A2686">
        <f>NAV!A2686</f>
      </c>
      <c r="B2686">
        <f>LET(d,NAV!A2686,s,EDATE(d,-36),inc,(Calc!A:A&gt;s)*(Calc!A:A&lt;=d),arr,FILTER(Calc!I:I,inc),yrs,SUM(FILTER(Calc!E:E,inc)),IF(OR(ROWS(arr)&lt;2,yrs&lt;2.4),"",STDEV.S(arr)*SQRT(365.25)))</f>
      </c>
      <c r="C2686">
        <f>LET(d,NAV!A2686,s,EDATE(d,-120),inc,(Calc!A:A&gt;s)*(Calc!A:A&lt;=d),arr,FILTER(Calc!I:I,inc),yrs,SUM(FILTER(Calc!E:E,inc)),IF(OR(ROWS(arr)&lt;2,yrs&lt;8),"",STDEV.S(arr)*SQRT(365.25)))</f>
      </c>
    </row>
    <row r="2687">
      <c r="A2687">
        <f>NAV!A2687</f>
      </c>
      <c r="B2687">
        <f>LET(d,NAV!A2687,s,EDATE(d,-36),inc,(Calc!A:A&gt;s)*(Calc!A:A&lt;=d),arr,FILTER(Calc!I:I,inc),yrs,SUM(FILTER(Calc!E:E,inc)),IF(OR(ROWS(arr)&lt;2,yrs&lt;2.4),"",STDEV.S(arr)*SQRT(365.25)))</f>
      </c>
      <c r="C2687">
        <f>LET(d,NAV!A2687,s,EDATE(d,-120),inc,(Calc!A:A&gt;s)*(Calc!A:A&lt;=d),arr,FILTER(Calc!I:I,inc),yrs,SUM(FILTER(Calc!E:E,inc)),IF(OR(ROWS(arr)&lt;2,yrs&lt;8),"",STDEV.S(arr)*SQRT(365.25)))</f>
      </c>
    </row>
    <row r="2688">
      <c r="A2688">
        <f>NAV!A2688</f>
      </c>
      <c r="B2688">
        <f>LET(d,NAV!A2688,s,EDATE(d,-36),inc,(Calc!A:A&gt;s)*(Calc!A:A&lt;=d),arr,FILTER(Calc!I:I,inc),yrs,SUM(FILTER(Calc!E:E,inc)),IF(OR(ROWS(arr)&lt;2,yrs&lt;2.4),"",STDEV.S(arr)*SQRT(365.25)))</f>
      </c>
      <c r="C2688">
        <f>LET(d,NAV!A2688,s,EDATE(d,-120),inc,(Calc!A:A&gt;s)*(Calc!A:A&lt;=d),arr,FILTER(Calc!I:I,inc),yrs,SUM(FILTER(Calc!E:E,inc)),IF(OR(ROWS(arr)&lt;2,yrs&lt;8),"",STDEV.S(arr)*SQRT(365.25)))</f>
      </c>
    </row>
    <row r="2689">
      <c r="A2689">
        <f>NAV!A2689</f>
      </c>
      <c r="B2689">
        <f>LET(d,NAV!A2689,s,EDATE(d,-36),inc,(Calc!A:A&gt;s)*(Calc!A:A&lt;=d),arr,FILTER(Calc!I:I,inc),yrs,SUM(FILTER(Calc!E:E,inc)),IF(OR(ROWS(arr)&lt;2,yrs&lt;2.4),"",STDEV.S(arr)*SQRT(365.25)))</f>
      </c>
      <c r="C2689">
        <f>LET(d,NAV!A2689,s,EDATE(d,-120),inc,(Calc!A:A&gt;s)*(Calc!A:A&lt;=d),arr,FILTER(Calc!I:I,inc),yrs,SUM(FILTER(Calc!E:E,inc)),IF(OR(ROWS(arr)&lt;2,yrs&lt;8),"",STDEV.S(arr)*SQRT(365.25)))</f>
      </c>
    </row>
    <row r="2690">
      <c r="A2690">
        <f>NAV!A2690</f>
      </c>
      <c r="B2690">
        <f>LET(d,NAV!A2690,s,EDATE(d,-36),inc,(Calc!A:A&gt;s)*(Calc!A:A&lt;=d),arr,FILTER(Calc!I:I,inc),yrs,SUM(FILTER(Calc!E:E,inc)),IF(OR(ROWS(arr)&lt;2,yrs&lt;2.4),"",STDEV.S(arr)*SQRT(365.25)))</f>
      </c>
      <c r="C2690">
        <f>LET(d,NAV!A2690,s,EDATE(d,-120),inc,(Calc!A:A&gt;s)*(Calc!A:A&lt;=d),arr,FILTER(Calc!I:I,inc),yrs,SUM(FILTER(Calc!E:E,inc)),IF(OR(ROWS(arr)&lt;2,yrs&lt;8),"",STDEV.S(arr)*SQRT(365.25)))</f>
      </c>
    </row>
    <row r="2691">
      <c r="A2691">
        <f>NAV!A2691</f>
      </c>
      <c r="B2691">
        <f>LET(d,NAV!A2691,s,EDATE(d,-36),inc,(Calc!A:A&gt;s)*(Calc!A:A&lt;=d),arr,FILTER(Calc!I:I,inc),yrs,SUM(FILTER(Calc!E:E,inc)),IF(OR(ROWS(arr)&lt;2,yrs&lt;2.4),"",STDEV.S(arr)*SQRT(365.25)))</f>
      </c>
      <c r="C2691">
        <f>LET(d,NAV!A2691,s,EDATE(d,-120),inc,(Calc!A:A&gt;s)*(Calc!A:A&lt;=d),arr,FILTER(Calc!I:I,inc),yrs,SUM(FILTER(Calc!E:E,inc)),IF(OR(ROWS(arr)&lt;2,yrs&lt;8),"",STDEV.S(arr)*SQRT(365.25)))</f>
      </c>
    </row>
    <row r="2692">
      <c r="A2692">
        <f>NAV!A2692</f>
      </c>
      <c r="B2692">
        <f>LET(d,NAV!A2692,s,EDATE(d,-36),inc,(Calc!A:A&gt;s)*(Calc!A:A&lt;=d),arr,FILTER(Calc!I:I,inc),yrs,SUM(FILTER(Calc!E:E,inc)),IF(OR(ROWS(arr)&lt;2,yrs&lt;2.4),"",STDEV.S(arr)*SQRT(365.25)))</f>
      </c>
      <c r="C2692">
        <f>LET(d,NAV!A2692,s,EDATE(d,-120),inc,(Calc!A:A&gt;s)*(Calc!A:A&lt;=d),arr,FILTER(Calc!I:I,inc),yrs,SUM(FILTER(Calc!E:E,inc)),IF(OR(ROWS(arr)&lt;2,yrs&lt;8),"",STDEV.S(arr)*SQRT(365.25)))</f>
      </c>
    </row>
    <row r="2693">
      <c r="A2693">
        <f>NAV!A2693</f>
      </c>
      <c r="B2693">
        <f>LET(d,NAV!A2693,s,EDATE(d,-36),inc,(Calc!A:A&gt;s)*(Calc!A:A&lt;=d),arr,FILTER(Calc!I:I,inc),yrs,SUM(FILTER(Calc!E:E,inc)),IF(OR(ROWS(arr)&lt;2,yrs&lt;2.4),"",STDEV.S(arr)*SQRT(365.25)))</f>
      </c>
      <c r="C2693">
        <f>LET(d,NAV!A2693,s,EDATE(d,-120),inc,(Calc!A:A&gt;s)*(Calc!A:A&lt;=d),arr,FILTER(Calc!I:I,inc),yrs,SUM(FILTER(Calc!E:E,inc)),IF(OR(ROWS(arr)&lt;2,yrs&lt;8),"",STDEV.S(arr)*SQRT(365.25)))</f>
      </c>
    </row>
    <row r="2694">
      <c r="A2694">
        <f>NAV!A2694</f>
      </c>
      <c r="B2694">
        <f>LET(d,NAV!A2694,s,EDATE(d,-36),inc,(Calc!A:A&gt;s)*(Calc!A:A&lt;=d),arr,FILTER(Calc!I:I,inc),yrs,SUM(FILTER(Calc!E:E,inc)),IF(OR(ROWS(arr)&lt;2,yrs&lt;2.4),"",STDEV.S(arr)*SQRT(365.25)))</f>
      </c>
      <c r="C2694">
        <f>LET(d,NAV!A2694,s,EDATE(d,-120),inc,(Calc!A:A&gt;s)*(Calc!A:A&lt;=d),arr,FILTER(Calc!I:I,inc),yrs,SUM(FILTER(Calc!E:E,inc)),IF(OR(ROWS(arr)&lt;2,yrs&lt;8),"",STDEV.S(arr)*SQRT(365.25)))</f>
      </c>
    </row>
    <row r="2695">
      <c r="A2695">
        <f>NAV!A2695</f>
      </c>
      <c r="B2695">
        <f>LET(d,NAV!A2695,s,EDATE(d,-36),inc,(Calc!A:A&gt;s)*(Calc!A:A&lt;=d),arr,FILTER(Calc!I:I,inc),yrs,SUM(FILTER(Calc!E:E,inc)),IF(OR(ROWS(arr)&lt;2,yrs&lt;2.4),"",STDEV.S(arr)*SQRT(365.25)))</f>
      </c>
      <c r="C2695">
        <f>LET(d,NAV!A2695,s,EDATE(d,-120),inc,(Calc!A:A&gt;s)*(Calc!A:A&lt;=d),arr,FILTER(Calc!I:I,inc),yrs,SUM(FILTER(Calc!E:E,inc)),IF(OR(ROWS(arr)&lt;2,yrs&lt;8),"",STDEV.S(arr)*SQRT(365.25)))</f>
      </c>
    </row>
    <row r="2696">
      <c r="A2696">
        <f>NAV!A2696</f>
      </c>
      <c r="B2696">
        <f>LET(d,NAV!A2696,s,EDATE(d,-36),inc,(Calc!A:A&gt;s)*(Calc!A:A&lt;=d),arr,FILTER(Calc!I:I,inc),yrs,SUM(FILTER(Calc!E:E,inc)),IF(OR(ROWS(arr)&lt;2,yrs&lt;2.4),"",STDEV.S(arr)*SQRT(365.25)))</f>
      </c>
      <c r="C2696">
        <f>LET(d,NAV!A2696,s,EDATE(d,-120),inc,(Calc!A:A&gt;s)*(Calc!A:A&lt;=d),arr,FILTER(Calc!I:I,inc),yrs,SUM(FILTER(Calc!E:E,inc)),IF(OR(ROWS(arr)&lt;2,yrs&lt;8),"",STDEV.S(arr)*SQRT(365.25)))</f>
      </c>
    </row>
    <row r="2697">
      <c r="A2697">
        <f>NAV!A2697</f>
      </c>
      <c r="B2697">
        <f>LET(d,NAV!A2697,s,EDATE(d,-36),inc,(Calc!A:A&gt;s)*(Calc!A:A&lt;=d),arr,FILTER(Calc!I:I,inc),yrs,SUM(FILTER(Calc!E:E,inc)),IF(OR(ROWS(arr)&lt;2,yrs&lt;2.4),"",STDEV.S(arr)*SQRT(365.25)))</f>
      </c>
      <c r="C2697">
        <f>LET(d,NAV!A2697,s,EDATE(d,-120),inc,(Calc!A:A&gt;s)*(Calc!A:A&lt;=d),arr,FILTER(Calc!I:I,inc),yrs,SUM(FILTER(Calc!E:E,inc)),IF(OR(ROWS(arr)&lt;2,yrs&lt;8),"",STDEV.S(arr)*SQRT(365.25)))</f>
      </c>
    </row>
    <row r="2698">
      <c r="A2698">
        <f>NAV!A2698</f>
      </c>
      <c r="B2698">
        <f>LET(d,NAV!A2698,s,EDATE(d,-36),inc,(Calc!A:A&gt;s)*(Calc!A:A&lt;=d),arr,FILTER(Calc!I:I,inc),yrs,SUM(FILTER(Calc!E:E,inc)),IF(OR(ROWS(arr)&lt;2,yrs&lt;2.4),"",STDEV.S(arr)*SQRT(365.25)))</f>
      </c>
      <c r="C2698">
        <f>LET(d,NAV!A2698,s,EDATE(d,-120),inc,(Calc!A:A&gt;s)*(Calc!A:A&lt;=d),arr,FILTER(Calc!I:I,inc),yrs,SUM(FILTER(Calc!E:E,inc)),IF(OR(ROWS(arr)&lt;2,yrs&lt;8),"",STDEV.S(arr)*SQRT(365.25)))</f>
      </c>
    </row>
    <row r="2699">
      <c r="A2699">
        <f>NAV!A2699</f>
      </c>
      <c r="B2699">
        <f>LET(d,NAV!A2699,s,EDATE(d,-36),inc,(Calc!A:A&gt;s)*(Calc!A:A&lt;=d),arr,FILTER(Calc!I:I,inc),yrs,SUM(FILTER(Calc!E:E,inc)),IF(OR(ROWS(arr)&lt;2,yrs&lt;2.4),"",STDEV.S(arr)*SQRT(365.25)))</f>
      </c>
      <c r="C2699">
        <f>LET(d,NAV!A2699,s,EDATE(d,-120),inc,(Calc!A:A&gt;s)*(Calc!A:A&lt;=d),arr,FILTER(Calc!I:I,inc),yrs,SUM(FILTER(Calc!E:E,inc)),IF(OR(ROWS(arr)&lt;2,yrs&lt;8),"",STDEV.S(arr)*SQRT(365.25)))</f>
      </c>
    </row>
    <row r="2700">
      <c r="A2700">
        <f>NAV!A2700</f>
      </c>
      <c r="B2700">
        <f>LET(d,NAV!A2700,s,EDATE(d,-36),inc,(Calc!A:A&gt;s)*(Calc!A:A&lt;=d),arr,FILTER(Calc!I:I,inc),yrs,SUM(FILTER(Calc!E:E,inc)),IF(OR(ROWS(arr)&lt;2,yrs&lt;2.4),"",STDEV.S(arr)*SQRT(365.25)))</f>
      </c>
      <c r="C2700">
        <f>LET(d,NAV!A2700,s,EDATE(d,-120),inc,(Calc!A:A&gt;s)*(Calc!A:A&lt;=d),arr,FILTER(Calc!I:I,inc),yrs,SUM(FILTER(Calc!E:E,inc)),IF(OR(ROWS(arr)&lt;2,yrs&lt;8),"",STDEV.S(arr)*SQRT(365.25)))</f>
      </c>
    </row>
    <row r="2701">
      <c r="A2701">
        <f>NAV!A2701</f>
      </c>
      <c r="B2701">
        <f>LET(d,NAV!A2701,s,EDATE(d,-36),inc,(Calc!A:A&gt;s)*(Calc!A:A&lt;=d),arr,FILTER(Calc!I:I,inc),yrs,SUM(FILTER(Calc!E:E,inc)),IF(OR(ROWS(arr)&lt;2,yrs&lt;2.4),"",STDEV.S(arr)*SQRT(365.25)))</f>
      </c>
      <c r="C2701">
        <f>LET(d,NAV!A2701,s,EDATE(d,-120),inc,(Calc!A:A&gt;s)*(Calc!A:A&lt;=d),arr,FILTER(Calc!I:I,inc),yrs,SUM(FILTER(Calc!E:E,inc)),IF(OR(ROWS(arr)&lt;2,yrs&lt;8),"",STDEV.S(arr)*SQRT(365.25)))</f>
      </c>
    </row>
    <row r="2702">
      <c r="A2702">
        <f>NAV!A2702</f>
      </c>
      <c r="B2702">
        <f>LET(d,NAV!A2702,s,EDATE(d,-36),inc,(Calc!A:A&gt;s)*(Calc!A:A&lt;=d),arr,FILTER(Calc!I:I,inc),yrs,SUM(FILTER(Calc!E:E,inc)),IF(OR(ROWS(arr)&lt;2,yrs&lt;2.4),"",STDEV.S(arr)*SQRT(365.25)))</f>
      </c>
      <c r="C2702">
        <f>LET(d,NAV!A2702,s,EDATE(d,-120),inc,(Calc!A:A&gt;s)*(Calc!A:A&lt;=d),arr,FILTER(Calc!I:I,inc),yrs,SUM(FILTER(Calc!E:E,inc)),IF(OR(ROWS(arr)&lt;2,yrs&lt;8),"",STDEV.S(arr)*SQRT(365.25)))</f>
      </c>
    </row>
    <row r="2703">
      <c r="A2703">
        <f>NAV!A2703</f>
      </c>
      <c r="B2703">
        <f>LET(d,NAV!A2703,s,EDATE(d,-36),inc,(Calc!A:A&gt;s)*(Calc!A:A&lt;=d),arr,FILTER(Calc!I:I,inc),yrs,SUM(FILTER(Calc!E:E,inc)),IF(OR(ROWS(arr)&lt;2,yrs&lt;2.4),"",STDEV.S(arr)*SQRT(365.25)))</f>
      </c>
      <c r="C2703">
        <f>LET(d,NAV!A2703,s,EDATE(d,-120),inc,(Calc!A:A&gt;s)*(Calc!A:A&lt;=d),arr,FILTER(Calc!I:I,inc),yrs,SUM(FILTER(Calc!E:E,inc)),IF(OR(ROWS(arr)&lt;2,yrs&lt;8),"",STDEV.S(arr)*SQRT(365.25)))</f>
      </c>
    </row>
    <row r="2704">
      <c r="A2704">
        <f>NAV!A2704</f>
      </c>
      <c r="B2704">
        <f>LET(d,NAV!A2704,s,EDATE(d,-36),inc,(Calc!A:A&gt;s)*(Calc!A:A&lt;=d),arr,FILTER(Calc!I:I,inc),yrs,SUM(FILTER(Calc!E:E,inc)),IF(OR(ROWS(arr)&lt;2,yrs&lt;2.4),"",STDEV.S(arr)*SQRT(365.25)))</f>
      </c>
      <c r="C2704">
        <f>LET(d,NAV!A2704,s,EDATE(d,-120),inc,(Calc!A:A&gt;s)*(Calc!A:A&lt;=d),arr,FILTER(Calc!I:I,inc),yrs,SUM(FILTER(Calc!E:E,inc)),IF(OR(ROWS(arr)&lt;2,yrs&lt;8),"",STDEV.S(arr)*SQRT(365.25)))</f>
      </c>
    </row>
    <row r="2705">
      <c r="A2705">
        <f>NAV!A2705</f>
      </c>
      <c r="B2705">
        <f>LET(d,NAV!A2705,s,EDATE(d,-36),inc,(Calc!A:A&gt;s)*(Calc!A:A&lt;=d),arr,FILTER(Calc!I:I,inc),yrs,SUM(FILTER(Calc!E:E,inc)),IF(OR(ROWS(arr)&lt;2,yrs&lt;2.4),"",STDEV.S(arr)*SQRT(365.25)))</f>
      </c>
      <c r="C2705">
        <f>LET(d,NAV!A2705,s,EDATE(d,-120),inc,(Calc!A:A&gt;s)*(Calc!A:A&lt;=d),arr,FILTER(Calc!I:I,inc),yrs,SUM(FILTER(Calc!E:E,inc)),IF(OR(ROWS(arr)&lt;2,yrs&lt;8),"",STDEV.S(arr)*SQRT(365.25)))</f>
      </c>
    </row>
    <row r="2706">
      <c r="A2706">
        <f>NAV!A2706</f>
      </c>
      <c r="B2706">
        <f>LET(d,NAV!A2706,s,EDATE(d,-36),inc,(Calc!A:A&gt;s)*(Calc!A:A&lt;=d),arr,FILTER(Calc!I:I,inc),yrs,SUM(FILTER(Calc!E:E,inc)),IF(OR(ROWS(arr)&lt;2,yrs&lt;2.4),"",STDEV.S(arr)*SQRT(365.25)))</f>
      </c>
      <c r="C2706">
        <f>LET(d,NAV!A2706,s,EDATE(d,-120),inc,(Calc!A:A&gt;s)*(Calc!A:A&lt;=d),arr,FILTER(Calc!I:I,inc),yrs,SUM(FILTER(Calc!E:E,inc)),IF(OR(ROWS(arr)&lt;2,yrs&lt;8),"",STDEV.S(arr)*SQRT(365.25)))</f>
      </c>
    </row>
    <row r="2707">
      <c r="A2707">
        <f>NAV!A2707</f>
      </c>
      <c r="B2707">
        <f>LET(d,NAV!A2707,s,EDATE(d,-36),inc,(Calc!A:A&gt;s)*(Calc!A:A&lt;=d),arr,FILTER(Calc!I:I,inc),yrs,SUM(FILTER(Calc!E:E,inc)),IF(OR(ROWS(arr)&lt;2,yrs&lt;2.4),"",STDEV.S(arr)*SQRT(365.25)))</f>
      </c>
      <c r="C2707">
        <f>LET(d,NAV!A2707,s,EDATE(d,-120),inc,(Calc!A:A&gt;s)*(Calc!A:A&lt;=d),arr,FILTER(Calc!I:I,inc),yrs,SUM(FILTER(Calc!E:E,inc)),IF(OR(ROWS(arr)&lt;2,yrs&lt;8),"",STDEV.S(arr)*SQRT(365.25)))</f>
      </c>
    </row>
    <row r="2708">
      <c r="A2708">
        <f>NAV!A2708</f>
      </c>
      <c r="B2708">
        <f>LET(d,NAV!A2708,s,EDATE(d,-36),inc,(Calc!A:A&gt;s)*(Calc!A:A&lt;=d),arr,FILTER(Calc!I:I,inc),yrs,SUM(FILTER(Calc!E:E,inc)),IF(OR(ROWS(arr)&lt;2,yrs&lt;2.4),"",STDEV.S(arr)*SQRT(365.25)))</f>
      </c>
      <c r="C2708">
        <f>LET(d,NAV!A2708,s,EDATE(d,-120),inc,(Calc!A:A&gt;s)*(Calc!A:A&lt;=d),arr,FILTER(Calc!I:I,inc),yrs,SUM(FILTER(Calc!E:E,inc)),IF(OR(ROWS(arr)&lt;2,yrs&lt;8),"",STDEV.S(arr)*SQRT(365.25)))</f>
      </c>
    </row>
    <row r="2709">
      <c r="A2709">
        <f>NAV!A2709</f>
      </c>
      <c r="B2709">
        <f>LET(d,NAV!A2709,s,EDATE(d,-36),inc,(Calc!A:A&gt;s)*(Calc!A:A&lt;=d),arr,FILTER(Calc!I:I,inc),yrs,SUM(FILTER(Calc!E:E,inc)),IF(OR(ROWS(arr)&lt;2,yrs&lt;2.4),"",STDEV.S(arr)*SQRT(365.25)))</f>
      </c>
      <c r="C2709">
        <f>LET(d,NAV!A2709,s,EDATE(d,-120),inc,(Calc!A:A&gt;s)*(Calc!A:A&lt;=d),arr,FILTER(Calc!I:I,inc),yrs,SUM(FILTER(Calc!E:E,inc)),IF(OR(ROWS(arr)&lt;2,yrs&lt;8),"",STDEV.S(arr)*SQRT(365.25)))</f>
      </c>
    </row>
    <row r="2710">
      <c r="A2710">
        <f>NAV!A2710</f>
      </c>
      <c r="B2710">
        <f>LET(d,NAV!A2710,s,EDATE(d,-36),inc,(Calc!A:A&gt;s)*(Calc!A:A&lt;=d),arr,FILTER(Calc!I:I,inc),yrs,SUM(FILTER(Calc!E:E,inc)),IF(OR(ROWS(arr)&lt;2,yrs&lt;2.4),"",STDEV.S(arr)*SQRT(365.25)))</f>
      </c>
      <c r="C2710">
        <f>LET(d,NAV!A2710,s,EDATE(d,-120),inc,(Calc!A:A&gt;s)*(Calc!A:A&lt;=d),arr,FILTER(Calc!I:I,inc),yrs,SUM(FILTER(Calc!E:E,inc)),IF(OR(ROWS(arr)&lt;2,yrs&lt;8),"",STDEV.S(arr)*SQRT(365.25)))</f>
      </c>
    </row>
    <row r="2711">
      <c r="A2711">
        <f>NAV!A2711</f>
      </c>
      <c r="B2711">
        <f>LET(d,NAV!A2711,s,EDATE(d,-36),inc,(Calc!A:A&gt;s)*(Calc!A:A&lt;=d),arr,FILTER(Calc!I:I,inc),yrs,SUM(FILTER(Calc!E:E,inc)),IF(OR(ROWS(arr)&lt;2,yrs&lt;2.4),"",STDEV.S(arr)*SQRT(365.25)))</f>
      </c>
      <c r="C2711">
        <f>LET(d,NAV!A2711,s,EDATE(d,-120),inc,(Calc!A:A&gt;s)*(Calc!A:A&lt;=d),arr,FILTER(Calc!I:I,inc),yrs,SUM(FILTER(Calc!E:E,inc)),IF(OR(ROWS(arr)&lt;2,yrs&lt;8),"",STDEV.S(arr)*SQRT(365.25)))</f>
      </c>
    </row>
    <row r="2712">
      <c r="A2712">
        <f>NAV!A2712</f>
      </c>
      <c r="B2712">
        <f>LET(d,NAV!A2712,s,EDATE(d,-36),inc,(Calc!A:A&gt;s)*(Calc!A:A&lt;=d),arr,FILTER(Calc!I:I,inc),yrs,SUM(FILTER(Calc!E:E,inc)),IF(OR(ROWS(arr)&lt;2,yrs&lt;2.4),"",STDEV.S(arr)*SQRT(365.25)))</f>
      </c>
      <c r="C2712">
        <f>LET(d,NAV!A2712,s,EDATE(d,-120),inc,(Calc!A:A&gt;s)*(Calc!A:A&lt;=d),arr,FILTER(Calc!I:I,inc),yrs,SUM(FILTER(Calc!E:E,inc)),IF(OR(ROWS(arr)&lt;2,yrs&lt;8),"",STDEV.S(arr)*SQRT(365.25)))</f>
      </c>
    </row>
    <row r="2713">
      <c r="A2713">
        <f>NAV!A2713</f>
      </c>
      <c r="B2713">
        <f>LET(d,NAV!A2713,s,EDATE(d,-36),inc,(Calc!A:A&gt;s)*(Calc!A:A&lt;=d),arr,FILTER(Calc!I:I,inc),yrs,SUM(FILTER(Calc!E:E,inc)),IF(OR(ROWS(arr)&lt;2,yrs&lt;2.4),"",STDEV.S(arr)*SQRT(365.25)))</f>
      </c>
      <c r="C2713">
        <f>LET(d,NAV!A2713,s,EDATE(d,-120),inc,(Calc!A:A&gt;s)*(Calc!A:A&lt;=d),arr,FILTER(Calc!I:I,inc),yrs,SUM(FILTER(Calc!E:E,inc)),IF(OR(ROWS(arr)&lt;2,yrs&lt;8),"",STDEV.S(arr)*SQRT(365.25)))</f>
      </c>
    </row>
    <row r="2714">
      <c r="A2714">
        <f>NAV!A2714</f>
      </c>
      <c r="B2714">
        <f>LET(d,NAV!A2714,s,EDATE(d,-36),inc,(Calc!A:A&gt;s)*(Calc!A:A&lt;=d),arr,FILTER(Calc!I:I,inc),yrs,SUM(FILTER(Calc!E:E,inc)),IF(OR(ROWS(arr)&lt;2,yrs&lt;2.4),"",STDEV.S(arr)*SQRT(365.25)))</f>
      </c>
      <c r="C2714">
        <f>LET(d,NAV!A2714,s,EDATE(d,-120),inc,(Calc!A:A&gt;s)*(Calc!A:A&lt;=d),arr,FILTER(Calc!I:I,inc),yrs,SUM(FILTER(Calc!E:E,inc)),IF(OR(ROWS(arr)&lt;2,yrs&lt;8),"",STDEV.S(arr)*SQRT(365.25)))</f>
      </c>
    </row>
    <row r="2715">
      <c r="A2715">
        <f>NAV!A2715</f>
      </c>
      <c r="B2715">
        <f>LET(d,NAV!A2715,s,EDATE(d,-36),inc,(Calc!A:A&gt;s)*(Calc!A:A&lt;=d),arr,FILTER(Calc!I:I,inc),yrs,SUM(FILTER(Calc!E:E,inc)),IF(OR(ROWS(arr)&lt;2,yrs&lt;2.4),"",STDEV.S(arr)*SQRT(365.25)))</f>
      </c>
      <c r="C2715">
        <f>LET(d,NAV!A2715,s,EDATE(d,-120),inc,(Calc!A:A&gt;s)*(Calc!A:A&lt;=d),arr,FILTER(Calc!I:I,inc),yrs,SUM(FILTER(Calc!E:E,inc)),IF(OR(ROWS(arr)&lt;2,yrs&lt;8),"",STDEV.S(arr)*SQRT(365.25)))</f>
      </c>
    </row>
    <row r="2716">
      <c r="A2716">
        <f>NAV!A2716</f>
      </c>
      <c r="B2716">
        <f>LET(d,NAV!A2716,s,EDATE(d,-36),inc,(Calc!A:A&gt;s)*(Calc!A:A&lt;=d),arr,FILTER(Calc!I:I,inc),yrs,SUM(FILTER(Calc!E:E,inc)),IF(OR(ROWS(arr)&lt;2,yrs&lt;2.4),"",STDEV.S(arr)*SQRT(365.25)))</f>
      </c>
      <c r="C2716">
        <f>LET(d,NAV!A2716,s,EDATE(d,-120),inc,(Calc!A:A&gt;s)*(Calc!A:A&lt;=d),arr,FILTER(Calc!I:I,inc),yrs,SUM(FILTER(Calc!E:E,inc)),IF(OR(ROWS(arr)&lt;2,yrs&lt;8),"",STDEV.S(arr)*SQRT(365.25)))</f>
      </c>
    </row>
    <row r="2717">
      <c r="A2717">
        <f>NAV!A2717</f>
      </c>
      <c r="B2717">
        <f>LET(d,NAV!A2717,s,EDATE(d,-36),inc,(Calc!A:A&gt;s)*(Calc!A:A&lt;=d),arr,FILTER(Calc!I:I,inc),yrs,SUM(FILTER(Calc!E:E,inc)),IF(OR(ROWS(arr)&lt;2,yrs&lt;2.4),"",STDEV.S(arr)*SQRT(365.25)))</f>
      </c>
      <c r="C2717">
        <f>LET(d,NAV!A2717,s,EDATE(d,-120),inc,(Calc!A:A&gt;s)*(Calc!A:A&lt;=d),arr,FILTER(Calc!I:I,inc),yrs,SUM(FILTER(Calc!E:E,inc)),IF(OR(ROWS(arr)&lt;2,yrs&lt;8),"",STDEV.S(arr)*SQRT(365.25)))</f>
      </c>
    </row>
    <row r="2718">
      <c r="A2718">
        <f>NAV!A2718</f>
      </c>
      <c r="B2718">
        <f>LET(d,NAV!A2718,s,EDATE(d,-36),inc,(Calc!A:A&gt;s)*(Calc!A:A&lt;=d),arr,FILTER(Calc!I:I,inc),yrs,SUM(FILTER(Calc!E:E,inc)),IF(OR(ROWS(arr)&lt;2,yrs&lt;2.4),"",STDEV.S(arr)*SQRT(365.25)))</f>
      </c>
      <c r="C2718">
        <f>LET(d,NAV!A2718,s,EDATE(d,-120),inc,(Calc!A:A&gt;s)*(Calc!A:A&lt;=d),arr,FILTER(Calc!I:I,inc),yrs,SUM(FILTER(Calc!E:E,inc)),IF(OR(ROWS(arr)&lt;2,yrs&lt;8),"",STDEV.S(arr)*SQRT(365.25)))</f>
      </c>
    </row>
    <row r="2719">
      <c r="A2719">
        <f>NAV!A2719</f>
      </c>
      <c r="B2719">
        <f>LET(d,NAV!A2719,s,EDATE(d,-36),inc,(Calc!A:A&gt;s)*(Calc!A:A&lt;=d),arr,FILTER(Calc!I:I,inc),yrs,SUM(FILTER(Calc!E:E,inc)),IF(OR(ROWS(arr)&lt;2,yrs&lt;2.4),"",STDEV.S(arr)*SQRT(365.25)))</f>
      </c>
      <c r="C2719">
        <f>LET(d,NAV!A2719,s,EDATE(d,-120),inc,(Calc!A:A&gt;s)*(Calc!A:A&lt;=d),arr,FILTER(Calc!I:I,inc),yrs,SUM(FILTER(Calc!E:E,inc)),IF(OR(ROWS(arr)&lt;2,yrs&lt;8),"",STDEV.S(arr)*SQRT(365.25)))</f>
      </c>
    </row>
    <row r="2720">
      <c r="A2720">
        <f>NAV!A2720</f>
      </c>
      <c r="B2720">
        <f>LET(d,NAV!A2720,s,EDATE(d,-36),inc,(Calc!A:A&gt;s)*(Calc!A:A&lt;=d),arr,FILTER(Calc!I:I,inc),yrs,SUM(FILTER(Calc!E:E,inc)),IF(OR(ROWS(arr)&lt;2,yrs&lt;2.4),"",STDEV.S(arr)*SQRT(365.25)))</f>
      </c>
      <c r="C2720">
        <f>LET(d,NAV!A2720,s,EDATE(d,-120),inc,(Calc!A:A&gt;s)*(Calc!A:A&lt;=d),arr,FILTER(Calc!I:I,inc),yrs,SUM(FILTER(Calc!E:E,inc)),IF(OR(ROWS(arr)&lt;2,yrs&lt;8),"",STDEV.S(arr)*SQRT(365.25)))</f>
      </c>
    </row>
    <row r="2721">
      <c r="A2721">
        <f>NAV!A2721</f>
      </c>
      <c r="B2721">
        <f>LET(d,NAV!A2721,s,EDATE(d,-36),inc,(Calc!A:A&gt;s)*(Calc!A:A&lt;=d),arr,FILTER(Calc!I:I,inc),yrs,SUM(FILTER(Calc!E:E,inc)),IF(OR(ROWS(arr)&lt;2,yrs&lt;2.4),"",STDEV.S(arr)*SQRT(365.25)))</f>
      </c>
      <c r="C2721">
        <f>LET(d,NAV!A2721,s,EDATE(d,-120),inc,(Calc!A:A&gt;s)*(Calc!A:A&lt;=d),arr,FILTER(Calc!I:I,inc),yrs,SUM(FILTER(Calc!E:E,inc)),IF(OR(ROWS(arr)&lt;2,yrs&lt;8),"",STDEV.S(arr)*SQRT(365.25)))</f>
      </c>
    </row>
    <row r="2722">
      <c r="A2722">
        <f>NAV!A2722</f>
      </c>
      <c r="B2722">
        <f>LET(d,NAV!A2722,s,EDATE(d,-36),inc,(Calc!A:A&gt;s)*(Calc!A:A&lt;=d),arr,FILTER(Calc!I:I,inc),yrs,SUM(FILTER(Calc!E:E,inc)),IF(OR(ROWS(arr)&lt;2,yrs&lt;2.4),"",STDEV.S(arr)*SQRT(365.25)))</f>
      </c>
      <c r="C2722">
        <f>LET(d,NAV!A2722,s,EDATE(d,-120),inc,(Calc!A:A&gt;s)*(Calc!A:A&lt;=d),arr,FILTER(Calc!I:I,inc),yrs,SUM(FILTER(Calc!E:E,inc)),IF(OR(ROWS(arr)&lt;2,yrs&lt;8),"",STDEV.S(arr)*SQRT(365.25)))</f>
      </c>
    </row>
    <row r="2723">
      <c r="A2723">
        <f>NAV!A2723</f>
      </c>
      <c r="B2723">
        <f>LET(d,NAV!A2723,s,EDATE(d,-36),inc,(Calc!A:A&gt;s)*(Calc!A:A&lt;=d),arr,FILTER(Calc!I:I,inc),yrs,SUM(FILTER(Calc!E:E,inc)),IF(OR(ROWS(arr)&lt;2,yrs&lt;2.4),"",STDEV.S(arr)*SQRT(365.25)))</f>
      </c>
      <c r="C2723">
        <f>LET(d,NAV!A2723,s,EDATE(d,-120),inc,(Calc!A:A&gt;s)*(Calc!A:A&lt;=d),arr,FILTER(Calc!I:I,inc),yrs,SUM(FILTER(Calc!E:E,inc)),IF(OR(ROWS(arr)&lt;2,yrs&lt;8),"",STDEV.S(arr)*SQRT(365.25)))</f>
      </c>
    </row>
    <row r="2724">
      <c r="A2724">
        <f>NAV!A2724</f>
      </c>
      <c r="B2724">
        <f>LET(d,NAV!A2724,s,EDATE(d,-36),inc,(Calc!A:A&gt;s)*(Calc!A:A&lt;=d),arr,FILTER(Calc!I:I,inc),yrs,SUM(FILTER(Calc!E:E,inc)),IF(OR(ROWS(arr)&lt;2,yrs&lt;2.4),"",STDEV.S(arr)*SQRT(365.25)))</f>
      </c>
      <c r="C2724">
        <f>LET(d,NAV!A2724,s,EDATE(d,-120),inc,(Calc!A:A&gt;s)*(Calc!A:A&lt;=d),arr,FILTER(Calc!I:I,inc),yrs,SUM(FILTER(Calc!E:E,inc)),IF(OR(ROWS(arr)&lt;2,yrs&lt;8),"",STDEV.S(arr)*SQRT(365.25)))</f>
      </c>
    </row>
    <row r="2725">
      <c r="A2725">
        <f>NAV!A2725</f>
      </c>
      <c r="B2725">
        <f>LET(d,NAV!A2725,s,EDATE(d,-36),inc,(Calc!A:A&gt;s)*(Calc!A:A&lt;=d),arr,FILTER(Calc!I:I,inc),yrs,SUM(FILTER(Calc!E:E,inc)),IF(OR(ROWS(arr)&lt;2,yrs&lt;2.4),"",STDEV.S(arr)*SQRT(365.25)))</f>
      </c>
      <c r="C2725">
        <f>LET(d,NAV!A2725,s,EDATE(d,-120),inc,(Calc!A:A&gt;s)*(Calc!A:A&lt;=d),arr,FILTER(Calc!I:I,inc),yrs,SUM(FILTER(Calc!E:E,inc)),IF(OR(ROWS(arr)&lt;2,yrs&lt;8),"",STDEV.S(arr)*SQRT(365.25)))</f>
      </c>
    </row>
    <row r="2726">
      <c r="A2726">
        <f>NAV!A2726</f>
      </c>
      <c r="B2726">
        <f>LET(d,NAV!A2726,s,EDATE(d,-36),inc,(Calc!A:A&gt;s)*(Calc!A:A&lt;=d),arr,FILTER(Calc!I:I,inc),yrs,SUM(FILTER(Calc!E:E,inc)),IF(OR(ROWS(arr)&lt;2,yrs&lt;2.4),"",STDEV.S(arr)*SQRT(365.25)))</f>
      </c>
      <c r="C2726">
        <f>LET(d,NAV!A2726,s,EDATE(d,-120),inc,(Calc!A:A&gt;s)*(Calc!A:A&lt;=d),arr,FILTER(Calc!I:I,inc),yrs,SUM(FILTER(Calc!E:E,inc)),IF(OR(ROWS(arr)&lt;2,yrs&lt;8),"",STDEV.S(arr)*SQRT(365.25)))</f>
      </c>
    </row>
    <row r="2727">
      <c r="A2727">
        <f>NAV!A2727</f>
      </c>
      <c r="B2727">
        <f>LET(d,NAV!A2727,s,EDATE(d,-36),inc,(Calc!A:A&gt;s)*(Calc!A:A&lt;=d),arr,FILTER(Calc!I:I,inc),yrs,SUM(FILTER(Calc!E:E,inc)),IF(OR(ROWS(arr)&lt;2,yrs&lt;2.4),"",STDEV.S(arr)*SQRT(365.25)))</f>
      </c>
      <c r="C2727">
        <f>LET(d,NAV!A2727,s,EDATE(d,-120),inc,(Calc!A:A&gt;s)*(Calc!A:A&lt;=d),arr,FILTER(Calc!I:I,inc),yrs,SUM(FILTER(Calc!E:E,inc)),IF(OR(ROWS(arr)&lt;2,yrs&lt;8),"",STDEV.S(arr)*SQRT(365.25)))</f>
      </c>
    </row>
    <row r="2728">
      <c r="A2728">
        <f>NAV!A2728</f>
      </c>
      <c r="B2728">
        <f>LET(d,NAV!A2728,s,EDATE(d,-36),inc,(Calc!A:A&gt;s)*(Calc!A:A&lt;=d),arr,FILTER(Calc!I:I,inc),yrs,SUM(FILTER(Calc!E:E,inc)),IF(OR(ROWS(arr)&lt;2,yrs&lt;2.4),"",STDEV.S(arr)*SQRT(365.25)))</f>
      </c>
      <c r="C2728">
        <f>LET(d,NAV!A2728,s,EDATE(d,-120),inc,(Calc!A:A&gt;s)*(Calc!A:A&lt;=d),arr,FILTER(Calc!I:I,inc),yrs,SUM(FILTER(Calc!E:E,inc)),IF(OR(ROWS(arr)&lt;2,yrs&lt;8),"",STDEV.S(arr)*SQRT(365.25)))</f>
      </c>
    </row>
    <row r="2729">
      <c r="A2729">
        <f>NAV!A2729</f>
      </c>
      <c r="B2729">
        <f>LET(d,NAV!A2729,s,EDATE(d,-36),inc,(Calc!A:A&gt;s)*(Calc!A:A&lt;=d),arr,FILTER(Calc!I:I,inc),yrs,SUM(FILTER(Calc!E:E,inc)),IF(OR(ROWS(arr)&lt;2,yrs&lt;2.4),"",STDEV.S(arr)*SQRT(365.25)))</f>
      </c>
      <c r="C2729">
        <f>LET(d,NAV!A2729,s,EDATE(d,-120),inc,(Calc!A:A&gt;s)*(Calc!A:A&lt;=d),arr,FILTER(Calc!I:I,inc),yrs,SUM(FILTER(Calc!E:E,inc)),IF(OR(ROWS(arr)&lt;2,yrs&lt;8),"",STDEV.S(arr)*SQRT(365.25)))</f>
      </c>
    </row>
    <row r="2730">
      <c r="A2730">
        <f>NAV!A2730</f>
      </c>
      <c r="B2730">
        <f>LET(d,NAV!A2730,s,EDATE(d,-36),inc,(Calc!A:A&gt;s)*(Calc!A:A&lt;=d),arr,FILTER(Calc!I:I,inc),yrs,SUM(FILTER(Calc!E:E,inc)),IF(OR(ROWS(arr)&lt;2,yrs&lt;2.4),"",STDEV.S(arr)*SQRT(365.25)))</f>
      </c>
      <c r="C2730">
        <f>LET(d,NAV!A2730,s,EDATE(d,-120),inc,(Calc!A:A&gt;s)*(Calc!A:A&lt;=d),arr,FILTER(Calc!I:I,inc),yrs,SUM(FILTER(Calc!E:E,inc)),IF(OR(ROWS(arr)&lt;2,yrs&lt;8),"",STDEV.S(arr)*SQRT(365.25)))</f>
      </c>
    </row>
    <row r="2731">
      <c r="A2731">
        <f>NAV!A2731</f>
      </c>
      <c r="B2731">
        <f>LET(d,NAV!A2731,s,EDATE(d,-36),inc,(Calc!A:A&gt;s)*(Calc!A:A&lt;=d),arr,FILTER(Calc!I:I,inc),yrs,SUM(FILTER(Calc!E:E,inc)),IF(OR(ROWS(arr)&lt;2,yrs&lt;2.4),"",STDEV.S(arr)*SQRT(365.25)))</f>
      </c>
      <c r="C2731">
        <f>LET(d,NAV!A2731,s,EDATE(d,-120),inc,(Calc!A:A&gt;s)*(Calc!A:A&lt;=d),arr,FILTER(Calc!I:I,inc),yrs,SUM(FILTER(Calc!E:E,inc)),IF(OR(ROWS(arr)&lt;2,yrs&lt;8),"",STDEV.S(arr)*SQRT(365.25)))</f>
      </c>
    </row>
    <row r="2732">
      <c r="A2732">
        <f>NAV!A2732</f>
      </c>
      <c r="B2732">
        <f>LET(d,NAV!A2732,s,EDATE(d,-36),inc,(Calc!A:A&gt;s)*(Calc!A:A&lt;=d),arr,FILTER(Calc!I:I,inc),yrs,SUM(FILTER(Calc!E:E,inc)),IF(OR(ROWS(arr)&lt;2,yrs&lt;2.4),"",STDEV.S(arr)*SQRT(365.25)))</f>
      </c>
      <c r="C2732">
        <f>LET(d,NAV!A2732,s,EDATE(d,-120),inc,(Calc!A:A&gt;s)*(Calc!A:A&lt;=d),arr,FILTER(Calc!I:I,inc),yrs,SUM(FILTER(Calc!E:E,inc)),IF(OR(ROWS(arr)&lt;2,yrs&lt;8),"",STDEV.S(arr)*SQRT(365.25)))</f>
      </c>
    </row>
    <row r="2733">
      <c r="A2733">
        <f>NAV!A2733</f>
      </c>
      <c r="B2733">
        <f>LET(d,NAV!A2733,s,EDATE(d,-36),inc,(Calc!A:A&gt;s)*(Calc!A:A&lt;=d),arr,FILTER(Calc!I:I,inc),yrs,SUM(FILTER(Calc!E:E,inc)),IF(OR(ROWS(arr)&lt;2,yrs&lt;2.4),"",STDEV.S(arr)*SQRT(365.25)))</f>
      </c>
      <c r="C2733">
        <f>LET(d,NAV!A2733,s,EDATE(d,-120),inc,(Calc!A:A&gt;s)*(Calc!A:A&lt;=d),arr,FILTER(Calc!I:I,inc),yrs,SUM(FILTER(Calc!E:E,inc)),IF(OR(ROWS(arr)&lt;2,yrs&lt;8),"",STDEV.S(arr)*SQRT(365.25)))</f>
      </c>
    </row>
    <row r="2734">
      <c r="A2734">
        <f>NAV!A2734</f>
      </c>
      <c r="B2734">
        <f>LET(d,NAV!A2734,s,EDATE(d,-36),inc,(Calc!A:A&gt;s)*(Calc!A:A&lt;=d),arr,FILTER(Calc!I:I,inc),yrs,SUM(FILTER(Calc!E:E,inc)),IF(OR(ROWS(arr)&lt;2,yrs&lt;2.4),"",STDEV.S(arr)*SQRT(365.25)))</f>
      </c>
      <c r="C2734">
        <f>LET(d,NAV!A2734,s,EDATE(d,-120),inc,(Calc!A:A&gt;s)*(Calc!A:A&lt;=d),arr,FILTER(Calc!I:I,inc),yrs,SUM(FILTER(Calc!E:E,inc)),IF(OR(ROWS(arr)&lt;2,yrs&lt;8),"",STDEV.S(arr)*SQRT(365.25)))</f>
      </c>
    </row>
    <row r="2735">
      <c r="A2735">
        <f>NAV!A2735</f>
      </c>
      <c r="B2735">
        <f>LET(d,NAV!A2735,s,EDATE(d,-36),inc,(Calc!A:A&gt;s)*(Calc!A:A&lt;=d),arr,FILTER(Calc!I:I,inc),yrs,SUM(FILTER(Calc!E:E,inc)),IF(OR(ROWS(arr)&lt;2,yrs&lt;2.4),"",STDEV.S(arr)*SQRT(365.25)))</f>
      </c>
      <c r="C2735">
        <f>LET(d,NAV!A2735,s,EDATE(d,-120),inc,(Calc!A:A&gt;s)*(Calc!A:A&lt;=d),arr,FILTER(Calc!I:I,inc),yrs,SUM(FILTER(Calc!E:E,inc)),IF(OR(ROWS(arr)&lt;2,yrs&lt;8),"",STDEV.S(arr)*SQRT(365.25)))</f>
      </c>
    </row>
    <row r="2736">
      <c r="A2736">
        <f>NAV!A2736</f>
      </c>
      <c r="B2736">
        <f>LET(d,NAV!A2736,s,EDATE(d,-36),inc,(Calc!A:A&gt;s)*(Calc!A:A&lt;=d),arr,FILTER(Calc!I:I,inc),yrs,SUM(FILTER(Calc!E:E,inc)),IF(OR(ROWS(arr)&lt;2,yrs&lt;2.4),"",STDEV.S(arr)*SQRT(365.25)))</f>
      </c>
      <c r="C2736">
        <f>LET(d,NAV!A2736,s,EDATE(d,-120),inc,(Calc!A:A&gt;s)*(Calc!A:A&lt;=d),arr,FILTER(Calc!I:I,inc),yrs,SUM(FILTER(Calc!E:E,inc)),IF(OR(ROWS(arr)&lt;2,yrs&lt;8),"",STDEV.S(arr)*SQRT(365.25)))</f>
      </c>
    </row>
    <row r="2737">
      <c r="A2737">
        <f>NAV!A2737</f>
      </c>
      <c r="B2737">
        <f>LET(d,NAV!A2737,s,EDATE(d,-36),inc,(Calc!A:A&gt;s)*(Calc!A:A&lt;=d),arr,FILTER(Calc!I:I,inc),yrs,SUM(FILTER(Calc!E:E,inc)),IF(OR(ROWS(arr)&lt;2,yrs&lt;2.4),"",STDEV.S(arr)*SQRT(365.25)))</f>
      </c>
      <c r="C2737">
        <f>LET(d,NAV!A2737,s,EDATE(d,-120),inc,(Calc!A:A&gt;s)*(Calc!A:A&lt;=d),arr,FILTER(Calc!I:I,inc),yrs,SUM(FILTER(Calc!E:E,inc)),IF(OR(ROWS(arr)&lt;2,yrs&lt;8),"",STDEV.S(arr)*SQRT(365.25)))</f>
      </c>
    </row>
    <row r="2738">
      <c r="A2738">
        <f>NAV!A2738</f>
      </c>
      <c r="B2738">
        <f>LET(d,NAV!A2738,s,EDATE(d,-36),inc,(Calc!A:A&gt;s)*(Calc!A:A&lt;=d),arr,FILTER(Calc!I:I,inc),yrs,SUM(FILTER(Calc!E:E,inc)),IF(OR(ROWS(arr)&lt;2,yrs&lt;2.4),"",STDEV.S(arr)*SQRT(365.25)))</f>
      </c>
      <c r="C2738">
        <f>LET(d,NAV!A2738,s,EDATE(d,-120),inc,(Calc!A:A&gt;s)*(Calc!A:A&lt;=d),arr,FILTER(Calc!I:I,inc),yrs,SUM(FILTER(Calc!E:E,inc)),IF(OR(ROWS(arr)&lt;2,yrs&lt;8),"",STDEV.S(arr)*SQRT(365.25)))</f>
      </c>
    </row>
    <row r="2739">
      <c r="A2739">
        <f>NAV!A2739</f>
      </c>
      <c r="B2739">
        <f>LET(d,NAV!A2739,s,EDATE(d,-36),inc,(Calc!A:A&gt;s)*(Calc!A:A&lt;=d),arr,FILTER(Calc!I:I,inc),yrs,SUM(FILTER(Calc!E:E,inc)),IF(OR(ROWS(arr)&lt;2,yrs&lt;2.4),"",STDEV.S(arr)*SQRT(365.25)))</f>
      </c>
      <c r="C2739">
        <f>LET(d,NAV!A2739,s,EDATE(d,-120),inc,(Calc!A:A&gt;s)*(Calc!A:A&lt;=d),arr,FILTER(Calc!I:I,inc),yrs,SUM(FILTER(Calc!E:E,inc)),IF(OR(ROWS(arr)&lt;2,yrs&lt;8),"",STDEV.S(arr)*SQRT(365.25)))</f>
      </c>
    </row>
    <row r="2740">
      <c r="A2740">
        <f>NAV!A2740</f>
      </c>
      <c r="B2740">
        <f>LET(d,NAV!A2740,s,EDATE(d,-36),inc,(Calc!A:A&gt;s)*(Calc!A:A&lt;=d),arr,FILTER(Calc!I:I,inc),yrs,SUM(FILTER(Calc!E:E,inc)),IF(OR(ROWS(arr)&lt;2,yrs&lt;2.4),"",STDEV.S(arr)*SQRT(365.25)))</f>
      </c>
      <c r="C2740">
        <f>LET(d,NAV!A2740,s,EDATE(d,-120),inc,(Calc!A:A&gt;s)*(Calc!A:A&lt;=d),arr,FILTER(Calc!I:I,inc),yrs,SUM(FILTER(Calc!E:E,inc)),IF(OR(ROWS(arr)&lt;2,yrs&lt;8),"",STDEV.S(arr)*SQRT(365.25)))</f>
      </c>
    </row>
    <row r="2741">
      <c r="A2741">
        <f>NAV!A2741</f>
      </c>
      <c r="B2741">
        <f>LET(d,NAV!A2741,s,EDATE(d,-36),inc,(Calc!A:A&gt;s)*(Calc!A:A&lt;=d),arr,FILTER(Calc!I:I,inc),yrs,SUM(FILTER(Calc!E:E,inc)),IF(OR(ROWS(arr)&lt;2,yrs&lt;2.4),"",STDEV.S(arr)*SQRT(365.25)))</f>
      </c>
      <c r="C2741">
        <f>LET(d,NAV!A2741,s,EDATE(d,-120),inc,(Calc!A:A&gt;s)*(Calc!A:A&lt;=d),arr,FILTER(Calc!I:I,inc),yrs,SUM(FILTER(Calc!E:E,inc)),IF(OR(ROWS(arr)&lt;2,yrs&lt;8),"",STDEV.S(arr)*SQRT(365.25)))</f>
      </c>
    </row>
    <row r="2742">
      <c r="A2742">
        <f>NAV!A2742</f>
      </c>
      <c r="B2742">
        <f>LET(d,NAV!A2742,s,EDATE(d,-36),inc,(Calc!A:A&gt;s)*(Calc!A:A&lt;=d),arr,FILTER(Calc!I:I,inc),yrs,SUM(FILTER(Calc!E:E,inc)),IF(OR(ROWS(arr)&lt;2,yrs&lt;2.4),"",STDEV.S(arr)*SQRT(365.25)))</f>
      </c>
      <c r="C2742">
        <f>LET(d,NAV!A2742,s,EDATE(d,-120),inc,(Calc!A:A&gt;s)*(Calc!A:A&lt;=d),arr,FILTER(Calc!I:I,inc),yrs,SUM(FILTER(Calc!E:E,inc)),IF(OR(ROWS(arr)&lt;2,yrs&lt;8),"",STDEV.S(arr)*SQRT(365.25)))</f>
      </c>
    </row>
    <row r="2743">
      <c r="A2743">
        <f>NAV!A2743</f>
      </c>
      <c r="B2743">
        <f>LET(d,NAV!A2743,s,EDATE(d,-36),inc,(Calc!A:A&gt;s)*(Calc!A:A&lt;=d),arr,FILTER(Calc!I:I,inc),yrs,SUM(FILTER(Calc!E:E,inc)),IF(OR(ROWS(arr)&lt;2,yrs&lt;2.4),"",STDEV.S(arr)*SQRT(365.25)))</f>
      </c>
      <c r="C2743">
        <f>LET(d,NAV!A2743,s,EDATE(d,-120),inc,(Calc!A:A&gt;s)*(Calc!A:A&lt;=d),arr,FILTER(Calc!I:I,inc),yrs,SUM(FILTER(Calc!E:E,inc)),IF(OR(ROWS(arr)&lt;2,yrs&lt;8),"",STDEV.S(arr)*SQRT(365.25)))</f>
      </c>
    </row>
    <row r="2744">
      <c r="A2744">
        <f>NAV!A2744</f>
      </c>
      <c r="B2744">
        <f>LET(d,NAV!A2744,s,EDATE(d,-36),inc,(Calc!A:A&gt;s)*(Calc!A:A&lt;=d),arr,FILTER(Calc!I:I,inc),yrs,SUM(FILTER(Calc!E:E,inc)),IF(OR(ROWS(arr)&lt;2,yrs&lt;2.4),"",STDEV.S(arr)*SQRT(365.25)))</f>
      </c>
      <c r="C2744">
        <f>LET(d,NAV!A2744,s,EDATE(d,-120),inc,(Calc!A:A&gt;s)*(Calc!A:A&lt;=d),arr,FILTER(Calc!I:I,inc),yrs,SUM(FILTER(Calc!E:E,inc)),IF(OR(ROWS(arr)&lt;2,yrs&lt;8),"",STDEV.S(arr)*SQRT(365.25)))</f>
      </c>
    </row>
    <row r="2745">
      <c r="A2745">
        <f>NAV!A2745</f>
      </c>
      <c r="B2745">
        <f>LET(d,NAV!A2745,s,EDATE(d,-36),inc,(Calc!A:A&gt;s)*(Calc!A:A&lt;=d),arr,FILTER(Calc!I:I,inc),yrs,SUM(FILTER(Calc!E:E,inc)),IF(OR(ROWS(arr)&lt;2,yrs&lt;2.4),"",STDEV.S(arr)*SQRT(365.25)))</f>
      </c>
      <c r="C2745">
        <f>LET(d,NAV!A2745,s,EDATE(d,-120),inc,(Calc!A:A&gt;s)*(Calc!A:A&lt;=d),arr,FILTER(Calc!I:I,inc),yrs,SUM(FILTER(Calc!E:E,inc)),IF(OR(ROWS(arr)&lt;2,yrs&lt;8),"",STDEV.S(arr)*SQRT(365.25)))</f>
      </c>
    </row>
    <row r="2746">
      <c r="A2746">
        <f>NAV!A2746</f>
      </c>
      <c r="B2746">
        <f>LET(d,NAV!A2746,s,EDATE(d,-36),inc,(Calc!A:A&gt;s)*(Calc!A:A&lt;=d),arr,FILTER(Calc!I:I,inc),yrs,SUM(FILTER(Calc!E:E,inc)),IF(OR(ROWS(arr)&lt;2,yrs&lt;2.4),"",STDEV.S(arr)*SQRT(365.25)))</f>
      </c>
      <c r="C2746">
        <f>LET(d,NAV!A2746,s,EDATE(d,-120),inc,(Calc!A:A&gt;s)*(Calc!A:A&lt;=d),arr,FILTER(Calc!I:I,inc),yrs,SUM(FILTER(Calc!E:E,inc)),IF(OR(ROWS(arr)&lt;2,yrs&lt;8),"",STDEV.S(arr)*SQRT(365.25)))</f>
      </c>
    </row>
    <row r="2747">
      <c r="A2747">
        <f>NAV!A2747</f>
      </c>
      <c r="B2747">
        <f>LET(d,NAV!A2747,s,EDATE(d,-36),inc,(Calc!A:A&gt;s)*(Calc!A:A&lt;=d),arr,FILTER(Calc!I:I,inc),yrs,SUM(FILTER(Calc!E:E,inc)),IF(OR(ROWS(arr)&lt;2,yrs&lt;2.4),"",STDEV.S(arr)*SQRT(365.25)))</f>
      </c>
      <c r="C2747">
        <f>LET(d,NAV!A2747,s,EDATE(d,-120),inc,(Calc!A:A&gt;s)*(Calc!A:A&lt;=d),arr,FILTER(Calc!I:I,inc),yrs,SUM(FILTER(Calc!E:E,inc)),IF(OR(ROWS(arr)&lt;2,yrs&lt;8),"",STDEV.S(arr)*SQRT(365.25)))</f>
      </c>
    </row>
    <row r="2748">
      <c r="A2748">
        <f>NAV!A2748</f>
      </c>
      <c r="B2748">
        <f>LET(d,NAV!A2748,s,EDATE(d,-36),inc,(Calc!A:A&gt;s)*(Calc!A:A&lt;=d),arr,FILTER(Calc!I:I,inc),yrs,SUM(FILTER(Calc!E:E,inc)),IF(OR(ROWS(arr)&lt;2,yrs&lt;2.4),"",STDEV.S(arr)*SQRT(365.25)))</f>
      </c>
      <c r="C2748">
        <f>LET(d,NAV!A2748,s,EDATE(d,-120),inc,(Calc!A:A&gt;s)*(Calc!A:A&lt;=d),arr,FILTER(Calc!I:I,inc),yrs,SUM(FILTER(Calc!E:E,inc)),IF(OR(ROWS(arr)&lt;2,yrs&lt;8),"",STDEV.S(arr)*SQRT(365.25)))</f>
      </c>
    </row>
    <row r="2749">
      <c r="A2749">
        <f>NAV!A2749</f>
      </c>
      <c r="B2749">
        <f>LET(d,NAV!A2749,s,EDATE(d,-36),inc,(Calc!A:A&gt;s)*(Calc!A:A&lt;=d),arr,FILTER(Calc!I:I,inc),yrs,SUM(FILTER(Calc!E:E,inc)),IF(OR(ROWS(arr)&lt;2,yrs&lt;2.4),"",STDEV.S(arr)*SQRT(365.25)))</f>
      </c>
      <c r="C2749">
        <f>LET(d,NAV!A2749,s,EDATE(d,-120),inc,(Calc!A:A&gt;s)*(Calc!A:A&lt;=d),arr,FILTER(Calc!I:I,inc),yrs,SUM(FILTER(Calc!E:E,inc)),IF(OR(ROWS(arr)&lt;2,yrs&lt;8),"",STDEV.S(arr)*SQRT(365.25)))</f>
      </c>
    </row>
    <row r="2750">
      <c r="A2750">
        <f>NAV!A2750</f>
      </c>
      <c r="B2750">
        <f>LET(d,NAV!A2750,s,EDATE(d,-36),inc,(Calc!A:A&gt;s)*(Calc!A:A&lt;=d),arr,FILTER(Calc!I:I,inc),yrs,SUM(FILTER(Calc!E:E,inc)),IF(OR(ROWS(arr)&lt;2,yrs&lt;2.4),"",STDEV.S(arr)*SQRT(365.25)))</f>
      </c>
      <c r="C2750">
        <f>LET(d,NAV!A2750,s,EDATE(d,-120),inc,(Calc!A:A&gt;s)*(Calc!A:A&lt;=d),arr,FILTER(Calc!I:I,inc),yrs,SUM(FILTER(Calc!E:E,inc)),IF(OR(ROWS(arr)&lt;2,yrs&lt;8),"",STDEV.S(arr)*SQRT(365.25)))</f>
      </c>
    </row>
    <row r="2751">
      <c r="A2751">
        <f>NAV!A2751</f>
      </c>
      <c r="B2751">
        <f>LET(d,NAV!A2751,s,EDATE(d,-36),inc,(Calc!A:A&gt;s)*(Calc!A:A&lt;=d),arr,FILTER(Calc!I:I,inc),yrs,SUM(FILTER(Calc!E:E,inc)),IF(OR(ROWS(arr)&lt;2,yrs&lt;2.4),"",STDEV.S(arr)*SQRT(365.25)))</f>
      </c>
      <c r="C2751">
        <f>LET(d,NAV!A2751,s,EDATE(d,-120),inc,(Calc!A:A&gt;s)*(Calc!A:A&lt;=d),arr,FILTER(Calc!I:I,inc),yrs,SUM(FILTER(Calc!E:E,inc)),IF(OR(ROWS(arr)&lt;2,yrs&lt;8),"",STDEV.S(arr)*SQRT(365.25)))</f>
      </c>
    </row>
    <row r="2752">
      <c r="A2752">
        <f>NAV!A2752</f>
      </c>
      <c r="B2752">
        <f>LET(d,NAV!A2752,s,EDATE(d,-36),inc,(Calc!A:A&gt;s)*(Calc!A:A&lt;=d),arr,FILTER(Calc!I:I,inc),yrs,SUM(FILTER(Calc!E:E,inc)),IF(OR(ROWS(arr)&lt;2,yrs&lt;2.4),"",STDEV.S(arr)*SQRT(365.25)))</f>
      </c>
      <c r="C2752">
        <f>LET(d,NAV!A2752,s,EDATE(d,-120),inc,(Calc!A:A&gt;s)*(Calc!A:A&lt;=d),arr,FILTER(Calc!I:I,inc),yrs,SUM(FILTER(Calc!E:E,inc)),IF(OR(ROWS(arr)&lt;2,yrs&lt;8),"",STDEV.S(arr)*SQRT(365.25)))</f>
      </c>
    </row>
    <row r="2753">
      <c r="A2753">
        <f>NAV!A2753</f>
      </c>
      <c r="B2753">
        <f>LET(d,NAV!A2753,s,EDATE(d,-36),inc,(Calc!A:A&gt;s)*(Calc!A:A&lt;=d),arr,FILTER(Calc!I:I,inc),yrs,SUM(FILTER(Calc!E:E,inc)),IF(OR(ROWS(arr)&lt;2,yrs&lt;2.4),"",STDEV.S(arr)*SQRT(365.25)))</f>
      </c>
      <c r="C2753">
        <f>LET(d,NAV!A2753,s,EDATE(d,-120),inc,(Calc!A:A&gt;s)*(Calc!A:A&lt;=d),arr,FILTER(Calc!I:I,inc),yrs,SUM(FILTER(Calc!E:E,inc)),IF(OR(ROWS(arr)&lt;2,yrs&lt;8),"",STDEV.S(arr)*SQRT(365.25)))</f>
      </c>
    </row>
    <row r="2754">
      <c r="A2754">
        <f>NAV!A2754</f>
      </c>
      <c r="B2754">
        <f>LET(d,NAV!A2754,s,EDATE(d,-36),inc,(Calc!A:A&gt;s)*(Calc!A:A&lt;=d),arr,FILTER(Calc!I:I,inc),yrs,SUM(FILTER(Calc!E:E,inc)),IF(OR(ROWS(arr)&lt;2,yrs&lt;2.4),"",STDEV.S(arr)*SQRT(365.25)))</f>
      </c>
      <c r="C2754">
        <f>LET(d,NAV!A2754,s,EDATE(d,-120),inc,(Calc!A:A&gt;s)*(Calc!A:A&lt;=d),arr,FILTER(Calc!I:I,inc),yrs,SUM(FILTER(Calc!E:E,inc)),IF(OR(ROWS(arr)&lt;2,yrs&lt;8),"",STDEV.S(arr)*SQRT(365.25)))</f>
      </c>
    </row>
    <row r="2755">
      <c r="A2755">
        <f>NAV!A2755</f>
      </c>
      <c r="B2755">
        <f>LET(d,NAV!A2755,s,EDATE(d,-36),inc,(Calc!A:A&gt;s)*(Calc!A:A&lt;=d),arr,FILTER(Calc!I:I,inc),yrs,SUM(FILTER(Calc!E:E,inc)),IF(OR(ROWS(arr)&lt;2,yrs&lt;2.4),"",STDEV.S(arr)*SQRT(365.25)))</f>
      </c>
      <c r="C2755">
        <f>LET(d,NAV!A2755,s,EDATE(d,-120),inc,(Calc!A:A&gt;s)*(Calc!A:A&lt;=d),arr,FILTER(Calc!I:I,inc),yrs,SUM(FILTER(Calc!E:E,inc)),IF(OR(ROWS(arr)&lt;2,yrs&lt;8),"",STDEV.S(arr)*SQRT(365.25)))</f>
      </c>
    </row>
    <row r="2756">
      <c r="A2756">
        <f>NAV!A2756</f>
      </c>
      <c r="B2756">
        <f>LET(d,NAV!A2756,s,EDATE(d,-36),inc,(Calc!A:A&gt;s)*(Calc!A:A&lt;=d),arr,FILTER(Calc!I:I,inc),yrs,SUM(FILTER(Calc!E:E,inc)),IF(OR(ROWS(arr)&lt;2,yrs&lt;2.4),"",STDEV.S(arr)*SQRT(365.25)))</f>
      </c>
      <c r="C2756">
        <f>LET(d,NAV!A2756,s,EDATE(d,-120),inc,(Calc!A:A&gt;s)*(Calc!A:A&lt;=d),arr,FILTER(Calc!I:I,inc),yrs,SUM(FILTER(Calc!E:E,inc)),IF(OR(ROWS(arr)&lt;2,yrs&lt;8),"",STDEV.S(arr)*SQRT(365.25)))</f>
      </c>
    </row>
    <row r="2757">
      <c r="A2757">
        <f>NAV!A2757</f>
      </c>
      <c r="B2757">
        <f>LET(d,NAV!A2757,s,EDATE(d,-36),inc,(Calc!A:A&gt;s)*(Calc!A:A&lt;=d),arr,FILTER(Calc!I:I,inc),yrs,SUM(FILTER(Calc!E:E,inc)),IF(OR(ROWS(arr)&lt;2,yrs&lt;2.4),"",STDEV.S(arr)*SQRT(365.25)))</f>
      </c>
      <c r="C2757">
        <f>LET(d,NAV!A2757,s,EDATE(d,-120),inc,(Calc!A:A&gt;s)*(Calc!A:A&lt;=d),arr,FILTER(Calc!I:I,inc),yrs,SUM(FILTER(Calc!E:E,inc)),IF(OR(ROWS(arr)&lt;2,yrs&lt;8),"",STDEV.S(arr)*SQRT(365.25)))</f>
      </c>
    </row>
    <row r="2758">
      <c r="A2758">
        <f>NAV!A2758</f>
      </c>
      <c r="B2758">
        <f>LET(d,NAV!A2758,s,EDATE(d,-36),inc,(Calc!A:A&gt;s)*(Calc!A:A&lt;=d),arr,FILTER(Calc!I:I,inc),yrs,SUM(FILTER(Calc!E:E,inc)),IF(OR(ROWS(arr)&lt;2,yrs&lt;2.4),"",STDEV.S(arr)*SQRT(365.25)))</f>
      </c>
      <c r="C2758">
        <f>LET(d,NAV!A2758,s,EDATE(d,-120),inc,(Calc!A:A&gt;s)*(Calc!A:A&lt;=d),arr,FILTER(Calc!I:I,inc),yrs,SUM(FILTER(Calc!E:E,inc)),IF(OR(ROWS(arr)&lt;2,yrs&lt;8),"",STDEV.S(arr)*SQRT(365.25)))</f>
      </c>
    </row>
    <row r="2759">
      <c r="A2759">
        <f>NAV!A2759</f>
      </c>
      <c r="B2759">
        <f>LET(d,NAV!A2759,s,EDATE(d,-36),inc,(Calc!A:A&gt;s)*(Calc!A:A&lt;=d),arr,FILTER(Calc!I:I,inc),yrs,SUM(FILTER(Calc!E:E,inc)),IF(OR(ROWS(arr)&lt;2,yrs&lt;2.4),"",STDEV.S(arr)*SQRT(365.25)))</f>
      </c>
      <c r="C2759">
        <f>LET(d,NAV!A2759,s,EDATE(d,-120),inc,(Calc!A:A&gt;s)*(Calc!A:A&lt;=d),arr,FILTER(Calc!I:I,inc),yrs,SUM(FILTER(Calc!E:E,inc)),IF(OR(ROWS(arr)&lt;2,yrs&lt;8),"",STDEV.S(arr)*SQRT(365.25)))</f>
      </c>
    </row>
    <row r="2760">
      <c r="A2760">
        <f>NAV!A2760</f>
      </c>
      <c r="B2760">
        <f>LET(d,NAV!A2760,s,EDATE(d,-36),inc,(Calc!A:A&gt;s)*(Calc!A:A&lt;=d),arr,FILTER(Calc!I:I,inc),yrs,SUM(FILTER(Calc!E:E,inc)),IF(OR(ROWS(arr)&lt;2,yrs&lt;2.4),"",STDEV.S(arr)*SQRT(365.25)))</f>
      </c>
      <c r="C2760">
        <f>LET(d,NAV!A2760,s,EDATE(d,-120),inc,(Calc!A:A&gt;s)*(Calc!A:A&lt;=d),arr,FILTER(Calc!I:I,inc),yrs,SUM(FILTER(Calc!E:E,inc)),IF(OR(ROWS(arr)&lt;2,yrs&lt;8),"",STDEV.S(arr)*SQRT(365.25)))</f>
      </c>
    </row>
    <row r="2761">
      <c r="A2761">
        <f>NAV!A2761</f>
      </c>
      <c r="B2761">
        <f>LET(d,NAV!A2761,s,EDATE(d,-36),inc,(Calc!A:A&gt;s)*(Calc!A:A&lt;=d),arr,FILTER(Calc!I:I,inc),yrs,SUM(FILTER(Calc!E:E,inc)),IF(OR(ROWS(arr)&lt;2,yrs&lt;2.4),"",STDEV.S(arr)*SQRT(365.25)))</f>
      </c>
      <c r="C2761">
        <f>LET(d,NAV!A2761,s,EDATE(d,-120),inc,(Calc!A:A&gt;s)*(Calc!A:A&lt;=d),arr,FILTER(Calc!I:I,inc),yrs,SUM(FILTER(Calc!E:E,inc)),IF(OR(ROWS(arr)&lt;2,yrs&lt;8),"",STDEV.S(arr)*SQRT(365.25)))</f>
      </c>
    </row>
    <row r="2762">
      <c r="A2762">
        <f>NAV!A2762</f>
      </c>
      <c r="B2762">
        <f>LET(d,NAV!A2762,s,EDATE(d,-36),inc,(Calc!A:A&gt;s)*(Calc!A:A&lt;=d),arr,FILTER(Calc!I:I,inc),yrs,SUM(FILTER(Calc!E:E,inc)),IF(OR(ROWS(arr)&lt;2,yrs&lt;2.4),"",STDEV.S(arr)*SQRT(365.25)))</f>
      </c>
      <c r="C2762">
        <f>LET(d,NAV!A2762,s,EDATE(d,-120),inc,(Calc!A:A&gt;s)*(Calc!A:A&lt;=d),arr,FILTER(Calc!I:I,inc),yrs,SUM(FILTER(Calc!E:E,inc)),IF(OR(ROWS(arr)&lt;2,yrs&lt;8),"",STDEV.S(arr)*SQRT(365.25)))</f>
      </c>
    </row>
    <row r="2763">
      <c r="A2763">
        <f>NAV!A2763</f>
      </c>
      <c r="B2763">
        <f>LET(d,NAV!A2763,s,EDATE(d,-36),inc,(Calc!A:A&gt;s)*(Calc!A:A&lt;=d),arr,FILTER(Calc!I:I,inc),yrs,SUM(FILTER(Calc!E:E,inc)),IF(OR(ROWS(arr)&lt;2,yrs&lt;2.4),"",STDEV.S(arr)*SQRT(365.25)))</f>
      </c>
      <c r="C2763">
        <f>LET(d,NAV!A2763,s,EDATE(d,-120),inc,(Calc!A:A&gt;s)*(Calc!A:A&lt;=d),arr,FILTER(Calc!I:I,inc),yrs,SUM(FILTER(Calc!E:E,inc)),IF(OR(ROWS(arr)&lt;2,yrs&lt;8),"",STDEV.S(arr)*SQRT(365.25)))</f>
      </c>
    </row>
    <row r="2764">
      <c r="A2764">
        <f>NAV!A2764</f>
      </c>
      <c r="B2764">
        <f>LET(d,NAV!A2764,s,EDATE(d,-36),inc,(Calc!A:A&gt;s)*(Calc!A:A&lt;=d),arr,FILTER(Calc!I:I,inc),yrs,SUM(FILTER(Calc!E:E,inc)),IF(OR(ROWS(arr)&lt;2,yrs&lt;2.4),"",STDEV.S(arr)*SQRT(365.25)))</f>
      </c>
      <c r="C2764">
        <f>LET(d,NAV!A2764,s,EDATE(d,-120),inc,(Calc!A:A&gt;s)*(Calc!A:A&lt;=d),arr,FILTER(Calc!I:I,inc),yrs,SUM(FILTER(Calc!E:E,inc)),IF(OR(ROWS(arr)&lt;2,yrs&lt;8),"",STDEV.S(arr)*SQRT(365.25)))</f>
      </c>
    </row>
    <row r="2765">
      <c r="A2765">
        <f>NAV!A2765</f>
      </c>
      <c r="B2765">
        <f>LET(d,NAV!A2765,s,EDATE(d,-36),inc,(Calc!A:A&gt;s)*(Calc!A:A&lt;=d),arr,FILTER(Calc!I:I,inc),yrs,SUM(FILTER(Calc!E:E,inc)),IF(OR(ROWS(arr)&lt;2,yrs&lt;2.4),"",STDEV.S(arr)*SQRT(365.25)))</f>
      </c>
      <c r="C2765">
        <f>LET(d,NAV!A2765,s,EDATE(d,-120),inc,(Calc!A:A&gt;s)*(Calc!A:A&lt;=d),arr,FILTER(Calc!I:I,inc),yrs,SUM(FILTER(Calc!E:E,inc)),IF(OR(ROWS(arr)&lt;2,yrs&lt;8),"",STDEV.S(arr)*SQRT(365.25)))</f>
      </c>
    </row>
    <row r="2766">
      <c r="A2766">
        <f>NAV!A2766</f>
      </c>
      <c r="B2766">
        <f>LET(d,NAV!A2766,s,EDATE(d,-36),inc,(Calc!A:A&gt;s)*(Calc!A:A&lt;=d),arr,FILTER(Calc!I:I,inc),yrs,SUM(FILTER(Calc!E:E,inc)),IF(OR(ROWS(arr)&lt;2,yrs&lt;2.4),"",STDEV.S(arr)*SQRT(365.25)))</f>
      </c>
      <c r="C2766">
        <f>LET(d,NAV!A2766,s,EDATE(d,-120),inc,(Calc!A:A&gt;s)*(Calc!A:A&lt;=d),arr,FILTER(Calc!I:I,inc),yrs,SUM(FILTER(Calc!E:E,inc)),IF(OR(ROWS(arr)&lt;2,yrs&lt;8),"",STDEV.S(arr)*SQRT(365.25)))</f>
      </c>
    </row>
    <row r="2767">
      <c r="A2767">
        <f>NAV!A2767</f>
      </c>
      <c r="B2767">
        <f>LET(d,NAV!A2767,s,EDATE(d,-36),inc,(Calc!A:A&gt;s)*(Calc!A:A&lt;=d),arr,FILTER(Calc!I:I,inc),yrs,SUM(FILTER(Calc!E:E,inc)),IF(OR(ROWS(arr)&lt;2,yrs&lt;2.4),"",STDEV.S(arr)*SQRT(365.25)))</f>
      </c>
      <c r="C2767">
        <f>LET(d,NAV!A2767,s,EDATE(d,-120),inc,(Calc!A:A&gt;s)*(Calc!A:A&lt;=d),arr,FILTER(Calc!I:I,inc),yrs,SUM(FILTER(Calc!E:E,inc)),IF(OR(ROWS(arr)&lt;2,yrs&lt;8),"",STDEV.S(arr)*SQRT(365.25)))</f>
      </c>
    </row>
    <row r="2768">
      <c r="A2768">
        <f>NAV!A2768</f>
      </c>
      <c r="B2768">
        <f>LET(d,NAV!A2768,s,EDATE(d,-36),inc,(Calc!A:A&gt;s)*(Calc!A:A&lt;=d),arr,FILTER(Calc!I:I,inc),yrs,SUM(FILTER(Calc!E:E,inc)),IF(OR(ROWS(arr)&lt;2,yrs&lt;2.4),"",STDEV.S(arr)*SQRT(365.25)))</f>
      </c>
      <c r="C2768">
        <f>LET(d,NAV!A2768,s,EDATE(d,-120),inc,(Calc!A:A&gt;s)*(Calc!A:A&lt;=d),arr,FILTER(Calc!I:I,inc),yrs,SUM(FILTER(Calc!E:E,inc)),IF(OR(ROWS(arr)&lt;2,yrs&lt;8),"",STDEV.S(arr)*SQRT(365.25)))</f>
      </c>
    </row>
    <row r="2769">
      <c r="A2769">
        <f>NAV!A2769</f>
      </c>
      <c r="B2769">
        <f>LET(d,NAV!A2769,s,EDATE(d,-36),inc,(Calc!A:A&gt;s)*(Calc!A:A&lt;=d),arr,FILTER(Calc!I:I,inc),yrs,SUM(FILTER(Calc!E:E,inc)),IF(OR(ROWS(arr)&lt;2,yrs&lt;2.4),"",STDEV.S(arr)*SQRT(365.25)))</f>
      </c>
      <c r="C2769">
        <f>LET(d,NAV!A2769,s,EDATE(d,-120),inc,(Calc!A:A&gt;s)*(Calc!A:A&lt;=d),arr,FILTER(Calc!I:I,inc),yrs,SUM(FILTER(Calc!E:E,inc)),IF(OR(ROWS(arr)&lt;2,yrs&lt;8),"",STDEV.S(arr)*SQRT(365.25)))</f>
      </c>
    </row>
    <row r="2770">
      <c r="A2770">
        <f>NAV!A2770</f>
      </c>
      <c r="B2770">
        <f>LET(d,NAV!A2770,s,EDATE(d,-36),inc,(Calc!A:A&gt;s)*(Calc!A:A&lt;=d),arr,FILTER(Calc!I:I,inc),yrs,SUM(FILTER(Calc!E:E,inc)),IF(OR(ROWS(arr)&lt;2,yrs&lt;2.4),"",STDEV.S(arr)*SQRT(365.25)))</f>
      </c>
      <c r="C2770">
        <f>LET(d,NAV!A2770,s,EDATE(d,-120),inc,(Calc!A:A&gt;s)*(Calc!A:A&lt;=d),arr,FILTER(Calc!I:I,inc),yrs,SUM(FILTER(Calc!E:E,inc)),IF(OR(ROWS(arr)&lt;2,yrs&lt;8),"",STDEV.S(arr)*SQRT(365.25)))</f>
      </c>
    </row>
    <row r="2771">
      <c r="A2771">
        <f>NAV!A2771</f>
      </c>
      <c r="B2771">
        <f>LET(d,NAV!A2771,s,EDATE(d,-36),inc,(Calc!A:A&gt;s)*(Calc!A:A&lt;=d),arr,FILTER(Calc!I:I,inc),yrs,SUM(FILTER(Calc!E:E,inc)),IF(OR(ROWS(arr)&lt;2,yrs&lt;2.4),"",STDEV.S(arr)*SQRT(365.25)))</f>
      </c>
      <c r="C2771">
        <f>LET(d,NAV!A2771,s,EDATE(d,-120),inc,(Calc!A:A&gt;s)*(Calc!A:A&lt;=d),arr,FILTER(Calc!I:I,inc),yrs,SUM(FILTER(Calc!E:E,inc)),IF(OR(ROWS(arr)&lt;2,yrs&lt;8),"",STDEV.S(arr)*SQRT(365.25)))</f>
      </c>
    </row>
    <row r="2772">
      <c r="A2772">
        <f>NAV!A2772</f>
      </c>
      <c r="B2772">
        <f>LET(d,NAV!A2772,s,EDATE(d,-36),inc,(Calc!A:A&gt;s)*(Calc!A:A&lt;=d),arr,FILTER(Calc!I:I,inc),yrs,SUM(FILTER(Calc!E:E,inc)),IF(OR(ROWS(arr)&lt;2,yrs&lt;2.4),"",STDEV.S(arr)*SQRT(365.25)))</f>
      </c>
      <c r="C2772">
        <f>LET(d,NAV!A2772,s,EDATE(d,-120),inc,(Calc!A:A&gt;s)*(Calc!A:A&lt;=d),arr,FILTER(Calc!I:I,inc),yrs,SUM(FILTER(Calc!E:E,inc)),IF(OR(ROWS(arr)&lt;2,yrs&lt;8),"",STDEV.S(arr)*SQRT(365.25)))</f>
      </c>
    </row>
    <row r="2773">
      <c r="A2773">
        <f>NAV!A2773</f>
      </c>
      <c r="B2773">
        <f>LET(d,NAV!A2773,s,EDATE(d,-36),inc,(Calc!A:A&gt;s)*(Calc!A:A&lt;=d),arr,FILTER(Calc!I:I,inc),yrs,SUM(FILTER(Calc!E:E,inc)),IF(OR(ROWS(arr)&lt;2,yrs&lt;2.4),"",STDEV.S(arr)*SQRT(365.25)))</f>
      </c>
      <c r="C2773">
        <f>LET(d,NAV!A2773,s,EDATE(d,-120),inc,(Calc!A:A&gt;s)*(Calc!A:A&lt;=d),arr,FILTER(Calc!I:I,inc),yrs,SUM(FILTER(Calc!E:E,inc)),IF(OR(ROWS(arr)&lt;2,yrs&lt;8),"",STDEV.S(arr)*SQRT(365.25)))</f>
      </c>
    </row>
    <row r="2774">
      <c r="A2774">
        <f>NAV!A2774</f>
      </c>
      <c r="B2774">
        <f>LET(d,NAV!A2774,s,EDATE(d,-36),inc,(Calc!A:A&gt;s)*(Calc!A:A&lt;=d),arr,FILTER(Calc!I:I,inc),yrs,SUM(FILTER(Calc!E:E,inc)),IF(OR(ROWS(arr)&lt;2,yrs&lt;2.4),"",STDEV.S(arr)*SQRT(365.25)))</f>
      </c>
      <c r="C2774">
        <f>LET(d,NAV!A2774,s,EDATE(d,-120),inc,(Calc!A:A&gt;s)*(Calc!A:A&lt;=d),arr,FILTER(Calc!I:I,inc),yrs,SUM(FILTER(Calc!E:E,inc)),IF(OR(ROWS(arr)&lt;2,yrs&lt;8),"",STDEV.S(arr)*SQRT(365.25)))</f>
      </c>
    </row>
    <row r="2775">
      <c r="A2775">
        <f>NAV!A2775</f>
      </c>
      <c r="B2775">
        <f>LET(d,NAV!A2775,s,EDATE(d,-36),inc,(Calc!A:A&gt;s)*(Calc!A:A&lt;=d),arr,FILTER(Calc!I:I,inc),yrs,SUM(FILTER(Calc!E:E,inc)),IF(OR(ROWS(arr)&lt;2,yrs&lt;2.4),"",STDEV.S(arr)*SQRT(365.25)))</f>
      </c>
      <c r="C2775">
        <f>LET(d,NAV!A2775,s,EDATE(d,-120),inc,(Calc!A:A&gt;s)*(Calc!A:A&lt;=d),arr,FILTER(Calc!I:I,inc),yrs,SUM(FILTER(Calc!E:E,inc)),IF(OR(ROWS(arr)&lt;2,yrs&lt;8),"",STDEV.S(arr)*SQRT(365.25)))</f>
      </c>
    </row>
    <row r="2776">
      <c r="A2776">
        <f>NAV!A2776</f>
      </c>
      <c r="B2776">
        <f>LET(d,NAV!A2776,s,EDATE(d,-36),inc,(Calc!A:A&gt;s)*(Calc!A:A&lt;=d),arr,FILTER(Calc!I:I,inc),yrs,SUM(FILTER(Calc!E:E,inc)),IF(OR(ROWS(arr)&lt;2,yrs&lt;2.4),"",STDEV.S(arr)*SQRT(365.25)))</f>
      </c>
      <c r="C2776">
        <f>LET(d,NAV!A2776,s,EDATE(d,-120),inc,(Calc!A:A&gt;s)*(Calc!A:A&lt;=d),arr,FILTER(Calc!I:I,inc),yrs,SUM(FILTER(Calc!E:E,inc)),IF(OR(ROWS(arr)&lt;2,yrs&lt;8),"",STDEV.S(arr)*SQRT(365.25)))</f>
      </c>
    </row>
    <row r="2777">
      <c r="A2777">
        <f>NAV!A2777</f>
      </c>
      <c r="B2777">
        <f>LET(d,NAV!A2777,s,EDATE(d,-36),inc,(Calc!A:A&gt;s)*(Calc!A:A&lt;=d),arr,FILTER(Calc!I:I,inc),yrs,SUM(FILTER(Calc!E:E,inc)),IF(OR(ROWS(arr)&lt;2,yrs&lt;2.4),"",STDEV.S(arr)*SQRT(365.25)))</f>
      </c>
      <c r="C2777">
        <f>LET(d,NAV!A2777,s,EDATE(d,-120),inc,(Calc!A:A&gt;s)*(Calc!A:A&lt;=d),arr,FILTER(Calc!I:I,inc),yrs,SUM(FILTER(Calc!E:E,inc)),IF(OR(ROWS(arr)&lt;2,yrs&lt;8),"",STDEV.S(arr)*SQRT(365.25)))</f>
      </c>
    </row>
    <row r="2778">
      <c r="A2778">
        <f>NAV!A2778</f>
      </c>
      <c r="B2778">
        <f>LET(d,NAV!A2778,s,EDATE(d,-36),inc,(Calc!A:A&gt;s)*(Calc!A:A&lt;=d),arr,FILTER(Calc!I:I,inc),yrs,SUM(FILTER(Calc!E:E,inc)),IF(OR(ROWS(arr)&lt;2,yrs&lt;2.4),"",STDEV.S(arr)*SQRT(365.25)))</f>
      </c>
      <c r="C2778">
        <f>LET(d,NAV!A2778,s,EDATE(d,-120),inc,(Calc!A:A&gt;s)*(Calc!A:A&lt;=d),arr,FILTER(Calc!I:I,inc),yrs,SUM(FILTER(Calc!E:E,inc)),IF(OR(ROWS(arr)&lt;2,yrs&lt;8),"",STDEV.S(arr)*SQRT(365.25)))</f>
      </c>
    </row>
    <row r="2779">
      <c r="A2779">
        <f>NAV!A2779</f>
      </c>
      <c r="B2779">
        <f>LET(d,NAV!A2779,s,EDATE(d,-36),inc,(Calc!A:A&gt;s)*(Calc!A:A&lt;=d),arr,FILTER(Calc!I:I,inc),yrs,SUM(FILTER(Calc!E:E,inc)),IF(OR(ROWS(arr)&lt;2,yrs&lt;2.4),"",STDEV.S(arr)*SQRT(365.25)))</f>
      </c>
      <c r="C2779">
        <f>LET(d,NAV!A2779,s,EDATE(d,-120),inc,(Calc!A:A&gt;s)*(Calc!A:A&lt;=d),arr,FILTER(Calc!I:I,inc),yrs,SUM(FILTER(Calc!E:E,inc)),IF(OR(ROWS(arr)&lt;2,yrs&lt;8),"",STDEV.S(arr)*SQRT(365.25)))</f>
      </c>
    </row>
    <row r="2780">
      <c r="A2780">
        <f>NAV!A2780</f>
      </c>
      <c r="B2780">
        <f>LET(d,NAV!A2780,s,EDATE(d,-36),inc,(Calc!A:A&gt;s)*(Calc!A:A&lt;=d),arr,FILTER(Calc!I:I,inc),yrs,SUM(FILTER(Calc!E:E,inc)),IF(OR(ROWS(arr)&lt;2,yrs&lt;2.4),"",STDEV.S(arr)*SQRT(365.25)))</f>
      </c>
      <c r="C2780">
        <f>LET(d,NAV!A2780,s,EDATE(d,-120),inc,(Calc!A:A&gt;s)*(Calc!A:A&lt;=d),arr,FILTER(Calc!I:I,inc),yrs,SUM(FILTER(Calc!E:E,inc)),IF(OR(ROWS(arr)&lt;2,yrs&lt;8),"",STDEV.S(arr)*SQRT(365.25)))</f>
      </c>
    </row>
    <row r="2781">
      <c r="A2781">
        <f>NAV!A2781</f>
      </c>
      <c r="B2781">
        <f>LET(d,NAV!A2781,s,EDATE(d,-36),inc,(Calc!A:A&gt;s)*(Calc!A:A&lt;=d),arr,FILTER(Calc!I:I,inc),yrs,SUM(FILTER(Calc!E:E,inc)),IF(OR(ROWS(arr)&lt;2,yrs&lt;2.4),"",STDEV.S(arr)*SQRT(365.25)))</f>
      </c>
      <c r="C2781">
        <f>LET(d,NAV!A2781,s,EDATE(d,-120),inc,(Calc!A:A&gt;s)*(Calc!A:A&lt;=d),arr,FILTER(Calc!I:I,inc),yrs,SUM(FILTER(Calc!E:E,inc)),IF(OR(ROWS(arr)&lt;2,yrs&lt;8),"",STDEV.S(arr)*SQRT(365.25)))</f>
      </c>
    </row>
    <row r="2782">
      <c r="A2782">
        <f>NAV!A2782</f>
      </c>
      <c r="B2782">
        <f>LET(d,NAV!A2782,s,EDATE(d,-36),inc,(Calc!A:A&gt;s)*(Calc!A:A&lt;=d),arr,FILTER(Calc!I:I,inc),yrs,SUM(FILTER(Calc!E:E,inc)),IF(OR(ROWS(arr)&lt;2,yrs&lt;2.4),"",STDEV.S(arr)*SQRT(365.25)))</f>
      </c>
      <c r="C2782">
        <f>LET(d,NAV!A2782,s,EDATE(d,-120),inc,(Calc!A:A&gt;s)*(Calc!A:A&lt;=d),arr,FILTER(Calc!I:I,inc),yrs,SUM(FILTER(Calc!E:E,inc)),IF(OR(ROWS(arr)&lt;2,yrs&lt;8),"",STDEV.S(arr)*SQRT(365.25)))</f>
      </c>
    </row>
    <row r="2783">
      <c r="A2783">
        <f>NAV!A2783</f>
      </c>
      <c r="B2783">
        <f>LET(d,NAV!A2783,s,EDATE(d,-36),inc,(Calc!A:A&gt;s)*(Calc!A:A&lt;=d),arr,FILTER(Calc!I:I,inc),yrs,SUM(FILTER(Calc!E:E,inc)),IF(OR(ROWS(arr)&lt;2,yrs&lt;2.4),"",STDEV.S(arr)*SQRT(365.25)))</f>
      </c>
      <c r="C2783">
        <f>LET(d,NAV!A2783,s,EDATE(d,-120),inc,(Calc!A:A&gt;s)*(Calc!A:A&lt;=d),arr,FILTER(Calc!I:I,inc),yrs,SUM(FILTER(Calc!E:E,inc)),IF(OR(ROWS(arr)&lt;2,yrs&lt;8),"",STDEV.S(arr)*SQRT(365.25)))</f>
      </c>
    </row>
    <row r="2784">
      <c r="A2784">
        <f>NAV!A2784</f>
      </c>
      <c r="B2784">
        <f>LET(d,NAV!A2784,s,EDATE(d,-36),inc,(Calc!A:A&gt;s)*(Calc!A:A&lt;=d),arr,FILTER(Calc!I:I,inc),yrs,SUM(FILTER(Calc!E:E,inc)),IF(OR(ROWS(arr)&lt;2,yrs&lt;2.4),"",STDEV.S(arr)*SQRT(365.25)))</f>
      </c>
      <c r="C2784">
        <f>LET(d,NAV!A2784,s,EDATE(d,-120),inc,(Calc!A:A&gt;s)*(Calc!A:A&lt;=d),arr,FILTER(Calc!I:I,inc),yrs,SUM(FILTER(Calc!E:E,inc)),IF(OR(ROWS(arr)&lt;2,yrs&lt;8),"",STDEV.S(arr)*SQRT(365.25)))</f>
      </c>
    </row>
    <row r="2785">
      <c r="A2785">
        <f>NAV!A2785</f>
      </c>
      <c r="B2785">
        <f>LET(d,NAV!A2785,s,EDATE(d,-36),inc,(Calc!A:A&gt;s)*(Calc!A:A&lt;=d),arr,FILTER(Calc!I:I,inc),yrs,SUM(FILTER(Calc!E:E,inc)),IF(OR(ROWS(arr)&lt;2,yrs&lt;2.4),"",STDEV.S(arr)*SQRT(365.25)))</f>
      </c>
      <c r="C2785">
        <f>LET(d,NAV!A2785,s,EDATE(d,-120),inc,(Calc!A:A&gt;s)*(Calc!A:A&lt;=d),arr,FILTER(Calc!I:I,inc),yrs,SUM(FILTER(Calc!E:E,inc)),IF(OR(ROWS(arr)&lt;2,yrs&lt;8),"",STDEV.S(arr)*SQRT(365.25)))</f>
      </c>
    </row>
    <row r="2786">
      <c r="A2786">
        <f>NAV!A2786</f>
      </c>
      <c r="B2786">
        <f>LET(d,NAV!A2786,s,EDATE(d,-36),inc,(Calc!A:A&gt;s)*(Calc!A:A&lt;=d),arr,FILTER(Calc!I:I,inc),yrs,SUM(FILTER(Calc!E:E,inc)),IF(OR(ROWS(arr)&lt;2,yrs&lt;2.4),"",STDEV.S(arr)*SQRT(365.25)))</f>
      </c>
      <c r="C2786">
        <f>LET(d,NAV!A2786,s,EDATE(d,-120),inc,(Calc!A:A&gt;s)*(Calc!A:A&lt;=d),arr,FILTER(Calc!I:I,inc),yrs,SUM(FILTER(Calc!E:E,inc)),IF(OR(ROWS(arr)&lt;2,yrs&lt;8),"",STDEV.S(arr)*SQRT(365.25)))</f>
      </c>
    </row>
    <row r="2787">
      <c r="A2787">
        <f>NAV!A2787</f>
      </c>
      <c r="B2787">
        <f>LET(d,NAV!A2787,s,EDATE(d,-36),inc,(Calc!A:A&gt;s)*(Calc!A:A&lt;=d),arr,FILTER(Calc!I:I,inc),yrs,SUM(FILTER(Calc!E:E,inc)),IF(OR(ROWS(arr)&lt;2,yrs&lt;2.4),"",STDEV.S(arr)*SQRT(365.25)))</f>
      </c>
      <c r="C2787">
        <f>LET(d,NAV!A2787,s,EDATE(d,-120),inc,(Calc!A:A&gt;s)*(Calc!A:A&lt;=d),arr,FILTER(Calc!I:I,inc),yrs,SUM(FILTER(Calc!E:E,inc)),IF(OR(ROWS(arr)&lt;2,yrs&lt;8),"",STDEV.S(arr)*SQRT(365.25)))</f>
      </c>
    </row>
    <row r="2788">
      <c r="A2788">
        <f>NAV!A2788</f>
      </c>
      <c r="B2788">
        <f>LET(d,NAV!A2788,s,EDATE(d,-36),inc,(Calc!A:A&gt;s)*(Calc!A:A&lt;=d),arr,FILTER(Calc!I:I,inc),yrs,SUM(FILTER(Calc!E:E,inc)),IF(OR(ROWS(arr)&lt;2,yrs&lt;2.4),"",STDEV.S(arr)*SQRT(365.25)))</f>
      </c>
      <c r="C2788">
        <f>LET(d,NAV!A2788,s,EDATE(d,-120),inc,(Calc!A:A&gt;s)*(Calc!A:A&lt;=d),arr,FILTER(Calc!I:I,inc),yrs,SUM(FILTER(Calc!E:E,inc)),IF(OR(ROWS(arr)&lt;2,yrs&lt;8),"",STDEV.S(arr)*SQRT(365.25)))</f>
      </c>
    </row>
    <row r="2789">
      <c r="A2789">
        <f>NAV!A2789</f>
      </c>
      <c r="B2789">
        <f>LET(d,NAV!A2789,s,EDATE(d,-36),inc,(Calc!A:A&gt;s)*(Calc!A:A&lt;=d),arr,FILTER(Calc!I:I,inc),yrs,SUM(FILTER(Calc!E:E,inc)),IF(OR(ROWS(arr)&lt;2,yrs&lt;2.4),"",STDEV.S(arr)*SQRT(365.25)))</f>
      </c>
      <c r="C2789">
        <f>LET(d,NAV!A2789,s,EDATE(d,-120),inc,(Calc!A:A&gt;s)*(Calc!A:A&lt;=d),arr,FILTER(Calc!I:I,inc),yrs,SUM(FILTER(Calc!E:E,inc)),IF(OR(ROWS(arr)&lt;2,yrs&lt;8),"",STDEV.S(arr)*SQRT(365.25)))</f>
      </c>
    </row>
    <row r="2790">
      <c r="A2790">
        <f>NAV!A2790</f>
      </c>
      <c r="B2790">
        <f>LET(d,NAV!A2790,s,EDATE(d,-36),inc,(Calc!A:A&gt;s)*(Calc!A:A&lt;=d),arr,FILTER(Calc!I:I,inc),yrs,SUM(FILTER(Calc!E:E,inc)),IF(OR(ROWS(arr)&lt;2,yrs&lt;2.4),"",STDEV.S(arr)*SQRT(365.25)))</f>
      </c>
      <c r="C2790">
        <f>LET(d,NAV!A2790,s,EDATE(d,-120),inc,(Calc!A:A&gt;s)*(Calc!A:A&lt;=d),arr,FILTER(Calc!I:I,inc),yrs,SUM(FILTER(Calc!E:E,inc)),IF(OR(ROWS(arr)&lt;2,yrs&lt;8),"",STDEV.S(arr)*SQRT(365.25)))</f>
      </c>
    </row>
    <row r="2791">
      <c r="A2791">
        <f>NAV!A2791</f>
      </c>
      <c r="B2791">
        <f>LET(d,NAV!A2791,s,EDATE(d,-36),inc,(Calc!A:A&gt;s)*(Calc!A:A&lt;=d),arr,FILTER(Calc!I:I,inc),yrs,SUM(FILTER(Calc!E:E,inc)),IF(OR(ROWS(arr)&lt;2,yrs&lt;2.4),"",STDEV.S(arr)*SQRT(365.25)))</f>
      </c>
      <c r="C2791">
        <f>LET(d,NAV!A2791,s,EDATE(d,-120),inc,(Calc!A:A&gt;s)*(Calc!A:A&lt;=d),arr,FILTER(Calc!I:I,inc),yrs,SUM(FILTER(Calc!E:E,inc)),IF(OR(ROWS(arr)&lt;2,yrs&lt;8),"",STDEV.S(arr)*SQRT(365.25)))</f>
      </c>
    </row>
    <row r="2792">
      <c r="A2792">
        <f>NAV!A2792</f>
      </c>
      <c r="B2792">
        <f>LET(d,NAV!A2792,s,EDATE(d,-36),inc,(Calc!A:A&gt;s)*(Calc!A:A&lt;=d),arr,FILTER(Calc!I:I,inc),yrs,SUM(FILTER(Calc!E:E,inc)),IF(OR(ROWS(arr)&lt;2,yrs&lt;2.4),"",STDEV.S(arr)*SQRT(365.25)))</f>
      </c>
      <c r="C2792">
        <f>LET(d,NAV!A2792,s,EDATE(d,-120),inc,(Calc!A:A&gt;s)*(Calc!A:A&lt;=d),arr,FILTER(Calc!I:I,inc),yrs,SUM(FILTER(Calc!E:E,inc)),IF(OR(ROWS(arr)&lt;2,yrs&lt;8),"",STDEV.S(arr)*SQRT(365.25)))</f>
      </c>
    </row>
    <row r="2793">
      <c r="A2793">
        <f>NAV!A2793</f>
      </c>
      <c r="B2793">
        <f>LET(d,NAV!A2793,s,EDATE(d,-36),inc,(Calc!A:A&gt;s)*(Calc!A:A&lt;=d),arr,FILTER(Calc!I:I,inc),yrs,SUM(FILTER(Calc!E:E,inc)),IF(OR(ROWS(arr)&lt;2,yrs&lt;2.4),"",STDEV.S(arr)*SQRT(365.25)))</f>
      </c>
      <c r="C2793">
        <f>LET(d,NAV!A2793,s,EDATE(d,-120),inc,(Calc!A:A&gt;s)*(Calc!A:A&lt;=d),arr,FILTER(Calc!I:I,inc),yrs,SUM(FILTER(Calc!E:E,inc)),IF(OR(ROWS(arr)&lt;2,yrs&lt;8),"",STDEV.S(arr)*SQRT(365.25)))</f>
      </c>
    </row>
    <row r="2794">
      <c r="A2794">
        <f>NAV!A2794</f>
      </c>
      <c r="B2794">
        <f>LET(d,NAV!A2794,s,EDATE(d,-36),inc,(Calc!A:A&gt;s)*(Calc!A:A&lt;=d),arr,FILTER(Calc!I:I,inc),yrs,SUM(FILTER(Calc!E:E,inc)),IF(OR(ROWS(arr)&lt;2,yrs&lt;2.4),"",STDEV.S(arr)*SQRT(365.25)))</f>
      </c>
      <c r="C2794">
        <f>LET(d,NAV!A2794,s,EDATE(d,-120),inc,(Calc!A:A&gt;s)*(Calc!A:A&lt;=d),arr,FILTER(Calc!I:I,inc),yrs,SUM(FILTER(Calc!E:E,inc)),IF(OR(ROWS(arr)&lt;2,yrs&lt;8),"",STDEV.S(arr)*SQRT(365.25)))</f>
      </c>
    </row>
    <row r="2795">
      <c r="A2795">
        <f>NAV!A2795</f>
      </c>
      <c r="B2795">
        <f>LET(d,NAV!A2795,s,EDATE(d,-36),inc,(Calc!A:A&gt;s)*(Calc!A:A&lt;=d),arr,FILTER(Calc!I:I,inc),yrs,SUM(FILTER(Calc!E:E,inc)),IF(OR(ROWS(arr)&lt;2,yrs&lt;2.4),"",STDEV.S(arr)*SQRT(365.25)))</f>
      </c>
      <c r="C2795">
        <f>LET(d,NAV!A2795,s,EDATE(d,-120),inc,(Calc!A:A&gt;s)*(Calc!A:A&lt;=d),arr,FILTER(Calc!I:I,inc),yrs,SUM(FILTER(Calc!E:E,inc)),IF(OR(ROWS(arr)&lt;2,yrs&lt;8),"",STDEV.S(arr)*SQRT(365.25)))</f>
      </c>
    </row>
    <row r="2796">
      <c r="A2796">
        <f>NAV!A2796</f>
      </c>
      <c r="B2796">
        <f>LET(d,NAV!A2796,s,EDATE(d,-36),inc,(Calc!A:A&gt;s)*(Calc!A:A&lt;=d),arr,FILTER(Calc!I:I,inc),yrs,SUM(FILTER(Calc!E:E,inc)),IF(OR(ROWS(arr)&lt;2,yrs&lt;2.4),"",STDEV.S(arr)*SQRT(365.25)))</f>
      </c>
      <c r="C2796">
        <f>LET(d,NAV!A2796,s,EDATE(d,-120),inc,(Calc!A:A&gt;s)*(Calc!A:A&lt;=d),arr,FILTER(Calc!I:I,inc),yrs,SUM(FILTER(Calc!E:E,inc)),IF(OR(ROWS(arr)&lt;2,yrs&lt;8),"",STDEV.S(arr)*SQRT(365.25)))</f>
      </c>
    </row>
    <row r="2797">
      <c r="A2797">
        <f>NAV!A2797</f>
      </c>
      <c r="B2797">
        <f>LET(d,NAV!A2797,s,EDATE(d,-36),inc,(Calc!A:A&gt;s)*(Calc!A:A&lt;=d),arr,FILTER(Calc!I:I,inc),yrs,SUM(FILTER(Calc!E:E,inc)),IF(OR(ROWS(arr)&lt;2,yrs&lt;2.4),"",STDEV.S(arr)*SQRT(365.25)))</f>
      </c>
      <c r="C2797">
        <f>LET(d,NAV!A2797,s,EDATE(d,-120),inc,(Calc!A:A&gt;s)*(Calc!A:A&lt;=d),arr,FILTER(Calc!I:I,inc),yrs,SUM(FILTER(Calc!E:E,inc)),IF(OR(ROWS(arr)&lt;2,yrs&lt;8),"",STDEV.S(arr)*SQRT(365.25)))</f>
      </c>
    </row>
    <row r="2798">
      <c r="A2798">
        <f>NAV!A2798</f>
      </c>
      <c r="B2798">
        <f>LET(d,NAV!A2798,s,EDATE(d,-36),inc,(Calc!A:A&gt;s)*(Calc!A:A&lt;=d),arr,FILTER(Calc!I:I,inc),yrs,SUM(FILTER(Calc!E:E,inc)),IF(OR(ROWS(arr)&lt;2,yrs&lt;2.4),"",STDEV.S(arr)*SQRT(365.25)))</f>
      </c>
      <c r="C2798">
        <f>LET(d,NAV!A2798,s,EDATE(d,-120),inc,(Calc!A:A&gt;s)*(Calc!A:A&lt;=d),arr,FILTER(Calc!I:I,inc),yrs,SUM(FILTER(Calc!E:E,inc)),IF(OR(ROWS(arr)&lt;2,yrs&lt;8),"",STDEV.S(arr)*SQRT(365.25)))</f>
      </c>
    </row>
    <row r="2799">
      <c r="A2799">
        <f>NAV!A2799</f>
      </c>
      <c r="B2799">
        <f>LET(d,NAV!A2799,s,EDATE(d,-36),inc,(Calc!A:A&gt;s)*(Calc!A:A&lt;=d),arr,FILTER(Calc!I:I,inc),yrs,SUM(FILTER(Calc!E:E,inc)),IF(OR(ROWS(arr)&lt;2,yrs&lt;2.4),"",STDEV.S(arr)*SQRT(365.25)))</f>
      </c>
      <c r="C2799">
        <f>LET(d,NAV!A2799,s,EDATE(d,-120),inc,(Calc!A:A&gt;s)*(Calc!A:A&lt;=d),arr,FILTER(Calc!I:I,inc),yrs,SUM(FILTER(Calc!E:E,inc)),IF(OR(ROWS(arr)&lt;2,yrs&lt;8),"",STDEV.S(arr)*SQRT(365.25)))</f>
      </c>
    </row>
    <row r="2800">
      <c r="A2800">
        <f>NAV!A2800</f>
      </c>
      <c r="B2800">
        <f>LET(d,NAV!A2800,s,EDATE(d,-36),inc,(Calc!A:A&gt;s)*(Calc!A:A&lt;=d),arr,FILTER(Calc!I:I,inc),yrs,SUM(FILTER(Calc!E:E,inc)),IF(OR(ROWS(arr)&lt;2,yrs&lt;2.4),"",STDEV.S(arr)*SQRT(365.25)))</f>
      </c>
      <c r="C2800">
        <f>LET(d,NAV!A2800,s,EDATE(d,-120),inc,(Calc!A:A&gt;s)*(Calc!A:A&lt;=d),arr,FILTER(Calc!I:I,inc),yrs,SUM(FILTER(Calc!E:E,inc)),IF(OR(ROWS(arr)&lt;2,yrs&lt;8),"",STDEV.S(arr)*SQRT(365.25)))</f>
      </c>
    </row>
    <row r="2801">
      <c r="A2801">
        <f>NAV!A2801</f>
      </c>
      <c r="B2801">
        <f>LET(d,NAV!A2801,s,EDATE(d,-36),inc,(Calc!A:A&gt;s)*(Calc!A:A&lt;=d),arr,FILTER(Calc!I:I,inc),yrs,SUM(FILTER(Calc!E:E,inc)),IF(OR(ROWS(arr)&lt;2,yrs&lt;2.4),"",STDEV.S(arr)*SQRT(365.25)))</f>
      </c>
      <c r="C2801">
        <f>LET(d,NAV!A2801,s,EDATE(d,-120),inc,(Calc!A:A&gt;s)*(Calc!A:A&lt;=d),arr,FILTER(Calc!I:I,inc),yrs,SUM(FILTER(Calc!E:E,inc)),IF(OR(ROWS(arr)&lt;2,yrs&lt;8),"",STDEV.S(arr)*SQRT(365.25)))</f>
      </c>
    </row>
    <row r="2802">
      <c r="A2802">
        <f>NAV!A2802</f>
      </c>
      <c r="B2802">
        <f>LET(d,NAV!A2802,s,EDATE(d,-36),inc,(Calc!A:A&gt;s)*(Calc!A:A&lt;=d),arr,FILTER(Calc!I:I,inc),yrs,SUM(FILTER(Calc!E:E,inc)),IF(OR(ROWS(arr)&lt;2,yrs&lt;2.4),"",STDEV.S(arr)*SQRT(365.25)))</f>
      </c>
      <c r="C2802">
        <f>LET(d,NAV!A2802,s,EDATE(d,-120),inc,(Calc!A:A&gt;s)*(Calc!A:A&lt;=d),arr,FILTER(Calc!I:I,inc),yrs,SUM(FILTER(Calc!E:E,inc)),IF(OR(ROWS(arr)&lt;2,yrs&lt;8),"",STDEV.S(arr)*SQRT(365.25)))</f>
      </c>
    </row>
    <row r="2803">
      <c r="A2803">
        <f>NAV!A2803</f>
      </c>
      <c r="B2803">
        <f>LET(d,NAV!A2803,s,EDATE(d,-36),inc,(Calc!A:A&gt;s)*(Calc!A:A&lt;=d),arr,FILTER(Calc!I:I,inc),yrs,SUM(FILTER(Calc!E:E,inc)),IF(OR(ROWS(arr)&lt;2,yrs&lt;2.4),"",STDEV.S(arr)*SQRT(365.25)))</f>
      </c>
      <c r="C2803">
        <f>LET(d,NAV!A2803,s,EDATE(d,-120),inc,(Calc!A:A&gt;s)*(Calc!A:A&lt;=d),arr,FILTER(Calc!I:I,inc),yrs,SUM(FILTER(Calc!E:E,inc)),IF(OR(ROWS(arr)&lt;2,yrs&lt;8),"",STDEV.S(arr)*SQRT(365.25)))</f>
      </c>
    </row>
    <row r="2804">
      <c r="A2804">
        <f>NAV!A2804</f>
      </c>
      <c r="B2804">
        <f>LET(d,NAV!A2804,s,EDATE(d,-36),inc,(Calc!A:A&gt;s)*(Calc!A:A&lt;=d),arr,FILTER(Calc!I:I,inc),yrs,SUM(FILTER(Calc!E:E,inc)),IF(OR(ROWS(arr)&lt;2,yrs&lt;2.4),"",STDEV.S(arr)*SQRT(365.25)))</f>
      </c>
      <c r="C2804">
        <f>LET(d,NAV!A2804,s,EDATE(d,-120),inc,(Calc!A:A&gt;s)*(Calc!A:A&lt;=d),arr,FILTER(Calc!I:I,inc),yrs,SUM(FILTER(Calc!E:E,inc)),IF(OR(ROWS(arr)&lt;2,yrs&lt;8),"",STDEV.S(arr)*SQRT(365.25)))</f>
      </c>
    </row>
    <row r="2805">
      <c r="A2805">
        <f>NAV!A2805</f>
      </c>
      <c r="B2805">
        <f>LET(d,NAV!A2805,s,EDATE(d,-36),inc,(Calc!A:A&gt;s)*(Calc!A:A&lt;=d),arr,FILTER(Calc!I:I,inc),yrs,SUM(FILTER(Calc!E:E,inc)),IF(OR(ROWS(arr)&lt;2,yrs&lt;2.4),"",STDEV.S(arr)*SQRT(365.25)))</f>
      </c>
      <c r="C2805">
        <f>LET(d,NAV!A2805,s,EDATE(d,-120),inc,(Calc!A:A&gt;s)*(Calc!A:A&lt;=d),arr,FILTER(Calc!I:I,inc),yrs,SUM(FILTER(Calc!E:E,inc)),IF(OR(ROWS(arr)&lt;2,yrs&lt;8),"",STDEV.S(arr)*SQRT(365.25)))</f>
      </c>
    </row>
    <row r="2806">
      <c r="A2806">
        <f>NAV!A2806</f>
      </c>
      <c r="B2806">
        <f>LET(d,NAV!A2806,s,EDATE(d,-36),inc,(Calc!A:A&gt;s)*(Calc!A:A&lt;=d),arr,FILTER(Calc!I:I,inc),yrs,SUM(FILTER(Calc!E:E,inc)),IF(OR(ROWS(arr)&lt;2,yrs&lt;2.4),"",STDEV.S(arr)*SQRT(365.25)))</f>
      </c>
      <c r="C2806">
        <f>LET(d,NAV!A2806,s,EDATE(d,-120),inc,(Calc!A:A&gt;s)*(Calc!A:A&lt;=d),arr,FILTER(Calc!I:I,inc),yrs,SUM(FILTER(Calc!E:E,inc)),IF(OR(ROWS(arr)&lt;2,yrs&lt;8),"",STDEV.S(arr)*SQRT(365.25)))</f>
      </c>
    </row>
    <row r="2807">
      <c r="A2807">
        <f>NAV!A2807</f>
      </c>
      <c r="B2807">
        <f>LET(d,NAV!A2807,s,EDATE(d,-36),inc,(Calc!A:A&gt;s)*(Calc!A:A&lt;=d),arr,FILTER(Calc!I:I,inc),yrs,SUM(FILTER(Calc!E:E,inc)),IF(OR(ROWS(arr)&lt;2,yrs&lt;2.4),"",STDEV.S(arr)*SQRT(365.25)))</f>
      </c>
      <c r="C2807">
        <f>LET(d,NAV!A2807,s,EDATE(d,-120),inc,(Calc!A:A&gt;s)*(Calc!A:A&lt;=d),arr,FILTER(Calc!I:I,inc),yrs,SUM(FILTER(Calc!E:E,inc)),IF(OR(ROWS(arr)&lt;2,yrs&lt;8),"",STDEV.S(arr)*SQRT(365.25)))</f>
      </c>
    </row>
    <row r="2808">
      <c r="A2808">
        <f>NAV!A2808</f>
      </c>
      <c r="B2808">
        <f>LET(d,NAV!A2808,s,EDATE(d,-36),inc,(Calc!A:A&gt;s)*(Calc!A:A&lt;=d),arr,FILTER(Calc!I:I,inc),yrs,SUM(FILTER(Calc!E:E,inc)),IF(OR(ROWS(arr)&lt;2,yrs&lt;2.4),"",STDEV.S(arr)*SQRT(365.25)))</f>
      </c>
      <c r="C2808">
        <f>LET(d,NAV!A2808,s,EDATE(d,-120),inc,(Calc!A:A&gt;s)*(Calc!A:A&lt;=d),arr,FILTER(Calc!I:I,inc),yrs,SUM(FILTER(Calc!E:E,inc)),IF(OR(ROWS(arr)&lt;2,yrs&lt;8),"",STDEV.S(arr)*SQRT(365.25)))</f>
      </c>
    </row>
    <row r="2809">
      <c r="A2809">
        <f>NAV!A2809</f>
      </c>
      <c r="B2809">
        <f>LET(d,NAV!A2809,s,EDATE(d,-36),inc,(Calc!A:A&gt;s)*(Calc!A:A&lt;=d),arr,FILTER(Calc!I:I,inc),yrs,SUM(FILTER(Calc!E:E,inc)),IF(OR(ROWS(arr)&lt;2,yrs&lt;2.4),"",STDEV.S(arr)*SQRT(365.25)))</f>
      </c>
      <c r="C2809">
        <f>LET(d,NAV!A2809,s,EDATE(d,-120),inc,(Calc!A:A&gt;s)*(Calc!A:A&lt;=d),arr,FILTER(Calc!I:I,inc),yrs,SUM(FILTER(Calc!E:E,inc)),IF(OR(ROWS(arr)&lt;2,yrs&lt;8),"",STDEV.S(arr)*SQRT(365.25)))</f>
      </c>
    </row>
    <row r="2810">
      <c r="A2810">
        <f>NAV!A2810</f>
      </c>
      <c r="B2810">
        <f>LET(d,NAV!A2810,s,EDATE(d,-36),inc,(Calc!A:A&gt;s)*(Calc!A:A&lt;=d),arr,FILTER(Calc!I:I,inc),yrs,SUM(FILTER(Calc!E:E,inc)),IF(OR(ROWS(arr)&lt;2,yrs&lt;2.4),"",STDEV.S(arr)*SQRT(365.25)))</f>
      </c>
      <c r="C2810">
        <f>LET(d,NAV!A2810,s,EDATE(d,-120),inc,(Calc!A:A&gt;s)*(Calc!A:A&lt;=d),arr,FILTER(Calc!I:I,inc),yrs,SUM(FILTER(Calc!E:E,inc)),IF(OR(ROWS(arr)&lt;2,yrs&lt;8),"",STDEV.S(arr)*SQRT(365.25)))</f>
      </c>
    </row>
    <row r="2811">
      <c r="A2811">
        <f>NAV!A2811</f>
      </c>
      <c r="B2811">
        <f>LET(d,NAV!A2811,s,EDATE(d,-36),inc,(Calc!A:A&gt;s)*(Calc!A:A&lt;=d),arr,FILTER(Calc!I:I,inc),yrs,SUM(FILTER(Calc!E:E,inc)),IF(OR(ROWS(arr)&lt;2,yrs&lt;2.4),"",STDEV.S(arr)*SQRT(365.25)))</f>
      </c>
      <c r="C2811">
        <f>LET(d,NAV!A2811,s,EDATE(d,-120),inc,(Calc!A:A&gt;s)*(Calc!A:A&lt;=d),arr,FILTER(Calc!I:I,inc),yrs,SUM(FILTER(Calc!E:E,inc)),IF(OR(ROWS(arr)&lt;2,yrs&lt;8),"",STDEV.S(arr)*SQRT(365.25)))</f>
      </c>
    </row>
    <row r="2812">
      <c r="A2812">
        <f>NAV!A2812</f>
      </c>
      <c r="B2812">
        <f>LET(d,NAV!A2812,s,EDATE(d,-36),inc,(Calc!A:A&gt;s)*(Calc!A:A&lt;=d),arr,FILTER(Calc!I:I,inc),yrs,SUM(FILTER(Calc!E:E,inc)),IF(OR(ROWS(arr)&lt;2,yrs&lt;2.4),"",STDEV.S(arr)*SQRT(365.25)))</f>
      </c>
      <c r="C2812">
        <f>LET(d,NAV!A2812,s,EDATE(d,-120),inc,(Calc!A:A&gt;s)*(Calc!A:A&lt;=d),arr,FILTER(Calc!I:I,inc),yrs,SUM(FILTER(Calc!E:E,inc)),IF(OR(ROWS(arr)&lt;2,yrs&lt;8),"",STDEV.S(arr)*SQRT(365.25)))</f>
      </c>
    </row>
    <row r="2813">
      <c r="A2813">
        <f>NAV!A2813</f>
      </c>
      <c r="B2813">
        <f>LET(d,NAV!A2813,s,EDATE(d,-36),inc,(Calc!A:A&gt;s)*(Calc!A:A&lt;=d),arr,FILTER(Calc!I:I,inc),yrs,SUM(FILTER(Calc!E:E,inc)),IF(OR(ROWS(arr)&lt;2,yrs&lt;2.4),"",STDEV.S(arr)*SQRT(365.25)))</f>
      </c>
      <c r="C2813">
        <f>LET(d,NAV!A2813,s,EDATE(d,-120),inc,(Calc!A:A&gt;s)*(Calc!A:A&lt;=d),arr,FILTER(Calc!I:I,inc),yrs,SUM(FILTER(Calc!E:E,inc)),IF(OR(ROWS(arr)&lt;2,yrs&lt;8),"",STDEV.S(arr)*SQRT(365.25)))</f>
      </c>
    </row>
    <row r="2814">
      <c r="A2814">
        <f>NAV!A2814</f>
      </c>
      <c r="B2814">
        <f>LET(d,NAV!A2814,s,EDATE(d,-36),inc,(Calc!A:A&gt;s)*(Calc!A:A&lt;=d),arr,FILTER(Calc!I:I,inc),yrs,SUM(FILTER(Calc!E:E,inc)),IF(OR(ROWS(arr)&lt;2,yrs&lt;2.4),"",STDEV.S(arr)*SQRT(365.25)))</f>
      </c>
      <c r="C2814">
        <f>LET(d,NAV!A2814,s,EDATE(d,-120),inc,(Calc!A:A&gt;s)*(Calc!A:A&lt;=d),arr,FILTER(Calc!I:I,inc),yrs,SUM(FILTER(Calc!E:E,inc)),IF(OR(ROWS(arr)&lt;2,yrs&lt;8),"",STDEV.S(arr)*SQRT(365.25)))</f>
      </c>
    </row>
    <row r="2815">
      <c r="A2815">
        <f>NAV!A2815</f>
      </c>
      <c r="B2815">
        <f>LET(d,NAV!A2815,s,EDATE(d,-36),inc,(Calc!A:A&gt;s)*(Calc!A:A&lt;=d),arr,FILTER(Calc!I:I,inc),yrs,SUM(FILTER(Calc!E:E,inc)),IF(OR(ROWS(arr)&lt;2,yrs&lt;2.4),"",STDEV.S(arr)*SQRT(365.25)))</f>
      </c>
      <c r="C2815">
        <f>LET(d,NAV!A2815,s,EDATE(d,-120),inc,(Calc!A:A&gt;s)*(Calc!A:A&lt;=d),arr,FILTER(Calc!I:I,inc),yrs,SUM(FILTER(Calc!E:E,inc)),IF(OR(ROWS(arr)&lt;2,yrs&lt;8),"",STDEV.S(arr)*SQRT(365.25)))</f>
      </c>
    </row>
    <row r="2816">
      <c r="A2816">
        <f>NAV!A2816</f>
      </c>
      <c r="B2816">
        <f>LET(d,NAV!A2816,s,EDATE(d,-36),inc,(Calc!A:A&gt;s)*(Calc!A:A&lt;=d),arr,FILTER(Calc!I:I,inc),yrs,SUM(FILTER(Calc!E:E,inc)),IF(OR(ROWS(arr)&lt;2,yrs&lt;2.4),"",STDEV.S(arr)*SQRT(365.25)))</f>
      </c>
      <c r="C2816">
        <f>LET(d,NAV!A2816,s,EDATE(d,-120),inc,(Calc!A:A&gt;s)*(Calc!A:A&lt;=d),arr,FILTER(Calc!I:I,inc),yrs,SUM(FILTER(Calc!E:E,inc)),IF(OR(ROWS(arr)&lt;2,yrs&lt;8),"",STDEV.S(arr)*SQRT(365.25)))</f>
      </c>
    </row>
    <row r="2817">
      <c r="A2817">
        <f>NAV!A2817</f>
      </c>
      <c r="B2817">
        <f>LET(d,NAV!A2817,s,EDATE(d,-36),inc,(Calc!A:A&gt;s)*(Calc!A:A&lt;=d),arr,FILTER(Calc!I:I,inc),yrs,SUM(FILTER(Calc!E:E,inc)),IF(OR(ROWS(arr)&lt;2,yrs&lt;2.4),"",STDEV.S(arr)*SQRT(365.25)))</f>
      </c>
      <c r="C2817">
        <f>LET(d,NAV!A2817,s,EDATE(d,-120),inc,(Calc!A:A&gt;s)*(Calc!A:A&lt;=d),arr,FILTER(Calc!I:I,inc),yrs,SUM(FILTER(Calc!E:E,inc)),IF(OR(ROWS(arr)&lt;2,yrs&lt;8),"",STDEV.S(arr)*SQRT(365.25)))</f>
      </c>
    </row>
    <row r="2818">
      <c r="A2818">
        <f>NAV!A2818</f>
      </c>
      <c r="B2818">
        <f>LET(d,NAV!A2818,s,EDATE(d,-36),inc,(Calc!A:A&gt;s)*(Calc!A:A&lt;=d),arr,FILTER(Calc!I:I,inc),yrs,SUM(FILTER(Calc!E:E,inc)),IF(OR(ROWS(arr)&lt;2,yrs&lt;2.4),"",STDEV.S(arr)*SQRT(365.25)))</f>
      </c>
      <c r="C2818">
        <f>LET(d,NAV!A2818,s,EDATE(d,-120),inc,(Calc!A:A&gt;s)*(Calc!A:A&lt;=d),arr,FILTER(Calc!I:I,inc),yrs,SUM(FILTER(Calc!E:E,inc)),IF(OR(ROWS(arr)&lt;2,yrs&lt;8),"",STDEV.S(arr)*SQRT(365.25)))</f>
      </c>
    </row>
    <row r="2819">
      <c r="A2819">
        <f>NAV!A2819</f>
      </c>
      <c r="B2819">
        <f>LET(d,NAV!A2819,s,EDATE(d,-36),inc,(Calc!A:A&gt;s)*(Calc!A:A&lt;=d),arr,FILTER(Calc!I:I,inc),yrs,SUM(FILTER(Calc!E:E,inc)),IF(OR(ROWS(arr)&lt;2,yrs&lt;2.4),"",STDEV.S(arr)*SQRT(365.25)))</f>
      </c>
      <c r="C2819">
        <f>LET(d,NAV!A2819,s,EDATE(d,-120),inc,(Calc!A:A&gt;s)*(Calc!A:A&lt;=d),arr,FILTER(Calc!I:I,inc),yrs,SUM(FILTER(Calc!E:E,inc)),IF(OR(ROWS(arr)&lt;2,yrs&lt;8),"",STDEV.S(arr)*SQRT(365.25)))</f>
      </c>
    </row>
    <row r="2820">
      <c r="A2820">
        <f>NAV!A2820</f>
      </c>
      <c r="B2820">
        <f>LET(d,NAV!A2820,s,EDATE(d,-36),inc,(Calc!A:A&gt;s)*(Calc!A:A&lt;=d),arr,FILTER(Calc!I:I,inc),yrs,SUM(FILTER(Calc!E:E,inc)),IF(OR(ROWS(arr)&lt;2,yrs&lt;2.4),"",STDEV.S(arr)*SQRT(365.25)))</f>
      </c>
      <c r="C2820">
        <f>LET(d,NAV!A2820,s,EDATE(d,-120),inc,(Calc!A:A&gt;s)*(Calc!A:A&lt;=d),arr,FILTER(Calc!I:I,inc),yrs,SUM(FILTER(Calc!E:E,inc)),IF(OR(ROWS(arr)&lt;2,yrs&lt;8),"",STDEV.S(arr)*SQRT(365.25)))</f>
      </c>
    </row>
    <row r="2821">
      <c r="A2821">
        <f>NAV!A2821</f>
      </c>
      <c r="B2821">
        <f>LET(d,NAV!A2821,s,EDATE(d,-36),inc,(Calc!A:A&gt;s)*(Calc!A:A&lt;=d),arr,FILTER(Calc!I:I,inc),yrs,SUM(FILTER(Calc!E:E,inc)),IF(OR(ROWS(arr)&lt;2,yrs&lt;2.4),"",STDEV.S(arr)*SQRT(365.25)))</f>
      </c>
      <c r="C2821">
        <f>LET(d,NAV!A2821,s,EDATE(d,-120),inc,(Calc!A:A&gt;s)*(Calc!A:A&lt;=d),arr,FILTER(Calc!I:I,inc),yrs,SUM(FILTER(Calc!E:E,inc)),IF(OR(ROWS(arr)&lt;2,yrs&lt;8),"",STDEV.S(arr)*SQRT(365.25)))</f>
      </c>
    </row>
    <row r="2822">
      <c r="A2822">
        <f>NAV!A2822</f>
      </c>
      <c r="B2822">
        <f>LET(d,NAV!A2822,s,EDATE(d,-36),inc,(Calc!A:A&gt;s)*(Calc!A:A&lt;=d),arr,FILTER(Calc!I:I,inc),yrs,SUM(FILTER(Calc!E:E,inc)),IF(OR(ROWS(arr)&lt;2,yrs&lt;2.4),"",STDEV.S(arr)*SQRT(365.25)))</f>
      </c>
      <c r="C2822">
        <f>LET(d,NAV!A2822,s,EDATE(d,-120),inc,(Calc!A:A&gt;s)*(Calc!A:A&lt;=d),arr,FILTER(Calc!I:I,inc),yrs,SUM(FILTER(Calc!E:E,inc)),IF(OR(ROWS(arr)&lt;2,yrs&lt;8),"",STDEV.S(arr)*SQRT(365.25)))</f>
      </c>
    </row>
    <row r="2823">
      <c r="A2823">
        <f>NAV!A2823</f>
      </c>
      <c r="B2823">
        <f>LET(d,NAV!A2823,s,EDATE(d,-36),inc,(Calc!A:A&gt;s)*(Calc!A:A&lt;=d),arr,FILTER(Calc!I:I,inc),yrs,SUM(FILTER(Calc!E:E,inc)),IF(OR(ROWS(arr)&lt;2,yrs&lt;2.4),"",STDEV.S(arr)*SQRT(365.25)))</f>
      </c>
      <c r="C2823">
        <f>LET(d,NAV!A2823,s,EDATE(d,-120),inc,(Calc!A:A&gt;s)*(Calc!A:A&lt;=d),arr,FILTER(Calc!I:I,inc),yrs,SUM(FILTER(Calc!E:E,inc)),IF(OR(ROWS(arr)&lt;2,yrs&lt;8),"",STDEV.S(arr)*SQRT(365.25)))</f>
      </c>
    </row>
    <row r="2824">
      <c r="A2824">
        <f>NAV!A2824</f>
      </c>
      <c r="B2824">
        <f>LET(d,NAV!A2824,s,EDATE(d,-36),inc,(Calc!A:A&gt;s)*(Calc!A:A&lt;=d),arr,FILTER(Calc!I:I,inc),yrs,SUM(FILTER(Calc!E:E,inc)),IF(OR(ROWS(arr)&lt;2,yrs&lt;2.4),"",STDEV.S(arr)*SQRT(365.25)))</f>
      </c>
      <c r="C2824">
        <f>LET(d,NAV!A2824,s,EDATE(d,-120),inc,(Calc!A:A&gt;s)*(Calc!A:A&lt;=d),arr,FILTER(Calc!I:I,inc),yrs,SUM(FILTER(Calc!E:E,inc)),IF(OR(ROWS(arr)&lt;2,yrs&lt;8),"",STDEV.S(arr)*SQRT(365.25)))</f>
      </c>
    </row>
    <row r="2825">
      <c r="A2825">
        <f>NAV!A2825</f>
      </c>
      <c r="B2825">
        <f>LET(d,NAV!A2825,s,EDATE(d,-36),inc,(Calc!A:A&gt;s)*(Calc!A:A&lt;=d),arr,FILTER(Calc!I:I,inc),yrs,SUM(FILTER(Calc!E:E,inc)),IF(OR(ROWS(arr)&lt;2,yrs&lt;2.4),"",STDEV.S(arr)*SQRT(365.25)))</f>
      </c>
      <c r="C2825">
        <f>LET(d,NAV!A2825,s,EDATE(d,-120),inc,(Calc!A:A&gt;s)*(Calc!A:A&lt;=d),arr,FILTER(Calc!I:I,inc),yrs,SUM(FILTER(Calc!E:E,inc)),IF(OR(ROWS(arr)&lt;2,yrs&lt;8),"",STDEV.S(arr)*SQRT(365.25)))</f>
      </c>
    </row>
    <row r="2826">
      <c r="A2826">
        <f>NAV!A2826</f>
      </c>
      <c r="B2826">
        <f>LET(d,NAV!A2826,s,EDATE(d,-36),inc,(Calc!A:A&gt;s)*(Calc!A:A&lt;=d),arr,FILTER(Calc!I:I,inc),yrs,SUM(FILTER(Calc!E:E,inc)),IF(OR(ROWS(arr)&lt;2,yrs&lt;2.4),"",STDEV.S(arr)*SQRT(365.25)))</f>
      </c>
      <c r="C2826">
        <f>LET(d,NAV!A2826,s,EDATE(d,-120),inc,(Calc!A:A&gt;s)*(Calc!A:A&lt;=d),arr,FILTER(Calc!I:I,inc),yrs,SUM(FILTER(Calc!E:E,inc)),IF(OR(ROWS(arr)&lt;2,yrs&lt;8),"",STDEV.S(arr)*SQRT(365.25)))</f>
      </c>
    </row>
    <row r="2827">
      <c r="A2827">
        <f>NAV!A2827</f>
      </c>
      <c r="B2827">
        <f>LET(d,NAV!A2827,s,EDATE(d,-36),inc,(Calc!A:A&gt;s)*(Calc!A:A&lt;=d),arr,FILTER(Calc!I:I,inc),yrs,SUM(FILTER(Calc!E:E,inc)),IF(OR(ROWS(arr)&lt;2,yrs&lt;2.4),"",STDEV.S(arr)*SQRT(365.25)))</f>
      </c>
      <c r="C2827">
        <f>LET(d,NAV!A2827,s,EDATE(d,-120),inc,(Calc!A:A&gt;s)*(Calc!A:A&lt;=d),arr,FILTER(Calc!I:I,inc),yrs,SUM(FILTER(Calc!E:E,inc)),IF(OR(ROWS(arr)&lt;2,yrs&lt;8),"",STDEV.S(arr)*SQRT(365.25)))</f>
      </c>
    </row>
    <row r="2828">
      <c r="A2828">
        <f>NAV!A2828</f>
      </c>
      <c r="B2828">
        <f>LET(d,NAV!A2828,s,EDATE(d,-36),inc,(Calc!A:A&gt;s)*(Calc!A:A&lt;=d),arr,FILTER(Calc!I:I,inc),yrs,SUM(FILTER(Calc!E:E,inc)),IF(OR(ROWS(arr)&lt;2,yrs&lt;2.4),"",STDEV.S(arr)*SQRT(365.25)))</f>
      </c>
      <c r="C2828">
        <f>LET(d,NAV!A2828,s,EDATE(d,-120),inc,(Calc!A:A&gt;s)*(Calc!A:A&lt;=d),arr,FILTER(Calc!I:I,inc),yrs,SUM(FILTER(Calc!E:E,inc)),IF(OR(ROWS(arr)&lt;2,yrs&lt;8),"",STDEV.S(arr)*SQRT(365.25)))</f>
      </c>
    </row>
    <row r="2829">
      <c r="A2829">
        <f>NAV!A2829</f>
      </c>
      <c r="B2829">
        <f>LET(d,NAV!A2829,s,EDATE(d,-36),inc,(Calc!A:A&gt;s)*(Calc!A:A&lt;=d),arr,FILTER(Calc!I:I,inc),yrs,SUM(FILTER(Calc!E:E,inc)),IF(OR(ROWS(arr)&lt;2,yrs&lt;2.4),"",STDEV.S(arr)*SQRT(365.25)))</f>
      </c>
      <c r="C2829">
        <f>LET(d,NAV!A2829,s,EDATE(d,-120),inc,(Calc!A:A&gt;s)*(Calc!A:A&lt;=d),arr,FILTER(Calc!I:I,inc),yrs,SUM(FILTER(Calc!E:E,inc)),IF(OR(ROWS(arr)&lt;2,yrs&lt;8),"",STDEV.S(arr)*SQRT(365.25)))</f>
      </c>
    </row>
    <row r="2830">
      <c r="A2830">
        <f>NAV!A2830</f>
      </c>
      <c r="B2830">
        <f>LET(d,NAV!A2830,s,EDATE(d,-36),inc,(Calc!A:A&gt;s)*(Calc!A:A&lt;=d),arr,FILTER(Calc!I:I,inc),yrs,SUM(FILTER(Calc!E:E,inc)),IF(OR(ROWS(arr)&lt;2,yrs&lt;2.4),"",STDEV.S(arr)*SQRT(365.25)))</f>
      </c>
      <c r="C2830">
        <f>LET(d,NAV!A2830,s,EDATE(d,-120),inc,(Calc!A:A&gt;s)*(Calc!A:A&lt;=d),arr,FILTER(Calc!I:I,inc),yrs,SUM(FILTER(Calc!E:E,inc)),IF(OR(ROWS(arr)&lt;2,yrs&lt;8),"",STDEV.S(arr)*SQRT(365.25)))</f>
      </c>
    </row>
    <row r="2831">
      <c r="A2831">
        <f>NAV!A2831</f>
      </c>
      <c r="B2831">
        <f>LET(d,NAV!A2831,s,EDATE(d,-36),inc,(Calc!A:A&gt;s)*(Calc!A:A&lt;=d),arr,FILTER(Calc!I:I,inc),yrs,SUM(FILTER(Calc!E:E,inc)),IF(OR(ROWS(arr)&lt;2,yrs&lt;2.4),"",STDEV.S(arr)*SQRT(365.25)))</f>
      </c>
      <c r="C2831">
        <f>LET(d,NAV!A2831,s,EDATE(d,-120),inc,(Calc!A:A&gt;s)*(Calc!A:A&lt;=d),arr,FILTER(Calc!I:I,inc),yrs,SUM(FILTER(Calc!E:E,inc)),IF(OR(ROWS(arr)&lt;2,yrs&lt;8),"",STDEV.S(arr)*SQRT(365.25)))</f>
      </c>
    </row>
    <row r="2832">
      <c r="A2832">
        <f>NAV!A2832</f>
      </c>
      <c r="B2832">
        <f>LET(d,NAV!A2832,s,EDATE(d,-36),inc,(Calc!A:A&gt;s)*(Calc!A:A&lt;=d),arr,FILTER(Calc!I:I,inc),yrs,SUM(FILTER(Calc!E:E,inc)),IF(OR(ROWS(arr)&lt;2,yrs&lt;2.4),"",STDEV.S(arr)*SQRT(365.25)))</f>
      </c>
      <c r="C2832">
        <f>LET(d,NAV!A2832,s,EDATE(d,-120),inc,(Calc!A:A&gt;s)*(Calc!A:A&lt;=d),arr,FILTER(Calc!I:I,inc),yrs,SUM(FILTER(Calc!E:E,inc)),IF(OR(ROWS(arr)&lt;2,yrs&lt;8),"",STDEV.S(arr)*SQRT(365.25)))</f>
      </c>
    </row>
    <row r="2833">
      <c r="A2833">
        <f>NAV!A2833</f>
      </c>
      <c r="B2833">
        <f>LET(d,NAV!A2833,s,EDATE(d,-36),inc,(Calc!A:A&gt;s)*(Calc!A:A&lt;=d),arr,FILTER(Calc!I:I,inc),yrs,SUM(FILTER(Calc!E:E,inc)),IF(OR(ROWS(arr)&lt;2,yrs&lt;2.4),"",STDEV.S(arr)*SQRT(365.25)))</f>
      </c>
      <c r="C2833">
        <f>LET(d,NAV!A2833,s,EDATE(d,-120),inc,(Calc!A:A&gt;s)*(Calc!A:A&lt;=d),arr,FILTER(Calc!I:I,inc),yrs,SUM(FILTER(Calc!E:E,inc)),IF(OR(ROWS(arr)&lt;2,yrs&lt;8),"",STDEV.S(arr)*SQRT(365.25)))</f>
      </c>
    </row>
    <row r="2834">
      <c r="A2834">
        <f>NAV!A2834</f>
      </c>
      <c r="B2834">
        <f>LET(d,NAV!A2834,s,EDATE(d,-36),inc,(Calc!A:A&gt;s)*(Calc!A:A&lt;=d),arr,FILTER(Calc!I:I,inc),yrs,SUM(FILTER(Calc!E:E,inc)),IF(OR(ROWS(arr)&lt;2,yrs&lt;2.4),"",STDEV.S(arr)*SQRT(365.25)))</f>
      </c>
      <c r="C2834">
        <f>LET(d,NAV!A2834,s,EDATE(d,-120),inc,(Calc!A:A&gt;s)*(Calc!A:A&lt;=d),arr,FILTER(Calc!I:I,inc),yrs,SUM(FILTER(Calc!E:E,inc)),IF(OR(ROWS(arr)&lt;2,yrs&lt;8),"",STDEV.S(arr)*SQRT(365.25)))</f>
      </c>
    </row>
    <row r="2835">
      <c r="A2835">
        <f>NAV!A2835</f>
      </c>
      <c r="B2835">
        <f>LET(d,NAV!A2835,s,EDATE(d,-36),inc,(Calc!A:A&gt;s)*(Calc!A:A&lt;=d),arr,FILTER(Calc!I:I,inc),yrs,SUM(FILTER(Calc!E:E,inc)),IF(OR(ROWS(arr)&lt;2,yrs&lt;2.4),"",STDEV.S(arr)*SQRT(365.25)))</f>
      </c>
      <c r="C2835">
        <f>LET(d,NAV!A2835,s,EDATE(d,-120),inc,(Calc!A:A&gt;s)*(Calc!A:A&lt;=d),arr,FILTER(Calc!I:I,inc),yrs,SUM(FILTER(Calc!E:E,inc)),IF(OR(ROWS(arr)&lt;2,yrs&lt;8),"",STDEV.S(arr)*SQRT(365.25)))</f>
      </c>
    </row>
    <row r="2836">
      <c r="A2836">
        <f>NAV!A2836</f>
      </c>
      <c r="B2836">
        <f>LET(d,NAV!A2836,s,EDATE(d,-36),inc,(Calc!A:A&gt;s)*(Calc!A:A&lt;=d),arr,FILTER(Calc!I:I,inc),yrs,SUM(FILTER(Calc!E:E,inc)),IF(OR(ROWS(arr)&lt;2,yrs&lt;2.4),"",STDEV.S(arr)*SQRT(365.25)))</f>
      </c>
      <c r="C2836">
        <f>LET(d,NAV!A2836,s,EDATE(d,-120),inc,(Calc!A:A&gt;s)*(Calc!A:A&lt;=d),arr,FILTER(Calc!I:I,inc),yrs,SUM(FILTER(Calc!E:E,inc)),IF(OR(ROWS(arr)&lt;2,yrs&lt;8),"",STDEV.S(arr)*SQRT(365.25)))</f>
      </c>
    </row>
    <row r="2837">
      <c r="A2837">
        <f>NAV!A2837</f>
      </c>
      <c r="B2837">
        <f>LET(d,NAV!A2837,s,EDATE(d,-36),inc,(Calc!A:A&gt;s)*(Calc!A:A&lt;=d),arr,FILTER(Calc!I:I,inc),yrs,SUM(FILTER(Calc!E:E,inc)),IF(OR(ROWS(arr)&lt;2,yrs&lt;2.4),"",STDEV.S(arr)*SQRT(365.25)))</f>
      </c>
      <c r="C2837">
        <f>LET(d,NAV!A2837,s,EDATE(d,-120),inc,(Calc!A:A&gt;s)*(Calc!A:A&lt;=d),arr,FILTER(Calc!I:I,inc),yrs,SUM(FILTER(Calc!E:E,inc)),IF(OR(ROWS(arr)&lt;2,yrs&lt;8),"",STDEV.S(arr)*SQRT(365.25)))</f>
      </c>
    </row>
    <row r="2838">
      <c r="A2838">
        <f>NAV!A2838</f>
      </c>
      <c r="B2838">
        <f>LET(d,NAV!A2838,s,EDATE(d,-36),inc,(Calc!A:A&gt;s)*(Calc!A:A&lt;=d),arr,FILTER(Calc!I:I,inc),yrs,SUM(FILTER(Calc!E:E,inc)),IF(OR(ROWS(arr)&lt;2,yrs&lt;2.4),"",STDEV.S(arr)*SQRT(365.25)))</f>
      </c>
      <c r="C2838">
        <f>LET(d,NAV!A2838,s,EDATE(d,-120),inc,(Calc!A:A&gt;s)*(Calc!A:A&lt;=d),arr,FILTER(Calc!I:I,inc),yrs,SUM(FILTER(Calc!E:E,inc)),IF(OR(ROWS(arr)&lt;2,yrs&lt;8),"",STDEV.S(arr)*SQRT(365.25)))</f>
      </c>
    </row>
    <row r="2839">
      <c r="A2839">
        <f>NAV!A2839</f>
      </c>
      <c r="B2839">
        <f>LET(d,NAV!A2839,s,EDATE(d,-36),inc,(Calc!A:A&gt;s)*(Calc!A:A&lt;=d),arr,FILTER(Calc!I:I,inc),yrs,SUM(FILTER(Calc!E:E,inc)),IF(OR(ROWS(arr)&lt;2,yrs&lt;2.4),"",STDEV.S(arr)*SQRT(365.25)))</f>
      </c>
      <c r="C2839">
        <f>LET(d,NAV!A2839,s,EDATE(d,-120),inc,(Calc!A:A&gt;s)*(Calc!A:A&lt;=d),arr,FILTER(Calc!I:I,inc),yrs,SUM(FILTER(Calc!E:E,inc)),IF(OR(ROWS(arr)&lt;2,yrs&lt;8),"",STDEV.S(arr)*SQRT(365.25)))</f>
      </c>
    </row>
    <row r="2840">
      <c r="A2840">
        <f>NAV!A2840</f>
      </c>
      <c r="B2840">
        <f>LET(d,NAV!A2840,s,EDATE(d,-36),inc,(Calc!A:A&gt;s)*(Calc!A:A&lt;=d),arr,FILTER(Calc!I:I,inc),yrs,SUM(FILTER(Calc!E:E,inc)),IF(OR(ROWS(arr)&lt;2,yrs&lt;2.4),"",STDEV.S(arr)*SQRT(365.25)))</f>
      </c>
      <c r="C2840">
        <f>LET(d,NAV!A2840,s,EDATE(d,-120),inc,(Calc!A:A&gt;s)*(Calc!A:A&lt;=d),arr,FILTER(Calc!I:I,inc),yrs,SUM(FILTER(Calc!E:E,inc)),IF(OR(ROWS(arr)&lt;2,yrs&lt;8),"",STDEV.S(arr)*SQRT(365.25)))</f>
      </c>
    </row>
    <row r="2841">
      <c r="A2841">
        <f>NAV!A2841</f>
      </c>
      <c r="B2841">
        <f>LET(d,NAV!A2841,s,EDATE(d,-36),inc,(Calc!A:A&gt;s)*(Calc!A:A&lt;=d),arr,FILTER(Calc!I:I,inc),yrs,SUM(FILTER(Calc!E:E,inc)),IF(OR(ROWS(arr)&lt;2,yrs&lt;2.4),"",STDEV.S(arr)*SQRT(365.25)))</f>
      </c>
      <c r="C2841">
        <f>LET(d,NAV!A2841,s,EDATE(d,-120),inc,(Calc!A:A&gt;s)*(Calc!A:A&lt;=d),arr,FILTER(Calc!I:I,inc),yrs,SUM(FILTER(Calc!E:E,inc)),IF(OR(ROWS(arr)&lt;2,yrs&lt;8),"",STDEV.S(arr)*SQRT(365.25)))</f>
      </c>
    </row>
    <row r="2842">
      <c r="A2842">
        <f>NAV!A2842</f>
      </c>
      <c r="B2842">
        <f>LET(d,NAV!A2842,s,EDATE(d,-36),inc,(Calc!A:A&gt;s)*(Calc!A:A&lt;=d),arr,FILTER(Calc!I:I,inc),yrs,SUM(FILTER(Calc!E:E,inc)),IF(OR(ROWS(arr)&lt;2,yrs&lt;2.4),"",STDEV.S(arr)*SQRT(365.25)))</f>
      </c>
      <c r="C2842">
        <f>LET(d,NAV!A2842,s,EDATE(d,-120),inc,(Calc!A:A&gt;s)*(Calc!A:A&lt;=d),arr,FILTER(Calc!I:I,inc),yrs,SUM(FILTER(Calc!E:E,inc)),IF(OR(ROWS(arr)&lt;2,yrs&lt;8),"",STDEV.S(arr)*SQRT(365.25)))</f>
      </c>
    </row>
    <row r="2843">
      <c r="A2843">
        <f>NAV!A2843</f>
      </c>
      <c r="B2843">
        <f>LET(d,NAV!A2843,s,EDATE(d,-36),inc,(Calc!A:A&gt;s)*(Calc!A:A&lt;=d),arr,FILTER(Calc!I:I,inc),yrs,SUM(FILTER(Calc!E:E,inc)),IF(OR(ROWS(arr)&lt;2,yrs&lt;2.4),"",STDEV.S(arr)*SQRT(365.25)))</f>
      </c>
      <c r="C2843">
        <f>LET(d,NAV!A2843,s,EDATE(d,-120),inc,(Calc!A:A&gt;s)*(Calc!A:A&lt;=d),arr,FILTER(Calc!I:I,inc),yrs,SUM(FILTER(Calc!E:E,inc)),IF(OR(ROWS(arr)&lt;2,yrs&lt;8),"",STDEV.S(arr)*SQRT(365.25)))</f>
      </c>
    </row>
    <row r="2844">
      <c r="A2844">
        <f>NAV!A2844</f>
      </c>
      <c r="B2844">
        <f>LET(d,NAV!A2844,s,EDATE(d,-36),inc,(Calc!A:A&gt;s)*(Calc!A:A&lt;=d),arr,FILTER(Calc!I:I,inc),yrs,SUM(FILTER(Calc!E:E,inc)),IF(OR(ROWS(arr)&lt;2,yrs&lt;2.4),"",STDEV.S(arr)*SQRT(365.25)))</f>
      </c>
      <c r="C2844">
        <f>LET(d,NAV!A2844,s,EDATE(d,-120),inc,(Calc!A:A&gt;s)*(Calc!A:A&lt;=d),arr,FILTER(Calc!I:I,inc),yrs,SUM(FILTER(Calc!E:E,inc)),IF(OR(ROWS(arr)&lt;2,yrs&lt;8),"",STDEV.S(arr)*SQRT(365.25)))</f>
      </c>
    </row>
    <row r="2845">
      <c r="A2845">
        <f>NAV!A2845</f>
      </c>
      <c r="B2845">
        <f>LET(d,NAV!A2845,s,EDATE(d,-36),inc,(Calc!A:A&gt;s)*(Calc!A:A&lt;=d),arr,FILTER(Calc!I:I,inc),yrs,SUM(FILTER(Calc!E:E,inc)),IF(OR(ROWS(arr)&lt;2,yrs&lt;2.4),"",STDEV.S(arr)*SQRT(365.25)))</f>
      </c>
      <c r="C2845">
        <f>LET(d,NAV!A2845,s,EDATE(d,-120),inc,(Calc!A:A&gt;s)*(Calc!A:A&lt;=d),arr,FILTER(Calc!I:I,inc),yrs,SUM(FILTER(Calc!E:E,inc)),IF(OR(ROWS(arr)&lt;2,yrs&lt;8),"",STDEV.S(arr)*SQRT(365.25)))</f>
      </c>
    </row>
    <row r="2846">
      <c r="A2846">
        <f>NAV!A2846</f>
      </c>
      <c r="B2846">
        <f>LET(d,NAV!A2846,s,EDATE(d,-36),inc,(Calc!A:A&gt;s)*(Calc!A:A&lt;=d),arr,FILTER(Calc!I:I,inc),yrs,SUM(FILTER(Calc!E:E,inc)),IF(OR(ROWS(arr)&lt;2,yrs&lt;2.4),"",STDEV.S(arr)*SQRT(365.25)))</f>
      </c>
      <c r="C2846">
        <f>LET(d,NAV!A2846,s,EDATE(d,-120),inc,(Calc!A:A&gt;s)*(Calc!A:A&lt;=d),arr,FILTER(Calc!I:I,inc),yrs,SUM(FILTER(Calc!E:E,inc)),IF(OR(ROWS(arr)&lt;2,yrs&lt;8),"",STDEV.S(arr)*SQRT(365.25)))</f>
      </c>
    </row>
    <row r="2847">
      <c r="A2847">
        <f>NAV!A2847</f>
      </c>
      <c r="B2847">
        <f>LET(d,NAV!A2847,s,EDATE(d,-36),inc,(Calc!A:A&gt;s)*(Calc!A:A&lt;=d),arr,FILTER(Calc!I:I,inc),yrs,SUM(FILTER(Calc!E:E,inc)),IF(OR(ROWS(arr)&lt;2,yrs&lt;2.4),"",STDEV.S(arr)*SQRT(365.25)))</f>
      </c>
      <c r="C2847">
        <f>LET(d,NAV!A2847,s,EDATE(d,-120),inc,(Calc!A:A&gt;s)*(Calc!A:A&lt;=d),arr,FILTER(Calc!I:I,inc),yrs,SUM(FILTER(Calc!E:E,inc)),IF(OR(ROWS(arr)&lt;2,yrs&lt;8),"",STDEV.S(arr)*SQRT(365.25)))</f>
      </c>
    </row>
    <row r="2848">
      <c r="A2848">
        <f>NAV!A2848</f>
      </c>
      <c r="B2848">
        <f>LET(d,NAV!A2848,s,EDATE(d,-36),inc,(Calc!A:A&gt;s)*(Calc!A:A&lt;=d),arr,FILTER(Calc!I:I,inc),yrs,SUM(FILTER(Calc!E:E,inc)),IF(OR(ROWS(arr)&lt;2,yrs&lt;2.4),"",STDEV.S(arr)*SQRT(365.25)))</f>
      </c>
      <c r="C2848">
        <f>LET(d,NAV!A2848,s,EDATE(d,-120),inc,(Calc!A:A&gt;s)*(Calc!A:A&lt;=d),arr,FILTER(Calc!I:I,inc),yrs,SUM(FILTER(Calc!E:E,inc)),IF(OR(ROWS(arr)&lt;2,yrs&lt;8),"",STDEV.S(arr)*SQRT(365.25)))</f>
      </c>
    </row>
    <row r="2849">
      <c r="A2849">
        <f>NAV!A2849</f>
      </c>
      <c r="B2849">
        <f>LET(d,NAV!A2849,s,EDATE(d,-36),inc,(Calc!A:A&gt;s)*(Calc!A:A&lt;=d),arr,FILTER(Calc!I:I,inc),yrs,SUM(FILTER(Calc!E:E,inc)),IF(OR(ROWS(arr)&lt;2,yrs&lt;2.4),"",STDEV.S(arr)*SQRT(365.25)))</f>
      </c>
      <c r="C2849">
        <f>LET(d,NAV!A2849,s,EDATE(d,-120),inc,(Calc!A:A&gt;s)*(Calc!A:A&lt;=d),arr,FILTER(Calc!I:I,inc),yrs,SUM(FILTER(Calc!E:E,inc)),IF(OR(ROWS(arr)&lt;2,yrs&lt;8),"",STDEV.S(arr)*SQRT(365.25)))</f>
      </c>
    </row>
    <row r="2850">
      <c r="A2850">
        <f>NAV!A2850</f>
      </c>
      <c r="B2850">
        <f>LET(d,NAV!A2850,s,EDATE(d,-36),inc,(Calc!A:A&gt;s)*(Calc!A:A&lt;=d),arr,FILTER(Calc!I:I,inc),yrs,SUM(FILTER(Calc!E:E,inc)),IF(OR(ROWS(arr)&lt;2,yrs&lt;2.4),"",STDEV.S(arr)*SQRT(365.25)))</f>
      </c>
      <c r="C2850">
        <f>LET(d,NAV!A2850,s,EDATE(d,-120),inc,(Calc!A:A&gt;s)*(Calc!A:A&lt;=d),arr,FILTER(Calc!I:I,inc),yrs,SUM(FILTER(Calc!E:E,inc)),IF(OR(ROWS(arr)&lt;2,yrs&lt;8),"",STDEV.S(arr)*SQRT(365.25)))</f>
      </c>
    </row>
    <row r="2851">
      <c r="A2851">
        <f>NAV!A2851</f>
      </c>
      <c r="B2851">
        <f>LET(d,NAV!A2851,s,EDATE(d,-36),inc,(Calc!A:A&gt;s)*(Calc!A:A&lt;=d),arr,FILTER(Calc!I:I,inc),yrs,SUM(FILTER(Calc!E:E,inc)),IF(OR(ROWS(arr)&lt;2,yrs&lt;2.4),"",STDEV.S(arr)*SQRT(365.25)))</f>
      </c>
      <c r="C2851">
        <f>LET(d,NAV!A2851,s,EDATE(d,-120),inc,(Calc!A:A&gt;s)*(Calc!A:A&lt;=d),arr,FILTER(Calc!I:I,inc),yrs,SUM(FILTER(Calc!E:E,inc)),IF(OR(ROWS(arr)&lt;2,yrs&lt;8),"",STDEV.S(arr)*SQRT(365.25)))</f>
      </c>
    </row>
    <row r="2852">
      <c r="A2852">
        <f>NAV!A2852</f>
      </c>
      <c r="B2852">
        <f>LET(d,NAV!A2852,s,EDATE(d,-36),inc,(Calc!A:A&gt;s)*(Calc!A:A&lt;=d),arr,FILTER(Calc!I:I,inc),yrs,SUM(FILTER(Calc!E:E,inc)),IF(OR(ROWS(arr)&lt;2,yrs&lt;2.4),"",STDEV.S(arr)*SQRT(365.25)))</f>
      </c>
      <c r="C2852">
        <f>LET(d,NAV!A2852,s,EDATE(d,-120),inc,(Calc!A:A&gt;s)*(Calc!A:A&lt;=d),arr,FILTER(Calc!I:I,inc),yrs,SUM(FILTER(Calc!E:E,inc)),IF(OR(ROWS(arr)&lt;2,yrs&lt;8),"",STDEV.S(arr)*SQRT(365.25)))</f>
      </c>
    </row>
    <row r="2853">
      <c r="A2853">
        <f>NAV!A2853</f>
      </c>
      <c r="B2853">
        <f>LET(d,NAV!A2853,s,EDATE(d,-36),inc,(Calc!A:A&gt;s)*(Calc!A:A&lt;=d),arr,FILTER(Calc!I:I,inc),yrs,SUM(FILTER(Calc!E:E,inc)),IF(OR(ROWS(arr)&lt;2,yrs&lt;2.4),"",STDEV.S(arr)*SQRT(365.25)))</f>
      </c>
      <c r="C2853">
        <f>LET(d,NAV!A2853,s,EDATE(d,-120),inc,(Calc!A:A&gt;s)*(Calc!A:A&lt;=d),arr,FILTER(Calc!I:I,inc),yrs,SUM(FILTER(Calc!E:E,inc)),IF(OR(ROWS(arr)&lt;2,yrs&lt;8),"",STDEV.S(arr)*SQRT(365.25)))</f>
      </c>
    </row>
    <row r="2854">
      <c r="A2854">
        <f>NAV!A2854</f>
      </c>
      <c r="B2854">
        <f>LET(d,NAV!A2854,s,EDATE(d,-36),inc,(Calc!A:A&gt;s)*(Calc!A:A&lt;=d),arr,FILTER(Calc!I:I,inc),yrs,SUM(FILTER(Calc!E:E,inc)),IF(OR(ROWS(arr)&lt;2,yrs&lt;2.4),"",STDEV.S(arr)*SQRT(365.25)))</f>
      </c>
      <c r="C2854">
        <f>LET(d,NAV!A2854,s,EDATE(d,-120),inc,(Calc!A:A&gt;s)*(Calc!A:A&lt;=d),arr,FILTER(Calc!I:I,inc),yrs,SUM(FILTER(Calc!E:E,inc)),IF(OR(ROWS(arr)&lt;2,yrs&lt;8),"",STDEV.S(arr)*SQRT(365.25)))</f>
      </c>
    </row>
    <row r="2855">
      <c r="A2855">
        <f>NAV!A2855</f>
      </c>
      <c r="B2855">
        <f>LET(d,NAV!A2855,s,EDATE(d,-36),inc,(Calc!A:A&gt;s)*(Calc!A:A&lt;=d),arr,FILTER(Calc!I:I,inc),yrs,SUM(FILTER(Calc!E:E,inc)),IF(OR(ROWS(arr)&lt;2,yrs&lt;2.4),"",STDEV.S(arr)*SQRT(365.25)))</f>
      </c>
      <c r="C2855">
        <f>LET(d,NAV!A2855,s,EDATE(d,-120),inc,(Calc!A:A&gt;s)*(Calc!A:A&lt;=d),arr,FILTER(Calc!I:I,inc),yrs,SUM(FILTER(Calc!E:E,inc)),IF(OR(ROWS(arr)&lt;2,yrs&lt;8),"",STDEV.S(arr)*SQRT(365.25)))</f>
      </c>
    </row>
    <row r="2856">
      <c r="A2856">
        <f>NAV!A2856</f>
      </c>
      <c r="B2856">
        <f>LET(d,NAV!A2856,s,EDATE(d,-36),inc,(Calc!A:A&gt;s)*(Calc!A:A&lt;=d),arr,FILTER(Calc!I:I,inc),yrs,SUM(FILTER(Calc!E:E,inc)),IF(OR(ROWS(arr)&lt;2,yrs&lt;2.4),"",STDEV.S(arr)*SQRT(365.25)))</f>
      </c>
      <c r="C2856">
        <f>LET(d,NAV!A2856,s,EDATE(d,-120),inc,(Calc!A:A&gt;s)*(Calc!A:A&lt;=d),arr,FILTER(Calc!I:I,inc),yrs,SUM(FILTER(Calc!E:E,inc)),IF(OR(ROWS(arr)&lt;2,yrs&lt;8),"",STDEV.S(arr)*SQRT(365.25)))</f>
      </c>
    </row>
    <row r="2857">
      <c r="A2857">
        <f>NAV!A2857</f>
      </c>
      <c r="B2857">
        <f>LET(d,NAV!A2857,s,EDATE(d,-36),inc,(Calc!A:A&gt;s)*(Calc!A:A&lt;=d),arr,FILTER(Calc!I:I,inc),yrs,SUM(FILTER(Calc!E:E,inc)),IF(OR(ROWS(arr)&lt;2,yrs&lt;2.4),"",STDEV.S(arr)*SQRT(365.25)))</f>
      </c>
      <c r="C2857">
        <f>LET(d,NAV!A2857,s,EDATE(d,-120),inc,(Calc!A:A&gt;s)*(Calc!A:A&lt;=d),arr,FILTER(Calc!I:I,inc),yrs,SUM(FILTER(Calc!E:E,inc)),IF(OR(ROWS(arr)&lt;2,yrs&lt;8),"",STDEV.S(arr)*SQRT(365.25)))</f>
      </c>
    </row>
    <row r="2858">
      <c r="A2858">
        <f>NAV!A2858</f>
      </c>
      <c r="B2858">
        <f>LET(d,NAV!A2858,s,EDATE(d,-36),inc,(Calc!A:A&gt;s)*(Calc!A:A&lt;=d),arr,FILTER(Calc!I:I,inc),yrs,SUM(FILTER(Calc!E:E,inc)),IF(OR(ROWS(arr)&lt;2,yrs&lt;2.4),"",STDEV.S(arr)*SQRT(365.25)))</f>
      </c>
      <c r="C2858">
        <f>LET(d,NAV!A2858,s,EDATE(d,-120),inc,(Calc!A:A&gt;s)*(Calc!A:A&lt;=d),arr,FILTER(Calc!I:I,inc),yrs,SUM(FILTER(Calc!E:E,inc)),IF(OR(ROWS(arr)&lt;2,yrs&lt;8),"",STDEV.S(arr)*SQRT(365.25)))</f>
      </c>
    </row>
    <row r="2859">
      <c r="A2859">
        <f>NAV!A2859</f>
      </c>
      <c r="B2859">
        <f>LET(d,NAV!A2859,s,EDATE(d,-36),inc,(Calc!A:A&gt;s)*(Calc!A:A&lt;=d),arr,FILTER(Calc!I:I,inc),yrs,SUM(FILTER(Calc!E:E,inc)),IF(OR(ROWS(arr)&lt;2,yrs&lt;2.4),"",STDEV.S(arr)*SQRT(365.25)))</f>
      </c>
      <c r="C2859">
        <f>LET(d,NAV!A2859,s,EDATE(d,-120),inc,(Calc!A:A&gt;s)*(Calc!A:A&lt;=d),arr,FILTER(Calc!I:I,inc),yrs,SUM(FILTER(Calc!E:E,inc)),IF(OR(ROWS(arr)&lt;2,yrs&lt;8),"",STDEV.S(arr)*SQRT(365.25)))</f>
      </c>
    </row>
    <row r="2860">
      <c r="A2860">
        <f>NAV!A2860</f>
      </c>
      <c r="B2860">
        <f>LET(d,NAV!A2860,s,EDATE(d,-36),inc,(Calc!A:A&gt;s)*(Calc!A:A&lt;=d),arr,FILTER(Calc!I:I,inc),yrs,SUM(FILTER(Calc!E:E,inc)),IF(OR(ROWS(arr)&lt;2,yrs&lt;2.4),"",STDEV.S(arr)*SQRT(365.25)))</f>
      </c>
      <c r="C2860">
        <f>LET(d,NAV!A2860,s,EDATE(d,-120),inc,(Calc!A:A&gt;s)*(Calc!A:A&lt;=d),arr,FILTER(Calc!I:I,inc),yrs,SUM(FILTER(Calc!E:E,inc)),IF(OR(ROWS(arr)&lt;2,yrs&lt;8),"",STDEV.S(arr)*SQRT(365.25)))</f>
      </c>
    </row>
    <row r="2861">
      <c r="A2861">
        <f>NAV!A2861</f>
      </c>
      <c r="B2861">
        <f>LET(d,NAV!A2861,s,EDATE(d,-36),inc,(Calc!A:A&gt;s)*(Calc!A:A&lt;=d),arr,FILTER(Calc!I:I,inc),yrs,SUM(FILTER(Calc!E:E,inc)),IF(OR(ROWS(arr)&lt;2,yrs&lt;2.4),"",STDEV.S(arr)*SQRT(365.25)))</f>
      </c>
      <c r="C2861">
        <f>LET(d,NAV!A2861,s,EDATE(d,-120),inc,(Calc!A:A&gt;s)*(Calc!A:A&lt;=d),arr,FILTER(Calc!I:I,inc),yrs,SUM(FILTER(Calc!E:E,inc)),IF(OR(ROWS(arr)&lt;2,yrs&lt;8),"",STDEV.S(arr)*SQRT(365.25)))</f>
      </c>
    </row>
    <row r="2862">
      <c r="A2862">
        <f>NAV!A2862</f>
      </c>
      <c r="B2862">
        <f>LET(d,NAV!A2862,s,EDATE(d,-36),inc,(Calc!A:A&gt;s)*(Calc!A:A&lt;=d),arr,FILTER(Calc!I:I,inc),yrs,SUM(FILTER(Calc!E:E,inc)),IF(OR(ROWS(arr)&lt;2,yrs&lt;2.4),"",STDEV.S(arr)*SQRT(365.25)))</f>
      </c>
      <c r="C2862">
        <f>LET(d,NAV!A2862,s,EDATE(d,-120),inc,(Calc!A:A&gt;s)*(Calc!A:A&lt;=d),arr,FILTER(Calc!I:I,inc),yrs,SUM(FILTER(Calc!E:E,inc)),IF(OR(ROWS(arr)&lt;2,yrs&lt;8),"",STDEV.S(arr)*SQRT(365.25)))</f>
      </c>
    </row>
    <row r="2863">
      <c r="A2863">
        <f>NAV!A2863</f>
      </c>
      <c r="B2863">
        <f>LET(d,NAV!A2863,s,EDATE(d,-36),inc,(Calc!A:A&gt;s)*(Calc!A:A&lt;=d),arr,FILTER(Calc!I:I,inc),yrs,SUM(FILTER(Calc!E:E,inc)),IF(OR(ROWS(arr)&lt;2,yrs&lt;2.4),"",STDEV.S(arr)*SQRT(365.25)))</f>
      </c>
      <c r="C2863">
        <f>LET(d,NAV!A2863,s,EDATE(d,-120),inc,(Calc!A:A&gt;s)*(Calc!A:A&lt;=d),arr,FILTER(Calc!I:I,inc),yrs,SUM(FILTER(Calc!E:E,inc)),IF(OR(ROWS(arr)&lt;2,yrs&lt;8),"",STDEV.S(arr)*SQRT(365.25)))</f>
      </c>
    </row>
    <row r="2864">
      <c r="A2864">
        <f>NAV!A2864</f>
      </c>
      <c r="B2864">
        <f>LET(d,NAV!A2864,s,EDATE(d,-36),inc,(Calc!A:A&gt;s)*(Calc!A:A&lt;=d),arr,FILTER(Calc!I:I,inc),yrs,SUM(FILTER(Calc!E:E,inc)),IF(OR(ROWS(arr)&lt;2,yrs&lt;2.4),"",STDEV.S(arr)*SQRT(365.25)))</f>
      </c>
      <c r="C2864">
        <f>LET(d,NAV!A2864,s,EDATE(d,-120),inc,(Calc!A:A&gt;s)*(Calc!A:A&lt;=d),arr,FILTER(Calc!I:I,inc),yrs,SUM(FILTER(Calc!E:E,inc)),IF(OR(ROWS(arr)&lt;2,yrs&lt;8),"",STDEV.S(arr)*SQRT(365.25)))</f>
      </c>
    </row>
    <row r="2865">
      <c r="A2865">
        <f>NAV!A2865</f>
      </c>
      <c r="B2865">
        <f>LET(d,NAV!A2865,s,EDATE(d,-36),inc,(Calc!A:A&gt;s)*(Calc!A:A&lt;=d),arr,FILTER(Calc!I:I,inc),yrs,SUM(FILTER(Calc!E:E,inc)),IF(OR(ROWS(arr)&lt;2,yrs&lt;2.4),"",STDEV.S(arr)*SQRT(365.25)))</f>
      </c>
      <c r="C2865">
        <f>LET(d,NAV!A2865,s,EDATE(d,-120),inc,(Calc!A:A&gt;s)*(Calc!A:A&lt;=d),arr,FILTER(Calc!I:I,inc),yrs,SUM(FILTER(Calc!E:E,inc)),IF(OR(ROWS(arr)&lt;2,yrs&lt;8),"",STDEV.S(arr)*SQRT(365.25)))</f>
      </c>
    </row>
    <row r="2866">
      <c r="A2866">
        <f>NAV!A2866</f>
      </c>
      <c r="B2866">
        <f>LET(d,NAV!A2866,s,EDATE(d,-36),inc,(Calc!A:A&gt;s)*(Calc!A:A&lt;=d),arr,FILTER(Calc!I:I,inc),yrs,SUM(FILTER(Calc!E:E,inc)),IF(OR(ROWS(arr)&lt;2,yrs&lt;2.4),"",STDEV.S(arr)*SQRT(365.25)))</f>
      </c>
      <c r="C2866">
        <f>LET(d,NAV!A2866,s,EDATE(d,-120),inc,(Calc!A:A&gt;s)*(Calc!A:A&lt;=d),arr,FILTER(Calc!I:I,inc),yrs,SUM(FILTER(Calc!E:E,inc)),IF(OR(ROWS(arr)&lt;2,yrs&lt;8),"",STDEV.S(arr)*SQRT(365.25)))</f>
      </c>
    </row>
    <row r="2867">
      <c r="A2867">
        <f>NAV!A2867</f>
      </c>
      <c r="B2867">
        <f>LET(d,NAV!A2867,s,EDATE(d,-36),inc,(Calc!A:A&gt;s)*(Calc!A:A&lt;=d),arr,FILTER(Calc!I:I,inc),yrs,SUM(FILTER(Calc!E:E,inc)),IF(OR(ROWS(arr)&lt;2,yrs&lt;2.4),"",STDEV.S(arr)*SQRT(365.25)))</f>
      </c>
      <c r="C2867">
        <f>LET(d,NAV!A2867,s,EDATE(d,-120),inc,(Calc!A:A&gt;s)*(Calc!A:A&lt;=d),arr,FILTER(Calc!I:I,inc),yrs,SUM(FILTER(Calc!E:E,inc)),IF(OR(ROWS(arr)&lt;2,yrs&lt;8),"",STDEV.S(arr)*SQRT(365.25)))</f>
      </c>
    </row>
    <row r="2868">
      <c r="A2868">
        <f>NAV!A2868</f>
      </c>
      <c r="B2868">
        <f>LET(d,NAV!A2868,s,EDATE(d,-36),inc,(Calc!A:A&gt;s)*(Calc!A:A&lt;=d),arr,FILTER(Calc!I:I,inc),yrs,SUM(FILTER(Calc!E:E,inc)),IF(OR(ROWS(arr)&lt;2,yrs&lt;2.4),"",STDEV.S(arr)*SQRT(365.25)))</f>
      </c>
      <c r="C2868">
        <f>LET(d,NAV!A2868,s,EDATE(d,-120),inc,(Calc!A:A&gt;s)*(Calc!A:A&lt;=d),arr,FILTER(Calc!I:I,inc),yrs,SUM(FILTER(Calc!E:E,inc)),IF(OR(ROWS(arr)&lt;2,yrs&lt;8),"",STDEV.S(arr)*SQRT(365.25)))</f>
      </c>
    </row>
    <row r="2869">
      <c r="A2869">
        <f>NAV!A2869</f>
      </c>
      <c r="B2869">
        <f>LET(d,NAV!A2869,s,EDATE(d,-36),inc,(Calc!A:A&gt;s)*(Calc!A:A&lt;=d),arr,FILTER(Calc!I:I,inc),yrs,SUM(FILTER(Calc!E:E,inc)),IF(OR(ROWS(arr)&lt;2,yrs&lt;2.4),"",STDEV.S(arr)*SQRT(365.25)))</f>
      </c>
      <c r="C2869">
        <f>LET(d,NAV!A2869,s,EDATE(d,-120),inc,(Calc!A:A&gt;s)*(Calc!A:A&lt;=d),arr,FILTER(Calc!I:I,inc),yrs,SUM(FILTER(Calc!E:E,inc)),IF(OR(ROWS(arr)&lt;2,yrs&lt;8),"",STDEV.S(arr)*SQRT(365.25)))</f>
      </c>
    </row>
    <row r="2870">
      <c r="A2870">
        <f>NAV!A2870</f>
      </c>
      <c r="B2870">
        <f>LET(d,NAV!A2870,s,EDATE(d,-36),inc,(Calc!A:A&gt;s)*(Calc!A:A&lt;=d),arr,FILTER(Calc!I:I,inc),yrs,SUM(FILTER(Calc!E:E,inc)),IF(OR(ROWS(arr)&lt;2,yrs&lt;2.4),"",STDEV.S(arr)*SQRT(365.25)))</f>
      </c>
      <c r="C2870">
        <f>LET(d,NAV!A2870,s,EDATE(d,-120),inc,(Calc!A:A&gt;s)*(Calc!A:A&lt;=d),arr,FILTER(Calc!I:I,inc),yrs,SUM(FILTER(Calc!E:E,inc)),IF(OR(ROWS(arr)&lt;2,yrs&lt;8),"",STDEV.S(arr)*SQRT(365.25)))</f>
      </c>
    </row>
    <row r="2871">
      <c r="A2871">
        <f>NAV!A2871</f>
      </c>
      <c r="B2871">
        <f>LET(d,NAV!A2871,s,EDATE(d,-36),inc,(Calc!A:A&gt;s)*(Calc!A:A&lt;=d),arr,FILTER(Calc!I:I,inc),yrs,SUM(FILTER(Calc!E:E,inc)),IF(OR(ROWS(arr)&lt;2,yrs&lt;2.4),"",STDEV.S(arr)*SQRT(365.25)))</f>
      </c>
      <c r="C2871">
        <f>LET(d,NAV!A2871,s,EDATE(d,-120),inc,(Calc!A:A&gt;s)*(Calc!A:A&lt;=d),arr,FILTER(Calc!I:I,inc),yrs,SUM(FILTER(Calc!E:E,inc)),IF(OR(ROWS(arr)&lt;2,yrs&lt;8),"",STDEV.S(arr)*SQRT(365.25)))</f>
      </c>
    </row>
    <row r="2872">
      <c r="A2872">
        <f>NAV!A2872</f>
      </c>
      <c r="B2872">
        <f>LET(d,NAV!A2872,s,EDATE(d,-36),inc,(Calc!A:A&gt;s)*(Calc!A:A&lt;=d),arr,FILTER(Calc!I:I,inc),yrs,SUM(FILTER(Calc!E:E,inc)),IF(OR(ROWS(arr)&lt;2,yrs&lt;2.4),"",STDEV.S(arr)*SQRT(365.25)))</f>
      </c>
      <c r="C2872">
        <f>LET(d,NAV!A2872,s,EDATE(d,-120),inc,(Calc!A:A&gt;s)*(Calc!A:A&lt;=d),arr,FILTER(Calc!I:I,inc),yrs,SUM(FILTER(Calc!E:E,inc)),IF(OR(ROWS(arr)&lt;2,yrs&lt;8),"",STDEV.S(arr)*SQRT(365.25)))</f>
      </c>
    </row>
    <row r="2873">
      <c r="A2873">
        <f>NAV!A2873</f>
      </c>
      <c r="B2873">
        <f>LET(d,NAV!A2873,s,EDATE(d,-36),inc,(Calc!A:A&gt;s)*(Calc!A:A&lt;=d),arr,FILTER(Calc!I:I,inc),yrs,SUM(FILTER(Calc!E:E,inc)),IF(OR(ROWS(arr)&lt;2,yrs&lt;2.4),"",STDEV.S(arr)*SQRT(365.25)))</f>
      </c>
      <c r="C2873">
        <f>LET(d,NAV!A2873,s,EDATE(d,-120),inc,(Calc!A:A&gt;s)*(Calc!A:A&lt;=d),arr,FILTER(Calc!I:I,inc),yrs,SUM(FILTER(Calc!E:E,inc)),IF(OR(ROWS(arr)&lt;2,yrs&lt;8),"",STDEV.S(arr)*SQRT(365.25)))</f>
      </c>
    </row>
    <row r="2874">
      <c r="A2874">
        <f>NAV!A2874</f>
      </c>
      <c r="B2874">
        <f>LET(d,NAV!A2874,s,EDATE(d,-36),inc,(Calc!A:A&gt;s)*(Calc!A:A&lt;=d),arr,FILTER(Calc!I:I,inc),yrs,SUM(FILTER(Calc!E:E,inc)),IF(OR(ROWS(arr)&lt;2,yrs&lt;2.4),"",STDEV.S(arr)*SQRT(365.25)))</f>
      </c>
      <c r="C2874">
        <f>LET(d,NAV!A2874,s,EDATE(d,-120),inc,(Calc!A:A&gt;s)*(Calc!A:A&lt;=d),arr,FILTER(Calc!I:I,inc),yrs,SUM(FILTER(Calc!E:E,inc)),IF(OR(ROWS(arr)&lt;2,yrs&lt;8),"",STDEV.S(arr)*SQRT(365.25)))</f>
      </c>
    </row>
    <row r="2875">
      <c r="A2875">
        <f>NAV!A2875</f>
      </c>
      <c r="B2875">
        <f>LET(d,NAV!A2875,s,EDATE(d,-36),inc,(Calc!A:A&gt;s)*(Calc!A:A&lt;=d),arr,FILTER(Calc!I:I,inc),yrs,SUM(FILTER(Calc!E:E,inc)),IF(OR(ROWS(arr)&lt;2,yrs&lt;2.4),"",STDEV.S(arr)*SQRT(365.25)))</f>
      </c>
      <c r="C2875">
        <f>LET(d,NAV!A2875,s,EDATE(d,-120),inc,(Calc!A:A&gt;s)*(Calc!A:A&lt;=d),arr,FILTER(Calc!I:I,inc),yrs,SUM(FILTER(Calc!E:E,inc)),IF(OR(ROWS(arr)&lt;2,yrs&lt;8),"",STDEV.S(arr)*SQRT(365.25)))</f>
      </c>
    </row>
    <row r="2876">
      <c r="A2876">
        <f>NAV!A2876</f>
      </c>
      <c r="B2876">
        <f>LET(d,NAV!A2876,s,EDATE(d,-36),inc,(Calc!A:A&gt;s)*(Calc!A:A&lt;=d),arr,FILTER(Calc!I:I,inc),yrs,SUM(FILTER(Calc!E:E,inc)),IF(OR(ROWS(arr)&lt;2,yrs&lt;2.4),"",STDEV.S(arr)*SQRT(365.25)))</f>
      </c>
      <c r="C2876">
        <f>LET(d,NAV!A2876,s,EDATE(d,-120),inc,(Calc!A:A&gt;s)*(Calc!A:A&lt;=d),arr,FILTER(Calc!I:I,inc),yrs,SUM(FILTER(Calc!E:E,inc)),IF(OR(ROWS(arr)&lt;2,yrs&lt;8),"",STDEV.S(arr)*SQRT(365.25)))</f>
      </c>
    </row>
    <row r="2877">
      <c r="A2877">
        <f>NAV!A2877</f>
      </c>
      <c r="B2877">
        <f>LET(d,NAV!A2877,s,EDATE(d,-36),inc,(Calc!A:A&gt;s)*(Calc!A:A&lt;=d),arr,FILTER(Calc!I:I,inc),yrs,SUM(FILTER(Calc!E:E,inc)),IF(OR(ROWS(arr)&lt;2,yrs&lt;2.4),"",STDEV.S(arr)*SQRT(365.25)))</f>
      </c>
      <c r="C2877">
        <f>LET(d,NAV!A2877,s,EDATE(d,-120),inc,(Calc!A:A&gt;s)*(Calc!A:A&lt;=d),arr,FILTER(Calc!I:I,inc),yrs,SUM(FILTER(Calc!E:E,inc)),IF(OR(ROWS(arr)&lt;2,yrs&lt;8),"",STDEV.S(arr)*SQRT(365.25)))</f>
      </c>
    </row>
    <row r="2878">
      <c r="A2878">
        <f>NAV!A2878</f>
      </c>
      <c r="B2878">
        <f>LET(d,NAV!A2878,s,EDATE(d,-36),inc,(Calc!A:A&gt;s)*(Calc!A:A&lt;=d),arr,FILTER(Calc!I:I,inc),yrs,SUM(FILTER(Calc!E:E,inc)),IF(OR(ROWS(arr)&lt;2,yrs&lt;2.4),"",STDEV.S(arr)*SQRT(365.25)))</f>
      </c>
      <c r="C2878">
        <f>LET(d,NAV!A2878,s,EDATE(d,-120),inc,(Calc!A:A&gt;s)*(Calc!A:A&lt;=d),arr,FILTER(Calc!I:I,inc),yrs,SUM(FILTER(Calc!E:E,inc)),IF(OR(ROWS(arr)&lt;2,yrs&lt;8),"",STDEV.S(arr)*SQRT(365.25)))</f>
      </c>
    </row>
    <row r="2879">
      <c r="A2879">
        <f>NAV!A2879</f>
      </c>
      <c r="B2879">
        <f>LET(d,NAV!A2879,s,EDATE(d,-36),inc,(Calc!A:A&gt;s)*(Calc!A:A&lt;=d),arr,FILTER(Calc!I:I,inc),yrs,SUM(FILTER(Calc!E:E,inc)),IF(OR(ROWS(arr)&lt;2,yrs&lt;2.4),"",STDEV.S(arr)*SQRT(365.25)))</f>
      </c>
      <c r="C2879">
        <f>LET(d,NAV!A2879,s,EDATE(d,-120),inc,(Calc!A:A&gt;s)*(Calc!A:A&lt;=d),arr,FILTER(Calc!I:I,inc),yrs,SUM(FILTER(Calc!E:E,inc)),IF(OR(ROWS(arr)&lt;2,yrs&lt;8),"",STDEV.S(arr)*SQRT(365.25)))</f>
      </c>
    </row>
    <row r="2880">
      <c r="A2880">
        <f>NAV!A2880</f>
      </c>
      <c r="B2880">
        <f>LET(d,NAV!A2880,s,EDATE(d,-36),inc,(Calc!A:A&gt;s)*(Calc!A:A&lt;=d),arr,FILTER(Calc!I:I,inc),yrs,SUM(FILTER(Calc!E:E,inc)),IF(OR(ROWS(arr)&lt;2,yrs&lt;2.4),"",STDEV.S(arr)*SQRT(365.25)))</f>
      </c>
      <c r="C2880">
        <f>LET(d,NAV!A2880,s,EDATE(d,-120),inc,(Calc!A:A&gt;s)*(Calc!A:A&lt;=d),arr,FILTER(Calc!I:I,inc),yrs,SUM(FILTER(Calc!E:E,inc)),IF(OR(ROWS(arr)&lt;2,yrs&lt;8),"",STDEV.S(arr)*SQRT(365.25)))</f>
      </c>
    </row>
    <row r="2881">
      <c r="A2881">
        <f>NAV!A2881</f>
      </c>
      <c r="B2881">
        <f>LET(d,NAV!A2881,s,EDATE(d,-36),inc,(Calc!A:A&gt;s)*(Calc!A:A&lt;=d),arr,FILTER(Calc!I:I,inc),yrs,SUM(FILTER(Calc!E:E,inc)),IF(OR(ROWS(arr)&lt;2,yrs&lt;2.4),"",STDEV.S(arr)*SQRT(365.25)))</f>
      </c>
      <c r="C2881">
        <f>LET(d,NAV!A2881,s,EDATE(d,-120),inc,(Calc!A:A&gt;s)*(Calc!A:A&lt;=d),arr,FILTER(Calc!I:I,inc),yrs,SUM(FILTER(Calc!E:E,inc)),IF(OR(ROWS(arr)&lt;2,yrs&lt;8),"",STDEV.S(arr)*SQRT(365.25)))</f>
      </c>
    </row>
    <row r="2882">
      <c r="A2882">
        <f>NAV!A2882</f>
      </c>
      <c r="B2882">
        <f>LET(d,NAV!A2882,s,EDATE(d,-36),inc,(Calc!A:A&gt;s)*(Calc!A:A&lt;=d),arr,FILTER(Calc!I:I,inc),yrs,SUM(FILTER(Calc!E:E,inc)),IF(OR(ROWS(arr)&lt;2,yrs&lt;2.4),"",STDEV.S(arr)*SQRT(365.25)))</f>
      </c>
      <c r="C2882">
        <f>LET(d,NAV!A2882,s,EDATE(d,-120),inc,(Calc!A:A&gt;s)*(Calc!A:A&lt;=d),arr,FILTER(Calc!I:I,inc),yrs,SUM(FILTER(Calc!E:E,inc)),IF(OR(ROWS(arr)&lt;2,yrs&lt;8),"",STDEV.S(arr)*SQRT(365.25)))</f>
      </c>
    </row>
    <row r="2883">
      <c r="A2883">
        <f>NAV!A2883</f>
      </c>
      <c r="B2883">
        <f>LET(d,NAV!A2883,s,EDATE(d,-36),inc,(Calc!A:A&gt;s)*(Calc!A:A&lt;=d),arr,FILTER(Calc!I:I,inc),yrs,SUM(FILTER(Calc!E:E,inc)),IF(OR(ROWS(arr)&lt;2,yrs&lt;2.4),"",STDEV.S(arr)*SQRT(365.25)))</f>
      </c>
      <c r="C2883">
        <f>LET(d,NAV!A2883,s,EDATE(d,-120),inc,(Calc!A:A&gt;s)*(Calc!A:A&lt;=d),arr,FILTER(Calc!I:I,inc),yrs,SUM(FILTER(Calc!E:E,inc)),IF(OR(ROWS(arr)&lt;2,yrs&lt;8),"",STDEV.S(arr)*SQRT(365.25)))</f>
      </c>
    </row>
    <row r="2884">
      <c r="A2884">
        <f>NAV!A2884</f>
      </c>
      <c r="B2884">
        <f>LET(d,NAV!A2884,s,EDATE(d,-36),inc,(Calc!A:A&gt;s)*(Calc!A:A&lt;=d),arr,FILTER(Calc!I:I,inc),yrs,SUM(FILTER(Calc!E:E,inc)),IF(OR(ROWS(arr)&lt;2,yrs&lt;2.4),"",STDEV.S(arr)*SQRT(365.25)))</f>
      </c>
      <c r="C2884">
        <f>LET(d,NAV!A2884,s,EDATE(d,-120),inc,(Calc!A:A&gt;s)*(Calc!A:A&lt;=d),arr,FILTER(Calc!I:I,inc),yrs,SUM(FILTER(Calc!E:E,inc)),IF(OR(ROWS(arr)&lt;2,yrs&lt;8),"",STDEV.S(arr)*SQRT(365.25)))</f>
      </c>
    </row>
    <row r="2885">
      <c r="A2885">
        <f>NAV!A2885</f>
      </c>
      <c r="B2885">
        <f>LET(d,NAV!A2885,s,EDATE(d,-36),inc,(Calc!A:A&gt;s)*(Calc!A:A&lt;=d),arr,FILTER(Calc!I:I,inc),yrs,SUM(FILTER(Calc!E:E,inc)),IF(OR(ROWS(arr)&lt;2,yrs&lt;2.4),"",STDEV.S(arr)*SQRT(365.25)))</f>
      </c>
      <c r="C2885">
        <f>LET(d,NAV!A2885,s,EDATE(d,-120),inc,(Calc!A:A&gt;s)*(Calc!A:A&lt;=d),arr,FILTER(Calc!I:I,inc),yrs,SUM(FILTER(Calc!E:E,inc)),IF(OR(ROWS(arr)&lt;2,yrs&lt;8),"",STDEV.S(arr)*SQRT(365.25)))</f>
      </c>
    </row>
    <row r="2886">
      <c r="A2886">
        <f>NAV!A2886</f>
      </c>
      <c r="B2886">
        <f>LET(d,NAV!A2886,s,EDATE(d,-36),inc,(Calc!A:A&gt;s)*(Calc!A:A&lt;=d),arr,FILTER(Calc!I:I,inc),yrs,SUM(FILTER(Calc!E:E,inc)),IF(OR(ROWS(arr)&lt;2,yrs&lt;2.4),"",STDEV.S(arr)*SQRT(365.25)))</f>
      </c>
      <c r="C2886">
        <f>LET(d,NAV!A2886,s,EDATE(d,-120),inc,(Calc!A:A&gt;s)*(Calc!A:A&lt;=d),arr,FILTER(Calc!I:I,inc),yrs,SUM(FILTER(Calc!E:E,inc)),IF(OR(ROWS(arr)&lt;2,yrs&lt;8),"",STDEV.S(arr)*SQRT(365.25)))</f>
      </c>
    </row>
    <row r="2887">
      <c r="A2887">
        <f>NAV!A2887</f>
      </c>
      <c r="B2887">
        <f>LET(d,NAV!A2887,s,EDATE(d,-36),inc,(Calc!A:A&gt;s)*(Calc!A:A&lt;=d),arr,FILTER(Calc!I:I,inc),yrs,SUM(FILTER(Calc!E:E,inc)),IF(OR(ROWS(arr)&lt;2,yrs&lt;2.4),"",STDEV.S(arr)*SQRT(365.25)))</f>
      </c>
      <c r="C2887">
        <f>LET(d,NAV!A2887,s,EDATE(d,-120),inc,(Calc!A:A&gt;s)*(Calc!A:A&lt;=d),arr,FILTER(Calc!I:I,inc),yrs,SUM(FILTER(Calc!E:E,inc)),IF(OR(ROWS(arr)&lt;2,yrs&lt;8),"",STDEV.S(arr)*SQRT(365.25)))</f>
      </c>
    </row>
    <row r="2888">
      <c r="A2888">
        <f>NAV!A2888</f>
      </c>
      <c r="B2888">
        <f>LET(d,NAV!A2888,s,EDATE(d,-36),inc,(Calc!A:A&gt;s)*(Calc!A:A&lt;=d),arr,FILTER(Calc!I:I,inc),yrs,SUM(FILTER(Calc!E:E,inc)),IF(OR(ROWS(arr)&lt;2,yrs&lt;2.4),"",STDEV.S(arr)*SQRT(365.25)))</f>
      </c>
      <c r="C2888">
        <f>LET(d,NAV!A2888,s,EDATE(d,-120),inc,(Calc!A:A&gt;s)*(Calc!A:A&lt;=d),arr,FILTER(Calc!I:I,inc),yrs,SUM(FILTER(Calc!E:E,inc)),IF(OR(ROWS(arr)&lt;2,yrs&lt;8),"",STDEV.S(arr)*SQRT(365.25)))</f>
      </c>
    </row>
    <row r="2889">
      <c r="A2889">
        <f>NAV!A2889</f>
      </c>
      <c r="B2889">
        <f>LET(d,NAV!A2889,s,EDATE(d,-36),inc,(Calc!A:A&gt;s)*(Calc!A:A&lt;=d),arr,FILTER(Calc!I:I,inc),yrs,SUM(FILTER(Calc!E:E,inc)),IF(OR(ROWS(arr)&lt;2,yrs&lt;2.4),"",STDEV.S(arr)*SQRT(365.25)))</f>
      </c>
      <c r="C2889">
        <f>LET(d,NAV!A2889,s,EDATE(d,-120),inc,(Calc!A:A&gt;s)*(Calc!A:A&lt;=d),arr,FILTER(Calc!I:I,inc),yrs,SUM(FILTER(Calc!E:E,inc)),IF(OR(ROWS(arr)&lt;2,yrs&lt;8),"",STDEV.S(arr)*SQRT(365.25)))</f>
      </c>
    </row>
    <row r="2890">
      <c r="A2890">
        <f>NAV!A2890</f>
      </c>
      <c r="B2890">
        <f>LET(d,NAV!A2890,s,EDATE(d,-36),inc,(Calc!A:A&gt;s)*(Calc!A:A&lt;=d),arr,FILTER(Calc!I:I,inc),yrs,SUM(FILTER(Calc!E:E,inc)),IF(OR(ROWS(arr)&lt;2,yrs&lt;2.4),"",STDEV.S(arr)*SQRT(365.25)))</f>
      </c>
      <c r="C2890">
        <f>LET(d,NAV!A2890,s,EDATE(d,-120),inc,(Calc!A:A&gt;s)*(Calc!A:A&lt;=d),arr,FILTER(Calc!I:I,inc),yrs,SUM(FILTER(Calc!E:E,inc)),IF(OR(ROWS(arr)&lt;2,yrs&lt;8),"",STDEV.S(arr)*SQRT(365.25)))</f>
      </c>
    </row>
    <row r="2891">
      <c r="A2891">
        <f>NAV!A2891</f>
      </c>
      <c r="B2891">
        <f>LET(d,NAV!A2891,s,EDATE(d,-36),inc,(Calc!A:A&gt;s)*(Calc!A:A&lt;=d),arr,FILTER(Calc!I:I,inc),yrs,SUM(FILTER(Calc!E:E,inc)),IF(OR(ROWS(arr)&lt;2,yrs&lt;2.4),"",STDEV.S(arr)*SQRT(365.25)))</f>
      </c>
      <c r="C2891">
        <f>LET(d,NAV!A2891,s,EDATE(d,-120),inc,(Calc!A:A&gt;s)*(Calc!A:A&lt;=d),arr,FILTER(Calc!I:I,inc),yrs,SUM(FILTER(Calc!E:E,inc)),IF(OR(ROWS(arr)&lt;2,yrs&lt;8),"",STDEV.S(arr)*SQRT(365.25)))</f>
      </c>
    </row>
    <row r="2892">
      <c r="A2892">
        <f>NAV!A2892</f>
      </c>
      <c r="B2892">
        <f>LET(d,NAV!A2892,s,EDATE(d,-36),inc,(Calc!A:A&gt;s)*(Calc!A:A&lt;=d),arr,FILTER(Calc!I:I,inc),yrs,SUM(FILTER(Calc!E:E,inc)),IF(OR(ROWS(arr)&lt;2,yrs&lt;2.4),"",STDEV.S(arr)*SQRT(365.25)))</f>
      </c>
      <c r="C2892">
        <f>LET(d,NAV!A2892,s,EDATE(d,-120),inc,(Calc!A:A&gt;s)*(Calc!A:A&lt;=d),arr,FILTER(Calc!I:I,inc),yrs,SUM(FILTER(Calc!E:E,inc)),IF(OR(ROWS(arr)&lt;2,yrs&lt;8),"",STDEV.S(arr)*SQRT(365.25)))</f>
      </c>
    </row>
    <row r="2893">
      <c r="A2893">
        <f>NAV!A2893</f>
      </c>
      <c r="B2893">
        <f>LET(d,NAV!A2893,s,EDATE(d,-36),inc,(Calc!A:A&gt;s)*(Calc!A:A&lt;=d),arr,FILTER(Calc!I:I,inc),yrs,SUM(FILTER(Calc!E:E,inc)),IF(OR(ROWS(arr)&lt;2,yrs&lt;2.4),"",STDEV.S(arr)*SQRT(365.25)))</f>
      </c>
      <c r="C2893">
        <f>LET(d,NAV!A2893,s,EDATE(d,-120),inc,(Calc!A:A&gt;s)*(Calc!A:A&lt;=d),arr,FILTER(Calc!I:I,inc),yrs,SUM(FILTER(Calc!E:E,inc)),IF(OR(ROWS(arr)&lt;2,yrs&lt;8),"",STDEV.S(arr)*SQRT(365.25)))</f>
      </c>
    </row>
    <row r="2894">
      <c r="A2894">
        <f>NAV!A2894</f>
      </c>
      <c r="B2894">
        <f>LET(d,NAV!A2894,s,EDATE(d,-36),inc,(Calc!A:A&gt;s)*(Calc!A:A&lt;=d),arr,FILTER(Calc!I:I,inc),yrs,SUM(FILTER(Calc!E:E,inc)),IF(OR(ROWS(arr)&lt;2,yrs&lt;2.4),"",STDEV.S(arr)*SQRT(365.25)))</f>
      </c>
      <c r="C2894">
        <f>LET(d,NAV!A2894,s,EDATE(d,-120),inc,(Calc!A:A&gt;s)*(Calc!A:A&lt;=d),arr,FILTER(Calc!I:I,inc),yrs,SUM(FILTER(Calc!E:E,inc)),IF(OR(ROWS(arr)&lt;2,yrs&lt;8),"",STDEV.S(arr)*SQRT(365.25)))</f>
      </c>
    </row>
    <row r="2895">
      <c r="A2895">
        <f>NAV!A2895</f>
      </c>
      <c r="B2895">
        <f>LET(d,NAV!A2895,s,EDATE(d,-36),inc,(Calc!A:A&gt;s)*(Calc!A:A&lt;=d),arr,FILTER(Calc!I:I,inc),yrs,SUM(FILTER(Calc!E:E,inc)),IF(OR(ROWS(arr)&lt;2,yrs&lt;2.4),"",STDEV.S(arr)*SQRT(365.25)))</f>
      </c>
      <c r="C2895">
        <f>LET(d,NAV!A2895,s,EDATE(d,-120),inc,(Calc!A:A&gt;s)*(Calc!A:A&lt;=d),arr,FILTER(Calc!I:I,inc),yrs,SUM(FILTER(Calc!E:E,inc)),IF(OR(ROWS(arr)&lt;2,yrs&lt;8),"",STDEV.S(arr)*SQRT(365.25)))</f>
      </c>
    </row>
    <row r="2896">
      <c r="A2896">
        <f>NAV!A2896</f>
      </c>
      <c r="B2896">
        <f>LET(d,NAV!A2896,s,EDATE(d,-36),inc,(Calc!A:A&gt;s)*(Calc!A:A&lt;=d),arr,FILTER(Calc!I:I,inc),yrs,SUM(FILTER(Calc!E:E,inc)),IF(OR(ROWS(arr)&lt;2,yrs&lt;2.4),"",STDEV.S(arr)*SQRT(365.25)))</f>
      </c>
      <c r="C2896">
        <f>LET(d,NAV!A2896,s,EDATE(d,-120),inc,(Calc!A:A&gt;s)*(Calc!A:A&lt;=d),arr,FILTER(Calc!I:I,inc),yrs,SUM(FILTER(Calc!E:E,inc)),IF(OR(ROWS(arr)&lt;2,yrs&lt;8),"",STDEV.S(arr)*SQRT(365.25)))</f>
      </c>
    </row>
    <row r="2897">
      <c r="A2897">
        <f>NAV!A2897</f>
      </c>
      <c r="B2897">
        <f>LET(d,NAV!A2897,s,EDATE(d,-36),inc,(Calc!A:A&gt;s)*(Calc!A:A&lt;=d),arr,FILTER(Calc!I:I,inc),yrs,SUM(FILTER(Calc!E:E,inc)),IF(OR(ROWS(arr)&lt;2,yrs&lt;2.4),"",STDEV.S(arr)*SQRT(365.25)))</f>
      </c>
      <c r="C2897">
        <f>LET(d,NAV!A2897,s,EDATE(d,-120),inc,(Calc!A:A&gt;s)*(Calc!A:A&lt;=d),arr,FILTER(Calc!I:I,inc),yrs,SUM(FILTER(Calc!E:E,inc)),IF(OR(ROWS(arr)&lt;2,yrs&lt;8),"",STDEV.S(arr)*SQRT(365.25)))</f>
      </c>
    </row>
    <row r="2898">
      <c r="A2898">
        <f>NAV!A2898</f>
      </c>
      <c r="B2898">
        <f>LET(d,NAV!A2898,s,EDATE(d,-36),inc,(Calc!A:A&gt;s)*(Calc!A:A&lt;=d),arr,FILTER(Calc!I:I,inc),yrs,SUM(FILTER(Calc!E:E,inc)),IF(OR(ROWS(arr)&lt;2,yrs&lt;2.4),"",STDEV.S(arr)*SQRT(365.25)))</f>
      </c>
      <c r="C2898">
        <f>LET(d,NAV!A2898,s,EDATE(d,-120),inc,(Calc!A:A&gt;s)*(Calc!A:A&lt;=d),arr,FILTER(Calc!I:I,inc),yrs,SUM(FILTER(Calc!E:E,inc)),IF(OR(ROWS(arr)&lt;2,yrs&lt;8),"",STDEV.S(arr)*SQRT(365.25)))</f>
      </c>
    </row>
    <row r="2899">
      <c r="A2899">
        <f>NAV!A2899</f>
      </c>
      <c r="B2899">
        <f>LET(d,NAV!A2899,s,EDATE(d,-36),inc,(Calc!A:A&gt;s)*(Calc!A:A&lt;=d),arr,FILTER(Calc!I:I,inc),yrs,SUM(FILTER(Calc!E:E,inc)),IF(OR(ROWS(arr)&lt;2,yrs&lt;2.4),"",STDEV.S(arr)*SQRT(365.25)))</f>
      </c>
      <c r="C2899">
        <f>LET(d,NAV!A2899,s,EDATE(d,-120),inc,(Calc!A:A&gt;s)*(Calc!A:A&lt;=d),arr,FILTER(Calc!I:I,inc),yrs,SUM(FILTER(Calc!E:E,inc)),IF(OR(ROWS(arr)&lt;2,yrs&lt;8),"",STDEV.S(arr)*SQRT(365.25)))</f>
      </c>
    </row>
    <row r="2900">
      <c r="A2900">
        <f>NAV!A2900</f>
      </c>
      <c r="B2900">
        <f>LET(d,NAV!A2900,s,EDATE(d,-36),inc,(Calc!A:A&gt;s)*(Calc!A:A&lt;=d),arr,FILTER(Calc!I:I,inc),yrs,SUM(FILTER(Calc!E:E,inc)),IF(OR(ROWS(arr)&lt;2,yrs&lt;2.4),"",STDEV.S(arr)*SQRT(365.25)))</f>
      </c>
      <c r="C2900">
        <f>LET(d,NAV!A2900,s,EDATE(d,-120),inc,(Calc!A:A&gt;s)*(Calc!A:A&lt;=d),arr,FILTER(Calc!I:I,inc),yrs,SUM(FILTER(Calc!E:E,inc)),IF(OR(ROWS(arr)&lt;2,yrs&lt;8),"",STDEV.S(arr)*SQRT(365.25)))</f>
      </c>
    </row>
    <row r="2901">
      <c r="A2901">
        <f>NAV!A2901</f>
      </c>
      <c r="B2901">
        <f>LET(d,NAV!A2901,s,EDATE(d,-36),inc,(Calc!A:A&gt;s)*(Calc!A:A&lt;=d),arr,FILTER(Calc!I:I,inc),yrs,SUM(FILTER(Calc!E:E,inc)),IF(OR(ROWS(arr)&lt;2,yrs&lt;2.4),"",STDEV.S(arr)*SQRT(365.25)))</f>
      </c>
      <c r="C2901">
        <f>LET(d,NAV!A2901,s,EDATE(d,-120),inc,(Calc!A:A&gt;s)*(Calc!A:A&lt;=d),arr,FILTER(Calc!I:I,inc),yrs,SUM(FILTER(Calc!E:E,inc)),IF(OR(ROWS(arr)&lt;2,yrs&lt;8),"",STDEV.S(arr)*SQRT(365.25)))</f>
      </c>
    </row>
    <row r="2902">
      <c r="A2902">
        <f>NAV!A2902</f>
      </c>
      <c r="B2902">
        <f>LET(d,NAV!A2902,s,EDATE(d,-36),inc,(Calc!A:A&gt;s)*(Calc!A:A&lt;=d),arr,FILTER(Calc!I:I,inc),yrs,SUM(FILTER(Calc!E:E,inc)),IF(OR(ROWS(arr)&lt;2,yrs&lt;2.4),"",STDEV.S(arr)*SQRT(365.25)))</f>
      </c>
      <c r="C2902">
        <f>LET(d,NAV!A2902,s,EDATE(d,-120),inc,(Calc!A:A&gt;s)*(Calc!A:A&lt;=d),arr,FILTER(Calc!I:I,inc),yrs,SUM(FILTER(Calc!E:E,inc)),IF(OR(ROWS(arr)&lt;2,yrs&lt;8),"",STDEV.S(arr)*SQRT(365.25)))</f>
      </c>
    </row>
    <row r="2903">
      <c r="A2903">
        <f>NAV!A2903</f>
      </c>
      <c r="B2903">
        <f>LET(d,NAV!A2903,s,EDATE(d,-36),inc,(Calc!A:A&gt;s)*(Calc!A:A&lt;=d),arr,FILTER(Calc!I:I,inc),yrs,SUM(FILTER(Calc!E:E,inc)),IF(OR(ROWS(arr)&lt;2,yrs&lt;2.4),"",STDEV.S(arr)*SQRT(365.25)))</f>
      </c>
      <c r="C2903">
        <f>LET(d,NAV!A2903,s,EDATE(d,-120),inc,(Calc!A:A&gt;s)*(Calc!A:A&lt;=d),arr,FILTER(Calc!I:I,inc),yrs,SUM(FILTER(Calc!E:E,inc)),IF(OR(ROWS(arr)&lt;2,yrs&lt;8),"",STDEV.S(arr)*SQRT(365.25)))</f>
      </c>
    </row>
    <row r="2904">
      <c r="A2904">
        <f>NAV!A2904</f>
      </c>
      <c r="B2904">
        <f>LET(d,NAV!A2904,s,EDATE(d,-36),inc,(Calc!A:A&gt;s)*(Calc!A:A&lt;=d),arr,FILTER(Calc!I:I,inc),yrs,SUM(FILTER(Calc!E:E,inc)),IF(OR(ROWS(arr)&lt;2,yrs&lt;2.4),"",STDEV.S(arr)*SQRT(365.25)))</f>
      </c>
      <c r="C2904">
        <f>LET(d,NAV!A2904,s,EDATE(d,-120),inc,(Calc!A:A&gt;s)*(Calc!A:A&lt;=d),arr,FILTER(Calc!I:I,inc),yrs,SUM(FILTER(Calc!E:E,inc)),IF(OR(ROWS(arr)&lt;2,yrs&lt;8),"",STDEV.S(arr)*SQRT(365.25)))</f>
      </c>
    </row>
    <row r="2905">
      <c r="A2905">
        <f>NAV!A2905</f>
      </c>
      <c r="B2905">
        <f>LET(d,NAV!A2905,s,EDATE(d,-36),inc,(Calc!A:A&gt;s)*(Calc!A:A&lt;=d),arr,FILTER(Calc!I:I,inc),yrs,SUM(FILTER(Calc!E:E,inc)),IF(OR(ROWS(arr)&lt;2,yrs&lt;2.4),"",STDEV.S(arr)*SQRT(365.25)))</f>
      </c>
      <c r="C2905">
        <f>LET(d,NAV!A2905,s,EDATE(d,-120),inc,(Calc!A:A&gt;s)*(Calc!A:A&lt;=d),arr,FILTER(Calc!I:I,inc),yrs,SUM(FILTER(Calc!E:E,inc)),IF(OR(ROWS(arr)&lt;2,yrs&lt;8),"",STDEV.S(arr)*SQRT(365.25)))</f>
      </c>
    </row>
    <row r="2906">
      <c r="A2906">
        <f>NAV!A2906</f>
      </c>
      <c r="B2906">
        <f>LET(d,NAV!A2906,s,EDATE(d,-36),inc,(Calc!A:A&gt;s)*(Calc!A:A&lt;=d),arr,FILTER(Calc!I:I,inc),yrs,SUM(FILTER(Calc!E:E,inc)),IF(OR(ROWS(arr)&lt;2,yrs&lt;2.4),"",STDEV.S(arr)*SQRT(365.25)))</f>
      </c>
      <c r="C2906">
        <f>LET(d,NAV!A2906,s,EDATE(d,-120),inc,(Calc!A:A&gt;s)*(Calc!A:A&lt;=d),arr,FILTER(Calc!I:I,inc),yrs,SUM(FILTER(Calc!E:E,inc)),IF(OR(ROWS(arr)&lt;2,yrs&lt;8),"",STDEV.S(arr)*SQRT(365.25)))</f>
      </c>
    </row>
    <row r="2907">
      <c r="A2907">
        <f>NAV!A2907</f>
      </c>
      <c r="B2907">
        <f>LET(d,NAV!A2907,s,EDATE(d,-36),inc,(Calc!A:A&gt;s)*(Calc!A:A&lt;=d),arr,FILTER(Calc!I:I,inc),yrs,SUM(FILTER(Calc!E:E,inc)),IF(OR(ROWS(arr)&lt;2,yrs&lt;2.4),"",STDEV.S(arr)*SQRT(365.25)))</f>
      </c>
      <c r="C2907">
        <f>LET(d,NAV!A2907,s,EDATE(d,-120),inc,(Calc!A:A&gt;s)*(Calc!A:A&lt;=d),arr,FILTER(Calc!I:I,inc),yrs,SUM(FILTER(Calc!E:E,inc)),IF(OR(ROWS(arr)&lt;2,yrs&lt;8),"",STDEV.S(arr)*SQRT(365.25)))</f>
      </c>
    </row>
    <row r="2908">
      <c r="A2908">
        <f>NAV!A2908</f>
      </c>
      <c r="B2908">
        <f>LET(d,NAV!A2908,s,EDATE(d,-36),inc,(Calc!A:A&gt;s)*(Calc!A:A&lt;=d),arr,FILTER(Calc!I:I,inc),yrs,SUM(FILTER(Calc!E:E,inc)),IF(OR(ROWS(arr)&lt;2,yrs&lt;2.4),"",STDEV.S(arr)*SQRT(365.25)))</f>
      </c>
      <c r="C2908">
        <f>LET(d,NAV!A2908,s,EDATE(d,-120),inc,(Calc!A:A&gt;s)*(Calc!A:A&lt;=d),arr,FILTER(Calc!I:I,inc),yrs,SUM(FILTER(Calc!E:E,inc)),IF(OR(ROWS(arr)&lt;2,yrs&lt;8),"",STDEV.S(arr)*SQRT(365.25)))</f>
      </c>
    </row>
    <row r="2909">
      <c r="A2909">
        <f>NAV!A2909</f>
      </c>
      <c r="B2909">
        <f>LET(d,NAV!A2909,s,EDATE(d,-36),inc,(Calc!A:A&gt;s)*(Calc!A:A&lt;=d),arr,FILTER(Calc!I:I,inc),yrs,SUM(FILTER(Calc!E:E,inc)),IF(OR(ROWS(arr)&lt;2,yrs&lt;2.4),"",STDEV.S(arr)*SQRT(365.25)))</f>
      </c>
      <c r="C2909">
        <f>LET(d,NAV!A2909,s,EDATE(d,-120),inc,(Calc!A:A&gt;s)*(Calc!A:A&lt;=d),arr,FILTER(Calc!I:I,inc),yrs,SUM(FILTER(Calc!E:E,inc)),IF(OR(ROWS(arr)&lt;2,yrs&lt;8),"",STDEV.S(arr)*SQRT(365.25)))</f>
      </c>
    </row>
    <row r="2910">
      <c r="A2910">
        <f>NAV!A2910</f>
      </c>
      <c r="B2910">
        <f>LET(d,NAV!A2910,s,EDATE(d,-36),inc,(Calc!A:A&gt;s)*(Calc!A:A&lt;=d),arr,FILTER(Calc!I:I,inc),yrs,SUM(FILTER(Calc!E:E,inc)),IF(OR(ROWS(arr)&lt;2,yrs&lt;2.4),"",STDEV.S(arr)*SQRT(365.25)))</f>
      </c>
      <c r="C2910">
        <f>LET(d,NAV!A2910,s,EDATE(d,-120),inc,(Calc!A:A&gt;s)*(Calc!A:A&lt;=d),arr,FILTER(Calc!I:I,inc),yrs,SUM(FILTER(Calc!E:E,inc)),IF(OR(ROWS(arr)&lt;2,yrs&lt;8),"",STDEV.S(arr)*SQRT(365.25)))</f>
      </c>
    </row>
    <row r="2911">
      <c r="A2911">
        <f>NAV!A2911</f>
      </c>
      <c r="B2911">
        <f>LET(d,NAV!A2911,s,EDATE(d,-36),inc,(Calc!A:A&gt;s)*(Calc!A:A&lt;=d),arr,FILTER(Calc!I:I,inc),yrs,SUM(FILTER(Calc!E:E,inc)),IF(OR(ROWS(arr)&lt;2,yrs&lt;2.4),"",STDEV.S(arr)*SQRT(365.25)))</f>
      </c>
      <c r="C2911">
        <f>LET(d,NAV!A2911,s,EDATE(d,-120),inc,(Calc!A:A&gt;s)*(Calc!A:A&lt;=d),arr,FILTER(Calc!I:I,inc),yrs,SUM(FILTER(Calc!E:E,inc)),IF(OR(ROWS(arr)&lt;2,yrs&lt;8),"",STDEV.S(arr)*SQRT(365.25)))</f>
      </c>
    </row>
    <row r="2912">
      <c r="A2912">
        <f>NAV!A2912</f>
      </c>
      <c r="B2912">
        <f>LET(d,NAV!A2912,s,EDATE(d,-36),inc,(Calc!A:A&gt;s)*(Calc!A:A&lt;=d),arr,FILTER(Calc!I:I,inc),yrs,SUM(FILTER(Calc!E:E,inc)),IF(OR(ROWS(arr)&lt;2,yrs&lt;2.4),"",STDEV.S(arr)*SQRT(365.25)))</f>
      </c>
      <c r="C2912">
        <f>LET(d,NAV!A2912,s,EDATE(d,-120),inc,(Calc!A:A&gt;s)*(Calc!A:A&lt;=d),arr,FILTER(Calc!I:I,inc),yrs,SUM(FILTER(Calc!E:E,inc)),IF(OR(ROWS(arr)&lt;2,yrs&lt;8),"",STDEV.S(arr)*SQRT(365.25)))</f>
      </c>
    </row>
    <row r="2913">
      <c r="A2913">
        <f>NAV!A2913</f>
      </c>
      <c r="B2913">
        <f>LET(d,NAV!A2913,s,EDATE(d,-36),inc,(Calc!A:A&gt;s)*(Calc!A:A&lt;=d),arr,FILTER(Calc!I:I,inc),yrs,SUM(FILTER(Calc!E:E,inc)),IF(OR(ROWS(arr)&lt;2,yrs&lt;2.4),"",STDEV.S(arr)*SQRT(365.25)))</f>
      </c>
      <c r="C2913">
        <f>LET(d,NAV!A2913,s,EDATE(d,-120),inc,(Calc!A:A&gt;s)*(Calc!A:A&lt;=d),arr,FILTER(Calc!I:I,inc),yrs,SUM(FILTER(Calc!E:E,inc)),IF(OR(ROWS(arr)&lt;2,yrs&lt;8),"",STDEV.S(arr)*SQRT(365.25)))</f>
      </c>
    </row>
    <row r="2914">
      <c r="A2914">
        <f>NAV!A2914</f>
      </c>
      <c r="B2914">
        <f>LET(d,NAV!A2914,s,EDATE(d,-36),inc,(Calc!A:A&gt;s)*(Calc!A:A&lt;=d),arr,FILTER(Calc!I:I,inc),yrs,SUM(FILTER(Calc!E:E,inc)),IF(OR(ROWS(arr)&lt;2,yrs&lt;2.4),"",STDEV.S(arr)*SQRT(365.25)))</f>
      </c>
      <c r="C2914">
        <f>LET(d,NAV!A2914,s,EDATE(d,-120),inc,(Calc!A:A&gt;s)*(Calc!A:A&lt;=d),arr,FILTER(Calc!I:I,inc),yrs,SUM(FILTER(Calc!E:E,inc)),IF(OR(ROWS(arr)&lt;2,yrs&lt;8),"",STDEV.S(arr)*SQRT(365.25)))</f>
      </c>
    </row>
    <row r="2915">
      <c r="A2915">
        <f>NAV!A2915</f>
      </c>
      <c r="B2915">
        <f>LET(d,NAV!A2915,s,EDATE(d,-36),inc,(Calc!A:A&gt;s)*(Calc!A:A&lt;=d),arr,FILTER(Calc!I:I,inc),yrs,SUM(FILTER(Calc!E:E,inc)),IF(OR(ROWS(arr)&lt;2,yrs&lt;2.4),"",STDEV.S(arr)*SQRT(365.25)))</f>
      </c>
      <c r="C2915">
        <f>LET(d,NAV!A2915,s,EDATE(d,-120),inc,(Calc!A:A&gt;s)*(Calc!A:A&lt;=d),arr,FILTER(Calc!I:I,inc),yrs,SUM(FILTER(Calc!E:E,inc)),IF(OR(ROWS(arr)&lt;2,yrs&lt;8),"",STDEV.S(arr)*SQRT(365.25)))</f>
      </c>
    </row>
    <row r="2916">
      <c r="A2916">
        <f>NAV!A2916</f>
      </c>
      <c r="B2916">
        <f>LET(d,NAV!A2916,s,EDATE(d,-36),inc,(Calc!A:A&gt;s)*(Calc!A:A&lt;=d),arr,FILTER(Calc!I:I,inc),yrs,SUM(FILTER(Calc!E:E,inc)),IF(OR(ROWS(arr)&lt;2,yrs&lt;2.4),"",STDEV.S(arr)*SQRT(365.25)))</f>
      </c>
      <c r="C2916">
        <f>LET(d,NAV!A2916,s,EDATE(d,-120),inc,(Calc!A:A&gt;s)*(Calc!A:A&lt;=d),arr,FILTER(Calc!I:I,inc),yrs,SUM(FILTER(Calc!E:E,inc)),IF(OR(ROWS(arr)&lt;2,yrs&lt;8),"",STDEV.S(arr)*SQRT(365.25)))</f>
      </c>
    </row>
    <row r="2917">
      <c r="A2917">
        <f>NAV!A2917</f>
      </c>
      <c r="B2917">
        <f>LET(d,NAV!A2917,s,EDATE(d,-36),inc,(Calc!A:A&gt;s)*(Calc!A:A&lt;=d),arr,FILTER(Calc!I:I,inc),yrs,SUM(FILTER(Calc!E:E,inc)),IF(OR(ROWS(arr)&lt;2,yrs&lt;2.4),"",STDEV.S(arr)*SQRT(365.25)))</f>
      </c>
      <c r="C2917">
        <f>LET(d,NAV!A2917,s,EDATE(d,-120),inc,(Calc!A:A&gt;s)*(Calc!A:A&lt;=d),arr,FILTER(Calc!I:I,inc),yrs,SUM(FILTER(Calc!E:E,inc)),IF(OR(ROWS(arr)&lt;2,yrs&lt;8),"",STDEV.S(arr)*SQRT(365.25)))</f>
      </c>
    </row>
    <row r="2918">
      <c r="A2918">
        <f>NAV!A2918</f>
      </c>
      <c r="B2918">
        <f>LET(d,NAV!A2918,s,EDATE(d,-36),inc,(Calc!A:A&gt;s)*(Calc!A:A&lt;=d),arr,FILTER(Calc!I:I,inc),yrs,SUM(FILTER(Calc!E:E,inc)),IF(OR(ROWS(arr)&lt;2,yrs&lt;2.4),"",STDEV.S(arr)*SQRT(365.25)))</f>
      </c>
      <c r="C2918">
        <f>LET(d,NAV!A2918,s,EDATE(d,-120),inc,(Calc!A:A&gt;s)*(Calc!A:A&lt;=d),arr,FILTER(Calc!I:I,inc),yrs,SUM(FILTER(Calc!E:E,inc)),IF(OR(ROWS(arr)&lt;2,yrs&lt;8),"",STDEV.S(arr)*SQRT(365.25)))</f>
      </c>
    </row>
    <row r="2919">
      <c r="A2919">
        <f>NAV!A2919</f>
      </c>
      <c r="B2919">
        <f>LET(d,NAV!A2919,s,EDATE(d,-36),inc,(Calc!A:A&gt;s)*(Calc!A:A&lt;=d),arr,FILTER(Calc!I:I,inc),yrs,SUM(FILTER(Calc!E:E,inc)),IF(OR(ROWS(arr)&lt;2,yrs&lt;2.4),"",STDEV.S(arr)*SQRT(365.25)))</f>
      </c>
      <c r="C2919">
        <f>LET(d,NAV!A2919,s,EDATE(d,-120),inc,(Calc!A:A&gt;s)*(Calc!A:A&lt;=d),arr,FILTER(Calc!I:I,inc),yrs,SUM(FILTER(Calc!E:E,inc)),IF(OR(ROWS(arr)&lt;2,yrs&lt;8),"",STDEV.S(arr)*SQRT(365.25)))</f>
      </c>
    </row>
    <row r="2920">
      <c r="A2920">
        <f>NAV!A2920</f>
      </c>
      <c r="B2920">
        <f>LET(d,NAV!A2920,s,EDATE(d,-36),inc,(Calc!A:A&gt;s)*(Calc!A:A&lt;=d),arr,FILTER(Calc!I:I,inc),yrs,SUM(FILTER(Calc!E:E,inc)),IF(OR(ROWS(arr)&lt;2,yrs&lt;2.4),"",STDEV.S(arr)*SQRT(365.25)))</f>
      </c>
      <c r="C2920">
        <f>LET(d,NAV!A2920,s,EDATE(d,-120),inc,(Calc!A:A&gt;s)*(Calc!A:A&lt;=d),arr,FILTER(Calc!I:I,inc),yrs,SUM(FILTER(Calc!E:E,inc)),IF(OR(ROWS(arr)&lt;2,yrs&lt;8),"",STDEV.S(arr)*SQRT(365.25)))</f>
      </c>
    </row>
    <row r="2921">
      <c r="A2921">
        <f>NAV!A2921</f>
      </c>
      <c r="B2921">
        <f>LET(d,NAV!A2921,s,EDATE(d,-36),inc,(Calc!A:A&gt;s)*(Calc!A:A&lt;=d),arr,FILTER(Calc!I:I,inc),yrs,SUM(FILTER(Calc!E:E,inc)),IF(OR(ROWS(arr)&lt;2,yrs&lt;2.4),"",STDEV.S(arr)*SQRT(365.25)))</f>
      </c>
      <c r="C2921">
        <f>LET(d,NAV!A2921,s,EDATE(d,-120),inc,(Calc!A:A&gt;s)*(Calc!A:A&lt;=d),arr,FILTER(Calc!I:I,inc),yrs,SUM(FILTER(Calc!E:E,inc)),IF(OR(ROWS(arr)&lt;2,yrs&lt;8),"",STDEV.S(arr)*SQRT(365.25)))</f>
      </c>
    </row>
    <row r="2922">
      <c r="A2922">
        <f>NAV!A2922</f>
      </c>
      <c r="B2922">
        <f>LET(d,NAV!A2922,s,EDATE(d,-36),inc,(Calc!A:A&gt;s)*(Calc!A:A&lt;=d),arr,FILTER(Calc!I:I,inc),yrs,SUM(FILTER(Calc!E:E,inc)),IF(OR(ROWS(arr)&lt;2,yrs&lt;2.4),"",STDEV.S(arr)*SQRT(365.25)))</f>
      </c>
      <c r="C2922">
        <f>LET(d,NAV!A2922,s,EDATE(d,-120),inc,(Calc!A:A&gt;s)*(Calc!A:A&lt;=d),arr,FILTER(Calc!I:I,inc),yrs,SUM(FILTER(Calc!E:E,inc)),IF(OR(ROWS(arr)&lt;2,yrs&lt;8),"",STDEV.S(arr)*SQRT(365.25)))</f>
      </c>
    </row>
    <row r="2923">
      <c r="A2923">
        <f>NAV!A2923</f>
      </c>
      <c r="B2923">
        <f>LET(d,NAV!A2923,s,EDATE(d,-36),inc,(Calc!A:A&gt;s)*(Calc!A:A&lt;=d),arr,FILTER(Calc!I:I,inc),yrs,SUM(FILTER(Calc!E:E,inc)),IF(OR(ROWS(arr)&lt;2,yrs&lt;2.4),"",STDEV.S(arr)*SQRT(365.25)))</f>
      </c>
      <c r="C2923">
        <f>LET(d,NAV!A2923,s,EDATE(d,-120),inc,(Calc!A:A&gt;s)*(Calc!A:A&lt;=d),arr,FILTER(Calc!I:I,inc),yrs,SUM(FILTER(Calc!E:E,inc)),IF(OR(ROWS(arr)&lt;2,yrs&lt;8),"",STDEV.S(arr)*SQRT(365.25)))</f>
      </c>
    </row>
    <row r="2924">
      <c r="A2924">
        <f>NAV!A2924</f>
      </c>
      <c r="B2924">
        <f>LET(d,NAV!A2924,s,EDATE(d,-36),inc,(Calc!A:A&gt;s)*(Calc!A:A&lt;=d),arr,FILTER(Calc!I:I,inc),yrs,SUM(FILTER(Calc!E:E,inc)),IF(OR(ROWS(arr)&lt;2,yrs&lt;2.4),"",STDEV.S(arr)*SQRT(365.25)))</f>
      </c>
      <c r="C2924">
        <f>LET(d,NAV!A2924,s,EDATE(d,-120),inc,(Calc!A:A&gt;s)*(Calc!A:A&lt;=d),arr,FILTER(Calc!I:I,inc),yrs,SUM(FILTER(Calc!E:E,inc)),IF(OR(ROWS(arr)&lt;2,yrs&lt;8),"",STDEV.S(arr)*SQRT(365.25)))</f>
      </c>
    </row>
    <row r="2925">
      <c r="A2925">
        <f>NAV!A2925</f>
      </c>
      <c r="B2925">
        <f>LET(d,NAV!A2925,s,EDATE(d,-36),inc,(Calc!A:A&gt;s)*(Calc!A:A&lt;=d),arr,FILTER(Calc!I:I,inc),yrs,SUM(FILTER(Calc!E:E,inc)),IF(OR(ROWS(arr)&lt;2,yrs&lt;2.4),"",STDEV.S(arr)*SQRT(365.25)))</f>
      </c>
      <c r="C2925">
        <f>LET(d,NAV!A2925,s,EDATE(d,-120),inc,(Calc!A:A&gt;s)*(Calc!A:A&lt;=d),arr,FILTER(Calc!I:I,inc),yrs,SUM(FILTER(Calc!E:E,inc)),IF(OR(ROWS(arr)&lt;2,yrs&lt;8),"",STDEV.S(arr)*SQRT(365.25)))</f>
      </c>
    </row>
    <row r="2926">
      <c r="A2926">
        <f>NAV!A2926</f>
      </c>
      <c r="B2926">
        <f>LET(d,NAV!A2926,s,EDATE(d,-36),inc,(Calc!A:A&gt;s)*(Calc!A:A&lt;=d),arr,FILTER(Calc!I:I,inc),yrs,SUM(FILTER(Calc!E:E,inc)),IF(OR(ROWS(arr)&lt;2,yrs&lt;2.4),"",STDEV.S(arr)*SQRT(365.25)))</f>
      </c>
      <c r="C2926">
        <f>LET(d,NAV!A2926,s,EDATE(d,-120),inc,(Calc!A:A&gt;s)*(Calc!A:A&lt;=d),arr,FILTER(Calc!I:I,inc),yrs,SUM(FILTER(Calc!E:E,inc)),IF(OR(ROWS(arr)&lt;2,yrs&lt;8),"",STDEV.S(arr)*SQRT(365.25)))</f>
      </c>
    </row>
    <row r="2927">
      <c r="A2927">
        <f>NAV!A2927</f>
      </c>
      <c r="B2927">
        <f>LET(d,NAV!A2927,s,EDATE(d,-36),inc,(Calc!A:A&gt;s)*(Calc!A:A&lt;=d),arr,FILTER(Calc!I:I,inc),yrs,SUM(FILTER(Calc!E:E,inc)),IF(OR(ROWS(arr)&lt;2,yrs&lt;2.4),"",STDEV.S(arr)*SQRT(365.25)))</f>
      </c>
      <c r="C2927">
        <f>LET(d,NAV!A2927,s,EDATE(d,-120),inc,(Calc!A:A&gt;s)*(Calc!A:A&lt;=d),arr,FILTER(Calc!I:I,inc),yrs,SUM(FILTER(Calc!E:E,inc)),IF(OR(ROWS(arr)&lt;2,yrs&lt;8),"",STDEV.S(arr)*SQRT(365.25)))</f>
      </c>
    </row>
    <row r="2928">
      <c r="A2928">
        <f>NAV!A2928</f>
      </c>
      <c r="B2928">
        <f>LET(d,NAV!A2928,s,EDATE(d,-36),inc,(Calc!A:A&gt;s)*(Calc!A:A&lt;=d),arr,FILTER(Calc!I:I,inc),yrs,SUM(FILTER(Calc!E:E,inc)),IF(OR(ROWS(arr)&lt;2,yrs&lt;2.4),"",STDEV.S(arr)*SQRT(365.25)))</f>
      </c>
      <c r="C2928">
        <f>LET(d,NAV!A2928,s,EDATE(d,-120),inc,(Calc!A:A&gt;s)*(Calc!A:A&lt;=d),arr,FILTER(Calc!I:I,inc),yrs,SUM(FILTER(Calc!E:E,inc)),IF(OR(ROWS(arr)&lt;2,yrs&lt;8),"",STDEV.S(arr)*SQRT(365.25)))</f>
      </c>
    </row>
    <row r="2929">
      <c r="A2929">
        <f>NAV!A2929</f>
      </c>
      <c r="B2929">
        <f>LET(d,NAV!A2929,s,EDATE(d,-36),inc,(Calc!A:A&gt;s)*(Calc!A:A&lt;=d),arr,FILTER(Calc!I:I,inc),yrs,SUM(FILTER(Calc!E:E,inc)),IF(OR(ROWS(arr)&lt;2,yrs&lt;2.4),"",STDEV.S(arr)*SQRT(365.25)))</f>
      </c>
      <c r="C2929">
        <f>LET(d,NAV!A2929,s,EDATE(d,-120),inc,(Calc!A:A&gt;s)*(Calc!A:A&lt;=d),arr,FILTER(Calc!I:I,inc),yrs,SUM(FILTER(Calc!E:E,inc)),IF(OR(ROWS(arr)&lt;2,yrs&lt;8),"",STDEV.S(arr)*SQRT(365.25)))</f>
      </c>
    </row>
    <row r="2930">
      <c r="A2930">
        <f>NAV!A2930</f>
      </c>
      <c r="B2930">
        <f>LET(d,NAV!A2930,s,EDATE(d,-36),inc,(Calc!A:A&gt;s)*(Calc!A:A&lt;=d),arr,FILTER(Calc!I:I,inc),yrs,SUM(FILTER(Calc!E:E,inc)),IF(OR(ROWS(arr)&lt;2,yrs&lt;2.4),"",STDEV.S(arr)*SQRT(365.25)))</f>
      </c>
      <c r="C2930">
        <f>LET(d,NAV!A2930,s,EDATE(d,-120),inc,(Calc!A:A&gt;s)*(Calc!A:A&lt;=d),arr,FILTER(Calc!I:I,inc),yrs,SUM(FILTER(Calc!E:E,inc)),IF(OR(ROWS(arr)&lt;2,yrs&lt;8),"",STDEV.S(arr)*SQRT(365.25)))</f>
      </c>
    </row>
    <row r="2931">
      <c r="A2931">
        <f>NAV!A2931</f>
      </c>
      <c r="B2931">
        <f>LET(d,NAV!A2931,s,EDATE(d,-36),inc,(Calc!A:A&gt;s)*(Calc!A:A&lt;=d),arr,FILTER(Calc!I:I,inc),yrs,SUM(FILTER(Calc!E:E,inc)),IF(OR(ROWS(arr)&lt;2,yrs&lt;2.4),"",STDEV.S(arr)*SQRT(365.25)))</f>
      </c>
      <c r="C2931">
        <f>LET(d,NAV!A2931,s,EDATE(d,-120),inc,(Calc!A:A&gt;s)*(Calc!A:A&lt;=d),arr,FILTER(Calc!I:I,inc),yrs,SUM(FILTER(Calc!E:E,inc)),IF(OR(ROWS(arr)&lt;2,yrs&lt;8),"",STDEV.S(arr)*SQRT(365.25)))</f>
      </c>
    </row>
    <row r="2932">
      <c r="A2932">
        <f>NAV!A2932</f>
      </c>
      <c r="B2932">
        <f>LET(d,NAV!A2932,s,EDATE(d,-36),inc,(Calc!A:A&gt;s)*(Calc!A:A&lt;=d),arr,FILTER(Calc!I:I,inc),yrs,SUM(FILTER(Calc!E:E,inc)),IF(OR(ROWS(arr)&lt;2,yrs&lt;2.4),"",STDEV.S(arr)*SQRT(365.25)))</f>
      </c>
      <c r="C2932">
        <f>LET(d,NAV!A2932,s,EDATE(d,-120),inc,(Calc!A:A&gt;s)*(Calc!A:A&lt;=d),arr,FILTER(Calc!I:I,inc),yrs,SUM(FILTER(Calc!E:E,inc)),IF(OR(ROWS(arr)&lt;2,yrs&lt;8),"",STDEV.S(arr)*SQRT(365.25)))</f>
      </c>
    </row>
    <row r="2933">
      <c r="A2933">
        <f>NAV!A2933</f>
      </c>
      <c r="B2933">
        <f>LET(d,NAV!A2933,s,EDATE(d,-36),inc,(Calc!A:A&gt;s)*(Calc!A:A&lt;=d),arr,FILTER(Calc!I:I,inc),yrs,SUM(FILTER(Calc!E:E,inc)),IF(OR(ROWS(arr)&lt;2,yrs&lt;2.4),"",STDEV.S(arr)*SQRT(365.25)))</f>
      </c>
      <c r="C2933">
        <f>LET(d,NAV!A2933,s,EDATE(d,-120),inc,(Calc!A:A&gt;s)*(Calc!A:A&lt;=d),arr,FILTER(Calc!I:I,inc),yrs,SUM(FILTER(Calc!E:E,inc)),IF(OR(ROWS(arr)&lt;2,yrs&lt;8),"",STDEV.S(arr)*SQRT(365.25)))</f>
      </c>
    </row>
    <row r="2934">
      <c r="A2934">
        <f>NAV!A2934</f>
      </c>
      <c r="B2934">
        <f>LET(d,NAV!A2934,s,EDATE(d,-36),inc,(Calc!A:A&gt;s)*(Calc!A:A&lt;=d),arr,FILTER(Calc!I:I,inc),yrs,SUM(FILTER(Calc!E:E,inc)),IF(OR(ROWS(arr)&lt;2,yrs&lt;2.4),"",STDEV.S(arr)*SQRT(365.25)))</f>
      </c>
      <c r="C2934">
        <f>LET(d,NAV!A2934,s,EDATE(d,-120),inc,(Calc!A:A&gt;s)*(Calc!A:A&lt;=d),arr,FILTER(Calc!I:I,inc),yrs,SUM(FILTER(Calc!E:E,inc)),IF(OR(ROWS(arr)&lt;2,yrs&lt;8),"",STDEV.S(arr)*SQRT(365.25)))</f>
      </c>
    </row>
    <row r="2935">
      <c r="A2935">
        <f>NAV!A2935</f>
      </c>
      <c r="B2935">
        <f>LET(d,NAV!A2935,s,EDATE(d,-36),inc,(Calc!A:A&gt;s)*(Calc!A:A&lt;=d),arr,FILTER(Calc!I:I,inc),yrs,SUM(FILTER(Calc!E:E,inc)),IF(OR(ROWS(arr)&lt;2,yrs&lt;2.4),"",STDEV.S(arr)*SQRT(365.25)))</f>
      </c>
      <c r="C2935">
        <f>LET(d,NAV!A2935,s,EDATE(d,-120),inc,(Calc!A:A&gt;s)*(Calc!A:A&lt;=d),arr,FILTER(Calc!I:I,inc),yrs,SUM(FILTER(Calc!E:E,inc)),IF(OR(ROWS(arr)&lt;2,yrs&lt;8),"",STDEV.S(arr)*SQRT(365.25)))</f>
      </c>
    </row>
    <row r="2936">
      <c r="A2936">
        <f>NAV!A2936</f>
      </c>
      <c r="B2936">
        <f>LET(d,NAV!A2936,s,EDATE(d,-36),inc,(Calc!A:A&gt;s)*(Calc!A:A&lt;=d),arr,FILTER(Calc!I:I,inc),yrs,SUM(FILTER(Calc!E:E,inc)),IF(OR(ROWS(arr)&lt;2,yrs&lt;2.4),"",STDEV.S(arr)*SQRT(365.25)))</f>
      </c>
      <c r="C2936">
        <f>LET(d,NAV!A2936,s,EDATE(d,-120),inc,(Calc!A:A&gt;s)*(Calc!A:A&lt;=d),arr,FILTER(Calc!I:I,inc),yrs,SUM(FILTER(Calc!E:E,inc)),IF(OR(ROWS(arr)&lt;2,yrs&lt;8),"",STDEV.S(arr)*SQRT(365.25)))</f>
      </c>
    </row>
    <row r="2937">
      <c r="A2937">
        <f>NAV!A2937</f>
      </c>
      <c r="B2937">
        <f>LET(d,NAV!A2937,s,EDATE(d,-36),inc,(Calc!A:A&gt;s)*(Calc!A:A&lt;=d),arr,FILTER(Calc!I:I,inc),yrs,SUM(FILTER(Calc!E:E,inc)),IF(OR(ROWS(arr)&lt;2,yrs&lt;2.4),"",STDEV.S(arr)*SQRT(365.25)))</f>
      </c>
      <c r="C2937">
        <f>LET(d,NAV!A2937,s,EDATE(d,-120),inc,(Calc!A:A&gt;s)*(Calc!A:A&lt;=d),arr,FILTER(Calc!I:I,inc),yrs,SUM(FILTER(Calc!E:E,inc)),IF(OR(ROWS(arr)&lt;2,yrs&lt;8),"",STDEV.S(arr)*SQRT(365.25)))</f>
      </c>
    </row>
    <row r="2938">
      <c r="A2938">
        <f>NAV!A2938</f>
      </c>
      <c r="B2938">
        <f>LET(d,NAV!A2938,s,EDATE(d,-36),inc,(Calc!A:A&gt;s)*(Calc!A:A&lt;=d),arr,FILTER(Calc!I:I,inc),yrs,SUM(FILTER(Calc!E:E,inc)),IF(OR(ROWS(arr)&lt;2,yrs&lt;2.4),"",STDEV.S(arr)*SQRT(365.25)))</f>
      </c>
      <c r="C2938">
        <f>LET(d,NAV!A2938,s,EDATE(d,-120),inc,(Calc!A:A&gt;s)*(Calc!A:A&lt;=d),arr,FILTER(Calc!I:I,inc),yrs,SUM(FILTER(Calc!E:E,inc)),IF(OR(ROWS(arr)&lt;2,yrs&lt;8),"",STDEV.S(arr)*SQRT(365.25)))</f>
      </c>
    </row>
    <row r="2939">
      <c r="A2939">
        <f>NAV!A2939</f>
      </c>
      <c r="B2939">
        <f>LET(d,NAV!A2939,s,EDATE(d,-36),inc,(Calc!A:A&gt;s)*(Calc!A:A&lt;=d),arr,FILTER(Calc!I:I,inc),yrs,SUM(FILTER(Calc!E:E,inc)),IF(OR(ROWS(arr)&lt;2,yrs&lt;2.4),"",STDEV.S(arr)*SQRT(365.25)))</f>
      </c>
      <c r="C2939">
        <f>LET(d,NAV!A2939,s,EDATE(d,-120),inc,(Calc!A:A&gt;s)*(Calc!A:A&lt;=d),arr,FILTER(Calc!I:I,inc),yrs,SUM(FILTER(Calc!E:E,inc)),IF(OR(ROWS(arr)&lt;2,yrs&lt;8),"",STDEV.S(arr)*SQRT(365.25)))</f>
      </c>
    </row>
    <row r="2940">
      <c r="A2940">
        <f>NAV!A2940</f>
      </c>
      <c r="B2940">
        <f>LET(d,NAV!A2940,s,EDATE(d,-36),inc,(Calc!A:A&gt;s)*(Calc!A:A&lt;=d),arr,FILTER(Calc!I:I,inc),yrs,SUM(FILTER(Calc!E:E,inc)),IF(OR(ROWS(arr)&lt;2,yrs&lt;2.4),"",STDEV.S(arr)*SQRT(365.25)))</f>
      </c>
      <c r="C2940">
        <f>LET(d,NAV!A2940,s,EDATE(d,-120),inc,(Calc!A:A&gt;s)*(Calc!A:A&lt;=d),arr,FILTER(Calc!I:I,inc),yrs,SUM(FILTER(Calc!E:E,inc)),IF(OR(ROWS(arr)&lt;2,yrs&lt;8),"",STDEV.S(arr)*SQRT(365.25)))</f>
      </c>
    </row>
    <row r="2941">
      <c r="A2941">
        <f>NAV!A2941</f>
      </c>
      <c r="B2941">
        <f>LET(d,NAV!A2941,s,EDATE(d,-36),inc,(Calc!A:A&gt;s)*(Calc!A:A&lt;=d),arr,FILTER(Calc!I:I,inc),yrs,SUM(FILTER(Calc!E:E,inc)),IF(OR(ROWS(arr)&lt;2,yrs&lt;2.4),"",STDEV.S(arr)*SQRT(365.25)))</f>
      </c>
      <c r="C2941">
        <f>LET(d,NAV!A2941,s,EDATE(d,-120),inc,(Calc!A:A&gt;s)*(Calc!A:A&lt;=d),arr,FILTER(Calc!I:I,inc),yrs,SUM(FILTER(Calc!E:E,inc)),IF(OR(ROWS(arr)&lt;2,yrs&lt;8),"",STDEV.S(arr)*SQRT(365.25)))</f>
      </c>
    </row>
    <row r="2942">
      <c r="A2942">
        <f>NAV!A2942</f>
      </c>
      <c r="B2942">
        <f>LET(d,NAV!A2942,s,EDATE(d,-36),inc,(Calc!A:A&gt;s)*(Calc!A:A&lt;=d),arr,FILTER(Calc!I:I,inc),yrs,SUM(FILTER(Calc!E:E,inc)),IF(OR(ROWS(arr)&lt;2,yrs&lt;2.4),"",STDEV.S(arr)*SQRT(365.25)))</f>
      </c>
      <c r="C2942">
        <f>LET(d,NAV!A2942,s,EDATE(d,-120),inc,(Calc!A:A&gt;s)*(Calc!A:A&lt;=d),arr,FILTER(Calc!I:I,inc),yrs,SUM(FILTER(Calc!E:E,inc)),IF(OR(ROWS(arr)&lt;2,yrs&lt;8),"",STDEV.S(arr)*SQRT(365.25)))</f>
      </c>
    </row>
    <row r="2943">
      <c r="A2943">
        <f>NAV!A2943</f>
      </c>
      <c r="B2943">
        <f>LET(d,NAV!A2943,s,EDATE(d,-36),inc,(Calc!A:A&gt;s)*(Calc!A:A&lt;=d),arr,FILTER(Calc!I:I,inc),yrs,SUM(FILTER(Calc!E:E,inc)),IF(OR(ROWS(arr)&lt;2,yrs&lt;2.4),"",STDEV.S(arr)*SQRT(365.25)))</f>
      </c>
      <c r="C2943">
        <f>LET(d,NAV!A2943,s,EDATE(d,-120),inc,(Calc!A:A&gt;s)*(Calc!A:A&lt;=d),arr,FILTER(Calc!I:I,inc),yrs,SUM(FILTER(Calc!E:E,inc)),IF(OR(ROWS(arr)&lt;2,yrs&lt;8),"",STDEV.S(arr)*SQRT(365.25)))</f>
      </c>
    </row>
    <row r="2944">
      <c r="A2944">
        <f>NAV!A2944</f>
      </c>
      <c r="B2944">
        <f>LET(d,NAV!A2944,s,EDATE(d,-36),inc,(Calc!A:A&gt;s)*(Calc!A:A&lt;=d),arr,FILTER(Calc!I:I,inc),yrs,SUM(FILTER(Calc!E:E,inc)),IF(OR(ROWS(arr)&lt;2,yrs&lt;2.4),"",STDEV.S(arr)*SQRT(365.25)))</f>
      </c>
      <c r="C2944">
        <f>LET(d,NAV!A2944,s,EDATE(d,-120),inc,(Calc!A:A&gt;s)*(Calc!A:A&lt;=d),arr,FILTER(Calc!I:I,inc),yrs,SUM(FILTER(Calc!E:E,inc)),IF(OR(ROWS(arr)&lt;2,yrs&lt;8),"",STDEV.S(arr)*SQRT(365.25)))</f>
      </c>
    </row>
    <row r="2945">
      <c r="A2945">
        <f>NAV!A2945</f>
      </c>
      <c r="B2945">
        <f>LET(d,NAV!A2945,s,EDATE(d,-36),inc,(Calc!A:A&gt;s)*(Calc!A:A&lt;=d),arr,FILTER(Calc!I:I,inc),yrs,SUM(FILTER(Calc!E:E,inc)),IF(OR(ROWS(arr)&lt;2,yrs&lt;2.4),"",STDEV.S(arr)*SQRT(365.25)))</f>
      </c>
      <c r="C2945">
        <f>LET(d,NAV!A2945,s,EDATE(d,-120),inc,(Calc!A:A&gt;s)*(Calc!A:A&lt;=d),arr,FILTER(Calc!I:I,inc),yrs,SUM(FILTER(Calc!E:E,inc)),IF(OR(ROWS(arr)&lt;2,yrs&lt;8),"",STDEV.S(arr)*SQRT(365.25)))</f>
      </c>
    </row>
    <row r="2946">
      <c r="A2946">
        <f>NAV!A2946</f>
      </c>
      <c r="B2946">
        <f>LET(d,NAV!A2946,s,EDATE(d,-36),inc,(Calc!A:A&gt;s)*(Calc!A:A&lt;=d),arr,FILTER(Calc!I:I,inc),yrs,SUM(FILTER(Calc!E:E,inc)),IF(OR(ROWS(arr)&lt;2,yrs&lt;2.4),"",STDEV.S(arr)*SQRT(365.25)))</f>
      </c>
      <c r="C2946">
        <f>LET(d,NAV!A2946,s,EDATE(d,-120),inc,(Calc!A:A&gt;s)*(Calc!A:A&lt;=d),arr,FILTER(Calc!I:I,inc),yrs,SUM(FILTER(Calc!E:E,inc)),IF(OR(ROWS(arr)&lt;2,yrs&lt;8),"",STDEV.S(arr)*SQRT(365.25)))</f>
      </c>
    </row>
    <row r="2947">
      <c r="A2947">
        <f>NAV!A2947</f>
      </c>
      <c r="B2947">
        <f>LET(d,NAV!A2947,s,EDATE(d,-36),inc,(Calc!A:A&gt;s)*(Calc!A:A&lt;=d),arr,FILTER(Calc!I:I,inc),yrs,SUM(FILTER(Calc!E:E,inc)),IF(OR(ROWS(arr)&lt;2,yrs&lt;2.4),"",STDEV.S(arr)*SQRT(365.25)))</f>
      </c>
      <c r="C2947">
        <f>LET(d,NAV!A2947,s,EDATE(d,-120),inc,(Calc!A:A&gt;s)*(Calc!A:A&lt;=d),arr,FILTER(Calc!I:I,inc),yrs,SUM(FILTER(Calc!E:E,inc)),IF(OR(ROWS(arr)&lt;2,yrs&lt;8),"",STDEV.S(arr)*SQRT(365.25)))</f>
      </c>
    </row>
    <row r="2948">
      <c r="A2948">
        <f>NAV!A2948</f>
      </c>
      <c r="B2948">
        <f>LET(d,NAV!A2948,s,EDATE(d,-36),inc,(Calc!A:A&gt;s)*(Calc!A:A&lt;=d),arr,FILTER(Calc!I:I,inc),yrs,SUM(FILTER(Calc!E:E,inc)),IF(OR(ROWS(arr)&lt;2,yrs&lt;2.4),"",STDEV.S(arr)*SQRT(365.25)))</f>
      </c>
      <c r="C2948">
        <f>LET(d,NAV!A2948,s,EDATE(d,-120),inc,(Calc!A:A&gt;s)*(Calc!A:A&lt;=d),arr,FILTER(Calc!I:I,inc),yrs,SUM(FILTER(Calc!E:E,inc)),IF(OR(ROWS(arr)&lt;2,yrs&lt;8),"",STDEV.S(arr)*SQRT(365.25)))</f>
      </c>
    </row>
    <row r="2949">
      <c r="A2949">
        <f>NAV!A2949</f>
      </c>
      <c r="B2949">
        <f>LET(d,NAV!A2949,s,EDATE(d,-36),inc,(Calc!A:A&gt;s)*(Calc!A:A&lt;=d),arr,FILTER(Calc!I:I,inc),yrs,SUM(FILTER(Calc!E:E,inc)),IF(OR(ROWS(arr)&lt;2,yrs&lt;2.4),"",STDEV.S(arr)*SQRT(365.25)))</f>
      </c>
      <c r="C2949">
        <f>LET(d,NAV!A2949,s,EDATE(d,-120),inc,(Calc!A:A&gt;s)*(Calc!A:A&lt;=d),arr,FILTER(Calc!I:I,inc),yrs,SUM(FILTER(Calc!E:E,inc)),IF(OR(ROWS(arr)&lt;2,yrs&lt;8),"",STDEV.S(arr)*SQRT(365.25)))</f>
      </c>
    </row>
    <row r="2950">
      <c r="A2950">
        <f>NAV!A2950</f>
      </c>
      <c r="B2950">
        <f>LET(d,NAV!A2950,s,EDATE(d,-36),inc,(Calc!A:A&gt;s)*(Calc!A:A&lt;=d),arr,FILTER(Calc!I:I,inc),yrs,SUM(FILTER(Calc!E:E,inc)),IF(OR(ROWS(arr)&lt;2,yrs&lt;2.4),"",STDEV.S(arr)*SQRT(365.25)))</f>
      </c>
      <c r="C2950">
        <f>LET(d,NAV!A2950,s,EDATE(d,-120),inc,(Calc!A:A&gt;s)*(Calc!A:A&lt;=d),arr,FILTER(Calc!I:I,inc),yrs,SUM(FILTER(Calc!E:E,inc)),IF(OR(ROWS(arr)&lt;2,yrs&lt;8),"",STDEV.S(arr)*SQRT(365.25)))</f>
      </c>
    </row>
    <row r="2951">
      <c r="A2951">
        <f>NAV!A2951</f>
      </c>
      <c r="B2951">
        <f>LET(d,NAV!A2951,s,EDATE(d,-36),inc,(Calc!A:A&gt;s)*(Calc!A:A&lt;=d),arr,FILTER(Calc!I:I,inc),yrs,SUM(FILTER(Calc!E:E,inc)),IF(OR(ROWS(arr)&lt;2,yrs&lt;2.4),"",STDEV.S(arr)*SQRT(365.25)))</f>
      </c>
      <c r="C2951">
        <f>LET(d,NAV!A2951,s,EDATE(d,-120),inc,(Calc!A:A&gt;s)*(Calc!A:A&lt;=d),arr,FILTER(Calc!I:I,inc),yrs,SUM(FILTER(Calc!E:E,inc)),IF(OR(ROWS(arr)&lt;2,yrs&lt;8),"",STDEV.S(arr)*SQRT(365.25)))</f>
      </c>
    </row>
    <row r="2952">
      <c r="A2952">
        <f>NAV!A2952</f>
      </c>
      <c r="B2952">
        <f>LET(d,NAV!A2952,s,EDATE(d,-36),inc,(Calc!A:A&gt;s)*(Calc!A:A&lt;=d),arr,FILTER(Calc!I:I,inc),yrs,SUM(FILTER(Calc!E:E,inc)),IF(OR(ROWS(arr)&lt;2,yrs&lt;2.4),"",STDEV.S(arr)*SQRT(365.25)))</f>
      </c>
      <c r="C2952">
        <f>LET(d,NAV!A2952,s,EDATE(d,-120),inc,(Calc!A:A&gt;s)*(Calc!A:A&lt;=d),arr,FILTER(Calc!I:I,inc),yrs,SUM(FILTER(Calc!E:E,inc)),IF(OR(ROWS(arr)&lt;2,yrs&lt;8),"",STDEV.S(arr)*SQRT(365.25)))</f>
      </c>
    </row>
    <row r="2953">
      <c r="A2953">
        <f>NAV!A2953</f>
      </c>
      <c r="B2953">
        <f>LET(d,NAV!A2953,s,EDATE(d,-36),inc,(Calc!A:A&gt;s)*(Calc!A:A&lt;=d),arr,FILTER(Calc!I:I,inc),yrs,SUM(FILTER(Calc!E:E,inc)),IF(OR(ROWS(arr)&lt;2,yrs&lt;2.4),"",STDEV.S(arr)*SQRT(365.25)))</f>
      </c>
      <c r="C2953">
        <f>LET(d,NAV!A2953,s,EDATE(d,-120),inc,(Calc!A:A&gt;s)*(Calc!A:A&lt;=d),arr,FILTER(Calc!I:I,inc),yrs,SUM(FILTER(Calc!E:E,inc)),IF(OR(ROWS(arr)&lt;2,yrs&lt;8),"",STDEV.S(arr)*SQRT(365.25)))</f>
      </c>
    </row>
    <row r="2954">
      <c r="A2954">
        <f>NAV!A2954</f>
      </c>
      <c r="B2954">
        <f>LET(d,NAV!A2954,s,EDATE(d,-36),inc,(Calc!A:A&gt;s)*(Calc!A:A&lt;=d),arr,FILTER(Calc!I:I,inc),yrs,SUM(FILTER(Calc!E:E,inc)),IF(OR(ROWS(arr)&lt;2,yrs&lt;2.4),"",STDEV.S(arr)*SQRT(365.25)))</f>
      </c>
      <c r="C2954">
        <f>LET(d,NAV!A2954,s,EDATE(d,-120),inc,(Calc!A:A&gt;s)*(Calc!A:A&lt;=d),arr,FILTER(Calc!I:I,inc),yrs,SUM(FILTER(Calc!E:E,inc)),IF(OR(ROWS(arr)&lt;2,yrs&lt;8),"",STDEV.S(arr)*SQRT(365.25)))</f>
      </c>
    </row>
    <row r="2955">
      <c r="A2955">
        <f>NAV!A2955</f>
      </c>
      <c r="B2955">
        <f>LET(d,NAV!A2955,s,EDATE(d,-36),inc,(Calc!A:A&gt;s)*(Calc!A:A&lt;=d),arr,FILTER(Calc!I:I,inc),yrs,SUM(FILTER(Calc!E:E,inc)),IF(OR(ROWS(arr)&lt;2,yrs&lt;2.4),"",STDEV.S(arr)*SQRT(365.25)))</f>
      </c>
      <c r="C2955">
        <f>LET(d,NAV!A2955,s,EDATE(d,-120),inc,(Calc!A:A&gt;s)*(Calc!A:A&lt;=d),arr,FILTER(Calc!I:I,inc),yrs,SUM(FILTER(Calc!E:E,inc)),IF(OR(ROWS(arr)&lt;2,yrs&lt;8),"",STDEV.S(arr)*SQRT(365.25)))</f>
      </c>
    </row>
    <row r="2956">
      <c r="A2956">
        <f>NAV!A2956</f>
      </c>
      <c r="B2956">
        <f>LET(d,NAV!A2956,s,EDATE(d,-36),inc,(Calc!A:A&gt;s)*(Calc!A:A&lt;=d),arr,FILTER(Calc!I:I,inc),yrs,SUM(FILTER(Calc!E:E,inc)),IF(OR(ROWS(arr)&lt;2,yrs&lt;2.4),"",STDEV.S(arr)*SQRT(365.25)))</f>
      </c>
      <c r="C2956">
        <f>LET(d,NAV!A2956,s,EDATE(d,-120),inc,(Calc!A:A&gt;s)*(Calc!A:A&lt;=d),arr,FILTER(Calc!I:I,inc),yrs,SUM(FILTER(Calc!E:E,inc)),IF(OR(ROWS(arr)&lt;2,yrs&lt;8),"",STDEV.S(arr)*SQRT(365.25)))</f>
      </c>
    </row>
    <row r="2957">
      <c r="A2957">
        <f>NAV!A2957</f>
      </c>
      <c r="B2957">
        <f>LET(d,NAV!A2957,s,EDATE(d,-36),inc,(Calc!A:A&gt;s)*(Calc!A:A&lt;=d),arr,FILTER(Calc!I:I,inc),yrs,SUM(FILTER(Calc!E:E,inc)),IF(OR(ROWS(arr)&lt;2,yrs&lt;2.4),"",STDEV.S(arr)*SQRT(365.25)))</f>
      </c>
      <c r="C2957">
        <f>LET(d,NAV!A2957,s,EDATE(d,-120),inc,(Calc!A:A&gt;s)*(Calc!A:A&lt;=d),arr,FILTER(Calc!I:I,inc),yrs,SUM(FILTER(Calc!E:E,inc)),IF(OR(ROWS(arr)&lt;2,yrs&lt;8),"",STDEV.S(arr)*SQRT(365.25)))</f>
      </c>
    </row>
    <row r="2958">
      <c r="A2958">
        <f>NAV!A2958</f>
      </c>
      <c r="B2958">
        <f>LET(d,NAV!A2958,s,EDATE(d,-36),inc,(Calc!A:A&gt;s)*(Calc!A:A&lt;=d),arr,FILTER(Calc!I:I,inc),yrs,SUM(FILTER(Calc!E:E,inc)),IF(OR(ROWS(arr)&lt;2,yrs&lt;2.4),"",STDEV.S(arr)*SQRT(365.25)))</f>
      </c>
      <c r="C2958">
        <f>LET(d,NAV!A2958,s,EDATE(d,-120),inc,(Calc!A:A&gt;s)*(Calc!A:A&lt;=d),arr,FILTER(Calc!I:I,inc),yrs,SUM(FILTER(Calc!E:E,inc)),IF(OR(ROWS(arr)&lt;2,yrs&lt;8),"",STDEV.S(arr)*SQRT(365.25)))</f>
      </c>
    </row>
    <row r="2959">
      <c r="A2959">
        <f>NAV!A2959</f>
      </c>
      <c r="B2959">
        <f>LET(d,NAV!A2959,s,EDATE(d,-36),inc,(Calc!A:A&gt;s)*(Calc!A:A&lt;=d),arr,FILTER(Calc!I:I,inc),yrs,SUM(FILTER(Calc!E:E,inc)),IF(OR(ROWS(arr)&lt;2,yrs&lt;2.4),"",STDEV.S(arr)*SQRT(365.25)))</f>
      </c>
      <c r="C2959">
        <f>LET(d,NAV!A2959,s,EDATE(d,-120),inc,(Calc!A:A&gt;s)*(Calc!A:A&lt;=d),arr,FILTER(Calc!I:I,inc),yrs,SUM(FILTER(Calc!E:E,inc)),IF(OR(ROWS(arr)&lt;2,yrs&lt;8),"",STDEV.S(arr)*SQRT(365.25)))</f>
      </c>
    </row>
    <row r="2960">
      <c r="A2960">
        <f>NAV!A2960</f>
      </c>
      <c r="B2960">
        <f>LET(d,NAV!A2960,s,EDATE(d,-36),inc,(Calc!A:A&gt;s)*(Calc!A:A&lt;=d),arr,FILTER(Calc!I:I,inc),yrs,SUM(FILTER(Calc!E:E,inc)),IF(OR(ROWS(arr)&lt;2,yrs&lt;2.4),"",STDEV.S(arr)*SQRT(365.25)))</f>
      </c>
      <c r="C2960">
        <f>LET(d,NAV!A2960,s,EDATE(d,-120),inc,(Calc!A:A&gt;s)*(Calc!A:A&lt;=d),arr,FILTER(Calc!I:I,inc),yrs,SUM(FILTER(Calc!E:E,inc)),IF(OR(ROWS(arr)&lt;2,yrs&lt;8),"",STDEV.S(arr)*SQRT(365.25)))</f>
      </c>
    </row>
    <row r="2961">
      <c r="A2961">
        <f>NAV!A2961</f>
      </c>
      <c r="B2961">
        <f>LET(d,NAV!A2961,s,EDATE(d,-36),inc,(Calc!A:A&gt;s)*(Calc!A:A&lt;=d),arr,FILTER(Calc!I:I,inc),yrs,SUM(FILTER(Calc!E:E,inc)),IF(OR(ROWS(arr)&lt;2,yrs&lt;2.4),"",STDEV.S(arr)*SQRT(365.25)))</f>
      </c>
      <c r="C2961">
        <f>LET(d,NAV!A2961,s,EDATE(d,-120),inc,(Calc!A:A&gt;s)*(Calc!A:A&lt;=d),arr,FILTER(Calc!I:I,inc),yrs,SUM(FILTER(Calc!E:E,inc)),IF(OR(ROWS(arr)&lt;2,yrs&lt;8),"",STDEV.S(arr)*SQRT(365.25)))</f>
      </c>
    </row>
    <row r="2962">
      <c r="A2962">
        <f>NAV!A2962</f>
      </c>
      <c r="B2962">
        <f>LET(d,NAV!A2962,s,EDATE(d,-36),inc,(Calc!A:A&gt;s)*(Calc!A:A&lt;=d),arr,FILTER(Calc!I:I,inc),yrs,SUM(FILTER(Calc!E:E,inc)),IF(OR(ROWS(arr)&lt;2,yrs&lt;2.4),"",STDEV.S(arr)*SQRT(365.25)))</f>
      </c>
      <c r="C2962">
        <f>LET(d,NAV!A2962,s,EDATE(d,-120),inc,(Calc!A:A&gt;s)*(Calc!A:A&lt;=d),arr,FILTER(Calc!I:I,inc),yrs,SUM(FILTER(Calc!E:E,inc)),IF(OR(ROWS(arr)&lt;2,yrs&lt;8),"",STDEV.S(arr)*SQRT(365.25)))</f>
      </c>
    </row>
    <row r="2963">
      <c r="A2963">
        <f>NAV!A2963</f>
      </c>
      <c r="B2963">
        <f>LET(d,NAV!A2963,s,EDATE(d,-36),inc,(Calc!A:A&gt;s)*(Calc!A:A&lt;=d),arr,FILTER(Calc!I:I,inc),yrs,SUM(FILTER(Calc!E:E,inc)),IF(OR(ROWS(arr)&lt;2,yrs&lt;2.4),"",STDEV.S(arr)*SQRT(365.25)))</f>
      </c>
      <c r="C2963">
        <f>LET(d,NAV!A2963,s,EDATE(d,-120),inc,(Calc!A:A&gt;s)*(Calc!A:A&lt;=d),arr,FILTER(Calc!I:I,inc),yrs,SUM(FILTER(Calc!E:E,inc)),IF(OR(ROWS(arr)&lt;2,yrs&lt;8),"",STDEV.S(arr)*SQRT(365.25)))</f>
      </c>
    </row>
    <row r="2964">
      <c r="A2964">
        <f>NAV!A2964</f>
      </c>
      <c r="B2964">
        <f>LET(d,NAV!A2964,s,EDATE(d,-36),inc,(Calc!A:A&gt;s)*(Calc!A:A&lt;=d),arr,FILTER(Calc!I:I,inc),yrs,SUM(FILTER(Calc!E:E,inc)),IF(OR(ROWS(arr)&lt;2,yrs&lt;2.4),"",STDEV.S(arr)*SQRT(365.25)))</f>
      </c>
      <c r="C2964">
        <f>LET(d,NAV!A2964,s,EDATE(d,-120),inc,(Calc!A:A&gt;s)*(Calc!A:A&lt;=d),arr,FILTER(Calc!I:I,inc),yrs,SUM(FILTER(Calc!E:E,inc)),IF(OR(ROWS(arr)&lt;2,yrs&lt;8),"",STDEV.S(arr)*SQRT(365.25)))</f>
      </c>
    </row>
    <row r="2965">
      <c r="A2965">
        <f>NAV!A2965</f>
      </c>
      <c r="B2965">
        <f>LET(d,NAV!A2965,s,EDATE(d,-36),inc,(Calc!A:A&gt;s)*(Calc!A:A&lt;=d),arr,FILTER(Calc!I:I,inc),yrs,SUM(FILTER(Calc!E:E,inc)),IF(OR(ROWS(arr)&lt;2,yrs&lt;2.4),"",STDEV.S(arr)*SQRT(365.25)))</f>
      </c>
      <c r="C2965">
        <f>LET(d,NAV!A2965,s,EDATE(d,-120),inc,(Calc!A:A&gt;s)*(Calc!A:A&lt;=d),arr,FILTER(Calc!I:I,inc),yrs,SUM(FILTER(Calc!E:E,inc)),IF(OR(ROWS(arr)&lt;2,yrs&lt;8),"",STDEV.S(arr)*SQRT(365.25)))</f>
      </c>
    </row>
    <row r="2966">
      <c r="A2966">
        <f>NAV!A2966</f>
      </c>
      <c r="B2966">
        <f>LET(d,NAV!A2966,s,EDATE(d,-36),inc,(Calc!A:A&gt;s)*(Calc!A:A&lt;=d),arr,FILTER(Calc!I:I,inc),yrs,SUM(FILTER(Calc!E:E,inc)),IF(OR(ROWS(arr)&lt;2,yrs&lt;2.4),"",STDEV.S(arr)*SQRT(365.25)))</f>
      </c>
      <c r="C2966">
        <f>LET(d,NAV!A2966,s,EDATE(d,-120),inc,(Calc!A:A&gt;s)*(Calc!A:A&lt;=d),arr,FILTER(Calc!I:I,inc),yrs,SUM(FILTER(Calc!E:E,inc)),IF(OR(ROWS(arr)&lt;2,yrs&lt;8),"",STDEV.S(arr)*SQRT(365.25)))</f>
      </c>
    </row>
    <row r="2967">
      <c r="A2967">
        <f>NAV!A2967</f>
      </c>
      <c r="B2967">
        <f>LET(d,NAV!A2967,s,EDATE(d,-36),inc,(Calc!A:A&gt;s)*(Calc!A:A&lt;=d),arr,FILTER(Calc!I:I,inc),yrs,SUM(FILTER(Calc!E:E,inc)),IF(OR(ROWS(arr)&lt;2,yrs&lt;2.4),"",STDEV.S(arr)*SQRT(365.25)))</f>
      </c>
      <c r="C2967">
        <f>LET(d,NAV!A2967,s,EDATE(d,-120),inc,(Calc!A:A&gt;s)*(Calc!A:A&lt;=d),arr,FILTER(Calc!I:I,inc),yrs,SUM(FILTER(Calc!E:E,inc)),IF(OR(ROWS(arr)&lt;2,yrs&lt;8),"",STDEV.S(arr)*SQRT(365.25)))</f>
      </c>
    </row>
    <row r="2968">
      <c r="A2968">
        <f>NAV!A2968</f>
      </c>
      <c r="B2968">
        <f>LET(d,NAV!A2968,s,EDATE(d,-36),inc,(Calc!A:A&gt;s)*(Calc!A:A&lt;=d),arr,FILTER(Calc!I:I,inc),yrs,SUM(FILTER(Calc!E:E,inc)),IF(OR(ROWS(arr)&lt;2,yrs&lt;2.4),"",STDEV.S(arr)*SQRT(365.25)))</f>
      </c>
      <c r="C2968">
        <f>LET(d,NAV!A2968,s,EDATE(d,-120),inc,(Calc!A:A&gt;s)*(Calc!A:A&lt;=d),arr,FILTER(Calc!I:I,inc),yrs,SUM(FILTER(Calc!E:E,inc)),IF(OR(ROWS(arr)&lt;2,yrs&lt;8),"",STDEV.S(arr)*SQRT(365.25)))</f>
      </c>
    </row>
    <row r="2969">
      <c r="A2969">
        <f>NAV!A2969</f>
      </c>
      <c r="B2969">
        <f>LET(d,NAV!A2969,s,EDATE(d,-36),inc,(Calc!A:A&gt;s)*(Calc!A:A&lt;=d),arr,FILTER(Calc!I:I,inc),yrs,SUM(FILTER(Calc!E:E,inc)),IF(OR(ROWS(arr)&lt;2,yrs&lt;2.4),"",STDEV.S(arr)*SQRT(365.25)))</f>
      </c>
      <c r="C2969">
        <f>LET(d,NAV!A2969,s,EDATE(d,-120),inc,(Calc!A:A&gt;s)*(Calc!A:A&lt;=d),arr,FILTER(Calc!I:I,inc),yrs,SUM(FILTER(Calc!E:E,inc)),IF(OR(ROWS(arr)&lt;2,yrs&lt;8),"",STDEV.S(arr)*SQRT(365.25)))</f>
      </c>
    </row>
    <row r="2970">
      <c r="A2970">
        <f>NAV!A2970</f>
      </c>
      <c r="B2970">
        <f>LET(d,NAV!A2970,s,EDATE(d,-36),inc,(Calc!A:A&gt;s)*(Calc!A:A&lt;=d),arr,FILTER(Calc!I:I,inc),yrs,SUM(FILTER(Calc!E:E,inc)),IF(OR(ROWS(arr)&lt;2,yrs&lt;2.4),"",STDEV.S(arr)*SQRT(365.25)))</f>
      </c>
      <c r="C2970">
        <f>LET(d,NAV!A2970,s,EDATE(d,-120),inc,(Calc!A:A&gt;s)*(Calc!A:A&lt;=d),arr,FILTER(Calc!I:I,inc),yrs,SUM(FILTER(Calc!E:E,inc)),IF(OR(ROWS(arr)&lt;2,yrs&lt;8),"",STDEV.S(arr)*SQRT(365.25)))</f>
      </c>
    </row>
    <row r="2971">
      <c r="A2971">
        <f>NAV!A2971</f>
      </c>
      <c r="B2971">
        <f>LET(d,NAV!A2971,s,EDATE(d,-36),inc,(Calc!A:A&gt;s)*(Calc!A:A&lt;=d),arr,FILTER(Calc!I:I,inc),yrs,SUM(FILTER(Calc!E:E,inc)),IF(OR(ROWS(arr)&lt;2,yrs&lt;2.4),"",STDEV.S(arr)*SQRT(365.25)))</f>
      </c>
      <c r="C2971">
        <f>LET(d,NAV!A2971,s,EDATE(d,-120),inc,(Calc!A:A&gt;s)*(Calc!A:A&lt;=d),arr,FILTER(Calc!I:I,inc),yrs,SUM(FILTER(Calc!E:E,inc)),IF(OR(ROWS(arr)&lt;2,yrs&lt;8),"",STDEV.S(arr)*SQRT(365.25)))</f>
      </c>
    </row>
    <row r="2972">
      <c r="A2972">
        <f>NAV!A2972</f>
      </c>
      <c r="B2972">
        <f>LET(d,NAV!A2972,s,EDATE(d,-36),inc,(Calc!A:A&gt;s)*(Calc!A:A&lt;=d),arr,FILTER(Calc!I:I,inc),yrs,SUM(FILTER(Calc!E:E,inc)),IF(OR(ROWS(arr)&lt;2,yrs&lt;2.4),"",STDEV.S(arr)*SQRT(365.25)))</f>
      </c>
      <c r="C2972">
        <f>LET(d,NAV!A2972,s,EDATE(d,-120),inc,(Calc!A:A&gt;s)*(Calc!A:A&lt;=d),arr,FILTER(Calc!I:I,inc),yrs,SUM(FILTER(Calc!E:E,inc)),IF(OR(ROWS(arr)&lt;2,yrs&lt;8),"",STDEV.S(arr)*SQRT(365.25)))</f>
      </c>
    </row>
    <row r="2973">
      <c r="A2973">
        <f>NAV!A2973</f>
      </c>
      <c r="B2973">
        <f>LET(d,NAV!A2973,s,EDATE(d,-36),inc,(Calc!A:A&gt;s)*(Calc!A:A&lt;=d),arr,FILTER(Calc!I:I,inc),yrs,SUM(FILTER(Calc!E:E,inc)),IF(OR(ROWS(arr)&lt;2,yrs&lt;2.4),"",STDEV.S(arr)*SQRT(365.25)))</f>
      </c>
      <c r="C2973">
        <f>LET(d,NAV!A2973,s,EDATE(d,-120),inc,(Calc!A:A&gt;s)*(Calc!A:A&lt;=d),arr,FILTER(Calc!I:I,inc),yrs,SUM(FILTER(Calc!E:E,inc)),IF(OR(ROWS(arr)&lt;2,yrs&lt;8),"",STDEV.S(arr)*SQRT(365.25)))</f>
      </c>
    </row>
    <row r="2974">
      <c r="A2974">
        <f>NAV!A2974</f>
      </c>
      <c r="B2974">
        <f>LET(d,NAV!A2974,s,EDATE(d,-36),inc,(Calc!A:A&gt;s)*(Calc!A:A&lt;=d),arr,FILTER(Calc!I:I,inc),yrs,SUM(FILTER(Calc!E:E,inc)),IF(OR(ROWS(arr)&lt;2,yrs&lt;2.4),"",STDEV.S(arr)*SQRT(365.25)))</f>
      </c>
      <c r="C2974">
        <f>LET(d,NAV!A2974,s,EDATE(d,-120),inc,(Calc!A:A&gt;s)*(Calc!A:A&lt;=d),arr,FILTER(Calc!I:I,inc),yrs,SUM(FILTER(Calc!E:E,inc)),IF(OR(ROWS(arr)&lt;2,yrs&lt;8),"",STDEV.S(arr)*SQRT(365.25)))</f>
      </c>
    </row>
    <row r="2975">
      <c r="A2975">
        <f>NAV!A2975</f>
      </c>
      <c r="B2975">
        <f>LET(d,NAV!A2975,s,EDATE(d,-36),inc,(Calc!A:A&gt;s)*(Calc!A:A&lt;=d),arr,FILTER(Calc!I:I,inc),yrs,SUM(FILTER(Calc!E:E,inc)),IF(OR(ROWS(arr)&lt;2,yrs&lt;2.4),"",STDEV.S(arr)*SQRT(365.25)))</f>
      </c>
      <c r="C2975">
        <f>LET(d,NAV!A2975,s,EDATE(d,-120),inc,(Calc!A:A&gt;s)*(Calc!A:A&lt;=d),arr,FILTER(Calc!I:I,inc),yrs,SUM(FILTER(Calc!E:E,inc)),IF(OR(ROWS(arr)&lt;2,yrs&lt;8),"",STDEV.S(arr)*SQRT(365.25)))</f>
      </c>
    </row>
    <row r="2976">
      <c r="A2976">
        <f>NAV!A2976</f>
      </c>
      <c r="B2976">
        <f>LET(d,NAV!A2976,s,EDATE(d,-36),inc,(Calc!A:A&gt;s)*(Calc!A:A&lt;=d),arr,FILTER(Calc!I:I,inc),yrs,SUM(FILTER(Calc!E:E,inc)),IF(OR(ROWS(arr)&lt;2,yrs&lt;2.4),"",STDEV.S(arr)*SQRT(365.25)))</f>
      </c>
      <c r="C2976">
        <f>LET(d,NAV!A2976,s,EDATE(d,-120),inc,(Calc!A:A&gt;s)*(Calc!A:A&lt;=d),arr,FILTER(Calc!I:I,inc),yrs,SUM(FILTER(Calc!E:E,inc)),IF(OR(ROWS(arr)&lt;2,yrs&lt;8),"",STDEV.S(arr)*SQRT(365.25)))</f>
      </c>
    </row>
    <row r="2977">
      <c r="A2977">
        <f>NAV!A2977</f>
      </c>
      <c r="B2977">
        <f>LET(d,NAV!A2977,s,EDATE(d,-36),inc,(Calc!A:A&gt;s)*(Calc!A:A&lt;=d),arr,FILTER(Calc!I:I,inc),yrs,SUM(FILTER(Calc!E:E,inc)),IF(OR(ROWS(arr)&lt;2,yrs&lt;2.4),"",STDEV.S(arr)*SQRT(365.25)))</f>
      </c>
      <c r="C2977">
        <f>LET(d,NAV!A2977,s,EDATE(d,-120),inc,(Calc!A:A&gt;s)*(Calc!A:A&lt;=d),arr,FILTER(Calc!I:I,inc),yrs,SUM(FILTER(Calc!E:E,inc)),IF(OR(ROWS(arr)&lt;2,yrs&lt;8),"",STDEV.S(arr)*SQRT(365.25)))</f>
      </c>
    </row>
    <row r="2978">
      <c r="A2978">
        <f>NAV!A2978</f>
      </c>
      <c r="B2978">
        <f>LET(d,NAV!A2978,s,EDATE(d,-36),inc,(Calc!A:A&gt;s)*(Calc!A:A&lt;=d),arr,FILTER(Calc!I:I,inc),yrs,SUM(FILTER(Calc!E:E,inc)),IF(OR(ROWS(arr)&lt;2,yrs&lt;2.4),"",STDEV.S(arr)*SQRT(365.25)))</f>
      </c>
      <c r="C2978">
        <f>LET(d,NAV!A2978,s,EDATE(d,-120),inc,(Calc!A:A&gt;s)*(Calc!A:A&lt;=d),arr,FILTER(Calc!I:I,inc),yrs,SUM(FILTER(Calc!E:E,inc)),IF(OR(ROWS(arr)&lt;2,yrs&lt;8),"",STDEV.S(arr)*SQRT(365.25)))</f>
      </c>
    </row>
    <row r="2979">
      <c r="A2979">
        <f>NAV!A2979</f>
      </c>
      <c r="B2979">
        <f>LET(d,NAV!A2979,s,EDATE(d,-36),inc,(Calc!A:A&gt;s)*(Calc!A:A&lt;=d),arr,FILTER(Calc!I:I,inc),yrs,SUM(FILTER(Calc!E:E,inc)),IF(OR(ROWS(arr)&lt;2,yrs&lt;2.4),"",STDEV.S(arr)*SQRT(365.25)))</f>
      </c>
      <c r="C2979">
        <f>LET(d,NAV!A2979,s,EDATE(d,-120),inc,(Calc!A:A&gt;s)*(Calc!A:A&lt;=d),arr,FILTER(Calc!I:I,inc),yrs,SUM(FILTER(Calc!E:E,inc)),IF(OR(ROWS(arr)&lt;2,yrs&lt;8),"",STDEV.S(arr)*SQRT(365.25)))</f>
      </c>
    </row>
    <row r="2980">
      <c r="A2980">
        <f>NAV!A2980</f>
      </c>
      <c r="B2980">
        <f>LET(d,NAV!A2980,s,EDATE(d,-36),inc,(Calc!A:A&gt;s)*(Calc!A:A&lt;=d),arr,FILTER(Calc!I:I,inc),yrs,SUM(FILTER(Calc!E:E,inc)),IF(OR(ROWS(arr)&lt;2,yrs&lt;2.4),"",STDEV.S(arr)*SQRT(365.25)))</f>
      </c>
      <c r="C2980">
        <f>LET(d,NAV!A2980,s,EDATE(d,-120),inc,(Calc!A:A&gt;s)*(Calc!A:A&lt;=d),arr,FILTER(Calc!I:I,inc),yrs,SUM(FILTER(Calc!E:E,inc)),IF(OR(ROWS(arr)&lt;2,yrs&lt;8),"",STDEV.S(arr)*SQRT(365.25)))</f>
      </c>
    </row>
    <row r="2981">
      <c r="A2981">
        <f>NAV!A2981</f>
      </c>
      <c r="B2981">
        <f>LET(d,NAV!A2981,s,EDATE(d,-36),inc,(Calc!A:A&gt;s)*(Calc!A:A&lt;=d),arr,FILTER(Calc!I:I,inc),yrs,SUM(FILTER(Calc!E:E,inc)),IF(OR(ROWS(arr)&lt;2,yrs&lt;2.4),"",STDEV.S(arr)*SQRT(365.25)))</f>
      </c>
      <c r="C2981">
        <f>LET(d,NAV!A2981,s,EDATE(d,-120),inc,(Calc!A:A&gt;s)*(Calc!A:A&lt;=d),arr,FILTER(Calc!I:I,inc),yrs,SUM(FILTER(Calc!E:E,inc)),IF(OR(ROWS(arr)&lt;2,yrs&lt;8),"",STDEV.S(arr)*SQRT(365.25)))</f>
      </c>
    </row>
    <row r="2982">
      <c r="A2982">
        <f>NAV!A2982</f>
      </c>
      <c r="B2982">
        <f>LET(d,NAV!A2982,s,EDATE(d,-36),inc,(Calc!A:A&gt;s)*(Calc!A:A&lt;=d),arr,FILTER(Calc!I:I,inc),yrs,SUM(FILTER(Calc!E:E,inc)),IF(OR(ROWS(arr)&lt;2,yrs&lt;2.4),"",STDEV.S(arr)*SQRT(365.25)))</f>
      </c>
      <c r="C2982">
        <f>LET(d,NAV!A2982,s,EDATE(d,-120),inc,(Calc!A:A&gt;s)*(Calc!A:A&lt;=d),arr,FILTER(Calc!I:I,inc),yrs,SUM(FILTER(Calc!E:E,inc)),IF(OR(ROWS(arr)&lt;2,yrs&lt;8),"",STDEV.S(arr)*SQRT(365.25)))</f>
      </c>
    </row>
    <row r="2983">
      <c r="A2983">
        <f>NAV!A2983</f>
      </c>
      <c r="B2983">
        <f>LET(d,NAV!A2983,s,EDATE(d,-36),inc,(Calc!A:A&gt;s)*(Calc!A:A&lt;=d),arr,FILTER(Calc!I:I,inc),yrs,SUM(FILTER(Calc!E:E,inc)),IF(OR(ROWS(arr)&lt;2,yrs&lt;2.4),"",STDEV.S(arr)*SQRT(365.25)))</f>
      </c>
      <c r="C2983">
        <f>LET(d,NAV!A2983,s,EDATE(d,-120),inc,(Calc!A:A&gt;s)*(Calc!A:A&lt;=d),arr,FILTER(Calc!I:I,inc),yrs,SUM(FILTER(Calc!E:E,inc)),IF(OR(ROWS(arr)&lt;2,yrs&lt;8),"",STDEV.S(arr)*SQRT(365.25)))</f>
      </c>
    </row>
    <row r="2984">
      <c r="A2984">
        <f>NAV!A2984</f>
      </c>
      <c r="B2984">
        <f>LET(d,NAV!A2984,s,EDATE(d,-36),inc,(Calc!A:A&gt;s)*(Calc!A:A&lt;=d),arr,FILTER(Calc!I:I,inc),yrs,SUM(FILTER(Calc!E:E,inc)),IF(OR(ROWS(arr)&lt;2,yrs&lt;2.4),"",STDEV.S(arr)*SQRT(365.25)))</f>
      </c>
      <c r="C2984">
        <f>LET(d,NAV!A2984,s,EDATE(d,-120),inc,(Calc!A:A&gt;s)*(Calc!A:A&lt;=d),arr,FILTER(Calc!I:I,inc),yrs,SUM(FILTER(Calc!E:E,inc)),IF(OR(ROWS(arr)&lt;2,yrs&lt;8),"",STDEV.S(arr)*SQRT(365.25)))</f>
      </c>
    </row>
    <row r="2985">
      <c r="A2985">
        <f>NAV!A2985</f>
      </c>
      <c r="B2985">
        <f>LET(d,NAV!A2985,s,EDATE(d,-36),inc,(Calc!A:A&gt;s)*(Calc!A:A&lt;=d),arr,FILTER(Calc!I:I,inc),yrs,SUM(FILTER(Calc!E:E,inc)),IF(OR(ROWS(arr)&lt;2,yrs&lt;2.4),"",STDEV.S(arr)*SQRT(365.25)))</f>
      </c>
      <c r="C2985">
        <f>LET(d,NAV!A2985,s,EDATE(d,-120),inc,(Calc!A:A&gt;s)*(Calc!A:A&lt;=d),arr,FILTER(Calc!I:I,inc),yrs,SUM(FILTER(Calc!E:E,inc)),IF(OR(ROWS(arr)&lt;2,yrs&lt;8),"",STDEV.S(arr)*SQRT(365.25)))</f>
      </c>
    </row>
    <row r="2986">
      <c r="A2986">
        <f>NAV!A2986</f>
      </c>
      <c r="B2986">
        <f>LET(d,NAV!A2986,s,EDATE(d,-36),inc,(Calc!A:A&gt;s)*(Calc!A:A&lt;=d),arr,FILTER(Calc!I:I,inc),yrs,SUM(FILTER(Calc!E:E,inc)),IF(OR(ROWS(arr)&lt;2,yrs&lt;2.4),"",STDEV.S(arr)*SQRT(365.25)))</f>
      </c>
      <c r="C2986">
        <f>LET(d,NAV!A2986,s,EDATE(d,-120),inc,(Calc!A:A&gt;s)*(Calc!A:A&lt;=d),arr,FILTER(Calc!I:I,inc),yrs,SUM(FILTER(Calc!E:E,inc)),IF(OR(ROWS(arr)&lt;2,yrs&lt;8),"",STDEV.S(arr)*SQRT(365.25)))</f>
      </c>
    </row>
    <row r="2987">
      <c r="A2987">
        <f>NAV!A2987</f>
      </c>
      <c r="B2987">
        <f>LET(d,NAV!A2987,s,EDATE(d,-36),inc,(Calc!A:A&gt;s)*(Calc!A:A&lt;=d),arr,FILTER(Calc!I:I,inc),yrs,SUM(FILTER(Calc!E:E,inc)),IF(OR(ROWS(arr)&lt;2,yrs&lt;2.4),"",STDEV.S(arr)*SQRT(365.25)))</f>
      </c>
      <c r="C2987">
        <f>LET(d,NAV!A2987,s,EDATE(d,-120),inc,(Calc!A:A&gt;s)*(Calc!A:A&lt;=d),arr,FILTER(Calc!I:I,inc),yrs,SUM(FILTER(Calc!E:E,inc)),IF(OR(ROWS(arr)&lt;2,yrs&lt;8),"",STDEV.S(arr)*SQRT(365.25)))</f>
      </c>
    </row>
    <row r="2988">
      <c r="A2988">
        <f>NAV!A2988</f>
      </c>
      <c r="B2988">
        <f>LET(d,NAV!A2988,s,EDATE(d,-36),inc,(Calc!A:A&gt;s)*(Calc!A:A&lt;=d),arr,FILTER(Calc!I:I,inc),yrs,SUM(FILTER(Calc!E:E,inc)),IF(OR(ROWS(arr)&lt;2,yrs&lt;2.4),"",STDEV.S(arr)*SQRT(365.25)))</f>
      </c>
      <c r="C2988">
        <f>LET(d,NAV!A2988,s,EDATE(d,-120),inc,(Calc!A:A&gt;s)*(Calc!A:A&lt;=d),arr,FILTER(Calc!I:I,inc),yrs,SUM(FILTER(Calc!E:E,inc)),IF(OR(ROWS(arr)&lt;2,yrs&lt;8),"",STDEV.S(arr)*SQRT(365.25)))</f>
      </c>
    </row>
    <row r="2989">
      <c r="A2989">
        <f>NAV!A2989</f>
      </c>
      <c r="B2989">
        <f>LET(d,NAV!A2989,s,EDATE(d,-36),inc,(Calc!A:A&gt;s)*(Calc!A:A&lt;=d),arr,FILTER(Calc!I:I,inc),yrs,SUM(FILTER(Calc!E:E,inc)),IF(OR(ROWS(arr)&lt;2,yrs&lt;2.4),"",STDEV.S(arr)*SQRT(365.25)))</f>
      </c>
      <c r="C2989">
        <f>LET(d,NAV!A2989,s,EDATE(d,-120),inc,(Calc!A:A&gt;s)*(Calc!A:A&lt;=d),arr,FILTER(Calc!I:I,inc),yrs,SUM(FILTER(Calc!E:E,inc)),IF(OR(ROWS(arr)&lt;2,yrs&lt;8),"",STDEV.S(arr)*SQRT(365.25)))</f>
      </c>
    </row>
    <row r="2990">
      <c r="A2990">
        <f>NAV!A2990</f>
      </c>
      <c r="B2990">
        <f>LET(d,NAV!A2990,s,EDATE(d,-36),inc,(Calc!A:A&gt;s)*(Calc!A:A&lt;=d),arr,FILTER(Calc!I:I,inc),yrs,SUM(FILTER(Calc!E:E,inc)),IF(OR(ROWS(arr)&lt;2,yrs&lt;2.4),"",STDEV.S(arr)*SQRT(365.25)))</f>
      </c>
      <c r="C2990">
        <f>LET(d,NAV!A2990,s,EDATE(d,-120),inc,(Calc!A:A&gt;s)*(Calc!A:A&lt;=d),arr,FILTER(Calc!I:I,inc),yrs,SUM(FILTER(Calc!E:E,inc)),IF(OR(ROWS(arr)&lt;2,yrs&lt;8),"",STDEV.S(arr)*SQRT(365.25)))</f>
      </c>
    </row>
    <row r="2991">
      <c r="A2991">
        <f>NAV!A2991</f>
      </c>
      <c r="B2991">
        <f>LET(d,NAV!A2991,s,EDATE(d,-36),inc,(Calc!A:A&gt;s)*(Calc!A:A&lt;=d),arr,FILTER(Calc!I:I,inc),yrs,SUM(FILTER(Calc!E:E,inc)),IF(OR(ROWS(arr)&lt;2,yrs&lt;2.4),"",STDEV.S(arr)*SQRT(365.25)))</f>
      </c>
      <c r="C2991">
        <f>LET(d,NAV!A2991,s,EDATE(d,-120),inc,(Calc!A:A&gt;s)*(Calc!A:A&lt;=d),arr,FILTER(Calc!I:I,inc),yrs,SUM(FILTER(Calc!E:E,inc)),IF(OR(ROWS(arr)&lt;2,yrs&lt;8),"",STDEV.S(arr)*SQRT(365.25)))</f>
      </c>
    </row>
    <row r="2992">
      <c r="A2992">
        <f>NAV!A2992</f>
      </c>
      <c r="B2992">
        <f>LET(d,NAV!A2992,s,EDATE(d,-36),inc,(Calc!A:A&gt;s)*(Calc!A:A&lt;=d),arr,FILTER(Calc!I:I,inc),yrs,SUM(FILTER(Calc!E:E,inc)),IF(OR(ROWS(arr)&lt;2,yrs&lt;2.4),"",STDEV.S(arr)*SQRT(365.25)))</f>
      </c>
      <c r="C2992">
        <f>LET(d,NAV!A2992,s,EDATE(d,-120),inc,(Calc!A:A&gt;s)*(Calc!A:A&lt;=d),arr,FILTER(Calc!I:I,inc),yrs,SUM(FILTER(Calc!E:E,inc)),IF(OR(ROWS(arr)&lt;2,yrs&lt;8),"",STDEV.S(arr)*SQRT(365.25)))</f>
      </c>
    </row>
    <row r="2993">
      <c r="A2993">
        <f>NAV!A2993</f>
      </c>
      <c r="B2993">
        <f>LET(d,NAV!A2993,s,EDATE(d,-36),inc,(Calc!A:A&gt;s)*(Calc!A:A&lt;=d),arr,FILTER(Calc!I:I,inc),yrs,SUM(FILTER(Calc!E:E,inc)),IF(OR(ROWS(arr)&lt;2,yrs&lt;2.4),"",STDEV.S(arr)*SQRT(365.25)))</f>
      </c>
      <c r="C2993">
        <f>LET(d,NAV!A2993,s,EDATE(d,-120),inc,(Calc!A:A&gt;s)*(Calc!A:A&lt;=d),arr,FILTER(Calc!I:I,inc),yrs,SUM(FILTER(Calc!E:E,inc)),IF(OR(ROWS(arr)&lt;2,yrs&lt;8),"",STDEV.S(arr)*SQRT(365.25)))</f>
      </c>
    </row>
    <row r="2994">
      <c r="A2994">
        <f>NAV!A2994</f>
      </c>
      <c r="B2994">
        <f>LET(d,NAV!A2994,s,EDATE(d,-36),inc,(Calc!A:A&gt;s)*(Calc!A:A&lt;=d),arr,FILTER(Calc!I:I,inc),yrs,SUM(FILTER(Calc!E:E,inc)),IF(OR(ROWS(arr)&lt;2,yrs&lt;2.4),"",STDEV.S(arr)*SQRT(365.25)))</f>
      </c>
      <c r="C2994">
        <f>LET(d,NAV!A2994,s,EDATE(d,-120),inc,(Calc!A:A&gt;s)*(Calc!A:A&lt;=d),arr,FILTER(Calc!I:I,inc),yrs,SUM(FILTER(Calc!E:E,inc)),IF(OR(ROWS(arr)&lt;2,yrs&lt;8),"",STDEV.S(arr)*SQRT(365.25)))</f>
      </c>
    </row>
    <row r="2995">
      <c r="A2995">
        <f>NAV!A2995</f>
      </c>
      <c r="B2995">
        <f>LET(d,NAV!A2995,s,EDATE(d,-36),inc,(Calc!A:A&gt;s)*(Calc!A:A&lt;=d),arr,FILTER(Calc!I:I,inc),yrs,SUM(FILTER(Calc!E:E,inc)),IF(OR(ROWS(arr)&lt;2,yrs&lt;2.4),"",STDEV.S(arr)*SQRT(365.25)))</f>
      </c>
      <c r="C2995">
        <f>LET(d,NAV!A2995,s,EDATE(d,-120),inc,(Calc!A:A&gt;s)*(Calc!A:A&lt;=d),arr,FILTER(Calc!I:I,inc),yrs,SUM(FILTER(Calc!E:E,inc)),IF(OR(ROWS(arr)&lt;2,yrs&lt;8),"",STDEV.S(arr)*SQRT(365.25)))</f>
      </c>
    </row>
    <row r="2996">
      <c r="A2996">
        <f>NAV!A2996</f>
      </c>
      <c r="B2996">
        <f>LET(d,NAV!A2996,s,EDATE(d,-36),inc,(Calc!A:A&gt;s)*(Calc!A:A&lt;=d),arr,FILTER(Calc!I:I,inc),yrs,SUM(FILTER(Calc!E:E,inc)),IF(OR(ROWS(arr)&lt;2,yrs&lt;2.4),"",STDEV.S(arr)*SQRT(365.25)))</f>
      </c>
      <c r="C2996">
        <f>LET(d,NAV!A2996,s,EDATE(d,-120),inc,(Calc!A:A&gt;s)*(Calc!A:A&lt;=d),arr,FILTER(Calc!I:I,inc),yrs,SUM(FILTER(Calc!E:E,inc)),IF(OR(ROWS(arr)&lt;2,yrs&lt;8),"",STDEV.S(arr)*SQRT(365.25)))</f>
      </c>
    </row>
    <row r="2997">
      <c r="A2997">
        <f>NAV!A2997</f>
      </c>
      <c r="B2997">
        <f>LET(d,NAV!A2997,s,EDATE(d,-36),inc,(Calc!A:A&gt;s)*(Calc!A:A&lt;=d),arr,FILTER(Calc!I:I,inc),yrs,SUM(FILTER(Calc!E:E,inc)),IF(OR(ROWS(arr)&lt;2,yrs&lt;2.4),"",STDEV.S(arr)*SQRT(365.25)))</f>
      </c>
      <c r="C2997">
        <f>LET(d,NAV!A2997,s,EDATE(d,-120),inc,(Calc!A:A&gt;s)*(Calc!A:A&lt;=d),arr,FILTER(Calc!I:I,inc),yrs,SUM(FILTER(Calc!E:E,inc)),IF(OR(ROWS(arr)&lt;2,yrs&lt;8),"",STDEV.S(arr)*SQRT(365.25)))</f>
      </c>
    </row>
    <row r="2998">
      <c r="A2998">
        <f>NAV!A2998</f>
      </c>
      <c r="B2998">
        <f>LET(d,NAV!A2998,s,EDATE(d,-36),inc,(Calc!A:A&gt;s)*(Calc!A:A&lt;=d),arr,FILTER(Calc!I:I,inc),yrs,SUM(FILTER(Calc!E:E,inc)),IF(OR(ROWS(arr)&lt;2,yrs&lt;2.4),"",STDEV.S(arr)*SQRT(365.25)))</f>
      </c>
      <c r="C2998">
        <f>LET(d,NAV!A2998,s,EDATE(d,-120),inc,(Calc!A:A&gt;s)*(Calc!A:A&lt;=d),arr,FILTER(Calc!I:I,inc),yrs,SUM(FILTER(Calc!E:E,inc)),IF(OR(ROWS(arr)&lt;2,yrs&lt;8),"",STDEV.S(arr)*SQRT(365.25)))</f>
      </c>
    </row>
    <row r="2999">
      <c r="A2999">
        <f>NAV!A2999</f>
      </c>
      <c r="B2999">
        <f>LET(d,NAV!A2999,s,EDATE(d,-36),inc,(Calc!A:A&gt;s)*(Calc!A:A&lt;=d),arr,FILTER(Calc!I:I,inc),yrs,SUM(FILTER(Calc!E:E,inc)),IF(OR(ROWS(arr)&lt;2,yrs&lt;2.4),"",STDEV.S(arr)*SQRT(365.25)))</f>
      </c>
      <c r="C2999">
        <f>LET(d,NAV!A2999,s,EDATE(d,-120),inc,(Calc!A:A&gt;s)*(Calc!A:A&lt;=d),arr,FILTER(Calc!I:I,inc),yrs,SUM(FILTER(Calc!E:E,inc)),IF(OR(ROWS(arr)&lt;2,yrs&lt;8),"",STDEV.S(arr)*SQRT(365.25)))</f>
      </c>
    </row>
    <row r="3000">
      <c r="A3000">
        <f>NAV!A3000</f>
      </c>
      <c r="B3000">
        <f>LET(d,NAV!A3000,s,EDATE(d,-36),inc,(Calc!A:A&gt;s)*(Calc!A:A&lt;=d),arr,FILTER(Calc!I:I,inc),yrs,SUM(FILTER(Calc!E:E,inc)),IF(OR(ROWS(arr)&lt;2,yrs&lt;2.4),"",STDEV.S(arr)*SQRT(365.25)))</f>
      </c>
      <c r="C3000">
        <f>LET(d,NAV!A3000,s,EDATE(d,-120),inc,(Calc!A:A&gt;s)*(Calc!A:A&lt;=d),arr,FILTER(Calc!I:I,inc),yrs,SUM(FILTER(Calc!E:E,inc)),IF(OR(ROWS(arr)&lt;2,yrs&lt;8),"",STDEV.S(arr)*SQRT(365.25)))</f>
      </c>
    </row>
    <row r="3001">
      <c r="A3001">
        <f>NAV!A3001</f>
      </c>
      <c r="B3001">
        <f>LET(d,NAV!A3001,s,EDATE(d,-36),inc,(Calc!A:A&gt;s)*(Calc!A:A&lt;=d),arr,FILTER(Calc!I:I,inc),yrs,SUM(FILTER(Calc!E:E,inc)),IF(OR(ROWS(arr)&lt;2,yrs&lt;2.4),"",STDEV.S(arr)*SQRT(365.25)))</f>
      </c>
      <c r="C3001">
        <f>LET(d,NAV!A3001,s,EDATE(d,-120),inc,(Calc!A:A&gt;s)*(Calc!A:A&lt;=d),arr,FILTER(Calc!I:I,inc),yrs,SUM(FILTER(Calc!E:E,inc)),IF(OR(ROWS(arr)&lt;2,yrs&lt;8),"",STDEV.S(arr)*SQRT(365.25)))</f>
      </c>
    </row>
    <row r="3002">
      <c r="A3002">
        <f>NAV!A3002</f>
      </c>
      <c r="B3002">
        <f>LET(d,NAV!A3002,s,EDATE(d,-36),inc,(Calc!A:A&gt;s)*(Calc!A:A&lt;=d),arr,FILTER(Calc!I:I,inc),yrs,SUM(FILTER(Calc!E:E,inc)),IF(OR(ROWS(arr)&lt;2,yrs&lt;2.4),"",STDEV.S(arr)*SQRT(365.25)))</f>
      </c>
      <c r="C3002">
        <f>LET(d,NAV!A3002,s,EDATE(d,-120),inc,(Calc!A:A&gt;s)*(Calc!A:A&lt;=d),arr,FILTER(Calc!I:I,inc),yrs,SUM(FILTER(Calc!E:E,inc)),IF(OR(ROWS(arr)&lt;2,yrs&lt;8),"",STDEV.S(arr)*SQRT(365.25)))</f>
      </c>
    </row>
    <row r="3003">
      <c r="A3003">
        <f>NAV!A3003</f>
      </c>
      <c r="B3003">
        <f>LET(d,NAV!A3003,s,EDATE(d,-36),inc,(Calc!A:A&gt;s)*(Calc!A:A&lt;=d),arr,FILTER(Calc!I:I,inc),yrs,SUM(FILTER(Calc!E:E,inc)),IF(OR(ROWS(arr)&lt;2,yrs&lt;2.4),"",STDEV.S(arr)*SQRT(365.25)))</f>
      </c>
      <c r="C3003">
        <f>LET(d,NAV!A3003,s,EDATE(d,-120),inc,(Calc!A:A&gt;s)*(Calc!A:A&lt;=d),arr,FILTER(Calc!I:I,inc),yrs,SUM(FILTER(Calc!E:E,inc)),IF(OR(ROWS(arr)&lt;2,yrs&lt;8),"",STDEV.S(arr)*SQRT(365.25)))</f>
      </c>
    </row>
    <row r="3004">
      <c r="A3004">
        <f>NAV!A3004</f>
      </c>
      <c r="B3004">
        <f>LET(d,NAV!A3004,s,EDATE(d,-36),inc,(Calc!A:A&gt;s)*(Calc!A:A&lt;=d),arr,FILTER(Calc!I:I,inc),yrs,SUM(FILTER(Calc!E:E,inc)),IF(OR(ROWS(arr)&lt;2,yrs&lt;2.4),"",STDEV.S(arr)*SQRT(365.25)))</f>
      </c>
      <c r="C3004">
        <f>LET(d,NAV!A3004,s,EDATE(d,-120),inc,(Calc!A:A&gt;s)*(Calc!A:A&lt;=d),arr,FILTER(Calc!I:I,inc),yrs,SUM(FILTER(Calc!E:E,inc)),IF(OR(ROWS(arr)&lt;2,yrs&lt;8),"",STDEV.S(arr)*SQRT(365.25)))</f>
      </c>
    </row>
    <row r="3005">
      <c r="A3005">
        <f>NAV!A3005</f>
      </c>
      <c r="B3005">
        <f>LET(d,NAV!A3005,s,EDATE(d,-36),inc,(Calc!A:A&gt;s)*(Calc!A:A&lt;=d),arr,FILTER(Calc!I:I,inc),yrs,SUM(FILTER(Calc!E:E,inc)),IF(OR(ROWS(arr)&lt;2,yrs&lt;2.4),"",STDEV.S(arr)*SQRT(365.25)))</f>
      </c>
      <c r="C3005">
        <f>LET(d,NAV!A3005,s,EDATE(d,-120),inc,(Calc!A:A&gt;s)*(Calc!A:A&lt;=d),arr,FILTER(Calc!I:I,inc),yrs,SUM(FILTER(Calc!E:E,inc)),IF(OR(ROWS(arr)&lt;2,yrs&lt;8),"",STDEV.S(arr)*SQRT(365.25)))</f>
      </c>
    </row>
    <row r="3006">
      <c r="A3006">
        <f>NAV!A3006</f>
      </c>
      <c r="B3006">
        <f>LET(d,NAV!A3006,s,EDATE(d,-36),inc,(Calc!A:A&gt;s)*(Calc!A:A&lt;=d),arr,FILTER(Calc!I:I,inc),yrs,SUM(FILTER(Calc!E:E,inc)),IF(OR(ROWS(arr)&lt;2,yrs&lt;2.4),"",STDEV.S(arr)*SQRT(365.25)))</f>
      </c>
      <c r="C3006">
        <f>LET(d,NAV!A3006,s,EDATE(d,-120),inc,(Calc!A:A&gt;s)*(Calc!A:A&lt;=d),arr,FILTER(Calc!I:I,inc),yrs,SUM(FILTER(Calc!E:E,inc)),IF(OR(ROWS(arr)&lt;2,yrs&lt;8),"",STDEV.S(arr)*SQRT(365.25)))</f>
      </c>
    </row>
    <row r="3007">
      <c r="A3007">
        <f>NAV!A3007</f>
      </c>
      <c r="B3007">
        <f>LET(d,NAV!A3007,s,EDATE(d,-36),inc,(Calc!A:A&gt;s)*(Calc!A:A&lt;=d),arr,FILTER(Calc!I:I,inc),yrs,SUM(FILTER(Calc!E:E,inc)),IF(OR(ROWS(arr)&lt;2,yrs&lt;2.4),"",STDEV.S(arr)*SQRT(365.25)))</f>
      </c>
      <c r="C3007">
        <f>LET(d,NAV!A3007,s,EDATE(d,-120),inc,(Calc!A:A&gt;s)*(Calc!A:A&lt;=d),arr,FILTER(Calc!I:I,inc),yrs,SUM(FILTER(Calc!E:E,inc)),IF(OR(ROWS(arr)&lt;2,yrs&lt;8),"",STDEV.S(arr)*SQRT(365.25)))</f>
      </c>
    </row>
    <row r="3008">
      <c r="A3008">
        <f>NAV!A3008</f>
      </c>
      <c r="B3008">
        <f>LET(d,NAV!A3008,s,EDATE(d,-36),inc,(Calc!A:A&gt;s)*(Calc!A:A&lt;=d),arr,FILTER(Calc!I:I,inc),yrs,SUM(FILTER(Calc!E:E,inc)),IF(OR(ROWS(arr)&lt;2,yrs&lt;2.4),"",STDEV.S(arr)*SQRT(365.25)))</f>
      </c>
      <c r="C3008">
        <f>LET(d,NAV!A3008,s,EDATE(d,-120),inc,(Calc!A:A&gt;s)*(Calc!A:A&lt;=d),arr,FILTER(Calc!I:I,inc),yrs,SUM(FILTER(Calc!E:E,inc)),IF(OR(ROWS(arr)&lt;2,yrs&lt;8),"",STDEV.S(arr)*SQRT(365.25)))</f>
      </c>
    </row>
    <row r="3009">
      <c r="A3009">
        <f>NAV!A3009</f>
      </c>
      <c r="B3009">
        <f>LET(d,NAV!A3009,s,EDATE(d,-36),inc,(Calc!A:A&gt;s)*(Calc!A:A&lt;=d),arr,FILTER(Calc!I:I,inc),yrs,SUM(FILTER(Calc!E:E,inc)),IF(OR(ROWS(arr)&lt;2,yrs&lt;2.4),"",STDEV.S(arr)*SQRT(365.25)))</f>
      </c>
      <c r="C3009">
        <f>LET(d,NAV!A3009,s,EDATE(d,-120),inc,(Calc!A:A&gt;s)*(Calc!A:A&lt;=d),arr,FILTER(Calc!I:I,inc),yrs,SUM(FILTER(Calc!E:E,inc)),IF(OR(ROWS(arr)&lt;2,yrs&lt;8),"",STDEV.S(arr)*SQRT(365.25)))</f>
      </c>
    </row>
    <row r="3010">
      <c r="A3010">
        <f>NAV!A3010</f>
      </c>
      <c r="B3010">
        <f>LET(d,NAV!A3010,s,EDATE(d,-36),inc,(Calc!A:A&gt;s)*(Calc!A:A&lt;=d),arr,FILTER(Calc!I:I,inc),yrs,SUM(FILTER(Calc!E:E,inc)),IF(OR(ROWS(arr)&lt;2,yrs&lt;2.4),"",STDEV.S(arr)*SQRT(365.25)))</f>
      </c>
      <c r="C3010">
        <f>LET(d,NAV!A3010,s,EDATE(d,-120),inc,(Calc!A:A&gt;s)*(Calc!A:A&lt;=d),arr,FILTER(Calc!I:I,inc),yrs,SUM(FILTER(Calc!E:E,inc)),IF(OR(ROWS(arr)&lt;2,yrs&lt;8),"",STDEV.S(arr)*SQRT(365.25)))</f>
      </c>
    </row>
    <row r="3011">
      <c r="A3011">
        <f>NAV!A3011</f>
      </c>
      <c r="B3011">
        <f>LET(d,NAV!A3011,s,EDATE(d,-36),inc,(Calc!A:A&gt;s)*(Calc!A:A&lt;=d),arr,FILTER(Calc!I:I,inc),yrs,SUM(FILTER(Calc!E:E,inc)),IF(OR(ROWS(arr)&lt;2,yrs&lt;2.4),"",STDEV.S(arr)*SQRT(365.25)))</f>
      </c>
      <c r="C3011">
        <f>LET(d,NAV!A3011,s,EDATE(d,-120),inc,(Calc!A:A&gt;s)*(Calc!A:A&lt;=d),arr,FILTER(Calc!I:I,inc),yrs,SUM(FILTER(Calc!E:E,inc)),IF(OR(ROWS(arr)&lt;2,yrs&lt;8),"",STDEV.S(arr)*SQRT(365.25)))</f>
      </c>
    </row>
    <row r="3012">
      <c r="A3012">
        <f>NAV!A3012</f>
      </c>
      <c r="B3012">
        <f>LET(d,NAV!A3012,s,EDATE(d,-36),inc,(Calc!A:A&gt;s)*(Calc!A:A&lt;=d),arr,FILTER(Calc!I:I,inc),yrs,SUM(FILTER(Calc!E:E,inc)),IF(OR(ROWS(arr)&lt;2,yrs&lt;2.4),"",STDEV.S(arr)*SQRT(365.25)))</f>
      </c>
      <c r="C3012">
        <f>LET(d,NAV!A3012,s,EDATE(d,-120),inc,(Calc!A:A&gt;s)*(Calc!A:A&lt;=d),arr,FILTER(Calc!I:I,inc),yrs,SUM(FILTER(Calc!E:E,inc)),IF(OR(ROWS(arr)&lt;2,yrs&lt;8),"",STDEV.S(arr)*SQRT(365.25)))</f>
      </c>
    </row>
    <row r="3013">
      <c r="A3013">
        <f>NAV!A3013</f>
      </c>
      <c r="B3013">
        <f>LET(d,NAV!A3013,s,EDATE(d,-36),inc,(Calc!A:A&gt;s)*(Calc!A:A&lt;=d),arr,FILTER(Calc!I:I,inc),yrs,SUM(FILTER(Calc!E:E,inc)),IF(OR(ROWS(arr)&lt;2,yrs&lt;2.4),"",STDEV.S(arr)*SQRT(365.25)))</f>
      </c>
      <c r="C3013">
        <f>LET(d,NAV!A3013,s,EDATE(d,-120),inc,(Calc!A:A&gt;s)*(Calc!A:A&lt;=d),arr,FILTER(Calc!I:I,inc),yrs,SUM(FILTER(Calc!E:E,inc)),IF(OR(ROWS(arr)&lt;2,yrs&lt;8),"",STDEV.S(arr)*SQRT(365.25)))</f>
      </c>
    </row>
    <row r="3014">
      <c r="A3014">
        <f>NAV!A3014</f>
      </c>
      <c r="B3014">
        <f>LET(d,NAV!A3014,s,EDATE(d,-36),inc,(Calc!A:A&gt;s)*(Calc!A:A&lt;=d),arr,FILTER(Calc!I:I,inc),yrs,SUM(FILTER(Calc!E:E,inc)),IF(OR(ROWS(arr)&lt;2,yrs&lt;2.4),"",STDEV.S(arr)*SQRT(365.25)))</f>
      </c>
      <c r="C3014">
        <f>LET(d,NAV!A3014,s,EDATE(d,-120),inc,(Calc!A:A&gt;s)*(Calc!A:A&lt;=d),arr,FILTER(Calc!I:I,inc),yrs,SUM(FILTER(Calc!E:E,inc)),IF(OR(ROWS(arr)&lt;2,yrs&lt;8),"",STDEV.S(arr)*SQRT(365.25)))</f>
      </c>
    </row>
    <row r="3015">
      <c r="A3015">
        <f>NAV!A3015</f>
      </c>
      <c r="B3015">
        <f>LET(d,NAV!A3015,s,EDATE(d,-36),inc,(Calc!A:A&gt;s)*(Calc!A:A&lt;=d),arr,FILTER(Calc!I:I,inc),yrs,SUM(FILTER(Calc!E:E,inc)),IF(OR(ROWS(arr)&lt;2,yrs&lt;2.4),"",STDEV.S(arr)*SQRT(365.25)))</f>
      </c>
      <c r="C3015">
        <f>LET(d,NAV!A3015,s,EDATE(d,-120),inc,(Calc!A:A&gt;s)*(Calc!A:A&lt;=d),arr,FILTER(Calc!I:I,inc),yrs,SUM(FILTER(Calc!E:E,inc)),IF(OR(ROWS(arr)&lt;2,yrs&lt;8),"",STDEV.S(arr)*SQRT(365.25)))</f>
      </c>
    </row>
    <row r="3016">
      <c r="A3016">
        <f>NAV!A3016</f>
      </c>
      <c r="B3016">
        <f>LET(d,NAV!A3016,s,EDATE(d,-36),inc,(Calc!A:A&gt;s)*(Calc!A:A&lt;=d),arr,FILTER(Calc!I:I,inc),yrs,SUM(FILTER(Calc!E:E,inc)),IF(OR(ROWS(arr)&lt;2,yrs&lt;2.4),"",STDEV.S(arr)*SQRT(365.25)))</f>
      </c>
      <c r="C3016">
        <f>LET(d,NAV!A3016,s,EDATE(d,-120),inc,(Calc!A:A&gt;s)*(Calc!A:A&lt;=d),arr,FILTER(Calc!I:I,inc),yrs,SUM(FILTER(Calc!E:E,inc)),IF(OR(ROWS(arr)&lt;2,yrs&lt;8),"",STDEV.S(arr)*SQRT(365.25)))</f>
      </c>
    </row>
    <row r="3017">
      <c r="A3017">
        <f>NAV!A3017</f>
      </c>
      <c r="B3017">
        <f>LET(d,NAV!A3017,s,EDATE(d,-36),inc,(Calc!A:A&gt;s)*(Calc!A:A&lt;=d),arr,FILTER(Calc!I:I,inc),yrs,SUM(FILTER(Calc!E:E,inc)),IF(OR(ROWS(arr)&lt;2,yrs&lt;2.4),"",STDEV.S(arr)*SQRT(365.25)))</f>
      </c>
      <c r="C3017">
        <f>LET(d,NAV!A3017,s,EDATE(d,-120),inc,(Calc!A:A&gt;s)*(Calc!A:A&lt;=d),arr,FILTER(Calc!I:I,inc),yrs,SUM(FILTER(Calc!E:E,inc)),IF(OR(ROWS(arr)&lt;2,yrs&lt;8),"",STDEV.S(arr)*SQRT(365.25)))</f>
      </c>
    </row>
    <row r="3018">
      <c r="A3018">
        <f>NAV!A3018</f>
      </c>
      <c r="B3018">
        <f>LET(d,NAV!A3018,s,EDATE(d,-36),inc,(Calc!A:A&gt;s)*(Calc!A:A&lt;=d),arr,FILTER(Calc!I:I,inc),yrs,SUM(FILTER(Calc!E:E,inc)),IF(OR(ROWS(arr)&lt;2,yrs&lt;2.4),"",STDEV.S(arr)*SQRT(365.25)))</f>
      </c>
      <c r="C3018">
        <f>LET(d,NAV!A3018,s,EDATE(d,-120),inc,(Calc!A:A&gt;s)*(Calc!A:A&lt;=d),arr,FILTER(Calc!I:I,inc),yrs,SUM(FILTER(Calc!E:E,inc)),IF(OR(ROWS(arr)&lt;2,yrs&lt;8),"",STDEV.S(arr)*SQRT(365.25)))</f>
      </c>
    </row>
    <row r="3019">
      <c r="A3019">
        <f>NAV!A3019</f>
      </c>
      <c r="B3019">
        <f>LET(d,NAV!A3019,s,EDATE(d,-36),inc,(Calc!A:A&gt;s)*(Calc!A:A&lt;=d),arr,FILTER(Calc!I:I,inc),yrs,SUM(FILTER(Calc!E:E,inc)),IF(OR(ROWS(arr)&lt;2,yrs&lt;2.4),"",STDEV.S(arr)*SQRT(365.25)))</f>
      </c>
      <c r="C3019">
        <f>LET(d,NAV!A3019,s,EDATE(d,-120),inc,(Calc!A:A&gt;s)*(Calc!A:A&lt;=d),arr,FILTER(Calc!I:I,inc),yrs,SUM(FILTER(Calc!E:E,inc)),IF(OR(ROWS(arr)&lt;2,yrs&lt;8),"",STDEV.S(arr)*SQRT(365.25)))</f>
      </c>
    </row>
    <row r="3020">
      <c r="A3020">
        <f>NAV!A3020</f>
      </c>
      <c r="B3020">
        <f>LET(d,NAV!A3020,s,EDATE(d,-36),inc,(Calc!A:A&gt;s)*(Calc!A:A&lt;=d),arr,FILTER(Calc!I:I,inc),yrs,SUM(FILTER(Calc!E:E,inc)),IF(OR(ROWS(arr)&lt;2,yrs&lt;2.4),"",STDEV.S(arr)*SQRT(365.25)))</f>
      </c>
      <c r="C3020">
        <f>LET(d,NAV!A3020,s,EDATE(d,-120),inc,(Calc!A:A&gt;s)*(Calc!A:A&lt;=d),arr,FILTER(Calc!I:I,inc),yrs,SUM(FILTER(Calc!E:E,inc)),IF(OR(ROWS(arr)&lt;2,yrs&lt;8),"",STDEV.S(arr)*SQRT(365.25)))</f>
      </c>
    </row>
    <row r="3021">
      <c r="A3021">
        <f>NAV!A3021</f>
      </c>
      <c r="B3021">
        <f>LET(d,NAV!A3021,s,EDATE(d,-36),inc,(Calc!A:A&gt;s)*(Calc!A:A&lt;=d),arr,FILTER(Calc!I:I,inc),yrs,SUM(FILTER(Calc!E:E,inc)),IF(OR(ROWS(arr)&lt;2,yrs&lt;2.4),"",STDEV.S(arr)*SQRT(365.25)))</f>
      </c>
      <c r="C3021">
        <f>LET(d,NAV!A3021,s,EDATE(d,-120),inc,(Calc!A:A&gt;s)*(Calc!A:A&lt;=d),arr,FILTER(Calc!I:I,inc),yrs,SUM(FILTER(Calc!E:E,inc)),IF(OR(ROWS(arr)&lt;2,yrs&lt;8),"",STDEV.S(arr)*SQRT(365.25)))</f>
      </c>
    </row>
    <row r="3022">
      <c r="A3022">
        <f>NAV!A3022</f>
      </c>
      <c r="B3022">
        <f>LET(d,NAV!A3022,s,EDATE(d,-36),inc,(Calc!A:A&gt;s)*(Calc!A:A&lt;=d),arr,FILTER(Calc!I:I,inc),yrs,SUM(FILTER(Calc!E:E,inc)),IF(OR(ROWS(arr)&lt;2,yrs&lt;2.4),"",STDEV.S(arr)*SQRT(365.25)))</f>
      </c>
      <c r="C3022">
        <f>LET(d,NAV!A3022,s,EDATE(d,-120),inc,(Calc!A:A&gt;s)*(Calc!A:A&lt;=d),arr,FILTER(Calc!I:I,inc),yrs,SUM(FILTER(Calc!E:E,inc)),IF(OR(ROWS(arr)&lt;2,yrs&lt;8),"",STDEV.S(arr)*SQRT(365.25)))</f>
      </c>
    </row>
    <row r="3023">
      <c r="A3023">
        <f>NAV!A3023</f>
      </c>
      <c r="B3023">
        <f>LET(d,NAV!A3023,s,EDATE(d,-36),inc,(Calc!A:A&gt;s)*(Calc!A:A&lt;=d),arr,FILTER(Calc!I:I,inc),yrs,SUM(FILTER(Calc!E:E,inc)),IF(OR(ROWS(arr)&lt;2,yrs&lt;2.4),"",STDEV.S(arr)*SQRT(365.25)))</f>
      </c>
      <c r="C3023">
        <f>LET(d,NAV!A3023,s,EDATE(d,-120),inc,(Calc!A:A&gt;s)*(Calc!A:A&lt;=d),arr,FILTER(Calc!I:I,inc),yrs,SUM(FILTER(Calc!E:E,inc)),IF(OR(ROWS(arr)&lt;2,yrs&lt;8),"",STDEV.S(arr)*SQRT(365.25)))</f>
      </c>
    </row>
    <row r="3024">
      <c r="A3024">
        <f>NAV!A3024</f>
      </c>
      <c r="B3024">
        <f>LET(d,NAV!A3024,s,EDATE(d,-36),inc,(Calc!A:A&gt;s)*(Calc!A:A&lt;=d),arr,FILTER(Calc!I:I,inc),yrs,SUM(FILTER(Calc!E:E,inc)),IF(OR(ROWS(arr)&lt;2,yrs&lt;2.4),"",STDEV.S(arr)*SQRT(365.25)))</f>
      </c>
      <c r="C3024">
        <f>LET(d,NAV!A3024,s,EDATE(d,-120),inc,(Calc!A:A&gt;s)*(Calc!A:A&lt;=d),arr,FILTER(Calc!I:I,inc),yrs,SUM(FILTER(Calc!E:E,inc)),IF(OR(ROWS(arr)&lt;2,yrs&lt;8),"",STDEV.S(arr)*SQRT(365.25)))</f>
      </c>
    </row>
    <row r="3025">
      <c r="A3025">
        <f>NAV!A3025</f>
      </c>
      <c r="B3025">
        <f>LET(d,NAV!A3025,s,EDATE(d,-36),inc,(Calc!A:A&gt;s)*(Calc!A:A&lt;=d),arr,FILTER(Calc!I:I,inc),yrs,SUM(FILTER(Calc!E:E,inc)),IF(OR(ROWS(arr)&lt;2,yrs&lt;2.4),"",STDEV.S(arr)*SQRT(365.25)))</f>
      </c>
      <c r="C3025">
        <f>LET(d,NAV!A3025,s,EDATE(d,-120),inc,(Calc!A:A&gt;s)*(Calc!A:A&lt;=d),arr,FILTER(Calc!I:I,inc),yrs,SUM(FILTER(Calc!E:E,inc)),IF(OR(ROWS(arr)&lt;2,yrs&lt;8),"",STDEV.S(arr)*SQRT(365.25)))</f>
      </c>
    </row>
    <row r="3026">
      <c r="A3026">
        <f>NAV!A3026</f>
      </c>
      <c r="B3026">
        <f>LET(d,NAV!A3026,s,EDATE(d,-36),inc,(Calc!A:A&gt;s)*(Calc!A:A&lt;=d),arr,FILTER(Calc!I:I,inc),yrs,SUM(FILTER(Calc!E:E,inc)),IF(OR(ROWS(arr)&lt;2,yrs&lt;2.4),"",STDEV.S(arr)*SQRT(365.25)))</f>
      </c>
      <c r="C3026">
        <f>LET(d,NAV!A3026,s,EDATE(d,-120),inc,(Calc!A:A&gt;s)*(Calc!A:A&lt;=d),arr,FILTER(Calc!I:I,inc),yrs,SUM(FILTER(Calc!E:E,inc)),IF(OR(ROWS(arr)&lt;2,yrs&lt;8),"",STDEV.S(arr)*SQRT(365.25)))</f>
      </c>
    </row>
    <row r="3027">
      <c r="A3027">
        <f>NAV!A3027</f>
      </c>
      <c r="B3027">
        <f>LET(d,NAV!A3027,s,EDATE(d,-36),inc,(Calc!A:A&gt;s)*(Calc!A:A&lt;=d),arr,FILTER(Calc!I:I,inc),yrs,SUM(FILTER(Calc!E:E,inc)),IF(OR(ROWS(arr)&lt;2,yrs&lt;2.4),"",STDEV.S(arr)*SQRT(365.25)))</f>
      </c>
      <c r="C3027">
        <f>LET(d,NAV!A3027,s,EDATE(d,-120),inc,(Calc!A:A&gt;s)*(Calc!A:A&lt;=d),arr,FILTER(Calc!I:I,inc),yrs,SUM(FILTER(Calc!E:E,inc)),IF(OR(ROWS(arr)&lt;2,yrs&lt;8),"",STDEV.S(arr)*SQRT(365.25)))</f>
      </c>
    </row>
    <row r="3028">
      <c r="A3028">
        <f>NAV!A3028</f>
      </c>
      <c r="B3028">
        <f>LET(d,NAV!A3028,s,EDATE(d,-36),inc,(Calc!A:A&gt;s)*(Calc!A:A&lt;=d),arr,FILTER(Calc!I:I,inc),yrs,SUM(FILTER(Calc!E:E,inc)),IF(OR(ROWS(arr)&lt;2,yrs&lt;2.4),"",STDEV.S(arr)*SQRT(365.25)))</f>
      </c>
      <c r="C3028">
        <f>LET(d,NAV!A3028,s,EDATE(d,-120),inc,(Calc!A:A&gt;s)*(Calc!A:A&lt;=d),arr,FILTER(Calc!I:I,inc),yrs,SUM(FILTER(Calc!E:E,inc)),IF(OR(ROWS(arr)&lt;2,yrs&lt;8),"",STDEV.S(arr)*SQRT(365.25)))</f>
      </c>
    </row>
    <row r="3029">
      <c r="A3029">
        <f>NAV!A3029</f>
      </c>
      <c r="B3029">
        <f>LET(d,NAV!A3029,s,EDATE(d,-36),inc,(Calc!A:A&gt;s)*(Calc!A:A&lt;=d),arr,FILTER(Calc!I:I,inc),yrs,SUM(FILTER(Calc!E:E,inc)),IF(OR(ROWS(arr)&lt;2,yrs&lt;2.4),"",STDEV.S(arr)*SQRT(365.25)))</f>
      </c>
      <c r="C3029">
        <f>LET(d,NAV!A3029,s,EDATE(d,-120),inc,(Calc!A:A&gt;s)*(Calc!A:A&lt;=d),arr,FILTER(Calc!I:I,inc),yrs,SUM(FILTER(Calc!E:E,inc)),IF(OR(ROWS(arr)&lt;2,yrs&lt;8),"",STDEV.S(arr)*SQRT(365.25)))</f>
      </c>
    </row>
    <row r="3030">
      <c r="A3030">
        <f>NAV!A3030</f>
      </c>
      <c r="B3030">
        <f>LET(d,NAV!A3030,s,EDATE(d,-36),inc,(Calc!A:A&gt;s)*(Calc!A:A&lt;=d),arr,FILTER(Calc!I:I,inc),yrs,SUM(FILTER(Calc!E:E,inc)),IF(OR(ROWS(arr)&lt;2,yrs&lt;2.4),"",STDEV.S(arr)*SQRT(365.25)))</f>
      </c>
      <c r="C3030">
        <f>LET(d,NAV!A3030,s,EDATE(d,-120),inc,(Calc!A:A&gt;s)*(Calc!A:A&lt;=d),arr,FILTER(Calc!I:I,inc),yrs,SUM(FILTER(Calc!E:E,inc)),IF(OR(ROWS(arr)&lt;2,yrs&lt;8),"",STDEV.S(arr)*SQRT(365.25)))</f>
      </c>
    </row>
    <row r="3031">
      <c r="A3031">
        <f>NAV!A3031</f>
      </c>
      <c r="B3031">
        <f>LET(d,NAV!A3031,s,EDATE(d,-36),inc,(Calc!A:A&gt;s)*(Calc!A:A&lt;=d),arr,FILTER(Calc!I:I,inc),yrs,SUM(FILTER(Calc!E:E,inc)),IF(OR(ROWS(arr)&lt;2,yrs&lt;2.4),"",STDEV.S(arr)*SQRT(365.25)))</f>
      </c>
      <c r="C3031">
        <f>LET(d,NAV!A3031,s,EDATE(d,-120),inc,(Calc!A:A&gt;s)*(Calc!A:A&lt;=d),arr,FILTER(Calc!I:I,inc),yrs,SUM(FILTER(Calc!E:E,inc)),IF(OR(ROWS(arr)&lt;2,yrs&lt;8),"",STDEV.S(arr)*SQRT(365.25)))</f>
      </c>
    </row>
    <row r="3032">
      <c r="A3032">
        <f>NAV!A3032</f>
      </c>
      <c r="B3032">
        <f>LET(d,NAV!A3032,s,EDATE(d,-36),inc,(Calc!A:A&gt;s)*(Calc!A:A&lt;=d),arr,FILTER(Calc!I:I,inc),yrs,SUM(FILTER(Calc!E:E,inc)),IF(OR(ROWS(arr)&lt;2,yrs&lt;2.4),"",STDEV.S(arr)*SQRT(365.25)))</f>
      </c>
      <c r="C3032">
        <f>LET(d,NAV!A3032,s,EDATE(d,-120),inc,(Calc!A:A&gt;s)*(Calc!A:A&lt;=d),arr,FILTER(Calc!I:I,inc),yrs,SUM(FILTER(Calc!E:E,inc)),IF(OR(ROWS(arr)&lt;2,yrs&lt;8),"",STDEV.S(arr)*SQRT(365.25)))</f>
      </c>
    </row>
    <row r="3033">
      <c r="A3033">
        <f>NAV!A3033</f>
      </c>
      <c r="B3033">
        <f>LET(d,NAV!A3033,s,EDATE(d,-36),inc,(Calc!A:A&gt;s)*(Calc!A:A&lt;=d),arr,FILTER(Calc!I:I,inc),yrs,SUM(FILTER(Calc!E:E,inc)),IF(OR(ROWS(arr)&lt;2,yrs&lt;2.4),"",STDEV.S(arr)*SQRT(365.25)))</f>
      </c>
      <c r="C3033">
        <f>LET(d,NAV!A3033,s,EDATE(d,-120),inc,(Calc!A:A&gt;s)*(Calc!A:A&lt;=d),arr,FILTER(Calc!I:I,inc),yrs,SUM(FILTER(Calc!E:E,inc)),IF(OR(ROWS(arr)&lt;2,yrs&lt;8),"",STDEV.S(arr)*SQRT(365.25)))</f>
      </c>
    </row>
    <row r="3034">
      <c r="A3034">
        <f>NAV!A3034</f>
      </c>
      <c r="B3034">
        <f>LET(d,NAV!A3034,s,EDATE(d,-36),inc,(Calc!A:A&gt;s)*(Calc!A:A&lt;=d),arr,FILTER(Calc!I:I,inc),yrs,SUM(FILTER(Calc!E:E,inc)),IF(OR(ROWS(arr)&lt;2,yrs&lt;2.4),"",STDEV.S(arr)*SQRT(365.25)))</f>
      </c>
      <c r="C3034">
        <f>LET(d,NAV!A3034,s,EDATE(d,-120),inc,(Calc!A:A&gt;s)*(Calc!A:A&lt;=d),arr,FILTER(Calc!I:I,inc),yrs,SUM(FILTER(Calc!E:E,inc)),IF(OR(ROWS(arr)&lt;2,yrs&lt;8),"",STDEV.S(arr)*SQRT(365.25)))</f>
      </c>
    </row>
    <row r="3035">
      <c r="A3035">
        <f>NAV!A3035</f>
      </c>
      <c r="B3035">
        <f>LET(d,NAV!A3035,s,EDATE(d,-36),inc,(Calc!A:A&gt;s)*(Calc!A:A&lt;=d),arr,FILTER(Calc!I:I,inc),yrs,SUM(FILTER(Calc!E:E,inc)),IF(OR(ROWS(arr)&lt;2,yrs&lt;2.4),"",STDEV.S(arr)*SQRT(365.25)))</f>
      </c>
      <c r="C3035">
        <f>LET(d,NAV!A3035,s,EDATE(d,-120),inc,(Calc!A:A&gt;s)*(Calc!A:A&lt;=d),arr,FILTER(Calc!I:I,inc),yrs,SUM(FILTER(Calc!E:E,inc)),IF(OR(ROWS(arr)&lt;2,yrs&lt;8),"",STDEV.S(arr)*SQRT(365.25)))</f>
      </c>
    </row>
    <row r="3036">
      <c r="A3036">
        <f>NAV!A3036</f>
      </c>
      <c r="B3036">
        <f>LET(d,NAV!A3036,s,EDATE(d,-36),inc,(Calc!A:A&gt;s)*(Calc!A:A&lt;=d),arr,FILTER(Calc!I:I,inc),yrs,SUM(FILTER(Calc!E:E,inc)),IF(OR(ROWS(arr)&lt;2,yrs&lt;2.4),"",STDEV.S(arr)*SQRT(365.25)))</f>
      </c>
      <c r="C3036">
        <f>LET(d,NAV!A3036,s,EDATE(d,-120),inc,(Calc!A:A&gt;s)*(Calc!A:A&lt;=d),arr,FILTER(Calc!I:I,inc),yrs,SUM(FILTER(Calc!E:E,inc)),IF(OR(ROWS(arr)&lt;2,yrs&lt;8),"",STDEV.S(arr)*SQRT(365.25)))</f>
      </c>
    </row>
    <row r="3037">
      <c r="A3037">
        <f>NAV!A3037</f>
      </c>
      <c r="B3037">
        <f>LET(d,NAV!A3037,s,EDATE(d,-36),inc,(Calc!A:A&gt;s)*(Calc!A:A&lt;=d),arr,FILTER(Calc!I:I,inc),yrs,SUM(FILTER(Calc!E:E,inc)),IF(OR(ROWS(arr)&lt;2,yrs&lt;2.4),"",STDEV.S(arr)*SQRT(365.25)))</f>
      </c>
      <c r="C3037">
        <f>LET(d,NAV!A3037,s,EDATE(d,-120),inc,(Calc!A:A&gt;s)*(Calc!A:A&lt;=d),arr,FILTER(Calc!I:I,inc),yrs,SUM(FILTER(Calc!E:E,inc)),IF(OR(ROWS(arr)&lt;2,yrs&lt;8),"",STDEV.S(arr)*SQRT(365.25)))</f>
      </c>
    </row>
    <row r="3038">
      <c r="A3038">
        <f>NAV!A3038</f>
      </c>
      <c r="B3038">
        <f>LET(d,NAV!A3038,s,EDATE(d,-36),inc,(Calc!A:A&gt;s)*(Calc!A:A&lt;=d),arr,FILTER(Calc!I:I,inc),yrs,SUM(FILTER(Calc!E:E,inc)),IF(OR(ROWS(arr)&lt;2,yrs&lt;2.4),"",STDEV.S(arr)*SQRT(365.25)))</f>
      </c>
      <c r="C3038">
        <f>LET(d,NAV!A3038,s,EDATE(d,-120),inc,(Calc!A:A&gt;s)*(Calc!A:A&lt;=d),arr,FILTER(Calc!I:I,inc),yrs,SUM(FILTER(Calc!E:E,inc)),IF(OR(ROWS(arr)&lt;2,yrs&lt;8),"",STDEV.S(arr)*SQRT(365.25)))</f>
      </c>
    </row>
    <row r="3039">
      <c r="A3039">
        <f>NAV!A3039</f>
      </c>
      <c r="B3039">
        <f>LET(d,NAV!A3039,s,EDATE(d,-36),inc,(Calc!A:A&gt;s)*(Calc!A:A&lt;=d),arr,FILTER(Calc!I:I,inc),yrs,SUM(FILTER(Calc!E:E,inc)),IF(OR(ROWS(arr)&lt;2,yrs&lt;2.4),"",STDEV.S(arr)*SQRT(365.25)))</f>
      </c>
      <c r="C3039">
        <f>LET(d,NAV!A3039,s,EDATE(d,-120),inc,(Calc!A:A&gt;s)*(Calc!A:A&lt;=d),arr,FILTER(Calc!I:I,inc),yrs,SUM(FILTER(Calc!E:E,inc)),IF(OR(ROWS(arr)&lt;2,yrs&lt;8),"",STDEV.S(arr)*SQRT(365.25)))</f>
      </c>
    </row>
    <row r="3040">
      <c r="A3040">
        <f>NAV!A3040</f>
      </c>
      <c r="B3040">
        <f>LET(d,NAV!A3040,s,EDATE(d,-36),inc,(Calc!A:A&gt;s)*(Calc!A:A&lt;=d),arr,FILTER(Calc!I:I,inc),yrs,SUM(FILTER(Calc!E:E,inc)),IF(OR(ROWS(arr)&lt;2,yrs&lt;2.4),"",STDEV.S(arr)*SQRT(365.25)))</f>
      </c>
      <c r="C3040">
        <f>LET(d,NAV!A3040,s,EDATE(d,-120),inc,(Calc!A:A&gt;s)*(Calc!A:A&lt;=d),arr,FILTER(Calc!I:I,inc),yrs,SUM(FILTER(Calc!E:E,inc)),IF(OR(ROWS(arr)&lt;2,yrs&lt;8),"",STDEV.S(arr)*SQRT(365.25)))</f>
      </c>
    </row>
    <row r="3041">
      <c r="A3041">
        <f>NAV!A3041</f>
      </c>
      <c r="B3041">
        <f>LET(d,NAV!A3041,s,EDATE(d,-36),inc,(Calc!A:A&gt;s)*(Calc!A:A&lt;=d),arr,FILTER(Calc!I:I,inc),yrs,SUM(FILTER(Calc!E:E,inc)),IF(OR(ROWS(arr)&lt;2,yrs&lt;2.4),"",STDEV.S(arr)*SQRT(365.25)))</f>
      </c>
      <c r="C3041">
        <f>LET(d,NAV!A3041,s,EDATE(d,-120),inc,(Calc!A:A&gt;s)*(Calc!A:A&lt;=d),arr,FILTER(Calc!I:I,inc),yrs,SUM(FILTER(Calc!E:E,inc)),IF(OR(ROWS(arr)&lt;2,yrs&lt;8),"",STDEV.S(arr)*SQRT(365.25)))</f>
      </c>
    </row>
    <row r="3042">
      <c r="A3042">
        <f>NAV!A3042</f>
      </c>
      <c r="B3042">
        <f>LET(d,NAV!A3042,s,EDATE(d,-36),inc,(Calc!A:A&gt;s)*(Calc!A:A&lt;=d),arr,FILTER(Calc!I:I,inc),yrs,SUM(FILTER(Calc!E:E,inc)),IF(OR(ROWS(arr)&lt;2,yrs&lt;2.4),"",STDEV.S(arr)*SQRT(365.25)))</f>
      </c>
      <c r="C3042">
        <f>LET(d,NAV!A3042,s,EDATE(d,-120),inc,(Calc!A:A&gt;s)*(Calc!A:A&lt;=d),arr,FILTER(Calc!I:I,inc),yrs,SUM(FILTER(Calc!E:E,inc)),IF(OR(ROWS(arr)&lt;2,yrs&lt;8),"",STDEV.S(arr)*SQRT(365.25)))</f>
      </c>
    </row>
    <row r="3043">
      <c r="A3043">
        <f>NAV!A3043</f>
      </c>
      <c r="B3043">
        <f>LET(d,NAV!A3043,s,EDATE(d,-36),inc,(Calc!A:A&gt;s)*(Calc!A:A&lt;=d),arr,FILTER(Calc!I:I,inc),yrs,SUM(FILTER(Calc!E:E,inc)),IF(OR(ROWS(arr)&lt;2,yrs&lt;2.4),"",STDEV.S(arr)*SQRT(365.25)))</f>
      </c>
      <c r="C3043">
        <f>LET(d,NAV!A3043,s,EDATE(d,-120),inc,(Calc!A:A&gt;s)*(Calc!A:A&lt;=d),arr,FILTER(Calc!I:I,inc),yrs,SUM(FILTER(Calc!E:E,inc)),IF(OR(ROWS(arr)&lt;2,yrs&lt;8),"",STDEV.S(arr)*SQRT(365.25)))</f>
      </c>
    </row>
    <row r="3044">
      <c r="A3044">
        <f>NAV!A3044</f>
      </c>
      <c r="B3044">
        <f>LET(d,NAV!A3044,s,EDATE(d,-36),inc,(Calc!A:A&gt;s)*(Calc!A:A&lt;=d),arr,FILTER(Calc!I:I,inc),yrs,SUM(FILTER(Calc!E:E,inc)),IF(OR(ROWS(arr)&lt;2,yrs&lt;2.4),"",STDEV.S(arr)*SQRT(365.25)))</f>
      </c>
      <c r="C3044">
        <f>LET(d,NAV!A3044,s,EDATE(d,-120),inc,(Calc!A:A&gt;s)*(Calc!A:A&lt;=d),arr,FILTER(Calc!I:I,inc),yrs,SUM(FILTER(Calc!E:E,inc)),IF(OR(ROWS(arr)&lt;2,yrs&lt;8),"",STDEV.S(arr)*SQRT(365.25)))</f>
      </c>
    </row>
    <row r="3045">
      <c r="A3045">
        <f>NAV!A3045</f>
      </c>
      <c r="B3045">
        <f>LET(d,NAV!A3045,s,EDATE(d,-36),inc,(Calc!A:A&gt;s)*(Calc!A:A&lt;=d),arr,FILTER(Calc!I:I,inc),yrs,SUM(FILTER(Calc!E:E,inc)),IF(OR(ROWS(arr)&lt;2,yrs&lt;2.4),"",STDEV.S(arr)*SQRT(365.25)))</f>
      </c>
      <c r="C3045">
        <f>LET(d,NAV!A3045,s,EDATE(d,-120),inc,(Calc!A:A&gt;s)*(Calc!A:A&lt;=d),arr,FILTER(Calc!I:I,inc),yrs,SUM(FILTER(Calc!E:E,inc)),IF(OR(ROWS(arr)&lt;2,yrs&lt;8),"",STDEV.S(arr)*SQRT(365.25)))</f>
      </c>
    </row>
    <row r="3046">
      <c r="A3046">
        <f>NAV!A3046</f>
      </c>
      <c r="B3046">
        <f>LET(d,NAV!A3046,s,EDATE(d,-36),inc,(Calc!A:A&gt;s)*(Calc!A:A&lt;=d),arr,FILTER(Calc!I:I,inc),yrs,SUM(FILTER(Calc!E:E,inc)),IF(OR(ROWS(arr)&lt;2,yrs&lt;2.4),"",STDEV.S(arr)*SQRT(365.25)))</f>
      </c>
      <c r="C3046">
        <f>LET(d,NAV!A3046,s,EDATE(d,-120),inc,(Calc!A:A&gt;s)*(Calc!A:A&lt;=d),arr,FILTER(Calc!I:I,inc),yrs,SUM(FILTER(Calc!E:E,inc)),IF(OR(ROWS(arr)&lt;2,yrs&lt;8),"",STDEV.S(arr)*SQRT(365.25)))</f>
      </c>
    </row>
    <row r="3047">
      <c r="A3047">
        <f>NAV!A3047</f>
      </c>
      <c r="B3047">
        <f>LET(d,NAV!A3047,s,EDATE(d,-36),inc,(Calc!A:A&gt;s)*(Calc!A:A&lt;=d),arr,FILTER(Calc!I:I,inc),yrs,SUM(FILTER(Calc!E:E,inc)),IF(OR(ROWS(arr)&lt;2,yrs&lt;2.4),"",STDEV.S(arr)*SQRT(365.25)))</f>
      </c>
      <c r="C3047">
        <f>LET(d,NAV!A3047,s,EDATE(d,-120),inc,(Calc!A:A&gt;s)*(Calc!A:A&lt;=d),arr,FILTER(Calc!I:I,inc),yrs,SUM(FILTER(Calc!E:E,inc)),IF(OR(ROWS(arr)&lt;2,yrs&lt;8),"",STDEV.S(arr)*SQRT(365.25)))</f>
      </c>
    </row>
    <row r="3048">
      <c r="A3048">
        <f>NAV!A3048</f>
      </c>
      <c r="B3048">
        <f>LET(d,NAV!A3048,s,EDATE(d,-36),inc,(Calc!A:A&gt;s)*(Calc!A:A&lt;=d),arr,FILTER(Calc!I:I,inc),yrs,SUM(FILTER(Calc!E:E,inc)),IF(OR(ROWS(arr)&lt;2,yrs&lt;2.4),"",STDEV.S(arr)*SQRT(365.25)))</f>
      </c>
      <c r="C3048">
        <f>LET(d,NAV!A3048,s,EDATE(d,-120),inc,(Calc!A:A&gt;s)*(Calc!A:A&lt;=d),arr,FILTER(Calc!I:I,inc),yrs,SUM(FILTER(Calc!E:E,inc)),IF(OR(ROWS(arr)&lt;2,yrs&lt;8),"",STDEV.S(arr)*SQRT(365.25)))</f>
      </c>
    </row>
    <row r="3049">
      <c r="A3049">
        <f>NAV!A3049</f>
      </c>
      <c r="B3049">
        <f>LET(d,NAV!A3049,s,EDATE(d,-36),inc,(Calc!A:A&gt;s)*(Calc!A:A&lt;=d),arr,FILTER(Calc!I:I,inc),yrs,SUM(FILTER(Calc!E:E,inc)),IF(OR(ROWS(arr)&lt;2,yrs&lt;2.4),"",STDEV.S(arr)*SQRT(365.25)))</f>
      </c>
      <c r="C3049">
        <f>LET(d,NAV!A3049,s,EDATE(d,-120),inc,(Calc!A:A&gt;s)*(Calc!A:A&lt;=d),arr,FILTER(Calc!I:I,inc),yrs,SUM(FILTER(Calc!E:E,inc)),IF(OR(ROWS(arr)&lt;2,yrs&lt;8),"",STDEV.S(arr)*SQRT(365.25)))</f>
      </c>
    </row>
    <row r="3050">
      <c r="A3050">
        <f>NAV!A3050</f>
      </c>
      <c r="B3050">
        <f>LET(d,NAV!A3050,s,EDATE(d,-36),inc,(Calc!A:A&gt;s)*(Calc!A:A&lt;=d),arr,FILTER(Calc!I:I,inc),yrs,SUM(FILTER(Calc!E:E,inc)),IF(OR(ROWS(arr)&lt;2,yrs&lt;2.4),"",STDEV.S(arr)*SQRT(365.25)))</f>
      </c>
      <c r="C3050">
        <f>LET(d,NAV!A3050,s,EDATE(d,-120),inc,(Calc!A:A&gt;s)*(Calc!A:A&lt;=d),arr,FILTER(Calc!I:I,inc),yrs,SUM(FILTER(Calc!E:E,inc)),IF(OR(ROWS(arr)&lt;2,yrs&lt;8),"",STDEV.S(arr)*SQRT(365.25)))</f>
      </c>
    </row>
    <row r="3051">
      <c r="A3051">
        <f>NAV!A3051</f>
      </c>
      <c r="B3051">
        <f>LET(d,NAV!A3051,s,EDATE(d,-36),inc,(Calc!A:A&gt;s)*(Calc!A:A&lt;=d),arr,FILTER(Calc!I:I,inc),yrs,SUM(FILTER(Calc!E:E,inc)),IF(OR(ROWS(arr)&lt;2,yrs&lt;2.4),"",STDEV.S(arr)*SQRT(365.25)))</f>
      </c>
      <c r="C3051">
        <f>LET(d,NAV!A3051,s,EDATE(d,-120),inc,(Calc!A:A&gt;s)*(Calc!A:A&lt;=d),arr,FILTER(Calc!I:I,inc),yrs,SUM(FILTER(Calc!E:E,inc)),IF(OR(ROWS(arr)&lt;2,yrs&lt;8),"",STDEV.S(arr)*SQRT(365.25)))</f>
      </c>
    </row>
    <row r="3052">
      <c r="A3052">
        <f>NAV!A3052</f>
      </c>
      <c r="B3052">
        <f>LET(d,NAV!A3052,s,EDATE(d,-36),inc,(Calc!A:A&gt;s)*(Calc!A:A&lt;=d),arr,FILTER(Calc!I:I,inc),yrs,SUM(FILTER(Calc!E:E,inc)),IF(OR(ROWS(arr)&lt;2,yrs&lt;2.4),"",STDEV.S(arr)*SQRT(365.25)))</f>
      </c>
      <c r="C3052">
        <f>LET(d,NAV!A3052,s,EDATE(d,-120),inc,(Calc!A:A&gt;s)*(Calc!A:A&lt;=d),arr,FILTER(Calc!I:I,inc),yrs,SUM(FILTER(Calc!E:E,inc)),IF(OR(ROWS(arr)&lt;2,yrs&lt;8),"",STDEV.S(arr)*SQRT(365.25)))</f>
      </c>
    </row>
    <row r="3053">
      <c r="A3053">
        <f>NAV!A3053</f>
      </c>
      <c r="B3053">
        <f>LET(d,NAV!A3053,s,EDATE(d,-36),inc,(Calc!A:A&gt;s)*(Calc!A:A&lt;=d),arr,FILTER(Calc!I:I,inc),yrs,SUM(FILTER(Calc!E:E,inc)),IF(OR(ROWS(arr)&lt;2,yrs&lt;2.4),"",STDEV.S(arr)*SQRT(365.25)))</f>
      </c>
      <c r="C3053">
        <f>LET(d,NAV!A3053,s,EDATE(d,-120),inc,(Calc!A:A&gt;s)*(Calc!A:A&lt;=d),arr,FILTER(Calc!I:I,inc),yrs,SUM(FILTER(Calc!E:E,inc)),IF(OR(ROWS(arr)&lt;2,yrs&lt;8),"",STDEV.S(arr)*SQRT(365.25)))</f>
      </c>
    </row>
    <row r="3054">
      <c r="A3054">
        <f>NAV!A3054</f>
      </c>
      <c r="B3054">
        <f>LET(d,NAV!A3054,s,EDATE(d,-36),inc,(Calc!A:A&gt;s)*(Calc!A:A&lt;=d),arr,FILTER(Calc!I:I,inc),yrs,SUM(FILTER(Calc!E:E,inc)),IF(OR(ROWS(arr)&lt;2,yrs&lt;2.4),"",STDEV.S(arr)*SQRT(365.25)))</f>
      </c>
      <c r="C3054">
        <f>LET(d,NAV!A3054,s,EDATE(d,-120),inc,(Calc!A:A&gt;s)*(Calc!A:A&lt;=d),arr,FILTER(Calc!I:I,inc),yrs,SUM(FILTER(Calc!E:E,inc)),IF(OR(ROWS(arr)&lt;2,yrs&lt;8),"",STDEV.S(arr)*SQRT(365.25)))</f>
      </c>
    </row>
    <row r="3055">
      <c r="A3055">
        <f>NAV!A3055</f>
      </c>
      <c r="B3055">
        <f>LET(d,NAV!A3055,s,EDATE(d,-36),inc,(Calc!A:A&gt;s)*(Calc!A:A&lt;=d),arr,FILTER(Calc!I:I,inc),yrs,SUM(FILTER(Calc!E:E,inc)),IF(OR(ROWS(arr)&lt;2,yrs&lt;2.4),"",STDEV.S(arr)*SQRT(365.25)))</f>
      </c>
      <c r="C3055">
        <f>LET(d,NAV!A3055,s,EDATE(d,-120),inc,(Calc!A:A&gt;s)*(Calc!A:A&lt;=d),arr,FILTER(Calc!I:I,inc),yrs,SUM(FILTER(Calc!E:E,inc)),IF(OR(ROWS(arr)&lt;2,yrs&lt;8),"",STDEV.S(arr)*SQRT(365.25)))</f>
      </c>
    </row>
    <row r="3056">
      <c r="A3056">
        <f>NAV!A3056</f>
      </c>
      <c r="B3056">
        <f>LET(d,NAV!A3056,s,EDATE(d,-36),inc,(Calc!A:A&gt;s)*(Calc!A:A&lt;=d),arr,FILTER(Calc!I:I,inc),yrs,SUM(FILTER(Calc!E:E,inc)),IF(OR(ROWS(arr)&lt;2,yrs&lt;2.4),"",STDEV.S(arr)*SQRT(365.25)))</f>
      </c>
      <c r="C3056">
        <f>LET(d,NAV!A3056,s,EDATE(d,-120),inc,(Calc!A:A&gt;s)*(Calc!A:A&lt;=d),arr,FILTER(Calc!I:I,inc),yrs,SUM(FILTER(Calc!E:E,inc)),IF(OR(ROWS(arr)&lt;2,yrs&lt;8),"",STDEV.S(arr)*SQRT(365.25)))</f>
      </c>
    </row>
    <row r="3057">
      <c r="A3057">
        <f>NAV!A3057</f>
      </c>
      <c r="B3057">
        <f>LET(d,NAV!A3057,s,EDATE(d,-36),inc,(Calc!A:A&gt;s)*(Calc!A:A&lt;=d),arr,FILTER(Calc!I:I,inc),yrs,SUM(FILTER(Calc!E:E,inc)),IF(OR(ROWS(arr)&lt;2,yrs&lt;2.4),"",STDEV.S(arr)*SQRT(365.25)))</f>
      </c>
      <c r="C3057">
        <f>LET(d,NAV!A3057,s,EDATE(d,-120),inc,(Calc!A:A&gt;s)*(Calc!A:A&lt;=d),arr,FILTER(Calc!I:I,inc),yrs,SUM(FILTER(Calc!E:E,inc)),IF(OR(ROWS(arr)&lt;2,yrs&lt;8),"",STDEV.S(arr)*SQRT(365.25)))</f>
      </c>
    </row>
    <row r="3058">
      <c r="A3058">
        <f>NAV!A3058</f>
      </c>
      <c r="B3058">
        <f>LET(d,NAV!A3058,s,EDATE(d,-36),inc,(Calc!A:A&gt;s)*(Calc!A:A&lt;=d),arr,FILTER(Calc!I:I,inc),yrs,SUM(FILTER(Calc!E:E,inc)),IF(OR(ROWS(arr)&lt;2,yrs&lt;2.4),"",STDEV.S(arr)*SQRT(365.25)))</f>
      </c>
      <c r="C3058">
        <f>LET(d,NAV!A3058,s,EDATE(d,-120),inc,(Calc!A:A&gt;s)*(Calc!A:A&lt;=d),arr,FILTER(Calc!I:I,inc),yrs,SUM(FILTER(Calc!E:E,inc)),IF(OR(ROWS(arr)&lt;2,yrs&lt;8),"",STDEV.S(arr)*SQRT(365.25)))</f>
      </c>
    </row>
    <row r="3059">
      <c r="A3059">
        <f>NAV!A3059</f>
      </c>
      <c r="B3059">
        <f>LET(d,NAV!A3059,s,EDATE(d,-36),inc,(Calc!A:A&gt;s)*(Calc!A:A&lt;=d),arr,FILTER(Calc!I:I,inc),yrs,SUM(FILTER(Calc!E:E,inc)),IF(OR(ROWS(arr)&lt;2,yrs&lt;2.4),"",STDEV.S(arr)*SQRT(365.25)))</f>
      </c>
      <c r="C3059">
        <f>LET(d,NAV!A3059,s,EDATE(d,-120),inc,(Calc!A:A&gt;s)*(Calc!A:A&lt;=d),arr,FILTER(Calc!I:I,inc),yrs,SUM(FILTER(Calc!E:E,inc)),IF(OR(ROWS(arr)&lt;2,yrs&lt;8),"",STDEV.S(arr)*SQRT(365.25)))</f>
      </c>
    </row>
    <row r="3060">
      <c r="A3060">
        <f>NAV!A3060</f>
      </c>
      <c r="B3060">
        <f>LET(d,NAV!A3060,s,EDATE(d,-36),inc,(Calc!A:A&gt;s)*(Calc!A:A&lt;=d),arr,FILTER(Calc!I:I,inc),yrs,SUM(FILTER(Calc!E:E,inc)),IF(OR(ROWS(arr)&lt;2,yrs&lt;2.4),"",STDEV.S(arr)*SQRT(365.25)))</f>
      </c>
      <c r="C3060">
        <f>LET(d,NAV!A3060,s,EDATE(d,-120),inc,(Calc!A:A&gt;s)*(Calc!A:A&lt;=d),arr,FILTER(Calc!I:I,inc),yrs,SUM(FILTER(Calc!E:E,inc)),IF(OR(ROWS(arr)&lt;2,yrs&lt;8),"",STDEV.S(arr)*SQRT(365.25)))</f>
      </c>
    </row>
    <row r="3061">
      <c r="A3061">
        <f>NAV!A3061</f>
      </c>
      <c r="B3061">
        <f>LET(d,NAV!A3061,s,EDATE(d,-36),inc,(Calc!A:A&gt;s)*(Calc!A:A&lt;=d),arr,FILTER(Calc!I:I,inc),yrs,SUM(FILTER(Calc!E:E,inc)),IF(OR(ROWS(arr)&lt;2,yrs&lt;2.4),"",STDEV.S(arr)*SQRT(365.25)))</f>
      </c>
      <c r="C3061">
        <f>LET(d,NAV!A3061,s,EDATE(d,-120),inc,(Calc!A:A&gt;s)*(Calc!A:A&lt;=d),arr,FILTER(Calc!I:I,inc),yrs,SUM(FILTER(Calc!E:E,inc)),IF(OR(ROWS(arr)&lt;2,yrs&lt;8),"",STDEV.S(arr)*SQRT(365.25)))</f>
      </c>
    </row>
    <row r="3062">
      <c r="A3062">
        <f>NAV!A3062</f>
      </c>
      <c r="B3062">
        <f>LET(d,NAV!A3062,s,EDATE(d,-36),inc,(Calc!A:A&gt;s)*(Calc!A:A&lt;=d),arr,FILTER(Calc!I:I,inc),yrs,SUM(FILTER(Calc!E:E,inc)),IF(OR(ROWS(arr)&lt;2,yrs&lt;2.4),"",STDEV.S(arr)*SQRT(365.25)))</f>
      </c>
      <c r="C3062">
        <f>LET(d,NAV!A3062,s,EDATE(d,-120),inc,(Calc!A:A&gt;s)*(Calc!A:A&lt;=d),arr,FILTER(Calc!I:I,inc),yrs,SUM(FILTER(Calc!E:E,inc)),IF(OR(ROWS(arr)&lt;2,yrs&lt;8),"",STDEV.S(arr)*SQRT(365.25)))</f>
      </c>
    </row>
    <row r="3063">
      <c r="A3063">
        <f>NAV!A3063</f>
      </c>
      <c r="B3063">
        <f>LET(d,NAV!A3063,s,EDATE(d,-36),inc,(Calc!A:A&gt;s)*(Calc!A:A&lt;=d),arr,FILTER(Calc!I:I,inc),yrs,SUM(FILTER(Calc!E:E,inc)),IF(OR(ROWS(arr)&lt;2,yrs&lt;2.4),"",STDEV.S(arr)*SQRT(365.25)))</f>
      </c>
      <c r="C3063">
        <f>LET(d,NAV!A3063,s,EDATE(d,-120),inc,(Calc!A:A&gt;s)*(Calc!A:A&lt;=d),arr,FILTER(Calc!I:I,inc),yrs,SUM(FILTER(Calc!E:E,inc)),IF(OR(ROWS(arr)&lt;2,yrs&lt;8),"",STDEV.S(arr)*SQRT(365.25)))</f>
      </c>
    </row>
    <row r="3064">
      <c r="A3064">
        <f>NAV!A3064</f>
      </c>
      <c r="B3064">
        <f>LET(d,NAV!A3064,s,EDATE(d,-36),inc,(Calc!A:A&gt;s)*(Calc!A:A&lt;=d),arr,FILTER(Calc!I:I,inc),yrs,SUM(FILTER(Calc!E:E,inc)),IF(OR(ROWS(arr)&lt;2,yrs&lt;2.4),"",STDEV.S(arr)*SQRT(365.25)))</f>
      </c>
      <c r="C3064">
        <f>LET(d,NAV!A3064,s,EDATE(d,-120),inc,(Calc!A:A&gt;s)*(Calc!A:A&lt;=d),arr,FILTER(Calc!I:I,inc),yrs,SUM(FILTER(Calc!E:E,inc)),IF(OR(ROWS(arr)&lt;2,yrs&lt;8),"",STDEV.S(arr)*SQRT(365.25)))</f>
      </c>
    </row>
    <row r="3065">
      <c r="A3065">
        <f>NAV!A3065</f>
      </c>
      <c r="B3065">
        <f>LET(d,NAV!A3065,s,EDATE(d,-36),inc,(Calc!A:A&gt;s)*(Calc!A:A&lt;=d),arr,FILTER(Calc!I:I,inc),yrs,SUM(FILTER(Calc!E:E,inc)),IF(OR(ROWS(arr)&lt;2,yrs&lt;2.4),"",STDEV.S(arr)*SQRT(365.25)))</f>
      </c>
      <c r="C3065">
        <f>LET(d,NAV!A3065,s,EDATE(d,-120),inc,(Calc!A:A&gt;s)*(Calc!A:A&lt;=d),arr,FILTER(Calc!I:I,inc),yrs,SUM(FILTER(Calc!E:E,inc)),IF(OR(ROWS(arr)&lt;2,yrs&lt;8),"",STDEV.S(arr)*SQRT(365.25)))</f>
      </c>
    </row>
    <row r="3066">
      <c r="A3066">
        <f>NAV!A3066</f>
      </c>
      <c r="B3066">
        <f>LET(d,NAV!A3066,s,EDATE(d,-36),inc,(Calc!A:A&gt;s)*(Calc!A:A&lt;=d),arr,FILTER(Calc!I:I,inc),yrs,SUM(FILTER(Calc!E:E,inc)),IF(OR(ROWS(arr)&lt;2,yrs&lt;2.4),"",STDEV.S(arr)*SQRT(365.25)))</f>
      </c>
      <c r="C3066">
        <f>LET(d,NAV!A3066,s,EDATE(d,-120),inc,(Calc!A:A&gt;s)*(Calc!A:A&lt;=d),arr,FILTER(Calc!I:I,inc),yrs,SUM(FILTER(Calc!E:E,inc)),IF(OR(ROWS(arr)&lt;2,yrs&lt;8),"",STDEV.S(arr)*SQRT(365.25)))</f>
      </c>
    </row>
    <row r="3067">
      <c r="A3067">
        <f>NAV!A3067</f>
      </c>
      <c r="B3067">
        <f>LET(d,NAV!A3067,s,EDATE(d,-36),inc,(Calc!A:A&gt;s)*(Calc!A:A&lt;=d),arr,FILTER(Calc!I:I,inc),yrs,SUM(FILTER(Calc!E:E,inc)),IF(OR(ROWS(arr)&lt;2,yrs&lt;2.4),"",STDEV.S(arr)*SQRT(365.25)))</f>
      </c>
      <c r="C3067">
        <f>LET(d,NAV!A3067,s,EDATE(d,-120),inc,(Calc!A:A&gt;s)*(Calc!A:A&lt;=d),arr,FILTER(Calc!I:I,inc),yrs,SUM(FILTER(Calc!E:E,inc)),IF(OR(ROWS(arr)&lt;2,yrs&lt;8),"",STDEV.S(arr)*SQRT(365.25)))</f>
      </c>
    </row>
    <row r="3068">
      <c r="A3068">
        <f>NAV!A3068</f>
      </c>
      <c r="B3068">
        <f>LET(d,NAV!A3068,s,EDATE(d,-36),inc,(Calc!A:A&gt;s)*(Calc!A:A&lt;=d),arr,FILTER(Calc!I:I,inc),yrs,SUM(FILTER(Calc!E:E,inc)),IF(OR(ROWS(arr)&lt;2,yrs&lt;2.4),"",STDEV.S(arr)*SQRT(365.25)))</f>
      </c>
      <c r="C3068">
        <f>LET(d,NAV!A3068,s,EDATE(d,-120),inc,(Calc!A:A&gt;s)*(Calc!A:A&lt;=d),arr,FILTER(Calc!I:I,inc),yrs,SUM(FILTER(Calc!E:E,inc)),IF(OR(ROWS(arr)&lt;2,yrs&lt;8),"",STDEV.S(arr)*SQRT(365.25)))</f>
      </c>
    </row>
    <row r="3069">
      <c r="A3069">
        <f>NAV!A3069</f>
      </c>
      <c r="B3069">
        <f>LET(d,NAV!A3069,s,EDATE(d,-36),inc,(Calc!A:A&gt;s)*(Calc!A:A&lt;=d),arr,FILTER(Calc!I:I,inc),yrs,SUM(FILTER(Calc!E:E,inc)),IF(OR(ROWS(arr)&lt;2,yrs&lt;2.4),"",STDEV.S(arr)*SQRT(365.25)))</f>
      </c>
      <c r="C3069">
        <f>LET(d,NAV!A3069,s,EDATE(d,-120),inc,(Calc!A:A&gt;s)*(Calc!A:A&lt;=d),arr,FILTER(Calc!I:I,inc),yrs,SUM(FILTER(Calc!E:E,inc)),IF(OR(ROWS(arr)&lt;2,yrs&lt;8),"",STDEV.S(arr)*SQRT(365.25)))</f>
      </c>
    </row>
    <row r="3070">
      <c r="A3070">
        <f>NAV!A3070</f>
      </c>
      <c r="B3070">
        <f>LET(d,NAV!A3070,s,EDATE(d,-36),inc,(Calc!A:A&gt;s)*(Calc!A:A&lt;=d),arr,FILTER(Calc!I:I,inc),yrs,SUM(FILTER(Calc!E:E,inc)),IF(OR(ROWS(arr)&lt;2,yrs&lt;2.4),"",STDEV.S(arr)*SQRT(365.25)))</f>
      </c>
      <c r="C3070">
        <f>LET(d,NAV!A3070,s,EDATE(d,-120),inc,(Calc!A:A&gt;s)*(Calc!A:A&lt;=d),arr,FILTER(Calc!I:I,inc),yrs,SUM(FILTER(Calc!E:E,inc)),IF(OR(ROWS(arr)&lt;2,yrs&lt;8),"",STDEV.S(arr)*SQRT(365.25)))</f>
      </c>
    </row>
    <row r="3071">
      <c r="A3071">
        <f>NAV!A3071</f>
      </c>
      <c r="B3071">
        <f>LET(d,NAV!A3071,s,EDATE(d,-36),inc,(Calc!A:A&gt;s)*(Calc!A:A&lt;=d),arr,FILTER(Calc!I:I,inc),yrs,SUM(FILTER(Calc!E:E,inc)),IF(OR(ROWS(arr)&lt;2,yrs&lt;2.4),"",STDEV.S(arr)*SQRT(365.25)))</f>
      </c>
      <c r="C3071">
        <f>LET(d,NAV!A3071,s,EDATE(d,-120),inc,(Calc!A:A&gt;s)*(Calc!A:A&lt;=d),arr,FILTER(Calc!I:I,inc),yrs,SUM(FILTER(Calc!E:E,inc)),IF(OR(ROWS(arr)&lt;2,yrs&lt;8),"",STDEV.S(arr)*SQRT(365.25)))</f>
      </c>
    </row>
    <row r="3072">
      <c r="A3072">
        <f>NAV!A3072</f>
      </c>
      <c r="B3072">
        <f>LET(d,NAV!A3072,s,EDATE(d,-36),inc,(Calc!A:A&gt;s)*(Calc!A:A&lt;=d),arr,FILTER(Calc!I:I,inc),yrs,SUM(FILTER(Calc!E:E,inc)),IF(OR(ROWS(arr)&lt;2,yrs&lt;2.4),"",STDEV.S(arr)*SQRT(365.25)))</f>
      </c>
      <c r="C3072">
        <f>LET(d,NAV!A3072,s,EDATE(d,-120),inc,(Calc!A:A&gt;s)*(Calc!A:A&lt;=d),arr,FILTER(Calc!I:I,inc),yrs,SUM(FILTER(Calc!E:E,inc)),IF(OR(ROWS(arr)&lt;2,yrs&lt;8),"",STDEV.S(arr)*SQRT(365.25)))</f>
      </c>
    </row>
    <row r="3073">
      <c r="A3073">
        <f>NAV!A3073</f>
      </c>
      <c r="B3073">
        <f>LET(d,NAV!A3073,s,EDATE(d,-36),inc,(Calc!A:A&gt;s)*(Calc!A:A&lt;=d),arr,FILTER(Calc!I:I,inc),yrs,SUM(FILTER(Calc!E:E,inc)),IF(OR(ROWS(arr)&lt;2,yrs&lt;2.4),"",STDEV.S(arr)*SQRT(365.25)))</f>
      </c>
      <c r="C3073">
        <f>LET(d,NAV!A3073,s,EDATE(d,-120),inc,(Calc!A:A&gt;s)*(Calc!A:A&lt;=d),arr,FILTER(Calc!I:I,inc),yrs,SUM(FILTER(Calc!E:E,inc)),IF(OR(ROWS(arr)&lt;2,yrs&lt;8),"",STDEV.S(arr)*SQRT(365.25)))</f>
      </c>
    </row>
    <row r="3074">
      <c r="A3074">
        <f>NAV!A3074</f>
      </c>
      <c r="B3074">
        <f>LET(d,NAV!A3074,s,EDATE(d,-36),inc,(Calc!A:A&gt;s)*(Calc!A:A&lt;=d),arr,FILTER(Calc!I:I,inc),yrs,SUM(FILTER(Calc!E:E,inc)),IF(OR(ROWS(arr)&lt;2,yrs&lt;2.4),"",STDEV.S(arr)*SQRT(365.25)))</f>
      </c>
      <c r="C3074">
        <f>LET(d,NAV!A3074,s,EDATE(d,-120),inc,(Calc!A:A&gt;s)*(Calc!A:A&lt;=d),arr,FILTER(Calc!I:I,inc),yrs,SUM(FILTER(Calc!E:E,inc)),IF(OR(ROWS(arr)&lt;2,yrs&lt;8),"",STDEV.S(arr)*SQRT(365.25)))</f>
      </c>
    </row>
    <row r="3075">
      <c r="A3075">
        <f>NAV!A3075</f>
      </c>
      <c r="B3075">
        <f>LET(d,NAV!A3075,s,EDATE(d,-36),inc,(Calc!A:A&gt;s)*(Calc!A:A&lt;=d),arr,FILTER(Calc!I:I,inc),yrs,SUM(FILTER(Calc!E:E,inc)),IF(OR(ROWS(arr)&lt;2,yrs&lt;2.4),"",STDEV.S(arr)*SQRT(365.25)))</f>
      </c>
      <c r="C3075">
        <f>LET(d,NAV!A3075,s,EDATE(d,-120),inc,(Calc!A:A&gt;s)*(Calc!A:A&lt;=d),arr,FILTER(Calc!I:I,inc),yrs,SUM(FILTER(Calc!E:E,inc)),IF(OR(ROWS(arr)&lt;2,yrs&lt;8),"",STDEV.S(arr)*SQRT(365.25)))</f>
      </c>
    </row>
    <row r="3076">
      <c r="A3076">
        <f>NAV!A3076</f>
      </c>
      <c r="B3076">
        <f>LET(d,NAV!A3076,s,EDATE(d,-36),inc,(Calc!A:A&gt;s)*(Calc!A:A&lt;=d),arr,FILTER(Calc!I:I,inc),yrs,SUM(FILTER(Calc!E:E,inc)),IF(OR(ROWS(arr)&lt;2,yrs&lt;2.4),"",STDEV.S(arr)*SQRT(365.25)))</f>
      </c>
      <c r="C3076">
        <f>LET(d,NAV!A3076,s,EDATE(d,-120),inc,(Calc!A:A&gt;s)*(Calc!A:A&lt;=d),arr,FILTER(Calc!I:I,inc),yrs,SUM(FILTER(Calc!E:E,inc)),IF(OR(ROWS(arr)&lt;2,yrs&lt;8),"",STDEV.S(arr)*SQRT(365.25)))</f>
      </c>
    </row>
    <row r="3077">
      <c r="A3077">
        <f>NAV!A3077</f>
      </c>
      <c r="B3077">
        <f>LET(d,NAV!A3077,s,EDATE(d,-36),inc,(Calc!A:A&gt;s)*(Calc!A:A&lt;=d),arr,FILTER(Calc!I:I,inc),yrs,SUM(FILTER(Calc!E:E,inc)),IF(OR(ROWS(arr)&lt;2,yrs&lt;2.4),"",STDEV.S(arr)*SQRT(365.25)))</f>
      </c>
      <c r="C3077">
        <f>LET(d,NAV!A3077,s,EDATE(d,-120),inc,(Calc!A:A&gt;s)*(Calc!A:A&lt;=d),arr,FILTER(Calc!I:I,inc),yrs,SUM(FILTER(Calc!E:E,inc)),IF(OR(ROWS(arr)&lt;2,yrs&lt;8),"",STDEV.S(arr)*SQRT(365.25)))</f>
      </c>
    </row>
    <row r="3078">
      <c r="A3078">
        <f>NAV!A3078</f>
      </c>
      <c r="B3078">
        <f>LET(d,NAV!A3078,s,EDATE(d,-36),inc,(Calc!A:A&gt;s)*(Calc!A:A&lt;=d),arr,FILTER(Calc!I:I,inc),yrs,SUM(FILTER(Calc!E:E,inc)),IF(OR(ROWS(arr)&lt;2,yrs&lt;2.4),"",STDEV.S(arr)*SQRT(365.25)))</f>
      </c>
      <c r="C3078">
        <f>LET(d,NAV!A3078,s,EDATE(d,-120),inc,(Calc!A:A&gt;s)*(Calc!A:A&lt;=d),arr,FILTER(Calc!I:I,inc),yrs,SUM(FILTER(Calc!E:E,inc)),IF(OR(ROWS(arr)&lt;2,yrs&lt;8),"",STDEV.S(arr)*SQRT(365.25)))</f>
      </c>
    </row>
    <row r="3079">
      <c r="A3079">
        <f>NAV!A3079</f>
      </c>
      <c r="B3079">
        <f>LET(d,NAV!A3079,s,EDATE(d,-36),inc,(Calc!A:A&gt;s)*(Calc!A:A&lt;=d),arr,FILTER(Calc!I:I,inc),yrs,SUM(FILTER(Calc!E:E,inc)),IF(OR(ROWS(arr)&lt;2,yrs&lt;2.4),"",STDEV.S(arr)*SQRT(365.25)))</f>
      </c>
      <c r="C3079">
        <f>LET(d,NAV!A3079,s,EDATE(d,-120),inc,(Calc!A:A&gt;s)*(Calc!A:A&lt;=d),arr,FILTER(Calc!I:I,inc),yrs,SUM(FILTER(Calc!E:E,inc)),IF(OR(ROWS(arr)&lt;2,yrs&lt;8),"",STDEV.S(arr)*SQRT(365.25)))</f>
      </c>
    </row>
    <row r="3080">
      <c r="A3080">
        <f>NAV!A3080</f>
      </c>
      <c r="B3080">
        <f>LET(d,NAV!A3080,s,EDATE(d,-36),inc,(Calc!A:A&gt;s)*(Calc!A:A&lt;=d),arr,FILTER(Calc!I:I,inc),yrs,SUM(FILTER(Calc!E:E,inc)),IF(OR(ROWS(arr)&lt;2,yrs&lt;2.4),"",STDEV.S(arr)*SQRT(365.25)))</f>
      </c>
      <c r="C3080">
        <f>LET(d,NAV!A3080,s,EDATE(d,-120),inc,(Calc!A:A&gt;s)*(Calc!A:A&lt;=d),arr,FILTER(Calc!I:I,inc),yrs,SUM(FILTER(Calc!E:E,inc)),IF(OR(ROWS(arr)&lt;2,yrs&lt;8),"",STDEV.S(arr)*SQRT(365.25)))</f>
      </c>
    </row>
    <row r="3081">
      <c r="A3081">
        <f>NAV!A3081</f>
      </c>
      <c r="B3081">
        <f>LET(d,NAV!A3081,s,EDATE(d,-36),inc,(Calc!A:A&gt;s)*(Calc!A:A&lt;=d),arr,FILTER(Calc!I:I,inc),yrs,SUM(FILTER(Calc!E:E,inc)),IF(OR(ROWS(arr)&lt;2,yrs&lt;2.4),"",STDEV.S(arr)*SQRT(365.25)))</f>
      </c>
      <c r="C3081">
        <f>LET(d,NAV!A3081,s,EDATE(d,-120),inc,(Calc!A:A&gt;s)*(Calc!A:A&lt;=d),arr,FILTER(Calc!I:I,inc),yrs,SUM(FILTER(Calc!E:E,inc)),IF(OR(ROWS(arr)&lt;2,yrs&lt;8),"",STDEV.S(arr)*SQRT(365.25)))</f>
      </c>
    </row>
    <row r="3082">
      <c r="A3082">
        <f>NAV!A3082</f>
      </c>
      <c r="B3082">
        <f>LET(d,NAV!A3082,s,EDATE(d,-36),inc,(Calc!A:A&gt;s)*(Calc!A:A&lt;=d),arr,FILTER(Calc!I:I,inc),yrs,SUM(FILTER(Calc!E:E,inc)),IF(OR(ROWS(arr)&lt;2,yrs&lt;2.4),"",STDEV.S(arr)*SQRT(365.25)))</f>
      </c>
      <c r="C3082">
        <f>LET(d,NAV!A3082,s,EDATE(d,-120),inc,(Calc!A:A&gt;s)*(Calc!A:A&lt;=d),arr,FILTER(Calc!I:I,inc),yrs,SUM(FILTER(Calc!E:E,inc)),IF(OR(ROWS(arr)&lt;2,yrs&lt;8),"",STDEV.S(arr)*SQRT(365.25)))</f>
      </c>
    </row>
    <row r="3083">
      <c r="A3083">
        <f>NAV!A3083</f>
      </c>
      <c r="B3083">
        <f>LET(d,NAV!A3083,s,EDATE(d,-36),inc,(Calc!A:A&gt;s)*(Calc!A:A&lt;=d),arr,FILTER(Calc!I:I,inc),yrs,SUM(FILTER(Calc!E:E,inc)),IF(OR(ROWS(arr)&lt;2,yrs&lt;2.4),"",STDEV.S(arr)*SQRT(365.25)))</f>
      </c>
      <c r="C3083">
        <f>LET(d,NAV!A3083,s,EDATE(d,-120),inc,(Calc!A:A&gt;s)*(Calc!A:A&lt;=d),arr,FILTER(Calc!I:I,inc),yrs,SUM(FILTER(Calc!E:E,inc)),IF(OR(ROWS(arr)&lt;2,yrs&lt;8),"",STDEV.S(arr)*SQRT(365.25)))</f>
      </c>
    </row>
    <row r="3084">
      <c r="A3084">
        <f>NAV!A3084</f>
      </c>
      <c r="B3084">
        <f>LET(d,NAV!A3084,s,EDATE(d,-36),inc,(Calc!A:A&gt;s)*(Calc!A:A&lt;=d),arr,FILTER(Calc!I:I,inc),yrs,SUM(FILTER(Calc!E:E,inc)),IF(OR(ROWS(arr)&lt;2,yrs&lt;2.4),"",STDEV.S(arr)*SQRT(365.25)))</f>
      </c>
      <c r="C3084">
        <f>LET(d,NAV!A3084,s,EDATE(d,-120),inc,(Calc!A:A&gt;s)*(Calc!A:A&lt;=d),arr,FILTER(Calc!I:I,inc),yrs,SUM(FILTER(Calc!E:E,inc)),IF(OR(ROWS(arr)&lt;2,yrs&lt;8),"",STDEV.S(arr)*SQRT(365.25)))</f>
      </c>
    </row>
    <row r="3085">
      <c r="A3085">
        <f>NAV!A3085</f>
      </c>
      <c r="B3085">
        <f>LET(d,NAV!A3085,s,EDATE(d,-36),inc,(Calc!A:A&gt;s)*(Calc!A:A&lt;=d),arr,FILTER(Calc!I:I,inc),yrs,SUM(FILTER(Calc!E:E,inc)),IF(OR(ROWS(arr)&lt;2,yrs&lt;2.4),"",STDEV.S(arr)*SQRT(365.25)))</f>
      </c>
      <c r="C3085">
        <f>LET(d,NAV!A3085,s,EDATE(d,-120),inc,(Calc!A:A&gt;s)*(Calc!A:A&lt;=d),arr,FILTER(Calc!I:I,inc),yrs,SUM(FILTER(Calc!E:E,inc)),IF(OR(ROWS(arr)&lt;2,yrs&lt;8),"",STDEV.S(arr)*SQRT(365.25)))</f>
      </c>
    </row>
    <row r="3086">
      <c r="A3086">
        <f>NAV!A3086</f>
      </c>
      <c r="B3086">
        <f>LET(d,NAV!A3086,s,EDATE(d,-36),inc,(Calc!A:A&gt;s)*(Calc!A:A&lt;=d),arr,FILTER(Calc!I:I,inc),yrs,SUM(FILTER(Calc!E:E,inc)),IF(OR(ROWS(arr)&lt;2,yrs&lt;2.4),"",STDEV.S(arr)*SQRT(365.25)))</f>
      </c>
      <c r="C3086">
        <f>LET(d,NAV!A3086,s,EDATE(d,-120),inc,(Calc!A:A&gt;s)*(Calc!A:A&lt;=d),arr,FILTER(Calc!I:I,inc),yrs,SUM(FILTER(Calc!E:E,inc)),IF(OR(ROWS(arr)&lt;2,yrs&lt;8),"",STDEV.S(arr)*SQRT(365.25)))</f>
      </c>
    </row>
    <row r="3087">
      <c r="A3087">
        <f>NAV!A3087</f>
      </c>
      <c r="B3087">
        <f>LET(d,NAV!A3087,s,EDATE(d,-36),inc,(Calc!A:A&gt;s)*(Calc!A:A&lt;=d),arr,FILTER(Calc!I:I,inc),yrs,SUM(FILTER(Calc!E:E,inc)),IF(OR(ROWS(arr)&lt;2,yrs&lt;2.4),"",STDEV.S(arr)*SQRT(365.25)))</f>
      </c>
      <c r="C3087">
        <f>LET(d,NAV!A3087,s,EDATE(d,-120),inc,(Calc!A:A&gt;s)*(Calc!A:A&lt;=d),arr,FILTER(Calc!I:I,inc),yrs,SUM(FILTER(Calc!E:E,inc)),IF(OR(ROWS(arr)&lt;2,yrs&lt;8),"",STDEV.S(arr)*SQRT(365.25)))</f>
      </c>
    </row>
    <row r="3088">
      <c r="A3088">
        <f>NAV!A3088</f>
      </c>
      <c r="B3088">
        <f>LET(d,NAV!A3088,s,EDATE(d,-36),inc,(Calc!A:A&gt;s)*(Calc!A:A&lt;=d),arr,FILTER(Calc!I:I,inc),yrs,SUM(FILTER(Calc!E:E,inc)),IF(OR(ROWS(arr)&lt;2,yrs&lt;2.4),"",STDEV.S(arr)*SQRT(365.25)))</f>
      </c>
      <c r="C3088">
        <f>LET(d,NAV!A3088,s,EDATE(d,-120),inc,(Calc!A:A&gt;s)*(Calc!A:A&lt;=d),arr,FILTER(Calc!I:I,inc),yrs,SUM(FILTER(Calc!E:E,inc)),IF(OR(ROWS(arr)&lt;2,yrs&lt;8),"",STDEV.S(arr)*SQRT(365.25)))</f>
      </c>
    </row>
    <row r="3089">
      <c r="A3089">
        <f>NAV!A3089</f>
      </c>
      <c r="B3089">
        <f>LET(d,NAV!A3089,s,EDATE(d,-36),inc,(Calc!A:A&gt;s)*(Calc!A:A&lt;=d),arr,FILTER(Calc!I:I,inc),yrs,SUM(FILTER(Calc!E:E,inc)),IF(OR(ROWS(arr)&lt;2,yrs&lt;2.4),"",STDEV.S(arr)*SQRT(365.25)))</f>
      </c>
      <c r="C3089">
        <f>LET(d,NAV!A3089,s,EDATE(d,-120),inc,(Calc!A:A&gt;s)*(Calc!A:A&lt;=d),arr,FILTER(Calc!I:I,inc),yrs,SUM(FILTER(Calc!E:E,inc)),IF(OR(ROWS(arr)&lt;2,yrs&lt;8),"",STDEV.S(arr)*SQRT(365.25)))</f>
      </c>
    </row>
    <row r="3090">
      <c r="A3090">
        <f>NAV!A3090</f>
      </c>
      <c r="B3090">
        <f>LET(d,NAV!A3090,s,EDATE(d,-36),inc,(Calc!A:A&gt;s)*(Calc!A:A&lt;=d),arr,FILTER(Calc!I:I,inc),yrs,SUM(FILTER(Calc!E:E,inc)),IF(OR(ROWS(arr)&lt;2,yrs&lt;2.4),"",STDEV.S(arr)*SQRT(365.25)))</f>
      </c>
      <c r="C3090">
        <f>LET(d,NAV!A3090,s,EDATE(d,-120),inc,(Calc!A:A&gt;s)*(Calc!A:A&lt;=d),arr,FILTER(Calc!I:I,inc),yrs,SUM(FILTER(Calc!E:E,inc)),IF(OR(ROWS(arr)&lt;2,yrs&lt;8),"",STDEV.S(arr)*SQRT(365.25)))</f>
      </c>
    </row>
    <row r="3091">
      <c r="A3091">
        <f>NAV!A3091</f>
      </c>
      <c r="B3091">
        <f>LET(d,NAV!A3091,s,EDATE(d,-36),inc,(Calc!A:A&gt;s)*(Calc!A:A&lt;=d),arr,FILTER(Calc!I:I,inc),yrs,SUM(FILTER(Calc!E:E,inc)),IF(OR(ROWS(arr)&lt;2,yrs&lt;2.4),"",STDEV.S(arr)*SQRT(365.25)))</f>
      </c>
      <c r="C3091">
        <f>LET(d,NAV!A3091,s,EDATE(d,-120),inc,(Calc!A:A&gt;s)*(Calc!A:A&lt;=d),arr,FILTER(Calc!I:I,inc),yrs,SUM(FILTER(Calc!E:E,inc)),IF(OR(ROWS(arr)&lt;2,yrs&lt;8),"",STDEV.S(arr)*SQRT(365.25)))</f>
      </c>
    </row>
    <row r="3092">
      <c r="A3092">
        <f>NAV!A3092</f>
      </c>
      <c r="B3092">
        <f>LET(d,NAV!A3092,s,EDATE(d,-36),inc,(Calc!A:A&gt;s)*(Calc!A:A&lt;=d),arr,FILTER(Calc!I:I,inc),yrs,SUM(FILTER(Calc!E:E,inc)),IF(OR(ROWS(arr)&lt;2,yrs&lt;2.4),"",STDEV.S(arr)*SQRT(365.25)))</f>
      </c>
      <c r="C3092">
        <f>LET(d,NAV!A3092,s,EDATE(d,-120),inc,(Calc!A:A&gt;s)*(Calc!A:A&lt;=d),arr,FILTER(Calc!I:I,inc),yrs,SUM(FILTER(Calc!E:E,inc)),IF(OR(ROWS(arr)&lt;2,yrs&lt;8),"",STDEV.S(arr)*SQRT(365.25)))</f>
      </c>
    </row>
    <row r="3093">
      <c r="A3093">
        <f>NAV!A3093</f>
      </c>
      <c r="B3093">
        <f>LET(d,NAV!A3093,s,EDATE(d,-36),inc,(Calc!A:A&gt;s)*(Calc!A:A&lt;=d),arr,FILTER(Calc!I:I,inc),yrs,SUM(FILTER(Calc!E:E,inc)),IF(OR(ROWS(arr)&lt;2,yrs&lt;2.4),"",STDEV.S(arr)*SQRT(365.25)))</f>
      </c>
      <c r="C3093">
        <f>LET(d,NAV!A3093,s,EDATE(d,-120),inc,(Calc!A:A&gt;s)*(Calc!A:A&lt;=d),arr,FILTER(Calc!I:I,inc),yrs,SUM(FILTER(Calc!E:E,inc)),IF(OR(ROWS(arr)&lt;2,yrs&lt;8),"",STDEV.S(arr)*SQRT(365.25)))</f>
      </c>
    </row>
    <row r="3094">
      <c r="A3094">
        <f>NAV!A3094</f>
      </c>
      <c r="B3094">
        <f>LET(d,NAV!A3094,s,EDATE(d,-36),inc,(Calc!A:A&gt;s)*(Calc!A:A&lt;=d),arr,FILTER(Calc!I:I,inc),yrs,SUM(FILTER(Calc!E:E,inc)),IF(OR(ROWS(arr)&lt;2,yrs&lt;2.4),"",STDEV.S(arr)*SQRT(365.25)))</f>
      </c>
      <c r="C3094">
        <f>LET(d,NAV!A3094,s,EDATE(d,-120),inc,(Calc!A:A&gt;s)*(Calc!A:A&lt;=d),arr,FILTER(Calc!I:I,inc),yrs,SUM(FILTER(Calc!E:E,inc)),IF(OR(ROWS(arr)&lt;2,yrs&lt;8),"",STDEV.S(arr)*SQRT(365.25)))</f>
      </c>
    </row>
    <row r="3095">
      <c r="A3095">
        <f>NAV!A3095</f>
      </c>
      <c r="B3095">
        <f>LET(d,NAV!A3095,s,EDATE(d,-36),inc,(Calc!A:A&gt;s)*(Calc!A:A&lt;=d),arr,FILTER(Calc!I:I,inc),yrs,SUM(FILTER(Calc!E:E,inc)),IF(OR(ROWS(arr)&lt;2,yrs&lt;2.4),"",STDEV.S(arr)*SQRT(365.25)))</f>
      </c>
      <c r="C3095">
        <f>LET(d,NAV!A3095,s,EDATE(d,-120),inc,(Calc!A:A&gt;s)*(Calc!A:A&lt;=d),arr,FILTER(Calc!I:I,inc),yrs,SUM(FILTER(Calc!E:E,inc)),IF(OR(ROWS(arr)&lt;2,yrs&lt;8),"",STDEV.S(arr)*SQRT(365.25)))</f>
      </c>
    </row>
    <row r="3096">
      <c r="A3096">
        <f>NAV!A3096</f>
      </c>
      <c r="B3096">
        <f>LET(d,NAV!A3096,s,EDATE(d,-36),inc,(Calc!A:A&gt;s)*(Calc!A:A&lt;=d),arr,FILTER(Calc!I:I,inc),yrs,SUM(FILTER(Calc!E:E,inc)),IF(OR(ROWS(arr)&lt;2,yrs&lt;2.4),"",STDEV.S(arr)*SQRT(365.25)))</f>
      </c>
      <c r="C3096">
        <f>LET(d,NAV!A3096,s,EDATE(d,-120),inc,(Calc!A:A&gt;s)*(Calc!A:A&lt;=d),arr,FILTER(Calc!I:I,inc),yrs,SUM(FILTER(Calc!E:E,inc)),IF(OR(ROWS(arr)&lt;2,yrs&lt;8),"",STDEV.S(arr)*SQRT(365.25)))</f>
      </c>
    </row>
    <row r="3097">
      <c r="A3097">
        <f>NAV!A3097</f>
      </c>
      <c r="B3097">
        <f>LET(d,NAV!A3097,s,EDATE(d,-36),inc,(Calc!A:A&gt;s)*(Calc!A:A&lt;=d),arr,FILTER(Calc!I:I,inc),yrs,SUM(FILTER(Calc!E:E,inc)),IF(OR(ROWS(arr)&lt;2,yrs&lt;2.4),"",STDEV.S(arr)*SQRT(365.25)))</f>
      </c>
      <c r="C3097">
        <f>LET(d,NAV!A3097,s,EDATE(d,-120),inc,(Calc!A:A&gt;s)*(Calc!A:A&lt;=d),arr,FILTER(Calc!I:I,inc),yrs,SUM(FILTER(Calc!E:E,inc)),IF(OR(ROWS(arr)&lt;2,yrs&lt;8),"",STDEV.S(arr)*SQRT(365.25)))</f>
      </c>
    </row>
    <row r="3098">
      <c r="A3098">
        <f>NAV!A3098</f>
      </c>
      <c r="B3098">
        <f>LET(d,NAV!A3098,s,EDATE(d,-36),inc,(Calc!A:A&gt;s)*(Calc!A:A&lt;=d),arr,FILTER(Calc!I:I,inc),yrs,SUM(FILTER(Calc!E:E,inc)),IF(OR(ROWS(arr)&lt;2,yrs&lt;2.4),"",STDEV.S(arr)*SQRT(365.25)))</f>
      </c>
      <c r="C3098">
        <f>LET(d,NAV!A3098,s,EDATE(d,-120),inc,(Calc!A:A&gt;s)*(Calc!A:A&lt;=d),arr,FILTER(Calc!I:I,inc),yrs,SUM(FILTER(Calc!E:E,inc)),IF(OR(ROWS(arr)&lt;2,yrs&lt;8),"",STDEV.S(arr)*SQRT(365.25)))</f>
      </c>
    </row>
    <row r="3099">
      <c r="A3099">
        <f>NAV!A3099</f>
      </c>
      <c r="B3099">
        <f>LET(d,NAV!A3099,s,EDATE(d,-36),inc,(Calc!A:A&gt;s)*(Calc!A:A&lt;=d),arr,FILTER(Calc!I:I,inc),yrs,SUM(FILTER(Calc!E:E,inc)),IF(OR(ROWS(arr)&lt;2,yrs&lt;2.4),"",STDEV.S(arr)*SQRT(365.25)))</f>
      </c>
      <c r="C3099">
        <f>LET(d,NAV!A3099,s,EDATE(d,-120),inc,(Calc!A:A&gt;s)*(Calc!A:A&lt;=d),arr,FILTER(Calc!I:I,inc),yrs,SUM(FILTER(Calc!E:E,inc)),IF(OR(ROWS(arr)&lt;2,yrs&lt;8),"",STDEV.S(arr)*SQRT(365.25)))</f>
      </c>
    </row>
    <row r="3100">
      <c r="A3100">
        <f>NAV!A3100</f>
      </c>
      <c r="B3100">
        <f>LET(d,NAV!A3100,s,EDATE(d,-36),inc,(Calc!A:A&gt;s)*(Calc!A:A&lt;=d),arr,FILTER(Calc!I:I,inc),yrs,SUM(FILTER(Calc!E:E,inc)),IF(OR(ROWS(arr)&lt;2,yrs&lt;2.4),"",STDEV.S(arr)*SQRT(365.25)))</f>
      </c>
      <c r="C3100">
        <f>LET(d,NAV!A3100,s,EDATE(d,-120),inc,(Calc!A:A&gt;s)*(Calc!A:A&lt;=d),arr,FILTER(Calc!I:I,inc),yrs,SUM(FILTER(Calc!E:E,inc)),IF(OR(ROWS(arr)&lt;2,yrs&lt;8),"",STDEV.S(arr)*SQRT(365.25)))</f>
      </c>
    </row>
    <row r="3101">
      <c r="A3101">
        <f>NAV!A3101</f>
      </c>
      <c r="B3101">
        <f>LET(d,NAV!A3101,s,EDATE(d,-36),inc,(Calc!A:A&gt;s)*(Calc!A:A&lt;=d),arr,FILTER(Calc!I:I,inc),yrs,SUM(FILTER(Calc!E:E,inc)),IF(OR(ROWS(arr)&lt;2,yrs&lt;2.4),"",STDEV.S(arr)*SQRT(365.25)))</f>
      </c>
      <c r="C3101">
        <f>LET(d,NAV!A3101,s,EDATE(d,-120),inc,(Calc!A:A&gt;s)*(Calc!A:A&lt;=d),arr,FILTER(Calc!I:I,inc),yrs,SUM(FILTER(Calc!E:E,inc)),IF(OR(ROWS(arr)&lt;2,yrs&lt;8),"",STDEV.S(arr)*SQRT(365.25)))</f>
      </c>
    </row>
    <row r="3102">
      <c r="A3102">
        <f>NAV!A3102</f>
      </c>
      <c r="B3102">
        <f>LET(d,NAV!A3102,s,EDATE(d,-36),inc,(Calc!A:A&gt;s)*(Calc!A:A&lt;=d),arr,FILTER(Calc!I:I,inc),yrs,SUM(FILTER(Calc!E:E,inc)),IF(OR(ROWS(arr)&lt;2,yrs&lt;2.4),"",STDEV.S(arr)*SQRT(365.25)))</f>
      </c>
      <c r="C3102">
        <f>LET(d,NAV!A3102,s,EDATE(d,-120),inc,(Calc!A:A&gt;s)*(Calc!A:A&lt;=d),arr,FILTER(Calc!I:I,inc),yrs,SUM(FILTER(Calc!E:E,inc)),IF(OR(ROWS(arr)&lt;2,yrs&lt;8),"",STDEV.S(arr)*SQRT(365.25)))</f>
      </c>
    </row>
    <row r="3103">
      <c r="A3103">
        <f>NAV!A3103</f>
      </c>
      <c r="B3103">
        <f>LET(d,NAV!A3103,s,EDATE(d,-36),inc,(Calc!A:A&gt;s)*(Calc!A:A&lt;=d),arr,FILTER(Calc!I:I,inc),yrs,SUM(FILTER(Calc!E:E,inc)),IF(OR(ROWS(arr)&lt;2,yrs&lt;2.4),"",STDEV.S(arr)*SQRT(365.25)))</f>
      </c>
      <c r="C3103">
        <f>LET(d,NAV!A3103,s,EDATE(d,-120),inc,(Calc!A:A&gt;s)*(Calc!A:A&lt;=d),arr,FILTER(Calc!I:I,inc),yrs,SUM(FILTER(Calc!E:E,inc)),IF(OR(ROWS(arr)&lt;2,yrs&lt;8),"",STDEV.S(arr)*SQRT(365.25)))</f>
      </c>
    </row>
    <row r="3104">
      <c r="A3104">
        <f>NAV!A3104</f>
      </c>
      <c r="B3104">
        <f>LET(d,NAV!A3104,s,EDATE(d,-36),inc,(Calc!A:A&gt;s)*(Calc!A:A&lt;=d),arr,FILTER(Calc!I:I,inc),yrs,SUM(FILTER(Calc!E:E,inc)),IF(OR(ROWS(arr)&lt;2,yrs&lt;2.4),"",STDEV.S(arr)*SQRT(365.25)))</f>
      </c>
      <c r="C3104">
        <f>LET(d,NAV!A3104,s,EDATE(d,-120),inc,(Calc!A:A&gt;s)*(Calc!A:A&lt;=d),arr,FILTER(Calc!I:I,inc),yrs,SUM(FILTER(Calc!E:E,inc)),IF(OR(ROWS(arr)&lt;2,yrs&lt;8),"",STDEV.S(arr)*SQRT(365.25)))</f>
      </c>
    </row>
    <row r="3105">
      <c r="A3105">
        <f>NAV!A3105</f>
      </c>
      <c r="B3105">
        <f>LET(d,NAV!A3105,s,EDATE(d,-36),inc,(Calc!A:A&gt;s)*(Calc!A:A&lt;=d),arr,FILTER(Calc!I:I,inc),yrs,SUM(FILTER(Calc!E:E,inc)),IF(OR(ROWS(arr)&lt;2,yrs&lt;2.4),"",STDEV.S(arr)*SQRT(365.25)))</f>
      </c>
      <c r="C3105">
        <f>LET(d,NAV!A3105,s,EDATE(d,-120),inc,(Calc!A:A&gt;s)*(Calc!A:A&lt;=d),arr,FILTER(Calc!I:I,inc),yrs,SUM(FILTER(Calc!E:E,inc)),IF(OR(ROWS(arr)&lt;2,yrs&lt;8),"",STDEV.S(arr)*SQRT(365.25)))</f>
      </c>
    </row>
    <row r="3106">
      <c r="A3106">
        <f>NAV!A3106</f>
      </c>
      <c r="B3106">
        <f>LET(d,NAV!A3106,s,EDATE(d,-36),inc,(Calc!A:A&gt;s)*(Calc!A:A&lt;=d),arr,FILTER(Calc!I:I,inc),yrs,SUM(FILTER(Calc!E:E,inc)),IF(OR(ROWS(arr)&lt;2,yrs&lt;2.4),"",STDEV.S(arr)*SQRT(365.25)))</f>
      </c>
      <c r="C3106">
        <f>LET(d,NAV!A3106,s,EDATE(d,-120),inc,(Calc!A:A&gt;s)*(Calc!A:A&lt;=d),arr,FILTER(Calc!I:I,inc),yrs,SUM(FILTER(Calc!E:E,inc)),IF(OR(ROWS(arr)&lt;2,yrs&lt;8),"",STDEV.S(arr)*SQRT(365.25)))</f>
      </c>
    </row>
    <row r="3107">
      <c r="A3107">
        <f>NAV!A3107</f>
      </c>
      <c r="B3107">
        <f>LET(d,NAV!A3107,s,EDATE(d,-36),inc,(Calc!A:A&gt;s)*(Calc!A:A&lt;=d),arr,FILTER(Calc!I:I,inc),yrs,SUM(FILTER(Calc!E:E,inc)),IF(OR(ROWS(arr)&lt;2,yrs&lt;2.4),"",STDEV.S(arr)*SQRT(365.25)))</f>
      </c>
      <c r="C3107">
        <f>LET(d,NAV!A3107,s,EDATE(d,-120),inc,(Calc!A:A&gt;s)*(Calc!A:A&lt;=d),arr,FILTER(Calc!I:I,inc),yrs,SUM(FILTER(Calc!E:E,inc)),IF(OR(ROWS(arr)&lt;2,yrs&lt;8),"",STDEV.S(arr)*SQRT(365.25)))</f>
      </c>
    </row>
    <row r="3108">
      <c r="A3108">
        <f>NAV!A3108</f>
      </c>
      <c r="B3108">
        <f>LET(d,NAV!A3108,s,EDATE(d,-36),inc,(Calc!A:A&gt;s)*(Calc!A:A&lt;=d),arr,FILTER(Calc!I:I,inc),yrs,SUM(FILTER(Calc!E:E,inc)),IF(OR(ROWS(arr)&lt;2,yrs&lt;2.4),"",STDEV.S(arr)*SQRT(365.25)))</f>
      </c>
      <c r="C3108">
        <f>LET(d,NAV!A3108,s,EDATE(d,-120),inc,(Calc!A:A&gt;s)*(Calc!A:A&lt;=d),arr,FILTER(Calc!I:I,inc),yrs,SUM(FILTER(Calc!E:E,inc)),IF(OR(ROWS(arr)&lt;2,yrs&lt;8),"",STDEV.S(arr)*SQRT(365.25)))</f>
      </c>
    </row>
    <row r="3109">
      <c r="A3109">
        <f>NAV!A3109</f>
      </c>
      <c r="B3109">
        <f>LET(d,NAV!A3109,s,EDATE(d,-36),inc,(Calc!A:A&gt;s)*(Calc!A:A&lt;=d),arr,FILTER(Calc!I:I,inc),yrs,SUM(FILTER(Calc!E:E,inc)),IF(OR(ROWS(arr)&lt;2,yrs&lt;2.4),"",STDEV.S(arr)*SQRT(365.25)))</f>
      </c>
      <c r="C3109">
        <f>LET(d,NAV!A3109,s,EDATE(d,-120),inc,(Calc!A:A&gt;s)*(Calc!A:A&lt;=d),arr,FILTER(Calc!I:I,inc),yrs,SUM(FILTER(Calc!E:E,inc)),IF(OR(ROWS(arr)&lt;2,yrs&lt;8),"",STDEV.S(arr)*SQRT(365.25)))</f>
      </c>
    </row>
    <row r="3110">
      <c r="A3110">
        <f>NAV!A3110</f>
      </c>
      <c r="B3110">
        <f>LET(d,NAV!A3110,s,EDATE(d,-36),inc,(Calc!A:A&gt;s)*(Calc!A:A&lt;=d),arr,FILTER(Calc!I:I,inc),yrs,SUM(FILTER(Calc!E:E,inc)),IF(OR(ROWS(arr)&lt;2,yrs&lt;2.4),"",STDEV.S(arr)*SQRT(365.25)))</f>
      </c>
      <c r="C3110">
        <f>LET(d,NAV!A3110,s,EDATE(d,-120),inc,(Calc!A:A&gt;s)*(Calc!A:A&lt;=d),arr,FILTER(Calc!I:I,inc),yrs,SUM(FILTER(Calc!E:E,inc)),IF(OR(ROWS(arr)&lt;2,yrs&lt;8),"",STDEV.S(arr)*SQRT(365.25)))</f>
      </c>
    </row>
    <row r="3111">
      <c r="A3111">
        <f>NAV!A3111</f>
      </c>
      <c r="B3111">
        <f>LET(d,NAV!A3111,s,EDATE(d,-36),inc,(Calc!A:A&gt;s)*(Calc!A:A&lt;=d),arr,FILTER(Calc!I:I,inc),yrs,SUM(FILTER(Calc!E:E,inc)),IF(OR(ROWS(arr)&lt;2,yrs&lt;2.4),"",STDEV.S(arr)*SQRT(365.25)))</f>
      </c>
      <c r="C3111">
        <f>LET(d,NAV!A3111,s,EDATE(d,-120),inc,(Calc!A:A&gt;s)*(Calc!A:A&lt;=d),arr,FILTER(Calc!I:I,inc),yrs,SUM(FILTER(Calc!E:E,inc)),IF(OR(ROWS(arr)&lt;2,yrs&lt;8),"",STDEV.S(arr)*SQRT(365.25)))</f>
      </c>
    </row>
    <row r="3112">
      <c r="A3112">
        <f>NAV!A3112</f>
      </c>
      <c r="B3112">
        <f>LET(d,NAV!A3112,s,EDATE(d,-36),inc,(Calc!A:A&gt;s)*(Calc!A:A&lt;=d),arr,FILTER(Calc!I:I,inc),yrs,SUM(FILTER(Calc!E:E,inc)),IF(OR(ROWS(arr)&lt;2,yrs&lt;2.4),"",STDEV.S(arr)*SQRT(365.25)))</f>
      </c>
      <c r="C3112">
        <f>LET(d,NAV!A3112,s,EDATE(d,-120),inc,(Calc!A:A&gt;s)*(Calc!A:A&lt;=d),arr,FILTER(Calc!I:I,inc),yrs,SUM(FILTER(Calc!E:E,inc)),IF(OR(ROWS(arr)&lt;2,yrs&lt;8),"",STDEV.S(arr)*SQRT(365.25)))</f>
      </c>
    </row>
    <row r="3113">
      <c r="A3113">
        <f>NAV!A3113</f>
      </c>
      <c r="B3113">
        <f>LET(d,NAV!A3113,s,EDATE(d,-36),inc,(Calc!A:A&gt;s)*(Calc!A:A&lt;=d),arr,FILTER(Calc!I:I,inc),yrs,SUM(FILTER(Calc!E:E,inc)),IF(OR(ROWS(arr)&lt;2,yrs&lt;2.4),"",STDEV.S(arr)*SQRT(365.25)))</f>
      </c>
      <c r="C3113">
        <f>LET(d,NAV!A3113,s,EDATE(d,-120),inc,(Calc!A:A&gt;s)*(Calc!A:A&lt;=d),arr,FILTER(Calc!I:I,inc),yrs,SUM(FILTER(Calc!E:E,inc)),IF(OR(ROWS(arr)&lt;2,yrs&lt;8),"",STDEV.S(arr)*SQRT(365.25)))</f>
      </c>
    </row>
    <row r="3114">
      <c r="A3114">
        <f>NAV!A3114</f>
      </c>
      <c r="B3114">
        <f>LET(d,NAV!A3114,s,EDATE(d,-36),inc,(Calc!A:A&gt;s)*(Calc!A:A&lt;=d),arr,FILTER(Calc!I:I,inc),yrs,SUM(FILTER(Calc!E:E,inc)),IF(OR(ROWS(arr)&lt;2,yrs&lt;2.4),"",STDEV.S(arr)*SQRT(365.25)))</f>
      </c>
      <c r="C3114">
        <f>LET(d,NAV!A3114,s,EDATE(d,-120),inc,(Calc!A:A&gt;s)*(Calc!A:A&lt;=d),arr,FILTER(Calc!I:I,inc),yrs,SUM(FILTER(Calc!E:E,inc)),IF(OR(ROWS(arr)&lt;2,yrs&lt;8),"",STDEV.S(arr)*SQRT(365.25)))</f>
      </c>
    </row>
    <row r="3115">
      <c r="A3115">
        <f>NAV!A3115</f>
      </c>
      <c r="B3115">
        <f>LET(d,NAV!A3115,s,EDATE(d,-36),inc,(Calc!A:A&gt;s)*(Calc!A:A&lt;=d),arr,FILTER(Calc!I:I,inc),yrs,SUM(FILTER(Calc!E:E,inc)),IF(OR(ROWS(arr)&lt;2,yrs&lt;2.4),"",STDEV.S(arr)*SQRT(365.25)))</f>
      </c>
      <c r="C3115">
        <f>LET(d,NAV!A3115,s,EDATE(d,-120),inc,(Calc!A:A&gt;s)*(Calc!A:A&lt;=d),arr,FILTER(Calc!I:I,inc),yrs,SUM(FILTER(Calc!E:E,inc)),IF(OR(ROWS(arr)&lt;2,yrs&lt;8),"",STDEV.S(arr)*SQRT(365.25)))</f>
      </c>
    </row>
    <row r="3116">
      <c r="A3116">
        <f>NAV!A3116</f>
      </c>
      <c r="B3116">
        <f>LET(d,NAV!A3116,s,EDATE(d,-36),inc,(Calc!A:A&gt;s)*(Calc!A:A&lt;=d),arr,FILTER(Calc!I:I,inc),yrs,SUM(FILTER(Calc!E:E,inc)),IF(OR(ROWS(arr)&lt;2,yrs&lt;2.4),"",STDEV.S(arr)*SQRT(365.25)))</f>
      </c>
      <c r="C3116">
        <f>LET(d,NAV!A3116,s,EDATE(d,-120),inc,(Calc!A:A&gt;s)*(Calc!A:A&lt;=d),arr,FILTER(Calc!I:I,inc),yrs,SUM(FILTER(Calc!E:E,inc)),IF(OR(ROWS(arr)&lt;2,yrs&lt;8),"",STDEV.S(arr)*SQRT(365.25)))</f>
      </c>
    </row>
    <row r="3117">
      <c r="A3117">
        <f>NAV!A3117</f>
      </c>
      <c r="B3117">
        <f>LET(d,NAV!A3117,s,EDATE(d,-36),inc,(Calc!A:A&gt;s)*(Calc!A:A&lt;=d),arr,FILTER(Calc!I:I,inc),yrs,SUM(FILTER(Calc!E:E,inc)),IF(OR(ROWS(arr)&lt;2,yrs&lt;2.4),"",STDEV.S(arr)*SQRT(365.25)))</f>
      </c>
      <c r="C3117">
        <f>LET(d,NAV!A3117,s,EDATE(d,-120),inc,(Calc!A:A&gt;s)*(Calc!A:A&lt;=d),arr,FILTER(Calc!I:I,inc),yrs,SUM(FILTER(Calc!E:E,inc)),IF(OR(ROWS(arr)&lt;2,yrs&lt;8),"",STDEV.S(arr)*SQRT(365.25)))</f>
      </c>
    </row>
    <row r="3118">
      <c r="A3118">
        <f>NAV!A3118</f>
      </c>
      <c r="B3118">
        <f>LET(d,NAV!A3118,s,EDATE(d,-36),inc,(Calc!A:A&gt;s)*(Calc!A:A&lt;=d),arr,FILTER(Calc!I:I,inc),yrs,SUM(FILTER(Calc!E:E,inc)),IF(OR(ROWS(arr)&lt;2,yrs&lt;2.4),"",STDEV.S(arr)*SQRT(365.25)))</f>
      </c>
      <c r="C3118">
        <f>LET(d,NAV!A3118,s,EDATE(d,-120),inc,(Calc!A:A&gt;s)*(Calc!A:A&lt;=d),arr,FILTER(Calc!I:I,inc),yrs,SUM(FILTER(Calc!E:E,inc)),IF(OR(ROWS(arr)&lt;2,yrs&lt;8),"",STDEV.S(arr)*SQRT(365.25)))</f>
      </c>
    </row>
    <row r="3119">
      <c r="A3119">
        <f>NAV!A3119</f>
      </c>
      <c r="B3119">
        <f>LET(d,NAV!A3119,s,EDATE(d,-36),inc,(Calc!A:A&gt;s)*(Calc!A:A&lt;=d),arr,FILTER(Calc!I:I,inc),yrs,SUM(FILTER(Calc!E:E,inc)),IF(OR(ROWS(arr)&lt;2,yrs&lt;2.4),"",STDEV.S(arr)*SQRT(365.25)))</f>
      </c>
      <c r="C3119">
        <f>LET(d,NAV!A3119,s,EDATE(d,-120),inc,(Calc!A:A&gt;s)*(Calc!A:A&lt;=d),arr,FILTER(Calc!I:I,inc),yrs,SUM(FILTER(Calc!E:E,inc)),IF(OR(ROWS(arr)&lt;2,yrs&lt;8),"",STDEV.S(arr)*SQRT(365.25)))</f>
      </c>
    </row>
    <row r="3120">
      <c r="A3120">
        <f>NAV!A3120</f>
      </c>
      <c r="B3120">
        <f>LET(d,NAV!A3120,s,EDATE(d,-36),inc,(Calc!A:A&gt;s)*(Calc!A:A&lt;=d),arr,FILTER(Calc!I:I,inc),yrs,SUM(FILTER(Calc!E:E,inc)),IF(OR(ROWS(arr)&lt;2,yrs&lt;2.4),"",STDEV.S(arr)*SQRT(365.25)))</f>
      </c>
      <c r="C3120">
        <f>LET(d,NAV!A3120,s,EDATE(d,-120),inc,(Calc!A:A&gt;s)*(Calc!A:A&lt;=d),arr,FILTER(Calc!I:I,inc),yrs,SUM(FILTER(Calc!E:E,inc)),IF(OR(ROWS(arr)&lt;2,yrs&lt;8),"",STDEV.S(arr)*SQRT(365.25)))</f>
      </c>
    </row>
    <row r="3121">
      <c r="A3121">
        <f>NAV!A3121</f>
      </c>
      <c r="B3121">
        <f>LET(d,NAV!A3121,s,EDATE(d,-36),inc,(Calc!A:A&gt;s)*(Calc!A:A&lt;=d),arr,FILTER(Calc!I:I,inc),yrs,SUM(FILTER(Calc!E:E,inc)),IF(OR(ROWS(arr)&lt;2,yrs&lt;2.4),"",STDEV.S(arr)*SQRT(365.25)))</f>
      </c>
      <c r="C3121">
        <f>LET(d,NAV!A3121,s,EDATE(d,-120),inc,(Calc!A:A&gt;s)*(Calc!A:A&lt;=d),arr,FILTER(Calc!I:I,inc),yrs,SUM(FILTER(Calc!E:E,inc)),IF(OR(ROWS(arr)&lt;2,yrs&lt;8),"",STDEV.S(arr)*SQRT(365.25)))</f>
      </c>
    </row>
    <row r="3122">
      <c r="A3122">
        <f>NAV!A3122</f>
      </c>
      <c r="B3122">
        <f>LET(d,NAV!A3122,s,EDATE(d,-36),inc,(Calc!A:A&gt;s)*(Calc!A:A&lt;=d),arr,FILTER(Calc!I:I,inc),yrs,SUM(FILTER(Calc!E:E,inc)),IF(OR(ROWS(arr)&lt;2,yrs&lt;2.4),"",STDEV.S(arr)*SQRT(365.25)))</f>
      </c>
      <c r="C3122">
        <f>LET(d,NAV!A3122,s,EDATE(d,-120),inc,(Calc!A:A&gt;s)*(Calc!A:A&lt;=d),arr,FILTER(Calc!I:I,inc),yrs,SUM(FILTER(Calc!E:E,inc)),IF(OR(ROWS(arr)&lt;2,yrs&lt;8),"",STDEV.S(arr)*SQRT(365.25)))</f>
      </c>
    </row>
    <row r="3123">
      <c r="A3123">
        <f>NAV!A3123</f>
      </c>
      <c r="B3123">
        <f>LET(d,NAV!A3123,s,EDATE(d,-36),inc,(Calc!A:A&gt;s)*(Calc!A:A&lt;=d),arr,FILTER(Calc!I:I,inc),yrs,SUM(FILTER(Calc!E:E,inc)),IF(OR(ROWS(arr)&lt;2,yrs&lt;2.4),"",STDEV.S(arr)*SQRT(365.25)))</f>
      </c>
      <c r="C3123">
        <f>LET(d,NAV!A3123,s,EDATE(d,-120),inc,(Calc!A:A&gt;s)*(Calc!A:A&lt;=d),arr,FILTER(Calc!I:I,inc),yrs,SUM(FILTER(Calc!E:E,inc)),IF(OR(ROWS(arr)&lt;2,yrs&lt;8),"",STDEV.S(arr)*SQRT(365.25)))</f>
      </c>
    </row>
    <row r="3124">
      <c r="A3124">
        <f>NAV!A3124</f>
      </c>
      <c r="B3124">
        <f>LET(d,NAV!A3124,s,EDATE(d,-36),inc,(Calc!A:A&gt;s)*(Calc!A:A&lt;=d),arr,FILTER(Calc!I:I,inc),yrs,SUM(FILTER(Calc!E:E,inc)),IF(OR(ROWS(arr)&lt;2,yrs&lt;2.4),"",STDEV.S(arr)*SQRT(365.25)))</f>
      </c>
      <c r="C3124">
        <f>LET(d,NAV!A3124,s,EDATE(d,-120),inc,(Calc!A:A&gt;s)*(Calc!A:A&lt;=d),arr,FILTER(Calc!I:I,inc),yrs,SUM(FILTER(Calc!E:E,inc)),IF(OR(ROWS(arr)&lt;2,yrs&lt;8),"",STDEV.S(arr)*SQRT(365.25)))</f>
      </c>
    </row>
    <row r="3125">
      <c r="A3125">
        <f>NAV!A3125</f>
      </c>
      <c r="B3125">
        <f>LET(d,NAV!A3125,s,EDATE(d,-36),inc,(Calc!A:A&gt;s)*(Calc!A:A&lt;=d),arr,FILTER(Calc!I:I,inc),yrs,SUM(FILTER(Calc!E:E,inc)),IF(OR(ROWS(arr)&lt;2,yrs&lt;2.4),"",STDEV.S(arr)*SQRT(365.25)))</f>
      </c>
      <c r="C3125">
        <f>LET(d,NAV!A3125,s,EDATE(d,-120),inc,(Calc!A:A&gt;s)*(Calc!A:A&lt;=d),arr,FILTER(Calc!I:I,inc),yrs,SUM(FILTER(Calc!E:E,inc)),IF(OR(ROWS(arr)&lt;2,yrs&lt;8),"",STDEV.S(arr)*SQRT(365.25)))</f>
      </c>
    </row>
    <row r="3126">
      <c r="A3126">
        <f>NAV!A3126</f>
      </c>
      <c r="B3126">
        <f>LET(d,NAV!A3126,s,EDATE(d,-36),inc,(Calc!A:A&gt;s)*(Calc!A:A&lt;=d),arr,FILTER(Calc!I:I,inc),yrs,SUM(FILTER(Calc!E:E,inc)),IF(OR(ROWS(arr)&lt;2,yrs&lt;2.4),"",STDEV.S(arr)*SQRT(365.25)))</f>
      </c>
      <c r="C3126">
        <f>LET(d,NAV!A3126,s,EDATE(d,-120),inc,(Calc!A:A&gt;s)*(Calc!A:A&lt;=d),arr,FILTER(Calc!I:I,inc),yrs,SUM(FILTER(Calc!E:E,inc)),IF(OR(ROWS(arr)&lt;2,yrs&lt;8),"",STDEV.S(arr)*SQRT(365.25)))</f>
      </c>
    </row>
    <row r="3127">
      <c r="A3127">
        <f>NAV!A3127</f>
      </c>
      <c r="B3127">
        <f>LET(d,NAV!A3127,s,EDATE(d,-36),inc,(Calc!A:A&gt;s)*(Calc!A:A&lt;=d),arr,FILTER(Calc!I:I,inc),yrs,SUM(FILTER(Calc!E:E,inc)),IF(OR(ROWS(arr)&lt;2,yrs&lt;2.4),"",STDEV.S(arr)*SQRT(365.25)))</f>
      </c>
      <c r="C3127">
        <f>LET(d,NAV!A3127,s,EDATE(d,-120),inc,(Calc!A:A&gt;s)*(Calc!A:A&lt;=d),arr,FILTER(Calc!I:I,inc),yrs,SUM(FILTER(Calc!E:E,inc)),IF(OR(ROWS(arr)&lt;2,yrs&lt;8),"",STDEV.S(arr)*SQRT(365.25)))</f>
      </c>
    </row>
    <row r="3128">
      <c r="A3128">
        <f>NAV!A3128</f>
      </c>
      <c r="B3128">
        <f>LET(d,NAV!A3128,s,EDATE(d,-36),inc,(Calc!A:A&gt;s)*(Calc!A:A&lt;=d),arr,FILTER(Calc!I:I,inc),yrs,SUM(FILTER(Calc!E:E,inc)),IF(OR(ROWS(arr)&lt;2,yrs&lt;2.4),"",STDEV.S(arr)*SQRT(365.25)))</f>
      </c>
      <c r="C3128">
        <f>LET(d,NAV!A3128,s,EDATE(d,-120),inc,(Calc!A:A&gt;s)*(Calc!A:A&lt;=d),arr,FILTER(Calc!I:I,inc),yrs,SUM(FILTER(Calc!E:E,inc)),IF(OR(ROWS(arr)&lt;2,yrs&lt;8),"",STDEV.S(arr)*SQRT(365.25)))</f>
      </c>
    </row>
    <row r="3129">
      <c r="A3129">
        <f>NAV!A3129</f>
      </c>
      <c r="B3129">
        <f>LET(d,NAV!A3129,s,EDATE(d,-36),inc,(Calc!A:A&gt;s)*(Calc!A:A&lt;=d),arr,FILTER(Calc!I:I,inc),yrs,SUM(FILTER(Calc!E:E,inc)),IF(OR(ROWS(arr)&lt;2,yrs&lt;2.4),"",STDEV.S(arr)*SQRT(365.25)))</f>
      </c>
      <c r="C3129">
        <f>LET(d,NAV!A3129,s,EDATE(d,-120),inc,(Calc!A:A&gt;s)*(Calc!A:A&lt;=d),arr,FILTER(Calc!I:I,inc),yrs,SUM(FILTER(Calc!E:E,inc)),IF(OR(ROWS(arr)&lt;2,yrs&lt;8),"",STDEV.S(arr)*SQRT(365.25)))</f>
      </c>
    </row>
    <row r="3130">
      <c r="A3130">
        <f>NAV!A3130</f>
      </c>
      <c r="B3130">
        <f>LET(d,NAV!A3130,s,EDATE(d,-36),inc,(Calc!A:A&gt;s)*(Calc!A:A&lt;=d),arr,FILTER(Calc!I:I,inc),yrs,SUM(FILTER(Calc!E:E,inc)),IF(OR(ROWS(arr)&lt;2,yrs&lt;2.4),"",STDEV.S(arr)*SQRT(365.25)))</f>
      </c>
      <c r="C3130">
        <f>LET(d,NAV!A3130,s,EDATE(d,-120),inc,(Calc!A:A&gt;s)*(Calc!A:A&lt;=d),arr,FILTER(Calc!I:I,inc),yrs,SUM(FILTER(Calc!E:E,inc)),IF(OR(ROWS(arr)&lt;2,yrs&lt;8),"",STDEV.S(arr)*SQRT(365.25)))</f>
      </c>
    </row>
    <row r="3131">
      <c r="A3131">
        <f>NAV!A3131</f>
      </c>
      <c r="B3131">
        <f>LET(d,NAV!A3131,s,EDATE(d,-36),inc,(Calc!A:A&gt;s)*(Calc!A:A&lt;=d),arr,FILTER(Calc!I:I,inc),yrs,SUM(FILTER(Calc!E:E,inc)),IF(OR(ROWS(arr)&lt;2,yrs&lt;2.4),"",STDEV.S(arr)*SQRT(365.25)))</f>
      </c>
      <c r="C3131">
        <f>LET(d,NAV!A3131,s,EDATE(d,-120),inc,(Calc!A:A&gt;s)*(Calc!A:A&lt;=d),arr,FILTER(Calc!I:I,inc),yrs,SUM(FILTER(Calc!E:E,inc)),IF(OR(ROWS(arr)&lt;2,yrs&lt;8),"",STDEV.S(arr)*SQRT(365.25)))</f>
      </c>
    </row>
    <row r="3132">
      <c r="A3132">
        <f>NAV!A3132</f>
      </c>
      <c r="B3132">
        <f>LET(d,NAV!A3132,s,EDATE(d,-36),inc,(Calc!A:A&gt;s)*(Calc!A:A&lt;=d),arr,FILTER(Calc!I:I,inc),yrs,SUM(FILTER(Calc!E:E,inc)),IF(OR(ROWS(arr)&lt;2,yrs&lt;2.4),"",STDEV.S(arr)*SQRT(365.25)))</f>
      </c>
      <c r="C3132">
        <f>LET(d,NAV!A3132,s,EDATE(d,-120),inc,(Calc!A:A&gt;s)*(Calc!A:A&lt;=d),arr,FILTER(Calc!I:I,inc),yrs,SUM(FILTER(Calc!E:E,inc)),IF(OR(ROWS(arr)&lt;2,yrs&lt;8),"",STDEV.S(arr)*SQRT(365.25)))</f>
      </c>
    </row>
    <row r="3133">
      <c r="A3133">
        <f>NAV!A3133</f>
      </c>
      <c r="B3133">
        <f>LET(d,NAV!A3133,s,EDATE(d,-36),inc,(Calc!A:A&gt;s)*(Calc!A:A&lt;=d),arr,FILTER(Calc!I:I,inc),yrs,SUM(FILTER(Calc!E:E,inc)),IF(OR(ROWS(arr)&lt;2,yrs&lt;2.4),"",STDEV.S(arr)*SQRT(365.25)))</f>
      </c>
      <c r="C3133">
        <f>LET(d,NAV!A3133,s,EDATE(d,-120),inc,(Calc!A:A&gt;s)*(Calc!A:A&lt;=d),arr,FILTER(Calc!I:I,inc),yrs,SUM(FILTER(Calc!E:E,inc)),IF(OR(ROWS(arr)&lt;2,yrs&lt;8),"",STDEV.S(arr)*SQRT(365.25)))</f>
      </c>
    </row>
    <row r="3134">
      <c r="A3134">
        <f>NAV!A3134</f>
      </c>
      <c r="B3134">
        <f>LET(d,NAV!A3134,s,EDATE(d,-36),inc,(Calc!A:A&gt;s)*(Calc!A:A&lt;=d),arr,FILTER(Calc!I:I,inc),yrs,SUM(FILTER(Calc!E:E,inc)),IF(OR(ROWS(arr)&lt;2,yrs&lt;2.4),"",STDEV.S(arr)*SQRT(365.25)))</f>
      </c>
      <c r="C3134">
        <f>LET(d,NAV!A3134,s,EDATE(d,-120),inc,(Calc!A:A&gt;s)*(Calc!A:A&lt;=d),arr,FILTER(Calc!I:I,inc),yrs,SUM(FILTER(Calc!E:E,inc)),IF(OR(ROWS(arr)&lt;2,yrs&lt;8),"",STDEV.S(arr)*SQRT(365.25)))</f>
      </c>
    </row>
    <row r="3135">
      <c r="A3135">
        <f>NAV!A3135</f>
      </c>
      <c r="B3135">
        <f>LET(d,NAV!A3135,s,EDATE(d,-36),inc,(Calc!A:A&gt;s)*(Calc!A:A&lt;=d),arr,FILTER(Calc!I:I,inc),yrs,SUM(FILTER(Calc!E:E,inc)),IF(OR(ROWS(arr)&lt;2,yrs&lt;2.4),"",STDEV.S(arr)*SQRT(365.25)))</f>
      </c>
      <c r="C3135">
        <f>LET(d,NAV!A3135,s,EDATE(d,-120),inc,(Calc!A:A&gt;s)*(Calc!A:A&lt;=d),arr,FILTER(Calc!I:I,inc),yrs,SUM(FILTER(Calc!E:E,inc)),IF(OR(ROWS(arr)&lt;2,yrs&lt;8),"",STDEV.S(arr)*SQRT(365.25)))</f>
      </c>
    </row>
    <row r="3136">
      <c r="A3136">
        <f>NAV!A3136</f>
      </c>
      <c r="B3136">
        <f>LET(d,NAV!A3136,s,EDATE(d,-36),inc,(Calc!A:A&gt;s)*(Calc!A:A&lt;=d),arr,FILTER(Calc!I:I,inc),yrs,SUM(FILTER(Calc!E:E,inc)),IF(OR(ROWS(arr)&lt;2,yrs&lt;2.4),"",STDEV.S(arr)*SQRT(365.25)))</f>
      </c>
      <c r="C3136">
        <f>LET(d,NAV!A3136,s,EDATE(d,-120),inc,(Calc!A:A&gt;s)*(Calc!A:A&lt;=d),arr,FILTER(Calc!I:I,inc),yrs,SUM(FILTER(Calc!E:E,inc)),IF(OR(ROWS(arr)&lt;2,yrs&lt;8),"",STDEV.S(arr)*SQRT(365.25)))</f>
      </c>
    </row>
    <row r="3137">
      <c r="A3137">
        <f>NAV!A3137</f>
      </c>
      <c r="B3137">
        <f>LET(d,NAV!A3137,s,EDATE(d,-36),inc,(Calc!A:A&gt;s)*(Calc!A:A&lt;=d),arr,FILTER(Calc!I:I,inc),yrs,SUM(FILTER(Calc!E:E,inc)),IF(OR(ROWS(arr)&lt;2,yrs&lt;2.4),"",STDEV.S(arr)*SQRT(365.25)))</f>
      </c>
      <c r="C3137">
        <f>LET(d,NAV!A3137,s,EDATE(d,-120),inc,(Calc!A:A&gt;s)*(Calc!A:A&lt;=d),arr,FILTER(Calc!I:I,inc),yrs,SUM(FILTER(Calc!E:E,inc)),IF(OR(ROWS(arr)&lt;2,yrs&lt;8),"",STDEV.S(arr)*SQRT(365.25)))</f>
      </c>
    </row>
    <row r="3138">
      <c r="A3138">
        <f>NAV!A3138</f>
      </c>
      <c r="B3138">
        <f>LET(d,NAV!A3138,s,EDATE(d,-36),inc,(Calc!A:A&gt;s)*(Calc!A:A&lt;=d),arr,FILTER(Calc!I:I,inc),yrs,SUM(FILTER(Calc!E:E,inc)),IF(OR(ROWS(arr)&lt;2,yrs&lt;2.4),"",STDEV.S(arr)*SQRT(365.25)))</f>
      </c>
      <c r="C3138">
        <f>LET(d,NAV!A3138,s,EDATE(d,-120),inc,(Calc!A:A&gt;s)*(Calc!A:A&lt;=d),arr,FILTER(Calc!I:I,inc),yrs,SUM(FILTER(Calc!E:E,inc)),IF(OR(ROWS(arr)&lt;2,yrs&lt;8),"",STDEV.S(arr)*SQRT(365.25)))</f>
      </c>
    </row>
    <row r="3139">
      <c r="A3139">
        <f>NAV!A3139</f>
      </c>
      <c r="B3139">
        <f>LET(d,NAV!A3139,s,EDATE(d,-36),inc,(Calc!A:A&gt;s)*(Calc!A:A&lt;=d),arr,FILTER(Calc!I:I,inc),yrs,SUM(FILTER(Calc!E:E,inc)),IF(OR(ROWS(arr)&lt;2,yrs&lt;2.4),"",STDEV.S(arr)*SQRT(365.25)))</f>
      </c>
      <c r="C3139">
        <f>LET(d,NAV!A3139,s,EDATE(d,-120),inc,(Calc!A:A&gt;s)*(Calc!A:A&lt;=d),arr,FILTER(Calc!I:I,inc),yrs,SUM(FILTER(Calc!E:E,inc)),IF(OR(ROWS(arr)&lt;2,yrs&lt;8),"",STDEV.S(arr)*SQRT(365.25)))</f>
      </c>
    </row>
    <row r="3140">
      <c r="A3140">
        <f>NAV!A3140</f>
      </c>
      <c r="B3140">
        <f>LET(d,NAV!A3140,s,EDATE(d,-36),inc,(Calc!A:A&gt;s)*(Calc!A:A&lt;=d),arr,FILTER(Calc!I:I,inc),yrs,SUM(FILTER(Calc!E:E,inc)),IF(OR(ROWS(arr)&lt;2,yrs&lt;2.4),"",STDEV.S(arr)*SQRT(365.25)))</f>
      </c>
      <c r="C3140">
        <f>LET(d,NAV!A3140,s,EDATE(d,-120),inc,(Calc!A:A&gt;s)*(Calc!A:A&lt;=d),arr,FILTER(Calc!I:I,inc),yrs,SUM(FILTER(Calc!E:E,inc)),IF(OR(ROWS(arr)&lt;2,yrs&lt;8),"",STDEV.S(arr)*SQRT(365.25)))</f>
      </c>
    </row>
    <row r="3141">
      <c r="A3141">
        <f>NAV!A3141</f>
      </c>
      <c r="B3141">
        <f>LET(d,NAV!A3141,s,EDATE(d,-36),inc,(Calc!A:A&gt;s)*(Calc!A:A&lt;=d),arr,FILTER(Calc!I:I,inc),yrs,SUM(FILTER(Calc!E:E,inc)),IF(OR(ROWS(arr)&lt;2,yrs&lt;2.4),"",STDEV.S(arr)*SQRT(365.25)))</f>
      </c>
      <c r="C3141">
        <f>LET(d,NAV!A3141,s,EDATE(d,-120),inc,(Calc!A:A&gt;s)*(Calc!A:A&lt;=d),arr,FILTER(Calc!I:I,inc),yrs,SUM(FILTER(Calc!E:E,inc)),IF(OR(ROWS(arr)&lt;2,yrs&lt;8),"",STDEV.S(arr)*SQRT(365.25)))</f>
      </c>
    </row>
    <row r="3142">
      <c r="A3142">
        <f>NAV!A3142</f>
      </c>
      <c r="B3142">
        <f>LET(d,NAV!A3142,s,EDATE(d,-36),inc,(Calc!A:A&gt;s)*(Calc!A:A&lt;=d),arr,FILTER(Calc!I:I,inc),yrs,SUM(FILTER(Calc!E:E,inc)),IF(OR(ROWS(arr)&lt;2,yrs&lt;2.4),"",STDEV.S(arr)*SQRT(365.25)))</f>
      </c>
      <c r="C3142">
        <f>LET(d,NAV!A3142,s,EDATE(d,-120),inc,(Calc!A:A&gt;s)*(Calc!A:A&lt;=d),arr,FILTER(Calc!I:I,inc),yrs,SUM(FILTER(Calc!E:E,inc)),IF(OR(ROWS(arr)&lt;2,yrs&lt;8),"",STDEV.S(arr)*SQRT(365.25)))</f>
      </c>
    </row>
    <row r="3143">
      <c r="A3143">
        <f>NAV!A3143</f>
      </c>
      <c r="B3143">
        <f>LET(d,NAV!A3143,s,EDATE(d,-36),inc,(Calc!A:A&gt;s)*(Calc!A:A&lt;=d),arr,FILTER(Calc!I:I,inc),yrs,SUM(FILTER(Calc!E:E,inc)),IF(OR(ROWS(arr)&lt;2,yrs&lt;2.4),"",STDEV.S(arr)*SQRT(365.25)))</f>
      </c>
      <c r="C3143">
        <f>LET(d,NAV!A3143,s,EDATE(d,-120),inc,(Calc!A:A&gt;s)*(Calc!A:A&lt;=d),arr,FILTER(Calc!I:I,inc),yrs,SUM(FILTER(Calc!E:E,inc)),IF(OR(ROWS(arr)&lt;2,yrs&lt;8),"",STDEV.S(arr)*SQRT(365.25)))</f>
      </c>
    </row>
    <row r="3144">
      <c r="A3144">
        <f>NAV!A3144</f>
      </c>
      <c r="B3144">
        <f>LET(d,NAV!A3144,s,EDATE(d,-36),inc,(Calc!A:A&gt;s)*(Calc!A:A&lt;=d),arr,FILTER(Calc!I:I,inc),yrs,SUM(FILTER(Calc!E:E,inc)),IF(OR(ROWS(arr)&lt;2,yrs&lt;2.4),"",STDEV.S(arr)*SQRT(365.25)))</f>
      </c>
      <c r="C3144">
        <f>LET(d,NAV!A3144,s,EDATE(d,-120),inc,(Calc!A:A&gt;s)*(Calc!A:A&lt;=d),arr,FILTER(Calc!I:I,inc),yrs,SUM(FILTER(Calc!E:E,inc)),IF(OR(ROWS(arr)&lt;2,yrs&lt;8),"",STDEV.S(arr)*SQRT(365.25)))</f>
      </c>
    </row>
    <row r="3145">
      <c r="A3145">
        <f>NAV!A3145</f>
      </c>
      <c r="B3145">
        <f>LET(d,NAV!A3145,s,EDATE(d,-36),inc,(Calc!A:A&gt;s)*(Calc!A:A&lt;=d),arr,FILTER(Calc!I:I,inc),yrs,SUM(FILTER(Calc!E:E,inc)),IF(OR(ROWS(arr)&lt;2,yrs&lt;2.4),"",STDEV.S(arr)*SQRT(365.25)))</f>
      </c>
      <c r="C3145">
        <f>LET(d,NAV!A3145,s,EDATE(d,-120),inc,(Calc!A:A&gt;s)*(Calc!A:A&lt;=d),arr,FILTER(Calc!I:I,inc),yrs,SUM(FILTER(Calc!E:E,inc)),IF(OR(ROWS(arr)&lt;2,yrs&lt;8),"",STDEV.S(arr)*SQRT(365.25)))</f>
      </c>
    </row>
    <row r="3146">
      <c r="A3146">
        <f>NAV!A3146</f>
      </c>
      <c r="B3146">
        <f>LET(d,NAV!A3146,s,EDATE(d,-36),inc,(Calc!A:A&gt;s)*(Calc!A:A&lt;=d),arr,FILTER(Calc!I:I,inc),yrs,SUM(FILTER(Calc!E:E,inc)),IF(OR(ROWS(arr)&lt;2,yrs&lt;2.4),"",STDEV.S(arr)*SQRT(365.25)))</f>
      </c>
      <c r="C3146">
        <f>LET(d,NAV!A3146,s,EDATE(d,-120),inc,(Calc!A:A&gt;s)*(Calc!A:A&lt;=d),arr,FILTER(Calc!I:I,inc),yrs,SUM(FILTER(Calc!E:E,inc)),IF(OR(ROWS(arr)&lt;2,yrs&lt;8),"",STDEV.S(arr)*SQRT(365.25)))</f>
      </c>
    </row>
    <row r="3147">
      <c r="A3147">
        <f>NAV!A3147</f>
      </c>
      <c r="B3147">
        <f>LET(d,NAV!A3147,s,EDATE(d,-36),inc,(Calc!A:A&gt;s)*(Calc!A:A&lt;=d),arr,FILTER(Calc!I:I,inc),yrs,SUM(FILTER(Calc!E:E,inc)),IF(OR(ROWS(arr)&lt;2,yrs&lt;2.4),"",STDEV.S(arr)*SQRT(365.25)))</f>
      </c>
      <c r="C3147">
        <f>LET(d,NAV!A3147,s,EDATE(d,-120),inc,(Calc!A:A&gt;s)*(Calc!A:A&lt;=d),arr,FILTER(Calc!I:I,inc),yrs,SUM(FILTER(Calc!E:E,inc)),IF(OR(ROWS(arr)&lt;2,yrs&lt;8),"",STDEV.S(arr)*SQRT(365.25)))</f>
      </c>
    </row>
    <row r="3148">
      <c r="A3148">
        <f>NAV!A3148</f>
      </c>
      <c r="B3148">
        <f>LET(d,NAV!A3148,s,EDATE(d,-36),inc,(Calc!A:A&gt;s)*(Calc!A:A&lt;=d),arr,FILTER(Calc!I:I,inc),yrs,SUM(FILTER(Calc!E:E,inc)),IF(OR(ROWS(arr)&lt;2,yrs&lt;2.4),"",STDEV.S(arr)*SQRT(365.25)))</f>
      </c>
      <c r="C3148">
        <f>LET(d,NAV!A3148,s,EDATE(d,-120),inc,(Calc!A:A&gt;s)*(Calc!A:A&lt;=d),arr,FILTER(Calc!I:I,inc),yrs,SUM(FILTER(Calc!E:E,inc)),IF(OR(ROWS(arr)&lt;2,yrs&lt;8),"",STDEV.S(arr)*SQRT(365.25)))</f>
      </c>
    </row>
    <row r="3149">
      <c r="A3149">
        <f>NAV!A3149</f>
      </c>
      <c r="B3149">
        <f>LET(d,NAV!A3149,s,EDATE(d,-36),inc,(Calc!A:A&gt;s)*(Calc!A:A&lt;=d),arr,FILTER(Calc!I:I,inc),yrs,SUM(FILTER(Calc!E:E,inc)),IF(OR(ROWS(arr)&lt;2,yrs&lt;2.4),"",STDEV.S(arr)*SQRT(365.25)))</f>
      </c>
      <c r="C3149">
        <f>LET(d,NAV!A3149,s,EDATE(d,-120),inc,(Calc!A:A&gt;s)*(Calc!A:A&lt;=d),arr,FILTER(Calc!I:I,inc),yrs,SUM(FILTER(Calc!E:E,inc)),IF(OR(ROWS(arr)&lt;2,yrs&lt;8),"",STDEV.S(arr)*SQRT(365.25)))</f>
      </c>
    </row>
    <row r="3150">
      <c r="A3150">
        <f>NAV!A3150</f>
      </c>
      <c r="B3150">
        <f>LET(d,NAV!A3150,s,EDATE(d,-36),inc,(Calc!A:A&gt;s)*(Calc!A:A&lt;=d),arr,FILTER(Calc!I:I,inc),yrs,SUM(FILTER(Calc!E:E,inc)),IF(OR(ROWS(arr)&lt;2,yrs&lt;2.4),"",STDEV.S(arr)*SQRT(365.25)))</f>
      </c>
      <c r="C3150">
        <f>LET(d,NAV!A3150,s,EDATE(d,-120),inc,(Calc!A:A&gt;s)*(Calc!A:A&lt;=d),arr,FILTER(Calc!I:I,inc),yrs,SUM(FILTER(Calc!E:E,inc)),IF(OR(ROWS(arr)&lt;2,yrs&lt;8),"",STDEV.S(arr)*SQRT(365.25)))</f>
      </c>
    </row>
    <row r="3151">
      <c r="A3151">
        <f>NAV!A3151</f>
      </c>
      <c r="B3151">
        <f>LET(d,NAV!A3151,s,EDATE(d,-36),inc,(Calc!A:A&gt;s)*(Calc!A:A&lt;=d),arr,FILTER(Calc!I:I,inc),yrs,SUM(FILTER(Calc!E:E,inc)),IF(OR(ROWS(arr)&lt;2,yrs&lt;2.4),"",STDEV.S(arr)*SQRT(365.25)))</f>
      </c>
      <c r="C3151">
        <f>LET(d,NAV!A3151,s,EDATE(d,-120),inc,(Calc!A:A&gt;s)*(Calc!A:A&lt;=d),arr,FILTER(Calc!I:I,inc),yrs,SUM(FILTER(Calc!E:E,inc)),IF(OR(ROWS(arr)&lt;2,yrs&lt;8),"",STDEV.S(arr)*SQRT(365.25)))</f>
      </c>
    </row>
    <row r="3152">
      <c r="A3152">
        <f>NAV!A3152</f>
      </c>
      <c r="B3152">
        <f>LET(d,NAV!A3152,s,EDATE(d,-36),inc,(Calc!A:A&gt;s)*(Calc!A:A&lt;=d),arr,FILTER(Calc!I:I,inc),yrs,SUM(FILTER(Calc!E:E,inc)),IF(OR(ROWS(arr)&lt;2,yrs&lt;2.4),"",STDEV.S(arr)*SQRT(365.25)))</f>
      </c>
      <c r="C3152">
        <f>LET(d,NAV!A3152,s,EDATE(d,-120),inc,(Calc!A:A&gt;s)*(Calc!A:A&lt;=d),arr,FILTER(Calc!I:I,inc),yrs,SUM(FILTER(Calc!E:E,inc)),IF(OR(ROWS(arr)&lt;2,yrs&lt;8),"",STDEV.S(arr)*SQRT(365.25)))</f>
      </c>
    </row>
    <row r="3153">
      <c r="A3153">
        <f>NAV!A3153</f>
      </c>
      <c r="B3153">
        <f>LET(d,NAV!A3153,s,EDATE(d,-36),inc,(Calc!A:A&gt;s)*(Calc!A:A&lt;=d),arr,FILTER(Calc!I:I,inc),yrs,SUM(FILTER(Calc!E:E,inc)),IF(OR(ROWS(arr)&lt;2,yrs&lt;2.4),"",STDEV.S(arr)*SQRT(365.25)))</f>
      </c>
      <c r="C3153">
        <f>LET(d,NAV!A3153,s,EDATE(d,-120),inc,(Calc!A:A&gt;s)*(Calc!A:A&lt;=d),arr,FILTER(Calc!I:I,inc),yrs,SUM(FILTER(Calc!E:E,inc)),IF(OR(ROWS(arr)&lt;2,yrs&lt;8),"",STDEV.S(arr)*SQRT(365.25)))</f>
      </c>
    </row>
    <row r="3154">
      <c r="A3154">
        <f>NAV!A3154</f>
      </c>
      <c r="B3154">
        <f>LET(d,NAV!A3154,s,EDATE(d,-36),inc,(Calc!A:A&gt;s)*(Calc!A:A&lt;=d),arr,FILTER(Calc!I:I,inc),yrs,SUM(FILTER(Calc!E:E,inc)),IF(OR(ROWS(arr)&lt;2,yrs&lt;2.4),"",STDEV.S(arr)*SQRT(365.25)))</f>
      </c>
      <c r="C3154">
        <f>LET(d,NAV!A3154,s,EDATE(d,-120),inc,(Calc!A:A&gt;s)*(Calc!A:A&lt;=d),arr,FILTER(Calc!I:I,inc),yrs,SUM(FILTER(Calc!E:E,inc)),IF(OR(ROWS(arr)&lt;2,yrs&lt;8),"",STDEV.S(arr)*SQRT(365.25)))</f>
      </c>
    </row>
    <row r="3155">
      <c r="A3155">
        <f>NAV!A3155</f>
      </c>
      <c r="B3155">
        <f>LET(d,NAV!A3155,s,EDATE(d,-36),inc,(Calc!A:A&gt;s)*(Calc!A:A&lt;=d),arr,FILTER(Calc!I:I,inc),yrs,SUM(FILTER(Calc!E:E,inc)),IF(OR(ROWS(arr)&lt;2,yrs&lt;2.4),"",STDEV.S(arr)*SQRT(365.25)))</f>
      </c>
      <c r="C3155">
        <f>LET(d,NAV!A3155,s,EDATE(d,-120),inc,(Calc!A:A&gt;s)*(Calc!A:A&lt;=d),arr,FILTER(Calc!I:I,inc),yrs,SUM(FILTER(Calc!E:E,inc)),IF(OR(ROWS(arr)&lt;2,yrs&lt;8),"",STDEV.S(arr)*SQRT(365.25)))</f>
      </c>
    </row>
    <row r="3156">
      <c r="A3156">
        <f>NAV!A3156</f>
      </c>
      <c r="B3156">
        <f>LET(d,NAV!A3156,s,EDATE(d,-36),inc,(Calc!A:A&gt;s)*(Calc!A:A&lt;=d),arr,FILTER(Calc!I:I,inc),yrs,SUM(FILTER(Calc!E:E,inc)),IF(OR(ROWS(arr)&lt;2,yrs&lt;2.4),"",STDEV.S(arr)*SQRT(365.25)))</f>
      </c>
      <c r="C3156">
        <f>LET(d,NAV!A3156,s,EDATE(d,-120),inc,(Calc!A:A&gt;s)*(Calc!A:A&lt;=d),arr,FILTER(Calc!I:I,inc),yrs,SUM(FILTER(Calc!E:E,inc)),IF(OR(ROWS(arr)&lt;2,yrs&lt;8),"",STDEV.S(arr)*SQRT(365.25)))</f>
      </c>
    </row>
    <row r="3157">
      <c r="A3157">
        <f>NAV!A3157</f>
      </c>
      <c r="B3157">
        <f>LET(d,NAV!A3157,s,EDATE(d,-36),inc,(Calc!A:A&gt;s)*(Calc!A:A&lt;=d),arr,FILTER(Calc!I:I,inc),yrs,SUM(FILTER(Calc!E:E,inc)),IF(OR(ROWS(arr)&lt;2,yrs&lt;2.4),"",STDEV.S(arr)*SQRT(365.25)))</f>
      </c>
      <c r="C3157">
        <f>LET(d,NAV!A3157,s,EDATE(d,-120),inc,(Calc!A:A&gt;s)*(Calc!A:A&lt;=d),arr,FILTER(Calc!I:I,inc),yrs,SUM(FILTER(Calc!E:E,inc)),IF(OR(ROWS(arr)&lt;2,yrs&lt;8),"",STDEV.S(arr)*SQRT(365.25)))</f>
      </c>
    </row>
    <row r="3158">
      <c r="A3158">
        <f>NAV!A3158</f>
      </c>
      <c r="B3158">
        <f>LET(d,NAV!A3158,s,EDATE(d,-36),inc,(Calc!A:A&gt;s)*(Calc!A:A&lt;=d),arr,FILTER(Calc!I:I,inc),yrs,SUM(FILTER(Calc!E:E,inc)),IF(OR(ROWS(arr)&lt;2,yrs&lt;2.4),"",STDEV.S(arr)*SQRT(365.25)))</f>
      </c>
      <c r="C3158">
        <f>LET(d,NAV!A3158,s,EDATE(d,-120),inc,(Calc!A:A&gt;s)*(Calc!A:A&lt;=d),arr,FILTER(Calc!I:I,inc),yrs,SUM(FILTER(Calc!E:E,inc)),IF(OR(ROWS(arr)&lt;2,yrs&lt;8),"",STDEV.S(arr)*SQRT(365.25)))</f>
      </c>
    </row>
    <row r="3159">
      <c r="A3159">
        <f>NAV!A3159</f>
      </c>
      <c r="B3159">
        <f>LET(d,NAV!A3159,s,EDATE(d,-36),inc,(Calc!A:A&gt;s)*(Calc!A:A&lt;=d),arr,FILTER(Calc!I:I,inc),yrs,SUM(FILTER(Calc!E:E,inc)),IF(OR(ROWS(arr)&lt;2,yrs&lt;2.4),"",STDEV.S(arr)*SQRT(365.25)))</f>
      </c>
      <c r="C3159">
        <f>LET(d,NAV!A3159,s,EDATE(d,-120),inc,(Calc!A:A&gt;s)*(Calc!A:A&lt;=d),arr,FILTER(Calc!I:I,inc),yrs,SUM(FILTER(Calc!E:E,inc)),IF(OR(ROWS(arr)&lt;2,yrs&lt;8),"",STDEV.S(arr)*SQRT(365.25)))</f>
      </c>
    </row>
    <row r="3160">
      <c r="A3160">
        <f>NAV!A3160</f>
      </c>
      <c r="B3160">
        <f>LET(d,NAV!A3160,s,EDATE(d,-36),inc,(Calc!A:A&gt;s)*(Calc!A:A&lt;=d),arr,FILTER(Calc!I:I,inc),yrs,SUM(FILTER(Calc!E:E,inc)),IF(OR(ROWS(arr)&lt;2,yrs&lt;2.4),"",STDEV.S(arr)*SQRT(365.25)))</f>
      </c>
      <c r="C3160">
        <f>LET(d,NAV!A3160,s,EDATE(d,-120),inc,(Calc!A:A&gt;s)*(Calc!A:A&lt;=d),arr,FILTER(Calc!I:I,inc),yrs,SUM(FILTER(Calc!E:E,inc)),IF(OR(ROWS(arr)&lt;2,yrs&lt;8),"",STDEV.S(arr)*SQRT(365.25)))</f>
      </c>
    </row>
    <row r="3161">
      <c r="A3161">
        <f>NAV!A3161</f>
      </c>
      <c r="B3161">
        <f>LET(d,NAV!A3161,s,EDATE(d,-36),inc,(Calc!A:A&gt;s)*(Calc!A:A&lt;=d),arr,FILTER(Calc!I:I,inc),yrs,SUM(FILTER(Calc!E:E,inc)),IF(OR(ROWS(arr)&lt;2,yrs&lt;2.4),"",STDEV.S(arr)*SQRT(365.25)))</f>
      </c>
      <c r="C3161">
        <f>LET(d,NAV!A3161,s,EDATE(d,-120),inc,(Calc!A:A&gt;s)*(Calc!A:A&lt;=d),arr,FILTER(Calc!I:I,inc),yrs,SUM(FILTER(Calc!E:E,inc)),IF(OR(ROWS(arr)&lt;2,yrs&lt;8),"",STDEV.S(arr)*SQRT(365.25)))</f>
      </c>
    </row>
    <row r="3162">
      <c r="A3162">
        <f>NAV!A3162</f>
      </c>
      <c r="B3162">
        <f>LET(d,NAV!A3162,s,EDATE(d,-36),inc,(Calc!A:A&gt;s)*(Calc!A:A&lt;=d),arr,FILTER(Calc!I:I,inc),yrs,SUM(FILTER(Calc!E:E,inc)),IF(OR(ROWS(arr)&lt;2,yrs&lt;2.4),"",STDEV.S(arr)*SQRT(365.25)))</f>
      </c>
      <c r="C3162">
        <f>LET(d,NAV!A3162,s,EDATE(d,-120),inc,(Calc!A:A&gt;s)*(Calc!A:A&lt;=d),arr,FILTER(Calc!I:I,inc),yrs,SUM(FILTER(Calc!E:E,inc)),IF(OR(ROWS(arr)&lt;2,yrs&lt;8),"",STDEV.S(arr)*SQRT(365.25)))</f>
      </c>
    </row>
    <row r="3163">
      <c r="A3163">
        <f>NAV!A3163</f>
      </c>
      <c r="B3163">
        <f>LET(d,NAV!A3163,s,EDATE(d,-36),inc,(Calc!A:A&gt;s)*(Calc!A:A&lt;=d),arr,FILTER(Calc!I:I,inc),yrs,SUM(FILTER(Calc!E:E,inc)),IF(OR(ROWS(arr)&lt;2,yrs&lt;2.4),"",STDEV.S(arr)*SQRT(365.25)))</f>
      </c>
      <c r="C3163">
        <f>LET(d,NAV!A3163,s,EDATE(d,-120),inc,(Calc!A:A&gt;s)*(Calc!A:A&lt;=d),arr,FILTER(Calc!I:I,inc),yrs,SUM(FILTER(Calc!E:E,inc)),IF(OR(ROWS(arr)&lt;2,yrs&lt;8),"",STDEV.S(arr)*SQRT(365.25)))</f>
      </c>
    </row>
    <row r="3164">
      <c r="A3164">
        <f>NAV!A3164</f>
      </c>
      <c r="B3164">
        <f>LET(d,NAV!A3164,s,EDATE(d,-36),inc,(Calc!A:A&gt;s)*(Calc!A:A&lt;=d),arr,FILTER(Calc!I:I,inc),yrs,SUM(FILTER(Calc!E:E,inc)),IF(OR(ROWS(arr)&lt;2,yrs&lt;2.4),"",STDEV.S(arr)*SQRT(365.25)))</f>
      </c>
      <c r="C3164">
        <f>LET(d,NAV!A3164,s,EDATE(d,-120),inc,(Calc!A:A&gt;s)*(Calc!A:A&lt;=d),arr,FILTER(Calc!I:I,inc),yrs,SUM(FILTER(Calc!E:E,inc)),IF(OR(ROWS(arr)&lt;2,yrs&lt;8),"",STDEV.S(arr)*SQRT(365.25)))</f>
      </c>
    </row>
    <row r="3165">
      <c r="A3165">
        <f>NAV!A3165</f>
      </c>
      <c r="B3165">
        <f>LET(d,NAV!A3165,s,EDATE(d,-36),inc,(Calc!A:A&gt;s)*(Calc!A:A&lt;=d),arr,FILTER(Calc!I:I,inc),yrs,SUM(FILTER(Calc!E:E,inc)),IF(OR(ROWS(arr)&lt;2,yrs&lt;2.4),"",STDEV.S(arr)*SQRT(365.25)))</f>
      </c>
      <c r="C3165">
        <f>LET(d,NAV!A3165,s,EDATE(d,-120),inc,(Calc!A:A&gt;s)*(Calc!A:A&lt;=d),arr,FILTER(Calc!I:I,inc),yrs,SUM(FILTER(Calc!E:E,inc)),IF(OR(ROWS(arr)&lt;2,yrs&lt;8),"",STDEV.S(arr)*SQRT(365.25)))</f>
      </c>
    </row>
    <row r="3166">
      <c r="A3166">
        <f>NAV!A3166</f>
      </c>
      <c r="B3166">
        <f>LET(d,NAV!A3166,s,EDATE(d,-36),inc,(Calc!A:A&gt;s)*(Calc!A:A&lt;=d),arr,FILTER(Calc!I:I,inc),yrs,SUM(FILTER(Calc!E:E,inc)),IF(OR(ROWS(arr)&lt;2,yrs&lt;2.4),"",STDEV.S(arr)*SQRT(365.25)))</f>
      </c>
      <c r="C3166">
        <f>LET(d,NAV!A3166,s,EDATE(d,-120),inc,(Calc!A:A&gt;s)*(Calc!A:A&lt;=d),arr,FILTER(Calc!I:I,inc),yrs,SUM(FILTER(Calc!E:E,inc)),IF(OR(ROWS(arr)&lt;2,yrs&lt;8),"",STDEV.S(arr)*SQRT(365.25)))</f>
      </c>
    </row>
    <row r="3167">
      <c r="A3167">
        <f>NAV!A3167</f>
      </c>
      <c r="B3167">
        <f>LET(d,NAV!A3167,s,EDATE(d,-36),inc,(Calc!A:A&gt;s)*(Calc!A:A&lt;=d),arr,FILTER(Calc!I:I,inc),yrs,SUM(FILTER(Calc!E:E,inc)),IF(OR(ROWS(arr)&lt;2,yrs&lt;2.4),"",STDEV.S(arr)*SQRT(365.25)))</f>
      </c>
      <c r="C3167">
        <f>LET(d,NAV!A3167,s,EDATE(d,-120),inc,(Calc!A:A&gt;s)*(Calc!A:A&lt;=d),arr,FILTER(Calc!I:I,inc),yrs,SUM(FILTER(Calc!E:E,inc)),IF(OR(ROWS(arr)&lt;2,yrs&lt;8),"",STDEV.S(arr)*SQRT(365.25)))</f>
      </c>
    </row>
    <row r="3168">
      <c r="A3168">
        <f>NAV!A3168</f>
      </c>
      <c r="B3168">
        <f>LET(d,NAV!A3168,s,EDATE(d,-36),inc,(Calc!A:A&gt;s)*(Calc!A:A&lt;=d),arr,FILTER(Calc!I:I,inc),yrs,SUM(FILTER(Calc!E:E,inc)),IF(OR(ROWS(arr)&lt;2,yrs&lt;2.4),"",STDEV.S(arr)*SQRT(365.25)))</f>
      </c>
      <c r="C3168">
        <f>LET(d,NAV!A3168,s,EDATE(d,-120),inc,(Calc!A:A&gt;s)*(Calc!A:A&lt;=d),arr,FILTER(Calc!I:I,inc),yrs,SUM(FILTER(Calc!E:E,inc)),IF(OR(ROWS(arr)&lt;2,yrs&lt;8),"",STDEV.S(arr)*SQRT(365.25)))</f>
      </c>
    </row>
    <row r="3169">
      <c r="A3169">
        <f>NAV!A3169</f>
      </c>
      <c r="B3169">
        <f>LET(d,NAV!A3169,s,EDATE(d,-36),inc,(Calc!A:A&gt;s)*(Calc!A:A&lt;=d),arr,FILTER(Calc!I:I,inc),yrs,SUM(FILTER(Calc!E:E,inc)),IF(OR(ROWS(arr)&lt;2,yrs&lt;2.4),"",STDEV.S(arr)*SQRT(365.25)))</f>
      </c>
      <c r="C3169">
        <f>LET(d,NAV!A3169,s,EDATE(d,-120),inc,(Calc!A:A&gt;s)*(Calc!A:A&lt;=d),arr,FILTER(Calc!I:I,inc),yrs,SUM(FILTER(Calc!E:E,inc)),IF(OR(ROWS(arr)&lt;2,yrs&lt;8),"",STDEV.S(arr)*SQRT(365.25)))</f>
      </c>
    </row>
    <row r="3170">
      <c r="A3170">
        <f>NAV!A3170</f>
      </c>
      <c r="B3170">
        <f>LET(d,NAV!A3170,s,EDATE(d,-36),inc,(Calc!A:A&gt;s)*(Calc!A:A&lt;=d),arr,FILTER(Calc!I:I,inc),yrs,SUM(FILTER(Calc!E:E,inc)),IF(OR(ROWS(arr)&lt;2,yrs&lt;2.4),"",STDEV.S(arr)*SQRT(365.25)))</f>
      </c>
      <c r="C3170">
        <f>LET(d,NAV!A3170,s,EDATE(d,-120),inc,(Calc!A:A&gt;s)*(Calc!A:A&lt;=d),arr,FILTER(Calc!I:I,inc),yrs,SUM(FILTER(Calc!E:E,inc)),IF(OR(ROWS(arr)&lt;2,yrs&lt;8),"",STDEV.S(arr)*SQRT(365.25)))</f>
      </c>
    </row>
    <row r="3171">
      <c r="A3171">
        <f>NAV!A3171</f>
      </c>
      <c r="B3171">
        <f>LET(d,NAV!A3171,s,EDATE(d,-36),inc,(Calc!A:A&gt;s)*(Calc!A:A&lt;=d),arr,FILTER(Calc!I:I,inc),yrs,SUM(FILTER(Calc!E:E,inc)),IF(OR(ROWS(arr)&lt;2,yrs&lt;2.4),"",STDEV.S(arr)*SQRT(365.25)))</f>
      </c>
      <c r="C3171">
        <f>LET(d,NAV!A3171,s,EDATE(d,-120),inc,(Calc!A:A&gt;s)*(Calc!A:A&lt;=d),arr,FILTER(Calc!I:I,inc),yrs,SUM(FILTER(Calc!E:E,inc)),IF(OR(ROWS(arr)&lt;2,yrs&lt;8),"",STDEV.S(arr)*SQRT(365.25)))</f>
      </c>
    </row>
    <row r="3172">
      <c r="A3172">
        <f>NAV!A3172</f>
      </c>
      <c r="B3172">
        <f>LET(d,NAV!A3172,s,EDATE(d,-36),inc,(Calc!A:A&gt;s)*(Calc!A:A&lt;=d),arr,FILTER(Calc!I:I,inc),yrs,SUM(FILTER(Calc!E:E,inc)),IF(OR(ROWS(arr)&lt;2,yrs&lt;2.4),"",STDEV.S(arr)*SQRT(365.25)))</f>
      </c>
      <c r="C3172">
        <f>LET(d,NAV!A3172,s,EDATE(d,-120),inc,(Calc!A:A&gt;s)*(Calc!A:A&lt;=d),arr,FILTER(Calc!I:I,inc),yrs,SUM(FILTER(Calc!E:E,inc)),IF(OR(ROWS(arr)&lt;2,yrs&lt;8),"",STDEV.S(arr)*SQRT(365.25)))</f>
      </c>
    </row>
    <row r="3173">
      <c r="A3173">
        <f>NAV!A3173</f>
      </c>
      <c r="B3173">
        <f>LET(d,NAV!A3173,s,EDATE(d,-36),inc,(Calc!A:A&gt;s)*(Calc!A:A&lt;=d),arr,FILTER(Calc!I:I,inc),yrs,SUM(FILTER(Calc!E:E,inc)),IF(OR(ROWS(arr)&lt;2,yrs&lt;2.4),"",STDEV.S(arr)*SQRT(365.25)))</f>
      </c>
      <c r="C3173">
        <f>LET(d,NAV!A3173,s,EDATE(d,-120),inc,(Calc!A:A&gt;s)*(Calc!A:A&lt;=d),arr,FILTER(Calc!I:I,inc),yrs,SUM(FILTER(Calc!E:E,inc)),IF(OR(ROWS(arr)&lt;2,yrs&lt;8),"",STDEV.S(arr)*SQRT(365.25)))</f>
      </c>
    </row>
    <row r="3174">
      <c r="A3174">
        <f>NAV!A3174</f>
      </c>
      <c r="B3174">
        <f>LET(d,NAV!A3174,s,EDATE(d,-36),inc,(Calc!A:A&gt;s)*(Calc!A:A&lt;=d),arr,FILTER(Calc!I:I,inc),yrs,SUM(FILTER(Calc!E:E,inc)),IF(OR(ROWS(arr)&lt;2,yrs&lt;2.4),"",STDEV.S(arr)*SQRT(365.25)))</f>
      </c>
      <c r="C3174">
        <f>LET(d,NAV!A3174,s,EDATE(d,-120),inc,(Calc!A:A&gt;s)*(Calc!A:A&lt;=d),arr,FILTER(Calc!I:I,inc),yrs,SUM(FILTER(Calc!E:E,inc)),IF(OR(ROWS(arr)&lt;2,yrs&lt;8),"",STDEV.S(arr)*SQRT(365.25)))</f>
      </c>
    </row>
    <row r="3175">
      <c r="A3175">
        <f>NAV!A3175</f>
      </c>
      <c r="B3175">
        <f>LET(d,NAV!A3175,s,EDATE(d,-36),inc,(Calc!A:A&gt;s)*(Calc!A:A&lt;=d),arr,FILTER(Calc!I:I,inc),yrs,SUM(FILTER(Calc!E:E,inc)),IF(OR(ROWS(arr)&lt;2,yrs&lt;2.4),"",STDEV.S(arr)*SQRT(365.25)))</f>
      </c>
      <c r="C3175">
        <f>LET(d,NAV!A3175,s,EDATE(d,-120),inc,(Calc!A:A&gt;s)*(Calc!A:A&lt;=d),arr,FILTER(Calc!I:I,inc),yrs,SUM(FILTER(Calc!E:E,inc)),IF(OR(ROWS(arr)&lt;2,yrs&lt;8),"",STDEV.S(arr)*SQRT(365.25)))</f>
      </c>
    </row>
    <row r="3176">
      <c r="A3176">
        <f>NAV!A3176</f>
      </c>
      <c r="B3176">
        <f>LET(d,NAV!A3176,s,EDATE(d,-36),inc,(Calc!A:A&gt;s)*(Calc!A:A&lt;=d),arr,FILTER(Calc!I:I,inc),yrs,SUM(FILTER(Calc!E:E,inc)),IF(OR(ROWS(arr)&lt;2,yrs&lt;2.4),"",STDEV.S(arr)*SQRT(365.25)))</f>
      </c>
      <c r="C3176">
        <f>LET(d,NAV!A3176,s,EDATE(d,-120),inc,(Calc!A:A&gt;s)*(Calc!A:A&lt;=d),arr,FILTER(Calc!I:I,inc),yrs,SUM(FILTER(Calc!E:E,inc)),IF(OR(ROWS(arr)&lt;2,yrs&lt;8),"",STDEV.S(arr)*SQRT(365.25)))</f>
      </c>
    </row>
    <row r="3177">
      <c r="A3177">
        <f>NAV!A3177</f>
      </c>
      <c r="B3177">
        <f>LET(d,NAV!A3177,s,EDATE(d,-36),inc,(Calc!A:A&gt;s)*(Calc!A:A&lt;=d),arr,FILTER(Calc!I:I,inc),yrs,SUM(FILTER(Calc!E:E,inc)),IF(OR(ROWS(arr)&lt;2,yrs&lt;2.4),"",STDEV.S(arr)*SQRT(365.25)))</f>
      </c>
      <c r="C3177">
        <f>LET(d,NAV!A3177,s,EDATE(d,-120),inc,(Calc!A:A&gt;s)*(Calc!A:A&lt;=d),arr,FILTER(Calc!I:I,inc),yrs,SUM(FILTER(Calc!E:E,inc)),IF(OR(ROWS(arr)&lt;2,yrs&lt;8),"",STDEV.S(arr)*SQRT(365.25)))</f>
      </c>
    </row>
    <row r="3178">
      <c r="A3178">
        <f>NAV!A3178</f>
      </c>
      <c r="B3178">
        <f>LET(d,NAV!A3178,s,EDATE(d,-36),inc,(Calc!A:A&gt;s)*(Calc!A:A&lt;=d),arr,FILTER(Calc!I:I,inc),yrs,SUM(FILTER(Calc!E:E,inc)),IF(OR(ROWS(arr)&lt;2,yrs&lt;2.4),"",STDEV.S(arr)*SQRT(365.25)))</f>
      </c>
      <c r="C3178">
        <f>LET(d,NAV!A3178,s,EDATE(d,-120),inc,(Calc!A:A&gt;s)*(Calc!A:A&lt;=d),arr,FILTER(Calc!I:I,inc),yrs,SUM(FILTER(Calc!E:E,inc)),IF(OR(ROWS(arr)&lt;2,yrs&lt;8),"",STDEV.S(arr)*SQRT(365.25)))</f>
      </c>
    </row>
    <row r="3179">
      <c r="A3179">
        <f>NAV!A3179</f>
      </c>
      <c r="B3179">
        <f>LET(d,NAV!A3179,s,EDATE(d,-36),inc,(Calc!A:A&gt;s)*(Calc!A:A&lt;=d),arr,FILTER(Calc!I:I,inc),yrs,SUM(FILTER(Calc!E:E,inc)),IF(OR(ROWS(arr)&lt;2,yrs&lt;2.4),"",STDEV.S(arr)*SQRT(365.25)))</f>
      </c>
      <c r="C3179">
        <f>LET(d,NAV!A3179,s,EDATE(d,-120),inc,(Calc!A:A&gt;s)*(Calc!A:A&lt;=d),arr,FILTER(Calc!I:I,inc),yrs,SUM(FILTER(Calc!E:E,inc)),IF(OR(ROWS(arr)&lt;2,yrs&lt;8),"",STDEV.S(arr)*SQRT(365.25)))</f>
      </c>
    </row>
    <row r="3180">
      <c r="A3180">
        <f>NAV!A3180</f>
      </c>
      <c r="B3180">
        <f>LET(d,NAV!A3180,s,EDATE(d,-36),inc,(Calc!A:A&gt;s)*(Calc!A:A&lt;=d),arr,FILTER(Calc!I:I,inc),yrs,SUM(FILTER(Calc!E:E,inc)),IF(OR(ROWS(arr)&lt;2,yrs&lt;2.4),"",STDEV.S(arr)*SQRT(365.25)))</f>
      </c>
      <c r="C3180">
        <f>LET(d,NAV!A3180,s,EDATE(d,-120),inc,(Calc!A:A&gt;s)*(Calc!A:A&lt;=d),arr,FILTER(Calc!I:I,inc),yrs,SUM(FILTER(Calc!E:E,inc)),IF(OR(ROWS(arr)&lt;2,yrs&lt;8),"",STDEV.S(arr)*SQRT(365.25)))</f>
      </c>
    </row>
    <row r="3181">
      <c r="A3181">
        <f>NAV!A3181</f>
      </c>
      <c r="B3181">
        <f>LET(d,NAV!A3181,s,EDATE(d,-36),inc,(Calc!A:A&gt;s)*(Calc!A:A&lt;=d),arr,FILTER(Calc!I:I,inc),yrs,SUM(FILTER(Calc!E:E,inc)),IF(OR(ROWS(arr)&lt;2,yrs&lt;2.4),"",STDEV.S(arr)*SQRT(365.25)))</f>
      </c>
      <c r="C3181">
        <f>LET(d,NAV!A3181,s,EDATE(d,-120),inc,(Calc!A:A&gt;s)*(Calc!A:A&lt;=d),arr,FILTER(Calc!I:I,inc),yrs,SUM(FILTER(Calc!E:E,inc)),IF(OR(ROWS(arr)&lt;2,yrs&lt;8),"",STDEV.S(arr)*SQRT(365.25)))</f>
      </c>
    </row>
    <row r="3182">
      <c r="A3182">
        <f>NAV!A3182</f>
      </c>
      <c r="B3182">
        <f>LET(d,NAV!A3182,s,EDATE(d,-36),inc,(Calc!A:A&gt;s)*(Calc!A:A&lt;=d),arr,FILTER(Calc!I:I,inc),yrs,SUM(FILTER(Calc!E:E,inc)),IF(OR(ROWS(arr)&lt;2,yrs&lt;2.4),"",STDEV.S(arr)*SQRT(365.25)))</f>
      </c>
      <c r="C3182">
        <f>LET(d,NAV!A3182,s,EDATE(d,-120),inc,(Calc!A:A&gt;s)*(Calc!A:A&lt;=d),arr,FILTER(Calc!I:I,inc),yrs,SUM(FILTER(Calc!E:E,inc)),IF(OR(ROWS(arr)&lt;2,yrs&lt;8),"",STDEV.S(arr)*SQRT(365.25)))</f>
      </c>
    </row>
    <row r="3183">
      <c r="A3183">
        <f>NAV!A3183</f>
      </c>
      <c r="B3183">
        <f>LET(d,NAV!A3183,s,EDATE(d,-36),inc,(Calc!A:A&gt;s)*(Calc!A:A&lt;=d),arr,FILTER(Calc!I:I,inc),yrs,SUM(FILTER(Calc!E:E,inc)),IF(OR(ROWS(arr)&lt;2,yrs&lt;2.4),"",STDEV.S(arr)*SQRT(365.25)))</f>
      </c>
      <c r="C3183">
        <f>LET(d,NAV!A3183,s,EDATE(d,-120),inc,(Calc!A:A&gt;s)*(Calc!A:A&lt;=d),arr,FILTER(Calc!I:I,inc),yrs,SUM(FILTER(Calc!E:E,inc)),IF(OR(ROWS(arr)&lt;2,yrs&lt;8),"",STDEV.S(arr)*SQRT(365.25)))</f>
      </c>
    </row>
    <row r="3184">
      <c r="A3184">
        <f>NAV!A3184</f>
      </c>
      <c r="B3184">
        <f>LET(d,NAV!A3184,s,EDATE(d,-36),inc,(Calc!A:A&gt;s)*(Calc!A:A&lt;=d),arr,FILTER(Calc!I:I,inc),yrs,SUM(FILTER(Calc!E:E,inc)),IF(OR(ROWS(arr)&lt;2,yrs&lt;2.4),"",STDEV.S(arr)*SQRT(365.25)))</f>
      </c>
      <c r="C3184">
        <f>LET(d,NAV!A3184,s,EDATE(d,-120),inc,(Calc!A:A&gt;s)*(Calc!A:A&lt;=d),arr,FILTER(Calc!I:I,inc),yrs,SUM(FILTER(Calc!E:E,inc)),IF(OR(ROWS(arr)&lt;2,yrs&lt;8),"",STDEV.S(arr)*SQRT(365.25)))</f>
      </c>
    </row>
    <row r="3185">
      <c r="A3185">
        <f>NAV!A3185</f>
      </c>
      <c r="B3185">
        <f>LET(d,NAV!A3185,s,EDATE(d,-36),inc,(Calc!A:A&gt;s)*(Calc!A:A&lt;=d),arr,FILTER(Calc!I:I,inc),yrs,SUM(FILTER(Calc!E:E,inc)),IF(OR(ROWS(arr)&lt;2,yrs&lt;2.4),"",STDEV.S(arr)*SQRT(365.25)))</f>
      </c>
      <c r="C3185">
        <f>LET(d,NAV!A3185,s,EDATE(d,-120),inc,(Calc!A:A&gt;s)*(Calc!A:A&lt;=d),arr,FILTER(Calc!I:I,inc),yrs,SUM(FILTER(Calc!E:E,inc)),IF(OR(ROWS(arr)&lt;2,yrs&lt;8),"",STDEV.S(arr)*SQRT(365.25)))</f>
      </c>
    </row>
    <row r="3186">
      <c r="A3186">
        <f>NAV!A3186</f>
      </c>
      <c r="B3186">
        <f>LET(d,NAV!A3186,s,EDATE(d,-36),inc,(Calc!A:A&gt;s)*(Calc!A:A&lt;=d),arr,FILTER(Calc!I:I,inc),yrs,SUM(FILTER(Calc!E:E,inc)),IF(OR(ROWS(arr)&lt;2,yrs&lt;2.4),"",STDEV.S(arr)*SQRT(365.25)))</f>
      </c>
      <c r="C3186">
        <f>LET(d,NAV!A3186,s,EDATE(d,-120),inc,(Calc!A:A&gt;s)*(Calc!A:A&lt;=d),arr,FILTER(Calc!I:I,inc),yrs,SUM(FILTER(Calc!E:E,inc)),IF(OR(ROWS(arr)&lt;2,yrs&lt;8),"",STDEV.S(arr)*SQRT(365.25)))</f>
      </c>
    </row>
    <row r="3187">
      <c r="A3187">
        <f>NAV!A3187</f>
      </c>
      <c r="B3187">
        <f>LET(d,NAV!A3187,s,EDATE(d,-36),inc,(Calc!A:A&gt;s)*(Calc!A:A&lt;=d),arr,FILTER(Calc!I:I,inc),yrs,SUM(FILTER(Calc!E:E,inc)),IF(OR(ROWS(arr)&lt;2,yrs&lt;2.4),"",STDEV.S(arr)*SQRT(365.25)))</f>
      </c>
      <c r="C3187">
        <f>LET(d,NAV!A3187,s,EDATE(d,-120),inc,(Calc!A:A&gt;s)*(Calc!A:A&lt;=d),arr,FILTER(Calc!I:I,inc),yrs,SUM(FILTER(Calc!E:E,inc)),IF(OR(ROWS(arr)&lt;2,yrs&lt;8),"",STDEV.S(arr)*SQRT(365.25)))</f>
      </c>
    </row>
    <row r="3188">
      <c r="A3188">
        <f>NAV!A3188</f>
      </c>
      <c r="B3188">
        <f>LET(d,NAV!A3188,s,EDATE(d,-36),inc,(Calc!A:A&gt;s)*(Calc!A:A&lt;=d),arr,FILTER(Calc!I:I,inc),yrs,SUM(FILTER(Calc!E:E,inc)),IF(OR(ROWS(arr)&lt;2,yrs&lt;2.4),"",STDEV.S(arr)*SQRT(365.25)))</f>
      </c>
      <c r="C3188">
        <f>LET(d,NAV!A3188,s,EDATE(d,-120),inc,(Calc!A:A&gt;s)*(Calc!A:A&lt;=d),arr,FILTER(Calc!I:I,inc),yrs,SUM(FILTER(Calc!E:E,inc)),IF(OR(ROWS(arr)&lt;2,yrs&lt;8),"",STDEV.S(arr)*SQRT(365.25)))</f>
      </c>
    </row>
    <row r="3189">
      <c r="A3189">
        <f>NAV!A3189</f>
      </c>
      <c r="B3189">
        <f>LET(d,NAV!A3189,s,EDATE(d,-36),inc,(Calc!A:A&gt;s)*(Calc!A:A&lt;=d),arr,FILTER(Calc!I:I,inc),yrs,SUM(FILTER(Calc!E:E,inc)),IF(OR(ROWS(arr)&lt;2,yrs&lt;2.4),"",STDEV.S(arr)*SQRT(365.25)))</f>
      </c>
      <c r="C3189">
        <f>LET(d,NAV!A3189,s,EDATE(d,-120),inc,(Calc!A:A&gt;s)*(Calc!A:A&lt;=d),arr,FILTER(Calc!I:I,inc),yrs,SUM(FILTER(Calc!E:E,inc)),IF(OR(ROWS(arr)&lt;2,yrs&lt;8),"",STDEV.S(arr)*SQRT(365.25)))</f>
      </c>
    </row>
    <row r="3190">
      <c r="A3190">
        <f>NAV!A3190</f>
      </c>
      <c r="B3190">
        <f>LET(d,NAV!A3190,s,EDATE(d,-36),inc,(Calc!A:A&gt;s)*(Calc!A:A&lt;=d),arr,FILTER(Calc!I:I,inc),yrs,SUM(FILTER(Calc!E:E,inc)),IF(OR(ROWS(arr)&lt;2,yrs&lt;2.4),"",STDEV.S(arr)*SQRT(365.25)))</f>
      </c>
      <c r="C3190">
        <f>LET(d,NAV!A3190,s,EDATE(d,-120),inc,(Calc!A:A&gt;s)*(Calc!A:A&lt;=d),arr,FILTER(Calc!I:I,inc),yrs,SUM(FILTER(Calc!E:E,inc)),IF(OR(ROWS(arr)&lt;2,yrs&lt;8),"",STDEV.S(arr)*SQRT(365.25)))</f>
      </c>
    </row>
    <row r="3191">
      <c r="A3191">
        <f>NAV!A3191</f>
      </c>
      <c r="B3191">
        <f>LET(d,NAV!A3191,s,EDATE(d,-36),inc,(Calc!A:A&gt;s)*(Calc!A:A&lt;=d),arr,FILTER(Calc!I:I,inc),yrs,SUM(FILTER(Calc!E:E,inc)),IF(OR(ROWS(arr)&lt;2,yrs&lt;2.4),"",STDEV.S(arr)*SQRT(365.25)))</f>
      </c>
      <c r="C3191">
        <f>LET(d,NAV!A3191,s,EDATE(d,-120),inc,(Calc!A:A&gt;s)*(Calc!A:A&lt;=d),arr,FILTER(Calc!I:I,inc),yrs,SUM(FILTER(Calc!E:E,inc)),IF(OR(ROWS(arr)&lt;2,yrs&lt;8),"",STDEV.S(arr)*SQRT(365.25)))</f>
      </c>
    </row>
    <row r="3192">
      <c r="A3192">
        <f>NAV!A3192</f>
      </c>
      <c r="B3192">
        <f>LET(d,NAV!A3192,s,EDATE(d,-36),inc,(Calc!A:A&gt;s)*(Calc!A:A&lt;=d),arr,FILTER(Calc!I:I,inc),yrs,SUM(FILTER(Calc!E:E,inc)),IF(OR(ROWS(arr)&lt;2,yrs&lt;2.4),"",STDEV.S(arr)*SQRT(365.25)))</f>
      </c>
      <c r="C3192">
        <f>LET(d,NAV!A3192,s,EDATE(d,-120),inc,(Calc!A:A&gt;s)*(Calc!A:A&lt;=d),arr,FILTER(Calc!I:I,inc),yrs,SUM(FILTER(Calc!E:E,inc)),IF(OR(ROWS(arr)&lt;2,yrs&lt;8),"",STDEV.S(arr)*SQRT(365.25)))</f>
      </c>
    </row>
    <row r="3193">
      <c r="A3193">
        <f>NAV!A3193</f>
      </c>
      <c r="B3193">
        <f>LET(d,NAV!A3193,s,EDATE(d,-36),inc,(Calc!A:A&gt;s)*(Calc!A:A&lt;=d),arr,FILTER(Calc!I:I,inc),yrs,SUM(FILTER(Calc!E:E,inc)),IF(OR(ROWS(arr)&lt;2,yrs&lt;2.4),"",STDEV.S(arr)*SQRT(365.25)))</f>
      </c>
      <c r="C3193">
        <f>LET(d,NAV!A3193,s,EDATE(d,-120),inc,(Calc!A:A&gt;s)*(Calc!A:A&lt;=d),arr,FILTER(Calc!I:I,inc),yrs,SUM(FILTER(Calc!E:E,inc)),IF(OR(ROWS(arr)&lt;2,yrs&lt;8),"",STDEV.S(arr)*SQRT(365.25)))</f>
      </c>
    </row>
    <row r="3194">
      <c r="A3194">
        <f>NAV!A3194</f>
      </c>
      <c r="B3194">
        <f>LET(d,NAV!A3194,s,EDATE(d,-36),inc,(Calc!A:A&gt;s)*(Calc!A:A&lt;=d),arr,FILTER(Calc!I:I,inc),yrs,SUM(FILTER(Calc!E:E,inc)),IF(OR(ROWS(arr)&lt;2,yrs&lt;2.4),"",STDEV.S(arr)*SQRT(365.25)))</f>
      </c>
      <c r="C3194">
        <f>LET(d,NAV!A3194,s,EDATE(d,-120),inc,(Calc!A:A&gt;s)*(Calc!A:A&lt;=d),arr,FILTER(Calc!I:I,inc),yrs,SUM(FILTER(Calc!E:E,inc)),IF(OR(ROWS(arr)&lt;2,yrs&lt;8),"",STDEV.S(arr)*SQRT(365.25)))</f>
      </c>
    </row>
    <row r="3195">
      <c r="A3195">
        <f>NAV!A3195</f>
      </c>
      <c r="B3195">
        <f>LET(d,NAV!A3195,s,EDATE(d,-36),inc,(Calc!A:A&gt;s)*(Calc!A:A&lt;=d),arr,FILTER(Calc!I:I,inc),yrs,SUM(FILTER(Calc!E:E,inc)),IF(OR(ROWS(arr)&lt;2,yrs&lt;2.4),"",STDEV.S(arr)*SQRT(365.25)))</f>
      </c>
      <c r="C3195">
        <f>LET(d,NAV!A3195,s,EDATE(d,-120),inc,(Calc!A:A&gt;s)*(Calc!A:A&lt;=d),arr,FILTER(Calc!I:I,inc),yrs,SUM(FILTER(Calc!E:E,inc)),IF(OR(ROWS(arr)&lt;2,yrs&lt;8),"",STDEV.S(arr)*SQRT(365.25)))</f>
      </c>
    </row>
    <row r="3196">
      <c r="A3196">
        <f>NAV!A3196</f>
      </c>
      <c r="B3196">
        <f>LET(d,NAV!A3196,s,EDATE(d,-36),inc,(Calc!A:A&gt;s)*(Calc!A:A&lt;=d),arr,FILTER(Calc!I:I,inc),yrs,SUM(FILTER(Calc!E:E,inc)),IF(OR(ROWS(arr)&lt;2,yrs&lt;2.4),"",STDEV.S(arr)*SQRT(365.25)))</f>
      </c>
      <c r="C3196">
        <f>LET(d,NAV!A3196,s,EDATE(d,-120),inc,(Calc!A:A&gt;s)*(Calc!A:A&lt;=d),arr,FILTER(Calc!I:I,inc),yrs,SUM(FILTER(Calc!E:E,inc)),IF(OR(ROWS(arr)&lt;2,yrs&lt;8),"",STDEV.S(arr)*SQRT(365.25)))</f>
      </c>
    </row>
    <row r="3197">
      <c r="A3197">
        <f>NAV!A3197</f>
      </c>
      <c r="B3197">
        <f>LET(d,NAV!A3197,s,EDATE(d,-36),inc,(Calc!A:A&gt;s)*(Calc!A:A&lt;=d),arr,FILTER(Calc!I:I,inc),yrs,SUM(FILTER(Calc!E:E,inc)),IF(OR(ROWS(arr)&lt;2,yrs&lt;2.4),"",STDEV.S(arr)*SQRT(365.25)))</f>
      </c>
      <c r="C3197">
        <f>LET(d,NAV!A3197,s,EDATE(d,-120),inc,(Calc!A:A&gt;s)*(Calc!A:A&lt;=d),arr,FILTER(Calc!I:I,inc),yrs,SUM(FILTER(Calc!E:E,inc)),IF(OR(ROWS(arr)&lt;2,yrs&lt;8),"",STDEV.S(arr)*SQRT(365.25)))</f>
      </c>
    </row>
    <row r="3198">
      <c r="A3198">
        <f>NAV!A3198</f>
      </c>
      <c r="B3198">
        <f>LET(d,NAV!A3198,s,EDATE(d,-36),inc,(Calc!A:A&gt;s)*(Calc!A:A&lt;=d),arr,FILTER(Calc!I:I,inc),yrs,SUM(FILTER(Calc!E:E,inc)),IF(OR(ROWS(arr)&lt;2,yrs&lt;2.4),"",STDEV.S(arr)*SQRT(365.25)))</f>
      </c>
      <c r="C3198">
        <f>LET(d,NAV!A3198,s,EDATE(d,-120),inc,(Calc!A:A&gt;s)*(Calc!A:A&lt;=d),arr,FILTER(Calc!I:I,inc),yrs,SUM(FILTER(Calc!E:E,inc)),IF(OR(ROWS(arr)&lt;2,yrs&lt;8),"",STDEV.S(arr)*SQRT(365.25)))</f>
      </c>
    </row>
    <row r="3199">
      <c r="A3199">
        <f>NAV!A3199</f>
      </c>
      <c r="B3199">
        <f>LET(d,NAV!A3199,s,EDATE(d,-36),inc,(Calc!A:A&gt;s)*(Calc!A:A&lt;=d),arr,FILTER(Calc!I:I,inc),yrs,SUM(FILTER(Calc!E:E,inc)),IF(OR(ROWS(arr)&lt;2,yrs&lt;2.4),"",STDEV.S(arr)*SQRT(365.25)))</f>
      </c>
      <c r="C3199">
        <f>LET(d,NAV!A3199,s,EDATE(d,-120),inc,(Calc!A:A&gt;s)*(Calc!A:A&lt;=d),arr,FILTER(Calc!I:I,inc),yrs,SUM(FILTER(Calc!E:E,inc)),IF(OR(ROWS(arr)&lt;2,yrs&lt;8),"",STDEV.S(arr)*SQRT(365.25)))</f>
      </c>
    </row>
    <row r="3200">
      <c r="A3200">
        <f>NAV!A3200</f>
      </c>
      <c r="B3200">
        <f>LET(d,NAV!A3200,s,EDATE(d,-36),inc,(Calc!A:A&gt;s)*(Calc!A:A&lt;=d),arr,FILTER(Calc!I:I,inc),yrs,SUM(FILTER(Calc!E:E,inc)),IF(OR(ROWS(arr)&lt;2,yrs&lt;2.4),"",STDEV.S(arr)*SQRT(365.25)))</f>
      </c>
      <c r="C3200">
        <f>LET(d,NAV!A3200,s,EDATE(d,-120),inc,(Calc!A:A&gt;s)*(Calc!A:A&lt;=d),arr,FILTER(Calc!I:I,inc),yrs,SUM(FILTER(Calc!E:E,inc)),IF(OR(ROWS(arr)&lt;2,yrs&lt;8),"",STDEV.S(arr)*SQRT(365.25)))</f>
      </c>
    </row>
    <row r="3201">
      <c r="A3201">
        <f>NAV!A3201</f>
      </c>
      <c r="B3201">
        <f>LET(d,NAV!A3201,s,EDATE(d,-36),inc,(Calc!A:A&gt;s)*(Calc!A:A&lt;=d),arr,FILTER(Calc!I:I,inc),yrs,SUM(FILTER(Calc!E:E,inc)),IF(OR(ROWS(arr)&lt;2,yrs&lt;2.4),"",STDEV.S(arr)*SQRT(365.25)))</f>
      </c>
      <c r="C3201">
        <f>LET(d,NAV!A3201,s,EDATE(d,-120),inc,(Calc!A:A&gt;s)*(Calc!A:A&lt;=d),arr,FILTER(Calc!I:I,inc),yrs,SUM(FILTER(Calc!E:E,inc)),IF(OR(ROWS(arr)&lt;2,yrs&lt;8),"",STDEV.S(arr)*SQRT(365.25)))</f>
      </c>
    </row>
    <row r="3202">
      <c r="A3202">
        <f>NAV!A3202</f>
      </c>
      <c r="B3202">
        <f>LET(d,NAV!A3202,s,EDATE(d,-36),inc,(Calc!A:A&gt;s)*(Calc!A:A&lt;=d),arr,FILTER(Calc!I:I,inc),yrs,SUM(FILTER(Calc!E:E,inc)),IF(OR(ROWS(arr)&lt;2,yrs&lt;2.4),"",STDEV.S(arr)*SQRT(365.25)))</f>
      </c>
      <c r="C3202">
        <f>LET(d,NAV!A3202,s,EDATE(d,-120),inc,(Calc!A:A&gt;s)*(Calc!A:A&lt;=d),arr,FILTER(Calc!I:I,inc),yrs,SUM(FILTER(Calc!E:E,inc)),IF(OR(ROWS(arr)&lt;2,yrs&lt;8),"",STDEV.S(arr)*SQRT(365.25)))</f>
      </c>
    </row>
    <row r="3203">
      <c r="A3203">
        <f>NAV!A3203</f>
      </c>
      <c r="B3203">
        <f>LET(d,NAV!A3203,s,EDATE(d,-36),inc,(Calc!A:A&gt;s)*(Calc!A:A&lt;=d),arr,FILTER(Calc!I:I,inc),yrs,SUM(FILTER(Calc!E:E,inc)),IF(OR(ROWS(arr)&lt;2,yrs&lt;2.4),"",STDEV.S(arr)*SQRT(365.25)))</f>
      </c>
      <c r="C3203">
        <f>LET(d,NAV!A3203,s,EDATE(d,-120),inc,(Calc!A:A&gt;s)*(Calc!A:A&lt;=d),arr,FILTER(Calc!I:I,inc),yrs,SUM(FILTER(Calc!E:E,inc)),IF(OR(ROWS(arr)&lt;2,yrs&lt;8),"",STDEV.S(arr)*SQRT(365.25)))</f>
      </c>
    </row>
    <row r="3204">
      <c r="A3204">
        <f>NAV!A3204</f>
      </c>
      <c r="B3204">
        <f>LET(d,NAV!A3204,s,EDATE(d,-36),inc,(Calc!A:A&gt;s)*(Calc!A:A&lt;=d),arr,FILTER(Calc!I:I,inc),yrs,SUM(FILTER(Calc!E:E,inc)),IF(OR(ROWS(arr)&lt;2,yrs&lt;2.4),"",STDEV.S(arr)*SQRT(365.25)))</f>
      </c>
      <c r="C3204">
        <f>LET(d,NAV!A3204,s,EDATE(d,-120),inc,(Calc!A:A&gt;s)*(Calc!A:A&lt;=d),arr,FILTER(Calc!I:I,inc),yrs,SUM(FILTER(Calc!E:E,inc)),IF(OR(ROWS(arr)&lt;2,yrs&lt;8),"",STDEV.S(arr)*SQRT(365.25)))</f>
      </c>
    </row>
    <row r="3205">
      <c r="A3205">
        <f>NAV!A3205</f>
      </c>
      <c r="B3205">
        <f>LET(d,NAV!A3205,s,EDATE(d,-36),inc,(Calc!A:A&gt;s)*(Calc!A:A&lt;=d),arr,FILTER(Calc!I:I,inc),yrs,SUM(FILTER(Calc!E:E,inc)),IF(OR(ROWS(arr)&lt;2,yrs&lt;2.4),"",STDEV.S(arr)*SQRT(365.25)))</f>
      </c>
      <c r="C3205">
        <f>LET(d,NAV!A3205,s,EDATE(d,-120),inc,(Calc!A:A&gt;s)*(Calc!A:A&lt;=d),arr,FILTER(Calc!I:I,inc),yrs,SUM(FILTER(Calc!E:E,inc)),IF(OR(ROWS(arr)&lt;2,yrs&lt;8),"",STDEV.S(arr)*SQRT(365.25)))</f>
      </c>
    </row>
    <row r="3206">
      <c r="A3206">
        <f>NAV!A3206</f>
      </c>
      <c r="B3206">
        <f>LET(d,NAV!A3206,s,EDATE(d,-36),inc,(Calc!A:A&gt;s)*(Calc!A:A&lt;=d),arr,FILTER(Calc!I:I,inc),yrs,SUM(FILTER(Calc!E:E,inc)),IF(OR(ROWS(arr)&lt;2,yrs&lt;2.4),"",STDEV.S(arr)*SQRT(365.25)))</f>
      </c>
      <c r="C3206">
        <f>LET(d,NAV!A3206,s,EDATE(d,-120),inc,(Calc!A:A&gt;s)*(Calc!A:A&lt;=d),arr,FILTER(Calc!I:I,inc),yrs,SUM(FILTER(Calc!E:E,inc)),IF(OR(ROWS(arr)&lt;2,yrs&lt;8),"",STDEV.S(arr)*SQRT(365.25)))</f>
      </c>
    </row>
    <row r="3207">
      <c r="A3207">
        <f>NAV!A3207</f>
      </c>
      <c r="B3207">
        <f>LET(d,NAV!A3207,s,EDATE(d,-36),inc,(Calc!A:A&gt;s)*(Calc!A:A&lt;=d),arr,FILTER(Calc!I:I,inc),yrs,SUM(FILTER(Calc!E:E,inc)),IF(OR(ROWS(arr)&lt;2,yrs&lt;2.4),"",STDEV.S(arr)*SQRT(365.25)))</f>
      </c>
      <c r="C3207">
        <f>LET(d,NAV!A3207,s,EDATE(d,-120),inc,(Calc!A:A&gt;s)*(Calc!A:A&lt;=d),arr,FILTER(Calc!I:I,inc),yrs,SUM(FILTER(Calc!E:E,inc)),IF(OR(ROWS(arr)&lt;2,yrs&lt;8),"",STDEV.S(arr)*SQRT(365.25)))</f>
      </c>
    </row>
    <row r="3208">
      <c r="A3208">
        <f>NAV!A3208</f>
      </c>
      <c r="B3208">
        <f>LET(d,NAV!A3208,s,EDATE(d,-36),inc,(Calc!A:A&gt;s)*(Calc!A:A&lt;=d),arr,FILTER(Calc!I:I,inc),yrs,SUM(FILTER(Calc!E:E,inc)),IF(OR(ROWS(arr)&lt;2,yrs&lt;2.4),"",STDEV.S(arr)*SQRT(365.25)))</f>
      </c>
      <c r="C3208">
        <f>LET(d,NAV!A3208,s,EDATE(d,-120),inc,(Calc!A:A&gt;s)*(Calc!A:A&lt;=d),arr,FILTER(Calc!I:I,inc),yrs,SUM(FILTER(Calc!E:E,inc)),IF(OR(ROWS(arr)&lt;2,yrs&lt;8),"",STDEV.S(arr)*SQRT(365.25)))</f>
      </c>
    </row>
    <row r="3209">
      <c r="A3209">
        <f>NAV!A3209</f>
      </c>
      <c r="B3209">
        <f>LET(d,NAV!A3209,s,EDATE(d,-36),inc,(Calc!A:A&gt;s)*(Calc!A:A&lt;=d),arr,FILTER(Calc!I:I,inc),yrs,SUM(FILTER(Calc!E:E,inc)),IF(OR(ROWS(arr)&lt;2,yrs&lt;2.4),"",STDEV.S(arr)*SQRT(365.25)))</f>
      </c>
      <c r="C3209">
        <f>LET(d,NAV!A3209,s,EDATE(d,-120),inc,(Calc!A:A&gt;s)*(Calc!A:A&lt;=d),arr,FILTER(Calc!I:I,inc),yrs,SUM(FILTER(Calc!E:E,inc)),IF(OR(ROWS(arr)&lt;2,yrs&lt;8),"",STDEV.S(arr)*SQRT(365.25)))</f>
      </c>
    </row>
    <row r="3210">
      <c r="A3210">
        <f>NAV!A3210</f>
      </c>
      <c r="B3210">
        <f>LET(d,NAV!A3210,s,EDATE(d,-36),inc,(Calc!A:A&gt;s)*(Calc!A:A&lt;=d),arr,FILTER(Calc!I:I,inc),yrs,SUM(FILTER(Calc!E:E,inc)),IF(OR(ROWS(arr)&lt;2,yrs&lt;2.4),"",STDEV.S(arr)*SQRT(365.25)))</f>
      </c>
      <c r="C3210">
        <f>LET(d,NAV!A3210,s,EDATE(d,-120),inc,(Calc!A:A&gt;s)*(Calc!A:A&lt;=d),arr,FILTER(Calc!I:I,inc),yrs,SUM(FILTER(Calc!E:E,inc)),IF(OR(ROWS(arr)&lt;2,yrs&lt;8),"",STDEV.S(arr)*SQRT(365.25)))</f>
      </c>
    </row>
    <row r="3211">
      <c r="A3211">
        <f>NAV!A3211</f>
      </c>
      <c r="B3211">
        <f>LET(d,NAV!A3211,s,EDATE(d,-36),inc,(Calc!A:A&gt;s)*(Calc!A:A&lt;=d),arr,FILTER(Calc!I:I,inc),yrs,SUM(FILTER(Calc!E:E,inc)),IF(OR(ROWS(arr)&lt;2,yrs&lt;2.4),"",STDEV.S(arr)*SQRT(365.25)))</f>
      </c>
      <c r="C3211">
        <f>LET(d,NAV!A3211,s,EDATE(d,-120),inc,(Calc!A:A&gt;s)*(Calc!A:A&lt;=d),arr,FILTER(Calc!I:I,inc),yrs,SUM(FILTER(Calc!E:E,inc)),IF(OR(ROWS(arr)&lt;2,yrs&lt;8),"",STDEV.S(arr)*SQRT(365.25)))</f>
      </c>
    </row>
    <row r="3212">
      <c r="A3212">
        <f>NAV!A3212</f>
      </c>
      <c r="B3212">
        <f>LET(d,NAV!A3212,s,EDATE(d,-36),inc,(Calc!A:A&gt;s)*(Calc!A:A&lt;=d),arr,FILTER(Calc!I:I,inc),yrs,SUM(FILTER(Calc!E:E,inc)),IF(OR(ROWS(arr)&lt;2,yrs&lt;2.4),"",STDEV.S(arr)*SQRT(365.25)))</f>
      </c>
      <c r="C3212">
        <f>LET(d,NAV!A3212,s,EDATE(d,-120),inc,(Calc!A:A&gt;s)*(Calc!A:A&lt;=d),arr,FILTER(Calc!I:I,inc),yrs,SUM(FILTER(Calc!E:E,inc)),IF(OR(ROWS(arr)&lt;2,yrs&lt;8),"",STDEV.S(arr)*SQRT(365.25)))</f>
      </c>
    </row>
    <row r="3213">
      <c r="A3213">
        <f>NAV!A3213</f>
      </c>
      <c r="B3213">
        <f>LET(d,NAV!A3213,s,EDATE(d,-36),inc,(Calc!A:A&gt;s)*(Calc!A:A&lt;=d),arr,FILTER(Calc!I:I,inc),yrs,SUM(FILTER(Calc!E:E,inc)),IF(OR(ROWS(arr)&lt;2,yrs&lt;2.4),"",STDEV.S(arr)*SQRT(365.25)))</f>
      </c>
      <c r="C3213">
        <f>LET(d,NAV!A3213,s,EDATE(d,-120),inc,(Calc!A:A&gt;s)*(Calc!A:A&lt;=d),arr,FILTER(Calc!I:I,inc),yrs,SUM(FILTER(Calc!E:E,inc)),IF(OR(ROWS(arr)&lt;2,yrs&lt;8),"",STDEV.S(arr)*SQRT(365.25)))</f>
      </c>
    </row>
    <row r="3214">
      <c r="A3214">
        <f>NAV!A3214</f>
      </c>
      <c r="B3214">
        <f>LET(d,NAV!A3214,s,EDATE(d,-36),inc,(Calc!A:A&gt;s)*(Calc!A:A&lt;=d),arr,FILTER(Calc!I:I,inc),yrs,SUM(FILTER(Calc!E:E,inc)),IF(OR(ROWS(arr)&lt;2,yrs&lt;2.4),"",STDEV.S(arr)*SQRT(365.25)))</f>
      </c>
      <c r="C3214">
        <f>LET(d,NAV!A3214,s,EDATE(d,-120),inc,(Calc!A:A&gt;s)*(Calc!A:A&lt;=d),arr,FILTER(Calc!I:I,inc),yrs,SUM(FILTER(Calc!E:E,inc)),IF(OR(ROWS(arr)&lt;2,yrs&lt;8),"",STDEV.S(arr)*SQRT(365.25)))</f>
      </c>
    </row>
    <row r="3215">
      <c r="A3215">
        <f>NAV!A3215</f>
      </c>
      <c r="B3215">
        <f>LET(d,NAV!A3215,s,EDATE(d,-36),inc,(Calc!A:A&gt;s)*(Calc!A:A&lt;=d),arr,FILTER(Calc!I:I,inc),yrs,SUM(FILTER(Calc!E:E,inc)),IF(OR(ROWS(arr)&lt;2,yrs&lt;2.4),"",STDEV.S(arr)*SQRT(365.25)))</f>
      </c>
      <c r="C3215">
        <f>LET(d,NAV!A3215,s,EDATE(d,-120),inc,(Calc!A:A&gt;s)*(Calc!A:A&lt;=d),arr,FILTER(Calc!I:I,inc),yrs,SUM(FILTER(Calc!E:E,inc)),IF(OR(ROWS(arr)&lt;2,yrs&lt;8),"",STDEV.S(arr)*SQRT(365.25)))</f>
      </c>
    </row>
    <row r="3216">
      <c r="A3216">
        <f>NAV!A3216</f>
      </c>
      <c r="B3216">
        <f>LET(d,NAV!A3216,s,EDATE(d,-36),inc,(Calc!A:A&gt;s)*(Calc!A:A&lt;=d),arr,FILTER(Calc!I:I,inc),yrs,SUM(FILTER(Calc!E:E,inc)),IF(OR(ROWS(arr)&lt;2,yrs&lt;2.4),"",STDEV.S(arr)*SQRT(365.25)))</f>
      </c>
      <c r="C3216">
        <f>LET(d,NAV!A3216,s,EDATE(d,-120),inc,(Calc!A:A&gt;s)*(Calc!A:A&lt;=d),arr,FILTER(Calc!I:I,inc),yrs,SUM(FILTER(Calc!E:E,inc)),IF(OR(ROWS(arr)&lt;2,yrs&lt;8),"",STDEV.S(arr)*SQRT(365.25)))</f>
      </c>
    </row>
    <row r="3217">
      <c r="A3217">
        <f>NAV!A3217</f>
      </c>
      <c r="B3217">
        <f>LET(d,NAV!A3217,s,EDATE(d,-36),inc,(Calc!A:A&gt;s)*(Calc!A:A&lt;=d),arr,FILTER(Calc!I:I,inc),yrs,SUM(FILTER(Calc!E:E,inc)),IF(OR(ROWS(arr)&lt;2,yrs&lt;2.4),"",STDEV.S(arr)*SQRT(365.25)))</f>
      </c>
      <c r="C3217">
        <f>LET(d,NAV!A3217,s,EDATE(d,-120),inc,(Calc!A:A&gt;s)*(Calc!A:A&lt;=d),arr,FILTER(Calc!I:I,inc),yrs,SUM(FILTER(Calc!E:E,inc)),IF(OR(ROWS(arr)&lt;2,yrs&lt;8),"",STDEV.S(arr)*SQRT(365.25)))</f>
      </c>
    </row>
    <row r="3218">
      <c r="A3218">
        <f>NAV!A3218</f>
      </c>
      <c r="B3218">
        <f>LET(d,NAV!A3218,s,EDATE(d,-36),inc,(Calc!A:A&gt;s)*(Calc!A:A&lt;=d),arr,FILTER(Calc!I:I,inc),yrs,SUM(FILTER(Calc!E:E,inc)),IF(OR(ROWS(arr)&lt;2,yrs&lt;2.4),"",STDEV.S(arr)*SQRT(365.25)))</f>
      </c>
      <c r="C3218">
        <f>LET(d,NAV!A3218,s,EDATE(d,-120),inc,(Calc!A:A&gt;s)*(Calc!A:A&lt;=d),arr,FILTER(Calc!I:I,inc),yrs,SUM(FILTER(Calc!E:E,inc)),IF(OR(ROWS(arr)&lt;2,yrs&lt;8),"",STDEV.S(arr)*SQRT(365.25)))</f>
      </c>
    </row>
    <row r="3219">
      <c r="A3219">
        <f>NAV!A3219</f>
      </c>
      <c r="B3219">
        <f>LET(d,NAV!A3219,s,EDATE(d,-36),inc,(Calc!A:A&gt;s)*(Calc!A:A&lt;=d),arr,FILTER(Calc!I:I,inc),yrs,SUM(FILTER(Calc!E:E,inc)),IF(OR(ROWS(arr)&lt;2,yrs&lt;2.4),"",STDEV.S(arr)*SQRT(365.25)))</f>
      </c>
      <c r="C3219">
        <f>LET(d,NAV!A3219,s,EDATE(d,-120),inc,(Calc!A:A&gt;s)*(Calc!A:A&lt;=d),arr,FILTER(Calc!I:I,inc),yrs,SUM(FILTER(Calc!E:E,inc)),IF(OR(ROWS(arr)&lt;2,yrs&lt;8),"",STDEV.S(arr)*SQRT(365.25)))</f>
      </c>
    </row>
    <row r="3220">
      <c r="A3220">
        <f>NAV!A3220</f>
      </c>
      <c r="B3220">
        <f>LET(d,NAV!A3220,s,EDATE(d,-36),inc,(Calc!A:A&gt;s)*(Calc!A:A&lt;=d),arr,FILTER(Calc!I:I,inc),yrs,SUM(FILTER(Calc!E:E,inc)),IF(OR(ROWS(arr)&lt;2,yrs&lt;2.4),"",STDEV.S(arr)*SQRT(365.25)))</f>
      </c>
      <c r="C3220">
        <f>LET(d,NAV!A3220,s,EDATE(d,-120),inc,(Calc!A:A&gt;s)*(Calc!A:A&lt;=d),arr,FILTER(Calc!I:I,inc),yrs,SUM(FILTER(Calc!E:E,inc)),IF(OR(ROWS(arr)&lt;2,yrs&lt;8),"",STDEV.S(arr)*SQRT(365.25)))</f>
      </c>
    </row>
    <row r="3221">
      <c r="A3221">
        <f>NAV!A3221</f>
      </c>
      <c r="B3221">
        <f>LET(d,NAV!A3221,s,EDATE(d,-36),inc,(Calc!A:A&gt;s)*(Calc!A:A&lt;=d),arr,FILTER(Calc!I:I,inc),yrs,SUM(FILTER(Calc!E:E,inc)),IF(OR(ROWS(arr)&lt;2,yrs&lt;2.4),"",STDEV.S(arr)*SQRT(365.25)))</f>
      </c>
      <c r="C3221">
        <f>LET(d,NAV!A3221,s,EDATE(d,-120),inc,(Calc!A:A&gt;s)*(Calc!A:A&lt;=d),arr,FILTER(Calc!I:I,inc),yrs,SUM(FILTER(Calc!E:E,inc)),IF(OR(ROWS(arr)&lt;2,yrs&lt;8),"",STDEV.S(arr)*SQRT(365.25)))</f>
      </c>
    </row>
    <row r="3222">
      <c r="A3222">
        <f>NAV!A3222</f>
      </c>
      <c r="B3222">
        <f>LET(d,NAV!A3222,s,EDATE(d,-36),inc,(Calc!A:A&gt;s)*(Calc!A:A&lt;=d),arr,FILTER(Calc!I:I,inc),yrs,SUM(FILTER(Calc!E:E,inc)),IF(OR(ROWS(arr)&lt;2,yrs&lt;2.4),"",STDEV.S(arr)*SQRT(365.25)))</f>
      </c>
      <c r="C3222">
        <f>LET(d,NAV!A3222,s,EDATE(d,-120),inc,(Calc!A:A&gt;s)*(Calc!A:A&lt;=d),arr,FILTER(Calc!I:I,inc),yrs,SUM(FILTER(Calc!E:E,inc)),IF(OR(ROWS(arr)&lt;2,yrs&lt;8),"",STDEV.S(arr)*SQRT(365.25)))</f>
      </c>
    </row>
    <row r="3223">
      <c r="A3223">
        <f>NAV!A3223</f>
      </c>
      <c r="B3223">
        <f>LET(d,NAV!A3223,s,EDATE(d,-36),inc,(Calc!A:A&gt;s)*(Calc!A:A&lt;=d),arr,FILTER(Calc!I:I,inc),yrs,SUM(FILTER(Calc!E:E,inc)),IF(OR(ROWS(arr)&lt;2,yrs&lt;2.4),"",STDEV.S(arr)*SQRT(365.25)))</f>
      </c>
      <c r="C3223">
        <f>LET(d,NAV!A3223,s,EDATE(d,-120),inc,(Calc!A:A&gt;s)*(Calc!A:A&lt;=d),arr,FILTER(Calc!I:I,inc),yrs,SUM(FILTER(Calc!E:E,inc)),IF(OR(ROWS(arr)&lt;2,yrs&lt;8),"",STDEV.S(arr)*SQRT(365.25)))</f>
      </c>
    </row>
    <row r="3224">
      <c r="A3224">
        <f>NAV!A3224</f>
      </c>
      <c r="B3224">
        <f>LET(d,NAV!A3224,s,EDATE(d,-36),inc,(Calc!A:A&gt;s)*(Calc!A:A&lt;=d),arr,FILTER(Calc!I:I,inc),yrs,SUM(FILTER(Calc!E:E,inc)),IF(OR(ROWS(arr)&lt;2,yrs&lt;2.4),"",STDEV.S(arr)*SQRT(365.25)))</f>
      </c>
      <c r="C3224">
        <f>LET(d,NAV!A3224,s,EDATE(d,-120),inc,(Calc!A:A&gt;s)*(Calc!A:A&lt;=d),arr,FILTER(Calc!I:I,inc),yrs,SUM(FILTER(Calc!E:E,inc)),IF(OR(ROWS(arr)&lt;2,yrs&lt;8),"",STDEV.S(arr)*SQRT(365.25)))</f>
      </c>
    </row>
    <row r="3225">
      <c r="A3225">
        <f>NAV!A3225</f>
      </c>
      <c r="B3225">
        <f>LET(d,NAV!A3225,s,EDATE(d,-36),inc,(Calc!A:A&gt;s)*(Calc!A:A&lt;=d),arr,FILTER(Calc!I:I,inc),yrs,SUM(FILTER(Calc!E:E,inc)),IF(OR(ROWS(arr)&lt;2,yrs&lt;2.4),"",STDEV.S(arr)*SQRT(365.25)))</f>
      </c>
      <c r="C3225">
        <f>LET(d,NAV!A3225,s,EDATE(d,-120),inc,(Calc!A:A&gt;s)*(Calc!A:A&lt;=d),arr,FILTER(Calc!I:I,inc),yrs,SUM(FILTER(Calc!E:E,inc)),IF(OR(ROWS(arr)&lt;2,yrs&lt;8),"",STDEV.S(arr)*SQRT(365.25)))</f>
      </c>
    </row>
    <row r="3226">
      <c r="A3226">
        <f>NAV!A3226</f>
      </c>
      <c r="B3226">
        <f>LET(d,NAV!A3226,s,EDATE(d,-36),inc,(Calc!A:A&gt;s)*(Calc!A:A&lt;=d),arr,FILTER(Calc!I:I,inc),yrs,SUM(FILTER(Calc!E:E,inc)),IF(OR(ROWS(arr)&lt;2,yrs&lt;2.4),"",STDEV.S(arr)*SQRT(365.25)))</f>
      </c>
      <c r="C3226">
        <f>LET(d,NAV!A3226,s,EDATE(d,-120),inc,(Calc!A:A&gt;s)*(Calc!A:A&lt;=d),arr,FILTER(Calc!I:I,inc),yrs,SUM(FILTER(Calc!E:E,inc)),IF(OR(ROWS(arr)&lt;2,yrs&lt;8),"",STDEV.S(arr)*SQRT(365.25)))</f>
      </c>
    </row>
    <row r="3227">
      <c r="A3227">
        <f>NAV!A3227</f>
      </c>
      <c r="B3227">
        <f>LET(d,NAV!A3227,s,EDATE(d,-36),inc,(Calc!A:A&gt;s)*(Calc!A:A&lt;=d),arr,FILTER(Calc!I:I,inc),yrs,SUM(FILTER(Calc!E:E,inc)),IF(OR(ROWS(arr)&lt;2,yrs&lt;2.4),"",STDEV.S(arr)*SQRT(365.25)))</f>
      </c>
      <c r="C3227">
        <f>LET(d,NAV!A3227,s,EDATE(d,-120),inc,(Calc!A:A&gt;s)*(Calc!A:A&lt;=d),arr,FILTER(Calc!I:I,inc),yrs,SUM(FILTER(Calc!E:E,inc)),IF(OR(ROWS(arr)&lt;2,yrs&lt;8),"",STDEV.S(arr)*SQRT(365.25)))</f>
      </c>
    </row>
    <row r="3228">
      <c r="A3228">
        <f>NAV!A3228</f>
      </c>
      <c r="B3228">
        <f>LET(d,NAV!A3228,s,EDATE(d,-36),inc,(Calc!A:A&gt;s)*(Calc!A:A&lt;=d),arr,FILTER(Calc!I:I,inc),yrs,SUM(FILTER(Calc!E:E,inc)),IF(OR(ROWS(arr)&lt;2,yrs&lt;2.4),"",STDEV.S(arr)*SQRT(365.25)))</f>
      </c>
      <c r="C3228">
        <f>LET(d,NAV!A3228,s,EDATE(d,-120),inc,(Calc!A:A&gt;s)*(Calc!A:A&lt;=d),arr,FILTER(Calc!I:I,inc),yrs,SUM(FILTER(Calc!E:E,inc)),IF(OR(ROWS(arr)&lt;2,yrs&lt;8),"",STDEV.S(arr)*SQRT(365.25)))</f>
      </c>
    </row>
    <row r="3229">
      <c r="A3229">
        <f>NAV!A3229</f>
      </c>
      <c r="B3229">
        <f>LET(d,NAV!A3229,s,EDATE(d,-36),inc,(Calc!A:A&gt;s)*(Calc!A:A&lt;=d),arr,FILTER(Calc!I:I,inc),yrs,SUM(FILTER(Calc!E:E,inc)),IF(OR(ROWS(arr)&lt;2,yrs&lt;2.4),"",STDEV.S(arr)*SQRT(365.25)))</f>
      </c>
      <c r="C3229">
        <f>LET(d,NAV!A3229,s,EDATE(d,-120),inc,(Calc!A:A&gt;s)*(Calc!A:A&lt;=d),arr,FILTER(Calc!I:I,inc),yrs,SUM(FILTER(Calc!E:E,inc)),IF(OR(ROWS(arr)&lt;2,yrs&lt;8),"",STDEV.S(arr)*SQRT(365.25)))</f>
      </c>
    </row>
    <row r="3230">
      <c r="A3230">
        <f>NAV!A3230</f>
      </c>
      <c r="B3230">
        <f>LET(d,NAV!A3230,s,EDATE(d,-36),inc,(Calc!A:A&gt;s)*(Calc!A:A&lt;=d),arr,FILTER(Calc!I:I,inc),yrs,SUM(FILTER(Calc!E:E,inc)),IF(OR(ROWS(arr)&lt;2,yrs&lt;2.4),"",STDEV.S(arr)*SQRT(365.25)))</f>
      </c>
      <c r="C3230">
        <f>LET(d,NAV!A3230,s,EDATE(d,-120),inc,(Calc!A:A&gt;s)*(Calc!A:A&lt;=d),arr,FILTER(Calc!I:I,inc),yrs,SUM(FILTER(Calc!E:E,inc)),IF(OR(ROWS(arr)&lt;2,yrs&lt;8),"",STDEV.S(arr)*SQRT(365.25)))</f>
      </c>
    </row>
    <row r="3231">
      <c r="A3231">
        <f>NAV!A3231</f>
      </c>
      <c r="B3231">
        <f>LET(d,NAV!A3231,s,EDATE(d,-36),inc,(Calc!A:A&gt;s)*(Calc!A:A&lt;=d),arr,FILTER(Calc!I:I,inc),yrs,SUM(FILTER(Calc!E:E,inc)),IF(OR(ROWS(arr)&lt;2,yrs&lt;2.4),"",STDEV.S(arr)*SQRT(365.25)))</f>
      </c>
      <c r="C3231">
        <f>LET(d,NAV!A3231,s,EDATE(d,-120),inc,(Calc!A:A&gt;s)*(Calc!A:A&lt;=d),arr,FILTER(Calc!I:I,inc),yrs,SUM(FILTER(Calc!E:E,inc)),IF(OR(ROWS(arr)&lt;2,yrs&lt;8),"",STDEV.S(arr)*SQRT(365.25)))</f>
      </c>
    </row>
    <row r="3232">
      <c r="A3232">
        <f>NAV!A3232</f>
      </c>
      <c r="B3232">
        <f>LET(d,NAV!A3232,s,EDATE(d,-36),inc,(Calc!A:A&gt;s)*(Calc!A:A&lt;=d),arr,FILTER(Calc!I:I,inc),yrs,SUM(FILTER(Calc!E:E,inc)),IF(OR(ROWS(arr)&lt;2,yrs&lt;2.4),"",STDEV.S(arr)*SQRT(365.25)))</f>
      </c>
      <c r="C3232">
        <f>LET(d,NAV!A3232,s,EDATE(d,-120),inc,(Calc!A:A&gt;s)*(Calc!A:A&lt;=d),arr,FILTER(Calc!I:I,inc),yrs,SUM(FILTER(Calc!E:E,inc)),IF(OR(ROWS(arr)&lt;2,yrs&lt;8),"",STDEV.S(arr)*SQRT(365.25)))</f>
      </c>
    </row>
    <row r="3233">
      <c r="A3233">
        <f>NAV!A3233</f>
      </c>
      <c r="B3233">
        <f>LET(d,NAV!A3233,s,EDATE(d,-36),inc,(Calc!A:A&gt;s)*(Calc!A:A&lt;=d),arr,FILTER(Calc!I:I,inc),yrs,SUM(FILTER(Calc!E:E,inc)),IF(OR(ROWS(arr)&lt;2,yrs&lt;2.4),"",STDEV.S(arr)*SQRT(365.25)))</f>
      </c>
      <c r="C3233">
        <f>LET(d,NAV!A3233,s,EDATE(d,-120),inc,(Calc!A:A&gt;s)*(Calc!A:A&lt;=d),arr,FILTER(Calc!I:I,inc),yrs,SUM(FILTER(Calc!E:E,inc)),IF(OR(ROWS(arr)&lt;2,yrs&lt;8),"",STDEV.S(arr)*SQRT(365.25)))</f>
      </c>
    </row>
    <row r="3234">
      <c r="A3234">
        <f>NAV!A3234</f>
      </c>
      <c r="B3234">
        <f>LET(d,NAV!A3234,s,EDATE(d,-36),inc,(Calc!A:A&gt;s)*(Calc!A:A&lt;=d),arr,FILTER(Calc!I:I,inc),yrs,SUM(FILTER(Calc!E:E,inc)),IF(OR(ROWS(arr)&lt;2,yrs&lt;2.4),"",STDEV.S(arr)*SQRT(365.25)))</f>
      </c>
      <c r="C3234">
        <f>LET(d,NAV!A3234,s,EDATE(d,-120),inc,(Calc!A:A&gt;s)*(Calc!A:A&lt;=d),arr,FILTER(Calc!I:I,inc),yrs,SUM(FILTER(Calc!E:E,inc)),IF(OR(ROWS(arr)&lt;2,yrs&lt;8),"",STDEV.S(arr)*SQRT(365.25)))</f>
      </c>
    </row>
    <row r="3235">
      <c r="A3235">
        <f>NAV!A3235</f>
      </c>
      <c r="B3235">
        <f>LET(d,NAV!A3235,s,EDATE(d,-36),inc,(Calc!A:A&gt;s)*(Calc!A:A&lt;=d),arr,FILTER(Calc!I:I,inc),yrs,SUM(FILTER(Calc!E:E,inc)),IF(OR(ROWS(arr)&lt;2,yrs&lt;2.4),"",STDEV.S(arr)*SQRT(365.25)))</f>
      </c>
      <c r="C3235">
        <f>LET(d,NAV!A3235,s,EDATE(d,-120),inc,(Calc!A:A&gt;s)*(Calc!A:A&lt;=d),arr,FILTER(Calc!I:I,inc),yrs,SUM(FILTER(Calc!E:E,inc)),IF(OR(ROWS(arr)&lt;2,yrs&lt;8),"",STDEV.S(arr)*SQRT(365.25)))</f>
      </c>
    </row>
    <row r="3236">
      <c r="A3236">
        <f>NAV!A3236</f>
      </c>
      <c r="B3236">
        <f>LET(d,NAV!A3236,s,EDATE(d,-36),inc,(Calc!A:A&gt;s)*(Calc!A:A&lt;=d),arr,FILTER(Calc!I:I,inc),yrs,SUM(FILTER(Calc!E:E,inc)),IF(OR(ROWS(arr)&lt;2,yrs&lt;2.4),"",STDEV.S(arr)*SQRT(365.25)))</f>
      </c>
      <c r="C3236">
        <f>LET(d,NAV!A3236,s,EDATE(d,-120),inc,(Calc!A:A&gt;s)*(Calc!A:A&lt;=d),arr,FILTER(Calc!I:I,inc),yrs,SUM(FILTER(Calc!E:E,inc)),IF(OR(ROWS(arr)&lt;2,yrs&lt;8),"",STDEV.S(arr)*SQRT(365.25)))</f>
      </c>
    </row>
    <row r="3237">
      <c r="A3237">
        <f>NAV!A3237</f>
      </c>
      <c r="B3237">
        <f>LET(d,NAV!A3237,s,EDATE(d,-36),inc,(Calc!A:A&gt;s)*(Calc!A:A&lt;=d),arr,FILTER(Calc!I:I,inc),yrs,SUM(FILTER(Calc!E:E,inc)),IF(OR(ROWS(arr)&lt;2,yrs&lt;2.4),"",STDEV.S(arr)*SQRT(365.25)))</f>
      </c>
      <c r="C3237">
        <f>LET(d,NAV!A3237,s,EDATE(d,-120),inc,(Calc!A:A&gt;s)*(Calc!A:A&lt;=d),arr,FILTER(Calc!I:I,inc),yrs,SUM(FILTER(Calc!E:E,inc)),IF(OR(ROWS(arr)&lt;2,yrs&lt;8),"",STDEV.S(arr)*SQRT(365.25)))</f>
      </c>
    </row>
    <row r="3238">
      <c r="A3238">
        <f>NAV!A3238</f>
      </c>
      <c r="B3238">
        <f>LET(d,NAV!A3238,s,EDATE(d,-36),inc,(Calc!A:A&gt;s)*(Calc!A:A&lt;=d),arr,FILTER(Calc!I:I,inc),yrs,SUM(FILTER(Calc!E:E,inc)),IF(OR(ROWS(arr)&lt;2,yrs&lt;2.4),"",STDEV.S(arr)*SQRT(365.25)))</f>
      </c>
      <c r="C3238">
        <f>LET(d,NAV!A3238,s,EDATE(d,-120),inc,(Calc!A:A&gt;s)*(Calc!A:A&lt;=d),arr,FILTER(Calc!I:I,inc),yrs,SUM(FILTER(Calc!E:E,inc)),IF(OR(ROWS(arr)&lt;2,yrs&lt;8),"",STDEV.S(arr)*SQRT(365.25)))</f>
      </c>
    </row>
    <row r="3239">
      <c r="A3239">
        <f>NAV!A3239</f>
      </c>
      <c r="B3239">
        <f>LET(d,NAV!A3239,s,EDATE(d,-36),inc,(Calc!A:A&gt;s)*(Calc!A:A&lt;=d),arr,FILTER(Calc!I:I,inc),yrs,SUM(FILTER(Calc!E:E,inc)),IF(OR(ROWS(arr)&lt;2,yrs&lt;2.4),"",STDEV.S(arr)*SQRT(365.25)))</f>
      </c>
      <c r="C3239">
        <f>LET(d,NAV!A3239,s,EDATE(d,-120),inc,(Calc!A:A&gt;s)*(Calc!A:A&lt;=d),arr,FILTER(Calc!I:I,inc),yrs,SUM(FILTER(Calc!E:E,inc)),IF(OR(ROWS(arr)&lt;2,yrs&lt;8),"",STDEV.S(arr)*SQRT(365.25)))</f>
      </c>
    </row>
    <row r="3240">
      <c r="A3240">
        <f>NAV!A3240</f>
      </c>
      <c r="B3240">
        <f>LET(d,NAV!A3240,s,EDATE(d,-36),inc,(Calc!A:A&gt;s)*(Calc!A:A&lt;=d),arr,FILTER(Calc!I:I,inc),yrs,SUM(FILTER(Calc!E:E,inc)),IF(OR(ROWS(arr)&lt;2,yrs&lt;2.4),"",STDEV.S(arr)*SQRT(365.25)))</f>
      </c>
      <c r="C3240">
        <f>LET(d,NAV!A3240,s,EDATE(d,-120),inc,(Calc!A:A&gt;s)*(Calc!A:A&lt;=d),arr,FILTER(Calc!I:I,inc),yrs,SUM(FILTER(Calc!E:E,inc)),IF(OR(ROWS(arr)&lt;2,yrs&lt;8),"",STDEV.S(arr)*SQRT(365.25)))</f>
      </c>
    </row>
    <row r="3241">
      <c r="A3241">
        <f>NAV!A3241</f>
      </c>
      <c r="B3241">
        <f>LET(d,NAV!A3241,s,EDATE(d,-36),inc,(Calc!A:A&gt;s)*(Calc!A:A&lt;=d),arr,FILTER(Calc!I:I,inc),yrs,SUM(FILTER(Calc!E:E,inc)),IF(OR(ROWS(arr)&lt;2,yrs&lt;2.4),"",STDEV.S(arr)*SQRT(365.25)))</f>
      </c>
      <c r="C3241">
        <f>LET(d,NAV!A3241,s,EDATE(d,-120),inc,(Calc!A:A&gt;s)*(Calc!A:A&lt;=d),arr,FILTER(Calc!I:I,inc),yrs,SUM(FILTER(Calc!E:E,inc)),IF(OR(ROWS(arr)&lt;2,yrs&lt;8),"",STDEV.S(arr)*SQRT(365.25)))</f>
      </c>
    </row>
    <row r="3242">
      <c r="A3242">
        <f>NAV!A3242</f>
      </c>
      <c r="B3242">
        <f>LET(d,NAV!A3242,s,EDATE(d,-36),inc,(Calc!A:A&gt;s)*(Calc!A:A&lt;=d),arr,FILTER(Calc!I:I,inc),yrs,SUM(FILTER(Calc!E:E,inc)),IF(OR(ROWS(arr)&lt;2,yrs&lt;2.4),"",STDEV.S(arr)*SQRT(365.25)))</f>
      </c>
      <c r="C3242">
        <f>LET(d,NAV!A3242,s,EDATE(d,-120),inc,(Calc!A:A&gt;s)*(Calc!A:A&lt;=d),arr,FILTER(Calc!I:I,inc),yrs,SUM(FILTER(Calc!E:E,inc)),IF(OR(ROWS(arr)&lt;2,yrs&lt;8),"",STDEV.S(arr)*SQRT(365.25)))</f>
      </c>
    </row>
    <row r="3243">
      <c r="A3243">
        <f>NAV!A3243</f>
      </c>
      <c r="B3243">
        <f>LET(d,NAV!A3243,s,EDATE(d,-36),inc,(Calc!A:A&gt;s)*(Calc!A:A&lt;=d),arr,FILTER(Calc!I:I,inc),yrs,SUM(FILTER(Calc!E:E,inc)),IF(OR(ROWS(arr)&lt;2,yrs&lt;2.4),"",STDEV.S(arr)*SQRT(365.25)))</f>
      </c>
      <c r="C3243">
        <f>LET(d,NAV!A3243,s,EDATE(d,-120),inc,(Calc!A:A&gt;s)*(Calc!A:A&lt;=d),arr,FILTER(Calc!I:I,inc),yrs,SUM(FILTER(Calc!E:E,inc)),IF(OR(ROWS(arr)&lt;2,yrs&lt;8),"",STDEV.S(arr)*SQRT(365.25)))</f>
      </c>
    </row>
    <row r="3244">
      <c r="A3244">
        <f>NAV!A3244</f>
      </c>
      <c r="B3244">
        <f>LET(d,NAV!A3244,s,EDATE(d,-36),inc,(Calc!A:A&gt;s)*(Calc!A:A&lt;=d),arr,FILTER(Calc!I:I,inc),yrs,SUM(FILTER(Calc!E:E,inc)),IF(OR(ROWS(arr)&lt;2,yrs&lt;2.4),"",STDEV.S(arr)*SQRT(365.25)))</f>
      </c>
      <c r="C3244">
        <f>LET(d,NAV!A3244,s,EDATE(d,-120),inc,(Calc!A:A&gt;s)*(Calc!A:A&lt;=d),arr,FILTER(Calc!I:I,inc),yrs,SUM(FILTER(Calc!E:E,inc)),IF(OR(ROWS(arr)&lt;2,yrs&lt;8),"",STDEV.S(arr)*SQRT(365.25)))</f>
      </c>
    </row>
    <row r="3245">
      <c r="A3245">
        <f>NAV!A3245</f>
      </c>
      <c r="B3245">
        <f>LET(d,NAV!A3245,s,EDATE(d,-36),inc,(Calc!A:A&gt;s)*(Calc!A:A&lt;=d),arr,FILTER(Calc!I:I,inc),yrs,SUM(FILTER(Calc!E:E,inc)),IF(OR(ROWS(arr)&lt;2,yrs&lt;2.4),"",STDEV.S(arr)*SQRT(365.25)))</f>
      </c>
      <c r="C3245">
        <f>LET(d,NAV!A3245,s,EDATE(d,-120),inc,(Calc!A:A&gt;s)*(Calc!A:A&lt;=d),arr,FILTER(Calc!I:I,inc),yrs,SUM(FILTER(Calc!E:E,inc)),IF(OR(ROWS(arr)&lt;2,yrs&lt;8),"",STDEV.S(arr)*SQRT(365.25)))</f>
      </c>
    </row>
    <row r="3246">
      <c r="A3246">
        <f>NAV!A3246</f>
      </c>
      <c r="B3246">
        <f>LET(d,NAV!A3246,s,EDATE(d,-36),inc,(Calc!A:A&gt;s)*(Calc!A:A&lt;=d),arr,FILTER(Calc!I:I,inc),yrs,SUM(FILTER(Calc!E:E,inc)),IF(OR(ROWS(arr)&lt;2,yrs&lt;2.4),"",STDEV.S(arr)*SQRT(365.25)))</f>
      </c>
      <c r="C3246">
        <f>LET(d,NAV!A3246,s,EDATE(d,-120),inc,(Calc!A:A&gt;s)*(Calc!A:A&lt;=d),arr,FILTER(Calc!I:I,inc),yrs,SUM(FILTER(Calc!E:E,inc)),IF(OR(ROWS(arr)&lt;2,yrs&lt;8),"",STDEV.S(arr)*SQRT(365.25)))</f>
      </c>
    </row>
    <row r="3247">
      <c r="A3247">
        <f>NAV!A3247</f>
      </c>
      <c r="B3247">
        <f>LET(d,NAV!A3247,s,EDATE(d,-36),inc,(Calc!A:A&gt;s)*(Calc!A:A&lt;=d),arr,FILTER(Calc!I:I,inc),yrs,SUM(FILTER(Calc!E:E,inc)),IF(OR(ROWS(arr)&lt;2,yrs&lt;2.4),"",STDEV.S(arr)*SQRT(365.25)))</f>
      </c>
      <c r="C3247">
        <f>LET(d,NAV!A3247,s,EDATE(d,-120),inc,(Calc!A:A&gt;s)*(Calc!A:A&lt;=d),arr,FILTER(Calc!I:I,inc),yrs,SUM(FILTER(Calc!E:E,inc)),IF(OR(ROWS(arr)&lt;2,yrs&lt;8),"",STDEV.S(arr)*SQRT(365.25)))</f>
      </c>
    </row>
    <row r="3248">
      <c r="A3248">
        <f>NAV!A3248</f>
      </c>
      <c r="B3248">
        <f>LET(d,NAV!A3248,s,EDATE(d,-36),inc,(Calc!A:A&gt;s)*(Calc!A:A&lt;=d),arr,FILTER(Calc!I:I,inc),yrs,SUM(FILTER(Calc!E:E,inc)),IF(OR(ROWS(arr)&lt;2,yrs&lt;2.4),"",STDEV.S(arr)*SQRT(365.25)))</f>
      </c>
      <c r="C3248">
        <f>LET(d,NAV!A3248,s,EDATE(d,-120),inc,(Calc!A:A&gt;s)*(Calc!A:A&lt;=d),arr,FILTER(Calc!I:I,inc),yrs,SUM(FILTER(Calc!E:E,inc)),IF(OR(ROWS(arr)&lt;2,yrs&lt;8),"",STDEV.S(arr)*SQRT(365.25)))</f>
      </c>
    </row>
    <row r="3249">
      <c r="A3249">
        <f>NAV!A3249</f>
      </c>
      <c r="B3249">
        <f>LET(d,NAV!A3249,s,EDATE(d,-36),inc,(Calc!A:A&gt;s)*(Calc!A:A&lt;=d),arr,FILTER(Calc!I:I,inc),yrs,SUM(FILTER(Calc!E:E,inc)),IF(OR(ROWS(arr)&lt;2,yrs&lt;2.4),"",STDEV.S(arr)*SQRT(365.25)))</f>
      </c>
      <c r="C3249">
        <f>LET(d,NAV!A3249,s,EDATE(d,-120),inc,(Calc!A:A&gt;s)*(Calc!A:A&lt;=d),arr,FILTER(Calc!I:I,inc),yrs,SUM(FILTER(Calc!E:E,inc)),IF(OR(ROWS(arr)&lt;2,yrs&lt;8),"",STDEV.S(arr)*SQRT(365.25)))</f>
      </c>
    </row>
    <row r="3250">
      <c r="A3250">
        <f>NAV!A3250</f>
      </c>
      <c r="B3250">
        <f>LET(d,NAV!A3250,s,EDATE(d,-36),inc,(Calc!A:A&gt;s)*(Calc!A:A&lt;=d),arr,FILTER(Calc!I:I,inc),yrs,SUM(FILTER(Calc!E:E,inc)),IF(OR(ROWS(arr)&lt;2,yrs&lt;2.4),"",STDEV.S(arr)*SQRT(365.25)))</f>
      </c>
      <c r="C3250">
        <f>LET(d,NAV!A3250,s,EDATE(d,-120),inc,(Calc!A:A&gt;s)*(Calc!A:A&lt;=d),arr,FILTER(Calc!I:I,inc),yrs,SUM(FILTER(Calc!E:E,inc)),IF(OR(ROWS(arr)&lt;2,yrs&lt;8),"",STDEV.S(arr)*SQRT(365.25)))</f>
      </c>
    </row>
    <row r="3251">
      <c r="A3251">
        <f>NAV!A3251</f>
      </c>
      <c r="B3251">
        <f>LET(d,NAV!A3251,s,EDATE(d,-36),inc,(Calc!A:A&gt;s)*(Calc!A:A&lt;=d),arr,FILTER(Calc!I:I,inc),yrs,SUM(FILTER(Calc!E:E,inc)),IF(OR(ROWS(arr)&lt;2,yrs&lt;2.4),"",STDEV.S(arr)*SQRT(365.25)))</f>
      </c>
      <c r="C3251">
        <f>LET(d,NAV!A3251,s,EDATE(d,-120),inc,(Calc!A:A&gt;s)*(Calc!A:A&lt;=d),arr,FILTER(Calc!I:I,inc),yrs,SUM(FILTER(Calc!E:E,inc)),IF(OR(ROWS(arr)&lt;2,yrs&lt;8),"",STDEV.S(arr)*SQRT(365.25)))</f>
      </c>
    </row>
    <row r="3252">
      <c r="A3252">
        <f>NAV!A3252</f>
      </c>
      <c r="B3252">
        <f>LET(d,NAV!A3252,s,EDATE(d,-36),inc,(Calc!A:A&gt;s)*(Calc!A:A&lt;=d),arr,FILTER(Calc!I:I,inc),yrs,SUM(FILTER(Calc!E:E,inc)),IF(OR(ROWS(arr)&lt;2,yrs&lt;2.4),"",STDEV.S(arr)*SQRT(365.25)))</f>
      </c>
      <c r="C3252">
        <f>LET(d,NAV!A3252,s,EDATE(d,-120),inc,(Calc!A:A&gt;s)*(Calc!A:A&lt;=d),arr,FILTER(Calc!I:I,inc),yrs,SUM(FILTER(Calc!E:E,inc)),IF(OR(ROWS(arr)&lt;2,yrs&lt;8),"",STDEV.S(arr)*SQRT(365.25)))</f>
      </c>
    </row>
    <row r="3253">
      <c r="A3253">
        <f>NAV!A3253</f>
      </c>
      <c r="B3253">
        <f>LET(d,NAV!A3253,s,EDATE(d,-36),inc,(Calc!A:A&gt;s)*(Calc!A:A&lt;=d),arr,FILTER(Calc!I:I,inc),yrs,SUM(FILTER(Calc!E:E,inc)),IF(OR(ROWS(arr)&lt;2,yrs&lt;2.4),"",STDEV.S(arr)*SQRT(365.25)))</f>
      </c>
      <c r="C3253">
        <f>LET(d,NAV!A3253,s,EDATE(d,-120),inc,(Calc!A:A&gt;s)*(Calc!A:A&lt;=d),arr,FILTER(Calc!I:I,inc),yrs,SUM(FILTER(Calc!E:E,inc)),IF(OR(ROWS(arr)&lt;2,yrs&lt;8),"",STDEV.S(arr)*SQRT(365.25)))</f>
      </c>
    </row>
    <row r="3254">
      <c r="A3254">
        <f>NAV!A3254</f>
      </c>
      <c r="B3254">
        <f>LET(d,NAV!A3254,s,EDATE(d,-36),inc,(Calc!A:A&gt;s)*(Calc!A:A&lt;=d),arr,FILTER(Calc!I:I,inc),yrs,SUM(FILTER(Calc!E:E,inc)),IF(OR(ROWS(arr)&lt;2,yrs&lt;2.4),"",STDEV.S(arr)*SQRT(365.25)))</f>
      </c>
      <c r="C3254">
        <f>LET(d,NAV!A3254,s,EDATE(d,-120),inc,(Calc!A:A&gt;s)*(Calc!A:A&lt;=d),arr,FILTER(Calc!I:I,inc),yrs,SUM(FILTER(Calc!E:E,inc)),IF(OR(ROWS(arr)&lt;2,yrs&lt;8),"",STDEV.S(arr)*SQRT(365.25)))</f>
      </c>
    </row>
    <row r="3255">
      <c r="A3255">
        <f>NAV!A3255</f>
      </c>
      <c r="B3255">
        <f>LET(d,NAV!A3255,s,EDATE(d,-36),inc,(Calc!A:A&gt;s)*(Calc!A:A&lt;=d),arr,FILTER(Calc!I:I,inc),yrs,SUM(FILTER(Calc!E:E,inc)),IF(OR(ROWS(arr)&lt;2,yrs&lt;2.4),"",STDEV.S(arr)*SQRT(365.25)))</f>
      </c>
      <c r="C3255">
        <f>LET(d,NAV!A3255,s,EDATE(d,-120),inc,(Calc!A:A&gt;s)*(Calc!A:A&lt;=d),arr,FILTER(Calc!I:I,inc),yrs,SUM(FILTER(Calc!E:E,inc)),IF(OR(ROWS(arr)&lt;2,yrs&lt;8),"",STDEV.S(arr)*SQRT(365.25)))</f>
      </c>
    </row>
    <row r="3256">
      <c r="A3256">
        <f>NAV!A3256</f>
      </c>
      <c r="B3256">
        <f>LET(d,NAV!A3256,s,EDATE(d,-36),inc,(Calc!A:A&gt;s)*(Calc!A:A&lt;=d),arr,FILTER(Calc!I:I,inc),yrs,SUM(FILTER(Calc!E:E,inc)),IF(OR(ROWS(arr)&lt;2,yrs&lt;2.4),"",STDEV.S(arr)*SQRT(365.25)))</f>
      </c>
      <c r="C3256">
        <f>LET(d,NAV!A3256,s,EDATE(d,-120),inc,(Calc!A:A&gt;s)*(Calc!A:A&lt;=d),arr,FILTER(Calc!I:I,inc),yrs,SUM(FILTER(Calc!E:E,inc)),IF(OR(ROWS(arr)&lt;2,yrs&lt;8),"",STDEV.S(arr)*SQRT(365.25)))</f>
      </c>
    </row>
    <row r="3257">
      <c r="A3257">
        <f>NAV!A3257</f>
      </c>
      <c r="B3257">
        <f>LET(d,NAV!A3257,s,EDATE(d,-36),inc,(Calc!A:A&gt;s)*(Calc!A:A&lt;=d),arr,FILTER(Calc!I:I,inc),yrs,SUM(FILTER(Calc!E:E,inc)),IF(OR(ROWS(arr)&lt;2,yrs&lt;2.4),"",STDEV.S(arr)*SQRT(365.25)))</f>
      </c>
      <c r="C3257">
        <f>LET(d,NAV!A3257,s,EDATE(d,-120),inc,(Calc!A:A&gt;s)*(Calc!A:A&lt;=d),arr,FILTER(Calc!I:I,inc),yrs,SUM(FILTER(Calc!E:E,inc)),IF(OR(ROWS(arr)&lt;2,yrs&lt;8),"",STDEV.S(arr)*SQRT(365.25)))</f>
      </c>
    </row>
    <row r="3258">
      <c r="A3258">
        <f>NAV!A3258</f>
      </c>
      <c r="B3258">
        <f>LET(d,NAV!A3258,s,EDATE(d,-36),inc,(Calc!A:A&gt;s)*(Calc!A:A&lt;=d),arr,FILTER(Calc!I:I,inc),yrs,SUM(FILTER(Calc!E:E,inc)),IF(OR(ROWS(arr)&lt;2,yrs&lt;2.4),"",STDEV.S(arr)*SQRT(365.25)))</f>
      </c>
      <c r="C3258">
        <f>LET(d,NAV!A3258,s,EDATE(d,-120),inc,(Calc!A:A&gt;s)*(Calc!A:A&lt;=d),arr,FILTER(Calc!I:I,inc),yrs,SUM(FILTER(Calc!E:E,inc)),IF(OR(ROWS(arr)&lt;2,yrs&lt;8),"",STDEV.S(arr)*SQRT(365.25)))</f>
      </c>
    </row>
    <row r="3259">
      <c r="A3259">
        <f>NAV!A3259</f>
      </c>
      <c r="B3259">
        <f>LET(d,NAV!A3259,s,EDATE(d,-36),inc,(Calc!A:A&gt;s)*(Calc!A:A&lt;=d),arr,FILTER(Calc!I:I,inc),yrs,SUM(FILTER(Calc!E:E,inc)),IF(OR(ROWS(arr)&lt;2,yrs&lt;2.4),"",STDEV.S(arr)*SQRT(365.25)))</f>
      </c>
      <c r="C3259">
        <f>LET(d,NAV!A3259,s,EDATE(d,-120),inc,(Calc!A:A&gt;s)*(Calc!A:A&lt;=d),arr,FILTER(Calc!I:I,inc),yrs,SUM(FILTER(Calc!E:E,inc)),IF(OR(ROWS(arr)&lt;2,yrs&lt;8),"",STDEV.S(arr)*SQRT(365.25)))</f>
      </c>
    </row>
    <row r="3260">
      <c r="A3260">
        <f>NAV!A3260</f>
      </c>
      <c r="B3260">
        <f>LET(d,NAV!A3260,s,EDATE(d,-36),inc,(Calc!A:A&gt;s)*(Calc!A:A&lt;=d),arr,FILTER(Calc!I:I,inc),yrs,SUM(FILTER(Calc!E:E,inc)),IF(OR(ROWS(arr)&lt;2,yrs&lt;2.4),"",STDEV.S(arr)*SQRT(365.25)))</f>
      </c>
      <c r="C3260">
        <f>LET(d,NAV!A3260,s,EDATE(d,-120),inc,(Calc!A:A&gt;s)*(Calc!A:A&lt;=d),arr,FILTER(Calc!I:I,inc),yrs,SUM(FILTER(Calc!E:E,inc)),IF(OR(ROWS(arr)&lt;2,yrs&lt;8),"",STDEV.S(arr)*SQRT(365.25)))</f>
      </c>
    </row>
    <row r="3261">
      <c r="A3261">
        <f>NAV!A3261</f>
      </c>
      <c r="B3261">
        <f>LET(d,NAV!A3261,s,EDATE(d,-36),inc,(Calc!A:A&gt;s)*(Calc!A:A&lt;=d),arr,FILTER(Calc!I:I,inc),yrs,SUM(FILTER(Calc!E:E,inc)),IF(OR(ROWS(arr)&lt;2,yrs&lt;2.4),"",STDEV.S(arr)*SQRT(365.25)))</f>
      </c>
      <c r="C3261">
        <f>LET(d,NAV!A3261,s,EDATE(d,-120),inc,(Calc!A:A&gt;s)*(Calc!A:A&lt;=d),arr,FILTER(Calc!I:I,inc),yrs,SUM(FILTER(Calc!E:E,inc)),IF(OR(ROWS(arr)&lt;2,yrs&lt;8),"",STDEV.S(arr)*SQRT(365.25)))</f>
      </c>
    </row>
    <row r="3262">
      <c r="A3262">
        <f>NAV!A3262</f>
      </c>
      <c r="B3262">
        <f>LET(d,NAV!A3262,s,EDATE(d,-36),inc,(Calc!A:A&gt;s)*(Calc!A:A&lt;=d),arr,FILTER(Calc!I:I,inc),yrs,SUM(FILTER(Calc!E:E,inc)),IF(OR(ROWS(arr)&lt;2,yrs&lt;2.4),"",STDEV.S(arr)*SQRT(365.25)))</f>
      </c>
      <c r="C3262">
        <f>LET(d,NAV!A3262,s,EDATE(d,-120),inc,(Calc!A:A&gt;s)*(Calc!A:A&lt;=d),arr,FILTER(Calc!I:I,inc),yrs,SUM(FILTER(Calc!E:E,inc)),IF(OR(ROWS(arr)&lt;2,yrs&lt;8),"",STDEV.S(arr)*SQRT(365.25)))</f>
      </c>
    </row>
    <row r="3263">
      <c r="A3263">
        <f>NAV!A3263</f>
      </c>
      <c r="B3263">
        <f>LET(d,NAV!A3263,s,EDATE(d,-36),inc,(Calc!A:A&gt;s)*(Calc!A:A&lt;=d),arr,FILTER(Calc!I:I,inc),yrs,SUM(FILTER(Calc!E:E,inc)),IF(OR(ROWS(arr)&lt;2,yrs&lt;2.4),"",STDEV.S(arr)*SQRT(365.25)))</f>
      </c>
      <c r="C3263">
        <f>LET(d,NAV!A3263,s,EDATE(d,-120),inc,(Calc!A:A&gt;s)*(Calc!A:A&lt;=d),arr,FILTER(Calc!I:I,inc),yrs,SUM(FILTER(Calc!E:E,inc)),IF(OR(ROWS(arr)&lt;2,yrs&lt;8),"",STDEV.S(arr)*SQRT(365.25)))</f>
      </c>
    </row>
    <row r="3264">
      <c r="A3264">
        <f>NAV!A3264</f>
      </c>
      <c r="B3264">
        <f>LET(d,NAV!A3264,s,EDATE(d,-36),inc,(Calc!A:A&gt;s)*(Calc!A:A&lt;=d),arr,FILTER(Calc!I:I,inc),yrs,SUM(FILTER(Calc!E:E,inc)),IF(OR(ROWS(arr)&lt;2,yrs&lt;2.4),"",STDEV.S(arr)*SQRT(365.25)))</f>
      </c>
      <c r="C3264">
        <f>LET(d,NAV!A3264,s,EDATE(d,-120),inc,(Calc!A:A&gt;s)*(Calc!A:A&lt;=d),arr,FILTER(Calc!I:I,inc),yrs,SUM(FILTER(Calc!E:E,inc)),IF(OR(ROWS(arr)&lt;2,yrs&lt;8),"",STDEV.S(arr)*SQRT(365.25)))</f>
      </c>
    </row>
    <row r="3265">
      <c r="A3265">
        <f>NAV!A3265</f>
      </c>
      <c r="B3265">
        <f>LET(d,NAV!A3265,s,EDATE(d,-36),inc,(Calc!A:A&gt;s)*(Calc!A:A&lt;=d),arr,FILTER(Calc!I:I,inc),yrs,SUM(FILTER(Calc!E:E,inc)),IF(OR(ROWS(arr)&lt;2,yrs&lt;2.4),"",STDEV.S(arr)*SQRT(365.25)))</f>
      </c>
      <c r="C3265">
        <f>LET(d,NAV!A3265,s,EDATE(d,-120),inc,(Calc!A:A&gt;s)*(Calc!A:A&lt;=d),arr,FILTER(Calc!I:I,inc),yrs,SUM(FILTER(Calc!E:E,inc)),IF(OR(ROWS(arr)&lt;2,yrs&lt;8),"",STDEV.S(arr)*SQRT(365.25)))</f>
      </c>
    </row>
    <row r="3266">
      <c r="A3266">
        <f>NAV!A3266</f>
      </c>
      <c r="B3266">
        <f>LET(d,NAV!A3266,s,EDATE(d,-36),inc,(Calc!A:A&gt;s)*(Calc!A:A&lt;=d),arr,FILTER(Calc!I:I,inc),yrs,SUM(FILTER(Calc!E:E,inc)),IF(OR(ROWS(arr)&lt;2,yrs&lt;2.4),"",STDEV.S(arr)*SQRT(365.25)))</f>
      </c>
      <c r="C3266">
        <f>LET(d,NAV!A3266,s,EDATE(d,-120),inc,(Calc!A:A&gt;s)*(Calc!A:A&lt;=d),arr,FILTER(Calc!I:I,inc),yrs,SUM(FILTER(Calc!E:E,inc)),IF(OR(ROWS(arr)&lt;2,yrs&lt;8),"",STDEV.S(arr)*SQRT(365.25)))</f>
      </c>
    </row>
    <row r="3267">
      <c r="A3267">
        <f>NAV!A3267</f>
      </c>
      <c r="B3267">
        <f>LET(d,NAV!A3267,s,EDATE(d,-36),inc,(Calc!A:A&gt;s)*(Calc!A:A&lt;=d),arr,FILTER(Calc!I:I,inc),yrs,SUM(FILTER(Calc!E:E,inc)),IF(OR(ROWS(arr)&lt;2,yrs&lt;2.4),"",STDEV.S(arr)*SQRT(365.25)))</f>
      </c>
      <c r="C3267">
        <f>LET(d,NAV!A3267,s,EDATE(d,-120),inc,(Calc!A:A&gt;s)*(Calc!A:A&lt;=d),arr,FILTER(Calc!I:I,inc),yrs,SUM(FILTER(Calc!E:E,inc)),IF(OR(ROWS(arr)&lt;2,yrs&lt;8),"",STDEV.S(arr)*SQRT(365.25)))</f>
      </c>
    </row>
    <row r="3268">
      <c r="A3268">
        <f>NAV!A3268</f>
      </c>
      <c r="B3268">
        <f>LET(d,NAV!A3268,s,EDATE(d,-36),inc,(Calc!A:A&gt;s)*(Calc!A:A&lt;=d),arr,FILTER(Calc!I:I,inc),yrs,SUM(FILTER(Calc!E:E,inc)),IF(OR(ROWS(arr)&lt;2,yrs&lt;2.4),"",STDEV.S(arr)*SQRT(365.25)))</f>
      </c>
      <c r="C3268">
        <f>LET(d,NAV!A3268,s,EDATE(d,-120),inc,(Calc!A:A&gt;s)*(Calc!A:A&lt;=d),arr,FILTER(Calc!I:I,inc),yrs,SUM(FILTER(Calc!E:E,inc)),IF(OR(ROWS(arr)&lt;2,yrs&lt;8),"",STDEV.S(arr)*SQRT(365.25)))</f>
      </c>
    </row>
    <row r="3269">
      <c r="A3269">
        <f>NAV!A3269</f>
      </c>
      <c r="B3269">
        <f>LET(d,NAV!A3269,s,EDATE(d,-36),inc,(Calc!A:A&gt;s)*(Calc!A:A&lt;=d),arr,FILTER(Calc!I:I,inc),yrs,SUM(FILTER(Calc!E:E,inc)),IF(OR(ROWS(arr)&lt;2,yrs&lt;2.4),"",STDEV.S(arr)*SQRT(365.25)))</f>
      </c>
      <c r="C3269">
        <f>LET(d,NAV!A3269,s,EDATE(d,-120),inc,(Calc!A:A&gt;s)*(Calc!A:A&lt;=d),arr,FILTER(Calc!I:I,inc),yrs,SUM(FILTER(Calc!E:E,inc)),IF(OR(ROWS(arr)&lt;2,yrs&lt;8),"",STDEV.S(arr)*SQRT(365.25)))</f>
      </c>
    </row>
    <row r="3270">
      <c r="A3270">
        <f>NAV!A3270</f>
      </c>
      <c r="B3270">
        <f>LET(d,NAV!A3270,s,EDATE(d,-36),inc,(Calc!A:A&gt;s)*(Calc!A:A&lt;=d),arr,FILTER(Calc!I:I,inc),yrs,SUM(FILTER(Calc!E:E,inc)),IF(OR(ROWS(arr)&lt;2,yrs&lt;2.4),"",STDEV.S(arr)*SQRT(365.25)))</f>
      </c>
      <c r="C3270">
        <f>LET(d,NAV!A3270,s,EDATE(d,-120),inc,(Calc!A:A&gt;s)*(Calc!A:A&lt;=d),arr,FILTER(Calc!I:I,inc),yrs,SUM(FILTER(Calc!E:E,inc)),IF(OR(ROWS(arr)&lt;2,yrs&lt;8),"",STDEV.S(arr)*SQRT(365.25)))</f>
      </c>
    </row>
    <row r="3271">
      <c r="A3271">
        <f>NAV!A3271</f>
      </c>
      <c r="B3271">
        <f>LET(d,NAV!A3271,s,EDATE(d,-36),inc,(Calc!A:A&gt;s)*(Calc!A:A&lt;=d),arr,FILTER(Calc!I:I,inc),yrs,SUM(FILTER(Calc!E:E,inc)),IF(OR(ROWS(arr)&lt;2,yrs&lt;2.4),"",STDEV.S(arr)*SQRT(365.25)))</f>
      </c>
      <c r="C3271">
        <f>LET(d,NAV!A3271,s,EDATE(d,-120),inc,(Calc!A:A&gt;s)*(Calc!A:A&lt;=d),arr,FILTER(Calc!I:I,inc),yrs,SUM(FILTER(Calc!E:E,inc)),IF(OR(ROWS(arr)&lt;2,yrs&lt;8),"",STDEV.S(arr)*SQRT(365.25)))</f>
      </c>
    </row>
    <row r="3272">
      <c r="A3272">
        <f>NAV!A3272</f>
      </c>
      <c r="B3272">
        <f>LET(d,NAV!A3272,s,EDATE(d,-36),inc,(Calc!A:A&gt;s)*(Calc!A:A&lt;=d),arr,FILTER(Calc!I:I,inc),yrs,SUM(FILTER(Calc!E:E,inc)),IF(OR(ROWS(arr)&lt;2,yrs&lt;2.4),"",STDEV.S(arr)*SQRT(365.25)))</f>
      </c>
      <c r="C3272">
        <f>LET(d,NAV!A3272,s,EDATE(d,-120),inc,(Calc!A:A&gt;s)*(Calc!A:A&lt;=d),arr,FILTER(Calc!I:I,inc),yrs,SUM(FILTER(Calc!E:E,inc)),IF(OR(ROWS(arr)&lt;2,yrs&lt;8),"",STDEV.S(arr)*SQRT(365.25)))</f>
      </c>
    </row>
    <row r="3273">
      <c r="A3273">
        <f>NAV!A3273</f>
      </c>
      <c r="B3273">
        <f>LET(d,NAV!A3273,s,EDATE(d,-36),inc,(Calc!A:A&gt;s)*(Calc!A:A&lt;=d),arr,FILTER(Calc!I:I,inc),yrs,SUM(FILTER(Calc!E:E,inc)),IF(OR(ROWS(arr)&lt;2,yrs&lt;2.4),"",STDEV.S(arr)*SQRT(365.25)))</f>
      </c>
      <c r="C3273">
        <f>LET(d,NAV!A3273,s,EDATE(d,-120),inc,(Calc!A:A&gt;s)*(Calc!A:A&lt;=d),arr,FILTER(Calc!I:I,inc),yrs,SUM(FILTER(Calc!E:E,inc)),IF(OR(ROWS(arr)&lt;2,yrs&lt;8),"",STDEV.S(arr)*SQRT(365.25)))</f>
      </c>
    </row>
    <row r="3274">
      <c r="A3274">
        <f>NAV!A3274</f>
      </c>
      <c r="B3274">
        <f>LET(d,NAV!A3274,s,EDATE(d,-36),inc,(Calc!A:A&gt;s)*(Calc!A:A&lt;=d),arr,FILTER(Calc!I:I,inc),yrs,SUM(FILTER(Calc!E:E,inc)),IF(OR(ROWS(arr)&lt;2,yrs&lt;2.4),"",STDEV.S(arr)*SQRT(365.25)))</f>
      </c>
      <c r="C3274">
        <f>LET(d,NAV!A3274,s,EDATE(d,-120),inc,(Calc!A:A&gt;s)*(Calc!A:A&lt;=d),arr,FILTER(Calc!I:I,inc),yrs,SUM(FILTER(Calc!E:E,inc)),IF(OR(ROWS(arr)&lt;2,yrs&lt;8),"",STDEV.S(arr)*SQRT(365.25)))</f>
      </c>
    </row>
    <row r="3275">
      <c r="A3275">
        <f>NAV!A3275</f>
      </c>
      <c r="B3275">
        <f>LET(d,NAV!A3275,s,EDATE(d,-36),inc,(Calc!A:A&gt;s)*(Calc!A:A&lt;=d),arr,FILTER(Calc!I:I,inc),yrs,SUM(FILTER(Calc!E:E,inc)),IF(OR(ROWS(arr)&lt;2,yrs&lt;2.4),"",STDEV.S(arr)*SQRT(365.25)))</f>
      </c>
      <c r="C3275">
        <f>LET(d,NAV!A3275,s,EDATE(d,-120),inc,(Calc!A:A&gt;s)*(Calc!A:A&lt;=d),arr,FILTER(Calc!I:I,inc),yrs,SUM(FILTER(Calc!E:E,inc)),IF(OR(ROWS(arr)&lt;2,yrs&lt;8),"",STDEV.S(arr)*SQRT(365.25)))</f>
      </c>
    </row>
    <row r="3276">
      <c r="A3276">
        <f>NAV!A3276</f>
      </c>
      <c r="B3276">
        <f>LET(d,NAV!A3276,s,EDATE(d,-36),inc,(Calc!A:A&gt;s)*(Calc!A:A&lt;=d),arr,FILTER(Calc!I:I,inc),yrs,SUM(FILTER(Calc!E:E,inc)),IF(OR(ROWS(arr)&lt;2,yrs&lt;2.4),"",STDEV.S(arr)*SQRT(365.25)))</f>
      </c>
      <c r="C3276">
        <f>LET(d,NAV!A3276,s,EDATE(d,-120),inc,(Calc!A:A&gt;s)*(Calc!A:A&lt;=d),arr,FILTER(Calc!I:I,inc),yrs,SUM(FILTER(Calc!E:E,inc)),IF(OR(ROWS(arr)&lt;2,yrs&lt;8),"",STDEV.S(arr)*SQRT(365.25)))</f>
      </c>
    </row>
    <row r="3277">
      <c r="A3277">
        <f>NAV!A3277</f>
      </c>
      <c r="B3277">
        <f>LET(d,NAV!A3277,s,EDATE(d,-36),inc,(Calc!A:A&gt;s)*(Calc!A:A&lt;=d),arr,FILTER(Calc!I:I,inc),yrs,SUM(FILTER(Calc!E:E,inc)),IF(OR(ROWS(arr)&lt;2,yrs&lt;2.4),"",STDEV.S(arr)*SQRT(365.25)))</f>
      </c>
      <c r="C3277">
        <f>LET(d,NAV!A3277,s,EDATE(d,-120),inc,(Calc!A:A&gt;s)*(Calc!A:A&lt;=d),arr,FILTER(Calc!I:I,inc),yrs,SUM(FILTER(Calc!E:E,inc)),IF(OR(ROWS(arr)&lt;2,yrs&lt;8),"",STDEV.S(arr)*SQRT(365.25)))</f>
      </c>
    </row>
    <row r="3278">
      <c r="A3278">
        <f>NAV!A3278</f>
      </c>
      <c r="B3278">
        <f>LET(d,NAV!A3278,s,EDATE(d,-36),inc,(Calc!A:A&gt;s)*(Calc!A:A&lt;=d),arr,FILTER(Calc!I:I,inc),yrs,SUM(FILTER(Calc!E:E,inc)),IF(OR(ROWS(arr)&lt;2,yrs&lt;2.4),"",STDEV.S(arr)*SQRT(365.25)))</f>
      </c>
      <c r="C3278">
        <f>LET(d,NAV!A3278,s,EDATE(d,-120),inc,(Calc!A:A&gt;s)*(Calc!A:A&lt;=d),arr,FILTER(Calc!I:I,inc),yrs,SUM(FILTER(Calc!E:E,inc)),IF(OR(ROWS(arr)&lt;2,yrs&lt;8),"",STDEV.S(arr)*SQRT(365.25)))</f>
      </c>
    </row>
    <row r="3279">
      <c r="A3279">
        <f>NAV!A3279</f>
      </c>
      <c r="B3279">
        <f>LET(d,NAV!A3279,s,EDATE(d,-36),inc,(Calc!A:A&gt;s)*(Calc!A:A&lt;=d),arr,FILTER(Calc!I:I,inc),yrs,SUM(FILTER(Calc!E:E,inc)),IF(OR(ROWS(arr)&lt;2,yrs&lt;2.4),"",STDEV.S(arr)*SQRT(365.25)))</f>
      </c>
      <c r="C3279">
        <f>LET(d,NAV!A3279,s,EDATE(d,-120),inc,(Calc!A:A&gt;s)*(Calc!A:A&lt;=d),arr,FILTER(Calc!I:I,inc),yrs,SUM(FILTER(Calc!E:E,inc)),IF(OR(ROWS(arr)&lt;2,yrs&lt;8),"",STDEV.S(arr)*SQRT(365.25)))</f>
      </c>
    </row>
    <row r="3280">
      <c r="A3280">
        <f>NAV!A3280</f>
      </c>
      <c r="B3280">
        <f>LET(d,NAV!A3280,s,EDATE(d,-36),inc,(Calc!A:A&gt;s)*(Calc!A:A&lt;=d),arr,FILTER(Calc!I:I,inc),yrs,SUM(FILTER(Calc!E:E,inc)),IF(OR(ROWS(arr)&lt;2,yrs&lt;2.4),"",STDEV.S(arr)*SQRT(365.25)))</f>
      </c>
      <c r="C3280">
        <f>LET(d,NAV!A3280,s,EDATE(d,-120),inc,(Calc!A:A&gt;s)*(Calc!A:A&lt;=d),arr,FILTER(Calc!I:I,inc),yrs,SUM(FILTER(Calc!E:E,inc)),IF(OR(ROWS(arr)&lt;2,yrs&lt;8),"",STDEV.S(arr)*SQRT(365.25)))</f>
      </c>
    </row>
    <row r="3281">
      <c r="A3281">
        <f>NAV!A3281</f>
      </c>
      <c r="B3281">
        <f>LET(d,NAV!A3281,s,EDATE(d,-36),inc,(Calc!A:A&gt;s)*(Calc!A:A&lt;=d),arr,FILTER(Calc!I:I,inc),yrs,SUM(FILTER(Calc!E:E,inc)),IF(OR(ROWS(arr)&lt;2,yrs&lt;2.4),"",STDEV.S(arr)*SQRT(365.25)))</f>
      </c>
      <c r="C3281">
        <f>LET(d,NAV!A3281,s,EDATE(d,-120),inc,(Calc!A:A&gt;s)*(Calc!A:A&lt;=d),arr,FILTER(Calc!I:I,inc),yrs,SUM(FILTER(Calc!E:E,inc)),IF(OR(ROWS(arr)&lt;2,yrs&lt;8),"",STDEV.S(arr)*SQRT(365.25)))</f>
      </c>
    </row>
    <row r="3282">
      <c r="A3282">
        <f>NAV!A3282</f>
      </c>
      <c r="B3282">
        <f>LET(d,NAV!A3282,s,EDATE(d,-36),inc,(Calc!A:A&gt;s)*(Calc!A:A&lt;=d),arr,FILTER(Calc!I:I,inc),yrs,SUM(FILTER(Calc!E:E,inc)),IF(OR(ROWS(arr)&lt;2,yrs&lt;2.4),"",STDEV.S(arr)*SQRT(365.25)))</f>
      </c>
      <c r="C3282">
        <f>LET(d,NAV!A3282,s,EDATE(d,-120),inc,(Calc!A:A&gt;s)*(Calc!A:A&lt;=d),arr,FILTER(Calc!I:I,inc),yrs,SUM(FILTER(Calc!E:E,inc)),IF(OR(ROWS(arr)&lt;2,yrs&lt;8),"",STDEV.S(arr)*SQRT(365.25)))</f>
      </c>
    </row>
    <row r="3283">
      <c r="A3283">
        <f>NAV!A3283</f>
      </c>
      <c r="B3283">
        <f>LET(d,NAV!A3283,s,EDATE(d,-36),inc,(Calc!A:A&gt;s)*(Calc!A:A&lt;=d),arr,FILTER(Calc!I:I,inc),yrs,SUM(FILTER(Calc!E:E,inc)),IF(OR(ROWS(arr)&lt;2,yrs&lt;2.4),"",STDEV.S(arr)*SQRT(365.25)))</f>
      </c>
      <c r="C3283">
        <f>LET(d,NAV!A3283,s,EDATE(d,-120),inc,(Calc!A:A&gt;s)*(Calc!A:A&lt;=d),arr,FILTER(Calc!I:I,inc),yrs,SUM(FILTER(Calc!E:E,inc)),IF(OR(ROWS(arr)&lt;2,yrs&lt;8),"",STDEV.S(arr)*SQRT(365.25)))</f>
      </c>
    </row>
    <row r="3284">
      <c r="A3284">
        <f>NAV!A3284</f>
      </c>
      <c r="B3284">
        <f>LET(d,NAV!A3284,s,EDATE(d,-36),inc,(Calc!A:A&gt;s)*(Calc!A:A&lt;=d),arr,FILTER(Calc!I:I,inc),yrs,SUM(FILTER(Calc!E:E,inc)),IF(OR(ROWS(arr)&lt;2,yrs&lt;2.4),"",STDEV.S(arr)*SQRT(365.25)))</f>
      </c>
      <c r="C3284">
        <f>LET(d,NAV!A3284,s,EDATE(d,-120),inc,(Calc!A:A&gt;s)*(Calc!A:A&lt;=d),arr,FILTER(Calc!I:I,inc),yrs,SUM(FILTER(Calc!E:E,inc)),IF(OR(ROWS(arr)&lt;2,yrs&lt;8),"",STDEV.S(arr)*SQRT(365.25)))</f>
      </c>
    </row>
    <row r="3285">
      <c r="A3285">
        <f>NAV!A3285</f>
      </c>
      <c r="B3285">
        <f>LET(d,NAV!A3285,s,EDATE(d,-36),inc,(Calc!A:A&gt;s)*(Calc!A:A&lt;=d),arr,FILTER(Calc!I:I,inc),yrs,SUM(FILTER(Calc!E:E,inc)),IF(OR(ROWS(arr)&lt;2,yrs&lt;2.4),"",STDEV.S(arr)*SQRT(365.25)))</f>
      </c>
      <c r="C3285">
        <f>LET(d,NAV!A3285,s,EDATE(d,-120),inc,(Calc!A:A&gt;s)*(Calc!A:A&lt;=d),arr,FILTER(Calc!I:I,inc),yrs,SUM(FILTER(Calc!E:E,inc)),IF(OR(ROWS(arr)&lt;2,yrs&lt;8),"",STDEV.S(arr)*SQRT(365.25)))</f>
      </c>
    </row>
    <row r="3286">
      <c r="A3286">
        <f>NAV!A3286</f>
      </c>
      <c r="B3286">
        <f>LET(d,NAV!A3286,s,EDATE(d,-36),inc,(Calc!A:A&gt;s)*(Calc!A:A&lt;=d),arr,FILTER(Calc!I:I,inc),yrs,SUM(FILTER(Calc!E:E,inc)),IF(OR(ROWS(arr)&lt;2,yrs&lt;2.4),"",STDEV.S(arr)*SQRT(365.25)))</f>
      </c>
      <c r="C3286">
        <f>LET(d,NAV!A3286,s,EDATE(d,-120),inc,(Calc!A:A&gt;s)*(Calc!A:A&lt;=d),arr,FILTER(Calc!I:I,inc),yrs,SUM(FILTER(Calc!E:E,inc)),IF(OR(ROWS(arr)&lt;2,yrs&lt;8),"",STDEV.S(arr)*SQRT(365.25)))</f>
      </c>
    </row>
    <row r="3287">
      <c r="A3287">
        <f>NAV!A3287</f>
      </c>
      <c r="B3287">
        <f>LET(d,NAV!A3287,s,EDATE(d,-36),inc,(Calc!A:A&gt;s)*(Calc!A:A&lt;=d),arr,FILTER(Calc!I:I,inc),yrs,SUM(FILTER(Calc!E:E,inc)),IF(OR(ROWS(arr)&lt;2,yrs&lt;2.4),"",STDEV.S(arr)*SQRT(365.25)))</f>
      </c>
      <c r="C3287">
        <f>LET(d,NAV!A3287,s,EDATE(d,-120),inc,(Calc!A:A&gt;s)*(Calc!A:A&lt;=d),arr,FILTER(Calc!I:I,inc),yrs,SUM(FILTER(Calc!E:E,inc)),IF(OR(ROWS(arr)&lt;2,yrs&lt;8),"",STDEV.S(arr)*SQRT(365.25)))</f>
      </c>
    </row>
    <row r="3288">
      <c r="A3288">
        <f>NAV!A3288</f>
      </c>
      <c r="B3288">
        <f>LET(d,NAV!A3288,s,EDATE(d,-36),inc,(Calc!A:A&gt;s)*(Calc!A:A&lt;=d),arr,FILTER(Calc!I:I,inc),yrs,SUM(FILTER(Calc!E:E,inc)),IF(OR(ROWS(arr)&lt;2,yrs&lt;2.4),"",STDEV.S(arr)*SQRT(365.25)))</f>
      </c>
      <c r="C3288">
        <f>LET(d,NAV!A3288,s,EDATE(d,-120),inc,(Calc!A:A&gt;s)*(Calc!A:A&lt;=d),arr,FILTER(Calc!I:I,inc),yrs,SUM(FILTER(Calc!E:E,inc)),IF(OR(ROWS(arr)&lt;2,yrs&lt;8),"",STDEV.S(arr)*SQRT(365.25)))</f>
      </c>
    </row>
    <row r="3289">
      <c r="A3289">
        <f>NAV!A3289</f>
      </c>
      <c r="B3289">
        <f>LET(d,NAV!A3289,s,EDATE(d,-36),inc,(Calc!A:A&gt;s)*(Calc!A:A&lt;=d),arr,FILTER(Calc!I:I,inc),yrs,SUM(FILTER(Calc!E:E,inc)),IF(OR(ROWS(arr)&lt;2,yrs&lt;2.4),"",STDEV.S(arr)*SQRT(365.25)))</f>
      </c>
      <c r="C3289">
        <f>LET(d,NAV!A3289,s,EDATE(d,-120),inc,(Calc!A:A&gt;s)*(Calc!A:A&lt;=d),arr,FILTER(Calc!I:I,inc),yrs,SUM(FILTER(Calc!E:E,inc)),IF(OR(ROWS(arr)&lt;2,yrs&lt;8),"",STDEV.S(arr)*SQRT(365.25)))</f>
      </c>
    </row>
    <row r="3290">
      <c r="A3290">
        <f>NAV!A3290</f>
      </c>
      <c r="B3290">
        <f>LET(d,NAV!A3290,s,EDATE(d,-36),inc,(Calc!A:A&gt;s)*(Calc!A:A&lt;=d),arr,FILTER(Calc!I:I,inc),yrs,SUM(FILTER(Calc!E:E,inc)),IF(OR(ROWS(arr)&lt;2,yrs&lt;2.4),"",STDEV.S(arr)*SQRT(365.25)))</f>
      </c>
      <c r="C3290">
        <f>LET(d,NAV!A3290,s,EDATE(d,-120),inc,(Calc!A:A&gt;s)*(Calc!A:A&lt;=d),arr,FILTER(Calc!I:I,inc),yrs,SUM(FILTER(Calc!E:E,inc)),IF(OR(ROWS(arr)&lt;2,yrs&lt;8),"",STDEV.S(arr)*SQRT(365.25)))</f>
      </c>
    </row>
    <row r="3291">
      <c r="A3291">
        <f>NAV!A3291</f>
      </c>
      <c r="B3291">
        <f>LET(d,NAV!A3291,s,EDATE(d,-36),inc,(Calc!A:A&gt;s)*(Calc!A:A&lt;=d),arr,FILTER(Calc!I:I,inc),yrs,SUM(FILTER(Calc!E:E,inc)),IF(OR(ROWS(arr)&lt;2,yrs&lt;2.4),"",STDEV.S(arr)*SQRT(365.25)))</f>
      </c>
      <c r="C3291">
        <f>LET(d,NAV!A3291,s,EDATE(d,-120),inc,(Calc!A:A&gt;s)*(Calc!A:A&lt;=d),arr,FILTER(Calc!I:I,inc),yrs,SUM(FILTER(Calc!E:E,inc)),IF(OR(ROWS(arr)&lt;2,yrs&lt;8),"",STDEV.S(arr)*SQRT(365.25)))</f>
      </c>
    </row>
    <row r="3292">
      <c r="A3292">
        <f>NAV!A3292</f>
      </c>
      <c r="B3292">
        <f>LET(d,NAV!A3292,s,EDATE(d,-36),inc,(Calc!A:A&gt;s)*(Calc!A:A&lt;=d),arr,FILTER(Calc!I:I,inc),yrs,SUM(FILTER(Calc!E:E,inc)),IF(OR(ROWS(arr)&lt;2,yrs&lt;2.4),"",STDEV.S(arr)*SQRT(365.25)))</f>
      </c>
      <c r="C3292">
        <f>LET(d,NAV!A3292,s,EDATE(d,-120),inc,(Calc!A:A&gt;s)*(Calc!A:A&lt;=d),arr,FILTER(Calc!I:I,inc),yrs,SUM(FILTER(Calc!E:E,inc)),IF(OR(ROWS(arr)&lt;2,yrs&lt;8),"",STDEV.S(arr)*SQRT(365.25)))</f>
      </c>
    </row>
    <row r="3293">
      <c r="A3293">
        <f>NAV!A3293</f>
      </c>
      <c r="B3293">
        <f>LET(d,NAV!A3293,s,EDATE(d,-36),inc,(Calc!A:A&gt;s)*(Calc!A:A&lt;=d),arr,FILTER(Calc!I:I,inc),yrs,SUM(FILTER(Calc!E:E,inc)),IF(OR(ROWS(arr)&lt;2,yrs&lt;2.4),"",STDEV.S(arr)*SQRT(365.25)))</f>
      </c>
      <c r="C3293">
        <f>LET(d,NAV!A3293,s,EDATE(d,-120),inc,(Calc!A:A&gt;s)*(Calc!A:A&lt;=d),arr,FILTER(Calc!I:I,inc),yrs,SUM(FILTER(Calc!E:E,inc)),IF(OR(ROWS(arr)&lt;2,yrs&lt;8),"",STDEV.S(arr)*SQRT(365.25)))</f>
      </c>
    </row>
    <row r="3294">
      <c r="A3294">
        <f>NAV!A3294</f>
      </c>
      <c r="B3294">
        <f>LET(d,NAV!A3294,s,EDATE(d,-36),inc,(Calc!A:A&gt;s)*(Calc!A:A&lt;=d),arr,FILTER(Calc!I:I,inc),yrs,SUM(FILTER(Calc!E:E,inc)),IF(OR(ROWS(arr)&lt;2,yrs&lt;2.4),"",STDEV.S(arr)*SQRT(365.25)))</f>
      </c>
      <c r="C3294">
        <f>LET(d,NAV!A3294,s,EDATE(d,-120),inc,(Calc!A:A&gt;s)*(Calc!A:A&lt;=d),arr,FILTER(Calc!I:I,inc),yrs,SUM(FILTER(Calc!E:E,inc)),IF(OR(ROWS(arr)&lt;2,yrs&lt;8),"",STDEV.S(arr)*SQRT(365.25)))</f>
      </c>
    </row>
    <row r="3295">
      <c r="A3295">
        <f>NAV!A3295</f>
      </c>
      <c r="B3295">
        <f>LET(d,NAV!A3295,s,EDATE(d,-36),inc,(Calc!A:A&gt;s)*(Calc!A:A&lt;=d),arr,FILTER(Calc!I:I,inc),yrs,SUM(FILTER(Calc!E:E,inc)),IF(OR(ROWS(arr)&lt;2,yrs&lt;2.4),"",STDEV.S(arr)*SQRT(365.25)))</f>
      </c>
      <c r="C3295">
        <f>LET(d,NAV!A3295,s,EDATE(d,-120),inc,(Calc!A:A&gt;s)*(Calc!A:A&lt;=d),arr,FILTER(Calc!I:I,inc),yrs,SUM(FILTER(Calc!E:E,inc)),IF(OR(ROWS(arr)&lt;2,yrs&lt;8),"",STDEV.S(arr)*SQRT(365.25)))</f>
      </c>
    </row>
    <row r="3296">
      <c r="A3296">
        <f>NAV!A3296</f>
      </c>
      <c r="B3296">
        <f>LET(d,NAV!A3296,s,EDATE(d,-36),inc,(Calc!A:A&gt;s)*(Calc!A:A&lt;=d),arr,FILTER(Calc!I:I,inc),yrs,SUM(FILTER(Calc!E:E,inc)),IF(OR(ROWS(arr)&lt;2,yrs&lt;2.4),"",STDEV.S(arr)*SQRT(365.25)))</f>
      </c>
      <c r="C3296">
        <f>LET(d,NAV!A3296,s,EDATE(d,-120),inc,(Calc!A:A&gt;s)*(Calc!A:A&lt;=d),arr,FILTER(Calc!I:I,inc),yrs,SUM(FILTER(Calc!E:E,inc)),IF(OR(ROWS(arr)&lt;2,yrs&lt;8),"",STDEV.S(arr)*SQRT(365.25)))</f>
      </c>
    </row>
    <row r="3297">
      <c r="A3297">
        <f>NAV!A3297</f>
      </c>
      <c r="B3297">
        <f>LET(d,NAV!A3297,s,EDATE(d,-36),inc,(Calc!A:A&gt;s)*(Calc!A:A&lt;=d),arr,FILTER(Calc!I:I,inc),yrs,SUM(FILTER(Calc!E:E,inc)),IF(OR(ROWS(arr)&lt;2,yrs&lt;2.4),"",STDEV.S(arr)*SQRT(365.25)))</f>
      </c>
      <c r="C3297">
        <f>LET(d,NAV!A3297,s,EDATE(d,-120),inc,(Calc!A:A&gt;s)*(Calc!A:A&lt;=d),arr,FILTER(Calc!I:I,inc),yrs,SUM(FILTER(Calc!E:E,inc)),IF(OR(ROWS(arr)&lt;2,yrs&lt;8),"",STDEV.S(arr)*SQRT(365.25)))</f>
      </c>
    </row>
    <row r="3298">
      <c r="A3298">
        <f>NAV!A3298</f>
      </c>
      <c r="B3298">
        <f>LET(d,NAV!A3298,s,EDATE(d,-36),inc,(Calc!A:A&gt;s)*(Calc!A:A&lt;=d),arr,FILTER(Calc!I:I,inc),yrs,SUM(FILTER(Calc!E:E,inc)),IF(OR(ROWS(arr)&lt;2,yrs&lt;2.4),"",STDEV.S(arr)*SQRT(365.25)))</f>
      </c>
      <c r="C3298">
        <f>LET(d,NAV!A3298,s,EDATE(d,-120),inc,(Calc!A:A&gt;s)*(Calc!A:A&lt;=d),arr,FILTER(Calc!I:I,inc),yrs,SUM(FILTER(Calc!E:E,inc)),IF(OR(ROWS(arr)&lt;2,yrs&lt;8),"",STDEV.S(arr)*SQRT(365.25)))</f>
      </c>
    </row>
    <row r="3299">
      <c r="A3299">
        <f>NAV!A3299</f>
      </c>
      <c r="B3299">
        <f>LET(d,NAV!A3299,s,EDATE(d,-36),inc,(Calc!A:A&gt;s)*(Calc!A:A&lt;=d),arr,FILTER(Calc!I:I,inc),yrs,SUM(FILTER(Calc!E:E,inc)),IF(OR(ROWS(arr)&lt;2,yrs&lt;2.4),"",STDEV.S(arr)*SQRT(365.25)))</f>
      </c>
      <c r="C3299">
        <f>LET(d,NAV!A3299,s,EDATE(d,-120),inc,(Calc!A:A&gt;s)*(Calc!A:A&lt;=d),arr,FILTER(Calc!I:I,inc),yrs,SUM(FILTER(Calc!E:E,inc)),IF(OR(ROWS(arr)&lt;2,yrs&lt;8),"",STDEV.S(arr)*SQRT(365.25)))</f>
      </c>
    </row>
    <row r="3300">
      <c r="A3300">
        <f>NAV!A3300</f>
      </c>
      <c r="B3300">
        <f>LET(d,NAV!A3300,s,EDATE(d,-36),inc,(Calc!A:A&gt;s)*(Calc!A:A&lt;=d),arr,FILTER(Calc!I:I,inc),yrs,SUM(FILTER(Calc!E:E,inc)),IF(OR(ROWS(arr)&lt;2,yrs&lt;2.4),"",STDEV.S(arr)*SQRT(365.25)))</f>
      </c>
      <c r="C3300">
        <f>LET(d,NAV!A3300,s,EDATE(d,-120),inc,(Calc!A:A&gt;s)*(Calc!A:A&lt;=d),arr,FILTER(Calc!I:I,inc),yrs,SUM(FILTER(Calc!E:E,inc)),IF(OR(ROWS(arr)&lt;2,yrs&lt;8),"",STDEV.S(arr)*SQRT(365.25)))</f>
      </c>
    </row>
    <row r="3301">
      <c r="A3301">
        <f>NAV!A3301</f>
      </c>
      <c r="B3301">
        <f>LET(d,NAV!A3301,s,EDATE(d,-36),inc,(Calc!A:A&gt;s)*(Calc!A:A&lt;=d),arr,FILTER(Calc!I:I,inc),yrs,SUM(FILTER(Calc!E:E,inc)),IF(OR(ROWS(arr)&lt;2,yrs&lt;2.4),"",STDEV.S(arr)*SQRT(365.25)))</f>
      </c>
      <c r="C3301">
        <f>LET(d,NAV!A3301,s,EDATE(d,-120),inc,(Calc!A:A&gt;s)*(Calc!A:A&lt;=d),arr,FILTER(Calc!I:I,inc),yrs,SUM(FILTER(Calc!E:E,inc)),IF(OR(ROWS(arr)&lt;2,yrs&lt;8),"",STDEV.S(arr)*SQRT(365.25)))</f>
      </c>
    </row>
    <row r="3302">
      <c r="A3302">
        <f>NAV!A3302</f>
      </c>
      <c r="B3302">
        <f>LET(d,NAV!A3302,s,EDATE(d,-36),inc,(Calc!A:A&gt;s)*(Calc!A:A&lt;=d),arr,FILTER(Calc!I:I,inc),yrs,SUM(FILTER(Calc!E:E,inc)),IF(OR(ROWS(arr)&lt;2,yrs&lt;2.4),"",STDEV.S(arr)*SQRT(365.25)))</f>
      </c>
      <c r="C3302">
        <f>LET(d,NAV!A3302,s,EDATE(d,-120),inc,(Calc!A:A&gt;s)*(Calc!A:A&lt;=d),arr,FILTER(Calc!I:I,inc),yrs,SUM(FILTER(Calc!E:E,inc)),IF(OR(ROWS(arr)&lt;2,yrs&lt;8),"",STDEV.S(arr)*SQRT(365.25)))</f>
      </c>
    </row>
    <row r="3303">
      <c r="A3303">
        <f>NAV!A3303</f>
      </c>
      <c r="B3303">
        <f>LET(d,NAV!A3303,s,EDATE(d,-36),inc,(Calc!A:A&gt;s)*(Calc!A:A&lt;=d),arr,FILTER(Calc!I:I,inc),yrs,SUM(FILTER(Calc!E:E,inc)),IF(OR(ROWS(arr)&lt;2,yrs&lt;2.4),"",STDEV.S(arr)*SQRT(365.25)))</f>
      </c>
      <c r="C3303">
        <f>LET(d,NAV!A3303,s,EDATE(d,-120),inc,(Calc!A:A&gt;s)*(Calc!A:A&lt;=d),arr,FILTER(Calc!I:I,inc),yrs,SUM(FILTER(Calc!E:E,inc)),IF(OR(ROWS(arr)&lt;2,yrs&lt;8),"",STDEV.S(arr)*SQRT(365.25)))</f>
      </c>
    </row>
    <row r="3304">
      <c r="A3304">
        <f>NAV!A3304</f>
      </c>
      <c r="B3304">
        <f>LET(d,NAV!A3304,s,EDATE(d,-36),inc,(Calc!A:A&gt;s)*(Calc!A:A&lt;=d),arr,FILTER(Calc!I:I,inc),yrs,SUM(FILTER(Calc!E:E,inc)),IF(OR(ROWS(arr)&lt;2,yrs&lt;2.4),"",STDEV.S(arr)*SQRT(365.25)))</f>
      </c>
      <c r="C3304">
        <f>LET(d,NAV!A3304,s,EDATE(d,-120),inc,(Calc!A:A&gt;s)*(Calc!A:A&lt;=d),arr,FILTER(Calc!I:I,inc),yrs,SUM(FILTER(Calc!E:E,inc)),IF(OR(ROWS(arr)&lt;2,yrs&lt;8),"",STDEV.S(arr)*SQRT(365.25)))</f>
      </c>
    </row>
    <row r="3305">
      <c r="A3305">
        <f>NAV!A3305</f>
      </c>
      <c r="B3305">
        <f>LET(d,NAV!A3305,s,EDATE(d,-36),inc,(Calc!A:A&gt;s)*(Calc!A:A&lt;=d),arr,FILTER(Calc!I:I,inc),yrs,SUM(FILTER(Calc!E:E,inc)),IF(OR(ROWS(arr)&lt;2,yrs&lt;2.4),"",STDEV.S(arr)*SQRT(365.25)))</f>
      </c>
      <c r="C3305">
        <f>LET(d,NAV!A3305,s,EDATE(d,-120),inc,(Calc!A:A&gt;s)*(Calc!A:A&lt;=d),arr,FILTER(Calc!I:I,inc),yrs,SUM(FILTER(Calc!E:E,inc)),IF(OR(ROWS(arr)&lt;2,yrs&lt;8),"",STDEV.S(arr)*SQRT(365.25)))</f>
      </c>
    </row>
    <row r="3306">
      <c r="A3306">
        <f>NAV!A3306</f>
      </c>
      <c r="B3306">
        <f>LET(d,NAV!A3306,s,EDATE(d,-36),inc,(Calc!A:A&gt;s)*(Calc!A:A&lt;=d),arr,FILTER(Calc!I:I,inc),yrs,SUM(FILTER(Calc!E:E,inc)),IF(OR(ROWS(arr)&lt;2,yrs&lt;2.4),"",STDEV.S(arr)*SQRT(365.25)))</f>
      </c>
      <c r="C3306">
        <f>LET(d,NAV!A3306,s,EDATE(d,-120),inc,(Calc!A:A&gt;s)*(Calc!A:A&lt;=d),arr,FILTER(Calc!I:I,inc),yrs,SUM(FILTER(Calc!E:E,inc)),IF(OR(ROWS(arr)&lt;2,yrs&lt;8),"",STDEV.S(arr)*SQRT(365.25)))</f>
      </c>
    </row>
    <row r="3307">
      <c r="A3307">
        <f>NAV!A3307</f>
      </c>
      <c r="B3307">
        <f>LET(d,NAV!A3307,s,EDATE(d,-36),inc,(Calc!A:A&gt;s)*(Calc!A:A&lt;=d),arr,FILTER(Calc!I:I,inc),yrs,SUM(FILTER(Calc!E:E,inc)),IF(OR(ROWS(arr)&lt;2,yrs&lt;2.4),"",STDEV.S(arr)*SQRT(365.25)))</f>
      </c>
      <c r="C3307">
        <f>LET(d,NAV!A3307,s,EDATE(d,-120),inc,(Calc!A:A&gt;s)*(Calc!A:A&lt;=d),arr,FILTER(Calc!I:I,inc),yrs,SUM(FILTER(Calc!E:E,inc)),IF(OR(ROWS(arr)&lt;2,yrs&lt;8),"",STDEV.S(arr)*SQRT(365.25)))</f>
      </c>
    </row>
    <row r="3308">
      <c r="A3308">
        <f>NAV!A3308</f>
      </c>
      <c r="B3308">
        <f>LET(d,NAV!A3308,s,EDATE(d,-36),inc,(Calc!A:A&gt;s)*(Calc!A:A&lt;=d),arr,FILTER(Calc!I:I,inc),yrs,SUM(FILTER(Calc!E:E,inc)),IF(OR(ROWS(arr)&lt;2,yrs&lt;2.4),"",STDEV.S(arr)*SQRT(365.25)))</f>
      </c>
      <c r="C3308">
        <f>LET(d,NAV!A3308,s,EDATE(d,-120),inc,(Calc!A:A&gt;s)*(Calc!A:A&lt;=d),arr,FILTER(Calc!I:I,inc),yrs,SUM(FILTER(Calc!E:E,inc)),IF(OR(ROWS(arr)&lt;2,yrs&lt;8),"",STDEV.S(arr)*SQRT(365.25)))</f>
      </c>
    </row>
    <row r="3309">
      <c r="A3309">
        <f>NAV!A3309</f>
      </c>
      <c r="B3309">
        <f>LET(d,NAV!A3309,s,EDATE(d,-36),inc,(Calc!A:A&gt;s)*(Calc!A:A&lt;=d),arr,FILTER(Calc!I:I,inc),yrs,SUM(FILTER(Calc!E:E,inc)),IF(OR(ROWS(arr)&lt;2,yrs&lt;2.4),"",STDEV.S(arr)*SQRT(365.25)))</f>
      </c>
      <c r="C3309">
        <f>LET(d,NAV!A3309,s,EDATE(d,-120),inc,(Calc!A:A&gt;s)*(Calc!A:A&lt;=d),arr,FILTER(Calc!I:I,inc),yrs,SUM(FILTER(Calc!E:E,inc)),IF(OR(ROWS(arr)&lt;2,yrs&lt;8),"",STDEV.S(arr)*SQRT(365.25)))</f>
      </c>
    </row>
    <row r="3310">
      <c r="A3310">
        <f>NAV!A3310</f>
      </c>
      <c r="B3310">
        <f>LET(d,NAV!A3310,s,EDATE(d,-36),inc,(Calc!A:A&gt;s)*(Calc!A:A&lt;=d),arr,FILTER(Calc!I:I,inc),yrs,SUM(FILTER(Calc!E:E,inc)),IF(OR(ROWS(arr)&lt;2,yrs&lt;2.4),"",STDEV.S(arr)*SQRT(365.25)))</f>
      </c>
      <c r="C3310">
        <f>LET(d,NAV!A3310,s,EDATE(d,-120),inc,(Calc!A:A&gt;s)*(Calc!A:A&lt;=d),arr,FILTER(Calc!I:I,inc),yrs,SUM(FILTER(Calc!E:E,inc)),IF(OR(ROWS(arr)&lt;2,yrs&lt;8),"",STDEV.S(arr)*SQRT(365.25)))</f>
      </c>
    </row>
    <row r="3311">
      <c r="A3311">
        <f>NAV!A3311</f>
      </c>
      <c r="B3311">
        <f>LET(d,NAV!A3311,s,EDATE(d,-36),inc,(Calc!A:A&gt;s)*(Calc!A:A&lt;=d),arr,FILTER(Calc!I:I,inc),yrs,SUM(FILTER(Calc!E:E,inc)),IF(OR(ROWS(arr)&lt;2,yrs&lt;2.4),"",STDEV.S(arr)*SQRT(365.25)))</f>
      </c>
      <c r="C3311">
        <f>LET(d,NAV!A3311,s,EDATE(d,-120),inc,(Calc!A:A&gt;s)*(Calc!A:A&lt;=d),arr,FILTER(Calc!I:I,inc),yrs,SUM(FILTER(Calc!E:E,inc)),IF(OR(ROWS(arr)&lt;2,yrs&lt;8),"",STDEV.S(arr)*SQRT(365.25)))</f>
      </c>
    </row>
    <row r="3312">
      <c r="A3312">
        <f>NAV!A3312</f>
      </c>
      <c r="B3312">
        <f>LET(d,NAV!A3312,s,EDATE(d,-36),inc,(Calc!A:A&gt;s)*(Calc!A:A&lt;=d),arr,FILTER(Calc!I:I,inc),yrs,SUM(FILTER(Calc!E:E,inc)),IF(OR(ROWS(arr)&lt;2,yrs&lt;2.4),"",STDEV.S(arr)*SQRT(365.25)))</f>
      </c>
      <c r="C3312">
        <f>LET(d,NAV!A3312,s,EDATE(d,-120),inc,(Calc!A:A&gt;s)*(Calc!A:A&lt;=d),arr,FILTER(Calc!I:I,inc),yrs,SUM(FILTER(Calc!E:E,inc)),IF(OR(ROWS(arr)&lt;2,yrs&lt;8),"",STDEV.S(arr)*SQRT(365.25)))</f>
      </c>
    </row>
    <row r="3313">
      <c r="A3313">
        <f>NAV!A3313</f>
      </c>
      <c r="B3313">
        <f>LET(d,NAV!A3313,s,EDATE(d,-36),inc,(Calc!A:A&gt;s)*(Calc!A:A&lt;=d),arr,FILTER(Calc!I:I,inc),yrs,SUM(FILTER(Calc!E:E,inc)),IF(OR(ROWS(arr)&lt;2,yrs&lt;2.4),"",STDEV.S(arr)*SQRT(365.25)))</f>
      </c>
      <c r="C3313">
        <f>LET(d,NAV!A3313,s,EDATE(d,-120),inc,(Calc!A:A&gt;s)*(Calc!A:A&lt;=d),arr,FILTER(Calc!I:I,inc),yrs,SUM(FILTER(Calc!E:E,inc)),IF(OR(ROWS(arr)&lt;2,yrs&lt;8),"",STDEV.S(arr)*SQRT(365.25)))</f>
      </c>
    </row>
    <row r="3314">
      <c r="A3314">
        <f>NAV!A3314</f>
      </c>
      <c r="B3314">
        <f>LET(d,NAV!A3314,s,EDATE(d,-36),inc,(Calc!A:A&gt;s)*(Calc!A:A&lt;=d),arr,FILTER(Calc!I:I,inc),yrs,SUM(FILTER(Calc!E:E,inc)),IF(OR(ROWS(arr)&lt;2,yrs&lt;2.4),"",STDEV.S(arr)*SQRT(365.25)))</f>
      </c>
      <c r="C3314">
        <f>LET(d,NAV!A3314,s,EDATE(d,-120),inc,(Calc!A:A&gt;s)*(Calc!A:A&lt;=d),arr,FILTER(Calc!I:I,inc),yrs,SUM(FILTER(Calc!E:E,inc)),IF(OR(ROWS(arr)&lt;2,yrs&lt;8),"",STDEV.S(arr)*SQRT(365.25)))</f>
      </c>
    </row>
    <row r="3315">
      <c r="A3315">
        <f>NAV!A3315</f>
      </c>
      <c r="B3315">
        <f>LET(d,NAV!A3315,s,EDATE(d,-36),inc,(Calc!A:A&gt;s)*(Calc!A:A&lt;=d),arr,FILTER(Calc!I:I,inc),yrs,SUM(FILTER(Calc!E:E,inc)),IF(OR(ROWS(arr)&lt;2,yrs&lt;2.4),"",STDEV.S(arr)*SQRT(365.25)))</f>
      </c>
      <c r="C3315">
        <f>LET(d,NAV!A3315,s,EDATE(d,-120),inc,(Calc!A:A&gt;s)*(Calc!A:A&lt;=d),arr,FILTER(Calc!I:I,inc),yrs,SUM(FILTER(Calc!E:E,inc)),IF(OR(ROWS(arr)&lt;2,yrs&lt;8),"",STDEV.S(arr)*SQRT(365.25)))</f>
      </c>
    </row>
    <row r="3316">
      <c r="A3316">
        <f>NAV!A3316</f>
      </c>
      <c r="B3316">
        <f>LET(d,NAV!A3316,s,EDATE(d,-36),inc,(Calc!A:A&gt;s)*(Calc!A:A&lt;=d),arr,FILTER(Calc!I:I,inc),yrs,SUM(FILTER(Calc!E:E,inc)),IF(OR(ROWS(arr)&lt;2,yrs&lt;2.4),"",STDEV.S(arr)*SQRT(365.25)))</f>
      </c>
      <c r="C3316">
        <f>LET(d,NAV!A3316,s,EDATE(d,-120),inc,(Calc!A:A&gt;s)*(Calc!A:A&lt;=d),arr,FILTER(Calc!I:I,inc),yrs,SUM(FILTER(Calc!E:E,inc)),IF(OR(ROWS(arr)&lt;2,yrs&lt;8),"",STDEV.S(arr)*SQRT(365.25)))</f>
      </c>
    </row>
    <row r="3317">
      <c r="A3317">
        <f>NAV!A3317</f>
      </c>
      <c r="B3317">
        <f>LET(d,NAV!A3317,s,EDATE(d,-36),inc,(Calc!A:A&gt;s)*(Calc!A:A&lt;=d),arr,FILTER(Calc!I:I,inc),yrs,SUM(FILTER(Calc!E:E,inc)),IF(OR(ROWS(arr)&lt;2,yrs&lt;2.4),"",STDEV.S(arr)*SQRT(365.25)))</f>
      </c>
      <c r="C3317">
        <f>LET(d,NAV!A3317,s,EDATE(d,-120),inc,(Calc!A:A&gt;s)*(Calc!A:A&lt;=d),arr,FILTER(Calc!I:I,inc),yrs,SUM(FILTER(Calc!E:E,inc)),IF(OR(ROWS(arr)&lt;2,yrs&lt;8),"",STDEV.S(arr)*SQRT(365.25)))</f>
      </c>
    </row>
    <row r="3318">
      <c r="A3318">
        <f>NAV!A3318</f>
      </c>
      <c r="B3318">
        <f>LET(d,NAV!A3318,s,EDATE(d,-36),inc,(Calc!A:A&gt;s)*(Calc!A:A&lt;=d),arr,FILTER(Calc!I:I,inc),yrs,SUM(FILTER(Calc!E:E,inc)),IF(OR(ROWS(arr)&lt;2,yrs&lt;2.4),"",STDEV.S(arr)*SQRT(365.25)))</f>
      </c>
      <c r="C3318">
        <f>LET(d,NAV!A3318,s,EDATE(d,-120),inc,(Calc!A:A&gt;s)*(Calc!A:A&lt;=d),arr,FILTER(Calc!I:I,inc),yrs,SUM(FILTER(Calc!E:E,inc)),IF(OR(ROWS(arr)&lt;2,yrs&lt;8),"",STDEV.S(arr)*SQRT(365.25)))</f>
      </c>
    </row>
    <row r="3319">
      <c r="A3319">
        <f>NAV!A3319</f>
      </c>
      <c r="B3319">
        <f>LET(d,NAV!A3319,s,EDATE(d,-36),inc,(Calc!A:A&gt;s)*(Calc!A:A&lt;=d),arr,FILTER(Calc!I:I,inc),yrs,SUM(FILTER(Calc!E:E,inc)),IF(OR(ROWS(arr)&lt;2,yrs&lt;2.4),"",STDEV.S(arr)*SQRT(365.25)))</f>
      </c>
      <c r="C3319">
        <f>LET(d,NAV!A3319,s,EDATE(d,-120),inc,(Calc!A:A&gt;s)*(Calc!A:A&lt;=d),arr,FILTER(Calc!I:I,inc),yrs,SUM(FILTER(Calc!E:E,inc)),IF(OR(ROWS(arr)&lt;2,yrs&lt;8),"",STDEV.S(arr)*SQRT(365.25)))</f>
      </c>
    </row>
    <row r="3320">
      <c r="A3320">
        <f>NAV!A3320</f>
      </c>
      <c r="B3320">
        <f>LET(d,NAV!A3320,s,EDATE(d,-36),inc,(Calc!A:A&gt;s)*(Calc!A:A&lt;=d),arr,FILTER(Calc!I:I,inc),yrs,SUM(FILTER(Calc!E:E,inc)),IF(OR(ROWS(arr)&lt;2,yrs&lt;2.4),"",STDEV.S(arr)*SQRT(365.25)))</f>
      </c>
      <c r="C3320">
        <f>LET(d,NAV!A3320,s,EDATE(d,-120),inc,(Calc!A:A&gt;s)*(Calc!A:A&lt;=d),arr,FILTER(Calc!I:I,inc),yrs,SUM(FILTER(Calc!E:E,inc)),IF(OR(ROWS(arr)&lt;2,yrs&lt;8),"",STDEV.S(arr)*SQRT(365.25)))</f>
      </c>
    </row>
    <row r="3321">
      <c r="A3321">
        <f>NAV!A3321</f>
      </c>
      <c r="B3321">
        <f>LET(d,NAV!A3321,s,EDATE(d,-36),inc,(Calc!A:A&gt;s)*(Calc!A:A&lt;=d),arr,FILTER(Calc!I:I,inc),yrs,SUM(FILTER(Calc!E:E,inc)),IF(OR(ROWS(arr)&lt;2,yrs&lt;2.4),"",STDEV.S(arr)*SQRT(365.25)))</f>
      </c>
      <c r="C3321">
        <f>LET(d,NAV!A3321,s,EDATE(d,-120),inc,(Calc!A:A&gt;s)*(Calc!A:A&lt;=d),arr,FILTER(Calc!I:I,inc),yrs,SUM(FILTER(Calc!E:E,inc)),IF(OR(ROWS(arr)&lt;2,yrs&lt;8),"",STDEV.S(arr)*SQRT(365.25)))</f>
      </c>
    </row>
    <row r="3322">
      <c r="A3322">
        <f>NAV!A3322</f>
      </c>
      <c r="B3322">
        <f>LET(d,NAV!A3322,s,EDATE(d,-36),inc,(Calc!A:A&gt;s)*(Calc!A:A&lt;=d),arr,FILTER(Calc!I:I,inc),yrs,SUM(FILTER(Calc!E:E,inc)),IF(OR(ROWS(arr)&lt;2,yrs&lt;2.4),"",STDEV.S(arr)*SQRT(365.25)))</f>
      </c>
      <c r="C3322">
        <f>LET(d,NAV!A3322,s,EDATE(d,-120),inc,(Calc!A:A&gt;s)*(Calc!A:A&lt;=d),arr,FILTER(Calc!I:I,inc),yrs,SUM(FILTER(Calc!E:E,inc)),IF(OR(ROWS(arr)&lt;2,yrs&lt;8),"",STDEV.S(arr)*SQRT(365.25)))</f>
      </c>
    </row>
    <row r="3323">
      <c r="A3323">
        <f>NAV!A3323</f>
      </c>
      <c r="B3323">
        <f>LET(d,NAV!A3323,s,EDATE(d,-36),inc,(Calc!A:A&gt;s)*(Calc!A:A&lt;=d),arr,FILTER(Calc!I:I,inc),yrs,SUM(FILTER(Calc!E:E,inc)),IF(OR(ROWS(arr)&lt;2,yrs&lt;2.4),"",STDEV.S(arr)*SQRT(365.25)))</f>
      </c>
      <c r="C3323">
        <f>LET(d,NAV!A3323,s,EDATE(d,-120),inc,(Calc!A:A&gt;s)*(Calc!A:A&lt;=d),arr,FILTER(Calc!I:I,inc),yrs,SUM(FILTER(Calc!E:E,inc)),IF(OR(ROWS(arr)&lt;2,yrs&lt;8),"",STDEV.S(arr)*SQRT(365.25)))</f>
      </c>
    </row>
    <row r="3324">
      <c r="A3324">
        <f>NAV!A3324</f>
      </c>
      <c r="B3324">
        <f>LET(d,NAV!A3324,s,EDATE(d,-36),inc,(Calc!A:A&gt;s)*(Calc!A:A&lt;=d),arr,FILTER(Calc!I:I,inc),yrs,SUM(FILTER(Calc!E:E,inc)),IF(OR(ROWS(arr)&lt;2,yrs&lt;2.4),"",STDEV.S(arr)*SQRT(365.25)))</f>
      </c>
      <c r="C3324">
        <f>LET(d,NAV!A3324,s,EDATE(d,-120),inc,(Calc!A:A&gt;s)*(Calc!A:A&lt;=d),arr,FILTER(Calc!I:I,inc),yrs,SUM(FILTER(Calc!E:E,inc)),IF(OR(ROWS(arr)&lt;2,yrs&lt;8),"",STDEV.S(arr)*SQRT(365.25)))</f>
      </c>
    </row>
    <row r="3325">
      <c r="A3325">
        <f>NAV!A3325</f>
      </c>
      <c r="B3325">
        <f>LET(d,NAV!A3325,s,EDATE(d,-36),inc,(Calc!A:A&gt;s)*(Calc!A:A&lt;=d),arr,FILTER(Calc!I:I,inc),yrs,SUM(FILTER(Calc!E:E,inc)),IF(OR(ROWS(arr)&lt;2,yrs&lt;2.4),"",STDEV.S(arr)*SQRT(365.25)))</f>
      </c>
      <c r="C3325">
        <f>LET(d,NAV!A3325,s,EDATE(d,-120),inc,(Calc!A:A&gt;s)*(Calc!A:A&lt;=d),arr,FILTER(Calc!I:I,inc),yrs,SUM(FILTER(Calc!E:E,inc)),IF(OR(ROWS(arr)&lt;2,yrs&lt;8),"",STDEV.S(arr)*SQRT(365.25)))</f>
      </c>
    </row>
    <row r="3326">
      <c r="A3326">
        <f>NAV!A3326</f>
      </c>
      <c r="B3326">
        <f>LET(d,NAV!A3326,s,EDATE(d,-36),inc,(Calc!A:A&gt;s)*(Calc!A:A&lt;=d),arr,FILTER(Calc!I:I,inc),yrs,SUM(FILTER(Calc!E:E,inc)),IF(OR(ROWS(arr)&lt;2,yrs&lt;2.4),"",STDEV.S(arr)*SQRT(365.25)))</f>
      </c>
      <c r="C3326">
        <f>LET(d,NAV!A3326,s,EDATE(d,-120),inc,(Calc!A:A&gt;s)*(Calc!A:A&lt;=d),arr,FILTER(Calc!I:I,inc),yrs,SUM(FILTER(Calc!E:E,inc)),IF(OR(ROWS(arr)&lt;2,yrs&lt;8),"",STDEV.S(arr)*SQRT(365.25)))</f>
      </c>
    </row>
    <row r="3327">
      <c r="A3327">
        <f>NAV!A3327</f>
      </c>
      <c r="B3327">
        <f>LET(d,NAV!A3327,s,EDATE(d,-36),inc,(Calc!A:A&gt;s)*(Calc!A:A&lt;=d),arr,FILTER(Calc!I:I,inc),yrs,SUM(FILTER(Calc!E:E,inc)),IF(OR(ROWS(arr)&lt;2,yrs&lt;2.4),"",STDEV.S(arr)*SQRT(365.25)))</f>
      </c>
      <c r="C3327">
        <f>LET(d,NAV!A3327,s,EDATE(d,-120),inc,(Calc!A:A&gt;s)*(Calc!A:A&lt;=d),arr,FILTER(Calc!I:I,inc),yrs,SUM(FILTER(Calc!E:E,inc)),IF(OR(ROWS(arr)&lt;2,yrs&lt;8),"",STDEV.S(arr)*SQRT(365.25)))</f>
      </c>
    </row>
    <row r="3328">
      <c r="A3328">
        <f>NAV!A3328</f>
      </c>
      <c r="B3328">
        <f>LET(d,NAV!A3328,s,EDATE(d,-36),inc,(Calc!A:A&gt;s)*(Calc!A:A&lt;=d),arr,FILTER(Calc!I:I,inc),yrs,SUM(FILTER(Calc!E:E,inc)),IF(OR(ROWS(arr)&lt;2,yrs&lt;2.4),"",STDEV.S(arr)*SQRT(365.25)))</f>
      </c>
      <c r="C3328">
        <f>LET(d,NAV!A3328,s,EDATE(d,-120),inc,(Calc!A:A&gt;s)*(Calc!A:A&lt;=d),arr,FILTER(Calc!I:I,inc),yrs,SUM(FILTER(Calc!E:E,inc)),IF(OR(ROWS(arr)&lt;2,yrs&lt;8),"",STDEV.S(arr)*SQRT(365.25)))</f>
      </c>
    </row>
    <row r="3329">
      <c r="A3329">
        <f>NAV!A3329</f>
      </c>
      <c r="B3329">
        <f>LET(d,NAV!A3329,s,EDATE(d,-36),inc,(Calc!A:A&gt;s)*(Calc!A:A&lt;=d),arr,FILTER(Calc!I:I,inc),yrs,SUM(FILTER(Calc!E:E,inc)),IF(OR(ROWS(arr)&lt;2,yrs&lt;2.4),"",STDEV.S(arr)*SQRT(365.25)))</f>
      </c>
      <c r="C3329">
        <f>LET(d,NAV!A3329,s,EDATE(d,-120),inc,(Calc!A:A&gt;s)*(Calc!A:A&lt;=d),arr,FILTER(Calc!I:I,inc),yrs,SUM(FILTER(Calc!E:E,inc)),IF(OR(ROWS(arr)&lt;2,yrs&lt;8),"",STDEV.S(arr)*SQRT(365.25)))</f>
      </c>
    </row>
    <row r="3330">
      <c r="A3330">
        <f>NAV!A3330</f>
      </c>
      <c r="B3330">
        <f>LET(d,NAV!A3330,s,EDATE(d,-36),inc,(Calc!A:A&gt;s)*(Calc!A:A&lt;=d),arr,FILTER(Calc!I:I,inc),yrs,SUM(FILTER(Calc!E:E,inc)),IF(OR(ROWS(arr)&lt;2,yrs&lt;2.4),"",STDEV.S(arr)*SQRT(365.25)))</f>
      </c>
      <c r="C3330">
        <f>LET(d,NAV!A3330,s,EDATE(d,-120),inc,(Calc!A:A&gt;s)*(Calc!A:A&lt;=d),arr,FILTER(Calc!I:I,inc),yrs,SUM(FILTER(Calc!E:E,inc)),IF(OR(ROWS(arr)&lt;2,yrs&lt;8),"",STDEV.S(arr)*SQRT(365.25)))</f>
      </c>
    </row>
    <row r="3331">
      <c r="A3331">
        <f>NAV!A3331</f>
      </c>
      <c r="B3331">
        <f>LET(d,NAV!A3331,s,EDATE(d,-36),inc,(Calc!A:A&gt;s)*(Calc!A:A&lt;=d),arr,FILTER(Calc!I:I,inc),yrs,SUM(FILTER(Calc!E:E,inc)),IF(OR(ROWS(arr)&lt;2,yrs&lt;2.4),"",STDEV.S(arr)*SQRT(365.25)))</f>
      </c>
      <c r="C3331">
        <f>LET(d,NAV!A3331,s,EDATE(d,-120),inc,(Calc!A:A&gt;s)*(Calc!A:A&lt;=d),arr,FILTER(Calc!I:I,inc),yrs,SUM(FILTER(Calc!E:E,inc)),IF(OR(ROWS(arr)&lt;2,yrs&lt;8),"",STDEV.S(arr)*SQRT(365.25)))</f>
      </c>
    </row>
    <row r="3332">
      <c r="A3332">
        <f>NAV!A3332</f>
      </c>
      <c r="B3332">
        <f>LET(d,NAV!A3332,s,EDATE(d,-36),inc,(Calc!A:A&gt;s)*(Calc!A:A&lt;=d),arr,FILTER(Calc!I:I,inc),yrs,SUM(FILTER(Calc!E:E,inc)),IF(OR(ROWS(arr)&lt;2,yrs&lt;2.4),"",STDEV.S(arr)*SQRT(365.25)))</f>
      </c>
      <c r="C3332">
        <f>LET(d,NAV!A3332,s,EDATE(d,-120),inc,(Calc!A:A&gt;s)*(Calc!A:A&lt;=d),arr,FILTER(Calc!I:I,inc),yrs,SUM(FILTER(Calc!E:E,inc)),IF(OR(ROWS(arr)&lt;2,yrs&lt;8),"",STDEV.S(arr)*SQRT(365.25)))</f>
      </c>
    </row>
    <row r="3333">
      <c r="A3333">
        <f>NAV!A3333</f>
      </c>
      <c r="B3333">
        <f>LET(d,NAV!A3333,s,EDATE(d,-36),inc,(Calc!A:A&gt;s)*(Calc!A:A&lt;=d),arr,FILTER(Calc!I:I,inc),yrs,SUM(FILTER(Calc!E:E,inc)),IF(OR(ROWS(arr)&lt;2,yrs&lt;2.4),"",STDEV.S(arr)*SQRT(365.25)))</f>
      </c>
      <c r="C3333">
        <f>LET(d,NAV!A3333,s,EDATE(d,-120),inc,(Calc!A:A&gt;s)*(Calc!A:A&lt;=d),arr,FILTER(Calc!I:I,inc),yrs,SUM(FILTER(Calc!E:E,inc)),IF(OR(ROWS(arr)&lt;2,yrs&lt;8),"",STDEV.S(arr)*SQRT(365.25)))</f>
      </c>
    </row>
    <row r="3334">
      <c r="A3334">
        <f>NAV!A3334</f>
      </c>
      <c r="B3334">
        <f>LET(d,NAV!A3334,s,EDATE(d,-36),inc,(Calc!A:A&gt;s)*(Calc!A:A&lt;=d),arr,FILTER(Calc!I:I,inc),yrs,SUM(FILTER(Calc!E:E,inc)),IF(OR(ROWS(arr)&lt;2,yrs&lt;2.4),"",STDEV.S(arr)*SQRT(365.25)))</f>
      </c>
      <c r="C3334">
        <f>LET(d,NAV!A3334,s,EDATE(d,-120),inc,(Calc!A:A&gt;s)*(Calc!A:A&lt;=d),arr,FILTER(Calc!I:I,inc),yrs,SUM(FILTER(Calc!E:E,inc)),IF(OR(ROWS(arr)&lt;2,yrs&lt;8),"",STDEV.S(arr)*SQRT(365.25)))</f>
      </c>
    </row>
    <row r="3335">
      <c r="A3335">
        <f>NAV!A3335</f>
      </c>
      <c r="B3335">
        <f>LET(d,NAV!A3335,s,EDATE(d,-36),inc,(Calc!A:A&gt;s)*(Calc!A:A&lt;=d),arr,FILTER(Calc!I:I,inc),yrs,SUM(FILTER(Calc!E:E,inc)),IF(OR(ROWS(arr)&lt;2,yrs&lt;2.4),"",STDEV.S(arr)*SQRT(365.25)))</f>
      </c>
      <c r="C3335">
        <f>LET(d,NAV!A3335,s,EDATE(d,-120),inc,(Calc!A:A&gt;s)*(Calc!A:A&lt;=d),arr,FILTER(Calc!I:I,inc),yrs,SUM(FILTER(Calc!E:E,inc)),IF(OR(ROWS(arr)&lt;2,yrs&lt;8),"",STDEV.S(arr)*SQRT(365.25)))</f>
      </c>
    </row>
    <row r="3336">
      <c r="A3336">
        <f>NAV!A3336</f>
      </c>
      <c r="B3336">
        <f>LET(d,NAV!A3336,s,EDATE(d,-36),inc,(Calc!A:A&gt;s)*(Calc!A:A&lt;=d),arr,FILTER(Calc!I:I,inc),yrs,SUM(FILTER(Calc!E:E,inc)),IF(OR(ROWS(arr)&lt;2,yrs&lt;2.4),"",STDEV.S(arr)*SQRT(365.25)))</f>
      </c>
      <c r="C3336">
        <f>LET(d,NAV!A3336,s,EDATE(d,-120),inc,(Calc!A:A&gt;s)*(Calc!A:A&lt;=d),arr,FILTER(Calc!I:I,inc),yrs,SUM(FILTER(Calc!E:E,inc)),IF(OR(ROWS(arr)&lt;2,yrs&lt;8),"",STDEV.S(arr)*SQRT(365.25)))</f>
      </c>
    </row>
    <row r="3337">
      <c r="A3337">
        <f>NAV!A3337</f>
      </c>
      <c r="B3337">
        <f>LET(d,NAV!A3337,s,EDATE(d,-36),inc,(Calc!A:A&gt;s)*(Calc!A:A&lt;=d),arr,FILTER(Calc!I:I,inc),yrs,SUM(FILTER(Calc!E:E,inc)),IF(OR(ROWS(arr)&lt;2,yrs&lt;2.4),"",STDEV.S(arr)*SQRT(365.25)))</f>
      </c>
      <c r="C3337">
        <f>LET(d,NAV!A3337,s,EDATE(d,-120),inc,(Calc!A:A&gt;s)*(Calc!A:A&lt;=d),arr,FILTER(Calc!I:I,inc),yrs,SUM(FILTER(Calc!E:E,inc)),IF(OR(ROWS(arr)&lt;2,yrs&lt;8),"",STDEV.S(arr)*SQRT(365.25)))</f>
      </c>
    </row>
    <row r="3338">
      <c r="A3338">
        <f>NAV!A3338</f>
      </c>
      <c r="B3338">
        <f>LET(d,NAV!A3338,s,EDATE(d,-36),inc,(Calc!A:A&gt;s)*(Calc!A:A&lt;=d),arr,FILTER(Calc!I:I,inc),yrs,SUM(FILTER(Calc!E:E,inc)),IF(OR(ROWS(arr)&lt;2,yrs&lt;2.4),"",STDEV.S(arr)*SQRT(365.25)))</f>
      </c>
      <c r="C3338">
        <f>LET(d,NAV!A3338,s,EDATE(d,-120),inc,(Calc!A:A&gt;s)*(Calc!A:A&lt;=d),arr,FILTER(Calc!I:I,inc),yrs,SUM(FILTER(Calc!E:E,inc)),IF(OR(ROWS(arr)&lt;2,yrs&lt;8),"",STDEV.S(arr)*SQRT(365.25)))</f>
      </c>
    </row>
    <row r="3339">
      <c r="A3339">
        <f>NAV!A3339</f>
      </c>
      <c r="B3339">
        <f>LET(d,NAV!A3339,s,EDATE(d,-36),inc,(Calc!A:A&gt;s)*(Calc!A:A&lt;=d),arr,FILTER(Calc!I:I,inc),yrs,SUM(FILTER(Calc!E:E,inc)),IF(OR(ROWS(arr)&lt;2,yrs&lt;2.4),"",STDEV.S(arr)*SQRT(365.25)))</f>
      </c>
      <c r="C3339">
        <f>LET(d,NAV!A3339,s,EDATE(d,-120),inc,(Calc!A:A&gt;s)*(Calc!A:A&lt;=d),arr,FILTER(Calc!I:I,inc),yrs,SUM(FILTER(Calc!E:E,inc)),IF(OR(ROWS(arr)&lt;2,yrs&lt;8),"",STDEV.S(arr)*SQRT(365.25)))</f>
      </c>
    </row>
    <row r="3340">
      <c r="A3340">
        <f>NAV!A3340</f>
      </c>
      <c r="B3340">
        <f>LET(d,NAV!A3340,s,EDATE(d,-36),inc,(Calc!A:A&gt;s)*(Calc!A:A&lt;=d),arr,FILTER(Calc!I:I,inc),yrs,SUM(FILTER(Calc!E:E,inc)),IF(OR(ROWS(arr)&lt;2,yrs&lt;2.4),"",STDEV.S(arr)*SQRT(365.25)))</f>
      </c>
      <c r="C3340">
        <f>LET(d,NAV!A3340,s,EDATE(d,-120),inc,(Calc!A:A&gt;s)*(Calc!A:A&lt;=d),arr,FILTER(Calc!I:I,inc),yrs,SUM(FILTER(Calc!E:E,inc)),IF(OR(ROWS(arr)&lt;2,yrs&lt;8),"",STDEV.S(arr)*SQRT(365.25)))</f>
      </c>
    </row>
    <row r="3341">
      <c r="A3341">
        <f>NAV!A3341</f>
      </c>
      <c r="B3341">
        <f>LET(d,NAV!A3341,s,EDATE(d,-36),inc,(Calc!A:A&gt;s)*(Calc!A:A&lt;=d),arr,FILTER(Calc!I:I,inc),yrs,SUM(FILTER(Calc!E:E,inc)),IF(OR(ROWS(arr)&lt;2,yrs&lt;2.4),"",STDEV.S(arr)*SQRT(365.25)))</f>
      </c>
      <c r="C3341">
        <f>LET(d,NAV!A3341,s,EDATE(d,-120),inc,(Calc!A:A&gt;s)*(Calc!A:A&lt;=d),arr,FILTER(Calc!I:I,inc),yrs,SUM(FILTER(Calc!E:E,inc)),IF(OR(ROWS(arr)&lt;2,yrs&lt;8),"",STDEV.S(arr)*SQRT(365.25)))</f>
      </c>
    </row>
    <row r="3342">
      <c r="A3342">
        <f>NAV!A3342</f>
      </c>
      <c r="B3342">
        <f>LET(d,NAV!A3342,s,EDATE(d,-36),inc,(Calc!A:A&gt;s)*(Calc!A:A&lt;=d),arr,FILTER(Calc!I:I,inc),yrs,SUM(FILTER(Calc!E:E,inc)),IF(OR(ROWS(arr)&lt;2,yrs&lt;2.4),"",STDEV.S(arr)*SQRT(365.25)))</f>
      </c>
      <c r="C3342">
        <f>LET(d,NAV!A3342,s,EDATE(d,-120),inc,(Calc!A:A&gt;s)*(Calc!A:A&lt;=d),arr,FILTER(Calc!I:I,inc),yrs,SUM(FILTER(Calc!E:E,inc)),IF(OR(ROWS(arr)&lt;2,yrs&lt;8),"",STDEV.S(arr)*SQRT(365.25)))</f>
      </c>
    </row>
    <row r="3343">
      <c r="A3343">
        <f>NAV!A3343</f>
      </c>
      <c r="B3343">
        <f>LET(d,NAV!A3343,s,EDATE(d,-36),inc,(Calc!A:A&gt;s)*(Calc!A:A&lt;=d),arr,FILTER(Calc!I:I,inc),yrs,SUM(FILTER(Calc!E:E,inc)),IF(OR(ROWS(arr)&lt;2,yrs&lt;2.4),"",STDEV.S(arr)*SQRT(365.25)))</f>
      </c>
      <c r="C3343">
        <f>LET(d,NAV!A3343,s,EDATE(d,-120),inc,(Calc!A:A&gt;s)*(Calc!A:A&lt;=d),arr,FILTER(Calc!I:I,inc),yrs,SUM(FILTER(Calc!E:E,inc)),IF(OR(ROWS(arr)&lt;2,yrs&lt;8),"",STDEV.S(arr)*SQRT(365.25)))</f>
      </c>
    </row>
    <row r="3344">
      <c r="A3344">
        <f>NAV!A3344</f>
      </c>
      <c r="B3344">
        <f>LET(d,NAV!A3344,s,EDATE(d,-36),inc,(Calc!A:A&gt;s)*(Calc!A:A&lt;=d),arr,FILTER(Calc!I:I,inc),yrs,SUM(FILTER(Calc!E:E,inc)),IF(OR(ROWS(arr)&lt;2,yrs&lt;2.4),"",STDEV.S(arr)*SQRT(365.25)))</f>
      </c>
      <c r="C3344">
        <f>LET(d,NAV!A3344,s,EDATE(d,-120),inc,(Calc!A:A&gt;s)*(Calc!A:A&lt;=d),arr,FILTER(Calc!I:I,inc),yrs,SUM(FILTER(Calc!E:E,inc)),IF(OR(ROWS(arr)&lt;2,yrs&lt;8),"",STDEV.S(arr)*SQRT(365.25)))</f>
      </c>
    </row>
    <row r="3345">
      <c r="A3345">
        <f>NAV!A3345</f>
      </c>
      <c r="B3345">
        <f>LET(d,NAV!A3345,s,EDATE(d,-36),inc,(Calc!A:A&gt;s)*(Calc!A:A&lt;=d),arr,FILTER(Calc!I:I,inc),yrs,SUM(FILTER(Calc!E:E,inc)),IF(OR(ROWS(arr)&lt;2,yrs&lt;2.4),"",STDEV.S(arr)*SQRT(365.25)))</f>
      </c>
      <c r="C3345">
        <f>LET(d,NAV!A3345,s,EDATE(d,-120),inc,(Calc!A:A&gt;s)*(Calc!A:A&lt;=d),arr,FILTER(Calc!I:I,inc),yrs,SUM(FILTER(Calc!E:E,inc)),IF(OR(ROWS(arr)&lt;2,yrs&lt;8),"",STDEV.S(arr)*SQRT(365.25)))</f>
      </c>
    </row>
    <row r="3346">
      <c r="A3346">
        <f>NAV!A3346</f>
      </c>
      <c r="B3346">
        <f>LET(d,NAV!A3346,s,EDATE(d,-36),inc,(Calc!A:A&gt;s)*(Calc!A:A&lt;=d),arr,FILTER(Calc!I:I,inc),yrs,SUM(FILTER(Calc!E:E,inc)),IF(OR(ROWS(arr)&lt;2,yrs&lt;2.4),"",STDEV.S(arr)*SQRT(365.25)))</f>
      </c>
      <c r="C3346">
        <f>LET(d,NAV!A3346,s,EDATE(d,-120),inc,(Calc!A:A&gt;s)*(Calc!A:A&lt;=d),arr,FILTER(Calc!I:I,inc),yrs,SUM(FILTER(Calc!E:E,inc)),IF(OR(ROWS(arr)&lt;2,yrs&lt;8),"",STDEV.S(arr)*SQRT(365.25)))</f>
      </c>
    </row>
    <row r="3347">
      <c r="A3347">
        <f>NAV!A3347</f>
      </c>
      <c r="B3347">
        <f>LET(d,NAV!A3347,s,EDATE(d,-36),inc,(Calc!A:A&gt;s)*(Calc!A:A&lt;=d),arr,FILTER(Calc!I:I,inc),yrs,SUM(FILTER(Calc!E:E,inc)),IF(OR(ROWS(arr)&lt;2,yrs&lt;2.4),"",STDEV.S(arr)*SQRT(365.25)))</f>
      </c>
      <c r="C3347">
        <f>LET(d,NAV!A3347,s,EDATE(d,-120),inc,(Calc!A:A&gt;s)*(Calc!A:A&lt;=d),arr,FILTER(Calc!I:I,inc),yrs,SUM(FILTER(Calc!E:E,inc)),IF(OR(ROWS(arr)&lt;2,yrs&lt;8),"",STDEV.S(arr)*SQRT(365.25)))</f>
      </c>
    </row>
    <row r="3348">
      <c r="A3348">
        <f>NAV!A3348</f>
      </c>
      <c r="B3348">
        <f>LET(d,NAV!A3348,s,EDATE(d,-36),inc,(Calc!A:A&gt;s)*(Calc!A:A&lt;=d),arr,FILTER(Calc!I:I,inc),yrs,SUM(FILTER(Calc!E:E,inc)),IF(OR(ROWS(arr)&lt;2,yrs&lt;2.4),"",STDEV.S(arr)*SQRT(365.25)))</f>
      </c>
      <c r="C3348">
        <f>LET(d,NAV!A3348,s,EDATE(d,-120),inc,(Calc!A:A&gt;s)*(Calc!A:A&lt;=d),arr,FILTER(Calc!I:I,inc),yrs,SUM(FILTER(Calc!E:E,inc)),IF(OR(ROWS(arr)&lt;2,yrs&lt;8),"",STDEV.S(arr)*SQRT(365.25)))</f>
      </c>
    </row>
    <row r="3349">
      <c r="A3349">
        <f>NAV!A3349</f>
      </c>
      <c r="B3349">
        <f>LET(d,NAV!A3349,s,EDATE(d,-36),inc,(Calc!A:A&gt;s)*(Calc!A:A&lt;=d),arr,FILTER(Calc!I:I,inc),yrs,SUM(FILTER(Calc!E:E,inc)),IF(OR(ROWS(arr)&lt;2,yrs&lt;2.4),"",STDEV.S(arr)*SQRT(365.25)))</f>
      </c>
      <c r="C3349">
        <f>LET(d,NAV!A3349,s,EDATE(d,-120),inc,(Calc!A:A&gt;s)*(Calc!A:A&lt;=d),arr,FILTER(Calc!I:I,inc),yrs,SUM(FILTER(Calc!E:E,inc)),IF(OR(ROWS(arr)&lt;2,yrs&lt;8),"",STDEV.S(arr)*SQRT(365.25)))</f>
      </c>
    </row>
    <row r="3350">
      <c r="A3350">
        <f>NAV!A3350</f>
      </c>
      <c r="B3350">
        <f>LET(d,NAV!A3350,s,EDATE(d,-36),inc,(Calc!A:A&gt;s)*(Calc!A:A&lt;=d),arr,FILTER(Calc!I:I,inc),yrs,SUM(FILTER(Calc!E:E,inc)),IF(OR(ROWS(arr)&lt;2,yrs&lt;2.4),"",STDEV.S(arr)*SQRT(365.25)))</f>
      </c>
      <c r="C3350">
        <f>LET(d,NAV!A3350,s,EDATE(d,-120),inc,(Calc!A:A&gt;s)*(Calc!A:A&lt;=d),arr,FILTER(Calc!I:I,inc),yrs,SUM(FILTER(Calc!E:E,inc)),IF(OR(ROWS(arr)&lt;2,yrs&lt;8),"",STDEV.S(arr)*SQRT(365.25)))</f>
      </c>
    </row>
    <row r="3351">
      <c r="A3351">
        <f>NAV!A3351</f>
      </c>
      <c r="B3351">
        <f>LET(d,NAV!A3351,s,EDATE(d,-36),inc,(Calc!A:A&gt;s)*(Calc!A:A&lt;=d),arr,FILTER(Calc!I:I,inc),yrs,SUM(FILTER(Calc!E:E,inc)),IF(OR(ROWS(arr)&lt;2,yrs&lt;2.4),"",STDEV.S(arr)*SQRT(365.25)))</f>
      </c>
      <c r="C3351">
        <f>LET(d,NAV!A3351,s,EDATE(d,-120),inc,(Calc!A:A&gt;s)*(Calc!A:A&lt;=d),arr,FILTER(Calc!I:I,inc),yrs,SUM(FILTER(Calc!E:E,inc)),IF(OR(ROWS(arr)&lt;2,yrs&lt;8),"",STDEV.S(arr)*SQRT(365.25)))</f>
      </c>
    </row>
    <row r="3352">
      <c r="A3352">
        <f>NAV!A3352</f>
      </c>
      <c r="B3352">
        <f>LET(d,NAV!A3352,s,EDATE(d,-36),inc,(Calc!A:A&gt;s)*(Calc!A:A&lt;=d),arr,FILTER(Calc!I:I,inc),yrs,SUM(FILTER(Calc!E:E,inc)),IF(OR(ROWS(arr)&lt;2,yrs&lt;2.4),"",STDEV.S(arr)*SQRT(365.25)))</f>
      </c>
      <c r="C3352">
        <f>LET(d,NAV!A3352,s,EDATE(d,-120),inc,(Calc!A:A&gt;s)*(Calc!A:A&lt;=d),arr,FILTER(Calc!I:I,inc),yrs,SUM(FILTER(Calc!E:E,inc)),IF(OR(ROWS(arr)&lt;2,yrs&lt;8),"",STDEV.S(arr)*SQRT(365.25)))</f>
      </c>
    </row>
    <row r="3353">
      <c r="A3353">
        <f>NAV!A3353</f>
      </c>
      <c r="B3353">
        <f>LET(d,NAV!A3353,s,EDATE(d,-36),inc,(Calc!A:A&gt;s)*(Calc!A:A&lt;=d),arr,FILTER(Calc!I:I,inc),yrs,SUM(FILTER(Calc!E:E,inc)),IF(OR(ROWS(arr)&lt;2,yrs&lt;2.4),"",STDEV.S(arr)*SQRT(365.25)))</f>
      </c>
      <c r="C3353">
        <f>LET(d,NAV!A3353,s,EDATE(d,-120),inc,(Calc!A:A&gt;s)*(Calc!A:A&lt;=d),arr,FILTER(Calc!I:I,inc),yrs,SUM(FILTER(Calc!E:E,inc)),IF(OR(ROWS(arr)&lt;2,yrs&lt;8),"",STDEV.S(arr)*SQRT(365.25)))</f>
      </c>
    </row>
    <row r="3354">
      <c r="A3354">
        <f>NAV!A3354</f>
      </c>
      <c r="B3354">
        <f>LET(d,NAV!A3354,s,EDATE(d,-36),inc,(Calc!A:A&gt;s)*(Calc!A:A&lt;=d),arr,FILTER(Calc!I:I,inc),yrs,SUM(FILTER(Calc!E:E,inc)),IF(OR(ROWS(arr)&lt;2,yrs&lt;2.4),"",STDEV.S(arr)*SQRT(365.25)))</f>
      </c>
      <c r="C3354">
        <f>LET(d,NAV!A3354,s,EDATE(d,-120),inc,(Calc!A:A&gt;s)*(Calc!A:A&lt;=d),arr,FILTER(Calc!I:I,inc),yrs,SUM(FILTER(Calc!E:E,inc)),IF(OR(ROWS(arr)&lt;2,yrs&lt;8),"",STDEV.S(arr)*SQRT(365.25)))</f>
      </c>
    </row>
    <row r="3355">
      <c r="A3355">
        <f>NAV!A3355</f>
      </c>
      <c r="B3355">
        <f>LET(d,NAV!A3355,s,EDATE(d,-36),inc,(Calc!A:A&gt;s)*(Calc!A:A&lt;=d),arr,FILTER(Calc!I:I,inc),yrs,SUM(FILTER(Calc!E:E,inc)),IF(OR(ROWS(arr)&lt;2,yrs&lt;2.4),"",STDEV.S(arr)*SQRT(365.25)))</f>
      </c>
      <c r="C3355">
        <f>LET(d,NAV!A3355,s,EDATE(d,-120),inc,(Calc!A:A&gt;s)*(Calc!A:A&lt;=d),arr,FILTER(Calc!I:I,inc),yrs,SUM(FILTER(Calc!E:E,inc)),IF(OR(ROWS(arr)&lt;2,yrs&lt;8),"",STDEV.S(arr)*SQRT(365.25)))</f>
      </c>
    </row>
    <row r="3356">
      <c r="A3356">
        <f>NAV!A3356</f>
      </c>
      <c r="B3356">
        <f>LET(d,NAV!A3356,s,EDATE(d,-36),inc,(Calc!A:A&gt;s)*(Calc!A:A&lt;=d),arr,FILTER(Calc!I:I,inc),yrs,SUM(FILTER(Calc!E:E,inc)),IF(OR(ROWS(arr)&lt;2,yrs&lt;2.4),"",STDEV.S(arr)*SQRT(365.25)))</f>
      </c>
      <c r="C3356">
        <f>LET(d,NAV!A3356,s,EDATE(d,-120),inc,(Calc!A:A&gt;s)*(Calc!A:A&lt;=d),arr,FILTER(Calc!I:I,inc),yrs,SUM(FILTER(Calc!E:E,inc)),IF(OR(ROWS(arr)&lt;2,yrs&lt;8),"",STDEV.S(arr)*SQRT(365.25)))</f>
      </c>
    </row>
    <row r="3357">
      <c r="A3357">
        <f>NAV!A3357</f>
      </c>
      <c r="B3357">
        <f>LET(d,NAV!A3357,s,EDATE(d,-36),inc,(Calc!A:A&gt;s)*(Calc!A:A&lt;=d),arr,FILTER(Calc!I:I,inc),yrs,SUM(FILTER(Calc!E:E,inc)),IF(OR(ROWS(arr)&lt;2,yrs&lt;2.4),"",STDEV.S(arr)*SQRT(365.25)))</f>
      </c>
      <c r="C3357">
        <f>LET(d,NAV!A3357,s,EDATE(d,-120),inc,(Calc!A:A&gt;s)*(Calc!A:A&lt;=d),arr,FILTER(Calc!I:I,inc),yrs,SUM(FILTER(Calc!E:E,inc)),IF(OR(ROWS(arr)&lt;2,yrs&lt;8),"",STDEV.S(arr)*SQRT(365.25)))</f>
      </c>
    </row>
    <row r="3358">
      <c r="A3358">
        <f>NAV!A3358</f>
      </c>
      <c r="B3358">
        <f>LET(d,NAV!A3358,s,EDATE(d,-36),inc,(Calc!A:A&gt;s)*(Calc!A:A&lt;=d),arr,FILTER(Calc!I:I,inc),yrs,SUM(FILTER(Calc!E:E,inc)),IF(OR(ROWS(arr)&lt;2,yrs&lt;2.4),"",STDEV.S(arr)*SQRT(365.25)))</f>
      </c>
      <c r="C3358">
        <f>LET(d,NAV!A3358,s,EDATE(d,-120),inc,(Calc!A:A&gt;s)*(Calc!A:A&lt;=d),arr,FILTER(Calc!I:I,inc),yrs,SUM(FILTER(Calc!E:E,inc)),IF(OR(ROWS(arr)&lt;2,yrs&lt;8),"",STDEV.S(arr)*SQRT(365.25)))</f>
      </c>
    </row>
    <row r="3359">
      <c r="A3359">
        <f>NAV!A3359</f>
      </c>
      <c r="B3359">
        <f>LET(d,NAV!A3359,s,EDATE(d,-36),inc,(Calc!A:A&gt;s)*(Calc!A:A&lt;=d),arr,FILTER(Calc!I:I,inc),yrs,SUM(FILTER(Calc!E:E,inc)),IF(OR(ROWS(arr)&lt;2,yrs&lt;2.4),"",STDEV.S(arr)*SQRT(365.25)))</f>
      </c>
      <c r="C3359">
        <f>LET(d,NAV!A3359,s,EDATE(d,-120),inc,(Calc!A:A&gt;s)*(Calc!A:A&lt;=d),arr,FILTER(Calc!I:I,inc),yrs,SUM(FILTER(Calc!E:E,inc)),IF(OR(ROWS(arr)&lt;2,yrs&lt;8),"",STDEV.S(arr)*SQRT(365.25)))</f>
      </c>
    </row>
    <row r="3360">
      <c r="A3360">
        <f>NAV!A3360</f>
      </c>
      <c r="B3360">
        <f>LET(d,NAV!A3360,s,EDATE(d,-36),inc,(Calc!A:A&gt;s)*(Calc!A:A&lt;=d),arr,FILTER(Calc!I:I,inc),yrs,SUM(FILTER(Calc!E:E,inc)),IF(OR(ROWS(arr)&lt;2,yrs&lt;2.4),"",STDEV.S(arr)*SQRT(365.25)))</f>
      </c>
      <c r="C3360">
        <f>LET(d,NAV!A3360,s,EDATE(d,-120),inc,(Calc!A:A&gt;s)*(Calc!A:A&lt;=d),arr,FILTER(Calc!I:I,inc),yrs,SUM(FILTER(Calc!E:E,inc)),IF(OR(ROWS(arr)&lt;2,yrs&lt;8),"",STDEV.S(arr)*SQRT(365.25)))</f>
      </c>
    </row>
    <row r="3361">
      <c r="A3361">
        <f>NAV!A3361</f>
      </c>
      <c r="B3361">
        <f>LET(d,NAV!A3361,s,EDATE(d,-36),inc,(Calc!A:A&gt;s)*(Calc!A:A&lt;=d),arr,FILTER(Calc!I:I,inc),yrs,SUM(FILTER(Calc!E:E,inc)),IF(OR(ROWS(arr)&lt;2,yrs&lt;2.4),"",STDEV.S(arr)*SQRT(365.25)))</f>
      </c>
      <c r="C3361">
        <f>LET(d,NAV!A3361,s,EDATE(d,-120),inc,(Calc!A:A&gt;s)*(Calc!A:A&lt;=d),arr,FILTER(Calc!I:I,inc),yrs,SUM(FILTER(Calc!E:E,inc)),IF(OR(ROWS(arr)&lt;2,yrs&lt;8),"",STDEV.S(arr)*SQRT(365.25)))</f>
      </c>
    </row>
    <row r="3362">
      <c r="A3362">
        <f>NAV!A3362</f>
      </c>
      <c r="B3362">
        <f>LET(d,NAV!A3362,s,EDATE(d,-36),inc,(Calc!A:A&gt;s)*(Calc!A:A&lt;=d),arr,FILTER(Calc!I:I,inc),yrs,SUM(FILTER(Calc!E:E,inc)),IF(OR(ROWS(arr)&lt;2,yrs&lt;2.4),"",STDEV.S(arr)*SQRT(365.25)))</f>
      </c>
      <c r="C3362">
        <f>LET(d,NAV!A3362,s,EDATE(d,-120),inc,(Calc!A:A&gt;s)*(Calc!A:A&lt;=d),arr,FILTER(Calc!I:I,inc),yrs,SUM(FILTER(Calc!E:E,inc)),IF(OR(ROWS(arr)&lt;2,yrs&lt;8),"",STDEV.S(arr)*SQRT(365.25)))</f>
      </c>
    </row>
    <row r="3363">
      <c r="A3363">
        <f>NAV!A3363</f>
      </c>
      <c r="B3363">
        <f>LET(d,NAV!A3363,s,EDATE(d,-36),inc,(Calc!A:A&gt;s)*(Calc!A:A&lt;=d),arr,FILTER(Calc!I:I,inc),yrs,SUM(FILTER(Calc!E:E,inc)),IF(OR(ROWS(arr)&lt;2,yrs&lt;2.4),"",STDEV.S(arr)*SQRT(365.25)))</f>
      </c>
      <c r="C3363">
        <f>LET(d,NAV!A3363,s,EDATE(d,-120),inc,(Calc!A:A&gt;s)*(Calc!A:A&lt;=d),arr,FILTER(Calc!I:I,inc),yrs,SUM(FILTER(Calc!E:E,inc)),IF(OR(ROWS(arr)&lt;2,yrs&lt;8),"",STDEV.S(arr)*SQRT(365.25)))</f>
      </c>
    </row>
    <row r="3364">
      <c r="A3364">
        <f>NAV!A3364</f>
      </c>
      <c r="B3364">
        <f>LET(d,NAV!A3364,s,EDATE(d,-36),inc,(Calc!A:A&gt;s)*(Calc!A:A&lt;=d),arr,FILTER(Calc!I:I,inc),yrs,SUM(FILTER(Calc!E:E,inc)),IF(OR(ROWS(arr)&lt;2,yrs&lt;2.4),"",STDEV.S(arr)*SQRT(365.25)))</f>
      </c>
      <c r="C3364">
        <f>LET(d,NAV!A3364,s,EDATE(d,-120),inc,(Calc!A:A&gt;s)*(Calc!A:A&lt;=d),arr,FILTER(Calc!I:I,inc),yrs,SUM(FILTER(Calc!E:E,inc)),IF(OR(ROWS(arr)&lt;2,yrs&lt;8),"",STDEV.S(arr)*SQRT(365.25)))</f>
      </c>
    </row>
    <row r="3365">
      <c r="A3365">
        <f>NAV!A3365</f>
      </c>
      <c r="B3365">
        <f>LET(d,NAV!A3365,s,EDATE(d,-36),inc,(Calc!A:A&gt;s)*(Calc!A:A&lt;=d),arr,FILTER(Calc!I:I,inc),yrs,SUM(FILTER(Calc!E:E,inc)),IF(OR(ROWS(arr)&lt;2,yrs&lt;2.4),"",STDEV.S(arr)*SQRT(365.25)))</f>
      </c>
      <c r="C3365">
        <f>LET(d,NAV!A3365,s,EDATE(d,-120),inc,(Calc!A:A&gt;s)*(Calc!A:A&lt;=d),arr,FILTER(Calc!I:I,inc),yrs,SUM(FILTER(Calc!E:E,inc)),IF(OR(ROWS(arr)&lt;2,yrs&lt;8),"",STDEV.S(arr)*SQRT(365.25)))</f>
      </c>
    </row>
    <row r="3366">
      <c r="A3366">
        <f>NAV!A3366</f>
      </c>
      <c r="B3366">
        <f>LET(d,NAV!A3366,s,EDATE(d,-36),inc,(Calc!A:A&gt;s)*(Calc!A:A&lt;=d),arr,FILTER(Calc!I:I,inc),yrs,SUM(FILTER(Calc!E:E,inc)),IF(OR(ROWS(arr)&lt;2,yrs&lt;2.4),"",STDEV.S(arr)*SQRT(365.25)))</f>
      </c>
      <c r="C3366">
        <f>LET(d,NAV!A3366,s,EDATE(d,-120),inc,(Calc!A:A&gt;s)*(Calc!A:A&lt;=d),arr,FILTER(Calc!I:I,inc),yrs,SUM(FILTER(Calc!E:E,inc)),IF(OR(ROWS(arr)&lt;2,yrs&lt;8),"",STDEV.S(arr)*SQRT(365.25)))</f>
      </c>
    </row>
    <row r="3367">
      <c r="A3367">
        <f>NAV!A3367</f>
      </c>
      <c r="B3367">
        <f>LET(d,NAV!A3367,s,EDATE(d,-36),inc,(Calc!A:A&gt;s)*(Calc!A:A&lt;=d),arr,FILTER(Calc!I:I,inc),yrs,SUM(FILTER(Calc!E:E,inc)),IF(OR(ROWS(arr)&lt;2,yrs&lt;2.4),"",STDEV.S(arr)*SQRT(365.25)))</f>
      </c>
      <c r="C3367">
        <f>LET(d,NAV!A3367,s,EDATE(d,-120),inc,(Calc!A:A&gt;s)*(Calc!A:A&lt;=d),arr,FILTER(Calc!I:I,inc),yrs,SUM(FILTER(Calc!E:E,inc)),IF(OR(ROWS(arr)&lt;2,yrs&lt;8),"",STDEV.S(arr)*SQRT(365.25)))</f>
      </c>
    </row>
    <row r="3368">
      <c r="A3368">
        <f>NAV!A3368</f>
      </c>
      <c r="B3368">
        <f>LET(d,NAV!A3368,s,EDATE(d,-36),inc,(Calc!A:A&gt;s)*(Calc!A:A&lt;=d),arr,FILTER(Calc!I:I,inc),yrs,SUM(FILTER(Calc!E:E,inc)),IF(OR(ROWS(arr)&lt;2,yrs&lt;2.4),"",STDEV.S(arr)*SQRT(365.25)))</f>
      </c>
      <c r="C3368">
        <f>LET(d,NAV!A3368,s,EDATE(d,-120),inc,(Calc!A:A&gt;s)*(Calc!A:A&lt;=d),arr,FILTER(Calc!I:I,inc),yrs,SUM(FILTER(Calc!E:E,inc)),IF(OR(ROWS(arr)&lt;2,yrs&lt;8),"",STDEV.S(arr)*SQRT(365.25)))</f>
      </c>
    </row>
    <row r="3369">
      <c r="A3369">
        <f>NAV!A3369</f>
      </c>
      <c r="B3369">
        <f>LET(d,NAV!A3369,s,EDATE(d,-36),inc,(Calc!A:A&gt;s)*(Calc!A:A&lt;=d),arr,FILTER(Calc!I:I,inc),yrs,SUM(FILTER(Calc!E:E,inc)),IF(OR(ROWS(arr)&lt;2,yrs&lt;2.4),"",STDEV.S(arr)*SQRT(365.25)))</f>
      </c>
      <c r="C3369">
        <f>LET(d,NAV!A3369,s,EDATE(d,-120),inc,(Calc!A:A&gt;s)*(Calc!A:A&lt;=d),arr,FILTER(Calc!I:I,inc),yrs,SUM(FILTER(Calc!E:E,inc)),IF(OR(ROWS(arr)&lt;2,yrs&lt;8),"",STDEV.S(arr)*SQRT(365.25)))</f>
      </c>
    </row>
    <row r="3370">
      <c r="A3370">
        <f>NAV!A3370</f>
      </c>
      <c r="B3370">
        <f>LET(d,NAV!A3370,s,EDATE(d,-36),inc,(Calc!A:A&gt;s)*(Calc!A:A&lt;=d),arr,FILTER(Calc!I:I,inc),yrs,SUM(FILTER(Calc!E:E,inc)),IF(OR(ROWS(arr)&lt;2,yrs&lt;2.4),"",STDEV.S(arr)*SQRT(365.25)))</f>
      </c>
      <c r="C3370">
        <f>LET(d,NAV!A3370,s,EDATE(d,-120),inc,(Calc!A:A&gt;s)*(Calc!A:A&lt;=d),arr,FILTER(Calc!I:I,inc),yrs,SUM(FILTER(Calc!E:E,inc)),IF(OR(ROWS(arr)&lt;2,yrs&lt;8),"",STDEV.S(arr)*SQRT(365.25)))</f>
      </c>
    </row>
    <row r="3371">
      <c r="A3371">
        <f>NAV!A3371</f>
      </c>
      <c r="B3371">
        <f>LET(d,NAV!A3371,s,EDATE(d,-36),inc,(Calc!A:A&gt;s)*(Calc!A:A&lt;=d),arr,FILTER(Calc!I:I,inc),yrs,SUM(FILTER(Calc!E:E,inc)),IF(OR(ROWS(arr)&lt;2,yrs&lt;2.4),"",STDEV.S(arr)*SQRT(365.25)))</f>
      </c>
      <c r="C3371">
        <f>LET(d,NAV!A3371,s,EDATE(d,-120),inc,(Calc!A:A&gt;s)*(Calc!A:A&lt;=d),arr,FILTER(Calc!I:I,inc),yrs,SUM(FILTER(Calc!E:E,inc)),IF(OR(ROWS(arr)&lt;2,yrs&lt;8),"",STDEV.S(arr)*SQRT(365.25)))</f>
      </c>
    </row>
    <row r="3372">
      <c r="A3372">
        <f>NAV!A3372</f>
      </c>
      <c r="B3372">
        <f>LET(d,NAV!A3372,s,EDATE(d,-36),inc,(Calc!A:A&gt;s)*(Calc!A:A&lt;=d),arr,FILTER(Calc!I:I,inc),yrs,SUM(FILTER(Calc!E:E,inc)),IF(OR(ROWS(arr)&lt;2,yrs&lt;2.4),"",STDEV.S(arr)*SQRT(365.25)))</f>
      </c>
      <c r="C3372">
        <f>LET(d,NAV!A3372,s,EDATE(d,-120),inc,(Calc!A:A&gt;s)*(Calc!A:A&lt;=d),arr,FILTER(Calc!I:I,inc),yrs,SUM(FILTER(Calc!E:E,inc)),IF(OR(ROWS(arr)&lt;2,yrs&lt;8),"",STDEV.S(arr)*SQRT(365.25)))</f>
      </c>
    </row>
    <row r="3373">
      <c r="A3373">
        <f>NAV!A3373</f>
      </c>
      <c r="B3373">
        <f>LET(d,NAV!A3373,s,EDATE(d,-36),inc,(Calc!A:A&gt;s)*(Calc!A:A&lt;=d),arr,FILTER(Calc!I:I,inc),yrs,SUM(FILTER(Calc!E:E,inc)),IF(OR(ROWS(arr)&lt;2,yrs&lt;2.4),"",STDEV.S(arr)*SQRT(365.25)))</f>
      </c>
      <c r="C3373">
        <f>LET(d,NAV!A3373,s,EDATE(d,-120),inc,(Calc!A:A&gt;s)*(Calc!A:A&lt;=d),arr,FILTER(Calc!I:I,inc),yrs,SUM(FILTER(Calc!E:E,inc)),IF(OR(ROWS(arr)&lt;2,yrs&lt;8),"",STDEV.S(arr)*SQRT(365.25)))</f>
      </c>
    </row>
    <row r="3374">
      <c r="A3374">
        <f>NAV!A3374</f>
      </c>
      <c r="B3374">
        <f>LET(d,NAV!A3374,s,EDATE(d,-36),inc,(Calc!A:A&gt;s)*(Calc!A:A&lt;=d),arr,FILTER(Calc!I:I,inc),yrs,SUM(FILTER(Calc!E:E,inc)),IF(OR(ROWS(arr)&lt;2,yrs&lt;2.4),"",STDEV.S(arr)*SQRT(365.25)))</f>
      </c>
      <c r="C3374">
        <f>LET(d,NAV!A3374,s,EDATE(d,-120),inc,(Calc!A:A&gt;s)*(Calc!A:A&lt;=d),arr,FILTER(Calc!I:I,inc),yrs,SUM(FILTER(Calc!E:E,inc)),IF(OR(ROWS(arr)&lt;2,yrs&lt;8),"",STDEV.S(arr)*SQRT(365.25)))</f>
      </c>
    </row>
    <row r="3375">
      <c r="A3375">
        <f>NAV!A3375</f>
      </c>
      <c r="B3375">
        <f>LET(d,NAV!A3375,s,EDATE(d,-36),inc,(Calc!A:A&gt;s)*(Calc!A:A&lt;=d),arr,FILTER(Calc!I:I,inc),yrs,SUM(FILTER(Calc!E:E,inc)),IF(OR(ROWS(arr)&lt;2,yrs&lt;2.4),"",STDEV.S(arr)*SQRT(365.25)))</f>
      </c>
      <c r="C3375">
        <f>LET(d,NAV!A3375,s,EDATE(d,-120),inc,(Calc!A:A&gt;s)*(Calc!A:A&lt;=d),arr,FILTER(Calc!I:I,inc),yrs,SUM(FILTER(Calc!E:E,inc)),IF(OR(ROWS(arr)&lt;2,yrs&lt;8),"",STDEV.S(arr)*SQRT(365.25)))</f>
      </c>
    </row>
    <row r="3376">
      <c r="A3376">
        <f>NAV!A3376</f>
      </c>
      <c r="B3376">
        <f>LET(d,NAV!A3376,s,EDATE(d,-36),inc,(Calc!A:A&gt;s)*(Calc!A:A&lt;=d),arr,FILTER(Calc!I:I,inc),yrs,SUM(FILTER(Calc!E:E,inc)),IF(OR(ROWS(arr)&lt;2,yrs&lt;2.4),"",STDEV.S(arr)*SQRT(365.25)))</f>
      </c>
      <c r="C3376">
        <f>LET(d,NAV!A3376,s,EDATE(d,-120),inc,(Calc!A:A&gt;s)*(Calc!A:A&lt;=d),arr,FILTER(Calc!I:I,inc),yrs,SUM(FILTER(Calc!E:E,inc)),IF(OR(ROWS(arr)&lt;2,yrs&lt;8),"",STDEV.S(arr)*SQRT(365.25)))</f>
      </c>
    </row>
    <row r="3377">
      <c r="A3377">
        <f>NAV!A3377</f>
      </c>
      <c r="B3377">
        <f>LET(d,NAV!A3377,s,EDATE(d,-36),inc,(Calc!A:A&gt;s)*(Calc!A:A&lt;=d),arr,FILTER(Calc!I:I,inc),yrs,SUM(FILTER(Calc!E:E,inc)),IF(OR(ROWS(arr)&lt;2,yrs&lt;2.4),"",STDEV.S(arr)*SQRT(365.25)))</f>
      </c>
      <c r="C3377">
        <f>LET(d,NAV!A3377,s,EDATE(d,-120),inc,(Calc!A:A&gt;s)*(Calc!A:A&lt;=d),arr,FILTER(Calc!I:I,inc),yrs,SUM(FILTER(Calc!E:E,inc)),IF(OR(ROWS(arr)&lt;2,yrs&lt;8),"",STDEV.S(arr)*SQRT(365.25)))</f>
      </c>
    </row>
    <row r="3378">
      <c r="A3378">
        <f>NAV!A3378</f>
      </c>
      <c r="B3378">
        <f>LET(d,NAV!A3378,s,EDATE(d,-36),inc,(Calc!A:A&gt;s)*(Calc!A:A&lt;=d),arr,FILTER(Calc!I:I,inc),yrs,SUM(FILTER(Calc!E:E,inc)),IF(OR(ROWS(arr)&lt;2,yrs&lt;2.4),"",STDEV.S(arr)*SQRT(365.25)))</f>
      </c>
      <c r="C3378">
        <f>LET(d,NAV!A3378,s,EDATE(d,-120),inc,(Calc!A:A&gt;s)*(Calc!A:A&lt;=d),arr,FILTER(Calc!I:I,inc),yrs,SUM(FILTER(Calc!E:E,inc)),IF(OR(ROWS(arr)&lt;2,yrs&lt;8),"",STDEV.S(arr)*SQRT(365.25)))</f>
      </c>
    </row>
    <row r="3379">
      <c r="A3379">
        <f>NAV!A3379</f>
      </c>
      <c r="B3379">
        <f>LET(d,NAV!A3379,s,EDATE(d,-36),inc,(Calc!A:A&gt;s)*(Calc!A:A&lt;=d),arr,FILTER(Calc!I:I,inc),yrs,SUM(FILTER(Calc!E:E,inc)),IF(OR(ROWS(arr)&lt;2,yrs&lt;2.4),"",STDEV.S(arr)*SQRT(365.25)))</f>
      </c>
      <c r="C3379">
        <f>LET(d,NAV!A3379,s,EDATE(d,-120),inc,(Calc!A:A&gt;s)*(Calc!A:A&lt;=d),arr,FILTER(Calc!I:I,inc),yrs,SUM(FILTER(Calc!E:E,inc)),IF(OR(ROWS(arr)&lt;2,yrs&lt;8),"",STDEV.S(arr)*SQRT(365.25)))</f>
      </c>
    </row>
    <row r="3380">
      <c r="A3380">
        <f>NAV!A3380</f>
      </c>
      <c r="B3380">
        <f>LET(d,NAV!A3380,s,EDATE(d,-36),inc,(Calc!A:A&gt;s)*(Calc!A:A&lt;=d),arr,FILTER(Calc!I:I,inc),yrs,SUM(FILTER(Calc!E:E,inc)),IF(OR(ROWS(arr)&lt;2,yrs&lt;2.4),"",STDEV.S(arr)*SQRT(365.25)))</f>
      </c>
      <c r="C3380">
        <f>LET(d,NAV!A3380,s,EDATE(d,-120),inc,(Calc!A:A&gt;s)*(Calc!A:A&lt;=d),arr,FILTER(Calc!I:I,inc),yrs,SUM(FILTER(Calc!E:E,inc)),IF(OR(ROWS(arr)&lt;2,yrs&lt;8),"",STDEV.S(arr)*SQRT(365.25)))</f>
      </c>
    </row>
    <row r="3381">
      <c r="A3381">
        <f>NAV!A3381</f>
      </c>
      <c r="B3381">
        <f>LET(d,NAV!A3381,s,EDATE(d,-36),inc,(Calc!A:A&gt;s)*(Calc!A:A&lt;=d),arr,FILTER(Calc!I:I,inc),yrs,SUM(FILTER(Calc!E:E,inc)),IF(OR(ROWS(arr)&lt;2,yrs&lt;2.4),"",STDEV.S(arr)*SQRT(365.25)))</f>
      </c>
      <c r="C3381">
        <f>LET(d,NAV!A3381,s,EDATE(d,-120),inc,(Calc!A:A&gt;s)*(Calc!A:A&lt;=d),arr,FILTER(Calc!I:I,inc),yrs,SUM(FILTER(Calc!E:E,inc)),IF(OR(ROWS(arr)&lt;2,yrs&lt;8),"",STDEV.S(arr)*SQRT(365.25)))</f>
      </c>
    </row>
    <row r="3382">
      <c r="A3382">
        <f>NAV!A3382</f>
      </c>
      <c r="B3382">
        <f>LET(d,NAV!A3382,s,EDATE(d,-36),inc,(Calc!A:A&gt;s)*(Calc!A:A&lt;=d),arr,FILTER(Calc!I:I,inc),yrs,SUM(FILTER(Calc!E:E,inc)),IF(OR(ROWS(arr)&lt;2,yrs&lt;2.4),"",STDEV.S(arr)*SQRT(365.25)))</f>
      </c>
      <c r="C3382">
        <f>LET(d,NAV!A3382,s,EDATE(d,-120),inc,(Calc!A:A&gt;s)*(Calc!A:A&lt;=d),arr,FILTER(Calc!I:I,inc),yrs,SUM(FILTER(Calc!E:E,inc)),IF(OR(ROWS(arr)&lt;2,yrs&lt;8),"",STDEV.S(arr)*SQRT(365.25)))</f>
      </c>
    </row>
    <row r="3383">
      <c r="A3383">
        <f>NAV!A3383</f>
      </c>
      <c r="B3383">
        <f>LET(d,NAV!A3383,s,EDATE(d,-36),inc,(Calc!A:A&gt;s)*(Calc!A:A&lt;=d),arr,FILTER(Calc!I:I,inc),yrs,SUM(FILTER(Calc!E:E,inc)),IF(OR(ROWS(arr)&lt;2,yrs&lt;2.4),"",STDEV.S(arr)*SQRT(365.25)))</f>
      </c>
      <c r="C3383">
        <f>LET(d,NAV!A3383,s,EDATE(d,-120),inc,(Calc!A:A&gt;s)*(Calc!A:A&lt;=d),arr,FILTER(Calc!I:I,inc),yrs,SUM(FILTER(Calc!E:E,inc)),IF(OR(ROWS(arr)&lt;2,yrs&lt;8),"",STDEV.S(arr)*SQRT(365.25)))</f>
      </c>
    </row>
    <row r="3384">
      <c r="A3384">
        <f>NAV!A3384</f>
      </c>
      <c r="B3384">
        <f>LET(d,NAV!A3384,s,EDATE(d,-36),inc,(Calc!A:A&gt;s)*(Calc!A:A&lt;=d),arr,FILTER(Calc!I:I,inc),yrs,SUM(FILTER(Calc!E:E,inc)),IF(OR(ROWS(arr)&lt;2,yrs&lt;2.4),"",STDEV.S(arr)*SQRT(365.25)))</f>
      </c>
      <c r="C3384">
        <f>LET(d,NAV!A3384,s,EDATE(d,-120),inc,(Calc!A:A&gt;s)*(Calc!A:A&lt;=d),arr,FILTER(Calc!I:I,inc),yrs,SUM(FILTER(Calc!E:E,inc)),IF(OR(ROWS(arr)&lt;2,yrs&lt;8),"",STDEV.S(arr)*SQRT(365.25)))</f>
      </c>
    </row>
    <row r="3385">
      <c r="A3385">
        <f>NAV!A3385</f>
      </c>
      <c r="B3385">
        <f>LET(d,NAV!A3385,s,EDATE(d,-36),inc,(Calc!A:A&gt;s)*(Calc!A:A&lt;=d),arr,FILTER(Calc!I:I,inc),yrs,SUM(FILTER(Calc!E:E,inc)),IF(OR(ROWS(arr)&lt;2,yrs&lt;2.4),"",STDEV.S(arr)*SQRT(365.25)))</f>
      </c>
      <c r="C3385">
        <f>LET(d,NAV!A3385,s,EDATE(d,-120),inc,(Calc!A:A&gt;s)*(Calc!A:A&lt;=d),arr,FILTER(Calc!I:I,inc),yrs,SUM(FILTER(Calc!E:E,inc)),IF(OR(ROWS(arr)&lt;2,yrs&lt;8),"",STDEV.S(arr)*SQRT(365.25)))</f>
      </c>
    </row>
    <row r="3386">
      <c r="A3386">
        <f>NAV!A3386</f>
      </c>
      <c r="B3386">
        <f>LET(d,NAV!A3386,s,EDATE(d,-36),inc,(Calc!A:A&gt;s)*(Calc!A:A&lt;=d),arr,FILTER(Calc!I:I,inc),yrs,SUM(FILTER(Calc!E:E,inc)),IF(OR(ROWS(arr)&lt;2,yrs&lt;2.4),"",STDEV.S(arr)*SQRT(365.25)))</f>
      </c>
      <c r="C3386">
        <f>LET(d,NAV!A3386,s,EDATE(d,-120),inc,(Calc!A:A&gt;s)*(Calc!A:A&lt;=d),arr,FILTER(Calc!I:I,inc),yrs,SUM(FILTER(Calc!E:E,inc)),IF(OR(ROWS(arr)&lt;2,yrs&lt;8),"",STDEV.S(arr)*SQRT(365.25)))</f>
      </c>
    </row>
    <row r="3387">
      <c r="A3387">
        <f>NAV!A3387</f>
      </c>
      <c r="B3387">
        <f>LET(d,NAV!A3387,s,EDATE(d,-36),inc,(Calc!A:A&gt;s)*(Calc!A:A&lt;=d),arr,FILTER(Calc!I:I,inc),yrs,SUM(FILTER(Calc!E:E,inc)),IF(OR(ROWS(arr)&lt;2,yrs&lt;2.4),"",STDEV.S(arr)*SQRT(365.25)))</f>
      </c>
      <c r="C3387">
        <f>LET(d,NAV!A3387,s,EDATE(d,-120),inc,(Calc!A:A&gt;s)*(Calc!A:A&lt;=d),arr,FILTER(Calc!I:I,inc),yrs,SUM(FILTER(Calc!E:E,inc)),IF(OR(ROWS(arr)&lt;2,yrs&lt;8),"",STDEV.S(arr)*SQRT(365.25)))</f>
      </c>
    </row>
    <row r="3388">
      <c r="A3388">
        <f>NAV!A3388</f>
      </c>
      <c r="B3388">
        <f>LET(d,NAV!A3388,s,EDATE(d,-36),inc,(Calc!A:A&gt;s)*(Calc!A:A&lt;=d),arr,FILTER(Calc!I:I,inc),yrs,SUM(FILTER(Calc!E:E,inc)),IF(OR(ROWS(arr)&lt;2,yrs&lt;2.4),"",STDEV.S(arr)*SQRT(365.25)))</f>
      </c>
      <c r="C3388">
        <f>LET(d,NAV!A3388,s,EDATE(d,-120),inc,(Calc!A:A&gt;s)*(Calc!A:A&lt;=d),arr,FILTER(Calc!I:I,inc),yrs,SUM(FILTER(Calc!E:E,inc)),IF(OR(ROWS(arr)&lt;2,yrs&lt;8),"",STDEV.S(arr)*SQRT(365.25)))</f>
      </c>
    </row>
    <row r="3389">
      <c r="A3389">
        <f>NAV!A3389</f>
      </c>
      <c r="B3389">
        <f>LET(d,NAV!A3389,s,EDATE(d,-36),inc,(Calc!A:A&gt;s)*(Calc!A:A&lt;=d),arr,FILTER(Calc!I:I,inc),yrs,SUM(FILTER(Calc!E:E,inc)),IF(OR(ROWS(arr)&lt;2,yrs&lt;2.4),"",STDEV.S(arr)*SQRT(365.25)))</f>
      </c>
      <c r="C3389">
        <f>LET(d,NAV!A3389,s,EDATE(d,-120),inc,(Calc!A:A&gt;s)*(Calc!A:A&lt;=d),arr,FILTER(Calc!I:I,inc),yrs,SUM(FILTER(Calc!E:E,inc)),IF(OR(ROWS(arr)&lt;2,yrs&lt;8),"",STDEV.S(arr)*SQRT(365.25)))</f>
      </c>
    </row>
    <row r="3390">
      <c r="A3390">
        <f>NAV!A3390</f>
      </c>
      <c r="B3390">
        <f>LET(d,NAV!A3390,s,EDATE(d,-36),inc,(Calc!A:A&gt;s)*(Calc!A:A&lt;=d),arr,FILTER(Calc!I:I,inc),yrs,SUM(FILTER(Calc!E:E,inc)),IF(OR(ROWS(arr)&lt;2,yrs&lt;2.4),"",STDEV.S(arr)*SQRT(365.25)))</f>
      </c>
      <c r="C3390">
        <f>LET(d,NAV!A3390,s,EDATE(d,-120),inc,(Calc!A:A&gt;s)*(Calc!A:A&lt;=d),arr,FILTER(Calc!I:I,inc),yrs,SUM(FILTER(Calc!E:E,inc)),IF(OR(ROWS(arr)&lt;2,yrs&lt;8),"",STDEV.S(arr)*SQRT(365.25)))</f>
      </c>
    </row>
    <row r="3391">
      <c r="A3391">
        <f>NAV!A3391</f>
      </c>
      <c r="B3391">
        <f>LET(d,NAV!A3391,s,EDATE(d,-36),inc,(Calc!A:A&gt;s)*(Calc!A:A&lt;=d),arr,FILTER(Calc!I:I,inc),yrs,SUM(FILTER(Calc!E:E,inc)),IF(OR(ROWS(arr)&lt;2,yrs&lt;2.4),"",STDEV.S(arr)*SQRT(365.25)))</f>
      </c>
      <c r="C3391">
        <f>LET(d,NAV!A3391,s,EDATE(d,-120),inc,(Calc!A:A&gt;s)*(Calc!A:A&lt;=d),arr,FILTER(Calc!I:I,inc),yrs,SUM(FILTER(Calc!E:E,inc)),IF(OR(ROWS(arr)&lt;2,yrs&lt;8),"",STDEV.S(arr)*SQRT(365.25)))</f>
      </c>
    </row>
    <row r="3392">
      <c r="A3392">
        <f>NAV!A3392</f>
      </c>
      <c r="B3392">
        <f>LET(d,NAV!A3392,s,EDATE(d,-36),inc,(Calc!A:A&gt;s)*(Calc!A:A&lt;=d),arr,FILTER(Calc!I:I,inc),yrs,SUM(FILTER(Calc!E:E,inc)),IF(OR(ROWS(arr)&lt;2,yrs&lt;2.4),"",STDEV.S(arr)*SQRT(365.25)))</f>
      </c>
      <c r="C3392">
        <f>LET(d,NAV!A3392,s,EDATE(d,-120),inc,(Calc!A:A&gt;s)*(Calc!A:A&lt;=d),arr,FILTER(Calc!I:I,inc),yrs,SUM(FILTER(Calc!E:E,inc)),IF(OR(ROWS(arr)&lt;2,yrs&lt;8),"",STDEV.S(arr)*SQRT(365.25)))</f>
      </c>
    </row>
    <row r="3393">
      <c r="A3393">
        <f>NAV!A3393</f>
      </c>
      <c r="B3393">
        <f>LET(d,NAV!A3393,s,EDATE(d,-36),inc,(Calc!A:A&gt;s)*(Calc!A:A&lt;=d),arr,FILTER(Calc!I:I,inc),yrs,SUM(FILTER(Calc!E:E,inc)),IF(OR(ROWS(arr)&lt;2,yrs&lt;2.4),"",STDEV.S(arr)*SQRT(365.25)))</f>
      </c>
      <c r="C3393">
        <f>LET(d,NAV!A3393,s,EDATE(d,-120),inc,(Calc!A:A&gt;s)*(Calc!A:A&lt;=d),arr,FILTER(Calc!I:I,inc),yrs,SUM(FILTER(Calc!E:E,inc)),IF(OR(ROWS(arr)&lt;2,yrs&lt;8),"",STDEV.S(arr)*SQRT(365.25)))</f>
      </c>
    </row>
    <row r="3394">
      <c r="A3394">
        <f>NAV!A3394</f>
      </c>
      <c r="B3394">
        <f>LET(d,NAV!A3394,s,EDATE(d,-36),inc,(Calc!A:A&gt;s)*(Calc!A:A&lt;=d),arr,FILTER(Calc!I:I,inc),yrs,SUM(FILTER(Calc!E:E,inc)),IF(OR(ROWS(arr)&lt;2,yrs&lt;2.4),"",STDEV.S(arr)*SQRT(365.25)))</f>
      </c>
      <c r="C3394">
        <f>LET(d,NAV!A3394,s,EDATE(d,-120),inc,(Calc!A:A&gt;s)*(Calc!A:A&lt;=d),arr,FILTER(Calc!I:I,inc),yrs,SUM(FILTER(Calc!E:E,inc)),IF(OR(ROWS(arr)&lt;2,yrs&lt;8),"",STDEV.S(arr)*SQRT(365.25)))</f>
      </c>
    </row>
    <row r="3395">
      <c r="A3395">
        <f>NAV!A3395</f>
      </c>
      <c r="B3395">
        <f>LET(d,NAV!A3395,s,EDATE(d,-36),inc,(Calc!A:A&gt;s)*(Calc!A:A&lt;=d),arr,FILTER(Calc!I:I,inc),yrs,SUM(FILTER(Calc!E:E,inc)),IF(OR(ROWS(arr)&lt;2,yrs&lt;2.4),"",STDEV.S(arr)*SQRT(365.25)))</f>
      </c>
      <c r="C3395">
        <f>LET(d,NAV!A3395,s,EDATE(d,-120),inc,(Calc!A:A&gt;s)*(Calc!A:A&lt;=d),arr,FILTER(Calc!I:I,inc),yrs,SUM(FILTER(Calc!E:E,inc)),IF(OR(ROWS(arr)&lt;2,yrs&lt;8),"",STDEV.S(arr)*SQRT(365.25)))</f>
      </c>
    </row>
    <row r="3396">
      <c r="A3396">
        <f>NAV!A3396</f>
      </c>
      <c r="B3396">
        <f>LET(d,NAV!A3396,s,EDATE(d,-36),inc,(Calc!A:A&gt;s)*(Calc!A:A&lt;=d),arr,FILTER(Calc!I:I,inc),yrs,SUM(FILTER(Calc!E:E,inc)),IF(OR(ROWS(arr)&lt;2,yrs&lt;2.4),"",STDEV.S(arr)*SQRT(365.25)))</f>
      </c>
      <c r="C3396">
        <f>LET(d,NAV!A3396,s,EDATE(d,-120),inc,(Calc!A:A&gt;s)*(Calc!A:A&lt;=d),arr,FILTER(Calc!I:I,inc),yrs,SUM(FILTER(Calc!E:E,inc)),IF(OR(ROWS(arr)&lt;2,yrs&lt;8),"",STDEV.S(arr)*SQRT(365.25)))</f>
      </c>
    </row>
    <row r="3397">
      <c r="A3397">
        <f>NAV!A3397</f>
      </c>
      <c r="B3397">
        <f>LET(d,NAV!A3397,s,EDATE(d,-36),inc,(Calc!A:A&gt;s)*(Calc!A:A&lt;=d),arr,FILTER(Calc!I:I,inc),yrs,SUM(FILTER(Calc!E:E,inc)),IF(OR(ROWS(arr)&lt;2,yrs&lt;2.4),"",STDEV.S(arr)*SQRT(365.25)))</f>
      </c>
      <c r="C3397">
        <f>LET(d,NAV!A3397,s,EDATE(d,-120),inc,(Calc!A:A&gt;s)*(Calc!A:A&lt;=d),arr,FILTER(Calc!I:I,inc),yrs,SUM(FILTER(Calc!E:E,inc)),IF(OR(ROWS(arr)&lt;2,yrs&lt;8),"",STDEV.S(arr)*SQRT(365.25)))</f>
      </c>
    </row>
    <row r="3398">
      <c r="A3398">
        <f>NAV!A3398</f>
      </c>
      <c r="B3398">
        <f>LET(d,NAV!A3398,s,EDATE(d,-36),inc,(Calc!A:A&gt;s)*(Calc!A:A&lt;=d),arr,FILTER(Calc!I:I,inc),yrs,SUM(FILTER(Calc!E:E,inc)),IF(OR(ROWS(arr)&lt;2,yrs&lt;2.4),"",STDEV.S(arr)*SQRT(365.25)))</f>
      </c>
      <c r="C3398">
        <f>LET(d,NAV!A3398,s,EDATE(d,-120),inc,(Calc!A:A&gt;s)*(Calc!A:A&lt;=d),arr,FILTER(Calc!I:I,inc),yrs,SUM(FILTER(Calc!E:E,inc)),IF(OR(ROWS(arr)&lt;2,yrs&lt;8),"",STDEV.S(arr)*SQRT(365.25)))</f>
      </c>
    </row>
    <row r="3399">
      <c r="A3399">
        <f>NAV!A3399</f>
      </c>
      <c r="B3399">
        <f>LET(d,NAV!A3399,s,EDATE(d,-36),inc,(Calc!A:A&gt;s)*(Calc!A:A&lt;=d),arr,FILTER(Calc!I:I,inc),yrs,SUM(FILTER(Calc!E:E,inc)),IF(OR(ROWS(arr)&lt;2,yrs&lt;2.4),"",STDEV.S(arr)*SQRT(365.25)))</f>
      </c>
      <c r="C3399">
        <f>LET(d,NAV!A3399,s,EDATE(d,-120),inc,(Calc!A:A&gt;s)*(Calc!A:A&lt;=d),arr,FILTER(Calc!I:I,inc),yrs,SUM(FILTER(Calc!E:E,inc)),IF(OR(ROWS(arr)&lt;2,yrs&lt;8),"",STDEV.S(arr)*SQRT(365.25)))</f>
      </c>
    </row>
    <row r="3400">
      <c r="A3400">
        <f>NAV!A3400</f>
      </c>
      <c r="B3400">
        <f>LET(d,NAV!A3400,s,EDATE(d,-36),inc,(Calc!A:A&gt;s)*(Calc!A:A&lt;=d),arr,FILTER(Calc!I:I,inc),yrs,SUM(FILTER(Calc!E:E,inc)),IF(OR(ROWS(arr)&lt;2,yrs&lt;2.4),"",STDEV.S(arr)*SQRT(365.25)))</f>
      </c>
      <c r="C3400">
        <f>LET(d,NAV!A3400,s,EDATE(d,-120),inc,(Calc!A:A&gt;s)*(Calc!A:A&lt;=d),arr,FILTER(Calc!I:I,inc),yrs,SUM(FILTER(Calc!E:E,inc)),IF(OR(ROWS(arr)&lt;2,yrs&lt;8),"",STDEV.S(arr)*SQRT(365.25)))</f>
      </c>
    </row>
    <row r="3401">
      <c r="A3401">
        <f>NAV!A3401</f>
      </c>
      <c r="B3401">
        <f>LET(d,NAV!A3401,s,EDATE(d,-36),inc,(Calc!A:A&gt;s)*(Calc!A:A&lt;=d),arr,FILTER(Calc!I:I,inc),yrs,SUM(FILTER(Calc!E:E,inc)),IF(OR(ROWS(arr)&lt;2,yrs&lt;2.4),"",STDEV.S(arr)*SQRT(365.25)))</f>
      </c>
      <c r="C3401">
        <f>LET(d,NAV!A3401,s,EDATE(d,-120),inc,(Calc!A:A&gt;s)*(Calc!A:A&lt;=d),arr,FILTER(Calc!I:I,inc),yrs,SUM(FILTER(Calc!E:E,inc)),IF(OR(ROWS(arr)&lt;2,yrs&lt;8),"",STDEV.S(arr)*SQRT(365.25)))</f>
      </c>
    </row>
    <row r="3402">
      <c r="A3402">
        <f>NAV!A3402</f>
      </c>
      <c r="B3402">
        <f>LET(d,NAV!A3402,s,EDATE(d,-36),inc,(Calc!A:A&gt;s)*(Calc!A:A&lt;=d),arr,FILTER(Calc!I:I,inc),yrs,SUM(FILTER(Calc!E:E,inc)),IF(OR(ROWS(arr)&lt;2,yrs&lt;2.4),"",STDEV.S(arr)*SQRT(365.25)))</f>
      </c>
      <c r="C3402">
        <f>LET(d,NAV!A3402,s,EDATE(d,-120),inc,(Calc!A:A&gt;s)*(Calc!A:A&lt;=d),arr,FILTER(Calc!I:I,inc),yrs,SUM(FILTER(Calc!E:E,inc)),IF(OR(ROWS(arr)&lt;2,yrs&lt;8),"",STDEV.S(arr)*SQRT(365.25)))</f>
      </c>
    </row>
    <row r="3403">
      <c r="A3403">
        <f>NAV!A3403</f>
      </c>
      <c r="B3403">
        <f>LET(d,NAV!A3403,s,EDATE(d,-36),inc,(Calc!A:A&gt;s)*(Calc!A:A&lt;=d),arr,FILTER(Calc!I:I,inc),yrs,SUM(FILTER(Calc!E:E,inc)),IF(OR(ROWS(arr)&lt;2,yrs&lt;2.4),"",STDEV.S(arr)*SQRT(365.25)))</f>
      </c>
      <c r="C3403">
        <f>LET(d,NAV!A3403,s,EDATE(d,-120),inc,(Calc!A:A&gt;s)*(Calc!A:A&lt;=d),arr,FILTER(Calc!I:I,inc),yrs,SUM(FILTER(Calc!E:E,inc)),IF(OR(ROWS(arr)&lt;2,yrs&lt;8),"",STDEV.S(arr)*SQRT(365.25)))</f>
      </c>
    </row>
    <row r="3404">
      <c r="A3404">
        <f>NAV!A3404</f>
      </c>
      <c r="B3404">
        <f>LET(d,NAV!A3404,s,EDATE(d,-36),inc,(Calc!A:A&gt;s)*(Calc!A:A&lt;=d),arr,FILTER(Calc!I:I,inc),yrs,SUM(FILTER(Calc!E:E,inc)),IF(OR(ROWS(arr)&lt;2,yrs&lt;2.4),"",STDEV.S(arr)*SQRT(365.25)))</f>
      </c>
      <c r="C3404">
        <f>LET(d,NAV!A3404,s,EDATE(d,-120),inc,(Calc!A:A&gt;s)*(Calc!A:A&lt;=d),arr,FILTER(Calc!I:I,inc),yrs,SUM(FILTER(Calc!E:E,inc)),IF(OR(ROWS(arr)&lt;2,yrs&lt;8),"",STDEV.S(arr)*SQRT(365.25)))</f>
      </c>
    </row>
    <row r="3405">
      <c r="A3405">
        <f>NAV!A3405</f>
      </c>
      <c r="B3405">
        <f>LET(d,NAV!A3405,s,EDATE(d,-36),inc,(Calc!A:A&gt;s)*(Calc!A:A&lt;=d),arr,FILTER(Calc!I:I,inc),yrs,SUM(FILTER(Calc!E:E,inc)),IF(OR(ROWS(arr)&lt;2,yrs&lt;2.4),"",STDEV.S(arr)*SQRT(365.25)))</f>
      </c>
      <c r="C3405">
        <f>LET(d,NAV!A3405,s,EDATE(d,-120),inc,(Calc!A:A&gt;s)*(Calc!A:A&lt;=d),arr,FILTER(Calc!I:I,inc),yrs,SUM(FILTER(Calc!E:E,inc)),IF(OR(ROWS(arr)&lt;2,yrs&lt;8),"",STDEV.S(arr)*SQRT(365.25)))</f>
      </c>
    </row>
    <row r="3406">
      <c r="A3406">
        <f>NAV!A3406</f>
      </c>
      <c r="B3406">
        <f>LET(d,NAV!A3406,s,EDATE(d,-36),inc,(Calc!A:A&gt;s)*(Calc!A:A&lt;=d),arr,FILTER(Calc!I:I,inc),yrs,SUM(FILTER(Calc!E:E,inc)),IF(OR(ROWS(arr)&lt;2,yrs&lt;2.4),"",STDEV.S(arr)*SQRT(365.25)))</f>
      </c>
      <c r="C3406">
        <f>LET(d,NAV!A3406,s,EDATE(d,-120),inc,(Calc!A:A&gt;s)*(Calc!A:A&lt;=d),arr,FILTER(Calc!I:I,inc),yrs,SUM(FILTER(Calc!E:E,inc)),IF(OR(ROWS(arr)&lt;2,yrs&lt;8),"",STDEV.S(arr)*SQRT(365.25)))</f>
      </c>
    </row>
    <row r="3407">
      <c r="A3407">
        <f>NAV!A3407</f>
      </c>
      <c r="B3407">
        <f>LET(d,NAV!A3407,s,EDATE(d,-36),inc,(Calc!A:A&gt;s)*(Calc!A:A&lt;=d),arr,FILTER(Calc!I:I,inc),yrs,SUM(FILTER(Calc!E:E,inc)),IF(OR(ROWS(arr)&lt;2,yrs&lt;2.4),"",STDEV.S(arr)*SQRT(365.25)))</f>
      </c>
      <c r="C3407">
        <f>LET(d,NAV!A3407,s,EDATE(d,-120),inc,(Calc!A:A&gt;s)*(Calc!A:A&lt;=d),arr,FILTER(Calc!I:I,inc),yrs,SUM(FILTER(Calc!E:E,inc)),IF(OR(ROWS(arr)&lt;2,yrs&lt;8),"",STDEV.S(arr)*SQRT(365.25)))</f>
      </c>
    </row>
    <row r="3408">
      <c r="A3408">
        <f>NAV!A3408</f>
      </c>
      <c r="B3408">
        <f>LET(d,NAV!A3408,s,EDATE(d,-36),inc,(Calc!A:A&gt;s)*(Calc!A:A&lt;=d),arr,FILTER(Calc!I:I,inc),yrs,SUM(FILTER(Calc!E:E,inc)),IF(OR(ROWS(arr)&lt;2,yrs&lt;2.4),"",STDEV.S(arr)*SQRT(365.25)))</f>
      </c>
      <c r="C3408">
        <f>LET(d,NAV!A3408,s,EDATE(d,-120),inc,(Calc!A:A&gt;s)*(Calc!A:A&lt;=d),arr,FILTER(Calc!I:I,inc),yrs,SUM(FILTER(Calc!E:E,inc)),IF(OR(ROWS(arr)&lt;2,yrs&lt;8),"",STDEV.S(arr)*SQRT(365.25)))</f>
      </c>
    </row>
    <row r="3409">
      <c r="A3409">
        <f>NAV!A3409</f>
      </c>
      <c r="B3409">
        <f>LET(d,NAV!A3409,s,EDATE(d,-36),inc,(Calc!A:A&gt;s)*(Calc!A:A&lt;=d),arr,FILTER(Calc!I:I,inc),yrs,SUM(FILTER(Calc!E:E,inc)),IF(OR(ROWS(arr)&lt;2,yrs&lt;2.4),"",STDEV.S(arr)*SQRT(365.25)))</f>
      </c>
      <c r="C3409">
        <f>LET(d,NAV!A3409,s,EDATE(d,-120),inc,(Calc!A:A&gt;s)*(Calc!A:A&lt;=d),arr,FILTER(Calc!I:I,inc),yrs,SUM(FILTER(Calc!E:E,inc)),IF(OR(ROWS(arr)&lt;2,yrs&lt;8),"",STDEV.S(arr)*SQRT(365.25)))</f>
      </c>
    </row>
    <row r="3410">
      <c r="A3410">
        <f>NAV!A3410</f>
      </c>
      <c r="B3410">
        <f>LET(d,NAV!A3410,s,EDATE(d,-36),inc,(Calc!A:A&gt;s)*(Calc!A:A&lt;=d),arr,FILTER(Calc!I:I,inc),yrs,SUM(FILTER(Calc!E:E,inc)),IF(OR(ROWS(arr)&lt;2,yrs&lt;2.4),"",STDEV.S(arr)*SQRT(365.25)))</f>
      </c>
      <c r="C3410">
        <f>LET(d,NAV!A3410,s,EDATE(d,-120),inc,(Calc!A:A&gt;s)*(Calc!A:A&lt;=d),arr,FILTER(Calc!I:I,inc),yrs,SUM(FILTER(Calc!E:E,inc)),IF(OR(ROWS(arr)&lt;2,yrs&lt;8),"",STDEV.S(arr)*SQRT(365.25)))</f>
      </c>
    </row>
    <row r="3411">
      <c r="A3411">
        <f>NAV!A3411</f>
      </c>
      <c r="B3411">
        <f>LET(d,NAV!A3411,s,EDATE(d,-36),inc,(Calc!A:A&gt;s)*(Calc!A:A&lt;=d),arr,FILTER(Calc!I:I,inc),yrs,SUM(FILTER(Calc!E:E,inc)),IF(OR(ROWS(arr)&lt;2,yrs&lt;2.4),"",STDEV.S(arr)*SQRT(365.25)))</f>
      </c>
      <c r="C3411">
        <f>LET(d,NAV!A3411,s,EDATE(d,-120),inc,(Calc!A:A&gt;s)*(Calc!A:A&lt;=d),arr,FILTER(Calc!I:I,inc),yrs,SUM(FILTER(Calc!E:E,inc)),IF(OR(ROWS(arr)&lt;2,yrs&lt;8),"",STDEV.S(arr)*SQRT(365.25)))</f>
      </c>
    </row>
    <row r="3412">
      <c r="A3412">
        <f>NAV!A3412</f>
      </c>
      <c r="B3412">
        <f>LET(d,NAV!A3412,s,EDATE(d,-36),inc,(Calc!A:A&gt;s)*(Calc!A:A&lt;=d),arr,FILTER(Calc!I:I,inc),yrs,SUM(FILTER(Calc!E:E,inc)),IF(OR(ROWS(arr)&lt;2,yrs&lt;2.4),"",STDEV.S(arr)*SQRT(365.25)))</f>
      </c>
      <c r="C3412">
        <f>LET(d,NAV!A3412,s,EDATE(d,-120),inc,(Calc!A:A&gt;s)*(Calc!A:A&lt;=d),arr,FILTER(Calc!I:I,inc),yrs,SUM(FILTER(Calc!E:E,inc)),IF(OR(ROWS(arr)&lt;2,yrs&lt;8),"",STDEV.S(arr)*SQRT(365.25)))</f>
      </c>
    </row>
    <row r="3413">
      <c r="A3413">
        <f>NAV!A3413</f>
      </c>
      <c r="B3413">
        <f>LET(d,NAV!A3413,s,EDATE(d,-36),inc,(Calc!A:A&gt;s)*(Calc!A:A&lt;=d),arr,FILTER(Calc!I:I,inc),yrs,SUM(FILTER(Calc!E:E,inc)),IF(OR(ROWS(arr)&lt;2,yrs&lt;2.4),"",STDEV.S(arr)*SQRT(365.25)))</f>
      </c>
      <c r="C3413">
        <f>LET(d,NAV!A3413,s,EDATE(d,-120),inc,(Calc!A:A&gt;s)*(Calc!A:A&lt;=d),arr,FILTER(Calc!I:I,inc),yrs,SUM(FILTER(Calc!E:E,inc)),IF(OR(ROWS(arr)&lt;2,yrs&lt;8),"",STDEV.S(arr)*SQRT(365.25)))</f>
      </c>
    </row>
    <row r="3414">
      <c r="A3414">
        <f>NAV!A3414</f>
      </c>
      <c r="B3414">
        <f>LET(d,NAV!A3414,s,EDATE(d,-36),inc,(Calc!A:A&gt;s)*(Calc!A:A&lt;=d),arr,FILTER(Calc!I:I,inc),yrs,SUM(FILTER(Calc!E:E,inc)),IF(OR(ROWS(arr)&lt;2,yrs&lt;2.4),"",STDEV.S(arr)*SQRT(365.25)))</f>
      </c>
      <c r="C3414">
        <f>LET(d,NAV!A3414,s,EDATE(d,-120),inc,(Calc!A:A&gt;s)*(Calc!A:A&lt;=d),arr,FILTER(Calc!I:I,inc),yrs,SUM(FILTER(Calc!E:E,inc)),IF(OR(ROWS(arr)&lt;2,yrs&lt;8),"",STDEV.S(arr)*SQRT(365.25)))</f>
      </c>
    </row>
    <row r="3415">
      <c r="A3415">
        <f>NAV!A3415</f>
      </c>
      <c r="B3415">
        <f>LET(d,NAV!A3415,s,EDATE(d,-36),inc,(Calc!A:A&gt;s)*(Calc!A:A&lt;=d),arr,FILTER(Calc!I:I,inc),yrs,SUM(FILTER(Calc!E:E,inc)),IF(OR(ROWS(arr)&lt;2,yrs&lt;2.4),"",STDEV.S(arr)*SQRT(365.25)))</f>
      </c>
      <c r="C3415">
        <f>LET(d,NAV!A3415,s,EDATE(d,-120),inc,(Calc!A:A&gt;s)*(Calc!A:A&lt;=d),arr,FILTER(Calc!I:I,inc),yrs,SUM(FILTER(Calc!E:E,inc)),IF(OR(ROWS(arr)&lt;2,yrs&lt;8),"",STDEV.S(arr)*SQRT(365.25)))</f>
      </c>
    </row>
    <row r="3416">
      <c r="A3416">
        <f>NAV!A3416</f>
      </c>
      <c r="B3416">
        <f>LET(d,NAV!A3416,s,EDATE(d,-36),inc,(Calc!A:A&gt;s)*(Calc!A:A&lt;=d),arr,FILTER(Calc!I:I,inc),yrs,SUM(FILTER(Calc!E:E,inc)),IF(OR(ROWS(arr)&lt;2,yrs&lt;2.4),"",STDEV.S(arr)*SQRT(365.25)))</f>
      </c>
      <c r="C3416">
        <f>LET(d,NAV!A3416,s,EDATE(d,-120),inc,(Calc!A:A&gt;s)*(Calc!A:A&lt;=d),arr,FILTER(Calc!I:I,inc),yrs,SUM(FILTER(Calc!E:E,inc)),IF(OR(ROWS(arr)&lt;2,yrs&lt;8),"",STDEV.S(arr)*SQRT(365.25)))</f>
      </c>
    </row>
    <row r="3417">
      <c r="A3417">
        <f>NAV!A3417</f>
      </c>
      <c r="B3417">
        <f>LET(d,NAV!A3417,s,EDATE(d,-36),inc,(Calc!A:A&gt;s)*(Calc!A:A&lt;=d),arr,FILTER(Calc!I:I,inc),yrs,SUM(FILTER(Calc!E:E,inc)),IF(OR(ROWS(arr)&lt;2,yrs&lt;2.4),"",STDEV.S(arr)*SQRT(365.25)))</f>
      </c>
      <c r="C3417">
        <f>LET(d,NAV!A3417,s,EDATE(d,-120),inc,(Calc!A:A&gt;s)*(Calc!A:A&lt;=d),arr,FILTER(Calc!I:I,inc),yrs,SUM(FILTER(Calc!E:E,inc)),IF(OR(ROWS(arr)&lt;2,yrs&lt;8),"",STDEV.S(arr)*SQRT(365.25)))</f>
      </c>
    </row>
    <row r="3418">
      <c r="A3418">
        <f>NAV!A3418</f>
      </c>
      <c r="B3418">
        <f>LET(d,NAV!A3418,s,EDATE(d,-36),inc,(Calc!A:A&gt;s)*(Calc!A:A&lt;=d),arr,FILTER(Calc!I:I,inc),yrs,SUM(FILTER(Calc!E:E,inc)),IF(OR(ROWS(arr)&lt;2,yrs&lt;2.4),"",STDEV.S(arr)*SQRT(365.25)))</f>
      </c>
      <c r="C3418">
        <f>LET(d,NAV!A3418,s,EDATE(d,-120),inc,(Calc!A:A&gt;s)*(Calc!A:A&lt;=d),arr,FILTER(Calc!I:I,inc),yrs,SUM(FILTER(Calc!E:E,inc)),IF(OR(ROWS(arr)&lt;2,yrs&lt;8),"",STDEV.S(arr)*SQRT(365.25)))</f>
      </c>
    </row>
    <row r="3419">
      <c r="A3419">
        <f>NAV!A3419</f>
      </c>
      <c r="B3419">
        <f>LET(d,NAV!A3419,s,EDATE(d,-36),inc,(Calc!A:A&gt;s)*(Calc!A:A&lt;=d),arr,FILTER(Calc!I:I,inc),yrs,SUM(FILTER(Calc!E:E,inc)),IF(OR(ROWS(arr)&lt;2,yrs&lt;2.4),"",STDEV.S(arr)*SQRT(365.25)))</f>
      </c>
      <c r="C3419">
        <f>LET(d,NAV!A3419,s,EDATE(d,-120),inc,(Calc!A:A&gt;s)*(Calc!A:A&lt;=d),arr,FILTER(Calc!I:I,inc),yrs,SUM(FILTER(Calc!E:E,inc)),IF(OR(ROWS(arr)&lt;2,yrs&lt;8),"",STDEV.S(arr)*SQRT(365.25)))</f>
      </c>
    </row>
    <row r="3420">
      <c r="A3420">
        <f>NAV!A3420</f>
      </c>
      <c r="B3420">
        <f>LET(d,NAV!A3420,s,EDATE(d,-36),inc,(Calc!A:A&gt;s)*(Calc!A:A&lt;=d),arr,FILTER(Calc!I:I,inc),yrs,SUM(FILTER(Calc!E:E,inc)),IF(OR(ROWS(arr)&lt;2,yrs&lt;2.4),"",STDEV.S(arr)*SQRT(365.25)))</f>
      </c>
      <c r="C3420">
        <f>LET(d,NAV!A3420,s,EDATE(d,-120),inc,(Calc!A:A&gt;s)*(Calc!A:A&lt;=d),arr,FILTER(Calc!I:I,inc),yrs,SUM(FILTER(Calc!E:E,inc)),IF(OR(ROWS(arr)&lt;2,yrs&lt;8),"",STDEV.S(arr)*SQRT(365.25)))</f>
      </c>
    </row>
    <row r="3421">
      <c r="A3421">
        <f>NAV!A3421</f>
      </c>
      <c r="B3421">
        <f>LET(d,NAV!A3421,s,EDATE(d,-36),inc,(Calc!A:A&gt;s)*(Calc!A:A&lt;=d),arr,FILTER(Calc!I:I,inc),yrs,SUM(FILTER(Calc!E:E,inc)),IF(OR(ROWS(arr)&lt;2,yrs&lt;2.4),"",STDEV.S(arr)*SQRT(365.25)))</f>
      </c>
      <c r="C3421">
        <f>LET(d,NAV!A3421,s,EDATE(d,-120),inc,(Calc!A:A&gt;s)*(Calc!A:A&lt;=d),arr,FILTER(Calc!I:I,inc),yrs,SUM(FILTER(Calc!E:E,inc)),IF(OR(ROWS(arr)&lt;2,yrs&lt;8),"",STDEV.S(arr)*SQRT(365.25)))</f>
      </c>
    </row>
    <row r="3422">
      <c r="A3422">
        <f>NAV!A3422</f>
      </c>
      <c r="B3422">
        <f>LET(d,NAV!A3422,s,EDATE(d,-36),inc,(Calc!A:A&gt;s)*(Calc!A:A&lt;=d),arr,FILTER(Calc!I:I,inc),yrs,SUM(FILTER(Calc!E:E,inc)),IF(OR(ROWS(arr)&lt;2,yrs&lt;2.4),"",STDEV.S(arr)*SQRT(365.25)))</f>
      </c>
      <c r="C3422">
        <f>LET(d,NAV!A3422,s,EDATE(d,-120),inc,(Calc!A:A&gt;s)*(Calc!A:A&lt;=d),arr,FILTER(Calc!I:I,inc),yrs,SUM(FILTER(Calc!E:E,inc)),IF(OR(ROWS(arr)&lt;2,yrs&lt;8),"",STDEV.S(arr)*SQRT(365.25)))</f>
      </c>
    </row>
    <row r="3423">
      <c r="A3423">
        <f>NAV!A3423</f>
      </c>
      <c r="B3423">
        <f>LET(d,NAV!A3423,s,EDATE(d,-36),inc,(Calc!A:A&gt;s)*(Calc!A:A&lt;=d),arr,FILTER(Calc!I:I,inc),yrs,SUM(FILTER(Calc!E:E,inc)),IF(OR(ROWS(arr)&lt;2,yrs&lt;2.4),"",STDEV.S(arr)*SQRT(365.25)))</f>
      </c>
      <c r="C3423">
        <f>LET(d,NAV!A3423,s,EDATE(d,-120),inc,(Calc!A:A&gt;s)*(Calc!A:A&lt;=d),arr,FILTER(Calc!I:I,inc),yrs,SUM(FILTER(Calc!E:E,inc)),IF(OR(ROWS(arr)&lt;2,yrs&lt;8),"",STDEV.S(arr)*SQRT(365.25)))</f>
      </c>
    </row>
    <row r="3424">
      <c r="A3424">
        <f>NAV!A3424</f>
      </c>
      <c r="B3424">
        <f>LET(d,NAV!A3424,s,EDATE(d,-36),inc,(Calc!A:A&gt;s)*(Calc!A:A&lt;=d),arr,FILTER(Calc!I:I,inc),yrs,SUM(FILTER(Calc!E:E,inc)),IF(OR(ROWS(arr)&lt;2,yrs&lt;2.4),"",STDEV.S(arr)*SQRT(365.25)))</f>
      </c>
      <c r="C3424">
        <f>LET(d,NAV!A3424,s,EDATE(d,-120),inc,(Calc!A:A&gt;s)*(Calc!A:A&lt;=d),arr,FILTER(Calc!I:I,inc),yrs,SUM(FILTER(Calc!E:E,inc)),IF(OR(ROWS(arr)&lt;2,yrs&lt;8),"",STDEV.S(arr)*SQRT(365.25)))</f>
      </c>
    </row>
    <row r="3425">
      <c r="A3425">
        <f>NAV!A3425</f>
      </c>
      <c r="B3425">
        <f>LET(d,NAV!A3425,s,EDATE(d,-36),inc,(Calc!A:A&gt;s)*(Calc!A:A&lt;=d),arr,FILTER(Calc!I:I,inc),yrs,SUM(FILTER(Calc!E:E,inc)),IF(OR(ROWS(arr)&lt;2,yrs&lt;2.4),"",STDEV.S(arr)*SQRT(365.25)))</f>
      </c>
      <c r="C3425">
        <f>LET(d,NAV!A3425,s,EDATE(d,-120),inc,(Calc!A:A&gt;s)*(Calc!A:A&lt;=d),arr,FILTER(Calc!I:I,inc),yrs,SUM(FILTER(Calc!E:E,inc)),IF(OR(ROWS(arr)&lt;2,yrs&lt;8),"",STDEV.S(arr)*SQRT(365.25)))</f>
      </c>
    </row>
    <row r="3426">
      <c r="A3426">
        <f>NAV!A3426</f>
      </c>
      <c r="B3426">
        <f>LET(d,NAV!A3426,s,EDATE(d,-36),inc,(Calc!A:A&gt;s)*(Calc!A:A&lt;=d),arr,FILTER(Calc!I:I,inc),yrs,SUM(FILTER(Calc!E:E,inc)),IF(OR(ROWS(arr)&lt;2,yrs&lt;2.4),"",STDEV.S(arr)*SQRT(365.25)))</f>
      </c>
      <c r="C3426">
        <f>LET(d,NAV!A3426,s,EDATE(d,-120),inc,(Calc!A:A&gt;s)*(Calc!A:A&lt;=d),arr,FILTER(Calc!I:I,inc),yrs,SUM(FILTER(Calc!E:E,inc)),IF(OR(ROWS(arr)&lt;2,yrs&lt;8),"",STDEV.S(arr)*SQRT(365.25)))</f>
      </c>
    </row>
    <row r="3427">
      <c r="A3427">
        <f>NAV!A3427</f>
      </c>
      <c r="B3427">
        <f>LET(d,NAV!A3427,s,EDATE(d,-36),inc,(Calc!A:A&gt;s)*(Calc!A:A&lt;=d),arr,FILTER(Calc!I:I,inc),yrs,SUM(FILTER(Calc!E:E,inc)),IF(OR(ROWS(arr)&lt;2,yrs&lt;2.4),"",STDEV.S(arr)*SQRT(365.25)))</f>
      </c>
      <c r="C3427">
        <f>LET(d,NAV!A3427,s,EDATE(d,-120),inc,(Calc!A:A&gt;s)*(Calc!A:A&lt;=d),arr,FILTER(Calc!I:I,inc),yrs,SUM(FILTER(Calc!E:E,inc)),IF(OR(ROWS(arr)&lt;2,yrs&lt;8),"",STDEV.S(arr)*SQRT(365.25)))</f>
      </c>
    </row>
    <row r="3428">
      <c r="A3428">
        <f>NAV!A3428</f>
      </c>
      <c r="B3428">
        <f>LET(d,NAV!A3428,s,EDATE(d,-36),inc,(Calc!A:A&gt;s)*(Calc!A:A&lt;=d),arr,FILTER(Calc!I:I,inc),yrs,SUM(FILTER(Calc!E:E,inc)),IF(OR(ROWS(arr)&lt;2,yrs&lt;2.4),"",STDEV.S(arr)*SQRT(365.25)))</f>
      </c>
      <c r="C3428">
        <f>LET(d,NAV!A3428,s,EDATE(d,-120),inc,(Calc!A:A&gt;s)*(Calc!A:A&lt;=d),arr,FILTER(Calc!I:I,inc),yrs,SUM(FILTER(Calc!E:E,inc)),IF(OR(ROWS(arr)&lt;2,yrs&lt;8),"",STDEV.S(arr)*SQRT(365.25)))</f>
      </c>
    </row>
    <row r="3429">
      <c r="A3429">
        <f>NAV!A3429</f>
      </c>
      <c r="B3429">
        <f>LET(d,NAV!A3429,s,EDATE(d,-36),inc,(Calc!A:A&gt;s)*(Calc!A:A&lt;=d),arr,FILTER(Calc!I:I,inc),yrs,SUM(FILTER(Calc!E:E,inc)),IF(OR(ROWS(arr)&lt;2,yrs&lt;2.4),"",STDEV.S(arr)*SQRT(365.25)))</f>
      </c>
      <c r="C3429">
        <f>LET(d,NAV!A3429,s,EDATE(d,-120),inc,(Calc!A:A&gt;s)*(Calc!A:A&lt;=d),arr,FILTER(Calc!I:I,inc),yrs,SUM(FILTER(Calc!E:E,inc)),IF(OR(ROWS(arr)&lt;2,yrs&lt;8),"",STDEV.S(arr)*SQRT(365.25)))</f>
      </c>
    </row>
    <row r="3430">
      <c r="A3430">
        <f>NAV!A3430</f>
      </c>
      <c r="B3430">
        <f>LET(d,NAV!A3430,s,EDATE(d,-36),inc,(Calc!A:A&gt;s)*(Calc!A:A&lt;=d),arr,FILTER(Calc!I:I,inc),yrs,SUM(FILTER(Calc!E:E,inc)),IF(OR(ROWS(arr)&lt;2,yrs&lt;2.4),"",STDEV.S(arr)*SQRT(365.25)))</f>
      </c>
      <c r="C3430">
        <f>LET(d,NAV!A3430,s,EDATE(d,-120),inc,(Calc!A:A&gt;s)*(Calc!A:A&lt;=d),arr,FILTER(Calc!I:I,inc),yrs,SUM(FILTER(Calc!E:E,inc)),IF(OR(ROWS(arr)&lt;2,yrs&lt;8),"",STDEV.S(arr)*SQRT(365.25)))</f>
      </c>
    </row>
    <row r="3431">
      <c r="A3431">
        <f>NAV!A3431</f>
      </c>
      <c r="B3431">
        <f>LET(d,NAV!A3431,s,EDATE(d,-36),inc,(Calc!A:A&gt;s)*(Calc!A:A&lt;=d),arr,FILTER(Calc!I:I,inc),yrs,SUM(FILTER(Calc!E:E,inc)),IF(OR(ROWS(arr)&lt;2,yrs&lt;2.4),"",STDEV.S(arr)*SQRT(365.25)))</f>
      </c>
      <c r="C3431">
        <f>LET(d,NAV!A3431,s,EDATE(d,-120),inc,(Calc!A:A&gt;s)*(Calc!A:A&lt;=d),arr,FILTER(Calc!I:I,inc),yrs,SUM(FILTER(Calc!E:E,inc)),IF(OR(ROWS(arr)&lt;2,yrs&lt;8),"",STDEV.S(arr)*SQRT(365.25)))</f>
      </c>
    </row>
    <row r="3432">
      <c r="A3432">
        <f>NAV!A3432</f>
      </c>
      <c r="B3432">
        <f>LET(d,NAV!A3432,s,EDATE(d,-36),inc,(Calc!A:A&gt;s)*(Calc!A:A&lt;=d),arr,FILTER(Calc!I:I,inc),yrs,SUM(FILTER(Calc!E:E,inc)),IF(OR(ROWS(arr)&lt;2,yrs&lt;2.4),"",STDEV.S(arr)*SQRT(365.25)))</f>
      </c>
      <c r="C3432">
        <f>LET(d,NAV!A3432,s,EDATE(d,-120),inc,(Calc!A:A&gt;s)*(Calc!A:A&lt;=d),arr,FILTER(Calc!I:I,inc),yrs,SUM(FILTER(Calc!E:E,inc)),IF(OR(ROWS(arr)&lt;2,yrs&lt;8),"",STDEV.S(arr)*SQRT(365.25)))</f>
      </c>
    </row>
    <row r="3433">
      <c r="A3433">
        <f>NAV!A3433</f>
      </c>
      <c r="B3433">
        <f>LET(d,NAV!A3433,s,EDATE(d,-36),inc,(Calc!A:A&gt;s)*(Calc!A:A&lt;=d),arr,FILTER(Calc!I:I,inc),yrs,SUM(FILTER(Calc!E:E,inc)),IF(OR(ROWS(arr)&lt;2,yrs&lt;2.4),"",STDEV.S(arr)*SQRT(365.25)))</f>
      </c>
      <c r="C3433">
        <f>LET(d,NAV!A3433,s,EDATE(d,-120),inc,(Calc!A:A&gt;s)*(Calc!A:A&lt;=d),arr,FILTER(Calc!I:I,inc),yrs,SUM(FILTER(Calc!E:E,inc)),IF(OR(ROWS(arr)&lt;2,yrs&lt;8),"",STDEV.S(arr)*SQRT(365.25)))</f>
      </c>
    </row>
    <row r="3434">
      <c r="A3434">
        <f>NAV!A3434</f>
      </c>
      <c r="B3434">
        <f>LET(d,NAV!A3434,s,EDATE(d,-36),inc,(Calc!A:A&gt;s)*(Calc!A:A&lt;=d),arr,FILTER(Calc!I:I,inc),yrs,SUM(FILTER(Calc!E:E,inc)),IF(OR(ROWS(arr)&lt;2,yrs&lt;2.4),"",STDEV.S(arr)*SQRT(365.25)))</f>
      </c>
      <c r="C3434">
        <f>LET(d,NAV!A3434,s,EDATE(d,-120),inc,(Calc!A:A&gt;s)*(Calc!A:A&lt;=d),arr,FILTER(Calc!I:I,inc),yrs,SUM(FILTER(Calc!E:E,inc)),IF(OR(ROWS(arr)&lt;2,yrs&lt;8),"",STDEV.S(arr)*SQRT(365.25)))</f>
      </c>
    </row>
    <row r="3435">
      <c r="A3435">
        <f>NAV!A3435</f>
      </c>
      <c r="B3435">
        <f>LET(d,NAV!A3435,s,EDATE(d,-36),inc,(Calc!A:A&gt;s)*(Calc!A:A&lt;=d),arr,FILTER(Calc!I:I,inc),yrs,SUM(FILTER(Calc!E:E,inc)),IF(OR(ROWS(arr)&lt;2,yrs&lt;2.4),"",STDEV.S(arr)*SQRT(365.25)))</f>
      </c>
      <c r="C3435">
        <f>LET(d,NAV!A3435,s,EDATE(d,-120),inc,(Calc!A:A&gt;s)*(Calc!A:A&lt;=d),arr,FILTER(Calc!I:I,inc),yrs,SUM(FILTER(Calc!E:E,inc)),IF(OR(ROWS(arr)&lt;2,yrs&lt;8),"",STDEV.S(arr)*SQRT(365.25)))</f>
      </c>
    </row>
    <row r="3436">
      <c r="A3436">
        <f>NAV!A3436</f>
      </c>
      <c r="B3436">
        <f>LET(d,NAV!A3436,s,EDATE(d,-36),inc,(Calc!A:A&gt;s)*(Calc!A:A&lt;=d),arr,FILTER(Calc!I:I,inc),yrs,SUM(FILTER(Calc!E:E,inc)),IF(OR(ROWS(arr)&lt;2,yrs&lt;2.4),"",STDEV.S(arr)*SQRT(365.25)))</f>
      </c>
      <c r="C3436">
        <f>LET(d,NAV!A3436,s,EDATE(d,-120),inc,(Calc!A:A&gt;s)*(Calc!A:A&lt;=d),arr,FILTER(Calc!I:I,inc),yrs,SUM(FILTER(Calc!E:E,inc)),IF(OR(ROWS(arr)&lt;2,yrs&lt;8),"",STDEV.S(arr)*SQRT(365.25)))</f>
      </c>
    </row>
    <row r="3437">
      <c r="A3437">
        <f>NAV!A3437</f>
      </c>
      <c r="B3437">
        <f>LET(d,NAV!A3437,s,EDATE(d,-36),inc,(Calc!A:A&gt;s)*(Calc!A:A&lt;=d),arr,FILTER(Calc!I:I,inc),yrs,SUM(FILTER(Calc!E:E,inc)),IF(OR(ROWS(arr)&lt;2,yrs&lt;2.4),"",STDEV.S(arr)*SQRT(365.25)))</f>
      </c>
      <c r="C3437">
        <f>LET(d,NAV!A3437,s,EDATE(d,-120),inc,(Calc!A:A&gt;s)*(Calc!A:A&lt;=d),arr,FILTER(Calc!I:I,inc),yrs,SUM(FILTER(Calc!E:E,inc)),IF(OR(ROWS(arr)&lt;2,yrs&lt;8),"",STDEV.S(arr)*SQRT(365.25)))</f>
      </c>
    </row>
    <row r="3438">
      <c r="A3438">
        <f>NAV!A3438</f>
      </c>
      <c r="B3438">
        <f>LET(d,NAV!A3438,s,EDATE(d,-36),inc,(Calc!A:A&gt;s)*(Calc!A:A&lt;=d),arr,FILTER(Calc!I:I,inc),yrs,SUM(FILTER(Calc!E:E,inc)),IF(OR(ROWS(arr)&lt;2,yrs&lt;2.4),"",STDEV.S(arr)*SQRT(365.25)))</f>
      </c>
      <c r="C3438">
        <f>LET(d,NAV!A3438,s,EDATE(d,-120),inc,(Calc!A:A&gt;s)*(Calc!A:A&lt;=d),arr,FILTER(Calc!I:I,inc),yrs,SUM(FILTER(Calc!E:E,inc)),IF(OR(ROWS(arr)&lt;2,yrs&lt;8),"",STDEV.S(arr)*SQRT(365.25)))</f>
      </c>
    </row>
    <row r="3439">
      <c r="A3439">
        <f>NAV!A3439</f>
      </c>
      <c r="B3439">
        <f>LET(d,NAV!A3439,s,EDATE(d,-36),inc,(Calc!A:A&gt;s)*(Calc!A:A&lt;=d),arr,FILTER(Calc!I:I,inc),yrs,SUM(FILTER(Calc!E:E,inc)),IF(OR(ROWS(arr)&lt;2,yrs&lt;2.4),"",STDEV.S(arr)*SQRT(365.25)))</f>
      </c>
      <c r="C3439">
        <f>LET(d,NAV!A3439,s,EDATE(d,-120),inc,(Calc!A:A&gt;s)*(Calc!A:A&lt;=d),arr,FILTER(Calc!I:I,inc),yrs,SUM(FILTER(Calc!E:E,inc)),IF(OR(ROWS(arr)&lt;2,yrs&lt;8),"",STDEV.S(arr)*SQRT(365.25)))</f>
      </c>
    </row>
    <row r="3440">
      <c r="A3440">
        <f>NAV!A3440</f>
      </c>
      <c r="B3440">
        <f>LET(d,NAV!A3440,s,EDATE(d,-36),inc,(Calc!A:A&gt;s)*(Calc!A:A&lt;=d),arr,FILTER(Calc!I:I,inc),yrs,SUM(FILTER(Calc!E:E,inc)),IF(OR(ROWS(arr)&lt;2,yrs&lt;2.4),"",STDEV.S(arr)*SQRT(365.25)))</f>
      </c>
      <c r="C3440">
        <f>LET(d,NAV!A3440,s,EDATE(d,-120),inc,(Calc!A:A&gt;s)*(Calc!A:A&lt;=d),arr,FILTER(Calc!I:I,inc),yrs,SUM(FILTER(Calc!E:E,inc)),IF(OR(ROWS(arr)&lt;2,yrs&lt;8),"",STDEV.S(arr)*SQRT(365.25)))</f>
      </c>
    </row>
    <row r="3441">
      <c r="A3441">
        <f>NAV!A3441</f>
      </c>
      <c r="B3441">
        <f>LET(d,NAV!A3441,s,EDATE(d,-36),inc,(Calc!A:A&gt;s)*(Calc!A:A&lt;=d),arr,FILTER(Calc!I:I,inc),yrs,SUM(FILTER(Calc!E:E,inc)),IF(OR(ROWS(arr)&lt;2,yrs&lt;2.4),"",STDEV.S(arr)*SQRT(365.25)))</f>
      </c>
      <c r="C3441">
        <f>LET(d,NAV!A3441,s,EDATE(d,-120),inc,(Calc!A:A&gt;s)*(Calc!A:A&lt;=d),arr,FILTER(Calc!I:I,inc),yrs,SUM(FILTER(Calc!E:E,inc)),IF(OR(ROWS(arr)&lt;2,yrs&lt;8),"",STDEV.S(arr)*SQRT(365.25)))</f>
      </c>
    </row>
    <row r="3442">
      <c r="A3442">
        <f>NAV!A3442</f>
      </c>
      <c r="B3442">
        <f>LET(d,NAV!A3442,s,EDATE(d,-36),inc,(Calc!A:A&gt;s)*(Calc!A:A&lt;=d),arr,FILTER(Calc!I:I,inc),yrs,SUM(FILTER(Calc!E:E,inc)),IF(OR(ROWS(arr)&lt;2,yrs&lt;2.4),"",STDEV.S(arr)*SQRT(365.25)))</f>
      </c>
      <c r="C3442">
        <f>LET(d,NAV!A3442,s,EDATE(d,-120),inc,(Calc!A:A&gt;s)*(Calc!A:A&lt;=d),arr,FILTER(Calc!I:I,inc),yrs,SUM(FILTER(Calc!E:E,inc)),IF(OR(ROWS(arr)&lt;2,yrs&lt;8),"",STDEV.S(arr)*SQRT(365.25)))</f>
      </c>
    </row>
    <row r="3443">
      <c r="A3443">
        <f>NAV!A3443</f>
      </c>
      <c r="B3443">
        <f>LET(d,NAV!A3443,s,EDATE(d,-36),inc,(Calc!A:A&gt;s)*(Calc!A:A&lt;=d),arr,FILTER(Calc!I:I,inc),yrs,SUM(FILTER(Calc!E:E,inc)),IF(OR(ROWS(arr)&lt;2,yrs&lt;2.4),"",STDEV.S(arr)*SQRT(365.25)))</f>
      </c>
      <c r="C3443">
        <f>LET(d,NAV!A3443,s,EDATE(d,-120),inc,(Calc!A:A&gt;s)*(Calc!A:A&lt;=d),arr,FILTER(Calc!I:I,inc),yrs,SUM(FILTER(Calc!E:E,inc)),IF(OR(ROWS(arr)&lt;2,yrs&lt;8),"",STDEV.S(arr)*SQRT(365.25)))</f>
      </c>
    </row>
    <row r="3444">
      <c r="A3444">
        <f>NAV!A3444</f>
      </c>
      <c r="B3444">
        <f>LET(d,NAV!A3444,s,EDATE(d,-36),inc,(Calc!A:A&gt;s)*(Calc!A:A&lt;=d),arr,FILTER(Calc!I:I,inc),yrs,SUM(FILTER(Calc!E:E,inc)),IF(OR(ROWS(arr)&lt;2,yrs&lt;2.4),"",STDEV.S(arr)*SQRT(365.25)))</f>
      </c>
      <c r="C3444">
        <f>LET(d,NAV!A3444,s,EDATE(d,-120),inc,(Calc!A:A&gt;s)*(Calc!A:A&lt;=d),arr,FILTER(Calc!I:I,inc),yrs,SUM(FILTER(Calc!E:E,inc)),IF(OR(ROWS(arr)&lt;2,yrs&lt;8),"",STDEV.S(arr)*SQRT(365.25)))</f>
      </c>
    </row>
    <row r="3445">
      <c r="A3445">
        <f>NAV!A3445</f>
      </c>
      <c r="B3445">
        <f>LET(d,NAV!A3445,s,EDATE(d,-36),inc,(Calc!A:A&gt;s)*(Calc!A:A&lt;=d),arr,FILTER(Calc!I:I,inc),yrs,SUM(FILTER(Calc!E:E,inc)),IF(OR(ROWS(arr)&lt;2,yrs&lt;2.4),"",STDEV.S(arr)*SQRT(365.25)))</f>
      </c>
      <c r="C3445">
        <f>LET(d,NAV!A3445,s,EDATE(d,-120),inc,(Calc!A:A&gt;s)*(Calc!A:A&lt;=d),arr,FILTER(Calc!I:I,inc),yrs,SUM(FILTER(Calc!E:E,inc)),IF(OR(ROWS(arr)&lt;2,yrs&lt;8),"",STDEV.S(arr)*SQRT(365.25)))</f>
      </c>
    </row>
    <row r="3446">
      <c r="A3446">
        <f>NAV!A3446</f>
      </c>
      <c r="B3446">
        <f>LET(d,NAV!A3446,s,EDATE(d,-36),inc,(Calc!A:A&gt;s)*(Calc!A:A&lt;=d),arr,FILTER(Calc!I:I,inc),yrs,SUM(FILTER(Calc!E:E,inc)),IF(OR(ROWS(arr)&lt;2,yrs&lt;2.4),"",STDEV.S(arr)*SQRT(365.25)))</f>
      </c>
      <c r="C3446">
        <f>LET(d,NAV!A3446,s,EDATE(d,-120),inc,(Calc!A:A&gt;s)*(Calc!A:A&lt;=d),arr,FILTER(Calc!I:I,inc),yrs,SUM(FILTER(Calc!E:E,inc)),IF(OR(ROWS(arr)&lt;2,yrs&lt;8),"",STDEV.S(arr)*SQRT(365.25)))</f>
      </c>
    </row>
    <row r="3447">
      <c r="A3447">
        <f>NAV!A3447</f>
      </c>
      <c r="B3447">
        <f>LET(d,NAV!A3447,s,EDATE(d,-36),inc,(Calc!A:A&gt;s)*(Calc!A:A&lt;=d),arr,FILTER(Calc!I:I,inc),yrs,SUM(FILTER(Calc!E:E,inc)),IF(OR(ROWS(arr)&lt;2,yrs&lt;2.4),"",STDEV.S(arr)*SQRT(365.25)))</f>
      </c>
      <c r="C3447">
        <f>LET(d,NAV!A3447,s,EDATE(d,-120),inc,(Calc!A:A&gt;s)*(Calc!A:A&lt;=d),arr,FILTER(Calc!I:I,inc),yrs,SUM(FILTER(Calc!E:E,inc)),IF(OR(ROWS(arr)&lt;2,yrs&lt;8),"",STDEV.S(arr)*SQRT(365.25)))</f>
      </c>
    </row>
    <row r="3448">
      <c r="A3448">
        <f>NAV!A3448</f>
      </c>
      <c r="B3448">
        <f>LET(d,NAV!A3448,s,EDATE(d,-36),inc,(Calc!A:A&gt;s)*(Calc!A:A&lt;=d),arr,FILTER(Calc!I:I,inc),yrs,SUM(FILTER(Calc!E:E,inc)),IF(OR(ROWS(arr)&lt;2,yrs&lt;2.4),"",STDEV.S(arr)*SQRT(365.25)))</f>
      </c>
      <c r="C3448">
        <f>LET(d,NAV!A3448,s,EDATE(d,-120),inc,(Calc!A:A&gt;s)*(Calc!A:A&lt;=d),arr,FILTER(Calc!I:I,inc),yrs,SUM(FILTER(Calc!E:E,inc)),IF(OR(ROWS(arr)&lt;2,yrs&lt;8),"",STDEV.S(arr)*SQRT(365.25)))</f>
      </c>
    </row>
    <row r="3449">
      <c r="A3449">
        <f>NAV!A3449</f>
      </c>
      <c r="B3449">
        <f>LET(d,NAV!A3449,s,EDATE(d,-36),inc,(Calc!A:A&gt;s)*(Calc!A:A&lt;=d),arr,FILTER(Calc!I:I,inc),yrs,SUM(FILTER(Calc!E:E,inc)),IF(OR(ROWS(arr)&lt;2,yrs&lt;2.4),"",STDEV.S(arr)*SQRT(365.25)))</f>
      </c>
      <c r="C3449">
        <f>LET(d,NAV!A3449,s,EDATE(d,-120),inc,(Calc!A:A&gt;s)*(Calc!A:A&lt;=d),arr,FILTER(Calc!I:I,inc),yrs,SUM(FILTER(Calc!E:E,inc)),IF(OR(ROWS(arr)&lt;2,yrs&lt;8),"",STDEV.S(arr)*SQRT(365.25)))</f>
      </c>
    </row>
    <row r="3450">
      <c r="A3450">
        <f>NAV!A3450</f>
      </c>
      <c r="B3450">
        <f>LET(d,NAV!A3450,s,EDATE(d,-36),inc,(Calc!A:A&gt;s)*(Calc!A:A&lt;=d),arr,FILTER(Calc!I:I,inc),yrs,SUM(FILTER(Calc!E:E,inc)),IF(OR(ROWS(arr)&lt;2,yrs&lt;2.4),"",STDEV.S(arr)*SQRT(365.25)))</f>
      </c>
      <c r="C3450">
        <f>LET(d,NAV!A3450,s,EDATE(d,-120),inc,(Calc!A:A&gt;s)*(Calc!A:A&lt;=d),arr,FILTER(Calc!I:I,inc),yrs,SUM(FILTER(Calc!E:E,inc)),IF(OR(ROWS(arr)&lt;2,yrs&lt;8),"",STDEV.S(arr)*SQRT(365.25)))</f>
      </c>
    </row>
    <row r="3451">
      <c r="A3451">
        <f>NAV!A3451</f>
      </c>
      <c r="B3451">
        <f>LET(d,NAV!A3451,s,EDATE(d,-36),inc,(Calc!A:A&gt;s)*(Calc!A:A&lt;=d),arr,FILTER(Calc!I:I,inc),yrs,SUM(FILTER(Calc!E:E,inc)),IF(OR(ROWS(arr)&lt;2,yrs&lt;2.4),"",STDEV.S(arr)*SQRT(365.25)))</f>
      </c>
      <c r="C3451">
        <f>LET(d,NAV!A3451,s,EDATE(d,-120),inc,(Calc!A:A&gt;s)*(Calc!A:A&lt;=d),arr,FILTER(Calc!I:I,inc),yrs,SUM(FILTER(Calc!E:E,inc)),IF(OR(ROWS(arr)&lt;2,yrs&lt;8),"",STDEV.S(arr)*SQRT(365.25)))</f>
      </c>
    </row>
    <row r="3452">
      <c r="A3452">
        <f>NAV!A3452</f>
      </c>
      <c r="B3452">
        <f>LET(d,NAV!A3452,s,EDATE(d,-36),inc,(Calc!A:A&gt;s)*(Calc!A:A&lt;=d),arr,FILTER(Calc!I:I,inc),yrs,SUM(FILTER(Calc!E:E,inc)),IF(OR(ROWS(arr)&lt;2,yrs&lt;2.4),"",STDEV.S(arr)*SQRT(365.25)))</f>
      </c>
      <c r="C3452">
        <f>LET(d,NAV!A3452,s,EDATE(d,-120),inc,(Calc!A:A&gt;s)*(Calc!A:A&lt;=d),arr,FILTER(Calc!I:I,inc),yrs,SUM(FILTER(Calc!E:E,inc)),IF(OR(ROWS(arr)&lt;2,yrs&lt;8),"",STDEV.S(arr)*SQRT(365.25)))</f>
      </c>
    </row>
    <row r="3453">
      <c r="A3453">
        <f>NAV!A3453</f>
      </c>
      <c r="B3453">
        <f>LET(d,NAV!A3453,s,EDATE(d,-36),inc,(Calc!A:A&gt;s)*(Calc!A:A&lt;=d),arr,FILTER(Calc!I:I,inc),yrs,SUM(FILTER(Calc!E:E,inc)),IF(OR(ROWS(arr)&lt;2,yrs&lt;2.4),"",STDEV.S(arr)*SQRT(365.25)))</f>
      </c>
      <c r="C3453">
        <f>LET(d,NAV!A3453,s,EDATE(d,-120),inc,(Calc!A:A&gt;s)*(Calc!A:A&lt;=d),arr,FILTER(Calc!I:I,inc),yrs,SUM(FILTER(Calc!E:E,inc)),IF(OR(ROWS(arr)&lt;2,yrs&lt;8),"",STDEV.S(arr)*SQRT(365.25)))</f>
      </c>
    </row>
    <row r="3454">
      <c r="A3454">
        <f>NAV!A3454</f>
      </c>
      <c r="B3454">
        <f>LET(d,NAV!A3454,s,EDATE(d,-36),inc,(Calc!A:A&gt;s)*(Calc!A:A&lt;=d),arr,FILTER(Calc!I:I,inc),yrs,SUM(FILTER(Calc!E:E,inc)),IF(OR(ROWS(arr)&lt;2,yrs&lt;2.4),"",STDEV.S(arr)*SQRT(365.25)))</f>
      </c>
      <c r="C3454">
        <f>LET(d,NAV!A3454,s,EDATE(d,-120),inc,(Calc!A:A&gt;s)*(Calc!A:A&lt;=d),arr,FILTER(Calc!I:I,inc),yrs,SUM(FILTER(Calc!E:E,inc)),IF(OR(ROWS(arr)&lt;2,yrs&lt;8),"",STDEV.S(arr)*SQRT(365.25)))</f>
      </c>
    </row>
    <row r="3455">
      <c r="A3455">
        <f>NAV!A3455</f>
      </c>
      <c r="B3455">
        <f>LET(d,NAV!A3455,s,EDATE(d,-36),inc,(Calc!A:A&gt;s)*(Calc!A:A&lt;=d),arr,FILTER(Calc!I:I,inc),yrs,SUM(FILTER(Calc!E:E,inc)),IF(OR(ROWS(arr)&lt;2,yrs&lt;2.4),"",STDEV.S(arr)*SQRT(365.25)))</f>
      </c>
      <c r="C3455">
        <f>LET(d,NAV!A3455,s,EDATE(d,-120),inc,(Calc!A:A&gt;s)*(Calc!A:A&lt;=d),arr,FILTER(Calc!I:I,inc),yrs,SUM(FILTER(Calc!E:E,inc)),IF(OR(ROWS(arr)&lt;2,yrs&lt;8),"",STDEV.S(arr)*SQRT(365.25)))</f>
      </c>
    </row>
    <row r="3456">
      <c r="A3456">
        <f>NAV!A3456</f>
      </c>
      <c r="B3456">
        <f>LET(d,NAV!A3456,s,EDATE(d,-36),inc,(Calc!A:A&gt;s)*(Calc!A:A&lt;=d),arr,FILTER(Calc!I:I,inc),yrs,SUM(FILTER(Calc!E:E,inc)),IF(OR(ROWS(arr)&lt;2,yrs&lt;2.4),"",STDEV.S(arr)*SQRT(365.25)))</f>
      </c>
      <c r="C3456">
        <f>LET(d,NAV!A3456,s,EDATE(d,-120),inc,(Calc!A:A&gt;s)*(Calc!A:A&lt;=d),arr,FILTER(Calc!I:I,inc),yrs,SUM(FILTER(Calc!E:E,inc)),IF(OR(ROWS(arr)&lt;2,yrs&lt;8),"",STDEV.S(arr)*SQRT(365.25)))</f>
      </c>
    </row>
    <row r="3457">
      <c r="A3457">
        <f>NAV!A3457</f>
      </c>
      <c r="B3457">
        <f>LET(d,NAV!A3457,s,EDATE(d,-36),inc,(Calc!A:A&gt;s)*(Calc!A:A&lt;=d),arr,FILTER(Calc!I:I,inc),yrs,SUM(FILTER(Calc!E:E,inc)),IF(OR(ROWS(arr)&lt;2,yrs&lt;2.4),"",STDEV.S(arr)*SQRT(365.25)))</f>
      </c>
      <c r="C3457">
        <f>LET(d,NAV!A3457,s,EDATE(d,-120),inc,(Calc!A:A&gt;s)*(Calc!A:A&lt;=d),arr,FILTER(Calc!I:I,inc),yrs,SUM(FILTER(Calc!E:E,inc)),IF(OR(ROWS(arr)&lt;2,yrs&lt;8),"",STDEV.S(arr)*SQRT(365.25)))</f>
      </c>
    </row>
    <row r="3458">
      <c r="A3458">
        <f>NAV!A3458</f>
      </c>
      <c r="B3458">
        <f>LET(d,NAV!A3458,s,EDATE(d,-36),inc,(Calc!A:A&gt;s)*(Calc!A:A&lt;=d),arr,FILTER(Calc!I:I,inc),yrs,SUM(FILTER(Calc!E:E,inc)),IF(OR(ROWS(arr)&lt;2,yrs&lt;2.4),"",STDEV.S(arr)*SQRT(365.25)))</f>
      </c>
      <c r="C3458">
        <f>LET(d,NAV!A3458,s,EDATE(d,-120),inc,(Calc!A:A&gt;s)*(Calc!A:A&lt;=d),arr,FILTER(Calc!I:I,inc),yrs,SUM(FILTER(Calc!E:E,inc)),IF(OR(ROWS(arr)&lt;2,yrs&lt;8),"",STDEV.S(arr)*SQRT(365.25)))</f>
      </c>
    </row>
    <row r="3459">
      <c r="A3459">
        <f>NAV!A3459</f>
      </c>
      <c r="B3459">
        <f>LET(d,NAV!A3459,s,EDATE(d,-36),inc,(Calc!A:A&gt;s)*(Calc!A:A&lt;=d),arr,FILTER(Calc!I:I,inc),yrs,SUM(FILTER(Calc!E:E,inc)),IF(OR(ROWS(arr)&lt;2,yrs&lt;2.4),"",STDEV.S(arr)*SQRT(365.25)))</f>
      </c>
      <c r="C3459">
        <f>LET(d,NAV!A3459,s,EDATE(d,-120),inc,(Calc!A:A&gt;s)*(Calc!A:A&lt;=d),arr,FILTER(Calc!I:I,inc),yrs,SUM(FILTER(Calc!E:E,inc)),IF(OR(ROWS(arr)&lt;2,yrs&lt;8),"",STDEV.S(arr)*SQRT(365.25)))</f>
      </c>
    </row>
    <row r="3460">
      <c r="A3460">
        <f>NAV!A3460</f>
      </c>
      <c r="B3460">
        <f>LET(d,NAV!A3460,s,EDATE(d,-36),inc,(Calc!A:A&gt;s)*(Calc!A:A&lt;=d),arr,FILTER(Calc!I:I,inc),yrs,SUM(FILTER(Calc!E:E,inc)),IF(OR(ROWS(arr)&lt;2,yrs&lt;2.4),"",STDEV.S(arr)*SQRT(365.25)))</f>
      </c>
      <c r="C3460">
        <f>LET(d,NAV!A3460,s,EDATE(d,-120),inc,(Calc!A:A&gt;s)*(Calc!A:A&lt;=d),arr,FILTER(Calc!I:I,inc),yrs,SUM(FILTER(Calc!E:E,inc)),IF(OR(ROWS(arr)&lt;2,yrs&lt;8),"",STDEV.S(arr)*SQRT(365.25)))</f>
      </c>
    </row>
    <row r="3461">
      <c r="A3461">
        <f>NAV!A3461</f>
      </c>
      <c r="B3461">
        <f>LET(d,NAV!A3461,s,EDATE(d,-36),inc,(Calc!A:A&gt;s)*(Calc!A:A&lt;=d),arr,FILTER(Calc!I:I,inc),yrs,SUM(FILTER(Calc!E:E,inc)),IF(OR(ROWS(arr)&lt;2,yrs&lt;2.4),"",STDEV.S(arr)*SQRT(365.25)))</f>
      </c>
      <c r="C3461">
        <f>LET(d,NAV!A3461,s,EDATE(d,-120),inc,(Calc!A:A&gt;s)*(Calc!A:A&lt;=d),arr,FILTER(Calc!I:I,inc),yrs,SUM(FILTER(Calc!E:E,inc)),IF(OR(ROWS(arr)&lt;2,yrs&lt;8),"",STDEV.S(arr)*SQRT(365.25)))</f>
      </c>
    </row>
    <row r="3462">
      <c r="A3462">
        <f>NAV!A3462</f>
      </c>
      <c r="B3462">
        <f>LET(d,NAV!A3462,s,EDATE(d,-36),inc,(Calc!A:A&gt;s)*(Calc!A:A&lt;=d),arr,FILTER(Calc!I:I,inc),yrs,SUM(FILTER(Calc!E:E,inc)),IF(OR(ROWS(arr)&lt;2,yrs&lt;2.4),"",STDEV.S(arr)*SQRT(365.25)))</f>
      </c>
      <c r="C3462">
        <f>LET(d,NAV!A3462,s,EDATE(d,-120),inc,(Calc!A:A&gt;s)*(Calc!A:A&lt;=d),arr,FILTER(Calc!I:I,inc),yrs,SUM(FILTER(Calc!E:E,inc)),IF(OR(ROWS(arr)&lt;2,yrs&lt;8),"",STDEV.S(arr)*SQRT(365.25)))</f>
      </c>
    </row>
    <row r="3463">
      <c r="A3463">
        <f>NAV!A3463</f>
      </c>
      <c r="B3463">
        <f>LET(d,NAV!A3463,s,EDATE(d,-36),inc,(Calc!A:A&gt;s)*(Calc!A:A&lt;=d),arr,FILTER(Calc!I:I,inc),yrs,SUM(FILTER(Calc!E:E,inc)),IF(OR(ROWS(arr)&lt;2,yrs&lt;2.4),"",STDEV.S(arr)*SQRT(365.25)))</f>
      </c>
      <c r="C3463">
        <f>LET(d,NAV!A3463,s,EDATE(d,-120),inc,(Calc!A:A&gt;s)*(Calc!A:A&lt;=d),arr,FILTER(Calc!I:I,inc),yrs,SUM(FILTER(Calc!E:E,inc)),IF(OR(ROWS(arr)&lt;2,yrs&lt;8),"",STDEV.S(arr)*SQRT(365.25)))</f>
      </c>
    </row>
    <row r="3464">
      <c r="A3464">
        <f>NAV!A3464</f>
      </c>
      <c r="B3464">
        <f>LET(d,NAV!A3464,s,EDATE(d,-36),inc,(Calc!A:A&gt;s)*(Calc!A:A&lt;=d),arr,FILTER(Calc!I:I,inc),yrs,SUM(FILTER(Calc!E:E,inc)),IF(OR(ROWS(arr)&lt;2,yrs&lt;2.4),"",STDEV.S(arr)*SQRT(365.25)))</f>
      </c>
      <c r="C3464">
        <f>LET(d,NAV!A3464,s,EDATE(d,-120),inc,(Calc!A:A&gt;s)*(Calc!A:A&lt;=d),arr,FILTER(Calc!I:I,inc),yrs,SUM(FILTER(Calc!E:E,inc)),IF(OR(ROWS(arr)&lt;2,yrs&lt;8),"",STDEV.S(arr)*SQRT(365.25)))</f>
      </c>
    </row>
    <row r="3465">
      <c r="A3465">
        <f>NAV!A3465</f>
      </c>
      <c r="B3465">
        <f>LET(d,NAV!A3465,s,EDATE(d,-36),inc,(Calc!A:A&gt;s)*(Calc!A:A&lt;=d),arr,FILTER(Calc!I:I,inc),yrs,SUM(FILTER(Calc!E:E,inc)),IF(OR(ROWS(arr)&lt;2,yrs&lt;2.4),"",STDEV.S(arr)*SQRT(365.25)))</f>
      </c>
      <c r="C3465">
        <f>LET(d,NAV!A3465,s,EDATE(d,-120),inc,(Calc!A:A&gt;s)*(Calc!A:A&lt;=d),arr,FILTER(Calc!I:I,inc),yrs,SUM(FILTER(Calc!E:E,inc)),IF(OR(ROWS(arr)&lt;2,yrs&lt;8),"",STDEV.S(arr)*SQRT(365.25)))</f>
      </c>
    </row>
    <row r="3466">
      <c r="A3466">
        <f>NAV!A3466</f>
      </c>
      <c r="B3466">
        <f>LET(d,NAV!A3466,s,EDATE(d,-36),inc,(Calc!A:A&gt;s)*(Calc!A:A&lt;=d),arr,FILTER(Calc!I:I,inc),yrs,SUM(FILTER(Calc!E:E,inc)),IF(OR(ROWS(arr)&lt;2,yrs&lt;2.4),"",STDEV.S(arr)*SQRT(365.25)))</f>
      </c>
      <c r="C3466">
        <f>LET(d,NAV!A3466,s,EDATE(d,-120),inc,(Calc!A:A&gt;s)*(Calc!A:A&lt;=d),arr,FILTER(Calc!I:I,inc),yrs,SUM(FILTER(Calc!E:E,inc)),IF(OR(ROWS(arr)&lt;2,yrs&lt;8),"",STDEV.S(arr)*SQRT(365.25)))</f>
      </c>
    </row>
    <row r="3467">
      <c r="A3467">
        <f>NAV!A3467</f>
      </c>
      <c r="B3467">
        <f>LET(d,NAV!A3467,s,EDATE(d,-36),inc,(Calc!A:A&gt;s)*(Calc!A:A&lt;=d),arr,FILTER(Calc!I:I,inc),yrs,SUM(FILTER(Calc!E:E,inc)),IF(OR(ROWS(arr)&lt;2,yrs&lt;2.4),"",STDEV.S(arr)*SQRT(365.25)))</f>
      </c>
      <c r="C3467">
        <f>LET(d,NAV!A3467,s,EDATE(d,-120),inc,(Calc!A:A&gt;s)*(Calc!A:A&lt;=d),arr,FILTER(Calc!I:I,inc),yrs,SUM(FILTER(Calc!E:E,inc)),IF(OR(ROWS(arr)&lt;2,yrs&lt;8),"",STDEV.S(arr)*SQRT(365.25)))</f>
      </c>
    </row>
    <row r="3468">
      <c r="A3468">
        <f>NAV!A3468</f>
      </c>
      <c r="B3468">
        <f>LET(d,NAV!A3468,s,EDATE(d,-36),inc,(Calc!A:A&gt;s)*(Calc!A:A&lt;=d),arr,FILTER(Calc!I:I,inc),yrs,SUM(FILTER(Calc!E:E,inc)),IF(OR(ROWS(arr)&lt;2,yrs&lt;2.4),"",STDEV.S(arr)*SQRT(365.25)))</f>
      </c>
      <c r="C3468">
        <f>LET(d,NAV!A3468,s,EDATE(d,-120),inc,(Calc!A:A&gt;s)*(Calc!A:A&lt;=d),arr,FILTER(Calc!I:I,inc),yrs,SUM(FILTER(Calc!E:E,inc)),IF(OR(ROWS(arr)&lt;2,yrs&lt;8),"",STDEV.S(arr)*SQRT(365.25)))</f>
      </c>
    </row>
    <row r="3469">
      <c r="A3469">
        <f>NAV!A3469</f>
      </c>
      <c r="B3469">
        <f>LET(d,NAV!A3469,s,EDATE(d,-36),inc,(Calc!A:A&gt;s)*(Calc!A:A&lt;=d),arr,FILTER(Calc!I:I,inc),yrs,SUM(FILTER(Calc!E:E,inc)),IF(OR(ROWS(arr)&lt;2,yrs&lt;2.4),"",STDEV.S(arr)*SQRT(365.25)))</f>
      </c>
      <c r="C3469">
        <f>LET(d,NAV!A3469,s,EDATE(d,-120),inc,(Calc!A:A&gt;s)*(Calc!A:A&lt;=d),arr,FILTER(Calc!I:I,inc),yrs,SUM(FILTER(Calc!E:E,inc)),IF(OR(ROWS(arr)&lt;2,yrs&lt;8),"",STDEV.S(arr)*SQRT(365.25)))</f>
      </c>
    </row>
    <row r="3470">
      <c r="A3470">
        <f>NAV!A3470</f>
      </c>
      <c r="B3470">
        <f>LET(d,NAV!A3470,s,EDATE(d,-36),inc,(Calc!A:A&gt;s)*(Calc!A:A&lt;=d),arr,FILTER(Calc!I:I,inc),yrs,SUM(FILTER(Calc!E:E,inc)),IF(OR(ROWS(arr)&lt;2,yrs&lt;2.4),"",STDEV.S(arr)*SQRT(365.25)))</f>
      </c>
      <c r="C3470">
        <f>LET(d,NAV!A3470,s,EDATE(d,-120),inc,(Calc!A:A&gt;s)*(Calc!A:A&lt;=d),arr,FILTER(Calc!I:I,inc),yrs,SUM(FILTER(Calc!E:E,inc)),IF(OR(ROWS(arr)&lt;2,yrs&lt;8),"",STDEV.S(arr)*SQRT(365.25)))</f>
      </c>
    </row>
    <row r="3471">
      <c r="A3471">
        <f>NAV!A3471</f>
      </c>
      <c r="B3471">
        <f>LET(d,NAV!A3471,s,EDATE(d,-36),inc,(Calc!A:A&gt;s)*(Calc!A:A&lt;=d),arr,FILTER(Calc!I:I,inc),yrs,SUM(FILTER(Calc!E:E,inc)),IF(OR(ROWS(arr)&lt;2,yrs&lt;2.4),"",STDEV.S(arr)*SQRT(365.25)))</f>
      </c>
      <c r="C3471">
        <f>LET(d,NAV!A3471,s,EDATE(d,-120),inc,(Calc!A:A&gt;s)*(Calc!A:A&lt;=d),arr,FILTER(Calc!I:I,inc),yrs,SUM(FILTER(Calc!E:E,inc)),IF(OR(ROWS(arr)&lt;2,yrs&lt;8),"",STDEV.S(arr)*SQRT(365.25)))</f>
      </c>
    </row>
    <row r="3472">
      <c r="A3472">
        <f>NAV!A3472</f>
      </c>
      <c r="B3472">
        <f>LET(d,NAV!A3472,s,EDATE(d,-36),inc,(Calc!A:A&gt;s)*(Calc!A:A&lt;=d),arr,FILTER(Calc!I:I,inc),yrs,SUM(FILTER(Calc!E:E,inc)),IF(OR(ROWS(arr)&lt;2,yrs&lt;2.4),"",STDEV.S(arr)*SQRT(365.25)))</f>
      </c>
      <c r="C3472">
        <f>LET(d,NAV!A3472,s,EDATE(d,-120),inc,(Calc!A:A&gt;s)*(Calc!A:A&lt;=d),arr,FILTER(Calc!I:I,inc),yrs,SUM(FILTER(Calc!E:E,inc)),IF(OR(ROWS(arr)&lt;2,yrs&lt;8),"",STDEV.S(arr)*SQRT(365.25)))</f>
      </c>
    </row>
    <row r="3473">
      <c r="A3473">
        <f>NAV!A3473</f>
      </c>
      <c r="B3473">
        <f>LET(d,NAV!A3473,s,EDATE(d,-36),inc,(Calc!A:A&gt;s)*(Calc!A:A&lt;=d),arr,FILTER(Calc!I:I,inc),yrs,SUM(FILTER(Calc!E:E,inc)),IF(OR(ROWS(arr)&lt;2,yrs&lt;2.4),"",STDEV.S(arr)*SQRT(365.25)))</f>
      </c>
      <c r="C3473">
        <f>LET(d,NAV!A3473,s,EDATE(d,-120),inc,(Calc!A:A&gt;s)*(Calc!A:A&lt;=d),arr,FILTER(Calc!I:I,inc),yrs,SUM(FILTER(Calc!E:E,inc)),IF(OR(ROWS(arr)&lt;2,yrs&lt;8),"",STDEV.S(arr)*SQRT(365.25)))</f>
      </c>
    </row>
    <row r="3474">
      <c r="A3474">
        <f>NAV!A3474</f>
      </c>
      <c r="B3474">
        <f>LET(d,NAV!A3474,s,EDATE(d,-36),inc,(Calc!A:A&gt;s)*(Calc!A:A&lt;=d),arr,FILTER(Calc!I:I,inc),yrs,SUM(FILTER(Calc!E:E,inc)),IF(OR(ROWS(arr)&lt;2,yrs&lt;2.4),"",STDEV.S(arr)*SQRT(365.25)))</f>
      </c>
      <c r="C3474">
        <f>LET(d,NAV!A3474,s,EDATE(d,-120),inc,(Calc!A:A&gt;s)*(Calc!A:A&lt;=d),arr,FILTER(Calc!I:I,inc),yrs,SUM(FILTER(Calc!E:E,inc)),IF(OR(ROWS(arr)&lt;2,yrs&lt;8),"",STDEV.S(arr)*SQRT(365.25)))</f>
      </c>
    </row>
    <row r="3475">
      <c r="A3475">
        <f>NAV!A3475</f>
      </c>
      <c r="B3475">
        <f>LET(d,NAV!A3475,s,EDATE(d,-36),inc,(Calc!A:A&gt;s)*(Calc!A:A&lt;=d),arr,FILTER(Calc!I:I,inc),yrs,SUM(FILTER(Calc!E:E,inc)),IF(OR(ROWS(arr)&lt;2,yrs&lt;2.4),"",STDEV.S(arr)*SQRT(365.25)))</f>
      </c>
      <c r="C3475">
        <f>LET(d,NAV!A3475,s,EDATE(d,-120),inc,(Calc!A:A&gt;s)*(Calc!A:A&lt;=d),arr,FILTER(Calc!I:I,inc),yrs,SUM(FILTER(Calc!E:E,inc)),IF(OR(ROWS(arr)&lt;2,yrs&lt;8),"",STDEV.S(arr)*SQRT(365.25)))</f>
      </c>
    </row>
    <row r="3476">
      <c r="A3476">
        <f>NAV!A3476</f>
      </c>
      <c r="B3476">
        <f>LET(d,NAV!A3476,s,EDATE(d,-36),inc,(Calc!A:A&gt;s)*(Calc!A:A&lt;=d),arr,FILTER(Calc!I:I,inc),yrs,SUM(FILTER(Calc!E:E,inc)),IF(OR(ROWS(arr)&lt;2,yrs&lt;2.4),"",STDEV.S(arr)*SQRT(365.25)))</f>
      </c>
      <c r="C3476">
        <f>LET(d,NAV!A3476,s,EDATE(d,-120),inc,(Calc!A:A&gt;s)*(Calc!A:A&lt;=d),arr,FILTER(Calc!I:I,inc),yrs,SUM(FILTER(Calc!E:E,inc)),IF(OR(ROWS(arr)&lt;2,yrs&lt;8),"",STDEV.S(arr)*SQRT(365.25)))</f>
      </c>
    </row>
    <row r="3477">
      <c r="A3477">
        <f>NAV!A3477</f>
      </c>
      <c r="B3477">
        <f>LET(d,NAV!A3477,s,EDATE(d,-36),inc,(Calc!A:A&gt;s)*(Calc!A:A&lt;=d),arr,FILTER(Calc!I:I,inc),yrs,SUM(FILTER(Calc!E:E,inc)),IF(OR(ROWS(arr)&lt;2,yrs&lt;2.4),"",STDEV.S(arr)*SQRT(365.25)))</f>
      </c>
      <c r="C3477">
        <f>LET(d,NAV!A3477,s,EDATE(d,-120),inc,(Calc!A:A&gt;s)*(Calc!A:A&lt;=d),arr,FILTER(Calc!I:I,inc),yrs,SUM(FILTER(Calc!E:E,inc)),IF(OR(ROWS(arr)&lt;2,yrs&lt;8),"",STDEV.S(arr)*SQRT(365.25)))</f>
      </c>
    </row>
    <row r="3478">
      <c r="A3478">
        <f>NAV!A3478</f>
      </c>
      <c r="B3478">
        <f>LET(d,NAV!A3478,s,EDATE(d,-36),inc,(Calc!A:A&gt;s)*(Calc!A:A&lt;=d),arr,FILTER(Calc!I:I,inc),yrs,SUM(FILTER(Calc!E:E,inc)),IF(OR(ROWS(arr)&lt;2,yrs&lt;2.4),"",STDEV.S(arr)*SQRT(365.25)))</f>
      </c>
      <c r="C3478">
        <f>LET(d,NAV!A3478,s,EDATE(d,-120),inc,(Calc!A:A&gt;s)*(Calc!A:A&lt;=d),arr,FILTER(Calc!I:I,inc),yrs,SUM(FILTER(Calc!E:E,inc)),IF(OR(ROWS(arr)&lt;2,yrs&lt;8),"",STDEV.S(arr)*SQRT(365.25)))</f>
      </c>
    </row>
    <row r="3479">
      <c r="A3479">
        <f>NAV!A3479</f>
      </c>
      <c r="B3479">
        <f>LET(d,NAV!A3479,s,EDATE(d,-36),inc,(Calc!A:A&gt;s)*(Calc!A:A&lt;=d),arr,FILTER(Calc!I:I,inc),yrs,SUM(FILTER(Calc!E:E,inc)),IF(OR(ROWS(arr)&lt;2,yrs&lt;2.4),"",STDEV.S(arr)*SQRT(365.25)))</f>
      </c>
      <c r="C3479">
        <f>LET(d,NAV!A3479,s,EDATE(d,-120),inc,(Calc!A:A&gt;s)*(Calc!A:A&lt;=d),arr,FILTER(Calc!I:I,inc),yrs,SUM(FILTER(Calc!E:E,inc)),IF(OR(ROWS(arr)&lt;2,yrs&lt;8),"",STDEV.S(arr)*SQRT(365.25)))</f>
      </c>
    </row>
    <row r="3480">
      <c r="A3480">
        <f>NAV!A3480</f>
      </c>
      <c r="B3480">
        <f>LET(d,NAV!A3480,s,EDATE(d,-36),inc,(Calc!A:A&gt;s)*(Calc!A:A&lt;=d),arr,FILTER(Calc!I:I,inc),yrs,SUM(FILTER(Calc!E:E,inc)),IF(OR(ROWS(arr)&lt;2,yrs&lt;2.4),"",STDEV.S(arr)*SQRT(365.25)))</f>
      </c>
      <c r="C3480">
        <f>LET(d,NAV!A3480,s,EDATE(d,-120),inc,(Calc!A:A&gt;s)*(Calc!A:A&lt;=d),arr,FILTER(Calc!I:I,inc),yrs,SUM(FILTER(Calc!E:E,inc)),IF(OR(ROWS(arr)&lt;2,yrs&lt;8),"",STDEV.S(arr)*SQRT(365.25)))</f>
      </c>
    </row>
    <row r="3481">
      <c r="A3481">
        <f>NAV!A3481</f>
      </c>
      <c r="B3481">
        <f>LET(d,NAV!A3481,s,EDATE(d,-36),inc,(Calc!A:A&gt;s)*(Calc!A:A&lt;=d),arr,FILTER(Calc!I:I,inc),yrs,SUM(FILTER(Calc!E:E,inc)),IF(OR(ROWS(arr)&lt;2,yrs&lt;2.4),"",STDEV.S(arr)*SQRT(365.25)))</f>
      </c>
      <c r="C3481">
        <f>LET(d,NAV!A3481,s,EDATE(d,-120),inc,(Calc!A:A&gt;s)*(Calc!A:A&lt;=d),arr,FILTER(Calc!I:I,inc),yrs,SUM(FILTER(Calc!E:E,inc)),IF(OR(ROWS(arr)&lt;2,yrs&lt;8),"",STDEV.S(arr)*SQRT(365.25)))</f>
      </c>
    </row>
    <row r="3482">
      <c r="A3482">
        <f>NAV!A3482</f>
      </c>
      <c r="B3482">
        <f>LET(d,NAV!A3482,s,EDATE(d,-36),inc,(Calc!A:A&gt;s)*(Calc!A:A&lt;=d),arr,FILTER(Calc!I:I,inc),yrs,SUM(FILTER(Calc!E:E,inc)),IF(OR(ROWS(arr)&lt;2,yrs&lt;2.4),"",STDEV.S(arr)*SQRT(365.25)))</f>
      </c>
      <c r="C3482">
        <f>LET(d,NAV!A3482,s,EDATE(d,-120),inc,(Calc!A:A&gt;s)*(Calc!A:A&lt;=d),arr,FILTER(Calc!I:I,inc),yrs,SUM(FILTER(Calc!E:E,inc)),IF(OR(ROWS(arr)&lt;2,yrs&lt;8),"",STDEV.S(arr)*SQRT(365.25)))</f>
      </c>
    </row>
    <row r="3483">
      <c r="A3483">
        <f>NAV!A3483</f>
      </c>
      <c r="B3483">
        <f>LET(d,NAV!A3483,s,EDATE(d,-36),inc,(Calc!A:A&gt;s)*(Calc!A:A&lt;=d),arr,FILTER(Calc!I:I,inc),yrs,SUM(FILTER(Calc!E:E,inc)),IF(OR(ROWS(arr)&lt;2,yrs&lt;2.4),"",STDEV.S(arr)*SQRT(365.25)))</f>
      </c>
      <c r="C3483">
        <f>LET(d,NAV!A3483,s,EDATE(d,-120),inc,(Calc!A:A&gt;s)*(Calc!A:A&lt;=d),arr,FILTER(Calc!I:I,inc),yrs,SUM(FILTER(Calc!E:E,inc)),IF(OR(ROWS(arr)&lt;2,yrs&lt;8),"",STDEV.S(arr)*SQRT(365.25)))</f>
      </c>
    </row>
    <row r="3484">
      <c r="A3484">
        <f>NAV!A3484</f>
      </c>
      <c r="B3484">
        <f>LET(d,NAV!A3484,s,EDATE(d,-36),inc,(Calc!A:A&gt;s)*(Calc!A:A&lt;=d),arr,FILTER(Calc!I:I,inc),yrs,SUM(FILTER(Calc!E:E,inc)),IF(OR(ROWS(arr)&lt;2,yrs&lt;2.4),"",STDEV.S(arr)*SQRT(365.25)))</f>
      </c>
      <c r="C3484">
        <f>LET(d,NAV!A3484,s,EDATE(d,-120),inc,(Calc!A:A&gt;s)*(Calc!A:A&lt;=d),arr,FILTER(Calc!I:I,inc),yrs,SUM(FILTER(Calc!E:E,inc)),IF(OR(ROWS(arr)&lt;2,yrs&lt;8),"",STDEV.S(arr)*SQRT(365.25)))</f>
      </c>
    </row>
    <row r="3485">
      <c r="A3485">
        <f>NAV!A3485</f>
      </c>
      <c r="B3485">
        <f>LET(d,NAV!A3485,s,EDATE(d,-36),inc,(Calc!A:A&gt;s)*(Calc!A:A&lt;=d),arr,FILTER(Calc!I:I,inc),yrs,SUM(FILTER(Calc!E:E,inc)),IF(OR(ROWS(arr)&lt;2,yrs&lt;2.4),"",STDEV.S(arr)*SQRT(365.25)))</f>
      </c>
      <c r="C3485">
        <f>LET(d,NAV!A3485,s,EDATE(d,-120),inc,(Calc!A:A&gt;s)*(Calc!A:A&lt;=d),arr,FILTER(Calc!I:I,inc),yrs,SUM(FILTER(Calc!E:E,inc)),IF(OR(ROWS(arr)&lt;2,yrs&lt;8),"",STDEV.S(arr)*SQRT(365.25)))</f>
      </c>
    </row>
    <row r="3486">
      <c r="A3486">
        <f>NAV!A3486</f>
      </c>
      <c r="B3486">
        <f>LET(d,NAV!A3486,s,EDATE(d,-36),inc,(Calc!A:A&gt;s)*(Calc!A:A&lt;=d),arr,FILTER(Calc!I:I,inc),yrs,SUM(FILTER(Calc!E:E,inc)),IF(OR(ROWS(arr)&lt;2,yrs&lt;2.4),"",STDEV.S(arr)*SQRT(365.25)))</f>
      </c>
      <c r="C3486">
        <f>LET(d,NAV!A3486,s,EDATE(d,-120),inc,(Calc!A:A&gt;s)*(Calc!A:A&lt;=d),arr,FILTER(Calc!I:I,inc),yrs,SUM(FILTER(Calc!E:E,inc)),IF(OR(ROWS(arr)&lt;2,yrs&lt;8),"",STDEV.S(arr)*SQRT(365.25)))</f>
      </c>
    </row>
    <row r="3487">
      <c r="A3487">
        <f>NAV!A3487</f>
      </c>
      <c r="B3487">
        <f>LET(d,NAV!A3487,s,EDATE(d,-36),inc,(Calc!A:A&gt;s)*(Calc!A:A&lt;=d),arr,FILTER(Calc!I:I,inc),yrs,SUM(FILTER(Calc!E:E,inc)),IF(OR(ROWS(arr)&lt;2,yrs&lt;2.4),"",STDEV.S(arr)*SQRT(365.25)))</f>
      </c>
      <c r="C3487">
        <f>LET(d,NAV!A3487,s,EDATE(d,-120),inc,(Calc!A:A&gt;s)*(Calc!A:A&lt;=d),arr,FILTER(Calc!I:I,inc),yrs,SUM(FILTER(Calc!E:E,inc)),IF(OR(ROWS(arr)&lt;2,yrs&lt;8),"",STDEV.S(arr)*SQRT(365.25)))</f>
      </c>
    </row>
    <row r="3488">
      <c r="A3488">
        <f>NAV!A3488</f>
      </c>
      <c r="B3488">
        <f>LET(d,NAV!A3488,s,EDATE(d,-36),inc,(Calc!A:A&gt;s)*(Calc!A:A&lt;=d),arr,FILTER(Calc!I:I,inc),yrs,SUM(FILTER(Calc!E:E,inc)),IF(OR(ROWS(arr)&lt;2,yrs&lt;2.4),"",STDEV.S(arr)*SQRT(365.25)))</f>
      </c>
      <c r="C3488">
        <f>LET(d,NAV!A3488,s,EDATE(d,-120),inc,(Calc!A:A&gt;s)*(Calc!A:A&lt;=d),arr,FILTER(Calc!I:I,inc),yrs,SUM(FILTER(Calc!E:E,inc)),IF(OR(ROWS(arr)&lt;2,yrs&lt;8),"",STDEV.S(arr)*SQRT(365.25)))</f>
      </c>
    </row>
    <row r="3489">
      <c r="A3489">
        <f>NAV!A3489</f>
      </c>
      <c r="B3489">
        <f>LET(d,NAV!A3489,s,EDATE(d,-36),inc,(Calc!A:A&gt;s)*(Calc!A:A&lt;=d),arr,FILTER(Calc!I:I,inc),yrs,SUM(FILTER(Calc!E:E,inc)),IF(OR(ROWS(arr)&lt;2,yrs&lt;2.4),"",STDEV.S(arr)*SQRT(365.25)))</f>
      </c>
      <c r="C3489">
        <f>LET(d,NAV!A3489,s,EDATE(d,-120),inc,(Calc!A:A&gt;s)*(Calc!A:A&lt;=d),arr,FILTER(Calc!I:I,inc),yrs,SUM(FILTER(Calc!E:E,inc)),IF(OR(ROWS(arr)&lt;2,yrs&lt;8),"",STDEV.S(arr)*SQRT(365.25)))</f>
      </c>
    </row>
    <row r="3490">
      <c r="A3490">
        <f>NAV!A3490</f>
      </c>
      <c r="B3490">
        <f>LET(d,NAV!A3490,s,EDATE(d,-36),inc,(Calc!A:A&gt;s)*(Calc!A:A&lt;=d),arr,FILTER(Calc!I:I,inc),yrs,SUM(FILTER(Calc!E:E,inc)),IF(OR(ROWS(arr)&lt;2,yrs&lt;2.4),"",STDEV.S(arr)*SQRT(365.25)))</f>
      </c>
      <c r="C3490">
        <f>LET(d,NAV!A3490,s,EDATE(d,-120),inc,(Calc!A:A&gt;s)*(Calc!A:A&lt;=d),arr,FILTER(Calc!I:I,inc),yrs,SUM(FILTER(Calc!E:E,inc)),IF(OR(ROWS(arr)&lt;2,yrs&lt;8),"",STDEV.S(arr)*SQRT(365.25)))</f>
      </c>
    </row>
    <row r="3491">
      <c r="A3491">
        <f>NAV!A3491</f>
      </c>
      <c r="B3491">
        <f>LET(d,NAV!A3491,s,EDATE(d,-36),inc,(Calc!A:A&gt;s)*(Calc!A:A&lt;=d),arr,FILTER(Calc!I:I,inc),yrs,SUM(FILTER(Calc!E:E,inc)),IF(OR(ROWS(arr)&lt;2,yrs&lt;2.4),"",STDEV.S(arr)*SQRT(365.25)))</f>
      </c>
      <c r="C3491">
        <f>LET(d,NAV!A3491,s,EDATE(d,-120),inc,(Calc!A:A&gt;s)*(Calc!A:A&lt;=d),arr,FILTER(Calc!I:I,inc),yrs,SUM(FILTER(Calc!E:E,inc)),IF(OR(ROWS(arr)&lt;2,yrs&lt;8),"",STDEV.S(arr)*SQRT(365.25)))</f>
      </c>
    </row>
    <row r="3492">
      <c r="A3492">
        <f>NAV!A3492</f>
      </c>
      <c r="B3492">
        <f>LET(d,NAV!A3492,s,EDATE(d,-36),inc,(Calc!A:A&gt;s)*(Calc!A:A&lt;=d),arr,FILTER(Calc!I:I,inc),yrs,SUM(FILTER(Calc!E:E,inc)),IF(OR(ROWS(arr)&lt;2,yrs&lt;2.4),"",STDEV.S(arr)*SQRT(365.25)))</f>
      </c>
      <c r="C3492">
        <f>LET(d,NAV!A3492,s,EDATE(d,-120),inc,(Calc!A:A&gt;s)*(Calc!A:A&lt;=d),arr,FILTER(Calc!I:I,inc),yrs,SUM(FILTER(Calc!E:E,inc)),IF(OR(ROWS(arr)&lt;2,yrs&lt;8),"",STDEV.S(arr)*SQRT(365.25)))</f>
      </c>
    </row>
    <row r="3493">
      <c r="A3493">
        <f>NAV!A3493</f>
      </c>
      <c r="B3493">
        <f>LET(d,NAV!A3493,s,EDATE(d,-36),inc,(Calc!A:A&gt;s)*(Calc!A:A&lt;=d),arr,FILTER(Calc!I:I,inc),yrs,SUM(FILTER(Calc!E:E,inc)),IF(OR(ROWS(arr)&lt;2,yrs&lt;2.4),"",STDEV.S(arr)*SQRT(365.25)))</f>
      </c>
      <c r="C3493">
        <f>LET(d,NAV!A3493,s,EDATE(d,-120),inc,(Calc!A:A&gt;s)*(Calc!A:A&lt;=d),arr,FILTER(Calc!I:I,inc),yrs,SUM(FILTER(Calc!E:E,inc)),IF(OR(ROWS(arr)&lt;2,yrs&lt;8),"",STDEV.S(arr)*SQRT(365.25)))</f>
      </c>
    </row>
    <row r="3494">
      <c r="A3494">
        <f>NAV!A3494</f>
      </c>
      <c r="B3494">
        <f>LET(d,NAV!A3494,s,EDATE(d,-36),inc,(Calc!A:A&gt;s)*(Calc!A:A&lt;=d),arr,FILTER(Calc!I:I,inc),yrs,SUM(FILTER(Calc!E:E,inc)),IF(OR(ROWS(arr)&lt;2,yrs&lt;2.4),"",STDEV.S(arr)*SQRT(365.25)))</f>
      </c>
      <c r="C3494">
        <f>LET(d,NAV!A3494,s,EDATE(d,-120),inc,(Calc!A:A&gt;s)*(Calc!A:A&lt;=d),arr,FILTER(Calc!I:I,inc),yrs,SUM(FILTER(Calc!E:E,inc)),IF(OR(ROWS(arr)&lt;2,yrs&lt;8),"",STDEV.S(arr)*SQRT(365.25)))</f>
      </c>
    </row>
    <row r="3495">
      <c r="A3495">
        <f>NAV!A3495</f>
      </c>
      <c r="B3495">
        <f>LET(d,NAV!A3495,s,EDATE(d,-36),inc,(Calc!A:A&gt;s)*(Calc!A:A&lt;=d),arr,FILTER(Calc!I:I,inc),yrs,SUM(FILTER(Calc!E:E,inc)),IF(OR(ROWS(arr)&lt;2,yrs&lt;2.4),"",STDEV.S(arr)*SQRT(365.25)))</f>
      </c>
      <c r="C3495">
        <f>LET(d,NAV!A3495,s,EDATE(d,-120),inc,(Calc!A:A&gt;s)*(Calc!A:A&lt;=d),arr,FILTER(Calc!I:I,inc),yrs,SUM(FILTER(Calc!E:E,inc)),IF(OR(ROWS(arr)&lt;2,yrs&lt;8),"",STDEV.S(arr)*SQRT(365.25)))</f>
      </c>
    </row>
    <row r="3496">
      <c r="A3496">
        <f>NAV!A3496</f>
      </c>
      <c r="B3496">
        <f>LET(d,NAV!A3496,s,EDATE(d,-36),inc,(Calc!A:A&gt;s)*(Calc!A:A&lt;=d),arr,FILTER(Calc!I:I,inc),yrs,SUM(FILTER(Calc!E:E,inc)),IF(OR(ROWS(arr)&lt;2,yrs&lt;2.4),"",STDEV.S(arr)*SQRT(365.25)))</f>
      </c>
      <c r="C3496">
        <f>LET(d,NAV!A3496,s,EDATE(d,-120),inc,(Calc!A:A&gt;s)*(Calc!A:A&lt;=d),arr,FILTER(Calc!I:I,inc),yrs,SUM(FILTER(Calc!E:E,inc)),IF(OR(ROWS(arr)&lt;2,yrs&lt;8),"",STDEV.S(arr)*SQRT(365.25)))</f>
      </c>
    </row>
    <row r="3497">
      <c r="A3497">
        <f>NAV!A3497</f>
      </c>
      <c r="B3497">
        <f>LET(d,NAV!A3497,s,EDATE(d,-36),inc,(Calc!A:A&gt;s)*(Calc!A:A&lt;=d),arr,FILTER(Calc!I:I,inc),yrs,SUM(FILTER(Calc!E:E,inc)),IF(OR(ROWS(arr)&lt;2,yrs&lt;2.4),"",STDEV.S(arr)*SQRT(365.25)))</f>
      </c>
      <c r="C3497">
        <f>LET(d,NAV!A3497,s,EDATE(d,-120),inc,(Calc!A:A&gt;s)*(Calc!A:A&lt;=d),arr,FILTER(Calc!I:I,inc),yrs,SUM(FILTER(Calc!E:E,inc)),IF(OR(ROWS(arr)&lt;2,yrs&lt;8),"",STDEV.S(arr)*SQRT(365.25)))</f>
      </c>
    </row>
    <row r="3498">
      <c r="A3498">
        <f>NAV!A3498</f>
      </c>
      <c r="B3498">
        <f>LET(d,NAV!A3498,s,EDATE(d,-36),inc,(Calc!A:A&gt;s)*(Calc!A:A&lt;=d),arr,FILTER(Calc!I:I,inc),yrs,SUM(FILTER(Calc!E:E,inc)),IF(OR(ROWS(arr)&lt;2,yrs&lt;2.4),"",STDEV.S(arr)*SQRT(365.25)))</f>
      </c>
      <c r="C3498">
        <f>LET(d,NAV!A3498,s,EDATE(d,-120),inc,(Calc!A:A&gt;s)*(Calc!A:A&lt;=d),arr,FILTER(Calc!I:I,inc),yrs,SUM(FILTER(Calc!E:E,inc)),IF(OR(ROWS(arr)&lt;2,yrs&lt;8),"",STDEV.S(arr)*SQRT(365.25)))</f>
      </c>
    </row>
    <row r="3499">
      <c r="A3499">
        <f>NAV!A3499</f>
      </c>
      <c r="B3499">
        <f>LET(d,NAV!A3499,s,EDATE(d,-36),inc,(Calc!A:A&gt;s)*(Calc!A:A&lt;=d),arr,FILTER(Calc!I:I,inc),yrs,SUM(FILTER(Calc!E:E,inc)),IF(OR(ROWS(arr)&lt;2,yrs&lt;2.4),"",STDEV.S(arr)*SQRT(365.25)))</f>
      </c>
      <c r="C3499">
        <f>LET(d,NAV!A3499,s,EDATE(d,-120),inc,(Calc!A:A&gt;s)*(Calc!A:A&lt;=d),arr,FILTER(Calc!I:I,inc),yrs,SUM(FILTER(Calc!E:E,inc)),IF(OR(ROWS(arr)&lt;2,yrs&lt;8),"",STDEV.S(arr)*SQRT(365.25)))</f>
      </c>
    </row>
    <row r="3500">
      <c r="A3500">
        <f>NAV!A3500</f>
      </c>
      <c r="B3500">
        <f>LET(d,NAV!A3500,s,EDATE(d,-36),inc,(Calc!A:A&gt;s)*(Calc!A:A&lt;=d),arr,FILTER(Calc!I:I,inc),yrs,SUM(FILTER(Calc!E:E,inc)),IF(OR(ROWS(arr)&lt;2,yrs&lt;2.4),"",STDEV.S(arr)*SQRT(365.25)))</f>
      </c>
      <c r="C3500">
        <f>LET(d,NAV!A3500,s,EDATE(d,-120),inc,(Calc!A:A&gt;s)*(Calc!A:A&lt;=d),arr,FILTER(Calc!I:I,inc),yrs,SUM(FILTER(Calc!E:E,inc)),IF(OR(ROWS(arr)&lt;2,yrs&lt;8),"",STDEV.S(arr)*SQRT(365.25)))</f>
      </c>
    </row>
    <row r="3501">
      <c r="A3501">
        <f>NAV!A3501</f>
      </c>
      <c r="B3501">
        <f>LET(d,NAV!A3501,s,EDATE(d,-36),inc,(Calc!A:A&gt;s)*(Calc!A:A&lt;=d),arr,FILTER(Calc!I:I,inc),yrs,SUM(FILTER(Calc!E:E,inc)),IF(OR(ROWS(arr)&lt;2,yrs&lt;2.4),"",STDEV.S(arr)*SQRT(365.25)))</f>
      </c>
      <c r="C3501">
        <f>LET(d,NAV!A3501,s,EDATE(d,-120),inc,(Calc!A:A&gt;s)*(Calc!A:A&lt;=d),arr,FILTER(Calc!I:I,inc),yrs,SUM(FILTER(Calc!E:E,inc)),IF(OR(ROWS(arr)&lt;2,yrs&lt;8),"",STDEV.S(arr)*SQRT(365.25)))</f>
      </c>
    </row>
    <row r="3502">
      <c r="A3502">
        <f>NAV!A3502</f>
      </c>
      <c r="B3502">
        <f>LET(d,NAV!A3502,s,EDATE(d,-36),inc,(Calc!A:A&gt;s)*(Calc!A:A&lt;=d),arr,FILTER(Calc!I:I,inc),yrs,SUM(FILTER(Calc!E:E,inc)),IF(OR(ROWS(arr)&lt;2,yrs&lt;2.4),"",STDEV.S(arr)*SQRT(365.25)))</f>
      </c>
      <c r="C3502">
        <f>LET(d,NAV!A3502,s,EDATE(d,-120),inc,(Calc!A:A&gt;s)*(Calc!A:A&lt;=d),arr,FILTER(Calc!I:I,inc),yrs,SUM(FILTER(Calc!E:E,inc)),IF(OR(ROWS(arr)&lt;2,yrs&lt;8),"",STDEV.S(arr)*SQRT(365.25)))</f>
      </c>
    </row>
    <row r="3503">
      <c r="A3503">
        <f>NAV!A3503</f>
      </c>
      <c r="B3503">
        <f>LET(d,NAV!A3503,s,EDATE(d,-36),inc,(Calc!A:A&gt;s)*(Calc!A:A&lt;=d),arr,FILTER(Calc!I:I,inc),yrs,SUM(FILTER(Calc!E:E,inc)),IF(OR(ROWS(arr)&lt;2,yrs&lt;2.4),"",STDEV.S(arr)*SQRT(365.25)))</f>
      </c>
      <c r="C3503">
        <f>LET(d,NAV!A3503,s,EDATE(d,-120),inc,(Calc!A:A&gt;s)*(Calc!A:A&lt;=d),arr,FILTER(Calc!I:I,inc),yrs,SUM(FILTER(Calc!E:E,inc)),IF(OR(ROWS(arr)&lt;2,yrs&lt;8),"",STDEV.S(arr)*SQRT(365.25)))</f>
      </c>
    </row>
    <row r="3504">
      <c r="A3504">
        <f>NAV!A3504</f>
      </c>
      <c r="B3504">
        <f>LET(d,NAV!A3504,s,EDATE(d,-36),inc,(Calc!A:A&gt;s)*(Calc!A:A&lt;=d),arr,FILTER(Calc!I:I,inc),yrs,SUM(FILTER(Calc!E:E,inc)),IF(OR(ROWS(arr)&lt;2,yrs&lt;2.4),"",STDEV.S(arr)*SQRT(365.25)))</f>
      </c>
      <c r="C3504">
        <f>LET(d,NAV!A3504,s,EDATE(d,-120),inc,(Calc!A:A&gt;s)*(Calc!A:A&lt;=d),arr,FILTER(Calc!I:I,inc),yrs,SUM(FILTER(Calc!E:E,inc)),IF(OR(ROWS(arr)&lt;2,yrs&lt;8),"",STDEV.S(arr)*SQRT(365.25)))</f>
      </c>
    </row>
    <row r="3505">
      <c r="A3505">
        <f>NAV!A3505</f>
      </c>
      <c r="B3505">
        <f>LET(d,NAV!A3505,s,EDATE(d,-36),inc,(Calc!A:A&gt;s)*(Calc!A:A&lt;=d),arr,FILTER(Calc!I:I,inc),yrs,SUM(FILTER(Calc!E:E,inc)),IF(OR(ROWS(arr)&lt;2,yrs&lt;2.4),"",STDEV.S(arr)*SQRT(365.25)))</f>
      </c>
      <c r="C3505">
        <f>LET(d,NAV!A3505,s,EDATE(d,-120),inc,(Calc!A:A&gt;s)*(Calc!A:A&lt;=d),arr,FILTER(Calc!I:I,inc),yrs,SUM(FILTER(Calc!E:E,inc)),IF(OR(ROWS(arr)&lt;2,yrs&lt;8),"",STDEV.S(arr)*SQRT(365.25)))</f>
      </c>
    </row>
    <row r="3506">
      <c r="A3506">
        <f>NAV!A3506</f>
      </c>
      <c r="B3506">
        <f>LET(d,NAV!A3506,s,EDATE(d,-36),inc,(Calc!A:A&gt;s)*(Calc!A:A&lt;=d),arr,FILTER(Calc!I:I,inc),yrs,SUM(FILTER(Calc!E:E,inc)),IF(OR(ROWS(arr)&lt;2,yrs&lt;2.4),"",STDEV.S(arr)*SQRT(365.25)))</f>
      </c>
      <c r="C3506">
        <f>LET(d,NAV!A3506,s,EDATE(d,-120),inc,(Calc!A:A&gt;s)*(Calc!A:A&lt;=d),arr,FILTER(Calc!I:I,inc),yrs,SUM(FILTER(Calc!E:E,inc)),IF(OR(ROWS(arr)&lt;2,yrs&lt;8),"",STDEV.S(arr)*SQRT(365.25)))</f>
      </c>
    </row>
    <row r="3507">
      <c r="A3507">
        <f>NAV!A3507</f>
      </c>
      <c r="B3507">
        <f>LET(d,NAV!A3507,s,EDATE(d,-36),inc,(Calc!A:A&gt;s)*(Calc!A:A&lt;=d),arr,FILTER(Calc!I:I,inc),yrs,SUM(FILTER(Calc!E:E,inc)),IF(OR(ROWS(arr)&lt;2,yrs&lt;2.4),"",STDEV.S(arr)*SQRT(365.25)))</f>
      </c>
      <c r="C3507">
        <f>LET(d,NAV!A3507,s,EDATE(d,-120),inc,(Calc!A:A&gt;s)*(Calc!A:A&lt;=d),arr,FILTER(Calc!I:I,inc),yrs,SUM(FILTER(Calc!E:E,inc)),IF(OR(ROWS(arr)&lt;2,yrs&lt;8),"",STDEV.S(arr)*SQRT(365.25)))</f>
      </c>
    </row>
    <row r="3508">
      <c r="A3508">
        <f>NAV!A3508</f>
      </c>
      <c r="B3508">
        <f>LET(d,NAV!A3508,s,EDATE(d,-36),inc,(Calc!A:A&gt;s)*(Calc!A:A&lt;=d),arr,FILTER(Calc!I:I,inc),yrs,SUM(FILTER(Calc!E:E,inc)),IF(OR(ROWS(arr)&lt;2,yrs&lt;2.4),"",STDEV.S(arr)*SQRT(365.25)))</f>
      </c>
      <c r="C3508">
        <f>LET(d,NAV!A3508,s,EDATE(d,-120),inc,(Calc!A:A&gt;s)*(Calc!A:A&lt;=d),arr,FILTER(Calc!I:I,inc),yrs,SUM(FILTER(Calc!E:E,inc)),IF(OR(ROWS(arr)&lt;2,yrs&lt;8),"",STDEV.S(arr)*SQRT(365.25)))</f>
      </c>
    </row>
    <row r="3509">
      <c r="A3509">
        <f>NAV!A3509</f>
      </c>
      <c r="B3509">
        <f>LET(d,NAV!A3509,s,EDATE(d,-36),inc,(Calc!A:A&gt;s)*(Calc!A:A&lt;=d),arr,FILTER(Calc!I:I,inc),yrs,SUM(FILTER(Calc!E:E,inc)),IF(OR(ROWS(arr)&lt;2,yrs&lt;2.4),"",STDEV.S(arr)*SQRT(365.25)))</f>
      </c>
      <c r="C3509">
        <f>LET(d,NAV!A3509,s,EDATE(d,-120),inc,(Calc!A:A&gt;s)*(Calc!A:A&lt;=d),arr,FILTER(Calc!I:I,inc),yrs,SUM(FILTER(Calc!E:E,inc)),IF(OR(ROWS(arr)&lt;2,yrs&lt;8),"",STDEV.S(arr)*SQRT(365.25)))</f>
      </c>
    </row>
    <row r="3510">
      <c r="A3510">
        <f>NAV!A3510</f>
      </c>
      <c r="B3510">
        <f>LET(d,NAV!A3510,s,EDATE(d,-36),inc,(Calc!A:A&gt;s)*(Calc!A:A&lt;=d),arr,FILTER(Calc!I:I,inc),yrs,SUM(FILTER(Calc!E:E,inc)),IF(OR(ROWS(arr)&lt;2,yrs&lt;2.4),"",STDEV.S(arr)*SQRT(365.25)))</f>
      </c>
      <c r="C3510">
        <f>LET(d,NAV!A3510,s,EDATE(d,-120),inc,(Calc!A:A&gt;s)*(Calc!A:A&lt;=d),arr,FILTER(Calc!I:I,inc),yrs,SUM(FILTER(Calc!E:E,inc)),IF(OR(ROWS(arr)&lt;2,yrs&lt;8),"",STDEV.S(arr)*SQRT(365.25)))</f>
      </c>
    </row>
    <row r="3511">
      <c r="A3511">
        <f>NAV!A3511</f>
      </c>
      <c r="B3511">
        <f>LET(d,NAV!A3511,s,EDATE(d,-36),inc,(Calc!A:A&gt;s)*(Calc!A:A&lt;=d),arr,FILTER(Calc!I:I,inc),yrs,SUM(FILTER(Calc!E:E,inc)),IF(OR(ROWS(arr)&lt;2,yrs&lt;2.4),"",STDEV.S(arr)*SQRT(365.25)))</f>
      </c>
      <c r="C3511">
        <f>LET(d,NAV!A3511,s,EDATE(d,-120),inc,(Calc!A:A&gt;s)*(Calc!A:A&lt;=d),arr,FILTER(Calc!I:I,inc),yrs,SUM(FILTER(Calc!E:E,inc)),IF(OR(ROWS(arr)&lt;2,yrs&lt;8),"",STDEV.S(arr)*SQRT(365.25)))</f>
      </c>
    </row>
    <row r="3512">
      <c r="A3512">
        <f>NAV!A3512</f>
      </c>
      <c r="B3512">
        <f>LET(d,NAV!A3512,s,EDATE(d,-36),inc,(Calc!A:A&gt;s)*(Calc!A:A&lt;=d),arr,FILTER(Calc!I:I,inc),yrs,SUM(FILTER(Calc!E:E,inc)),IF(OR(ROWS(arr)&lt;2,yrs&lt;2.4),"",STDEV.S(arr)*SQRT(365.25)))</f>
      </c>
      <c r="C3512">
        <f>LET(d,NAV!A3512,s,EDATE(d,-120),inc,(Calc!A:A&gt;s)*(Calc!A:A&lt;=d),arr,FILTER(Calc!I:I,inc),yrs,SUM(FILTER(Calc!E:E,inc)),IF(OR(ROWS(arr)&lt;2,yrs&lt;8),"",STDEV.S(arr)*SQRT(365.25)))</f>
      </c>
    </row>
    <row r="3513">
      <c r="A3513">
        <f>NAV!A3513</f>
      </c>
      <c r="B3513">
        <f>LET(d,NAV!A3513,s,EDATE(d,-36),inc,(Calc!A:A&gt;s)*(Calc!A:A&lt;=d),arr,FILTER(Calc!I:I,inc),yrs,SUM(FILTER(Calc!E:E,inc)),IF(OR(ROWS(arr)&lt;2,yrs&lt;2.4),"",STDEV.S(arr)*SQRT(365.25)))</f>
      </c>
      <c r="C3513">
        <f>LET(d,NAV!A3513,s,EDATE(d,-120),inc,(Calc!A:A&gt;s)*(Calc!A:A&lt;=d),arr,FILTER(Calc!I:I,inc),yrs,SUM(FILTER(Calc!E:E,inc)),IF(OR(ROWS(arr)&lt;2,yrs&lt;8),"",STDEV.S(arr)*SQRT(365.25)))</f>
      </c>
    </row>
    <row r="3514">
      <c r="A3514">
        <f>NAV!A3514</f>
      </c>
      <c r="B3514">
        <f>LET(d,NAV!A3514,s,EDATE(d,-36),inc,(Calc!A:A&gt;s)*(Calc!A:A&lt;=d),arr,FILTER(Calc!I:I,inc),yrs,SUM(FILTER(Calc!E:E,inc)),IF(OR(ROWS(arr)&lt;2,yrs&lt;2.4),"",STDEV.S(arr)*SQRT(365.25)))</f>
      </c>
      <c r="C3514">
        <f>LET(d,NAV!A3514,s,EDATE(d,-120),inc,(Calc!A:A&gt;s)*(Calc!A:A&lt;=d),arr,FILTER(Calc!I:I,inc),yrs,SUM(FILTER(Calc!E:E,inc)),IF(OR(ROWS(arr)&lt;2,yrs&lt;8),"",STDEV.S(arr)*SQRT(365.25)))</f>
      </c>
    </row>
    <row r="3515">
      <c r="A3515">
        <f>NAV!A3515</f>
      </c>
      <c r="B3515">
        <f>LET(d,NAV!A3515,s,EDATE(d,-36),inc,(Calc!A:A&gt;s)*(Calc!A:A&lt;=d),arr,FILTER(Calc!I:I,inc),yrs,SUM(FILTER(Calc!E:E,inc)),IF(OR(ROWS(arr)&lt;2,yrs&lt;2.4),"",STDEV.S(arr)*SQRT(365.25)))</f>
      </c>
      <c r="C3515">
        <f>LET(d,NAV!A3515,s,EDATE(d,-120),inc,(Calc!A:A&gt;s)*(Calc!A:A&lt;=d),arr,FILTER(Calc!I:I,inc),yrs,SUM(FILTER(Calc!E:E,inc)),IF(OR(ROWS(arr)&lt;2,yrs&lt;8),"",STDEV.S(arr)*SQRT(365.25)))</f>
      </c>
    </row>
    <row r="3516">
      <c r="A3516">
        <f>NAV!A3516</f>
      </c>
      <c r="B3516">
        <f>LET(d,NAV!A3516,s,EDATE(d,-36),inc,(Calc!A:A&gt;s)*(Calc!A:A&lt;=d),arr,FILTER(Calc!I:I,inc),yrs,SUM(FILTER(Calc!E:E,inc)),IF(OR(ROWS(arr)&lt;2,yrs&lt;2.4),"",STDEV.S(arr)*SQRT(365.25)))</f>
      </c>
      <c r="C3516">
        <f>LET(d,NAV!A3516,s,EDATE(d,-120),inc,(Calc!A:A&gt;s)*(Calc!A:A&lt;=d),arr,FILTER(Calc!I:I,inc),yrs,SUM(FILTER(Calc!E:E,inc)),IF(OR(ROWS(arr)&lt;2,yrs&lt;8),"",STDEV.S(arr)*SQRT(365.25)))</f>
      </c>
    </row>
    <row r="3517">
      <c r="A3517">
        <f>NAV!A3517</f>
      </c>
      <c r="B3517">
        <f>LET(d,NAV!A3517,s,EDATE(d,-36),inc,(Calc!A:A&gt;s)*(Calc!A:A&lt;=d),arr,FILTER(Calc!I:I,inc),yrs,SUM(FILTER(Calc!E:E,inc)),IF(OR(ROWS(arr)&lt;2,yrs&lt;2.4),"",STDEV.S(arr)*SQRT(365.25)))</f>
      </c>
      <c r="C3517">
        <f>LET(d,NAV!A3517,s,EDATE(d,-120),inc,(Calc!A:A&gt;s)*(Calc!A:A&lt;=d),arr,FILTER(Calc!I:I,inc),yrs,SUM(FILTER(Calc!E:E,inc)),IF(OR(ROWS(arr)&lt;2,yrs&lt;8),"",STDEV.S(arr)*SQRT(365.25)))</f>
      </c>
    </row>
    <row r="3518">
      <c r="A3518">
        <f>NAV!A3518</f>
      </c>
      <c r="B3518">
        <f>LET(d,NAV!A3518,s,EDATE(d,-36),inc,(Calc!A:A&gt;s)*(Calc!A:A&lt;=d),arr,FILTER(Calc!I:I,inc),yrs,SUM(FILTER(Calc!E:E,inc)),IF(OR(ROWS(arr)&lt;2,yrs&lt;2.4),"",STDEV.S(arr)*SQRT(365.25)))</f>
      </c>
      <c r="C3518">
        <f>LET(d,NAV!A3518,s,EDATE(d,-120),inc,(Calc!A:A&gt;s)*(Calc!A:A&lt;=d),arr,FILTER(Calc!I:I,inc),yrs,SUM(FILTER(Calc!E:E,inc)),IF(OR(ROWS(arr)&lt;2,yrs&lt;8),"",STDEV.S(arr)*SQRT(365.25)))</f>
      </c>
    </row>
    <row r="3519">
      <c r="A3519">
        <f>NAV!A3519</f>
      </c>
      <c r="B3519">
        <f>LET(d,NAV!A3519,s,EDATE(d,-36),inc,(Calc!A:A&gt;s)*(Calc!A:A&lt;=d),arr,FILTER(Calc!I:I,inc),yrs,SUM(FILTER(Calc!E:E,inc)),IF(OR(ROWS(arr)&lt;2,yrs&lt;2.4),"",STDEV.S(arr)*SQRT(365.25)))</f>
      </c>
      <c r="C3519">
        <f>LET(d,NAV!A3519,s,EDATE(d,-120),inc,(Calc!A:A&gt;s)*(Calc!A:A&lt;=d),arr,FILTER(Calc!I:I,inc),yrs,SUM(FILTER(Calc!E:E,inc)),IF(OR(ROWS(arr)&lt;2,yrs&lt;8),"",STDEV.S(arr)*SQRT(365.25)))</f>
      </c>
    </row>
    <row r="3520">
      <c r="A3520">
        <f>NAV!A3520</f>
      </c>
      <c r="B3520">
        <f>LET(d,NAV!A3520,s,EDATE(d,-36),inc,(Calc!A:A&gt;s)*(Calc!A:A&lt;=d),arr,FILTER(Calc!I:I,inc),yrs,SUM(FILTER(Calc!E:E,inc)),IF(OR(ROWS(arr)&lt;2,yrs&lt;2.4),"",STDEV.S(arr)*SQRT(365.25)))</f>
      </c>
      <c r="C3520">
        <f>LET(d,NAV!A3520,s,EDATE(d,-120),inc,(Calc!A:A&gt;s)*(Calc!A:A&lt;=d),arr,FILTER(Calc!I:I,inc),yrs,SUM(FILTER(Calc!E:E,inc)),IF(OR(ROWS(arr)&lt;2,yrs&lt;8),"",STDEV.S(arr)*SQRT(365.25)))</f>
      </c>
    </row>
    <row r="3521">
      <c r="A3521">
        <f>NAV!A3521</f>
      </c>
      <c r="B3521">
        <f>LET(d,NAV!A3521,s,EDATE(d,-36),inc,(Calc!A:A&gt;s)*(Calc!A:A&lt;=d),arr,FILTER(Calc!I:I,inc),yrs,SUM(FILTER(Calc!E:E,inc)),IF(OR(ROWS(arr)&lt;2,yrs&lt;2.4),"",STDEV.S(arr)*SQRT(365.25)))</f>
      </c>
      <c r="C3521">
        <f>LET(d,NAV!A3521,s,EDATE(d,-120),inc,(Calc!A:A&gt;s)*(Calc!A:A&lt;=d),arr,FILTER(Calc!I:I,inc),yrs,SUM(FILTER(Calc!E:E,inc)),IF(OR(ROWS(arr)&lt;2,yrs&lt;8),"",STDEV.S(arr)*SQRT(365.25)))</f>
      </c>
    </row>
    <row r="3522">
      <c r="A3522">
        <f>NAV!A3522</f>
      </c>
      <c r="B3522">
        <f>LET(d,NAV!A3522,s,EDATE(d,-36),inc,(Calc!A:A&gt;s)*(Calc!A:A&lt;=d),arr,FILTER(Calc!I:I,inc),yrs,SUM(FILTER(Calc!E:E,inc)),IF(OR(ROWS(arr)&lt;2,yrs&lt;2.4),"",STDEV.S(arr)*SQRT(365.25)))</f>
      </c>
      <c r="C3522">
        <f>LET(d,NAV!A3522,s,EDATE(d,-120),inc,(Calc!A:A&gt;s)*(Calc!A:A&lt;=d),arr,FILTER(Calc!I:I,inc),yrs,SUM(FILTER(Calc!E:E,inc)),IF(OR(ROWS(arr)&lt;2,yrs&lt;8),"",STDEV.S(arr)*SQRT(365.25)))</f>
      </c>
    </row>
    <row r="3523">
      <c r="A3523">
        <f>NAV!A3523</f>
      </c>
      <c r="B3523">
        <f>LET(d,NAV!A3523,s,EDATE(d,-36),inc,(Calc!A:A&gt;s)*(Calc!A:A&lt;=d),arr,FILTER(Calc!I:I,inc),yrs,SUM(FILTER(Calc!E:E,inc)),IF(OR(ROWS(arr)&lt;2,yrs&lt;2.4),"",STDEV.S(arr)*SQRT(365.25)))</f>
      </c>
      <c r="C3523">
        <f>LET(d,NAV!A3523,s,EDATE(d,-120),inc,(Calc!A:A&gt;s)*(Calc!A:A&lt;=d),arr,FILTER(Calc!I:I,inc),yrs,SUM(FILTER(Calc!E:E,inc)),IF(OR(ROWS(arr)&lt;2,yrs&lt;8),"",STDEV.S(arr)*SQRT(365.25)))</f>
      </c>
    </row>
    <row r="3524">
      <c r="A3524">
        <f>NAV!A3524</f>
      </c>
      <c r="B3524">
        <f>LET(d,NAV!A3524,s,EDATE(d,-36),inc,(Calc!A:A&gt;s)*(Calc!A:A&lt;=d),arr,FILTER(Calc!I:I,inc),yrs,SUM(FILTER(Calc!E:E,inc)),IF(OR(ROWS(arr)&lt;2,yrs&lt;2.4),"",STDEV.S(arr)*SQRT(365.25)))</f>
      </c>
      <c r="C3524">
        <f>LET(d,NAV!A3524,s,EDATE(d,-120),inc,(Calc!A:A&gt;s)*(Calc!A:A&lt;=d),arr,FILTER(Calc!I:I,inc),yrs,SUM(FILTER(Calc!E:E,inc)),IF(OR(ROWS(arr)&lt;2,yrs&lt;8),"",STDEV.S(arr)*SQRT(365.25)))</f>
      </c>
    </row>
    <row r="3525">
      <c r="A3525">
        <f>NAV!A3525</f>
      </c>
      <c r="B3525">
        <f>LET(d,NAV!A3525,s,EDATE(d,-36),inc,(Calc!A:A&gt;s)*(Calc!A:A&lt;=d),arr,FILTER(Calc!I:I,inc),yrs,SUM(FILTER(Calc!E:E,inc)),IF(OR(ROWS(arr)&lt;2,yrs&lt;2.4),"",STDEV.S(arr)*SQRT(365.25)))</f>
      </c>
      <c r="C3525">
        <f>LET(d,NAV!A3525,s,EDATE(d,-120),inc,(Calc!A:A&gt;s)*(Calc!A:A&lt;=d),arr,FILTER(Calc!I:I,inc),yrs,SUM(FILTER(Calc!E:E,inc)),IF(OR(ROWS(arr)&lt;2,yrs&lt;8),"",STDEV.S(arr)*SQRT(365.25)))</f>
      </c>
    </row>
    <row r="3526">
      <c r="A3526">
        <f>NAV!A3526</f>
      </c>
      <c r="B3526">
        <f>LET(d,NAV!A3526,s,EDATE(d,-36),inc,(Calc!A:A&gt;s)*(Calc!A:A&lt;=d),arr,FILTER(Calc!I:I,inc),yrs,SUM(FILTER(Calc!E:E,inc)),IF(OR(ROWS(arr)&lt;2,yrs&lt;2.4),"",STDEV.S(arr)*SQRT(365.25)))</f>
      </c>
      <c r="C3526">
        <f>LET(d,NAV!A3526,s,EDATE(d,-120),inc,(Calc!A:A&gt;s)*(Calc!A:A&lt;=d),arr,FILTER(Calc!I:I,inc),yrs,SUM(FILTER(Calc!E:E,inc)),IF(OR(ROWS(arr)&lt;2,yrs&lt;8),"",STDEV.S(arr)*SQRT(365.25)))</f>
      </c>
    </row>
    <row r="3527">
      <c r="A3527">
        <f>NAV!A3527</f>
      </c>
      <c r="B3527">
        <f>LET(d,NAV!A3527,s,EDATE(d,-36),inc,(Calc!A:A&gt;s)*(Calc!A:A&lt;=d),arr,FILTER(Calc!I:I,inc),yrs,SUM(FILTER(Calc!E:E,inc)),IF(OR(ROWS(arr)&lt;2,yrs&lt;2.4),"",STDEV.S(arr)*SQRT(365.25)))</f>
      </c>
      <c r="C3527">
        <f>LET(d,NAV!A3527,s,EDATE(d,-120),inc,(Calc!A:A&gt;s)*(Calc!A:A&lt;=d),arr,FILTER(Calc!I:I,inc),yrs,SUM(FILTER(Calc!E:E,inc)),IF(OR(ROWS(arr)&lt;2,yrs&lt;8),"",STDEV.S(arr)*SQRT(365.25)))</f>
      </c>
    </row>
    <row r="3528">
      <c r="A3528">
        <f>NAV!A3528</f>
      </c>
      <c r="B3528">
        <f>LET(d,NAV!A3528,s,EDATE(d,-36),inc,(Calc!A:A&gt;s)*(Calc!A:A&lt;=d),arr,FILTER(Calc!I:I,inc),yrs,SUM(FILTER(Calc!E:E,inc)),IF(OR(ROWS(arr)&lt;2,yrs&lt;2.4),"",STDEV.S(arr)*SQRT(365.25)))</f>
      </c>
      <c r="C3528">
        <f>LET(d,NAV!A3528,s,EDATE(d,-120),inc,(Calc!A:A&gt;s)*(Calc!A:A&lt;=d),arr,FILTER(Calc!I:I,inc),yrs,SUM(FILTER(Calc!E:E,inc)),IF(OR(ROWS(arr)&lt;2,yrs&lt;8),"",STDEV.S(arr)*SQRT(365.25)))</f>
      </c>
    </row>
    <row r="3529">
      <c r="A3529">
        <f>NAV!A3529</f>
      </c>
      <c r="B3529">
        <f>LET(d,NAV!A3529,s,EDATE(d,-36),inc,(Calc!A:A&gt;s)*(Calc!A:A&lt;=d),arr,FILTER(Calc!I:I,inc),yrs,SUM(FILTER(Calc!E:E,inc)),IF(OR(ROWS(arr)&lt;2,yrs&lt;2.4),"",STDEV.S(arr)*SQRT(365.25)))</f>
      </c>
      <c r="C3529">
        <f>LET(d,NAV!A3529,s,EDATE(d,-120),inc,(Calc!A:A&gt;s)*(Calc!A:A&lt;=d),arr,FILTER(Calc!I:I,inc),yrs,SUM(FILTER(Calc!E:E,inc)),IF(OR(ROWS(arr)&lt;2,yrs&lt;8),"",STDEV.S(arr)*SQRT(365.25)))</f>
      </c>
    </row>
    <row r="3530">
      <c r="A3530">
        <f>NAV!A3530</f>
      </c>
      <c r="B3530">
        <f>LET(d,NAV!A3530,s,EDATE(d,-36),inc,(Calc!A:A&gt;s)*(Calc!A:A&lt;=d),arr,FILTER(Calc!I:I,inc),yrs,SUM(FILTER(Calc!E:E,inc)),IF(OR(ROWS(arr)&lt;2,yrs&lt;2.4),"",STDEV.S(arr)*SQRT(365.25)))</f>
      </c>
      <c r="C3530">
        <f>LET(d,NAV!A3530,s,EDATE(d,-120),inc,(Calc!A:A&gt;s)*(Calc!A:A&lt;=d),arr,FILTER(Calc!I:I,inc),yrs,SUM(FILTER(Calc!E:E,inc)),IF(OR(ROWS(arr)&lt;2,yrs&lt;8),"",STDEV.S(arr)*SQRT(365.25)))</f>
      </c>
    </row>
    <row r="3531">
      <c r="A3531">
        <f>NAV!A3531</f>
      </c>
      <c r="B3531">
        <f>LET(d,NAV!A3531,s,EDATE(d,-36),inc,(Calc!A:A&gt;s)*(Calc!A:A&lt;=d),arr,FILTER(Calc!I:I,inc),yrs,SUM(FILTER(Calc!E:E,inc)),IF(OR(ROWS(arr)&lt;2,yrs&lt;2.4),"",STDEV.S(arr)*SQRT(365.25)))</f>
      </c>
      <c r="C3531">
        <f>LET(d,NAV!A3531,s,EDATE(d,-120),inc,(Calc!A:A&gt;s)*(Calc!A:A&lt;=d),arr,FILTER(Calc!I:I,inc),yrs,SUM(FILTER(Calc!E:E,inc)),IF(OR(ROWS(arr)&lt;2,yrs&lt;8),"",STDEV.S(arr)*SQRT(365.25)))</f>
      </c>
    </row>
    <row r="3532">
      <c r="A3532">
        <f>NAV!A3532</f>
      </c>
      <c r="B3532">
        <f>LET(d,NAV!A3532,s,EDATE(d,-36),inc,(Calc!A:A&gt;s)*(Calc!A:A&lt;=d),arr,FILTER(Calc!I:I,inc),yrs,SUM(FILTER(Calc!E:E,inc)),IF(OR(ROWS(arr)&lt;2,yrs&lt;2.4),"",STDEV.S(arr)*SQRT(365.25)))</f>
      </c>
      <c r="C3532">
        <f>LET(d,NAV!A3532,s,EDATE(d,-120),inc,(Calc!A:A&gt;s)*(Calc!A:A&lt;=d),arr,FILTER(Calc!I:I,inc),yrs,SUM(FILTER(Calc!E:E,inc)),IF(OR(ROWS(arr)&lt;2,yrs&lt;8),"",STDEV.S(arr)*SQRT(365.25)))</f>
      </c>
    </row>
    <row r="3533">
      <c r="A3533">
        <f>NAV!A3533</f>
      </c>
      <c r="B3533">
        <f>LET(d,NAV!A3533,s,EDATE(d,-36),inc,(Calc!A:A&gt;s)*(Calc!A:A&lt;=d),arr,FILTER(Calc!I:I,inc),yrs,SUM(FILTER(Calc!E:E,inc)),IF(OR(ROWS(arr)&lt;2,yrs&lt;2.4),"",STDEV.S(arr)*SQRT(365.25)))</f>
      </c>
      <c r="C3533">
        <f>LET(d,NAV!A3533,s,EDATE(d,-120),inc,(Calc!A:A&gt;s)*(Calc!A:A&lt;=d),arr,FILTER(Calc!I:I,inc),yrs,SUM(FILTER(Calc!E:E,inc)),IF(OR(ROWS(arr)&lt;2,yrs&lt;8),"",STDEV.S(arr)*SQRT(365.25)))</f>
      </c>
    </row>
    <row r="3534">
      <c r="A3534">
        <f>NAV!A3534</f>
      </c>
      <c r="B3534">
        <f>LET(d,NAV!A3534,s,EDATE(d,-36),inc,(Calc!A:A&gt;s)*(Calc!A:A&lt;=d),arr,FILTER(Calc!I:I,inc),yrs,SUM(FILTER(Calc!E:E,inc)),IF(OR(ROWS(arr)&lt;2,yrs&lt;2.4),"",STDEV.S(arr)*SQRT(365.25)))</f>
      </c>
      <c r="C3534">
        <f>LET(d,NAV!A3534,s,EDATE(d,-120),inc,(Calc!A:A&gt;s)*(Calc!A:A&lt;=d),arr,FILTER(Calc!I:I,inc),yrs,SUM(FILTER(Calc!E:E,inc)),IF(OR(ROWS(arr)&lt;2,yrs&lt;8),"",STDEV.S(arr)*SQRT(365.25)))</f>
      </c>
    </row>
    <row r="3535">
      <c r="A3535">
        <f>NAV!A3535</f>
      </c>
      <c r="B3535">
        <f>LET(d,NAV!A3535,s,EDATE(d,-36),inc,(Calc!A:A&gt;s)*(Calc!A:A&lt;=d),arr,FILTER(Calc!I:I,inc),yrs,SUM(FILTER(Calc!E:E,inc)),IF(OR(ROWS(arr)&lt;2,yrs&lt;2.4),"",STDEV.S(arr)*SQRT(365.25)))</f>
      </c>
      <c r="C3535">
        <f>LET(d,NAV!A3535,s,EDATE(d,-120),inc,(Calc!A:A&gt;s)*(Calc!A:A&lt;=d),arr,FILTER(Calc!I:I,inc),yrs,SUM(FILTER(Calc!E:E,inc)),IF(OR(ROWS(arr)&lt;2,yrs&lt;8),"",STDEV.S(arr)*SQRT(365.25)))</f>
      </c>
    </row>
    <row r="3536">
      <c r="A3536">
        <f>NAV!A3536</f>
      </c>
      <c r="B3536">
        <f>LET(d,NAV!A3536,s,EDATE(d,-36),inc,(Calc!A:A&gt;s)*(Calc!A:A&lt;=d),arr,FILTER(Calc!I:I,inc),yrs,SUM(FILTER(Calc!E:E,inc)),IF(OR(ROWS(arr)&lt;2,yrs&lt;2.4),"",STDEV.S(arr)*SQRT(365.25)))</f>
      </c>
      <c r="C3536">
        <f>LET(d,NAV!A3536,s,EDATE(d,-120),inc,(Calc!A:A&gt;s)*(Calc!A:A&lt;=d),arr,FILTER(Calc!I:I,inc),yrs,SUM(FILTER(Calc!E:E,inc)),IF(OR(ROWS(arr)&lt;2,yrs&lt;8),"",STDEV.S(arr)*SQRT(365.25)))</f>
      </c>
    </row>
    <row r="3537">
      <c r="A3537">
        <f>NAV!A3537</f>
      </c>
      <c r="B3537">
        <f>LET(d,NAV!A3537,s,EDATE(d,-36),inc,(Calc!A:A&gt;s)*(Calc!A:A&lt;=d),arr,FILTER(Calc!I:I,inc),yrs,SUM(FILTER(Calc!E:E,inc)),IF(OR(ROWS(arr)&lt;2,yrs&lt;2.4),"",STDEV.S(arr)*SQRT(365.25)))</f>
      </c>
      <c r="C3537">
        <f>LET(d,NAV!A3537,s,EDATE(d,-120),inc,(Calc!A:A&gt;s)*(Calc!A:A&lt;=d),arr,FILTER(Calc!I:I,inc),yrs,SUM(FILTER(Calc!E:E,inc)),IF(OR(ROWS(arr)&lt;2,yrs&lt;8),"",STDEV.S(arr)*SQRT(365.25)))</f>
      </c>
    </row>
    <row r="3538">
      <c r="A3538">
        <f>NAV!A3538</f>
      </c>
      <c r="B3538">
        <f>LET(d,NAV!A3538,s,EDATE(d,-36),inc,(Calc!A:A&gt;s)*(Calc!A:A&lt;=d),arr,FILTER(Calc!I:I,inc),yrs,SUM(FILTER(Calc!E:E,inc)),IF(OR(ROWS(arr)&lt;2,yrs&lt;2.4),"",STDEV.S(arr)*SQRT(365.25)))</f>
      </c>
      <c r="C3538">
        <f>LET(d,NAV!A3538,s,EDATE(d,-120),inc,(Calc!A:A&gt;s)*(Calc!A:A&lt;=d),arr,FILTER(Calc!I:I,inc),yrs,SUM(FILTER(Calc!E:E,inc)),IF(OR(ROWS(arr)&lt;2,yrs&lt;8),"",STDEV.S(arr)*SQRT(365.25)))</f>
      </c>
    </row>
    <row r="3539">
      <c r="A3539">
        <f>NAV!A3539</f>
      </c>
      <c r="B3539">
        <f>LET(d,NAV!A3539,s,EDATE(d,-36),inc,(Calc!A:A&gt;s)*(Calc!A:A&lt;=d),arr,FILTER(Calc!I:I,inc),yrs,SUM(FILTER(Calc!E:E,inc)),IF(OR(ROWS(arr)&lt;2,yrs&lt;2.4),"",STDEV.S(arr)*SQRT(365.25)))</f>
      </c>
      <c r="C3539">
        <f>LET(d,NAV!A3539,s,EDATE(d,-120),inc,(Calc!A:A&gt;s)*(Calc!A:A&lt;=d),arr,FILTER(Calc!I:I,inc),yrs,SUM(FILTER(Calc!E:E,inc)),IF(OR(ROWS(arr)&lt;2,yrs&lt;8),"",STDEV.S(arr)*SQRT(365.25)))</f>
      </c>
    </row>
    <row r="3540">
      <c r="A3540">
        <f>NAV!A3540</f>
      </c>
      <c r="B3540">
        <f>LET(d,NAV!A3540,s,EDATE(d,-36),inc,(Calc!A:A&gt;s)*(Calc!A:A&lt;=d),arr,FILTER(Calc!I:I,inc),yrs,SUM(FILTER(Calc!E:E,inc)),IF(OR(ROWS(arr)&lt;2,yrs&lt;2.4),"",STDEV.S(arr)*SQRT(365.25)))</f>
      </c>
      <c r="C3540">
        <f>LET(d,NAV!A3540,s,EDATE(d,-120),inc,(Calc!A:A&gt;s)*(Calc!A:A&lt;=d),arr,FILTER(Calc!I:I,inc),yrs,SUM(FILTER(Calc!E:E,inc)),IF(OR(ROWS(arr)&lt;2,yrs&lt;8),"",STDEV.S(arr)*SQRT(365.25)))</f>
      </c>
    </row>
    <row r="3541">
      <c r="A3541">
        <f>NAV!A3541</f>
      </c>
      <c r="B3541">
        <f>LET(d,NAV!A3541,s,EDATE(d,-36),inc,(Calc!A:A&gt;s)*(Calc!A:A&lt;=d),arr,FILTER(Calc!I:I,inc),yrs,SUM(FILTER(Calc!E:E,inc)),IF(OR(ROWS(arr)&lt;2,yrs&lt;2.4),"",STDEV.S(arr)*SQRT(365.25)))</f>
      </c>
      <c r="C3541">
        <f>LET(d,NAV!A3541,s,EDATE(d,-120),inc,(Calc!A:A&gt;s)*(Calc!A:A&lt;=d),arr,FILTER(Calc!I:I,inc),yrs,SUM(FILTER(Calc!E:E,inc)),IF(OR(ROWS(arr)&lt;2,yrs&lt;8),"",STDEV.S(arr)*SQRT(365.25)))</f>
      </c>
    </row>
    <row r="3542">
      <c r="A3542">
        <f>NAV!A3542</f>
      </c>
      <c r="B3542">
        <f>LET(d,NAV!A3542,s,EDATE(d,-36),inc,(Calc!A:A&gt;s)*(Calc!A:A&lt;=d),arr,FILTER(Calc!I:I,inc),yrs,SUM(FILTER(Calc!E:E,inc)),IF(OR(ROWS(arr)&lt;2,yrs&lt;2.4),"",STDEV.S(arr)*SQRT(365.25)))</f>
      </c>
      <c r="C3542">
        <f>LET(d,NAV!A3542,s,EDATE(d,-120),inc,(Calc!A:A&gt;s)*(Calc!A:A&lt;=d),arr,FILTER(Calc!I:I,inc),yrs,SUM(FILTER(Calc!E:E,inc)),IF(OR(ROWS(arr)&lt;2,yrs&lt;8),"",STDEV.S(arr)*SQRT(365.25)))</f>
      </c>
    </row>
    <row r="3543">
      <c r="A3543">
        <f>NAV!A3543</f>
      </c>
      <c r="B3543">
        <f>LET(d,NAV!A3543,s,EDATE(d,-36),inc,(Calc!A:A&gt;s)*(Calc!A:A&lt;=d),arr,FILTER(Calc!I:I,inc),yrs,SUM(FILTER(Calc!E:E,inc)),IF(OR(ROWS(arr)&lt;2,yrs&lt;2.4),"",STDEV.S(arr)*SQRT(365.25)))</f>
      </c>
      <c r="C3543">
        <f>LET(d,NAV!A3543,s,EDATE(d,-120),inc,(Calc!A:A&gt;s)*(Calc!A:A&lt;=d),arr,FILTER(Calc!I:I,inc),yrs,SUM(FILTER(Calc!E:E,inc)),IF(OR(ROWS(arr)&lt;2,yrs&lt;8),"",STDEV.S(arr)*SQRT(365.25)))</f>
      </c>
    </row>
    <row r="3544">
      <c r="A3544">
        <f>NAV!A3544</f>
      </c>
      <c r="B3544">
        <f>LET(d,NAV!A3544,s,EDATE(d,-36),inc,(Calc!A:A&gt;s)*(Calc!A:A&lt;=d),arr,FILTER(Calc!I:I,inc),yrs,SUM(FILTER(Calc!E:E,inc)),IF(OR(ROWS(arr)&lt;2,yrs&lt;2.4),"",STDEV.S(arr)*SQRT(365.25)))</f>
      </c>
      <c r="C3544">
        <f>LET(d,NAV!A3544,s,EDATE(d,-120),inc,(Calc!A:A&gt;s)*(Calc!A:A&lt;=d),arr,FILTER(Calc!I:I,inc),yrs,SUM(FILTER(Calc!E:E,inc)),IF(OR(ROWS(arr)&lt;2,yrs&lt;8),"",STDEV.S(arr)*SQRT(365.25)))</f>
      </c>
    </row>
    <row r="3545">
      <c r="A3545">
        <f>NAV!A3545</f>
      </c>
      <c r="B3545">
        <f>LET(d,NAV!A3545,s,EDATE(d,-36),inc,(Calc!A:A&gt;s)*(Calc!A:A&lt;=d),arr,FILTER(Calc!I:I,inc),yrs,SUM(FILTER(Calc!E:E,inc)),IF(OR(ROWS(arr)&lt;2,yrs&lt;2.4),"",STDEV.S(arr)*SQRT(365.25)))</f>
      </c>
      <c r="C3545">
        <f>LET(d,NAV!A3545,s,EDATE(d,-120),inc,(Calc!A:A&gt;s)*(Calc!A:A&lt;=d),arr,FILTER(Calc!I:I,inc),yrs,SUM(FILTER(Calc!E:E,inc)),IF(OR(ROWS(arr)&lt;2,yrs&lt;8),"",STDEV.S(arr)*SQRT(365.25)))</f>
      </c>
    </row>
    <row r="3546">
      <c r="A3546">
        <f>NAV!A3546</f>
      </c>
      <c r="B3546">
        <f>LET(d,NAV!A3546,s,EDATE(d,-36),inc,(Calc!A:A&gt;s)*(Calc!A:A&lt;=d),arr,FILTER(Calc!I:I,inc),yrs,SUM(FILTER(Calc!E:E,inc)),IF(OR(ROWS(arr)&lt;2,yrs&lt;2.4),"",STDEV.S(arr)*SQRT(365.25)))</f>
      </c>
      <c r="C3546">
        <f>LET(d,NAV!A3546,s,EDATE(d,-120),inc,(Calc!A:A&gt;s)*(Calc!A:A&lt;=d),arr,FILTER(Calc!I:I,inc),yrs,SUM(FILTER(Calc!E:E,inc)),IF(OR(ROWS(arr)&lt;2,yrs&lt;8),"",STDEV.S(arr)*SQRT(365.25)))</f>
      </c>
    </row>
    <row r="3547">
      <c r="A3547">
        <f>NAV!A3547</f>
      </c>
      <c r="B3547">
        <f>LET(d,NAV!A3547,s,EDATE(d,-36),inc,(Calc!A:A&gt;s)*(Calc!A:A&lt;=d),arr,FILTER(Calc!I:I,inc),yrs,SUM(FILTER(Calc!E:E,inc)),IF(OR(ROWS(arr)&lt;2,yrs&lt;2.4),"",STDEV.S(arr)*SQRT(365.25)))</f>
      </c>
      <c r="C3547">
        <f>LET(d,NAV!A3547,s,EDATE(d,-120),inc,(Calc!A:A&gt;s)*(Calc!A:A&lt;=d),arr,FILTER(Calc!I:I,inc),yrs,SUM(FILTER(Calc!E:E,inc)),IF(OR(ROWS(arr)&lt;2,yrs&lt;8),"",STDEV.S(arr)*SQRT(365.25)))</f>
      </c>
    </row>
    <row r="3548">
      <c r="A3548">
        <f>NAV!A3548</f>
      </c>
      <c r="B3548">
        <f>LET(d,NAV!A3548,s,EDATE(d,-36),inc,(Calc!A:A&gt;s)*(Calc!A:A&lt;=d),arr,FILTER(Calc!I:I,inc),yrs,SUM(FILTER(Calc!E:E,inc)),IF(OR(ROWS(arr)&lt;2,yrs&lt;2.4),"",STDEV.S(arr)*SQRT(365.25)))</f>
      </c>
      <c r="C3548">
        <f>LET(d,NAV!A3548,s,EDATE(d,-120),inc,(Calc!A:A&gt;s)*(Calc!A:A&lt;=d),arr,FILTER(Calc!I:I,inc),yrs,SUM(FILTER(Calc!E:E,inc)),IF(OR(ROWS(arr)&lt;2,yrs&lt;8),"",STDEV.S(arr)*SQRT(365.25)))</f>
      </c>
    </row>
    <row r="3549">
      <c r="A3549">
        <f>NAV!A3549</f>
      </c>
      <c r="B3549">
        <f>LET(d,NAV!A3549,s,EDATE(d,-36),inc,(Calc!A:A&gt;s)*(Calc!A:A&lt;=d),arr,FILTER(Calc!I:I,inc),yrs,SUM(FILTER(Calc!E:E,inc)),IF(OR(ROWS(arr)&lt;2,yrs&lt;2.4),"",STDEV.S(arr)*SQRT(365.25)))</f>
      </c>
      <c r="C3549">
        <f>LET(d,NAV!A3549,s,EDATE(d,-120),inc,(Calc!A:A&gt;s)*(Calc!A:A&lt;=d),arr,FILTER(Calc!I:I,inc),yrs,SUM(FILTER(Calc!E:E,inc)),IF(OR(ROWS(arr)&lt;2,yrs&lt;8),"",STDEV.S(arr)*SQRT(365.25)))</f>
      </c>
    </row>
    <row r="3550">
      <c r="A3550">
        <f>NAV!A3550</f>
      </c>
      <c r="B3550">
        <f>LET(d,NAV!A3550,s,EDATE(d,-36),inc,(Calc!A:A&gt;s)*(Calc!A:A&lt;=d),arr,FILTER(Calc!I:I,inc),yrs,SUM(FILTER(Calc!E:E,inc)),IF(OR(ROWS(arr)&lt;2,yrs&lt;2.4),"",STDEV.S(arr)*SQRT(365.25)))</f>
      </c>
      <c r="C3550">
        <f>LET(d,NAV!A3550,s,EDATE(d,-120),inc,(Calc!A:A&gt;s)*(Calc!A:A&lt;=d),arr,FILTER(Calc!I:I,inc),yrs,SUM(FILTER(Calc!E:E,inc)),IF(OR(ROWS(arr)&lt;2,yrs&lt;8),"",STDEV.S(arr)*SQRT(365.25)))</f>
      </c>
    </row>
    <row r="3551">
      <c r="A3551">
        <f>NAV!A3551</f>
      </c>
      <c r="B3551">
        <f>LET(d,NAV!A3551,s,EDATE(d,-36),inc,(Calc!A:A&gt;s)*(Calc!A:A&lt;=d),arr,FILTER(Calc!I:I,inc),yrs,SUM(FILTER(Calc!E:E,inc)),IF(OR(ROWS(arr)&lt;2,yrs&lt;2.4),"",STDEV.S(arr)*SQRT(365.25)))</f>
      </c>
      <c r="C3551">
        <f>LET(d,NAV!A3551,s,EDATE(d,-120),inc,(Calc!A:A&gt;s)*(Calc!A:A&lt;=d),arr,FILTER(Calc!I:I,inc),yrs,SUM(FILTER(Calc!E:E,inc)),IF(OR(ROWS(arr)&lt;2,yrs&lt;8),"",STDEV.S(arr)*SQRT(365.25)))</f>
      </c>
    </row>
    <row r="3552">
      <c r="A3552">
        <f>NAV!A3552</f>
      </c>
      <c r="B3552">
        <f>LET(d,NAV!A3552,s,EDATE(d,-36),inc,(Calc!A:A&gt;s)*(Calc!A:A&lt;=d),arr,FILTER(Calc!I:I,inc),yrs,SUM(FILTER(Calc!E:E,inc)),IF(OR(ROWS(arr)&lt;2,yrs&lt;2.4),"",STDEV.S(arr)*SQRT(365.25)))</f>
      </c>
      <c r="C3552">
        <f>LET(d,NAV!A3552,s,EDATE(d,-120),inc,(Calc!A:A&gt;s)*(Calc!A:A&lt;=d),arr,FILTER(Calc!I:I,inc),yrs,SUM(FILTER(Calc!E:E,inc)),IF(OR(ROWS(arr)&lt;2,yrs&lt;8),"",STDEV.S(arr)*SQRT(365.25)))</f>
      </c>
    </row>
    <row r="3553">
      <c r="A3553">
        <f>NAV!A3553</f>
      </c>
      <c r="B3553">
        <f>LET(d,NAV!A3553,s,EDATE(d,-36),inc,(Calc!A:A&gt;s)*(Calc!A:A&lt;=d),arr,FILTER(Calc!I:I,inc),yrs,SUM(FILTER(Calc!E:E,inc)),IF(OR(ROWS(arr)&lt;2,yrs&lt;2.4),"",STDEV.S(arr)*SQRT(365.25)))</f>
      </c>
      <c r="C3553">
        <f>LET(d,NAV!A3553,s,EDATE(d,-120),inc,(Calc!A:A&gt;s)*(Calc!A:A&lt;=d),arr,FILTER(Calc!I:I,inc),yrs,SUM(FILTER(Calc!E:E,inc)),IF(OR(ROWS(arr)&lt;2,yrs&lt;8),"",STDEV.S(arr)*SQRT(365.25)))</f>
      </c>
    </row>
    <row r="3554">
      <c r="A3554">
        <f>NAV!A3554</f>
      </c>
      <c r="B3554">
        <f>LET(d,NAV!A3554,s,EDATE(d,-36),inc,(Calc!A:A&gt;s)*(Calc!A:A&lt;=d),arr,FILTER(Calc!I:I,inc),yrs,SUM(FILTER(Calc!E:E,inc)),IF(OR(ROWS(arr)&lt;2,yrs&lt;2.4),"",STDEV.S(arr)*SQRT(365.25)))</f>
      </c>
      <c r="C3554">
        <f>LET(d,NAV!A3554,s,EDATE(d,-120),inc,(Calc!A:A&gt;s)*(Calc!A:A&lt;=d),arr,FILTER(Calc!I:I,inc),yrs,SUM(FILTER(Calc!E:E,inc)),IF(OR(ROWS(arr)&lt;2,yrs&lt;8),"",STDEV.S(arr)*SQRT(365.25)))</f>
      </c>
    </row>
    <row r="3555">
      <c r="A3555">
        <f>NAV!A3555</f>
      </c>
      <c r="B3555">
        <f>LET(d,NAV!A3555,s,EDATE(d,-36),inc,(Calc!A:A&gt;s)*(Calc!A:A&lt;=d),arr,FILTER(Calc!I:I,inc),yrs,SUM(FILTER(Calc!E:E,inc)),IF(OR(ROWS(arr)&lt;2,yrs&lt;2.4),"",STDEV.S(arr)*SQRT(365.25)))</f>
      </c>
      <c r="C3555">
        <f>LET(d,NAV!A3555,s,EDATE(d,-120),inc,(Calc!A:A&gt;s)*(Calc!A:A&lt;=d),arr,FILTER(Calc!I:I,inc),yrs,SUM(FILTER(Calc!E:E,inc)),IF(OR(ROWS(arr)&lt;2,yrs&lt;8),"",STDEV.S(arr)*SQRT(365.25)))</f>
      </c>
    </row>
    <row r="3556">
      <c r="A3556">
        <f>NAV!A3556</f>
      </c>
      <c r="B3556">
        <f>LET(d,NAV!A3556,s,EDATE(d,-36),inc,(Calc!A:A&gt;s)*(Calc!A:A&lt;=d),arr,FILTER(Calc!I:I,inc),yrs,SUM(FILTER(Calc!E:E,inc)),IF(OR(ROWS(arr)&lt;2,yrs&lt;2.4),"",STDEV.S(arr)*SQRT(365.25)))</f>
      </c>
      <c r="C3556">
        <f>LET(d,NAV!A3556,s,EDATE(d,-120),inc,(Calc!A:A&gt;s)*(Calc!A:A&lt;=d),arr,FILTER(Calc!I:I,inc),yrs,SUM(FILTER(Calc!E:E,inc)),IF(OR(ROWS(arr)&lt;2,yrs&lt;8),"",STDEV.S(arr)*SQRT(365.25)))</f>
      </c>
    </row>
    <row r="3557">
      <c r="A3557">
        <f>NAV!A3557</f>
      </c>
      <c r="B3557">
        <f>LET(d,NAV!A3557,s,EDATE(d,-36),inc,(Calc!A:A&gt;s)*(Calc!A:A&lt;=d),arr,FILTER(Calc!I:I,inc),yrs,SUM(FILTER(Calc!E:E,inc)),IF(OR(ROWS(arr)&lt;2,yrs&lt;2.4),"",STDEV.S(arr)*SQRT(365.25)))</f>
      </c>
      <c r="C3557">
        <f>LET(d,NAV!A3557,s,EDATE(d,-120),inc,(Calc!A:A&gt;s)*(Calc!A:A&lt;=d),arr,FILTER(Calc!I:I,inc),yrs,SUM(FILTER(Calc!E:E,inc)),IF(OR(ROWS(arr)&lt;2,yrs&lt;8),"",STDEV.S(arr)*SQRT(365.25)))</f>
      </c>
    </row>
    <row r="3558">
      <c r="A3558">
        <f>NAV!A3558</f>
      </c>
      <c r="B3558">
        <f>LET(d,NAV!A3558,s,EDATE(d,-36),inc,(Calc!A:A&gt;s)*(Calc!A:A&lt;=d),arr,FILTER(Calc!I:I,inc),yrs,SUM(FILTER(Calc!E:E,inc)),IF(OR(ROWS(arr)&lt;2,yrs&lt;2.4),"",STDEV.S(arr)*SQRT(365.25)))</f>
      </c>
      <c r="C3558">
        <f>LET(d,NAV!A3558,s,EDATE(d,-120),inc,(Calc!A:A&gt;s)*(Calc!A:A&lt;=d),arr,FILTER(Calc!I:I,inc),yrs,SUM(FILTER(Calc!E:E,inc)),IF(OR(ROWS(arr)&lt;2,yrs&lt;8),"",STDEV.S(arr)*SQRT(365.25)))</f>
      </c>
    </row>
    <row r="3559">
      <c r="A3559">
        <f>NAV!A3559</f>
      </c>
      <c r="B3559">
        <f>LET(d,NAV!A3559,s,EDATE(d,-36),inc,(Calc!A:A&gt;s)*(Calc!A:A&lt;=d),arr,FILTER(Calc!I:I,inc),yrs,SUM(FILTER(Calc!E:E,inc)),IF(OR(ROWS(arr)&lt;2,yrs&lt;2.4),"",STDEV.S(arr)*SQRT(365.25)))</f>
      </c>
      <c r="C3559">
        <f>LET(d,NAV!A3559,s,EDATE(d,-120),inc,(Calc!A:A&gt;s)*(Calc!A:A&lt;=d),arr,FILTER(Calc!I:I,inc),yrs,SUM(FILTER(Calc!E:E,inc)),IF(OR(ROWS(arr)&lt;2,yrs&lt;8),"",STDEV.S(arr)*SQRT(365.25)))</f>
      </c>
    </row>
    <row r="3560">
      <c r="A3560">
        <f>NAV!A3560</f>
      </c>
      <c r="B3560">
        <f>LET(d,NAV!A3560,s,EDATE(d,-36),inc,(Calc!A:A&gt;s)*(Calc!A:A&lt;=d),arr,FILTER(Calc!I:I,inc),yrs,SUM(FILTER(Calc!E:E,inc)),IF(OR(ROWS(arr)&lt;2,yrs&lt;2.4),"",STDEV.S(arr)*SQRT(365.25)))</f>
      </c>
      <c r="C3560">
        <f>LET(d,NAV!A3560,s,EDATE(d,-120),inc,(Calc!A:A&gt;s)*(Calc!A:A&lt;=d),arr,FILTER(Calc!I:I,inc),yrs,SUM(FILTER(Calc!E:E,inc)),IF(OR(ROWS(arr)&lt;2,yrs&lt;8),"",STDEV.S(arr)*SQRT(365.25)))</f>
      </c>
    </row>
    <row r="3561">
      <c r="A3561">
        <f>NAV!A3561</f>
      </c>
      <c r="B3561">
        <f>LET(d,NAV!A3561,s,EDATE(d,-36),inc,(Calc!A:A&gt;s)*(Calc!A:A&lt;=d),arr,FILTER(Calc!I:I,inc),yrs,SUM(FILTER(Calc!E:E,inc)),IF(OR(ROWS(arr)&lt;2,yrs&lt;2.4),"",STDEV.S(arr)*SQRT(365.25)))</f>
      </c>
      <c r="C3561">
        <f>LET(d,NAV!A3561,s,EDATE(d,-120),inc,(Calc!A:A&gt;s)*(Calc!A:A&lt;=d),arr,FILTER(Calc!I:I,inc),yrs,SUM(FILTER(Calc!E:E,inc)),IF(OR(ROWS(arr)&lt;2,yrs&lt;8),"",STDEV.S(arr)*SQRT(365.25)))</f>
      </c>
    </row>
    <row r="3562">
      <c r="A3562">
        <f>NAV!A3562</f>
      </c>
      <c r="B3562">
        <f>LET(d,NAV!A3562,s,EDATE(d,-36),inc,(Calc!A:A&gt;s)*(Calc!A:A&lt;=d),arr,FILTER(Calc!I:I,inc),yrs,SUM(FILTER(Calc!E:E,inc)),IF(OR(ROWS(arr)&lt;2,yrs&lt;2.4),"",STDEV.S(arr)*SQRT(365.25)))</f>
      </c>
      <c r="C3562">
        <f>LET(d,NAV!A3562,s,EDATE(d,-120),inc,(Calc!A:A&gt;s)*(Calc!A:A&lt;=d),arr,FILTER(Calc!I:I,inc),yrs,SUM(FILTER(Calc!E:E,inc)),IF(OR(ROWS(arr)&lt;2,yrs&lt;8),"",STDEV.S(arr)*SQRT(365.25)))</f>
      </c>
    </row>
    <row r="3563">
      <c r="A3563">
        <f>NAV!A3563</f>
      </c>
      <c r="B3563">
        <f>LET(d,NAV!A3563,s,EDATE(d,-36),inc,(Calc!A:A&gt;s)*(Calc!A:A&lt;=d),arr,FILTER(Calc!I:I,inc),yrs,SUM(FILTER(Calc!E:E,inc)),IF(OR(ROWS(arr)&lt;2,yrs&lt;2.4),"",STDEV.S(arr)*SQRT(365.25)))</f>
      </c>
      <c r="C3563">
        <f>LET(d,NAV!A3563,s,EDATE(d,-120),inc,(Calc!A:A&gt;s)*(Calc!A:A&lt;=d),arr,FILTER(Calc!I:I,inc),yrs,SUM(FILTER(Calc!E:E,inc)),IF(OR(ROWS(arr)&lt;2,yrs&lt;8),"",STDEV.S(arr)*SQRT(365.25)))</f>
      </c>
    </row>
    <row r="3564">
      <c r="A3564">
        <f>NAV!A3564</f>
      </c>
      <c r="B3564">
        <f>LET(d,NAV!A3564,s,EDATE(d,-36),inc,(Calc!A:A&gt;s)*(Calc!A:A&lt;=d),arr,FILTER(Calc!I:I,inc),yrs,SUM(FILTER(Calc!E:E,inc)),IF(OR(ROWS(arr)&lt;2,yrs&lt;2.4),"",STDEV.S(arr)*SQRT(365.25)))</f>
      </c>
      <c r="C3564">
        <f>LET(d,NAV!A3564,s,EDATE(d,-120),inc,(Calc!A:A&gt;s)*(Calc!A:A&lt;=d),arr,FILTER(Calc!I:I,inc),yrs,SUM(FILTER(Calc!E:E,inc)),IF(OR(ROWS(arr)&lt;2,yrs&lt;8),"",STDEV.S(arr)*SQRT(365.25)))</f>
      </c>
    </row>
    <row r="3565">
      <c r="A3565">
        <f>NAV!A3565</f>
      </c>
      <c r="B3565">
        <f>LET(d,NAV!A3565,s,EDATE(d,-36),inc,(Calc!A:A&gt;s)*(Calc!A:A&lt;=d),arr,FILTER(Calc!I:I,inc),yrs,SUM(FILTER(Calc!E:E,inc)),IF(OR(ROWS(arr)&lt;2,yrs&lt;2.4),"",STDEV.S(arr)*SQRT(365.25)))</f>
      </c>
      <c r="C3565">
        <f>LET(d,NAV!A3565,s,EDATE(d,-120),inc,(Calc!A:A&gt;s)*(Calc!A:A&lt;=d),arr,FILTER(Calc!I:I,inc),yrs,SUM(FILTER(Calc!E:E,inc)),IF(OR(ROWS(arr)&lt;2,yrs&lt;8),"",STDEV.S(arr)*SQRT(365.25)))</f>
      </c>
    </row>
    <row r="3566">
      <c r="A3566">
        <f>NAV!A3566</f>
      </c>
      <c r="B3566">
        <f>LET(d,NAV!A3566,s,EDATE(d,-36),inc,(Calc!A:A&gt;s)*(Calc!A:A&lt;=d),arr,FILTER(Calc!I:I,inc),yrs,SUM(FILTER(Calc!E:E,inc)),IF(OR(ROWS(arr)&lt;2,yrs&lt;2.4),"",STDEV.S(arr)*SQRT(365.25)))</f>
      </c>
      <c r="C3566">
        <f>LET(d,NAV!A3566,s,EDATE(d,-120),inc,(Calc!A:A&gt;s)*(Calc!A:A&lt;=d),arr,FILTER(Calc!I:I,inc),yrs,SUM(FILTER(Calc!E:E,inc)),IF(OR(ROWS(arr)&lt;2,yrs&lt;8),"",STDEV.S(arr)*SQRT(365.25)))</f>
      </c>
    </row>
    <row r="3567">
      <c r="A3567">
        <f>NAV!A3567</f>
      </c>
      <c r="B3567">
        <f>LET(d,NAV!A3567,s,EDATE(d,-36),inc,(Calc!A:A&gt;s)*(Calc!A:A&lt;=d),arr,FILTER(Calc!I:I,inc),yrs,SUM(FILTER(Calc!E:E,inc)),IF(OR(ROWS(arr)&lt;2,yrs&lt;2.4),"",STDEV.S(arr)*SQRT(365.25)))</f>
      </c>
      <c r="C3567">
        <f>LET(d,NAV!A3567,s,EDATE(d,-120),inc,(Calc!A:A&gt;s)*(Calc!A:A&lt;=d),arr,FILTER(Calc!I:I,inc),yrs,SUM(FILTER(Calc!E:E,inc)),IF(OR(ROWS(arr)&lt;2,yrs&lt;8),"",STDEV.S(arr)*SQRT(365.25)))</f>
      </c>
    </row>
    <row r="3568">
      <c r="A3568">
        <f>NAV!A3568</f>
      </c>
      <c r="B3568">
        <f>LET(d,NAV!A3568,s,EDATE(d,-36),inc,(Calc!A:A&gt;s)*(Calc!A:A&lt;=d),arr,FILTER(Calc!I:I,inc),yrs,SUM(FILTER(Calc!E:E,inc)),IF(OR(ROWS(arr)&lt;2,yrs&lt;2.4),"",STDEV.S(arr)*SQRT(365.25)))</f>
      </c>
      <c r="C3568">
        <f>LET(d,NAV!A3568,s,EDATE(d,-120),inc,(Calc!A:A&gt;s)*(Calc!A:A&lt;=d),arr,FILTER(Calc!I:I,inc),yrs,SUM(FILTER(Calc!E:E,inc)),IF(OR(ROWS(arr)&lt;2,yrs&lt;8),"",STDEV.S(arr)*SQRT(365.25)))</f>
      </c>
    </row>
    <row r="3569">
      <c r="A3569">
        <f>NAV!A3569</f>
      </c>
      <c r="B3569">
        <f>LET(d,NAV!A3569,s,EDATE(d,-36),inc,(Calc!A:A&gt;s)*(Calc!A:A&lt;=d),arr,FILTER(Calc!I:I,inc),yrs,SUM(FILTER(Calc!E:E,inc)),IF(OR(ROWS(arr)&lt;2,yrs&lt;2.4),"",STDEV.S(arr)*SQRT(365.25)))</f>
      </c>
      <c r="C3569">
        <f>LET(d,NAV!A3569,s,EDATE(d,-120),inc,(Calc!A:A&gt;s)*(Calc!A:A&lt;=d),arr,FILTER(Calc!I:I,inc),yrs,SUM(FILTER(Calc!E:E,inc)),IF(OR(ROWS(arr)&lt;2,yrs&lt;8),"",STDEV.S(arr)*SQRT(365.25)))</f>
      </c>
    </row>
    <row r="3570">
      <c r="A3570">
        <f>NAV!A3570</f>
      </c>
      <c r="B3570">
        <f>LET(d,NAV!A3570,s,EDATE(d,-36),inc,(Calc!A:A&gt;s)*(Calc!A:A&lt;=d),arr,FILTER(Calc!I:I,inc),yrs,SUM(FILTER(Calc!E:E,inc)),IF(OR(ROWS(arr)&lt;2,yrs&lt;2.4),"",STDEV.S(arr)*SQRT(365.25)))</f>
      </c>
      <c r="C3570">
        <f>LET(d,NAV!A3570,s,EDATE(d,-120),inc,(Calc!A:A&gt;s)*(Calc!A:A&lt;=d),arr,FILTER(Calc!I:I,inc),yrs,SUM(FILTER(Calc!E:E,inc)),IF(OR(ROWS(arr)&lt;2,yrs&lt;8),"",STDEV.S(arr)*SQRT(365.25)))</f>
      </c>
    </row>
    <row r="3571">
      <c r="A3571">
        <f>NAV!A3571</f>
      </c>
      <c r="B3571">
        <f>LET(d,NAV!A3571,s,EDATE(d,-36),inc,(Calc!A:A&gt;s)*(Calc!A:A&lt;=d),arr,FILTER(Calc!I:I,inc),yrs,SUM(FILTER(Calc!E:E,inc)),IF(OR(ROWS(arr)&lt;2,yrs&lt;2.4),"",STDEV.S(arr)*SQRT(365.25)))</f>
      </c>
      <c r="C3571">
        <f>LET(d,NAV!A3571,s,EDATE(d,-120),inc,(Calc!A:A&gt;s)*(Calc!A:A&lt;=d),arr,FILTER(Calc!I:I,inc),yrs,SUM(FILTER(Calc!E:E,inc)),IF(OR(ROWS(arr)&lt;2,yrs&lt;8),"",STDEV.S(arr)*SQRT(365.25)))</f>
      </c>
    </row>
    <row r="3572">
      <c r="A3572">
        <f>NAV!A3572</f>
      </c>
      <c r="B3572">
        <f>LET(d,NAV!A3572,s,EDATE(d,-36),inc,(Calc!A:A&gt;s)*(Calc!A:A&lt;=d),arr,FILTER(Calc!I:I,inc),yrs,SUM(FILTER(Calc!E:E,inc)),IF(OR(ROWS(arr)&lt;2,yrs&lt;2.4),"",STDEV.S(arr)*SQRT(365.25)))</f>
      </c>
      <c r="C3572">
        <f>LET(d,NAV!A3572,s,EDATE(d,-120),inc,(Calc!A:A&gt;s)*(Calc!A:A&lt;=d),arr,FILTER(Calc!I:I,inc),yrs,SUM(FILTER(Calc!E:E,inc)),IF(OR(ROWS(arr)&lt;2,yrs&lt;8),"",STDEV.S(arr)*SQRT(365.25)))</f>
      </c>
    </row>
    <row r="3573">
      <c r="A3573">
        <f>NAV!A3573</f>
      </c>
      <c r="B3573">
        <f>LET(d,NAV!A3573,s,EDATE(d,-36),inc,(Calc!A:A&gt;s)*(Calc!A:A&lt;=d),arr,FILTER(Calc!I:I,inc),yrs,SUM(FILTER(Calc!E:E,inc)),IF(OR(ROWS(arr)&lt;2,yrs&lt;2.4),"",STDEV.S(arr)*SQRT(365.25)))</f>
      </c>
      <c r="C3573">
        <f>LET(d,NAV!A3573,s,EDATE(d,-120),inc,(Calc!A:A&gt;s)*(Calc!A:A&lt;=d),arr,FILTER(Calc!I:I,inc),yrs,SUM(FILTER(Calc!E:E,inc)),IF(OR(ROWS(arr)&lt;2,yrs&lt;8),"",STDEV.S(arr)*SQRT(365.25)))</f>
      </c>
    </row>
    <row r="3574">
      <c r="A3574">
        <f>NAV!A3574</f>
      </c>
      <c r="B3574">
        <f>LET(d,NAV!A3574,s,EDATE(d,-36),inc,(Calc!A:A&gt;s)*(Calc!A:A&lt;=d),arr,FILTER(Calc!I:I,inc),yrs,SUM(FILTER(Calc!E:E,inc)),IF(OR(ROWS(arr)&lt;2,yrs&lt;2.4),"",STDEV.S(arr)*SQRT(365.25)))</f>
      </c>
      <c r="C3574">
        <f>LET(d,NAV!A3574,s,EDATE(d,-120),inc,(Calc!A:A&gt;s)*(Calc!A:A&lt;=d),arr,FILTER(Calc!I:I,inc),yrs,SUM(FILTER(Calc!E:E,inc)),IF(OR(ROWS(arr)&lt;2,yrs&lt;8),"",STDEV.S(arr)*SQRT(365.25)))</f>
      </c>
    </row>
    <row r="3575">
      <c r="A3575">
        <f>NAV!A3575</f>
      </c>
      <c r="B3575">
        <f>LET(d,NAV!A3575,s,EDATE(d,-36),inc,(Calc!A:A&gt;s)*(Calc!A:A&lt;=d),arr,FILTER(Calc!I:I,inc),yrs,SUM(FILTER(Calc!E:E,inc)),IF(OR(ROWS(arr)&lt;2,yrs&lt;2.4),"",STDEV.S(arr)*SQRT(365.25)))</f>
      </c>
      <c r="C3575">
        <f>LET(d,NAV!A3575,s,EDATE(d,-120),inc,(Calc!A:A&gt;s)*(Calc!A:A&lt;=d),arr,FILTER(Calc!I:I,inc),yrs,SUM(FILTER(Calc!E:E,inc)),IF(OR(ROWS(arr)&lt;2,yrs&lt;8),"",STDEV.S(arr)*SQRT(365.25)))</f>
      </c>
    </row>
    <row r="3576">
      <c r="A3576">
        <f>NAV!A3576</f>
      </c>
      <c r="B3576">
        <f>LET(d,NAV!A3576,s,EDATE(d,-36),inc,(Calc!A:A&gt;s)*(Calc!A:A&lt;=d),arr,FILTER(Calc!I:I,inc),yrs,SUM(FILTER(Calc!E:E,inc)),IF(OR(ROWS(arr)&lt;2,yrs&lt;2.4),"",STDEV.S(arr)*SQRT(365.25)))</f>
      </c>
      <c r="C3576">
        <f>LET(d,NAV!A3576,s,EDATE(d,-120),inc,(Calc!A:A&gt;s)*(Calc!A:A&lt;=d),arr,FILTER(Calc!I:I,inc),yrs,SUM(FILTER(Calc!E:E,inc)),IF(OR(ROWS(arr)&lt;2,yrs&lt;8),"",STDEV.S(arr)*SQRT(365.25)))</f>
      </c>
    </row>
    <row r="3577">
      <c r="A3577">
        <f>NAV!A3577</f>
      </c>
      <c r="B3577">
        <f>LET(d,NAV!A3577,s,EDATE(d,-36),inc,(Calc!A:A&gt;s)*(Calc!A:A&lt;=d),arr,FILTER(Calc!I:I,inc),yrs,SUM(FILTER(Calc!E:E,inc)),IF(OR(ROWS(arr)&lt;2,yrs&lt;2.4),"",STDEV.S(arr)*SQRT(365.25)))</f>
      </c>
      <c r="C3577">
        <f>LET(d,NAV!A3577,s,EDATE(d,-120),inc,(Calc!A:A&gt;s)*(Calc!A:A&lt;=d),arr,FILTER(Calc!I:I,inc),yrs,SUM(FILTER(Calc!E:E,inc)),IF(OR(ROWS(arr)&lt;2,yrs&lt;8),"",STDEV.S(arr)*SQRT(365.25)))</f>
      </c>
    </row>
    <row r="3578">
      <c r="A3578">
        <f>NAV!A3578</f>
      </c>
      <c r="B3578">
        <f>LET(d,NAV!A3578,s,EDATE(d,-36),inc,(Calc!A:A&gt;s)*(Calc!A:A&lt;=d),arr,FILTER(Calc!I:I,inc),yrs,SUM(FILTER(Calc!E:E,inc)),IF(OR(ROWS(arr)&lt;2,yrs&lt;2.4),"",STDEV.S(arr)*SQRT(365.25)))</f>
      </c>
      <c r="C3578">
        <f>LET(d,NAV!A3578,s,EDATE(d,-120),inc,(Calc!A:A&gt;s)*(Calc!A:A&lt;=d),arr,FILTER(Calc!I:I,inc),yrs,SUM(FILTER(Calc!E:E,inc)),IF(OR(ROWS(arr)&lt;2,yrs&lt;8),"",STDEV.S(arr)*SQRT(365.25)))</f>
      </c>
    </row>
    <row r="3579">
      <c r="A3579">
        <f>NAV!A3579</f>
      </c>
      <c r="B3579">
        <f>LET(d,NAV!A3579,s,EDATE(d,-36),inc,(Calc!A:A&gt;s)*(Calc!A:A&lt;=d),arr,FILTER(Calc!I:I,inc),yrs,SUM(FILTER(Calc!E:E,inc)),IF(OR(ROWS(arr)&lt;2,yrs&lt;2.4),"",STDEV.S(arr)*SQRT(365.25)))</f>
      </c>
      <c r="C3579">
        <f>LET(d,NAV!A3579,s,EDATE(d,-120),inc,(Calc!A:A&gt;s)*(Calc!A:A&lt;=d),arr,FILTER(Calc!I:I,inc),yrs,SUM(FILTER(Calc!E:E,inc)),IF(OR(ROWS(arr)&lt;2,yrs&lt;8),"",STDEV.S(arr)*SQRT(365.25)))</f>
      </c>
    </row>
    <row r="3580">
      <c r="A3580">
        <f>NAV!A3580</f>
      </c>
      <c r="B3580">
        <f>LET(d,NAV!A3580,s,EDATE(d,-36),inc,(Calc!A:A&gt;s)*(Calc!A:A&lt;=d),arr,FILTER(Calc!I:I,inc),yrs,SUM(FILTER(Calc!E:E,inc)),IF(OR(ROWS(arr)&lt;2,yrs&lt;2.4),"",STDEV.S(arr)*SQRT(365.25)))</f>
      </c>
      <c r="C3580">
        <f>LET(d,NAV!A3580,s,EDATE(d,-120),inc,(Calc!A:A&gt;s)*(Calc!A:A&lt;=d),arr,FILTER(Calc!I:I,inc),yrs,SUM(FILTER(Calc!E:E,inc)),IF(OR(ROWS(arr)&lt;2,yrs&lt;8),"",STDEV.S(arr)*SQRT(365.25)))</f>
      </c>
    </row>
    <row r="3581">
      <c r="A3581">
        <f>NAV!A3581</f>
      </c>
      <c r="B3581">
        <f>LET(d,NAV!A3581,s,EDATE(d,-36),inc,(Calc!A:A&gt;s)*(Calc!A:A&lt;=d),arr,FILTER(Calc!I:I,inc),yrs,SUM(FILTER(Calc!E:E,inc)),IF(OR(ROWS(arr)&lt;2,yrs&lt;2.4),"",STDEV.S(arr)*SQRT(365.25)))</f>
      </c>
      <c r="C3581">
        <f>LET(d,NAV!A3581,s,EDATE(d,-120),inc,(Calc!A:A&gt;s)*(Calc!A:A&lt;=d),arr,FILTER(Calc!I:I,inc),yrs,SUM(FILTER(Calc!E:E,inc)),IF(OR(ROWS(arr)&lt;2,yrs&lt;8),"",STDEV.S(arr)*SQRT(365.25)))</f>
      </c>
    </row>
    <row r="3582">
      <c r="A3582">
        <f>NAV!A3582</f>
      </c>
      <c r="B3582">
        <f>LET(d,NAV!A3582,s,EDATE(d,-36),inc,(Calc!A:A&gt;s)*(Calc!A:A&lt;=d),arr,FILTER(Calc!I:I,inc),yrs,SUM(FILTER(Calc!E:E,inc)),IF(OR(ROWS(arr)&lt;2,yrs&lt;2.4),"",STDEV.S(arr)*SQRT(365.25)))</f>
      </c>
      <c r="C3582">
        <f>LET(d,NAV!A3582,s,EDATE(d,-120),inc,(Calc!A:A&gt;s)*(Calc!A:A&lt;=d),arr,FILTER(Calc!I:I,inc),yrs,SUM(FILTER(Calc!E:E,inc)),IF(OR(ROWS(arr)&lt;2,yrs&lt;8),"",STDEV.S(arr)*SQRT(365.25)))</f>
      </c>
    </row>
    <row r="3583">
      <c r="A3583">
        <f>NAV!A3583</f>
      </c>
      <c r="B3583">
        <f>LET(d,NAV!A3583,s,EDATE(d,-36),inc,(Calc!A:A&gt;s)*(Calc!A:A&lt;=d),arr,FILTER(Calc!I:I,inc),yrs,SUM(FILTER(Calc!E:E,inc)),IF(OR(ROWS(arr)&lt;2,yrs&lt;2.4),"",STDEV.S(arr)*SQRT(365.25)))</f>
      </c>
      <c r="C3583">
        <f>LET(d,NAV!A3583,s,EDATE(d,-120),inc,(Calc!A:A&gt;s)*(Calc!A:A&lt;=d),arr,FILTER(Calc!I:I,inc),yrs,SUM(FILTER(Calc!E:E,inc)),IF(OR(ROWS(arr)&lt;2,yrs&lt;8),"",STDEV.S(arr)*SQRT(365.25)))</f>
      </c>
    </row>
    <row r="3584">
      <c r="A3584">
        <f>NAV!A3584</f>
      </c>
      <c r="B3584">
        <f>LET(d,NAV!A3584,s,EDATE(d,-36),inc,(Calc!A:A&gt;s)*(Calc!A:A&lt;=d),arr,FILTER(Calc!I:I,inc),yrs,SUM(FILTER(Calc!E:E,inc)),IF(OR(ROWS(arr)&lt;2,yrs&lt;2.4),"",STDEV.S(arr)*SQRT(365.25)))</f>
      </c>
      <c r="C3584">
        <f>LET(d,NAV!A3584,s,EDATE(d,-120),inc,(Calc!A:A&gt;s)*(Calc!A:A&lt;=d),arr,FILTER(Calc!I:I,inc),yrs,SUM(FILTER(Calc!E:E,inc)),IF(OR(ROWS(arr)&lt;2,yrs&lt;8),"",STDEV.S(arr)*SQRT(365.25)))</f>
      </c>
    </row>
    <row r="3585">
      <c r="A3585">
        <f>NAV!A3585</f>
      </c>
      <c r="B3585">
        <f>LET(d,NAV!A3585,s,EDATE(d,-36),inc,(Calc!A:A&gt;s)*(Calc!A:A&lt;=d),arr,FILTER(Calc!I:I,inc),yrs,SUM(FILTER(Calc!E:E,inc)),IF(OR(ROWS(arr)&lt;2,yrs&lt;2.4),"",STDEV.S(arr)*SQRT(365.25)))</f>
      </c>
      <c r="C3585">
        <f>LET(d,NAV!A3585,s,EDATE(d,-120),inc,(Calc!A:A&gt;s)*(Calc!A:A&lt;=d),arr,FILTER(Calc!I:I,inc),yrs,SUM(FILTER(Calc!E:E,inc)),IF(OR(ROWS(arr)&lt;2,yrs&lt;8),"",STDEV.S(arr)*SQRT(365.25)))</f>
      </c>
    </row>
    <row r="3586">
      <c r="A3586">
        <f>NAV!A3586</f>
      </c>
      <c r="B3586">
        <f>LET(d,NAV!A3586,s,EDATE(d,-36),inc,(Calc!A:A&gt;s)*(Calc!A:A&lt;=d),arr,FILTER(Calc!I:I,inc),yrs,SUM(FILTER(Calc!E:E,inc)),IF(OR(ROWS(arr)&lt;2,yrs&lt;2.4),"",STDEV.S(arr)*SQRT(365.25)))</f>
      </c>
      <c r="C3586">
        <f>LET(d,NAV!A3586,s,EDATE(d,-120),inc,(Calc!A:A&gt;s)*(Calc!A:A&lt;=d),arr,FILTER(Calc!I:I,inc),yrs,SUM(FILTER(Calc!E:E,inc)),IF(OR(ROWS(arr)&lt;2,yrs&lt;8),"",STDEV.S(arr)*SQRT(365.25)))</f>
      </c>
    </row>
    <row r="3587">
      <c r="A3587">
        <f>NAV!A3587</f>
      </c>
      <c r="B3587">
        <f>LET(d,NAV!A3587,s,EDATE(d,-36),inc,(Calc!A:A&gt;s)*(Calc!A:A&lt;=d),arr,FILTER(Calc!I:I,inc),yrs,SUM(FILTER(Calc!E:E,inc)),IF(OR(ROWS(arr)&lt;2,yrs&lt;2.4),"",STDEV.S(arr)*SQRT(365.25)))</f>
      </c>
      <c r="C3587">
        <f>LET(d,NAV!A3587,s,EDATE(d,-120),inc,(Calc!A:A&gt;s)*(Calc!A:A&lt;=d),arr,FILTER(Calc!I:I,inc),yrs,SUM(FILTER(Calc!E:E,inc)),IF(OR(ROWS(arr)&lt;2,yrs&lt;8),"",STDEV.S(arr)*SQRT(365.25)))</f>
      </c>
    </row>
    <row r="3588">
      <c r="A3588">
        <f>NAV!A3588</f>
      </c>
      <c r="B3588">
        <f>LET(d,NAV!A3588,s,EDATE(d,-36),inc,(Calc!A:A&gt;s)*(Calc!A:A&lt;=d),arr,FILTER(Calc!I:I,inc),yrs,SUM(FILTER(Calc!E:E,inc)),IF(OR(ROWS(arr)&lt;2,yrs&lt;2.4),"",STDEV.S(arr)*SQRT(365.25)))</f>
      </c>
      <c r="C3588">
        <f>LET(d,NAV!A3588,s,EDATE(d,-120),inc,(Calc!A:A&gt;s)*(Calc!A:A&lt;=d),arr,FILTER(Calc!I:I,inc),yrs,SUM(FILTER(Calc!E:E,inc)),IF(OR(ROWS(arr)&lt;2,yrs&lt;8),"",STDEV.S(arr)*SQRT(365.25)))</f>
      </c>
    </row>
    <row r="3589">
      <c r="A3589">
        <f>NAV!A3589</f>
      </c>
      <c r="B3589">
        <f>LET(d,NAV!A3589,s,EDATE(d,-36),inc,(Calc!A:A&gt;s)*(Calc!A:A&lt;=d),arr,FILTER(Calc!I:I,inc),yrs,SUM(FILTER(Calc!E:E,inc)),IF(OR(ROWS(arr)&lt;2,yrs&lt;2.4),"",STDEV.S(arr)*SQRT(365.25)))</f>
      </c>
      <c r="C3589">
        <f>LET(d,NAV!A3589,s,EDATE(d,-120),inc,(Calc!A:A&gt;s)*(Calc!A:A&lt;=d),arr,FILTER(Calc!I:I,inc),yrs,SUM(FILTER(Calc!E:E,inc)),IF(OR(ROWS(arr)&lt;2,yrs&lt;8),"",STDEV.S(arr)*SQRT(365.25)))</f>
      </c>
    </row>
    <row r="3590">
      <c r="A3590">
        <f>NAV!A3590</f>
      </c>
      <c r="B3590">
        <f>LET(d,NAV!A3590,s,EDATE(d,-36),inc,(Calc!A:A&gt;s)*(Calc!A:A&lt;=d),arr,FILTER(Calc!I:I,inc),yrs,SUM(FILTER(Calc!E:E,inc)),IF(OR(ROWS(arr)&lt;2,yrs&lt;2.4),"",STDEV.S(arr)*SQRT(365.25)))</f>
      </c>
      <c r="C3590">
        <f>LET(d,NAV!A3590,s,EDATE(d,-120),inc,(Calc!A:A&gt;s)*(Calc!A:A&lt;=d),arr,FILTER(Calc!I:I,inc),yrs,SUM(FILTER(Calc!E:E,inc)),IF(OR(ROWS(arr)&lt;2,yrs&lt;8),"",STDEV.S(arr)*SQRT(365.25)))</f>
      </c>
    </row>
    <row r="3591">
      <c r="A3591">
        <f>NAV!A3591</f>
      </c>
      <c r="B3591">
        <f>LET(d,NAV!A3591,s,EDATE(d,-36),inc,(Calc!A:A&gt;s)*(Calc!A:A&lt;=d),arr,FILTER(Calc!I:I,inc),yrs,SUM(FILTER(Calc!E:E,inc)),IF(OR(ROWS(arr)&lt;2,yrs&lt;2.4),"",STDEV.S(arr)*SQRT(365.25)))</f>
      </c>
      <c r="C3591">
        <f>LET(d,NAV!A3591,s,EDATE(d,-120),inc,(Calc!A:A&gt;s)*(Calc!A:A&lt;=d),arr,FILTER(Calc!I:I,inc),yrs,SUM(FILTER(Calc!E:E,inc)),IF(OR(ROWS(arr)&lt;2,yrs&lt;8),"",STDEV.S(arr)*SQRT(365.25)))</f>
      </c>
    </row>
    <row r="3592">
      <c r="A3592">
        <f>NAV!A3592</f>
      </c>
      <c r="B3592">
        <f>LET(d,NAV!A3592,s,EDATE(d,-36),inc,(Calc!A:A&gt;s)*(Calc!A:A&lt;=d),arr,FILTER(Calc!I:I,inc),yrs,SUM(FILTER(Calc!E:E,inc)),IF(OR(ROWS(arr)&lt;2,yrs&lt;2.4),"",STDEV.S(arr)*SQRT(365.25)))</f>
      </c>
      <c r="C3592">
        <f>LET(d,NAV!A3592,s,EDATE(d,-120),inc,(Calc!A:A&gt;s)*(Calc!A:A&lt;=d),arr,FILTER(Calc!I:I,inc),yrs,SUM(FILTER(Calc!E:E,inc)),IF(OR(ROWS(arr)&lt;2,yrs&lt;8),"",STDEV.S(arr)*SQRT(365.25)))</f>
      </c>
    </row>
    <row r="3593">
      <c r="A3593">
        <f>NAV!A3593</f>
      </c>
      <c r="B3593">
        <f>LET(d,NAV!A3593,s,EDATE(d,-36),inc,(Calc!A:A&gt;s)*(Calc!A:A&lt;=d),arr,FILTER(Calc!I:I,inc),yrs,SUM(FILTER(Calc!E:E,inc)),IF(OR(ROWS(arr)&lt;2,yrs&lt;2.4),"",STDEV.S(arr)*SQRT(365.25)))</f>
      </c>
      <c r="C3593">
        <f>LET(d,NAV!A3593,s,EDATE(d,-120),inc,(Calc!A:A&gt;s)*(Calc!A:A&lt;=d),arr,FILTER(Calc!I:I,inc),yrs,SUM(FILTER(Calc!E:E,inc)),IF(OR(ROWS(arr)&lt;2,yrs&lt;8),"",STDEV.S(arr)*SQRT(365.25)))</f>
      </c>
    </row>
    <row r="3594">
      <c r="A3594">
        <f>NAV!A3594</f>
      </c>
      <c r="B3594">
        <f>LET(d,NAV!A3594,s,EDATE(d,-36),inc,(Calc!A:A&gt;s)*(Calc!A:A&lt;=d),arr,FILTER(Calc!I:I,inc),yrs,SUM(FILTER(Calc!E:E,inc)),IF(OR(ROWS(arr)&lt;2,yrs&lt;2.4),"",STDEV.S(arr)*SQRT(365.25)))</f>
      </c>
      <c r="C3594">
        <f>LET(d,NAV!A3594,s,EDATE(d,-120),inc,(Calc!A:A&gt;s)*(Calc!A:A&lt;=d),arr,FILTER(Calc!I:I,inc),yrs,SUM(FILTER(Calc!E:E,inc)),IF(OR(ROWS(arr)&lt;2,yrs&lt;8),"",STDEV.S(arr)*SQRT(365.25)))</f>
      </c>
    </row>
    <row r="3595">
      <c r="A3595">
        <f>NAV!A3595</f>
      </c>
      <c r="B3595">
        <f>LET(d,NAV!A3595,s,EDATE(d,-36),inc,(Calc!A:A&gt;s)*(Calc!A:A&lt;=d),arr,FILTER(Calc!I:I,inc),yrs,SUM(FILTER(Calc!E:E,inc)),IF(OR(ROWS(arr)&lt;2,yrs&lt;2.4),"",STDEV.S(arr)*SQRT(365.25)))</f>
      </c>
      <c r="C3595">
        <f>LET(d,NAV!A3595,s,EDATE(d,-120),inc,(Calc!A:A&gt;s)*(Calc!A:A&lt;=d),arr,FILTER(Calc!I:I,inc),yrs,SUM(FILTER(Calc!E:E,inc)),IF(OR(ROWS(arr)&lt;2,yrs&lt;8),"",STDEV.S(arr)*SQRT(365.25)))</f>
      </c>
    </row>
    <row r="3596">
      <c r="A3596">
        <f>NAV!A3596</f>
      </c>
      <c r="B3596">
        <f>LET(d,NAV!A3596,s,EDATE(d,-36),inc,(Calc!A:A&gt;s)*(Calc!A:A&lt;=d),arr,FILTER(Calc!I:I,inc),yrs,SUM(FILTER(Calc!E:E,inc)),IF(OR(ROWS(arr)&lt;2,yrs&lt;2.4),"",STDEV.S(arr)*SQRT(365.25)))</f>
      </c>
      <c r="C3596">
        <f>LET(d,NAV!A3596,s,EDATE(d,-120),inc,(Calc!A:A&gt;s)*(Calc!A:A&lt;=d),arr,FILTER(Calc!I:I,inc),yrs,SUM(FILTER(Calc!E:E,inc)),IF(OR(ROWS(arr)&lt;2,yrs&lt;8),"",STDEV.S(arr)*SQRT(365.25)))</f>
      </c>
    </row>
    <row r="3597">
      <c r="A3597">
        <f>NAV!A3597</f>
      </c>
      <c r="B3597">
        <f>LET(d,NAV!A3597,s,EDATE(d,-36),inc,(Calc!A:A&gt;s)*(Calc!A:A&lt;=d),arr,FILTER(Calc!I:I,inc),yrs,SUM(FILTER(Calc!E:E,inc)),IF(OR(ROWS(arr)&lt;2,yrs&lt;2.4),"",STDEV.S(arr)*SQRT(365.25)))</f>
      </c>
      <c r="C3597">
        <f>LET(d,NAV!A3597,s,EDATE(d,-120),inc,(Calc!A:A&gt;s)*(Calc!A:A&lt;=d),arr,FILTER(Calc!I:I,inc),yrs,SUM(FILTER(Calc!E:E,inc)),IF(OR(ROWS(arr)&lt;2,yrs&lt;8),"",STDEV.S(arr)*SQRT(365.25)))</f>
      </c>
    </row>
    <row r="3598">
      <c r="A3598">
        <f>NAV!A3598</f>
      </c>
      <c r="B3598">
        <f>LET(d,NAV!A3598,s,EDATE(d,-36),inc,(Calc!A:A&gt;s)*(Calc!A:A&lt;=d),arr,FILTER(Calc!I:I,inc),yrs,SUM(FILTER(Calc!E:E,inc)),IF(OR(ROWS(arr)&lt;2,yrs&lt;2.4),"",STDEV.S(arr)*SQRT(365.25)))</f>
      </c>
      <c r="C3598">
        <f>LET(d,NAV!A3598,s,EDATE(d,-120),inc,(Calc!A:A&gt;s)*(Calc!A:A&lt;=d),arr,FILTER(Calc!I:I,inc),yrs,SUM(FILTER(Calc!E:E,inc)),IF(OR(ROWS(arr)&lt;2,yrs&lt;8),"",STDEV.S(arr)*SQRT(365.25)))</f>
      </c>
    </row>
    <row r="3599">
      <c r="A3599">
        <f>NAV!A3599</f>
      </c>
      <c r="B3599">
        <f>LET(d,NAV!A3599,s,EDATE(d,-36),inc,(Calc!A:A&gt;s)*(Calc!A:A&lt;=d),arr,FILTER(Calc!I:I,inc),yrs,SUM(FILTER(Calc!E:E,inc)),IF(OR(ROWS(arr)&lt;2,yrs&lt;2.4),"",STDEV.S(arr)*SQRT(365.25)))</f>
      </c>
      <c r="C3599">
        <f>LET(d,NAV!A3599,s,EDATE(d,-120),inc,(Calc!A:A&gt;s)*(Calc!A:A&lt;=d),arr,FILTER(Calc!I:I,inc),yrs,SUM(FILTER(Calc!E:E,inc)),IF(OR(ROWS(arr)&lt;2,yrs&lt;8),"",STDEV.S(arr)*SQRT(365.25)))</f>
      </c>
    </row>
    <row r="3600">
      <c r="A3600">
        <f>NAV!A3600</f>
      </c>
      <c r="B3600">
        <f>LET(d,NAV!A3600,s,EDATE(d,-36),inc,(Calc!A:A&gt;s)*(Calc!A:A&lt;=d),arr,FILTER(Calc!I:I,inc),yrs,SUM(FILTER(Calc!E:E,inc)),IF(OR(ROWS(arr)&lt;2,yrs&lt;2.4),"",STDEV.S(arr)*SQRT(365.25)))</f>
      </c>
      <c r="C3600">
        <f>LET(d,NAV!A3600,s,EDATE(d,-120),inc,(Calc!A:A&gt;s)*(Calc!A:A&lt;=d),arr,FILTER(Calc!I:I,inc),yrs,SUM(FILTER(Calc!E:E,inc)),IF(OR(ROWS(arr)&lt;2,yrs&lt;8),"",STDEV.S(arr)*SQRT(365.25)))</f>
      </c>
    </row>
    <row r="3601">
      <c r="A3601">
        <f>NAV!A3601</f>
      </c>
      <c r="B3601">
        <f>LET(d,NAV!A3601,s,EDATE(d,-36),inc,(Calc!A:A&gt;s)*(Calc!A:A&lt;=d),arr,FILTER(Calc!I:I,inc),yrs,SUM(FILTER(Calc!E:E,inc)),IF(OR(ROWS(arr)&lt;2,yrs&lt;2.4),"",STDEV.S(arr)*SQRT(365.25)))</f>
      </c>
      <c r="C3601">
        <f>LET(d,NAV!A3601,s,EDATE(d,-120),inc,(Calc!A:A&gt;s)*(Calc!A:A&lt;=d),arr,FILTER(Calc!I:I,inc),yrs,SUM(FILTER(Calc!E:E,inc)),IF(OR(ROWS(arr)&lt;2,yrs&lt;8),"",STDEV.S(arr)*SQRT(365.25)))</f>
      </c>
    </row>
    <row r="3602">
      <c r="A3602">
        <f>NAV!A3602</f>
      </c>
      <c r="B3602">
        <f>LET(d,NAV!A3602,s,EDATE(d,-36),inc,(Calc!A:A&gt;s)*(Calc!A:A&lt;=d),arr,FILTER(Calc!I:I,inc),yrs,SUM(FILTER(Calc!E:E,inc)),IF(OR(ROWS(arr)&lt;2,yrs&lt;2.4),"",STDEV.S(arr)*SQRT(365.25)))</f>
      </c>
      <c r="C3602">
        <f>LET(d,NAV!A3602,s,EDATE(d,-120),inc,(Calc!A:A&gt;s)*(Calc!A:A&lt;=d),arr,FILTER(Calc!I:I,inc),yrs,SUM(FILTER(Calc!E:E,inc)),IF(OR(ROWS(arr)&lt;2,yrs&lt;8),"",STDEV.S(arr)*SQRT(365.25)))</f>
      </c>
    </row>
    <row r="3603">
      <c r="A3603">
        <f>NAV!A3603</f>
      </c>
      <c r="B3603">
        <f>LET(d,NAV!A3603,s,EDATE(d,-36),inc,(Calc!A:A&gt;s)*(Calc!A:A&lt;=d),arr,FILTER(Calc!I:I,inc),yrs,SUM(FILTER(Calc!E:E,inc)),IF(OR(ROWS(arr)&lt;2,yrs&lt;2.4),"",STDEV.S(arr)*SQRT(365.25)))</f>
      </c>
      <c r="C3603">
        <f>LET(d,NAV!A3603,s,EDATE(d,-120),inc,(Calc!A:A&gt;s)*(Calc!A:A&lt;=d),arr,FILTER(Calc!I:I,inc),yrs,SUM(FILTER(Calc!E:E,inc)),IF(OR(ROWS(arr)&lt;2,yrs&lt;8),"",STDEV.S(arr)*SQRT(365.25)))</f>
      </c>
    </row>
    <row r="3604">
      <c r="A3604">
        <f>NAV!A3604</f>
      </c>
      <c r="B3604">
        <f>LET(d,NAV!A3604,s,EDATE(d,-36),inc,(Calc!A:A&gt;s)*(Calc!A:A&lt;=d),arr,FILTER(Calc!I:I,inc),yrs,SUM(FILTER(Calc!E:E,inc)),IF(OR(ROWS(arr)&lt;2,yrs&lt;2.4),"",STDEV.S(arr)*SQRT(365.25)))</f>
      </c>
      <c r="C3604">
        <f>LET(d,NAV!A3604,s,EDATE(d,-120),inc,(Calc!A:A&gt;s)*(Calc!A:A&lt;=d),arr,FILTER(Calc!I:I,inc),yrs,SUM(FILTER(Calc!E:E,inc)),IF(OR(ROWS(arr)&lt;2,yrs&lt;8),"",STDEV.S(arr)*SQRT(365.25)))</f>
      </c>
    </row>
    <row r="3605">
      <c r="A3605">
        <f>NAV!A3605</f>
      </c>
      <c r="B3605">
        <f>LET(d,NAV!A3605,s,EDATE(d,-36),inc,(Calc!A:A&gt;s)*(Calc!A:A&lt;=d),arr,FILTER(Calc!I:I,inc),yrs,SUM(FILTER(Calc!E:E,inc)),IF(OR(ROWS(arr)&lt;2,yrs&lt;2.4),"",STDEV.S(arr)*SQRT(365.25)))</f>
      </c>
      <c r="C3605">
        <f>LET(d,NAV!A3605,s,EDATE(d,-120),inc,(Calc!A:A&gt;s)*(Calc!A:A&lt;=d),arr,FILTER(Calc!I:I,inc),yrs,SUM(FILTER(Calc!E:E,inc)),IF(OR(ROWS(arr)&lt;2,yrs&lt;8),"",STDEV.S(arr)*SQRT(365.25)))</f>
      </c>
    </row>
    <row r="3606">
      <c r="A3606">
        <f>NAV!A3606</f>
      </c>
      <c r="B3606">
        <f>LET(d,NAV!A3606,s,EDATE(d,-36),inc,(Calc!A:A&gt;s)*(Calc!A:A&lt;=d),arr,FILTER(Calc!I:I,inc),yrs,SUM(FILTER(Calc!E:E,inc)),IF(OR(ROWS(arr)&lt;2,yrs&lt;2.4),"",STDEV.S(arr)*SQRT(365.25)))</f>
      </c>
      <c r="C3606">
        <f>LET(d,NAV!A3606,s,EDATE(d,-120),inc,(Calc!A:A&gt;s)*(Calc!A:A&lt;=d),arr,FILTER(Calc!I:I,inc),yrs,SUM(FILTER(Calc!E:E,inc)),IF(OR(ROWS(arr)&lt;2,yrs&lt;8),"",STDEV.S(arr)*SQRT(365.25)))</f>
      </c>
    </row>
    <row r="3607">
      <c r="A3607">
        <f>NAV!A3607</f>
      </c>
      <c r="B3607">
        <f>LET(d,NAV!A3607,s,EDATE(d,-36),inc,(Calc!A:A&gt;s)*(Calc!A:A&lt;=d),arr,FILTER(Calc!I:I,inc),yrs,SUM(FILTER(Calc!E:E,inc)),IF(OR(ROWS(arr)&lt;2,yrs&lt;2.4),"",STDEV.S(arr)*SQRT(365.25)))</f>
      </c>
      <c r="C3607">
        <f>LET(d,NAV!A3607,s,EDATE(d,-120),inc,(Calc!A:A&gt;s)*(Calc!A:A&lt;=d),arr,FILTER(Calc!I:I,inc),yrs,SUM(FILTER(Calc!E:E,inc)),IF(OR(ROWS(arr)&lt;2,yrs&lt;8),"",STDEV.S(arr)*SQRT(365.25)))</f>
      </c>
    </row>
    <row r="3608">
      <c r="A3608">
        <f>NAV!A3608</f>
      </c>
      <c r="B3608">
        <f>LET(d,NAV!A3608,s,EDATE(d,-36),inc,(Calc!A:A&gt;s)*(Calc!A:A&lt;=d),arr,FILTER(Calc!I:I,inc),yrs,SUM(FILTER(Calc!E:E,inc)),IF(OR(ROWS(arr)&lt;2,yrs&lt;2.4),"",STDEV.S(arr)*SQRT(365.25)))</f>
      </c>
      <c r="C3608">
        <f>LET(d,NAV!A3608,s,EDATE(d,-120),inc,(Calc!A:A&gt;s)*(Calc!A:A&lt;=d),arr,FILTER(Calc!I:I,inc),yrs,SUM(FILTER(Calc!E:E,inc)),IF(OR(ROWS(arr)&lt;2,yrs&lt;8),"",STDEV.S(arr)*SQRT(365.25)))</f>
      </c>
    </row>
    <row r="3609">
      <c r="A3609">
        <f>NAV!A3609</f>
      </c>
      <c r="B3609">
        <f>LET(d,NAV!A3609,s,EDATE(d,-36),inc,(Calc!A:A&gt;s)*(Calc!A:A&lt;=d),arr,FILTER(Calc!I:I,inc),yrs,SUM(FILTER(Calc!E:E,inc)),IF(OR(ROWS(arr)&lt;2,yrs&lt;2.4),"",STDEV.S(arr)*SQRT(365.25)))</f>
      </c>
      <c r="C3609">
        <f>LET(d,NAV!A3609,s,EDATE(d,-120),inc,(Calc!A:A&gt;s)*(Calc!A:A&lt;=d),arr,FILTER(Calc!I:I,inc),yrs,SUM(FILTER(Calc!E:E,inc)),IF(OR(ROWS(arr)&lt;2,yrs&lt;8),"",STDEV.S(arr)*SQRT(365.25)))</f>
      </c>
    </row>
    <row r="3610">
      <c r="A3610">
        <f>NAV!A3610</f>
      </c>
      <c r="B3610">
        <f>LET(d,NAV!A3610,s,EDATE(d,-36),inc,(Calc!A:A&gt;s)*(Calc!A:A&lt;=d),arr,FILTER(Calc!I:I,inc),yrs,SUM(FILTER(Calc!E:E,inc)),IF(OR(ROWS(arr)&lt;2,yrs&lt;2.4),"",STDEV.S(arr)*SQRT(365.25)))</f>
      </c>
      <c r="C3610">
        <f>LET(d,NAV!A3610,s,EDATE(d,-120),inc,(Calc!A:A&gt;s)*(Calc!A:A&lt;=d),arr,FILTER(Calc!I:I,inc),yrs,SUM(FILTER(Calc!E:E,inc)),IF(OR(ROWS(arr)&lt;2,yrs&lt;8),"",STDEV.S(arr)*SQRT(365.25)))</f>
      </c>
    </row>
    <row r="3611">
      <c r="A3611">
        <f>NAV!A3611</f>
      </c>
      <c r="B3611">
        <f>LET(d,NAV!A3611,s,EDATE(d,-36),inc,(Calc!A:A&gt;s)*(Calc!A:A&lt;=d),arr,FILTER(Calc!I:I,inc),yrs,SUM(FILTER(Calc!E:E,inc)),IF(OR(ROWS(arr)&lt;2,yrs&lt;2.4),"",STDEV.S(arr)*SQRT(365.25)))</f>
      </c>
      <c r="C3611">
        <f>LET(d,NAV!A3611,s,EDATE(d,-120),inc,(Calc!A:A&gt;s)*(Calc!A:A&lt;=d),arr,FILTER(Calc!I:I,inc),yrs,SUM(FILTER(Calc!E:E,inc)),IF(OR(ROWS(arr)&lt;2,yrs&lt;8),"",STDEV.S(arr)*SQRT(365.25)))</f>
      </c>
    </row>
    <row r="3612">
      <c r="A3612">
        <f>NAV!A3612</f>
      </c>
      <c r="B3612">
        <f>LET(d,NAV!A3612,s,EDATE(d,-36),inc,(Calc!A:A&gt;s)*(Calc!A:A&lt;=d),arr,FILTER(Calc!I:I,inc),yrs,SUM(FILTER(Calc!E:E,inc)),IF(OR(ROWS(arr)&lt;2,yrs&lt;2.4),"",STDEV.S(arr)*SQRT(365.25)))</f>
      </c>
      <c r="C3612">
        <f>LET(d,NAV!A3612,s,EDATE(d,-120),inc,(Calc!A:A&gt;s)*(Calc!A:A&lt;=d),arr,FILTER(Calc!I:I,inc),yrs,SUM(FILTER(Calc!E:E,inc)),IF(OR(ROWS(arr)&lt;2,yrs&lt;8),"",STDEV.S(arr)*SQRT(365.25)))</f>
      </c>
    </row>
    <row r="3613">
      <c r="A3613">
        <f>NAV!A3613</f>
      </c>
      <c r="B3613">
        <f>LET(d,NAV!A3613,s,EDATE(d,-36),inc,(Calc!A:A&gt;s)*(Calc!A:A&lt;=d),arr,FILTER(Calc!I:I,inc),yrs,SUM(FILTER(Calc!E:E,inc)),IF(OR(ROWS(arr)&lt;2,yrs&lt;2.4),"",STDEV.S(arr)*SQRT(365.25)))</f>
      </c>
      <c r="C3613">
        <f>LET(d,NAV!A3613,s,EDATE(d,-120),inc,(Calc!A:A&gt;s)*(Calc!A:A&lt;=d),arr,FILTER(Calc!I:I,inc),yrs,SUM(FILTER(Calc!E:E,inc)),IF(OR(ROWS(arr)&lt;2,yrs&lt;8),"",STDEV.S(arr)*SQRT(365.25)))</f>
      </c>
    </row>
    <row r="3614">
      <c r="A3614">
        <f>NAV!A3614</f>
      </c>
      <c r="B3614">
        <f>LET(d,NAV!A3614,s,EDATE(d,-36),inc,(Calc!A:A&gt;s)*(Calc!A:A&lt;=d),arr,FILTER(Calc!I:I,inc),yrs,SUM(FILTER(Calc!E:E,inc)),IF(OR(ROWS(arr)&lt;2,yrs&lt;2.4),"",STDEV.S(arr)*SQRT(365.25)))</f>
      </c>
      <c r="C3614">
        <f>LET(d,NAV!A3614,s,EDATE(d,-120),inc,(Calc!A:A&gt;s)*(Calc!A:A&lt;=d),arr,FILTER(Calc!I:I,inc),yrs,SUM(FILTER(Calc!E:E,inc)),IF(OR(ROWS(arr)&lt;2,yrs&lt;8),"",STDEV.S(arr)*SQRT(365.25)))</f>
      </c>
    </row>
    <row r="3615">
      <c r="A3615">
        <f>NAV!A3615</f>
      </c>
      <c r="B3615">
        <f>LET(d,NAV!A3615,s,EDATE(d,-36),inc,(Calc!A:A&gt;s)*(Calc!A:A&lt;=d),arr,FILTER(Calc!I:I,inc),yrs,SUM(FILTER(Calc!E:E,inc)),IF(OR(ROWS(arr)&lt;2,yrs&lt;2.4),"",STDEV.S(arr)*SQRT(365.25)))</f>
      </c>
      <c r="C3615">
        <f>LET(d,NAV!A3615,s,EDATE(d,-120),inc,(Calc!A:A&gt;s)*(Calc!A:A&lt;=d),arr,FILTER(Calc!I:I,inc),yrs,SUM(FILTER(Calc!E:E,inc)),IF(OR(ROWS(arr)&lt;2,yrs&lt;8),"",STDEV.S(arr)*SQRT(365.25)))</f>
      </c>
    </row>
    <row r="3616">
      <c r="A3616">
        <f>NAV!A3616</f>
      </c>
      <c r="B3616">
        <f>LET(d,NAV!A3616,s,EDATE(d,-36),inc,(Calc!A:A&gt;s)*(Calc!A:A&lt;=d),arr,FILTER(Calc!I:I,inc),yrs,SUM(FILTER(Calc!E:E,inc)),IF(OR(ROWS(arr)&lt;2,yrs&lt;2.4),"",STDEV.S(arr)*SQRT(365.25)))</f>
      </c>
      <c r="C3616">
        <f>LET(d,NAV!A3616,s,EDATE(d,-120),inc,(Calc!A:A&gt;s)*(Calc!A:A&lt;=d),arr,FILTER(Calc!I:I,inc),yrs,SUM(FILTER(Calc!E:E,inc)),IF(OR(ROWS(arr)&lt;2,yrs&lt;8),"",STDEV.S(arr)*SQRT(365.25)))</f>
      </c>
    </row>
    <row r="3617">
      <c r="A3617">
        <f>NAV!A3617</f>
      </c>
      <c r="B3617">
        <f>LET(d,NAV!A3617,s,EDATE(d,-36),inc,(Calc!A:A&gt;s)*(Calc!A:A&lt;=d),arr,FILTER(Calc!I:I,inc),yrs,SUM(FILTER(Calc!E:E,inc)),IF(OR(ROWS(arr)&lt;2,yrs&lt;2.4),"",STDEV.S(arr)*SQRT(365.25)))</f>
      </c>
      <c r="C3617">
        <f>LET(d,NAV!A3617,s,EDATE(d,-120),inc,(Calc!A:A&gt;s)*(Calc!A:A&lt;=d),arr,FILTER(Calc!I:I,inc),yrs,SUM(FILTER(Calc!E:E,inc)),IF(OR(ROWS(arr)&lt;2,yrs&lt;8),"",STDEV.S(arr)*SQRT(365.25)))</f>
      </c>
    </row>
    <row r="3618">
      <c r="A3618">
        <f>NAV!A3618</f>
      </c>
      <c r="B3618">
        <f>LET(d,NAV!A3618,s,EDATE(d,-36),inc,(Calc!A:A&gt;s)*(Calc!A:A&lt;=d),arr,FILTER(Calc!I:I,inc),yrs,SUM(FILTER(Calc!E:E,inc)),IF(OR(ROWS(arr)&lt;2,yrs&lt;2.4),"",STDEV.S(arr)*SQRT(365.25)))</f>
      </c>
      <c r="C3618">
        <f>LET(d,NAV!A3618,s,EDATE(d,-120),inc,(Calc!A:A&gt;s)*(Calc!A:A&lt;=d),arr,FILTER(Calc!I:I,inc),yrs,SUM(FILTER(Calc!E:E,inc)),IF(OR(ROWS(arr)&lt;2,yrs&lt;8),"",STDEV.S(arr)*SQRT(365.25)))</f>
      </c>
    </row>
    <row r="3619">
      <c r="A3619">
        <f>NAV!A3619</f>
      </c>
      <c r="B3619">
        <f>LET(d,NAV!A3619,s,EDATE(d,-36),inc,(Calc!A:A&gt;s)*(Calc!A:A&lt;=d),arr,FILTER(Calc!I:I,inc),yrs,SUM(FILTER(Calc!E:E,inc)),IF(OR(ROWS(arr)&lt;2,yrs&lt;2.4),"",STDEV.S(arr)*SQRT(365.25)))</f>
      </c>
      <c r="C3619">
        <f>LET(d,NAV!A3619,s,EDATE(d,-120),inc,(Calc!A:A&gt;s)*(Calc!A:A&lt;=d),arr,FILTER(Calc!I:I,inc),yrs,SUM(FILTER(Calc!E:E,inc)),IF(OR(ROWS(arr)&lt;2,yrs&lt;8),"",STDEV.S(arr)*SQRT(365.25)))</f>
      </c>
    </row>
    <row r="3620">
      <c r="A3620">
        <f>NAV!A3620</f>
      </c>
      <c r="B3620">
        <f>LET(d,NAV!A3620,s,EDATE(d,-36),inc,(Calc!A:A&gt;s)*(Calc!A:A&lt;=d),arr,FILTER(Calc!I:I,inc),yrs,SUM(FILTER(Calc!E:E,inc)),IF(OR(ROWS(arr)&lt;2,yrs&lt;2.4),"",STDEV.S(arr)*SQRT(365.25)))</f>
      </c>
      <c r="C3620">
        <f>LET(d,NAV!A3620,s,EDATE(d,-120),inc,(Calc!A:A&gt;s)*(Calc!A:A&lt;=d),arr,FILTER(Calc!I:I,inc),yrs,SUM(FILTER(Calc!E:E,inc)),IF(OR(ROWS(arr)&lt;2,yrs&lt;8),"",STDEV.S(arr)*SQRT(365.25)))</f>
      </c>
    </row>
    <row r="3621">
      <c r="A3621">
        <f>NAV!A3621</f>
      </c>
      <c r="B3621">
        <f>LET(d,NAV!A3621,s,EDATE(d,-36),inc,(Calc!A:A&gt;s)*(Calc!A:A&lt;=d),arr,FILTER(Calc!I:I,inc),yrs,SUM(FILTER(Calc!E:E,inc)),IF(OR(ROWS(arr)&lt;2,yrs&lt;2.4),"",STDEV.S(arr)*SQRT(365.25)))</f>
      </c>
      <c r="C3621">
        <f>LET(d,NAV!A3621,s,EDATE(d,-120),inc,(Calc!A:A&gt;s)*(Calc!A:A&lt;=d),arr,FILTER(Calc!I:I,inc),yrs,SUM(FILTER(Calc!E:E,inc)),IF(OR(ROWS(arr)&lt;2,yrs&lt;8),"",STDEV.S(arr)*SQRT(365.25)))</f>
      </c>
    </row>
    <row r="3622">
      <c r="A3622">
        <f>NAV!A3622</f>
      </c>
      <c r="B3622">
        <f>LET(d,NAV!A3622,s,EDATE(d,-36),inc,(Calc!A:A&gt;s)*(Calc!A:A&lt;=d),arr,FILTER(Calc!I:I,inc),yrs,SUM(FILTER(Calc!E:E,inc)),IF(OR(ROWS(arr)&lt;2,yrs&lt;2.4),"",STDEV.S(arr)*SQRT(365.25)))</f>
      </c>
      <c r="C3622">
        <f>LET(d,NAV!A3622,s,EDATE(d,-120),inc,(Calc!A:A&gt;s)*(Calc!A:A&lt;=d),arr,FILTER(Calc!I:I,inc),yrs,SUM(FILTER(Calc!E:E,inc)),IF(OR(ROWS(arr)&lt;2,yrs&lt;8),"",STDEV.S(arr)*SQRT(365.25)))</f>
      </c>
    </row>
    <row r="3623">
      <c r="A3623">
        <f>NAV!A3623</f>
      </c>
      <c r="B3623">
        <f>LET(d,NAV!A3623,s,EDATE(d,-36),inc,(Calc!A:A&gt;s)*(Calc!A:A&lt;=d),arr,FILTER(Calc!I:I,inc),yrs,SUM(FILTER(Calc!E:E,inc)),IF(OR(ROWS(arr)&lt;2,yrs&lt;2.4),"",STDEV.S(arr)*SQRT(365.25)))</f>
      </c>
      <c r="C3623">
        <f>LET(d,NAV!A3623,s,EDATE(d,-120),inc,(Calc!A:A&gt;s)*(Calc!A:A&lt;=d),arr,FILTER(Calc!I:I,inc),yrs,SUM(FILTER(Calc!E:E,inc)),IF(OR(ROWS(arr)&lt;2,yrs&lt;8),"",STDEV.S(arr)*SQRT(365.25)))</f>
      </c>
    </row>
    <row r="3624">
      <c r="A3624">
        <f>NAV!A3624</f>
      </c>
      <c r="B3624">
        <f>LET(d,NAV!A3624,s,EDATE(d,-36),inc,(Calc!A:A&gt;s)*(Calc!A:A&lt;=d),arr,FILTER(Calc!I:I,inc),yrs,SUM(FILTER(Calc!E:E,inc)),IF(OR(ROWS(arr)&lt;2,yrs&lt;2.4),"",STDEV.S(arr)*SQRT(365.25)))</f>
      </c>
      <c r="C3624">
        <f>LET(d,NAV!A3624,s,EDATE(d,-120),inc,(Calc!A:A&gt;s)*(Calc!A:A&lt;=d),arr,FILTER(Calc!I:I,inc),yrs,SUM(FILTER(Calc!E:E,inc)),IF(OR(ROWS(arr)&lt;2,yrs&lt;8),"",STDEV.S(arr)*SQRT(365.25)))</f>
      </c>
    </row>
    <row r="3625">
      <c r="A3625">
        <f>NAV!A3625</f>
      </c>
      <c r="B3625">
        <f>LET(d,NAV!A3625,s,EDATE(d,-36),inc,(Calc!A:A&gt;s)*(Calc!A:A&lt;=d),arr,FILTER(Calc!I:I,inc),yrs,SUM(FILTER(Calc!E:E,inc)),IF(OR(ROWS(arr)&lt;2,yrs&lt;2.4),"",STDEV.S(arr)*SQRT(365.25)))</f>
      </c>
      <c r="C3625">
        <f>LET(d,NAV!A3625,s,EDATE(d,-120),inc,(Calc!A:A&gt;s)*(Calc!A:A&lt;=d),arr,FILTER(Calc!I:I,inc),yrs,SUM(FILTER(Calc!E:E,inc)),IF(OR(ROWS(arr)&lt;2,yrs&lt;8),"",STDEV.S(arr)*SQRT(365.25)))</f>
      </c>
    </row>
    <row r="3626">
      <c r="A3626">
        <f>NAV!A3626</f>
      </c>
      <c r="B3626">
        <f>LET(d,NAV!A3626,s,EDATE(d,-36),inc,(Calc!A:A&gt;s)*(Calc!A:A&lt;=d),arr,FILTER(Calc!I:I,inc),yrs,SUM(FILTER(Calc!E:E,inc)),IF(OR(ROWS(arr)&lt;2,yrs&lt;2.4),"",STDEV.S(arr)*SQRT(365.25)))</f>
      </c>
      <c r="C3626">
        <f>LET(d,NAV!A3626,s,EDATE(d,-120),inc,(Calc!A:A&gt;s)*(Calc!A:A&lt;=d),arr,FILTER(Calc!I:I,inc),yrs,SUM(FILTER(Calc!E:E,inc)),IF(OR(ROWS(arr)&lt;2,yrs&lt;8),"",STDEV.S(arr)*SQRT(365.25)))</f>
      </c>
    </row>
    <row r="3627">
      <c r="A3627">
        <f>NAV!A3627</f>
      </c>
      <c r="B3627">
        <f>LET(d,NAV!A3627,s,EDATE(d,-36),inc,(Calc!A:A&gt;s)*(Calc!A:A&lt;=d),arr,FILTER(Calc!I:I,inc),yrs,SUM(FILTER(Calc!E:E,inc)),IF(OR(ROWS(arr)&lt;2,yrs&lt;2.4),"",STDEV.S(arr)*SQRT(365.25)))</f>
      </c>
      <c r="C3627">
        <f>LET(d,NAV!A3627,s,EDATE(d,-120),inc,(Calc!A:A&gt;s)*(Calc!A:A&lt;=d),arr,FILTER(Calc!I:I,inc),yrs,SUM(FILTER(Calc!E:E,inc)),IF(OR(ROWS(arr)&lt;2,yrs&lt;8),"",STDEV.S(arr)*SQRT(365.25)))</f>
      </c>
    </row>
    <row r="3628">
      <c r="A3628">
        <f>NAV!A3628</f>
      </c>
      <c r="B3628">
        <f>LET(d,NAV!A3628,s,EDATE(d,-36),inc,(Calc!A:A&gt;s)*(Calc!A:A&lt;=d),arr,FILTER(Calc!I:I,inc),yrs,SUM(FILTER(Calc!E:E,inc)),IF(OR(ROWS(arr)&lt;2,yrs&lt;2.4),"",STDEV.S(arr)*SQRT(365.25)))</f>
      </c>
      <c r="C3628">
        <f>LET(d,NAV!A3628,s,EDATE(d,-120),inc,(Calc!A:A&gt;s)*(Calc!A:A&lt;=d),arr,FILTER(Calc!I:I,inc),yrs,SUM(FILTER(Calc!E:E,inc)),IF(OR(ROWS(arr)&lt;2,yrs&lt;8),"",STDEV.S(arr)*SQRT(365.25)))</f>
      </c>
    </row>
    <row r="3629">
      <c r="A3629">
        <f>NAV!A3629</f>
      </c>
      <c r="B3629">
        <f>LET(d,NAV!A3629,s,EDATE(d,-36),inc,(Calc!A:A&gt;s)*(Calc!A:A&lt;=d),arr,FILTER(Calc!I:I,inc),yrs,SUM(FILTER(Calc!E:E,inc)),IF(OR(ROWS(arr)&lt;2,yrs&lt;2.4),"",STDEV.S(arr)*SQRT(365.25)))</f>
      </c>
      <c r="C3629">
        <f>LET(d,NAV!A3629,s,EDATE(d,-120),inc,(Calc!A:A&gt;s)*(Calc!A:A&lt;=d),arr,FILTER(Calc!I:I,inc),yrs,SUM(FILTER(Calc!E:E,inc)),IF(OR(ROWS(arr)&lt;2,yrs&lt;8),"",STDEV.S(arr)*SQRT(365.25)))</f>
      </c>
    </row>
    <row r="3630">
      <c r="A3630">
        <f>NAV!A3630</f>
      </c>
      <c r="B3630">
        <f>LET(d,NAV!A3630,s,EDATE(d,-36),inc,(Calc!A:A&gt;s)*(Calc!A:A&lt;=d),arr,FILTER(Calc!I:I,inc),yrs,SUM(FILTER(Calc!E:E,inc)),IF(OR(ROWS(arr)&lt;2,yrs&lt;2.4),"",STDEV.S(arr)*SQRT(365.25)))</f>
      </c>
      <c r="C3630">
        <f>LET(d,NAV!A3630,s,EDATE(d,-120),inc,(Calc!A:A&gt;s)*(Calc!A:A&lt;=d),arr,FILTER(Calc!I:I,inc),yrs,SUM(FILTER(Calc!E:E,inc)),IF(OR(ROWS(arr)&lt;2,yrs&lt;8),"",STDEV.S(arr)*SQRT(365.25)))</f>
      </c>
    </row>
    <row r="3631">
      <c r="A3631">
        <f>NAV!A3631</f>
      </c>
      <c r="B3631">
        <f>LET(d,NAV!A3631,s,EDATE(d,-36),inc,(Calc!A:A&gt;s)*(Calc!A:A&lt;=d),arr,FILTER(Calc!I:I,inc),yrs,SUM(FILTER(Calc!E:E,inc)),IF(OR(ROWS(arr)&lt;2,yrs&lt;2.4),"",STDEV.S(arr)*SQRT(365.25)))</f>
      </c>
      <c r="C3631">
        <f>LET(d,NAV!A3631,s,EDATE(d,-120),inc,(Calc!A:A&gt;s)*(Calc!A:A&lt;=d),arr,FILTER(Calc!I:I,inc),yrs,SUM(FILTER(Calc!E:E,inc)),IF(OR(ROWS(arr)&lt;2,yrs&lt;8),"",STDEV.S(arr)*SQRT(365.25)))</f>
      </c>
    </row>
    <row r="3632">
      <c r="A3632">
        <f>NAV!A3632</f>
      </c>
      <c r="B3632">
        <f>LET(d,NAV!A3632,s,EDATE(d,-36),inc,(Calc!A:A&gt;s)*(Calc!A:A&lt;=d),arr,FILTER(Calc!I:I,inc),yrs,SUM(FILTER(Calc!E:E,inc)),IF(OR(ROWS(arr)&lt;2,yrs&lt;2.4),"",STDEV.S(arr)*SQRT(365.25)))</f>
      </c>
      <c r="C3632">
        <f>LET(d,NAV!A3632,s,EDATE(d,-120),inc,(Calc!A:A&gt;s)*(Calc!A:A&lt;=d),arr,FILTER(Calc!I:I,inc),yrs,SUM(FILTER(Calc!E:E,inc)),IF(OR(ROWS(arr)&lt;2,yrs&lt;8),"",STDEV.S(arr)*SQRT(365.25)))</f>
      </c>
    </row>
    <row r="3633">
      <c r="A3633">
        <f>NAV!A3633</f>
      </c>
      <c r="B3633">
        <f>LET(d,NAV!A3633,s,EDATE(d,-36),inc,(Calc!A:A&gt;s)*(Calc!A:A&lt;=d),arr,FILTER(Calc!I:I,inc),yrs,SUM(FILTER(Calc!E:E,inc)),IF(OR(ROWS(arr)&lt;2,yrs&lt;2.4),"",STDEV.S(arr)*SQRT(365.25)))</f>
      </c>
      <c r="C3633">
        <f>LET(d,NAV!A3633,s,EDATE(d,-120),inc,(Calc!A:A&gt;s)*(Calc!A:A&lt;=d),arr,FILTER(Calc!I:I,inc),yrs,SUM(FILTER(Calc!E:E,inc)),IF(OR(ROWS(arr)&lt;2,yrs&lt;8),"",STDEV.S(arr)*SQRT(365.25)))</f>
      </c>
    </row>
    <row r="3634">
      <c r="A3634">
        <f>NAV!A3634</f>
      </c>
      <c r="B3634">
        <f>LET(d,NAV!A3634,s,EDATE(d,-36),inc,(Calc!A:A&gt;s)*(Calc!A:A&lt;=d),arr,FILTER(Calc!I:I,inc),yrs,SUM(FILTER(Calc!E:E,inc)),IF(OR(ROWS(arr)&lt;2,yrs&lt;2.4),"",STDEV.S(arr)*SQRT(365.25)))</f>
      </c>
      <c r="C3634">
        <f>LET(d,NAV!A3634,s,EDATE(d,-120),inc,(Calc!A:A&gt;s)*(Calc!A:A&lt;=d),arr,FILTER(Calc!I:I,inc),yrs,SUM(FILTER(Calc!E:E,inc)),IF(OR(ROWS(arr)&lt;2,yrs&lt;8),"",STDEV.S(arr)*SQRT(365.25)))</f>
      </c>
    </row>
    <row r="3635">
      <c r="A3635">
        <f>NAV!A3635</f>
      </c>
      <c r="B3635">
        <f>LET(d,NAV!A3635,s,EDATE(d,-36),inc,(Calc!A:A&gt;s)*(Calc!A:A&lt;=d),arr,FILTER(Calc!I:I,inc),yrs,SUM(FILTER(Calc!E:E,inc)),IF(OR(ROWS(arr)&lt;2,yrs&lt;2.4),"",STDEV.S(arr)*SQRT(365.25)))</f>
      </c>
      <c r="C3635">
        <f>LET(d,NAV!A3635,s,EDATE(d,-120),inc,(Calc!A:A&gt;s)*(Calc!A:A&lt;=d),arr,FILTER(Calc!I:I,inc),yrs,SUM(FILTER(Calc!E:E,inc)),IF(OR(ROWS(arr)&lt;2,yrs&lt;8),"",STDEV.S(arr)*SQRT(365.25)))</f>
      </c>
    </row>
    <row r="3636">
      <c r="A3636">
        <f>NAV!A3636</f>
      </c>
      <c r="B3636">
        <f>LET(d,NAV!A3636,s,EDATE(d,-36),inc,(Calc!A:A&gt;s)*(Calc!A:A&lt;=d),arr,FILTER(Calc!I:I,inc),yrs,SUM(FILTER(Calc!E:E,inc)),IF(OR(ROWS(arr)&lt;2,yrs&lt;2.4),"",STDEV.S(arr)*SQRT(365.25)))</f>
      </c>
      <c r="C3636">
        <f>LET(d,NAV!A3636,s,EDATE(d,-120),inc,(Calc!A:A&gt;s)*(Calc!A:A&lt;=d),arr,FILTER(Calc!I:I,inc),yrs,SUM(FILTER(Calc!E:E,inc)),IF(OR(ROWS(arr)&lt;2,yrs&lt;8),"",STDEV.S(arr)*SQRT(365.25)))</f>
      </c>
    </row>
    <row r="3637">
      <c r="A3637">
        <f>NAV!A3637</f>
      </c>
      <c r="B3637">
        <f>LET(d,NAV!A3637,s,EDATE(d,-36),inc,(Calc!A:A&gt;s)*(Calc!A:A&lt;=d),arr,FILTER(Calc!I:I,inc),yrs,SUM(FILTER(Calc!E:E,inc)),IF(OR(ROWS(arr)&lt;2,yrs&lt;2.4),"",STDEV.S(arr)*SQRT(365.25)))</f>
      </c>
      <c r="C3637">
        <f>LET(d,NAV!A3637,s,EDATE(d,-120),inc,(Calc!A:A&gt;s)*(Calc!A:A&lt;=d),arr,FILTER(Calc!I:I,inc),yrs,SUM(FILTER(Calc!E:E,inc)),IF(OR(ROWS(arr)&lt;2,yrs&lt;8),"",STDEV.S(arr)*SQRT(365.25)))</f>
      </c>
    </row>
    <row r="3638">
      <c r="A3638">
        <f>NAV!A3638</f>
      </c>
      <c r="B3638">
        <f>LET(d,NAV!A3638,s,EDATE(d,-36),inc,(Calc!A:A&gt;s)*(Calc!A:A&lt;=d),arr,FILTER(Calc!I:I,inc),yrs,SUM(FILTER(Calc!E:E,inc)),IF(OR(ROWS(arr)&lt;2,yrs&lt;2.4),"",STDEV.S(arr)*SQRT(365.25)))</f>
      </c>
      <c r="C3638">
        <f>LET(d,NAV!A3638,s,EDATE(d,-120),inc,(Calc!A:A&gt;s)*(Calc!A:A&lt;=d),arr,FILTER(Calc!I:I,inc),yrs,SUM(FILTER(Calc!E:E,inc)),IF(OR(ROWS(arr)&lt;2,yrs&lt;8),"",STDEV.S(arr)*SQRT(365.25)))</f>
      </c>
    </row>
    <row r="3639">
      <c r="A3639">
        <f>NAV!A3639</f>
      </c>
      <c r="B3639">
        <f>LET(d,NAV!A3639,s,EDATE(d,-36),inc,(Calc!A:A&gt;s)*(Calc!A:A&lt;=d),arr,FILTER(Calc!I:I,inc),yrs,SUM(FILTER(Calc!E:E,inc)),IF(OR(ROWS(arr)&lt;2,yrs&lt;2.4),"",STDEV.S(arr)*SQRT(365.25)))</f>
      </c>
      <c r="C3639">
        <f>LET(d,NAV!A3639,s,EDATE(d,-120),inc,(Calc!A:A&gt;s)*(Calc!A:A&lt;=d),arr,FILTER(Calc!I:I,inc),yrs,SUM(FILTER(Calc!E:E,inc)),IF(OR(ROWS(arr)&lt;2,yrs&lt;8),"",STDEV.S(arr)*SQRT(365.25)))</f>
      </c>
    </row>
    <row r="3640">
      <c r="A3640">
        <f>NAV!A3640</f>
      </c>
      <c r="B3640">
        <f>LET(d,NAV!A3640,s,EDATE(d,-36),inc,(Calc!A:A&gt;s)*(Calc!A:A&lt;=d),arr,FILTER(Calc!I:I,inc),yrs,SUM(FILTER(Calc!E:E,inc)),IF(OR(ROWS(arr)&lt;2,yrs&lt;2.4),"",STDEV.S(arr)*SQRT(365.25)))</f>
      </c>
      <c r="C3640">
        <f>LET(d,NAV!A3640,s,EDATE(d,-120),inc,(Calc!A:A&gt;s)*(Calc!A:A&lt;=d),arr,FILTER(Calc!I:I,inc),yrs,SUM(FILTER(Calc!E:E,inc)),IF(OR(ROWS(arr)&lt;2,yrs&lt;8),"",STDEV.S(arr)*SQRT(365.25)))</f>
      </c>
    </row>
    <row r="3641">
      <c r="A3641">
        <f>NAV!A3641</f>
      </c>
      <c r="B3641">
        <f>LET(d,NAV!A3641,s,EDATE(d,-36),inc,(Calc!A:A&gt;s)*(Calc!A:A&lt;=d),arr,FILTER(Calc!I:I,inc),yrs,SUM(FILTER(Calc!E:E,inc)),IF(OR(ROWS(arr)&lt;2,yrs&lt;2.4),"",STDEV.S(arr)*SQRT(365.25)))</f>
      </c>
      <c r="C3641">
        <f>LET(d,NAV!A3641,s,EDATE(d,-120),inc,(Calc!A:A&gt;s)*(Calc!A:A&lt;=d),arr,FILTER(Calc!I:I,inc),yrs,SUM(FILTER(Calc!E:E,inc)),IF(OR(ROWS(arr)&lt;2,yrs&lt;8),"",STDEV.S(arr)*SQRT(365.25)))</f>
      </c>
    </row>
    <row r="3642">
      <c r="A3642">
        <f>NAV!A3642</f>
      </c>
      <c r="B3642">
        <f>LET(d,NAV!A3642,s,EDATE(d,-36),inc,(Calc!A:A&gt;s)*(Calc!A:A&lt;=d),arr,FILTER(Calc!I:I,inc),yrs,SUM(FILTER(Calc!E:E,inc)),IF(OR(ROWS(arr)&lt;2,yrs&lt;2.4),"",STDEV.S(arr)*SQRT(365.25)))</f>
      </c>
      <c r="C3642">
        <f>LET(d,NAV!A3642,s,EDATE(d,-120),inc,(Calc!A:A&gt;s)*(Calc!A:A&lt;=d),arr,FILTER(Calc!I:I,inc),yrs,SUM(FILTER(Calc!E:E,inc)),IF(OR(ROWS(arr)&lt;2,yrs&lt;8),"",STDEV.S(arr)*SQRT(365.25)))</f>
      </c>
    </row>
    <row r="3643">
      <c r="A3643">
        <f>NAV!A3643</f>
      </c>
      <c r="B3643">
        <f>LET(d,NAV!A3643,s,EDATE(d,-36),inc,(Calc!A:A&gt;s)*(Calc!A:A&lt;=d),arr,FILTER(Calc!I:I,inc),yrs,SUM(FILTER(Calc!E:E,inc)),IF(OR(ROWS(arr)&lt;2,yrs&lt;2.4),"",STDEV.S(arr)*SQRT(365.25)))</f>
      </c>
      <c r="C3643">
        <f>LET(d,NAV!A3643,s,EDATE(d,-120),inc,(Calc!A:A&gt;s)*(Calc!A:A&lt;=d),arr,FILTER(Calc!I:I,inc),yrs,SUM(FILTER(Calc!E:E,inc)),IF(OR(ROWS(arr)&lt;2,yrs&lt;8),"",STDEV.S(arr)*SQRT(365.25)))</f>
      </c>
    </row>
    <row r="3644">
      <c r="A3644">
        <f>NAV!A3644</f>
      </c>
      <c r="B3644">
        <f>LET(d,NAV!A3644,s,EDATE(d,-36),inc,(Calc!A:A&gt;s)*(Calc!A:A&lt;=d),arr,FILTER(Calc!I:I,inc),yrs,SUM(FILTER(Calc!E:E,inc)),IF(OR(ROWS(arr)&lt;2,yrs&lt;2.4),"",STDEV.S(arr)*SQRT(365.25)))</f>
      </c>
      <c r="C3644">
        <f>LET(d,NAV!A3644,s,EDATE(d,-120),inc,(Calc!A:A&gt;s)*(Calc!A:A&lt;=d),arr,FILTER(Calc!I:I,inc),yrs,SUM(FILTER(Calc!E:E,inc)),IF(OR(ROWS(arr)&lt;2,yrs&lt;8),"",STDEV.S(arr)*SQRT(365.25)))</f>
      </c>
    </row>
    <row r="3645">
      <c r="A3645">
        <f>NAV!A3645</f>
      </c>
      <c r="B3645">
        <f>LET(d,NAV!A3645,s,EDATE(d,-36),inc,(Calc!A:A&gt;s)*(Calc!A:A&lt;=d),arr,FILTER(Calc!I:I,inc),yrs,SUM(FILTER(Calc!E:E,inc)),IF(OR(ROWS(arr)&lt;2,yrs&lt;2.4),"",STDEV.S(arr)*SQRT(365.25)))</f>
      </c>
      <c r="C3645">
        <f>LET(d,NAV!A3645,s,EDATE(d,-120),inc,(Calc!A:A&gt;s)*(Calc!A:A&lt;=d),arr,FILTER(Calc!I:I,inc),yrs,SUM(FILTER(Calc!E:E,inc)),IF(OR(ROWS(arr)&lt;2,yrs&lt;8),"",STDEV.S(arr)*SQRT(365.25)))</f>
      </c>
    </row>
    <row r="3646">
      <c r="A3646">
        <f>NAV!A3646</f>
      </c>
      <c r="B3646">
        <f>LET(d,NAV!A3646,s,EDATE(d,-36),inc,(Calc!A:A&gt;s)*(Calc!A:A&lt;=d),arr,FILTER(Calc!I:I,inc),yrs,SUM(FILTER(Calc!E:E,inc)),IF(OR(ROWS(arr)&lt;2,yrs&lt;2.4),"",STDEV.S(arr)*SQRT(365.25)))</f>
      </c>
      <c r="C3646">
        <f>LET(d,NAV!A3646,s,EDATE(d,-120),inc,(Calc!A:A&gt;s)*(Calc!A:A&lt;=d),arr,FILTER(Calc!I:I,inc),yrs,SUM(FILTER(Calc!E:E,inc)),IF(OR(ROWS(arr)&lt;2,yrs&lt;8),"",STDEV.S(arr)*SQRT(365.25)))</f>
      </c>
    </row>
    <row r="3647">
      <c r="A3647">
        <f>NAV!A3647</f>
      </c>
      <c r="B3647">
        <f>LET(d,NAV!A3647,s,EDATE(d,-36),inc,(Calc!A:A&gt;s)*(Calc!A:A&lt;=d),arr,FILTER(Calc!I:I,inc),yrs,SUM(FILTER(Calc!E:E,inc)),IF(OR(ROWS(arr)&lt;2,yrs&lt;2.4),"",STDEV.S(arr)*SQRT(365.25)))</f>
      </c>
      <c r="C3647">
        <f>LET(d,NAV!A3647,s,EDATE(d,-120),inc,(Calc!A:A&gt;s)*(Calc!A:A&lt;=d),arr,FILTER(Calc!I:I,inc),yrs,SUM(FILTER(Calc!E:E,inc)),IF(OR(ROWS(arr)&lt;2,yrs&lt;8),"",STDEV.S(arr)*SQRT(365.25)))</f>
      </c>
    </row>
    <row r="3648">
      <c r="A3648">
        <f>NAV!A3648</f>
      </c>
      <c r="B3648">
        <f>LET(d,NAV!A3648,s,EDATE(d,-36),inc,(Calc!A:A&gt;s)*(Calc!A:A&lt;=d),arr,FILTER(Calc!I:I,inc),yrs,SUM(FILTER(Calc!E:E,inc)),IF(OR(ROWS(arr)&lt;2,yrs&lt;2.4),"",STDEV.S(arr)*SQRT(365.25)))</f>
      </c>
      <c r="C3648">
        <f>LET(d,NAV!A3648,s,EDATE(d,-120),inc,(Calc!A:A&gt;s)*(Calc!A:A&lt;=d),arr,FILTER(Calc!I:I,inc),yrs,SUM(FILTER(Calc!E:E,inc)),IF(OR(ROWS(arr)&lt;2,yrs&lt;8),"",STDEV.S(arr)*SQRT(365.25)))</f>
      </c>
    </row>
    <row r="3649">
      <c r="A3649">
        <f>NAV!A3649</f>
      </c>
      <c r="B3649">
        <f>LET(d,NAV!A3649,s,EDATE(d,-36),inc,(Calc!A:A&gt;s)*(Calc!A:A&lt;=d),arr,FILTER(Calc!I:I,inc),yrs,SUM(FILTER(Calc!E:E,inc)),IF(OR(ROWS(arr)&lt;2,yrs&lt;2.4),"",STDEV.S(arr)*SQRT(365.25)))</f>
      </c>
      <c r="C3649">
        <f>LET(d,NAV!A3649,s,EDATE(d,-120),inc,(Calc!A:A&gt;s)*(Calc!A:A&lt;=d),arr,FILTER(Calc!I:I,inc),yrs,SUM(FILTER(Calc!E:E,inc)),IF(OR(ROWS(arr)&lt;2,yrs&lt;8),"",STDEV.S(arr)*SQRT(365.25)))</f>
      </c>
    </row>
    <row r="3650">
      <c r="A3650">
        <f>NAV!A3650</f>
      </c>
      <c r="B3650">
        <f>LET(d,NAV!A3650,s,EDATE(d,-36),inc,(Calc!A:A&gt;s)*(Calc!A:A&lt;=d),arr,FILTER(Calc!I:I,inc),yrs,SUM(FILTER(Calc!E:E,inc)),IF(OR(ROWS(arr)&lt;2,yrs&lt;2.4),"",STDEV.S(arr)*SQRT(365.25)))</f>
      </c>
      <c r="C3650">
        <f>LET(d,NAV!A3650,s,EDATE(d,-120),inc,(Calc!A:A&gt;s)*(Calc!A:A&lt;=d),arr,FILTER(Calc!I:I,inc),yrs,SUM(FILTER(Calc!E:E,inc)),IF(OR(ROWS(arr)&lt;2,yrs&lt;8),"",STDEV.S(arr)*SQRT(365.25)))</f>
      </c>
    </row>
    <row r="3651">
      <c r="A3651">
        <f>NAV!A3651</f>
      </c>
      <c r="B3651">
        <f>LET(d,NAV!A3651,s,EDATE(d,-36),inc,(Calc!A:A&gt;s)*(Calc!A:A&lt;=d),arr,FILTER(Calc!I:I,inc),yrs,SUM(FILTER(Calc!E:E,inc)),IF(OR(ROWS(arr)&lt;2,yrs&lt;2.4),"",STDEV.S(arr)*SQRT(365.25)))</f>
      </c>
      <c r="C3651">
        <f>LET(d,NAV!A3651,s,EDATE(d,-120),inc,(Calc!A:A&gt;s)*(Calc!A:A&lt;=d),arr,FILTER(Calc!I:I,inc),yrs,SUM(FILTER(Calc!E:E,inc)),IF(OR(ROWS(arr)&lt;2,yrs&lt;8),"",STDEV.S(arr)*SQRT(365.25)))</f>
      </c>
    </row>
    <row r="3652">
      <c r="A3652">
        <f>NAV!A3652</f>
      </c>
      <c r="B3652">
        <f>LET(d,NAV!A3652,s,EDATE(d,-36),inc,(Calc!A:A&gt;s)*(Calc!A:A&lt;=d),arr,FILTER(Calc!I:I,inc),yrs,SUM(FILTER(Calc!E:E,inc)),IF(OR(ROWS(arr)&lt;2,yrs&lt;2.4),"",STDEV.S(arr)*SQRT(365.25)))</f>
      </c>
      <c r="C3652">
        <f>LET(d,NAV!A3652,s,EDATE(d,-120),inc,(Calc!A:A&gt;s)*(Calc!A:A&lt;=d),arr,FILTER(Calc!I:I,inc),yrs,SUM(FILTER(Calc!E:E,inc)),IF(OR(ROWS(arr)&lt;2,yrs&lt;8),"",STDEV.S(arr)*SQRT(365.25)))</f>
      </c>
    </row>
    <row r="3653">
      <c r="A3653">
        <f>NAV!A3653</f>
      </c>
      <c r="B3653">
        <f>LET(d,NAV!A3653,s,EDATE(d,-36),inc,(Calc!A:A&gt;s)*(Calc!A:A&lt;=d),arr,FILTER(Calc!I:I,inc),yrs,SUM(FILTER(Calc!E:E,inc)),IF(OR(ROWS(arr)&lt;2,yrs&lt;2.4),"",STDEV.S(arr)*SQRT(365.25)))</f>
      </c>
      <c r="C3653">
        <f>LET(d,NAV!A3653,s,EDATE(d,-120),inc,(Calc!A:A&gt;s)*(Calc!A:A&lt;=d),arr,FILTER(Calc!I:I,inc),yrs,SUM(FILTER(Calc!E:E,inc)),IF(OR(ROWS(arr)&lt;2,yrs&lt;8),"",STDEV.S(arr)*SQRT(365.25)))</f>
      </c>
    </row>
    <row r="3654">
      <c r="A3654">
        <f>NAV!A3654</f>
      </c>
      <c r="B3654">
        <f>LET(d,NAV!A3654,s,EDATE(d,-36),inc,(Calc!A:A&gt;s)*(Calc!A:A&lt;=d),arr,FILTER(Calc!I:I,inc),yrs,SUM(FILTER(Calc!E:E,inc)),IF(OR(ROWS(arr)&lt;2,yrs&lt;2.4),"",STDEV.S(arr)*SQRT(365.25)))</f>
      </c>
      <c r="C3654">
        <f>LET(d,NAV!A3654,s,EDATE(d,-120),inc,(Calc!A:A&gt;s)*(Calc!A:A&lt;=d),arr,FILTER(Calc!I:I,inc),yrs,SUM(FILTER(Calc!E:E,inc)),IF(OR(ROWS(arr)&lt;2,yrs&lt;8),"",STDEV.S(arr)*SQRT(365.25)))</f>
      </c>
    </row>
    <row r="3655">
      <c r="A3655">
        <f>NAV!A3655</f>
      </c>
      <c r="B3655">
        <f>LET(d,NAV!A3655,s,EDATE(d,-36),inc,(Calc!A:A&gt;s)*(Calc!A:A&lt;=d),arr,FILTER(Calc!I:I,inc),yrs,SUM(FILTER(Calc!E:E,inc)),IF(OR(ROWS(arr)&lt;2,yrs&lt;2.4),"",STDEV.S(arr)*SQRT(365.25)))</f>
      </c>
      <c r="C3655">
        <f>LET(d,NAV!A3655,s,EDATE(d,-120),inc,(Calc!A:A&gt;s)*(Calc!A:A&lt;=d),arr,FILTER(Calc!I:I,inc),yrs,SUM(FILTER(Calc!E:E,inc)),IF(OR(ROWS(arr)&lt;2,yrs&lt;8),"",STDEV.S(arr)*SQRT(365.25)))</f>
      </c>
    </row>
    <row r="3656">
      <c r="A3656">
        <f>NAV!A3656</f>
      </c>
      <c r="B3656">
        <f>LET(d,NAV!A3656,s,EDATE(d,-36),inc,(Calc!A:A&gt;s)*(Calc!A:A&lt;=d),arr,FILTER(Calc!I:I,inc),yrs,SUM(FILTER(Calc!E:E,inc)),IF(OR(ROWS(arr)&lt;2,yrs&lt;2.4),"",STDEV.S(arr)*SQRT(365.25)))</f>
      </c>
      <c r="C3656">
        <f>LET(d,NAV!A3656,s,EDATE(d,-120),inc,(Calc!A:A&gt;s)*(Calc!A:A&lt;=d),arr,FILTER(Calc!I:I,inc),yrs,SUM(FILTER(Calc!E:E,inc)),IF(OR(ROWS(arr)&lt;2,yrs&lt;8),"",STDEV.S(arr)*SQRT(365.25)))</f>
      </c>
    </row>
    <row r="3657">
      <c r="A3657">
        <f>NAV!A3657</f>
      </c>
      <c r="B3657">
        <f>LET(d,NAV!A3657,s,EDATE(d,-36),inc,(Calc!A:A&gt;s)*(Calc!A:A&lt;=d),arr,FILTER(Calc!I:I,inc),yrs,SUM(FILTER(Calc!E:E,inc)),IF(OR(ROWS(arr)&lt;2,yrs&lt;2.4),"",STDEV.S(arr)*SQRT(365.25)))</f>
      </c>
      <c r="C3657">
        <f>LET(d,NAV!A3657,s,EDATE(d,-120),inc,(Calc!A:A&gt;s)*(Calc!A:A&lt;=d),arr,FILTER(Calc!I:I,inc),yrs,SUM(FILTER(Calc!E:E,inc)),IF(OR(ROWS(arr)&lt;2,yrs&lt;8),"",STDEV.S(arr)*SQRT(365.25)))</f>
      </c>
    </row>
    <row r="3658">
      <c r="A3658">
        <f>NAV!A3658</f>
      </c>
      <c r="B3658">
        <f>LET(d,NAV!A3658,s,EDATE(d,-36),inc,(Calc!A:A&gt;s)*(Calc!A:A&lt;=d),arr,FILTER(Calc!I:I,inc),yrs,SUM(FILTER(Calc!E:E,inc)),IF(OR(ROWS(arr)&lt;2,yrs&lt;2.4),"",STDEV.S(arr)*SQRT(365.25)))</f>
      </c>
      <c r="C3658">
        <f>LET(d,NAV!A3658,s,EDATE(d,-120),inc,(Calc!A:A&gt;s)*(Calc!A:A&lt;=d),arr,FILTER(Calc!I:I,inc),yrs,SUM(FILTER(Calc!E:E,inc)),IF(OR(ROWS(arr)&lt;2,yrs&lt;8),"",STDEV.S(arr)*SQRT(365.25)))</f>
      </c>
    </row>
    <row r="3659">
      <c r="A3659">
        <f>NAV!A3659</f>
      </c>
      <c r="B3659">
        <f>LET(d,NAV!A3659,s,EDATE(d,-36),inc,(Calc!A:A&gt;s)*(Calc!A:A&lt;=d),arr,FILTER(Calc!I:I,inc),yrs,SUM(FILTER(Calc!E:E,inc)),IF(OR(ROWS(arr)&lt;2,yrs&lt;2.4),"",STDEV.S(arr)*SQRT(365.25)))</f>
      </c>
      <c r="C3659">
        <f>LET(d,NAV!A3659,s,EDATE(d,-120),inc,(Calc!A:A&gt;s)*(Calc!A:A&lt;=d),arr,FILTER(Calc!I:I,inc),yrs,SUM(FILTER(Calc!E:E,inc)),IF(OR(ROWS(arr)&lt;2,yrs&lt;8),"",STDEV.S(arr)*SQRT(365.25)))</f>
      </c>
    </row>
    <row r="3660">
      <c r="A3660">
        <f>NAV!A3660</f>
      </c>
      <c r="B3660">
        <f>LET(d,NAV!A3660,s,EDATE(d,-36),inc,(Calc!A:A&gt;s)*(Calc!A:A&lt;=d),arr,FILTER(Calc!I:I,inc),yrs,SUM(FILTER(Calc!E:E,inc)),IF(OR(ROWS(arr)&lt;2,yrs&lt;2.4),"",STDEV.S(arr)*SQRT(365.25)))</f>
      </c>
      <c r="C3660">
        <f>LET(d,NAV!A3660,s,EDATE(d,-120),inc,(Calc!A:A&gt;s)*(Calc!A:A&lt;=d),arr,FILTER(Calc!I:I,inc),yrs,SUM(FILTER(Calc!E:E,inc)),IF(OR(ROWS(arr)&lt;2,yrs&lt;8),"",STDEV.S(arr)*SQRT(365.25)))</f>
      </c>
    </row>
    <row r="3661">
      <c r="A3661">
        <f>NAV!A3661</f>
      </c>
      <c r="B3661">
        <f>LET(d,NAV!A3661,s,EDATE(d,-36),inc,(Calc!A:A&gt;s)*(Calc!A:A&lt;=d),arr,FILTER(Calc!I:I,inc),yrs,SUM(FILTER(Calc!E:E,inc)),IF(OR(ROWS(arr)&lt;2,yrs&lt;2.4),"",STDEV.S(arr)*SQRT(365.25)))</f>
      </c>
      <c r="C3661">
        <f>LET(d,NAV!A3661,s,EDATE(d,-120),inc,(Calc!A:A&gt;s)*(Calc!A:A&lt;=d),arr,FILTER(Calc!I:I,inc),yrs,SUM(FILTER(Calc!E:E,inc)),IF(OR(ROWS(arr)&lt;2,yrs&lt;8),"",STDEV.S(arr)*SQRT(365.25)))</f>
      </c>
    </row>
    <row r="3662">
      <c r="A3662">
        <f>NAV!A3662</f>
      </c>
      <c r="B3662">
        <f>LET(d,NAV!A3662,s,EDATE(d,-36),inc,(Calc!A:A&gt;s)*(Calc!A:A&lt;=d),arr,FILTER(Calc!I:I,inc),yrs,SUM(FILTER(Calc!E:E,inc)),IF(OR(ROWS(arr)&lt;2,yrs&lt;2.4),"",STDEV.S(arr)*SQRT(365.25)))</f>
      </c>
      <c r="C3662">
        <f>LET(d,NAV!A3662,s,EDATE(d,-120),inc,(Calc!A:A&gt;s)*(Calc!A:A&lt;=d),arr,FILTER(Calc!I:I,inc),yrs,SUM(FILTER(Calc!E:E,inc)),IF(OR(ROWS(arr)&lt;2,yrs&lt;8),"",STDEV.S(arr)*SQRT(365.25)))</f>
      </c>
    </row>
    <row r="3663">
      <c r="A3663">
        <f>NAV!A3663</f>
      </c>
      <c r="B3663">
        <f>LET(d,NAV!A3663,s,EDATE(d,-36),inc,(Calc!A:A&gt;s)*(Calc!A:A&lt;=d),arr,FILTER(Calc!I:I,inc),yrs,SUM(FILTER(Calc!E:E,inc)),IF(OR(ROWS(arr)&lt;2,yrs&lt;2.4),"",STDEV.S(arr)*SQRT(365.25)))</f>
      </c>
      <c r="C3663">
        <f>LET(d,NAV!A3663,s,EDATE(d,-120),inc,(Calc!A:A&gt;s)*(Calc!A:A&lt;=d),arr,FILTER(Calc!I:I,inc),yrs,SUM(FILTER(Calc!E:E,inc)),IF(OR(ROWS(arr)&lt;2,yrs&lt;8),"",STDEV.S(arr)*SQRT(365.25)))</f>
      </c>
    </row>
    <row r="3664">
      <c r="A3664">
        <f>NAV!A3664</f>
      </c>
      <c r="B3664">
        <f>LET(d,NAV!A3664,s,EDATE(d,-36),inc,(Calc!A:A&gt;s)*(Calc!A:A&lt;=d),arr,FILTER(Calc!I:I,inc),yrs,SUM(FILTER(Calc!E:E,inc)),IF(OR(ROWS(arr)&lt;2,yrs&lt;2.4),"",STDEV.S(arr)*SQRT(365.25)))</f>
      </c>
      <c r="C3664">
        <f>LET(d,NAV!A3664,s,EDATE(d,-120),inc,(Calc!A:A&gt;s)*(Calc!A:A&lt;=d),arr,FILTER(Calc!I:I,inc),yrs,SUM(FILTER(Calc!E:E,inc)),IF(OR(ROWS(arr)&lt;2,yrs&lt;8),"",STDEV.S(arr)*SQRT(365.25)))</f>
      </c>
    </row>
    <row r="3665">
      <c r="A3665">
        <f>NAV!A3665</f>
      </c>
      <c r="B3665">
        <f>LET(d,NAV!A3665,s,EDATE(d,-36),inc,(Calc!A:A&gt;s)*(Calc!A:A&lt;=d),arr,FILTER(Calc!I:I,inc),yrs,SUM(FILTER(Calc!E:E,inc)),IF(OR(ROWS(arr)&lt;2,yrs&lt;2.4),"",STDEV.S(arr)*SQRT(365.25)))</f>
      </c>
      <c r="C3665">
        <f>LET(d,NAV!A3665,s,EDATE(d,-120),inc,(Calc!A:A&gt;s)*(Calc!A:A&lt;=d),arr,FILTER(Calc!I:I,inc),yrs,SUM(FILTER(Calc!E:E,inc)),IF(OR(ROWS(arr)&lt;2,yrs&lt;8),"",STDEV.S(arr)*SQRT(365.25)))</f>
      </c>
    </row>
    <row r="3666">
      <c r="A3666">
        <f>NAV!A3666</f>
      </c>
      <c r="B3666">
        <f>LET(d,NAV!A3666,s,EDATE(d,-36),inc,(Calc!A:A&gt;s)*(Calc!A:A&lt;=d),arr,FILTER(Calc!I:I,inc),yrs,SUM(FILTER(Calc!E:E,inc)),IF(OR(ROWS(arr)&lt;2,yrs&lt;2.4),"",STDEV.S(arr)*SQRT(365.25)))</f>
      </c>
      <c r="C3666">
        <f>LET(d,NAV!A3666,s,EDATE(d,-120),inc,(Calc!A:A&gt;s)*(Calc!A:A&lt;=d),arr,FILTER(Calc!I:I,inc),yrs,SUM(FILTER(Calc!E:E,inc)),IF(OR(ROWS(arr)&lt;2,yrs&lt;8),"",STDEV.S(arr)*SQRT(365.25)))</f>
      </c>
    </row>
    <row r="3667">
      <c r="A3667">
        <f>NAV!A3667</f>
      </c>
      <c r="B3667">
        <f>LET(d,NAV!A3667,s,EDATE(d,-36),inc,(Calc!A:A&gt;s)*(Calc!A:A&lt;=d),arr,FILTER(Calc!I:I,inc),yrs,SUM(FILTER(Calc!E:E,inc)),IF(OR(ROWS(arr)&lt;2,yrs&lt;2.4),"",STDEV.S(arr)*SQRT(365.25)))</f>
      </c>
      <c r="C3667">
        <f>LET(d,NAV!A3667,s,EDATE(d,-120),inc,(Calc!A:A&gt;s)*(Calc!A:A&lt;=d),arr,FILTER(Calc!I:I,inc),yrs,SUM(FILTER(Calc!E:E,inc)),IF(OR(ROWS(arr)&lt;2,yrs&lt;8),"",STDEV.S(arr)*SQRT(365.25)))</f>
      </c>
    </row>
    <row r="3668">
      <c r="A3668">
        <f>NAV!A3668</f>
      </c>
      <c r="B3668">
        <f>LET(d,NAV!A3668,s,EDATE(d,-36),inc,(Calc!A:A&gt;s)*(Calc!A:A&lt;=d),arr,FILTER(Calc!I:I,inc),yrs,SUM(FILTER(Calc!E:E,inc)),IF(OR(ROWS(arr)&lt;2,yrs&lt;2.4),"",STDEV.S(arr)*SQRT(365.25)))</f>
      </c>
      <c r="C3668">
        <f>LET(d,NAV!A3668,s,EDATE(d,-120),inc,(Calc!A:A&gt;s)*(Calc!A:A&lt;=d),arr,FILTER(Calc!I:I,inc),yrs,SUM(FILTER(Calc!E:E,inc)),IF(OR(ROWS(arr)&lt;2,yrs&lt;8),"",STDEV.S(arr)*SQRT(365.25)))</f>
      </c>
    </row>
    <row r="3669">
      <c r="A3669">
        <f>NAV!A3669</f>
      </c>
      <c r="B3669">
        <f>LET(d,NAV!A3669,s,EDATE(d,-36),inc,(Calc!A:A&gt;s)*(Calc!A:A&lt;=d),arr,FILTER(Calc!I:I,inc),yrs,SUM(FILTER(Calc!E:E,inc)),IF(OR(ROWS(arr)&lt;2,yrs&lt;2.4),"",STDEV.S(arr)*SQRT(365.25)))</f>
      </c>
      <c r="C3669">
        <f>LET(d,NAV!A3669,s,EDATE(d,-120),inc,(Calc!A:A&gt;s)*(Calc!A:A&lt;=d),arr,FILTER(Calc!I:I,inc),yrs,SUM(FILTER(Calc!E:E,inc)),IF(OR(ROWS(arr)&lt;2,yrs&lt;8),"",STDEV.S(arr)*SQRT(365.25)))</f>
      </c>
    </row>
    <row r="3670">
      <c r="A3670">
        <f>NAV!A3670</f>
      </c>
      <c r="B3670">
        <f>LET(d,NAV!A3670,s,EDATE(d,-36),inc,(Calc!A:A&gt;s)*(Calc!A:A&lt;=d),arr,FILTER(Calc!I:I,inc),yrs,SUM(FILTER(Calc!E:E,inc)),IF(OR(ROWS(arr)&lt;2,yrs&lt;2.4),"",STDEV.S(arr)*SQRT(365.25)))</f>
      </c>
      <c r="C3670">
        <f>LET(d,NAV!A3670,s,EDATE(d,-120),inc,(Calc!A:A&gt;s)*(Calc!A:A&lt;=d),arr,FILTER(Calc!I:I,inc),yrs,SUM(FILTER(Calc!E:E,inc)),IF(OR(ROWS(arr)&lt;2,yrs&lt;8),"",STDEV.S(arr)*SQRT(365.25)))</f>
      </c>
    </row>
    <row r="3671">
      <c r="A3671">
        <f>NAV!A3671</f>
      </c>
      <c r="B3671">
        <f>LET(d,NAV!A3671,s,EDATE(d,-36),inc,(Calc!A:A&gt;s)*(Calc!A:A&lt;=d),arr,FILTER(Calc!I:I,inc),yrs,SUM(FILTER(Calc!E:E,inc)),IF(OR(ROWS(arr)&lt;2,yrs&lt;2.4),"",STDEV.S(arr)*SQRT(365.25)))</f>
      </c>
      <c r="C3671">
        <f>LET(d,NAV!A3671,s,EDATE(d,-120),inc,(Calc!A:A&gt;s)*(Calc!A:A&lt;=d),arr,FILTER(Calc!I:I,inc),yrs,SUM(FILTER(Calc!E:E,inc)),IF(OR(ROWS(arr)&lt;2,yrs&lt;8),"",STDEV.S(arr)*SQRT(365.25)))</f>
      </c>
    </row>
    <row r="3672">
      <c r="A3672">
        <f>NAV!A3672</f>
      </c>
      <c r="B3672">
        <f>LET(d,NAV!A3672,s,EDATE(d,-36),inc,(Calc!A:A&gt;s)*(Calc!A:A&lt;=d),arr,FILTER(Calc!I:I,inc),yrs,SUM(FILTER(Calc!E:E,inc)),IF(OR(ROWS(arr)&lt;2,yrs&lt;2.4),"",STDEV.S(arr)*SQRT(365.25)))</f>
      </c>
      <c r="C3672">
        <f>LET(d,NAV!A3672,s,EDATE(d,-120),inc,(Calc!A:A&gt;s)*(Calc!A:A&lt;=d),arr,FILTER(Calc!I:I,inc),yrs,SUM(FILTER(Calc!E:E,inc)),IF(OR(ROWS(arr)&lt;2,yrs&lt;8),"",STDEV.S(arr)*SQRT(365.25)))</f>
      </c>
    </row>
    <row r="3673">
      <c r="A3673">
        <f>NAV!A3673</f>
      </c>
      <c r="B3673">
        <f>LET(d,NAV!A3673,s,EDATE(d,-36),inc,(Calc!A:A&gt;s)*(Calc!A:A&lt;=d),arr,FILTER(Calc!I:I,inc),yrs,SUM(FILTER(Calc!E:E,inc)),IF(OR(ROWS(arr)&lt;2,yrs&lt;2.4),"",STDEV.S(arr)*SQRT(365.25)))</f>
      </c>
      <c r="C3673">
        <f>LET(d,NAV!A3673,s,EDATE(d,-120),inc,(Calc!A:A&gt;s)*(Calc!A:A&lt;=d),arr,FILTER(Calc!I:I,inc),yrs,SUM(FILTER(Calc!E:E,inc)),IF(OR(ROWS(arr)&lt;2,yrs&lt;8),"",STDEV.S(arr)*SQRT(365.25)))</f>
      </c>
    </row>
    <row r="3674">
      <c r="A3674">
        <f>NAV!A3674</f>
      </c>
      <c r="B3674">
        <f>LET(d,NAV!A3674,s,EDATE(d,-36),inc,(Calc!A:A&gt;s)*(Calc!A:A&lt;=d),arr,FILTER(Calc!I:I,inc),yrs,SUM(FILTER(Calc!E:E,inc)),IF(OR(ROWS(arr)&lt;2,yrs&lt;2.4),"",STDEV.S(arr)*SQRT(365.25)))</f>
      </c>
      <c r="C3674">
        <f>LET(d,NAV!A3674,s,EDATE(d,-120),inc,(Calc!A:A&gt;s)*(Calc!A:A&lt;=d),arr,FILTER(Calc!I:I,inc),yrs,SUM(FILTER(Calc!E:E,inc)),IF(OR(ROWS(arr)&lt;2,yrs&lt;8),"",STDEV.S(arr)*SQRT(365.25)))</f>
      </c>
    </row>
    <row r="3675">
      <c r="A3675">
        <f>NAV!A3675</f>
      </c>
      <c r="B3675">
        <f>LET(d,NAV!A3675,s,EDATE(d,-36),inc,(Calc!A:A&gt;s)*(Calc!A:A&lt;=d),arr,FILTER(Calc!I:I,inc),yrs,SUM(FILTER(Calc!E:E,inc)),IF(OR(ROWS(arr)&lt;2,yrs&lt;2.4),"",STDEV.S(arr)*SQRT(365.25)))</f>
      </c>
      <c r="C3675">
        <f>LET(d,NAV!A3675,s,EDATE(d,-120),inc,(Calc!A:A&gt;s)*(Calc!A:A&lt;=d),arr,FILTER(Calc!I:I,inc),yrs,SUM(FILTER(Calc!E:E,inc)),IF(OR(ROWS(arr)&lt;2,yrs&lt;8),"",STDEV.S(arr)*SQRT(365.25)))</f>
      </c>
    </row>
    <row r="3676">
      <c r="A3676">
        <f>NAV!A3676</f>
      </c>
      <c r="B3676">
        <f>LET(d,NAV!A3676,s,EDATE(d,-36),inc,(Calc!A:A&gt;s)*(Calc!A:A&lt;=d),arr,FILTER(Calc!I:I,inc),yrs,SUM(FILTER(Calc!E:E,inc)),IF(OR(ROWS(arr)&lt;2,yrs&lt;2.4),"",STDEV.S(arr)*SQRT(365.25)))</f>
      </c>
      <c r="C3676">
        <f>LET(d,NAV!A3676,s,EDATE(d,-120),inc,(Calc!A:A&gt;s)*(Calc!A:A&lt;=d),arr,FILTER(Calc!I:I,inc),yrs,SUM(FILTER(Calc!E:E,inc)),IF(OR(ROWS(arr)&lt;2,yrs&lt;8),"",STDEV.S(arr)*SQRT(365.25)))</f>
      </c>
    </row>
    <row r="3677">
      <c r="A3677">
        <f>NAV!A3677</f>
      </c>
      <c r="B3677">
        <f>LET(d,NAV!A3677,s,EDATE(d,-36),inc,(Calc!A:A&gt;s)*(Calc!A:A&lt;=d),arr,FILTER(Calc!I:I,inc),yrs,SUM(FILTER(Calc!E:E,inc)),IF(OR(ROWS(arr)&lt;2,yrs&lt;2.4),"",STDEV.S(arr)*SQRT(365.25)))</f>
      </c>
      <c r="C3677">
        <f>LET(d,NAV!A3677,s,EDATE(d,-120),inc,(Calc!A:A&gt;s)*(Calc!A:A&lt;=d),arr,FILTER(Calc!I:I,inc),yrs,SUM(FILTER(Calc!E:E,inc)),IF(OR(ROWS(arr)&lt;2,yrs&lt;8),"",STDEV.S(arr)*SQRT(365.25)))</f>
      </c>
    </row>
    <row r="3678">
      <c r="A3678">
        <f>NAV!A3678</f>
      </c>
      <c r="B3678">
        <f>LET(d,NAV!A3678,s,EDATE(d,-36),inc,(Calc!A:A&gt;s)*(Calc!A:A&lt;=d),arr,FILTER(Calc!I:I,inc),yrs,SUM(FILTER(Calc!E:E,inc)),IF(OR(ROWS(arr)&lt;2,yrs&lt;2.4),"",STDEV.S(arr)*SQRT(365.25)))</f>
      </c>
      <c r="C3678">
        <f>LET(d,NAV!A3678,s,EDATE(d,-120),inc,(Calc!A:A&gt;s)*(Calc!A:A&lt;=d),arr,FILTER(Calc!I:I,inc),yrs,SUM(FILTER(Calc!E:E,inc)),IF(OR(ROWS(arr)&lt;2,yrs&lt;8),"",STDEV.S(arr)*SQRT(365.25)))</f>
      </c>
    </row>
    <row r="3679">
      <c r="A3679">
        <f>NAV!A3679</f>
      </c>
      <c r="B3679">
        <f>LET(d,NAV!A3679,s,EDATE(d,-36),inc,(Calc!A:A&gt;s)*(Calc!A:A&lt;=d),arr,FILTER(Calc!I:I,inc),yrs,SUM(FILTER(Calc!E:E,inc)),IF(OR(ROWS(arr)&lt;2,yrs&lt;2.4),"",STDEV.S(arr)*SQRT(365.25)))</f>
      </c>
      <c r="C3679">
        <f>LET(d,NAV!A3679,s,EDATE(d,-120),inc,(Calc!A:A&gt;s)*(Calc!A:A&lt;=d),arr,FILTER(Calc!I:I,inc),yrs,SUM(FILTER(Calc!E:E,inc)),IF(OR(ROWS(arr)&lt;2,yrs&lt;8),"",STDEV.S(arr)*SQRT(365.25)))</f>
      </c>
    </row>
    <row r="3680">
      <c r="A3680">
        <f>NAV!A3680</f>
      </c>
      <c r="B3680">
        <f>LET(d,NAV!A3680,s,EDATE(d,-36),inc,(Calc!A:A&gt;s)*(Calc!A:A&lt;=d),arr,FILTER(Calc!I:I,inc),yrs,SUM(FILTER(Calc!E:E,inc)),IF(OR(ROWS(arr)&lt;2,yrs&lt;2.4),"",STDEV.S(arr)*SQRT(365.25)))</f>
      </c>
      <c r="C3680">
        <f>LET(d,NAV!A3680,s,EDATE(d,-120),inc,(Calc!A:A&gt;s)*(Calc!A:A&lt;=d),arr,FILTER(Calc!I:I,inc),yrs,SUM(FILTER(Calc!E:E,inc)),IF(OR(ROWS(arr)&lt;2,yrs&lt;8),"",STDEV.S(arr)*SQRT(365.25)))</f>
      </c>
    </row>
    <row r="3681">
      <c r="A3681">
        <f>NAV!A3681</f>
      </c>
      <c r="B3681">
        <f>LET(d,NAV!A3681,s,EDATE(d,-36),inc,(Calc!A:A&gt;s)*(Calc!A:A&lt;=d),arr,FILTER(Calc!I:I,inc),yrs,SUM(FILTER(Calc!E:E,inc)),IF(OR(ROWS(arr)&lt;2,yrs&lt;2.4),"",STDEV.S(arr)*SQRT(365.25)))</f>
      </c>
      <c r="C3681">
        <f>LET(d,NAV!A3681,s,EDATE(d,-120),inc,(Calc!A:A&gt;s)*(Calc!A:A&lt;=d),arr,FILTER(Calc!I:I,inc),yrs,SUM(FILTER(Calc!E:E,inc)),IF(OR(ROWS(arr)&lt;2,yrs&lt;8),"",STDEV.S(arr)*SQRT(365.25)))</f>
      </c>
    </row>
    <row r="3682">
      <c r="A3682">
        <f>NAV!A3682</f>
      </c>
      <c r="B3682">
        <f>LET(d,NAV!A3682,s,EDATE(d,-36),inc,(Calc!A:A&gt;s)*(Calc!A:A&lt;=d),arr,FILTER(Calc!I:I,inc),yrs,SUM(FILTER(Calc!E:E,inc)),IF(OR(ROWS(arr)&lt;2,yrs&lt;2.4),"",STDEV.S(arr)*SQRT(365.25)))</f>
      </c>
      <c r="C3682">
        <f>LET(d,NAV!A3682,s,EDATE(d,-120),inc,(Calc!A:A&gt;s)*(Calc!A:A&lt;=d),arr,FILTER(Calc!I:I,inc),yrs,SUM(FILTER(Calc!E:E,inc)),IF(OR(ROWS(arr)&lt;2,yrs&lt;8),"",STDEV.S(arr)*SQRT(365.25)))</f>
      </c>
    </row>
    <row r="3683">
      <c r="A3683">
        <f>NAV!A3683</f>
      </c>
      <c r="B3683">
        <f>LET(d,NAV!A3683,s,EDATE(d,-36),inc,(Calc!A:A&gt;s)*(Calc!A:A&lt;=d),arr,FILTER(Calc!I:I,inc),yrs,SUM(FILTER(Calc!E:E,inc)),IF(OR(ROWS(arr)&lt;2,yrs&lt;2.4),"",STDEV.S(arr)*SQRT(365.25)))</f>
      </c>
      <c r="C3683">
        <f>LET(d,NAV!A3683,s,EDATE(d,-120),inc,(Calc!A:A&gt;s)*(Calc!A:A&lt;=d),arr,FILTER(Calc!I:I,inc),yrs,SUM(FILTER(Calc!E:E,inc)),IF(OR(ROWS(arr)&lt;2,yrs&lt;8),"",STDEV.S(arr)*SQRT(365.25)))</f>
      </c>
    </row>
    <row r="3684">
      <c r="A3684">
        <f>NAV!A3684</f>
      </c>
      <c r="B3684">
        <f>LET(d,NAV!A3684,s,EDATE(d,-36),inc,(Calc!A:A&gt;s)*(Calc!A:A&lt;=d),arr,FILTER(Calc!I:I,inc),yrs,SUM(FILTER(Calc!E:E,inc)),IF(OR(ROWS(arr)&lt;2,yrs&lt;2.4),"",STDEV.S(arr)*SQRT(365.25)))</f>
      </c>
      <c r="C3684">
        <f>LET(d,NAV!A3684,s,EDATE(d,-120),inc,(Calc!A:A&gt;s)*(Calc!A:A&lt;=d),arr,FILTER(Calc!I:I,inc),yrs,SUM(FILTER(Calc!E:E,inc)),IF(OR(ROWS(arr)&lt;2,yrs&lt;8),"",STDEV.S(arr)*SQRT(365.25)))</f>
      </c>
    </row>
    <row r="3685">
      <c r="A3685">
        <f>NAV!A3685</f>
      </c>
      <c r="B3685">
        <f>LET(d,NAV!A3685,s,EDATE(d,-36),inc,(Calc!A:A&gt;s)*(Calc!A:A&lt;=d),arr,FILTER(Calc!I:I,inc),yrs,SUM(FILTER(Calc!E:E,inc)),IF(OR(ROWS(arr)&lt;2,yrs&lt;2.4),"",STDEV.S(arr)*SQRT(365.25)))</f>
      </c>
      <c r="C3685">
        <f>LET(d,NAV!A3685,s,EDATE(d,-120),inc,(Calc!A:A&gt;s)*(Calc!A:A&lt;=d),arr,FILTER(Calc!I:I,inc),yrs,SUM(FILTER(Calc!E:E,inc)),IF(OR(ROWS(arr)&lt;2,yrs&lt;8),"",STDEV.S(arr)*SQRT(365.25)))</f>
      </c>
    </row>
    <row r="3686">
      <c r="A3686">
        <f>NAV!A3686</f>
      </c>
      <c r="B3686">
        <f>LET(d,NAV!A3686,s,EDATE(d,-36),inc,(Calc!A:A&gt;s)*(Calc!A:A&lt;=d),arr,FILTER(Calc!I:I,inc),yrs,SUM(FILTER(Calc!E:E,inc)),IF(OR(ROWS(arr)&lt;2,yrs&lt;2.4),"",STDEV.S(arr)*SQRT(365.25)))</f>
      </c>
      <c r="C3686">
        <f>LET(d,NAV!A3686,s,EDATE(d,-120),inc,(Calc!A:A&gt;s)*(Calc!A:A&lt;=d),arr,FILTER(Calc!I:I,inc),yrs,SUM(FILTER(Calc!E:E,inc)),IF(OR(ROWS(arr)&lt;2,yrs&lt;8),"",STDEV.S(arr)*SQRT(365.25)))</f>
      </c>
    </row>
    <row r="3687">
      <c r="A3687">
        <f>NAV!A3687</f>
      </c>
      <c r="B3687">
        <f>LET(d,NAV!A3687,s,EDATE(d,-36),inc,(Calc!A:A&gt;s)*(Calc!A:A&lt;=d),arr,FILTER(Calc!I:I,inc),yrs,SUM(FILTER(Calc!E:E,inc)),IF(OR(ROWS(arr)&lt;2,yrs&lt;2.4),"",STDEV.S(arr)*SQRT(365.25)))</f>
      </c>
      <c r="C3687">
        <f>LET(d,NAV!A3687,s,EDATE(d,-120),inc,(Calc!A:A&gt;s)*(Calc!A:A&lt;=d),arr,FILTER(Calc!I:I,inc),yrs,SUM(FILTER(Calc!E:E,inc)),IF(OR(ROWS(arr)&lt;2,yrs&lt;8),"",STDEV.S(arr)*SQRT(365.25)))</f>
      </c>
    </row>
    <row r="3688">
      <c r="A3688">
        <f>NAV!A3688</f>
      </c>
      <c r="B3688">
        <f>LET(d,NAV!A3688,s,EDATE(d,-36),inc,(Calc!A:A&gt;s)*(Calc!A:A&lt;=d),arr,FILTER(Calc!I:I,inc),yrs,SUM(FILTER(Calc!E:E,inc)),IF(OR(ROWS(arr)&lt;2,yrs&lt;2.4),"",STDEV.S(arr)*SQRT(365.25)))</f>
      </c>
      <c r="C3688">
        <f>LET(d,NAV!A3688,s,EDATE(d,-120),inc,(Calc!A:A&gt;s)*(Calc!A:A&lt;=d),arr,FILTER(Calc!I:I,inc),yrs,SUM(FILTER(Calc!E:E,inc)),IF(OR(ROWS(arr)&lt;2,yrs&lt;8),"",STDEV.S(arr)*SQRT(365.25)))</f>
      </c>
    </row>
    <row r="3689">
      <c r="A3689">
        <f>NAV!A3689</f>
      </c>
      <c r="B3689">
        <f>LET(d,NAV!A3689,s,EDATE(d,-36),inc,(Calc!A:A&gt;s)*(Calc!A:A&lt;=d),arr,FILTER(Calc!I:I,inc),yrs,SUM(FILTER(Calc!E:E,inc)),IF(OR(ROWS(arr)&lt;2,yrs&lt;2.4),"",STDEV.S(arr)*SQRT(365.25)))</f>
      </c>
      <c r="C3689">
        <f>LET(d,NAV!A3689,s,EDATE(d,-120),inc,(Calc!A:A&gt;s)*(Calc!A:A&lt;=d),arr,FILTER(Calc!I:I,inc),yrs,SUM(FILTER(Calc!E:E,inc)),IF(OR(ROWS(arr)&lt;2,yrs&lt;8),"",STDEV.S(arr)*SQRT(365.25)))</f>
      </c>
    </row>
    <row r="3690">
      <c r="A3690">
        <f>NAV!A3690</f>
      </c>
      <c r="B3690">
        <f>LET(d,NAV!A3690,s,EDATE(d,-36),inc,(Calc!A:A&gt;s)*(Calc!A:A&lt;=d),arr,FILTER(Calc!I:I,inc),yrs,SUM(FILTER(Calc!E:E,inc)),IF(OR(ROWS(arr)&lt;2,yrs&lt;2.4),"",STDEV.S(arr)*SQRT(365.25)))</f>
      </c>
      <c r="C3690">
        <f>LET(d,NAV!A3690,s,EDATE(d,-120),inc,(Calc!A:A&gt;s)*(Calc!A:A&lt;=d),arr,FILTER(Calc!I:I,inc),yrs,SUM(FILTER(Calc!E:E,inc)),IF(OR(ROWS(arr)&lt;2,yrs&lt;8),"",STDEV.S(arr)*SQRT(365.25)))</f>
      </c>
    </row>
    <row r="3691">
      <c r="A3691">
        <f>NAV!A3691</f>
      </c>
      <c r="B3691">
        <f>LET(d,NAV!A3691,s,EDATE(d,-36),inc,(Calc!A:A&gt;s)*(Calc!A:A&lt;=d),arr,FILTER(Calc!I:I,inc),yrs,SUM(FILTER(Calc!E:E,inc)),IF(OR(ROWS(arr)&lt;2,yrs&lt;2.4),"",STDEV.S(arr)*SQRT(365.25)))</f>
      </c>
      <c r="C3691">
        <f>LET(d,NAV!A3691,s,EDATE(d,-120),inc,(Calc!A:A&gt;s)*(Calc!A:A&lt;=d),arr,FILTER(Calc!I:I,inc),yrs,SUM(FILTER(Calc!E:E,inc)),IF(OR(ROWS(arr)&lt;2,yrs&lt;8),"",STDEV.S(arr)*SQRT(365.25)))</f>
      </c>
    </row>
    <row r="3692">
      <c r="A3692">
        <f>NAV!A3692</f>
      </c>
      <c r="B3692">
        <f>LET(d,NAV!A3692,s,EDATE(d,-36),inc,(Calc!A:A&gt;s)*(Calc!A:A&lt;=d),arr,FILTER(Calc!I:I,inc),yrs,SUM(FILTER(Calc!E:E,inc)),IF(OR(ROWS(arr)&lt;2,yrs&lt;2.4),"",STDEV.S(arr)*SQRT(365.25)))</f>
      </c>
      <c r="C3692">
        <f>LET(d,NAV!A3692,s,EDATE(d,-120),inc,(Calc!A:A&gt;s)*(Calc!A:A&lt;=d),arr,FILTER(Calc!I:I,inc),yrs,SUM(FILTER(Calc!E:E,inc)),IF(OR(ROWS(arr)&lt;2,yrs&lt;8),"",STDEV.S(arr)*SQRT(365.25)))</f>
      </c>
    </row>
    <row r="3693">
      <c r="A3693">
        <f>NAV!A3693</f>
      </c>
      <c r="B3693">
        <f>LET(d,NAV!A3693,s,EDATE(d,-36),inc,(Calc!A:A&gt;s)*(Calc!A:A&lt;=d),arr,FILTER(Calc!I:I,inc),yrs,SUM(FILTER(Calc!E:E,inc)),IF(OR(ROWS(arr)&lt;2,yrs&lt;2.4),"",STDEV.S(arr)*SQRT(365.25)))</f>
      </c>
      <c r="C3693">
        <f>LET(d,NAV!A3693,s,EDATE(d,-120),inc,(Calc!A:A&gt;s)*(Calc!A:A&lt;=d),arr,FILTER(Calc!I:I,inc),yrs,SUM(FILTER(Calc!E:E,inc)),IF(OR(ROWS(arr)&lt;2,yrs&lt;8),"",STDEV.S(arr)*SQRT(365.25)))</f>
      </c>
    </row>
    <row r="3694">
      <c r="A3694">
        <f>NAV!A3694</f>
      </c>
      <c r="B3694">
        <f>LET(d,NAV!A3694,s,EDATE(d,-36),inc,(Calc!A:A&gt;s)*(Calc!A:A&lt;=d),arr,FILTER(Calc!I:I,inc),yrs,SUM(FILTER(Calc!E:E,inc)),IF(OR(ROWS(arr)&lt;2,yrs&lt;2.4),"",STDEV.S(arr)*SQRT(365.25)))</f>
      </c>
      <c r="C3694">
        <f>LET(d,NAV!A3694,s,EDATE(d,-120),inc,(Calc!A:A&gt;s)*(Calc!A:A&lt;=d),arr,FILTER(Calc!I:I,inc),yrs,SUM(FILTER(Calc!E:E,inc)),IF(OR(ROWS(arr)&lt;2,yrs&lt;8),"",STDEV.S(arr)*SQRT(365.25)))</f>
      </c>
    </row>
    <row r="3695">
      <c r="A3695">
        <f>NAV!A3695</f>
      </c>
      <c r="B3695">
        <f>LET(d,NAV!A3695,s,EDATE(d,-36),inc,(Calc!A:A&gt;s)*(Calc!A:A&lt;=d),arr,FILTER(Calc!I:I,inc),yrs,SUM(FILTER(Calc!E:E,inc)),IF(OR(ROWS(arr)&lt;2,yrs&lt;2.4),"",STDEV.S(arr)*SQRT(365.25)))</f>
      </c>
      <c r="C3695">
        <f>LET(d,NAV!A3695,s,EDATE(d,-120),inc,(Calc!A:A&gt;s)*(Calc!A:A&lt;=d),arr,FILTER(Calc!I:I,inc),yrs,SUM(FILTER(Calc!E:E,inc)),IF(OR(ROWS(arr)&lt;2,yrs&lt;8),"",STDEV.S(arr)*SQRT(365.25)))</f>
      </c>
    </row>
    <row r="3696">
      <c r="A3696">
        <f>NAV!A3696</f>
      </c>
      <c r="B3696">
        <f>LET(d,NAV!A3696,s,EDATE(d,-36),inc,(Calc!A:A&gt;s)*(Calc!A:A&lt;=d),arr,FILTER(Calc!I:I,inc),yrs,SUM(FILTER(Calc!E:E,inc)),IF(OR(ROWS(arr)&lt;2,yrs&lt;2.4),"",STDEV.S(arr)*SQRT(365.25)))</f>
      </c>
      <c r="C3696">
        <f>LET(d,NAV!A3696,s,EDATE(d,-120),inc,(Calc!A:A&gt;s)*(Calc!A:A&lt;=d),arr,FILTER(Calc!I:I,inc),yrs,SUM(FILTER(Calc!E:E,inc)),IF(OR(ROWS(arr)&lt;2,yrs&lt;8),"",STDEV.S(arr)*SQRT(365.25)))</f>
      </c>
    </row>
    <row r="3697">
      <c r="A3697">
        <f>NAV!A3697</f>
      </c>
      <c r="B3697">
        <f>LET(d,NAV!A3697,s,EDATE(d,-36),inc,(Calc!A:A&gt;s)*(Calc!A:A&lt;=d),arr,FILTER(Calc!I:I,inc),yrs,SUM(FILTER(Calc!E:E,inc)),IF(OR(ROWS(arr)&lt;2,yrs&lt;2.4),"",STDEV.S(arr)*SQRT(365.25)))</f>
      </c>
      <c r="C3697">
        <f>LET(d,NAV!A3697,s,EDATE(d,-120),inc,(Calc!A:A&gt;s)*(Calc!A:A&lt;=d),arr,FILTER(Calc!I:I,inc),yrs,SUM(FILTER(Calc!E:E,inc)),IF(OR(ROWS(arr)&lt;2,yrs&lt;8),"",STDEV.S(arr)*SQRT(365.25)))</f>
      </c>
    </row>
    <row r="3698">
      <c r="A3698">
        <f>NAV!A3698</f>
      </c>
      <c r="B3698">
        <f>LET(d,NAV!A3698,s,EDATE(d,-36),inc,(Calc!A:A&gt;s)*(Calc!A:A&lt;=d),arr,FILTER(Calc!I:I,inc),yrs,SUM(FILTER(Calc!E:E,inc)),IF(OR(ROWS(arr)&lt;2,yrs&lt;2.4),"",STDEV.S(arr)*SQRT(365.25)))</f>
      </c>
      <c r="C3698">
        <f>LET(d,NAV!A3698,s,EDATE(d,-120),inc,(Calc!A:A&gt;s)*(Calc!A:A&lt;=d),arr,FILTER(Calc!I:I,inc),yrs,SUM(FILTER(Calc!E:E,inc)),IF(OR(ROWS(arr)&lt;2,yrs&lt;8),"",STDEV.S(arr)*SQRT(365.25)))</f>
      </c>
    </row>
    <row r="3699">
      <c r="A3699">
        <f>NAV!A3699</f>
      </c>
      <c r="B3699">
        <f>LET(d,NAV!A3699,s,EDATE(d,-36),inc,(Calc!A:A&gt;s)*(Calc!A:A&lt;=d),arr,FILTER(Calc!I:I,inc),yrs,SUM(FILTER(Calc!E:E,inc)),IF(OR(ROWS(arr)&lt;2,yrs&lt;2.4),"",STDEV.S(arr)*SQRT(365.25)))</f>
      </c>
      <c r="C3699">
        <f>LET(d,NAV!A3699,s,EDATE(d,-120),inc,(Calc!A:A&gt;s)*(Calc!A:A&lt;=d),arr,FILTER(Calc!I:I,inc),yrs,SUM(FILTER(Calc!E:E,inc)),IF(OR(ROWS(arr)&lt;2,yrs&lt;8),"",STDEV.S(arr)*SQRT(365.25)))</f>
      </c>
    </row>
    <row r="3700">
      <c r="A3700">
        <f>NAV!A3700</f>
      </c>
      <c r="B3700">
        <f>LET(d,NAV!A3700,s,EDATE(d,-36),inc,(Calc!A:A&gt;s)*(Calc!A:A&lt;=d),arr,FILTER(Calc!I:I,inc),yrs,SUM(FILTER(Calc!E:E,inc)),IF(OR(ROWS(arr)&lt;2,yrs&lt;2.4),"",STDEV.S(arr)*SQRT(365.25)))</f>
      </c>
      <c r="C3700">
        <f>LET(d,NAV!A3700,s,EDATE(d,-120),inc,(Calc!A:A&gt;s)*(Calc!A:A&lt;=d),arr,FILTER(Calc!I:I,inc),yrs,SUM(FILTER(Calc!E:E,inc)),IF(OR(ROWS(arr)&lt;2,yrs&lt;8),"",STDEV.S(arr)*SQRT(365.25)))</f>
      </c>
    </row>
    <row r="3701">
      <c r="A3701">
        <f>NAV!A3701</f>
      </c>
      <c r="B3701">
        <f>LET(d,NAV!A3701,s,EDATE(d,-36),inc,(Calc!A:A&gt;s)*(Calc!A:A&lt;=d),arr,FILTER(Calc!I:I,inc),yrs,SUM(FILTER(Calc!E:E,inc)),IF(OR(ROWS(arr)&lt;2,yrs&lt;2.4),"",STDEV.S(arr)*SQRT(365.25)))</f>
      </c>
      <c r="C3701">
        <f>LET(d,NAV!A3701,s,EDATE(d,-120),inc,(Calc!A:A&gt;s)*(Calc!A:A&lt;=d),arr,FILTER(Calc!I:I,inc),yrs,SUM(FILTER(Calc!E:E,inc)),IF(OR(ROWS(arr)&lt;2,yrs&lt;8),"",STDEV.S(arr)*SQRT(365.25)))</f>
      </c>
    </row>
    <row r="3702">
      <c r="A3702">
        <f>NAV!A3702</f>
      </c>
      <c r="B3702">
        <f>LET(d,NAV!A3702,s,EDATE(d,-36),inc,(Calc!A:A&gt;s)*(Calc!A:A&lt;=d),arr,FILTER(Calc!I:I,inc),yrs,SUM(FILTER(Calc!E:E,inc)),IF(OR(ROWS(arr)&lt;2,yrs&lt;2.4),"",STDEV.S(arr)*SQRT(365.25)))</f>
      </c>
      <c r="C3702">
        <f>LET(d,NAV!A3702,s,EDATE(d,-120),inc,(Calc!A:A&gt;s)*(Calc!A:A&lt;=d),arr,FILTER(Calc!I:I,inc),yrs,SUM(FILTER(Calc!E:E,inc)),IF(OR(ROWS(arr)&lt;2,yrs&lt;8),"",STDEV.S(arr)*SQRT(365.25)))</f>
      </c>
    </row>
    <row r="3703">
      <c r="A3703">
        <f>NAV!A3703</f>
      </c>
      <c r="B3703">
        <f>LET(d,NAV!A3703,s,EDATE(d,-36),inc,(Calc!A:A&gt;s)*(Calc!A:A&lt;=d),arr,FILTER(Calc!I:I,inc),yrs,SUM(FILTER(Calc!E:E,inc)),IF(OR(ROWS(arr)&lt;2,yrs&lt;2.4),"",STDEV.S(arr)*SQRT(365.25)))</f>
      </c>
      <c r="C3703">
        <f>LET(d,NAV!A3703,s,EDATE(d,-120),inc,(Calc!A:A&gt;s)*(Calc!A:A&lt;=d),arr,FILTER(Calc!I:I,inc),yrs,SUM(FILTER(Calc!E:E,inc)),IF(OR(ROWS(arr)&lt;2,yrs&lt;8),"",STDEV.S(arr)*SQRT(365.25)))</f>
      </c>
    </row>
    <row r="3704">
      <c r="A3704">
        <f>NAV!A3704</f>
      </c>
      <c r="B3704">
        <f>LET(d,NAV!A3704,s,EDATE(d,-36),inc,(Calc!A:A&gt;s)*(Calc!A:A&lt;=d),arr,FILTER(Calc!I:I,inc),yrs,SUM(FILTER(Calc!E:E,inc)),IF(OR(ROWS(arr)&lt;2,yrs&lt;2.4),"",STDEV.S(arr)*SQRT(365.25)))</f>
      </c>
      <c r="C3704">
        <f>LET(d,NAV!A3704,s,EDATE(d,-120),inc,(Calc!A:A&gt;s)*(Calc!A:A&lt;=d),arr,FILTER(Calc!I:I,inc),yrs,SUM(FILTER(Calc!E:E,inc)),IF(OR(ROWS(arr)&lt;2,yrs&lt;8),"",STDEV.S(arr)*SQRT(365.25)))</f>
      </c>
    </row>
    <row r="3705">
      <c r="A3705">
        <f>NAV!A3705</f>
      </c>
      <c r="B3705">
        <f>LET(d,NAV!A3705,s,EDATE(d,-36),inc,(Calc!A:A&gt;s)*(Calc!A:A&lt;=d),arr,FILTER(Calc!I:I,inc),yrs,SUM(FILTER(Calc!E:E,inc)),IF(OR(ROWS(arr)&lt;2,yrs&lt;2.4),"",STDEV.S(arr)*SQRT(365.25)))</f>
      </c>
      <c r="C3705">
        <f>LET(d,NAV!A3705,s,EDATE(d,-120),inc,(Calc!A:A&gt;s)*(Calc!A:A&lt;=d),arr,FILTER(Calc!I:I,inc),yrs,SUM(FILTER(Calc!E:E,inc)),IF(OR(ROWS(arr)&lt;2,yrs&lt;8),"",STDEV.S(arr)*SQRT(365.25)))</f>
      </c>
    </row>
    <row r="3706">
      <c r="A3706">
        <f>NAV!A3706</f>
      </c>
      <c r="B3706">
        <f>LET(d,NAV!A3706,s,EDATE(d,-36),inc,(Calc!A:A&gt;s)*(Calc!A:A&lt;=d),arr,FILTER(Calc!I:I,inc),yrs,SUM(FILTER(Calc!E:E,inc)),IF(OR(ROWS(arr)&lt;2,yrs&lt;2.4),"",STDEV.S(arr)*SQRT(365.25)))</f>
      </c>
      <c r="C3706">
        <f>LET(d,NAV!A3706,s,EDATE(d,-120),inc,(Calc!A:A&gt;s)*(Calc!A:A&lt;=d),arr,FILTER(Calc!I:I,inc),yrs,SUM(FILTER(Calc!E:E,inc)),IF(OR(ROWS(arr)&lt;2,yrs&lt;8),"",STDEV.S(arr)*SQRT(365.25)))</f>
      </c>
    </row>
    <row r="3707">
      <c r="A3707">
        <f>NAV!A3707</f>
      </c>
      <c r="B3707">
        <f>LET(d,NAV!A3707,s,EDATE(d,-36),inc,(Calc!A:A&gt;s)*(Calc!A:A&lt;=d),arr,FILTER(Calc!I:I,inc),yrs,SUM(FILTER(Calc!E:E,inc)),IF(OR(ROWS(arr)&lt;2,yrs&lt;2.4),"",STDEV.S(arr)*SQRT(365.25)))</f>
      </c>
      <c r="C3707">
        <f>LET(d,NAV!A3707,s,EDATE(d,-120),inc,(Calc!A:A&gt;s)*(Calc!A:A&lt;=d),arr,FILTER(Calc!I:I,inc),yrs,SUM(FILTER(Calc!E:E,inc)),IF(OR(ROWS(arr)&lt;2,yrs&lt;8),"",STDEV.S(arr)*SQRT(365.25)))</f>
      </c>
    </row>
    <row r="3708">
      <c r="A3708">
        <f>NAV!A3708</f>
      </c>
      <c r="B3708">
        <f>LET(d,NAV!A3708,s,EDATE(d,-36),inc,(Calc!A:A&gt;s)*(Calc!A:A&lt;=d),arr,FILTER(Calc!I:I,inc),yrs,SUM(FILTER(Calc!E:E,inc)),IF(OR(ROWS(arr)&lt;2,yrs&lt;2.4),"",STDEV.S(arr)*SQRT(365.25)))</f>
      </c>
      <c r="C3708">
        <f>LET(d,NAV!A3708,s,EDATE(d,-120),inc,(Calc!A:A&gt;s)*(Calc!A:A&lt;=d),arr,FILTER(Calc!I:I,inc),yrs,SUM(FILTER(Calc!E:E,inc)),IF(OR(ROWS(arr)&lt;2,yrs&lt;8),"",STDEV.S(arr)*SQRT(365.25)))</f>
      </c>
    </row>
    <row r="3709">
      <c r="A3709">
        <f>NAV!A3709</f>
      </c>
      <c r="B3709">
        <f>LET(d,NAV!A3709,s,EDATE(d,-36),inc,(Calc!A:A&gt;s)*(Calc!A:A&lt;=d),arr,FILTER(Calc!I:I,inc),yrs,SUM(FILTER(Calc!E:E,inc)),IF(OR(ROWS(arr)&lt;2,yrs&lt;2.4),"",STDEV.S(arr)*SQRT(365.25)))</f>
      </c>
      <c r="C3709">
        <f>LET(d,NAV!A3709,s,EDATE(d,-120),inc,(Calc!A:A&gt;s)*(Calc!A:A&lt;=d),arr,FILTER(Calc!I:I,inc),yrs,SUM(FILTER(Calc!E:E,inc)),IF(OR(ROWS(arr)&lt;2,yrs&lt;8),"",STDEV.S(arr)*SQRT(365.25)))</f>
      </c>
    </row>
    <row r="3710">
      <c r="A3710">
        <f>NAV!A3710</f>
      </c>
      <c r="B3710">
        <f>LET(d,NAV!A3710,s,EDATE(d,-36),inc,(Calc!A:A&gt;s)*(Calc!A:A&lt;=d),arr,FILTER(Calc!I:I,inc),yrs,SUM(FILTER(Calc!E:E,inc)),IF(OR(ROWS(arr)&lt;2,yrs&lt;2.4),"",STDEV.S(arr)*SQRT(365.25)))</f>
      </c>
      <c r="C3710">
        <f>LET(d,NAV!A3710,s,EDATE(d,-120),inc,(Calc!A:A&gt;s)*(Calc!A:A&lt;=d),arr,FILTER(Calc!I:I,inc),yrs,SUM(FILTER(Calc!E:E,inc)),IF(OR(ROWS(arr)&lt;2,yrs&lt;8),"",STDEV.S(arr)*SQRT(365.25)))</f>
      </c>
    </row>
    <row r="3711">
      <c r="A3711">
        <f>NAV!A3711</f>
      </c>
      <c r="B3711">
        <f>LET(d,NAV!A3711,s,EDATE(d,-36),inc,(Calc!A:A&gt;s)*(Calc!A:A&lt;=d),arr,FILTER(Calc!I:I,inc),yrs,SUM(FILTER(Calc!E:E,inc)),IF(OR(ROWS(arr)&lt;2,yrs&lt;2.4),"",STDEV.S(arr)*SQRT(365.25)))</f>
      </c>
      <c r="C3711">
        <f>LET(d,NAV!A3711,s,EDATE(d,-120),inc,(Calc!A:A&gt;s)*(Calc!A:A&lt;=d),arr,FILTER(Calc!I:I,inc),yrs,SUM(FILTER(Calc!E:E,inc)),IF(OR(ROWS(arr)&lt;2,yrs&lt;8),"",STDEV.S(arr)*SQRT(365.25)))</f>
      </c>
    </row>
    <row r="3712">
      <c r="A3712">
        <f>NAV!A3712</f>
      </c>
      <c r="B3712">
        <f>LET(d,NAV!A3712,s,EDATE(d,-36),inc,(Calc!A:A&gt;s)*(Calc!A:A&lt;=d),arr,FILTER(Calc!I:I,inc),yrs,SUM(FILTER(Calc!E:E,inc)),IF(OR(ROWS(arr)&lt;2,yrs&lt;2.4),"",STDEV.S(arr)*SQRT(365.25)))</f>
      </c>
      <c r="C3712">
        <f>LET(d,NAV!A3712,s,EDATE(d,-120),inc,(Calc!A:A&gt;s)*(Calc!A:A&lt;=d),arr,FILTER(Calc!I:I,inc),yrs,SUM(FILTER(Calc!E:E,inc)),IF(OR(ROWS(arr)&lt;2,yrs&lt;8),"",STDEV.S(arr)*SQRT(365.25)))</f>
      </c>
    </row>
    <row r="3713">
      <c r="A3713">
        <f>NAV!A3713</f>
      </c>
      <c r="B3713">
        <f>LET(d,NAV!A3713,s,EDATE(d,-36),inc,(Calc!A:A&gt;s)*(Calc!A:A&lt;=d),arr,FILTER(Calc!I:I,inc),yrs,SUM(FILTER(Calc!E:E,inc)),IF(OR(ROWS(arr)&lt;2,yrs&lt;2.4),"",STDEV.S(arr)*SQRT(365.25)))</f>
      </c>
      <c r="C3713">
        <f>LET(d,NAV!A3713,s,EDATE(d,-120),inc,(Calc!A:A&gt;s)*(Calc!A:A&lt;=d),arr,FILTER(Calc!I:I,inc),yrs,SUM(FILTER(Calc!E:E,inc)),IF(OR(ROWS(arr)&lt;2,yrs&lt;8),"",STDEV.S(arr)*SQRT(365.25)))</f>
      </c>
    </row>
    <row r="3714">
      <c r="A3714">
        <f>NAV!A3714</f>
      </c>
      <c r="B3714">
        <f>LET(d,NAV!A3714,s,EDATE(d,-36),inc,(Calc!A:A&gt;s)*(Calc!A:A&lt;=d),arr,FILTER(Calc!I:I,inc),yrs,SUM(FILTER(Calc!E:E,inc)),IF(OR(ROWS(arr)&lt;2,yrs&lt;2.4),"",STDEV.S(arr)*SQRT(365.25)))</f>
      </c>
      <c r="C3714">
        <f>LET(d,NAV!A3714,s,EDATE(d,-120),inc,(Calc!A:A&gt;s)*(Calc!A:A&lt;=d),arr,FILTER(Calc!I:I,inc),yrs,SUM(FILTER(Calc!E:E,inc)),IF(OR(ROWS(arr)&lt;2,yrs&lt;8),"",STDEV.S(arr)*SQRT(365.25)))</f>
      </c>
    </row>
    <row r="3715">
      <c r="A3715">
        <f>NAV!A3715</f>
      </c>
      <c r="B3715">
        <f>LET(d,NAV!A3715,s,EDATE(d,-36),inc,(Calc!A:A&gt;s)*(Calc!A:A&lt;=d),arr,FILTER(Calc!I:I,inc),yrs,SUM(FILTER(Calc!E:E,inc)),IF(OR(ROWS(arr)&lt;2,yrs&lt;2.4),"",STDEV.S(arr)*SQRT(365.25)))</f>
      </c>
      <c r="C3715">
        <f>LET(d,NAV!A3715,s,EDATE(d,-120),inc,(Calc!A:A&gt;s)*(Calc!A:A&lt;=d),arr,FILTER(Calc!I:I,inc),yrs,SUM(FILTER(Calc!E:E,inc)),IF(OR(ROWS(arr)&lt;2,yrs&lt;8),"",STDEV.S(arr)*SQRT(365.25)))</f>
      </c>
    </row>
    <row r="3716">
      <c r="A3716">
        <f>NAV!A3716</f>
      </c>
      <c r="B3716">
        <f>LET(d,NAV!A3716,s,EDATE(d,-36),inc,(Calc!A:A&gt;s)*(Calc!A:A&lt;=d),arr,FILTER(Calc!I:I,inc),yrs,SUM(FILTER(Calc!E:E,inc)),IF(OR(ROWS(arr)&lt;2,yrs&lt;2.4),"",STDEV.S(arr)*SQRT(365.25)))</f>
      </c>
      <c r="C3716">
        <f>LET(d,NAV!A3716,s,EDATE(d,-120),inc,(Calc!A:A&gt;s)*(Calc!A:A&lt;=d),arr,FILTER(Calc!I:I,inc),yrs,SUM(FILTER(Calc!E:E,inc)),IF(OR(ROWS(arr)&lt;2,yrs&lt;8),"",STDEV.S(arr)*SQRT(365.25)))</f>
      </c>
    </row>
    <row r="3717">
      <c r="A3717">
        <f>NAV!A3717</f>
      </c>
      <c r="B3717">
        <f>LET(d,NAV!A3717,s,EDATE(d,-36),inc,(Calc!A:A&gt;s)*(Calc!A:A&lt;=d),arr,FILTER(Calc!I:I,inc),yrs,SUM(FILTER(Calc!E:E,inc)),IF(OR(ROWS(arr)&lt;2,yrs&lt;2.4),"",STDEV.S(arr)*SQRT(365.25)))</f>
      </c>
      <c r="C3717">
        <f>LET(d,NAV!A3717,s,EDATE(d,-120),inc,(Calc!A:A&gt;s)*(Calc!A:A&lt;=d),arr,FILTER(Calc!I:I,inc),yrs,SUM(FILTER(Calc!E:E,inc)),IF(OR(ROWS(arr)&lt;2,yrs&lt;8),"",STDEV.S(arr)*SQRT(365.25)))</f>
      </c>
    </row>
    <row r="3718">
      <c r="A3718">
        <f>NAV!A3718</f>
      </c>
      <c r="B3718">
        <f>LET(d,NAV!A3718,s,EDATE(d,-36),inc,(Calc!A:A&gt;s)*(Calc!A:A&lt;=d),arr,FILTER(Calc!I:I,inc),yrs,SUM(FILTER(Calc!E:E,inc)),IF(OR(ROWS(arr)&lt;2,yrs&lt;2.4),"",STDEV.S(arr)*SQRT(365.25)))</f>
      </c>
      <c r="C3718">
        <f>LET(d,NAV!A3718,s,EDATE(d,-120),inc,(Calc!A:A&gt;s)*(Calc!A:A&lt;=d),arr,FILTER(Calc!I:I,inc),yrs,SUM(FILTER(Calc!E:E,inc)),IF(OR(ROWS(arr)&lt;2,yrs&lt;8),"",STDEV.S(arr)*SQRT(365.25)))</f>
      </c>
    </row>
    <row r="3719">
      <c r="A3719">
        <f>NAV!A3719</f>
      </c>
      <c r="B3719">
        <f>LET(d,NAV!A3719,s,EDATE(d,-36),inc,(Calc!A:A&gt;s)*(Calc!A:A&lt;=d),arr,FILTER(Calc!I:I,inc),yrs,SUM(FILTER(Calc!E:E,inc)),IF(OR(ROWS(arr)&lt;2,yrs&lt;2.4),"",STDEV.S(arr)*SQRT(365.25)))</f>
      </c>
      <c r="C3719">
        <f>LET(d,NAV!A3719,s,EDATE(d,-120),inc,(Calc!A:A&gt;s)*(Calc!A:A&lt;=d),arr,FILTER(Calc!I:I,inc),yrs,SUM(FILTER(Calc!E:E,inc)),IF(OR(ROWS(arr)&lt;2,yrs&lt;8),"",STDEV.S(arr)*SQRT(365.25)))</f>
      </c>
    </row>
    <row r="3720">
      <c r="A3720">
        <f>NAV!A3720</f>
      </c>
      <c r="B3720">
        <f>LET(d,NAV!A3720,s,EDATE(d,-36),inc,(Calc!A:A&gt;s)*(Calc!A:A&lt;=d),arr,FILTER(Calc!I:I,inc),yrs,SUM(FILTER(Calc!E:E,inc)),IF(OR(ROWS(arr)&lt;2,yrs&lt;2.4),"",STDEV.S(arr)*SQRT(365.25)))</f>
      </c>
      <c r="C3720">
        <f>LET(d,NAV!A3720,s,EDATE(d,-120),inc,(Calc!A:A&gt;s)*(Calc!A:A&lt;=d),arr,FILTER(Calc!I:I,inc),yrs,SUM(FILTER(Calc!E:E,inc)),IF(OR(ROWS(arr)&lt;2,yrs&lt;8),"",STDEV.S(arr)*SQRT(365.25)))</f>
      </c>
    </row>
    <row r="3721">
      <c r="A3721">
        <f>NAV!A3721</f>
      </c>
      <c r="B3721">
        <f>LET(d,NAV!A3721,s,EDATE(d,-36),inc,(Calc!A:A&gt;s)*(Calc!A:A&lt;=d),arr,FILTER(Calc!I:I,inc),yrs,SUM(FILTER(Calc!E:E,inc)),IF(OR(ROWS(arr)&lt;2,yrs&lt;2.4),"",STDEV.S(arr)*SQRT(365.25)))</f>
      </c>
      <c r="C3721">
        <f>LET(d,NAV!A3721,s,EDATE(d,-120),inc,(Calc!A:A&gt;s)*(Calc!A:A&lt;=d),arr,FILTER(Calc!I:I,inc),yrs,SUM(FILTER(Calc!E:E,inc)),IF(OR(ROWS(arr)&lt;2,yrs&lt;8),"",STDEV.S(arr)*SQRT(365.25)))</f>
      </c>
    </row>
    <row r="3722">
      <c r="A3722">
        <f>NAV!A3722</f>
      </c>
      <c r="B3722">
        <f>LET(d,NAV!A3722,s,EDATE(d,-36),inc,(Calc!A:A&gt;s)*(Calc!A:A&lt;=d),arr,FILTER(Calc!I:I,inc),yrs,SUM(FILTER(Calc!E:E,inc)),IF(OR(ROWS(arr)&lt;2,yrs&lt;2.4),"",STDEV.S(arr)*SQRT(365.25)))</f>
      </c>
      <c r="C3722">
        <f>LET(d,NAV!A3722,s,EDATE(d,-120),inc,(Calc!A:A&gt;s)*(Calc!A:A&lt;=d),arr,FILTER(Calc!I:I,inc),yrs,SUM(FILTER(Calc!E:E,inc)),IF(OR(ROWS(arr)&lt;2,yrs&lt;8),"",STDEV.S(arr)*SQRT(365.25)))</f>
      </c>
    </row>
    <row r="3723">
      <c r="A3723">
        <f>NAV!A3723</f>
      </c>
      <c r="B3723">
        <f>LET(d,NAV!A3723,s,EDATE(d,-36),inc,(Calc!A:A&gt;s)*(Calc!A:A&lt;=d),arr,FILTER(Calc!I:I,inc),yrs,SUM(FILTER(Calc!E:E,inc)),IF(OR(ROWS(arr)&lt;2,yrs&lt;2.4),"",STDEV.S(arr)*SQRT(365.25)))</f>
      </c>
      <c r="C3723">
        <f>LET(d,NAV!A3723,s,EDATE(d,-120),inc,(Calc!A:A&gt;s)*(Calc!A:A&lt;=d),arr,FILTER(Calc!I:I,inc),yrs,SUM(FILTER(Calc!E:E,inc)),IF(OR(ROWS(arr)&lt;2,yrs&lt;8),"",STDEV.S(arr)*SQRT(365.25)))</f>
      </c>
    </row>
    <row r="3724">
      <c r="A3724">
        <f>NAV!A3724</f>
      </c>
      <c r="B3724">
        <f>LET(d,NAV!A3724,s,EDATE(d,-36),inc,(Calc!A:A&gt;s)*(Calc!A:A&lt;=d),arr,FILTER(Calc!I:I,inc),yrs,SUM(FILTER(Calc!E:E,inc)),IF(OR(ROWS(arr)&lt;2,yrs&lt;2.4),"",STDEV.S(arr)*SQRT(365.25)))</f>
      </c>
      <c r="C3724">
        <f>LET(d,NAV!A3724,s,EDATE(d,-120),inc,(Calc!A:A&gt;s)*(Calc!A:A&lt;=d),arr,FILTER(Calc!I:I,inc),yrs,SUM(FILTER(Calc!E:E,inc)),IF(OR(ROWS(arr)&lt;2,yrs&lt;8),"",STDEV.S(arr)*SQRT(365.25)))</f>
      </c>
    </row>
    <row r="3725">
      <c r="A3725">
        <f>NAV!A3725</f>
      </c>
      <c r="B3725">
        <f>LET(d,NAV!A3725,s,EDATE(d,-36),inc,(Calc!A:A&gt;s)*(Calc!A:A&lt;=d),arr,FILTER(Calc!I:I,inc),yrs,SUM(FILTER(Calc!E:E,inc)),IF(OR(ROWS(arr)&lt;2,yrs&lt;2.4),"",STDEV.S(arr)*SQRT(365.25)))</f>
      </c>
      <c r="C3725">
        <f>LET(d,NAV!A3725,s,EDATE(d,-120),inc,(Calc!A:A&gt;s)*(Calc!A:A&lt;=d),arr,FILTER(Calc!I:I,inc),yrs,SUM(FILTER(Calc!E:E,inc)),IF(OR(ROWS(arr)&lt;2,yrs&lt;8),"",STDEV.S(arr)*SQRT(365.25)))</f>
      </c>
    </row>
    <row r="3726">
      <c r="A3726">
        <f>NAV!A3726</f>
      </c>
      <c r="B3726">
        <f>LET(d,NAV!A3726,s,EDATE(d,-36),inc,(Calc!A:A&gt;s)*(Calc!A:A&lt;=d),arr,FILTER(Calc!I:I,inc),yrs,SUM(FILTER(Calc!E:E,inc)),IF(OR(ROWS(arr)&lt;2,yrs&lt;2.4),"",STDEV.S(arr)*SQRT(365.25)))</f>
      </c>
      <c r="C3726">
        <f>LET(d,NAV!A3726,s,EDATE(d,-120),inc,(Calc!A:A&gt;s)*(Calc!A:A&lt;=d),arr,FILTER(Calc!I:I,inc),yrs,SUM(FILTER(Calc!E:E,inc)),IF(OR(ROWS(arr)&lt;2,yrs&lt;8),"",STDEV.S(arr)*SQRT(365.25)))</f>
      </c>
    </row>
    <row r="3727">
      <c r="A3727">
        <f>NAV!A3727</f>
      </c>
      <c r="B3727">
        <f>LET(d,NAV!A3727,s,EDATE(d,-36),inc,(Calc!A:A&gt;s)*(Calc!A:A&lt;=d),arr,FILTER(Calc!I:I,inc),yrs,SUM(FILTER(Calc!E:E,inc)),IF(OR(ROWS(arr)&lt;2,yrs&lt;2.4),"",STDEV.S(arr)*SQRT(365.25)))</f>
      </c>
      <c r="C3727">
        <f>LET(d,NAV!A3727,s,EDATE(d,-120),inc,(Calc!A:A&gt;s)*(Calc!A:A&lt;=d),arr,FILTER(Calc!I:I,inc),yrs,SUM(FILTER(Calc!E:E,inc)),IF(OR(ROWS(arr)&lt;2,yrs&lt;8),"",STDEV.S(arr)*SQRT(365.25)))</f>
      </c>
    </row>
    <row r="3728">
      <c r="A3728">
        <f>NAV!A3728</f>
      </c>
      <c r="B3728">
        <f>LET(d,NAV!A3728,s,EDATE(d,-36),inc,(Calc!A:A&gt;s)*(Calc!A:A&lt;=d),arr,FILTER(Calc!I:I,inc),yrs,SUM(FILTER(Calc!E:E,inc)),IF(OR(ROWS(arr)&lt;2,yrs&lt;2.4),"",STDEV.S(arr)*SQRT(365.25)))</f>
      </c>
      <c r="C3728">
        <f>LET(d,NAV!A3728,s,EDATE(d,-120),inc,(Calc!A:A&gt;s)*(Calc!A:A&lt;=d),arr,FILTER(Calc!I:I,inc),yrs,SUM(FILTER(Calc!E:E,inc)),IF(OR(ROWS(arr)&lt;2,yrs&lt;8),"",STDEV.S(arr)*SQRT(365.25)))</f>
      </c>
    </row>
    <row r="3729">
      <c r="A3729">
        <f>NAV!A3729</f>
      </c>
      <c r="B3729">
        <f>LET(d,NAV!A3729,s,EDATE(d,-36),inc,(Calc!A:A&gt;s)*(Calc!A:A&lt;=d),arr,FILTER(Calc!I:I,inc),yrs,SUM(FILTER(Calc!E:E,inc)),IF(OR(ROWS(arr)&lt;2,yrs&lt;2.4),"",STDEV.S(arr)*SQRT(365.25)))</f>
      </c>
      <c r="C3729">
        <f>LET(d,NAV!A3729,s,EDATE(d,-120),inc,(Calc!A:A&gt;s)*(Calc!A:A&lt;=d),arr,FILTER(Calc!I:I,inc),yrs,SUM(FILTER(Calc!E:E,inc)),IF(OR(ROWS(arr)&lt;2,yrs&lt;8),"",STDEV.S(arr)*SQRT(365.25)))</f>
      </c>
    </row>
    <row r="3730">
      <c r="A3730">
        <f>NAV!A3730</f>
      </c>
      <c r="B3730">
        <f>LET(d,NAV!A3730,s,EDATE(d,-36),inc,(Calc!A:A&gt;s)*(Calc!A:A&lt;=d),arr,FILTER(Calc!I:I,inc),yrs,SUM(FILTER(Calc!E:E,inc)),IF(OR(ROWS(arr)&lt;2,yrs&lt;2.4),"",STDEV.S(arr)*SQRT(365.25)))</f>
      </c>
      <c r="C3730">
        <f>LET(d,NAV!A3730,s,EDATE(d,-120),inc,(Calc!A:A&gt;s)*(Calc!A:A&lt;=d),arr,FILTER(Calc!I:I,inc),yrs,SUM(FILTER(Calc!E:E,inc)),IF(OR(ROWS(arr)&lt;2,yrs&lt;8),"",STDEV.S(arr)*SQRT(365.25)))</f>
      </c>
    </row>
    <row r="3731">
      <c r="A3731">
        <f>NAV!A3731</f>
      </c>
      <c r="B3731">
        <f>LET(d,NAV!A3731,s,EDATE(d,-36),inc,(Calc!A:A&gt;s)*(Calc!A:A&lt;=d),arr,FILTER(Calc!I:I,inc),yrs,SUM(FILTER(Calc!E:E,inc)),IF(OR(ROWS(arr)&lt;2,yrs&lt;2.4),"",STDEV.S(arr)*SQRT(365.25)))</f>
      </c>
      <c r="C3731">
        <f>LET(d,NAV!A3731,s,EDATE(d,-120),inc,(Calc!A:A&gt;s)*(Calc!A:A&lt;=d),arr,FILTER(Calc!I:I,inc),yrs,SUM(FILTER(Calc!E:E,inc)),IF(OR(ROWS(arr)&lt;2,yrs&lt;8),"",STDEV.S(arr)*SQRT(365.25)))</f>
      </c>
    </row>
    <row r="3732">
      <c r="A3732">
        <f>NAV!A3732</f>
      </c>
      <c r="B3732">
        <f>LET(d,NAV!A3732,s,EDATE(d,-36),inc,(Calc!A:A&gt;s)*(Calc!A:A&lt;=d),arr,FILTER(Calc!I:I,inc),yrs,SUM(FILTER(Calc!E:E,inc)),IF(OR(ROWS(arr)&lt;2,yrs&lt;2.4),"",STDEV.S(arr)*SQRT(365.25)))</f>
      </c>
      <c r="C3732">
        <f>LET(d,NAV!A3732,s,EDATE(d,-120),inc,(Calc!A:A&gt;s)*(Calc!A:A&lt;=d),arr,FILTER(Calc!I:I,inc),yrs,SUM(FILTER(Calc!E:E,inc)),IF(OR(ROWS(arr)&lt;2,yrs&lt;8),"",STDEV.S(arr)*SQRT(365.25)))</f>
      </c>
    </row>
    <row r="3733">
      <c r="A3733">
        <f>NAV!A3733</f>
      </c>
      <c r="B3733">
        <f>LET(d,NAV!A3733,s,EDATE(d,-36),inc,(Calc!A:A&gt;s)*(Calc!A:A&lt;=d),arr,FILTER(Calc!I:I,inc),yrs,SUM(FILTER(Calc!E:E,inc)),IF(OR(ROWS(arr)&lt;2,yrs&lt;2.4),"",STDEV.S(arr)*SQRT(365.25)))</f>
      </c>
      <c r="C3733">
        <f>LET(d,NAV!A3733,s,EDATE(d,-120),inc,(Calc!A:A&gt;s)*(Calc!A:A&lt;=d),arr,FILTER(Calc!I:I,inc),yrs,SUM(FILTER(Calc!E:E,inc)),IF(OR(ROWS(arr)&lt;2,yrs&lt;8),"",STDEV.S(arr)*SQRT(365.25)))</f>
      </c>
    </row>
    <row r="3734">
      <c r="A3734">
        <f>NAV!A3734</f>
      </c>
      <c r="B3734">
        <f>LET(d,NAV!A3734,s,EDATE(d,-36),inc,(Calc!A:A&gt;s)*(Calc!A:A&lt;=d),arr,FILTER(Calc!I:I,inc),yrs,SUM(FILTER(Calc!E:E,inc)),IF(OR(ROWS(arr)&lt;2,yrs&lt;2.4),"",STDEV.S(arr)*SQRT(365.25)))</f>
      </c>
      <c r="C3734">
        <f>LET(d,NAV!A3734,s,EDATE(d,-120),inc,(Calc!A:A&gt;s)*(Calc!A:A&lt;=d),arr,FILTER(Calc!I:I,inc),yrs,SUM(FILTER(Calc!E:E,inc)),IF(OR(ROWS(arr)&lt;2,yrs&lt;8),"",STDEV.S(arr)*SQRT(365.25)))</f>
      </c>
    </row>
    <row r="3735">
      <c r="A3735">
        <f>NAV!A3735</f>
      </c>
      <c r="B3735">
        <f>LET(d,NAV!A3735,s,EDATE(d,-36),inc,(Calc!A:A&gt;s)*(Calc!A:A&lt;=d),arr,FILTER(Calc!I:I,inc),yrs,SUM(FILTER(Calc!E:E,inc)),IF(OR(ROWS(arr)&lt;2,yrs&lt;2.4),"",STDEV.S(arr)*SQRT(365.25)))</f>
      </c>
      <c r="C3735">
        <f>LET(d,NAV!A3735,s,EDATE(d,-120),inc,(Calc!A:A&gt;s)*(Calc!A:A&lt;=d),arr,FILTER(Calc!I:I,inc),yrs,SUM(FILTER(Calc!E:E,inc)),IF(OR(ROWS(arr)&lt;2,yrs&lt;8),"",STDEV.S(arr)*SQRT(365.25)))</f>
      </c>
    </row>
    <row r="3736">
      <c r="A3736">
        <f>NAV!A3736</f>
      </c>
      <c r="B3736">
        <f>LET(d,NAV!A3736,s,EDATE(d,-36),inc,(Calc!A:A&gt;s)*(Calc!A:A&lt;=d),arr,FILTER(Calc!I:I,inc),yrs,SUM(FILTER(Calc!E:E,inc)),IF(OR(ROWS(arr)&lt;2,yrs&lt;2.4),"",STDEV.S(arr)*SQRT(365.25)))</f>
      </c>
      <c r="C3736">
        <f>LET(d,NAV!A3736,s,EDATE(d,-120),inc,(Calc!A:A&gt;s)*(Calc!A:A&lt;=d),arr,FILTER(Calc!I:I,inc),yrs,SUM(FILTER(Calc!E:E,inc)),IF(OR(ROWS(arr)&lt;2,yrs&lt;8),"",STDEV.S(arr)*SQRT(365.25)))</f>
      </c>
    </row>
    <row r="3737">
      <c r="A3737">
        <f>NAV!A3737</f>
      </c>
      <c r="B3737">
        <f>LET(d,NAV!A3737,s,EDATE(d,-36),inc,(Calc!A:A&gt;s)*(Calc!A:A&lt;=d),arr,FILTER(Calc!I:I,inc),yrs,SUM(FILTER(Calc!E:E,inc)),IF(OR(ROWS(arr)&lt;2,yrs&lt;2.4),"",STDEV.S(arr)*SQRT(365.25)))</f>
      </c>
      <c r="C3737">
        <f>LET(d,NAV!A3737,s,EDATE(d,-120),inc,(Calc!A:A&gt;s)*(Calc!A:A&lt;=d),arr,FILTER(Calc!I:I,inc),yrs,SUM(FILTER(Calc!E:E,inc)),IF(OR(ROWS(arr)&lt;2,yrs&lt;8),"",STDEV.S(arr)*SQRT(365.25)))</f>
      </c>
    </row>
    <row r="3738">
      <c r="A3738">
        <f>NAV!A3738</f>
      </c>
      <c r="B3738">
        <f>LET(d,NAV!A3738,s,EDATE(d,-36),inc,(Calc!A:A&gt;s)*(Calc!A:A&lt;=d),arr,FILTER(Calc!I:I,inc),yrs,SUM(FILTER(Calc!E:E,inc)),IF(OR(ROWS(arr)&lt;2,yrs&lt;2.4),"",STDEV.S(arr)*SQRT(365.25)))</f>
      </c>
      <c r="C3738">
        <f>LET(d,NAV!A3738,s,EDATE(d,-120),inc,(Calc!A:A&gt;s)*(Calc!A:A&lt;=d),arr,FILTER(Calc!I:I,inc),yrs,SUM(FILTER(Calc!E:E,inc)),IF(OR(ROWS(arr)&lt;2,yrs&lt;8),"",STDEV.S(arr)*SQRT(365.25)))</f>
      </c>
    </row>
    <row r="3739">
      <c r="A3739">
        <f>NAV!A3739</f>
      </c>
      <c r="B3739">
        <f>LET(d,NAV!A3739,s,EDATE(d,-36),inc,(Calc!A:A&gt;s)*(Calc!A:A&lt;=d),arr,FILTER(Calc!I:I,inc),yrs,SUM(FILTER(Calc!E:E,inc)),IF(OR(ROWS(arr)&lt;2,yrs&lt;2.4),"",STDEV.S(arr)*SQRT(365.25)))</f>
      </c>
      <c r="C3739">
        <f>LET(d,NAV!A3739,s,EDATE(d,-120),inc,(Calc!A:A&gt;s)*(Calc!A:A&lt;=d),arr,FILTER(Calc!I:I,inc),yrs,SUM(FILTER(Calc!E:E,inc)),IF(OR(ROWS(arr)&lt;2,yrs&lt;8),"",STDEV.S(arr)*SQRT(365.25)))</f>
      </c>
    </row>
    <row r="3740">
      <c r="A3740">
        <f>NAV!A3740</f>
      </c>
      <c r="B3740">
        <f>LET(d,NAV!A3740,s,EDATE(d,-36),inc,(Calc!A:A&gt;s)*(Calc!A:A&lt;=d),arr,FILTER(Calc!I:I,inc),yrs,SUM(FILTER(Calc!E:E,inc)),IF(OR(ROWS(arr)&lt;2,yrs&lt;2.4),"",STDEV.S(arr)*SQRT(365.25)))</f>
      </c>
      <c r="C3740">
        <f>LET(d,NAV!A3740,s,EDATE(d,-120),inc,(Calc!A:A&gt;s)*(Calc!A:A&lt;=d),arr,FILTER(Calc!I:I,inc),yrs,SUM(FILTER(Calc!E:E,inc)),IF(OR(ROWS(arr)&lt;2,yrs&lt;8),"",STDEV.S(arr)*SQRT(365.25)))</f>
      </c>
    </row>
    <row r="3741">
      <c r="A3741">
        <f>NAV!A3741</f>
      </c>
      <c r="B3741">
        <f>LET(d,NAV!A3741,s,EDATE(d,-36),inc,(Calc!A:A&gt;s)*(Calc!A:A&lt;=d),arr,FILTER(Calc!I:I,inc),yrs,SUM(FILTER(Calc!E:E,inc)),IF(OR(ROWS(arr)&lt;2,yrs&lt;2.4),"",STDEV.S(arr)*SQRT(365.25)))</f>
      </c>
      <c r="C3741">
        <f>LET(d,NAV!A3741,s,EDATE(d,-120),inc,(Calc!A:A&gt;s)*(Calc!A:A&lt;=d),arr,FILTER(Calc!I:I,inc),yrs,SUM(FILTER(Calc!E:E,inc)),IF(OR(ROWS(arr)&lt;2,yrs&lt;8),"",STDEV.S(arr)*SQRT(365.25)))</f>
      </c>
    </row>
    <row r="3742">
      <c r="A3742">
        <f>NAV!A3742</f>
      </c>
      <c r="B3742">
        <f>LET(d,NAV!A3742,s,EDATE(d,-36),inc,(Calc!A:A&gt;s)*(Calc!A:A&lt;=d),arr,FILTER(Calc!I:I,inc),yrs,SUM(FILTER(Calc!E:E,inc)),IF(OR(ROWS(arr)&lt;2,yrs&lt;2.4),"",STDEV.S(arr)*SQRT(365.25)))</f>
      </c>
      <c r="C3742">
        <f>LET(d,NAV!A3742,s,EDATE(d,-120),inc,(Calc!A:A&gt;s)*(Calc!A:A&lt;=d),arr,FILTER(Calc!I:I,inc),yrs,SUM(FILTER(Calc!E:E,inc)),IF(OR(ROWS(arr)&lt;2,yrs&lt;8),"",STDEV.S(arr)*SQRT(365.25)))</f>
      </c>
    </row>
    <row r="3743">
      <c r="A3743">
        <f>NAV!A3743</f>
      </c>
      <c r="B3743">
        <f>LET(d,NAV!A3743,s,EDATE(d,-36),inc,(Calc!A:A&gt;s)*(Calc!A:A&lt;=d),arr,FILTER(Calc!I:I,inc),yrs,SUM(FILTER(Calc!E:E,inc)),IF(OR(ROWS(arr)&lt;2,yrs&lt;2.4),"",STDEV.S(arr)*SQRT(365.25)))</f>
      </c>
      <c r="C3743">
        <f>LET(d,NAV!A3743,s,EDATE(d,-120),inc,(Calc!A:A&gt;s)*(Calc!A:A&lt;=d),arr,FILTER(Calc!I:I,inc),yrs,SUM(FILTER(Calc!E:E,inc)),IF(OR(ROWS(arr)&lt;2,yrs&lt;8),"",STDEV.S(arr)*SQRT(365.25)))</f>
      </c>
    </row>
    <row r="3744">
      <c r="A3744">
        <f>NAV!A3744</f>
      </c>
      <c r="B3744">
        <f>LET(d,NAV!A3744,s,EDATE(d,-36),inc,(Calc!A:A&gt;s)*(Calc!A:A&lt;=d),arr,FILTER(Calc!I:I,inc),yrs,SUM(FILTER(Calc!E:E,inc)),IF(OR(ROWS(arr)&lt;2,yrs&lt;2.4),"",STDEV.S(arr)*SQRT(365.25)))</f>
      </c>
      <c r="C3744">
        <f>LET(d,NAV!A3744,s,EDATE(d,-120),inc,(Calc!A:A&gt;s)*(Calc!A:A&lt;=d),arr,FILTER(Calc!I:I,inc),yrs,SUM(FILTER(Calc!E:E,inc)),IF(OR(ROWS(arr)&lt;2,yrs&lt;8),"",STDEV.S(arr)*SQRT(365.25)))</f>
      </c>
    </row>
    <row r="3745">
      <c r="A3745">
        <f>NAV!A3745</f>
      </c>
      <c r="B3745">
        <f>LET(d,NAV!A3745,s,EDATE(d,-36),inc,(Calc!A:A&gt;s)*(Calc!A:A&lt;=d),arr,FILTER(Calc!I:I,inc),yrs,SUM(FILTER(Calc!E:E,inc)),IF(OR(ROWS(arr)&lt;2,yrs&lt;2.4),"",STDEV.S(arr)*SQRT(365.25)))</f>
      </c>
      <c r="C3745">
        <f>LET(d,NAV!A3745,s,EDATE(d,-120),inc,(Calc!A:A&gt;s)*(Calc!A:A&lt;=d),arr,FILTER(Calc!I:I,inc),yrs,SUM(FILTER(Calc!E:E,inc)),IF(OR(ROWS(arr)&lt;2,yrs&lt;8),"",STDEV.S(arr)*SQRT(365.25)))</f>
      </c>
    </row>
    <row r="3746">
      <c r="A3746">
        <f>NAV!A3746</f>
      </c>
      <c r="B3746">
        <f>LET(d,NAV!A3746,s,EDATE(d,-36),inc,(Calc!A:A&gt;s)*(Calc!A:A&lt;=d),arr,FILTER(Calc!I:I,inc),yrs,SUM(FILTER(Calc!E:E,inc)),IF(OR(ROWS(arr)&lt;2,yrs&lt;2.4),"",STDEV.S(arr)*SQRT(365.25)))</f>
      </c>
      <c r="C3746">
        <f>LET(d,NAV!A3746,s,EDATE(d,-120),inc,(Calc!A:A&gt;s)*(Calc!A:A&lt;=d),arr,FILTER(Calc!I:I,inc),yrs,SUM(FILTER(Calc!E:E,inc)),IF(OR(ROWS(arr)&lt;2,yrs&lt;8),"",STDEV.S(arr)*SQRT(365.25)))</f>
      </c>
    </row>
    <row r="3747">
      <c r="A3747">
        <f>NAV!A3747</f>
      </c>
      <c r="B3747">
        <f>LET(d,NAV!A3747,s,EDATE(d,-36),inc,(Calc!A:A&gt;s)*(Calc!A:A&lt;=d),arr,FILTER(Calc!I:I,inc),yrs,SUM(FILTER(Calc!E:E,inc)),IF(OR(ROWS(arr)&lt;2,yrs&lt;2.4),"",STDEV.S(arr)*SQRT(365.25)))</f>
      </c>
      <c r="C3747">
        <f>LET(d,NAV!A3747,s,EDATE(d,-120),inc,(Calc!A:A&gt;s)*(Calc!A:A&lt;=d),arr,FILTER(Calc!I:I,inc),yrs,SUM(FILTER(Calc!E:E,inc)),IF(OR(ROWS(arr)&lt;2,yrs&lt;8),"",STDEV.S(arr)*SQRT(365.25)))</f>
      </c>
    </row>
    <row r="3748">
      <c r="A3748">
        <f>NAV!A3748</f>
      </c>
      <c r="B3748">
        <f>LET(d,NAV!A3748,s,EDATE(d,-36),inc,(Calc!A:A&gt;s)*(Calc!A:A&lt;=d),arr,FILTER(Calc!I:I,inc),yrs,SUM(FILTER(Calc!E:E,inc)),IF(OR(ROWS(arr)&lt;2,yrs&lt;2.4),"",STDEV.S(arr)*SQRT(365.25)))</f>
      </c>
      <c r="C3748">
        <f>LET(d,NAV!A3748,s,EDATE(d,-120),inc,(Calc!A:A&gt;s)*(Calc!A:A&lt;=d),arr,FILTER(Calc!I:I,inc),yrs,SUM(FILTER(Calc!E:E,inc)),IF(OR(ROWS(arr)&lt;2,yrs&lt;8),"",STDEV.S(arr)*SQRT(365.25)))</f>
      </c>
    </row>
    <row r="3749">
      <c r="A3749">
        <f>NAV!A3749</f>
      </c>
      <c r="B3749">
        <f>LET(d,NAV!A3749,s,EDATE(d,-36),inc,(Calc!A:A&gt;s)*(Calc!A:A&lt;=d),arr,FILTER(Calc!I:I,inc),yrs,SUM(FILTER(Calc!E:E,inc)),IF(OR(ROWS(arr)&lt;2,yrs&lt;2.4),"",STDEV.S(arr)*SQRT(365.25)))</f>
      </c>
      <c r="C3749">
        <f>LET(d,NAV!A3749,s,EDATE(d,-120),inc,(Calc!A:A&gt;s)*(Calc!A:A&lt;=d),arr,FILTER(Calc!I:I,inc),yrs,SUM(FILTER(Calc!E:E,inc)),IF(OR(ROWS(arr)&lt;2,yrs&lt;8),"",STDEV.S(arr)*SQRT(365.25)))</f>
      </c>
    </row>
    <row r="3750">
      <c r="A3750">
        <f>NAV!A3750</f>
      </c>
      <c r="B3750">
        <f>LET(d,NAV!A3750,s,EDATE(d,-36),inc,(Calc!A:A&gt;s)*(Calc!A:A&lt;=d),arr,FILTER(Calc!I:I,inc),yrs,SUM(FILTER(Calc!E:E,inc)),IF(OR(ROWS(arr)&lt;2,yrs&lt;2.4),"",STDEV.S(arr)*SQRT(365.25)))</f>
      </c>
      <c r="C3750">
        <f>LET(d,NAV!A3750,s,EDATE(d,-120),inc,(Calc!A:A&gt;s)*(Calc!A:A&lt;=d),arr,FILTER(Calc!I:I,inc),yrs,SUM(FILTER(Calc!E:E,inc)),IF(OR(ROWS(arr)&lt;2,yrs&lt;8),"",STDEV.S(arr)*SQRT(365.25)))</f>
      </c>
    </row>
    <row r="3751">
      <c r="A3751">
        <f>NAV!A3751</f>
      </c>
      <c r="B3751">
        <f>LET(d,NAV!A3751,s,EDATE(d,-36),inc,(Calc!A:A&gt;s)*(Calc!A:A&lt;=d),arr,FILTER(Calc!I:I,inc),yrs,SUM(FILTER(Calc!E:E,inc)),IF(OR(ROWS(arr)&lt;2,yrs&lt;2.4),"",STDEV.S(arr)*SQRT(365.25)))</f>
      </c>
      <c r="C3751">
        <f>LET(d,NAV!A3751,s,EDATE(d,-120),inc,(Calc!A:A&gt;s)*(Calc!A:A&lt;=d),arr,FILTER(Calc!I:I,inc),yrs,SUM(FILTER(Calc!E:E,inc)),IF(OR(ROWS(arr)&lt;2,yrs&lt;8),"",STDEV.S(arr)*SQRT(365.25)))</f>
      </c>
    </row>
    <row r="3752">
      <c r="A3752">
        <f>NAV!A3752</f>
      </c>
      <c r="B3752">
        <f>LET(d,NAV!A3752,s,EDATE(d,-36),inc,(Calc!A:A&gt;s)*(Calc!A:A&lt;=d),arr,FILTER(Calc!I:I,inc),yrs,SUM(FILTER(Calc!E:E,inc)),IF(OR(ROWS(arr)&lt;2,yrs&lt;2.4),"",STDEV.S(arr)*SQRT(365.25)))</f>
      </c>
      <c r="C3752">
        <f>LET(d,NAV!A3752,s,EDATE(d,-120),inc,(Calc!A:A&gt;s)*(Calc!A:A&lt;=d),arr,FILTER(Calc!I:I,inc),yrs,SUM(FILTER(Calc!E:E,inc)),IF(OR(ROWS(arr)&lt;2,yrs&lt;8),"",STDEV.S(arr)*SQRT(365.25)))</f>
      </c>
    </row>
    <row r="3753">
      <c r="A3753">
        <f>NAV!A3753</f>
      </c>
      <c r="B3753">
        <f>LET(d,NAV!A3753,s,EDATE(d,-36),inc,(Calc!A:A&gt;s)*(Calc!A:A&lt;=d),arr,FILTER(Calc!I:I,inc),yrs,SUM(FILTER(Calc!E:E,inc)),IF(OR(ROWS(arr)&lt;2,yrs&lt;2.4),"",STDEV.S(arr)*SQRT(365.25)))</f>
      </c>
      <c r="C3753">
        <f>LET(d,NAV!A3753,s,EDATE(d,-120),inc,(Calc!A:A&gt;s)*(Calc!A:A&lt;=d),arr,FILTER(Calc!I:I,inc),yrs,SUM(FILTER(Calc!E:E,inc)),IF(OR(ROWS(arr)&lt;2,yrs&lt;8),"",STDEV.S(arr)*SQRT(365.25)))</f>
      </c>
    </row>
    <row r="3754">
      <c r="A3754">
        <f>NAV!A3754</f>
      </c>
      <c r="B3754">
        <f>LET(d,NAV!A3754,s,EDATE(d,-36),inc,(Calc!A:A&gt;s)*(Calc!A:A&lt;=d),arr,FILTER(Calc!I:I,inc),yrs,SUM(FILTER(Calc!E:E,inc)),IF(OR(ROWS(arr)&lt;2,yrs&lt;2.4),"",STDEV.S(arr)*SQRT(365.25)))</f>
      </c>
      <c r="C3754">
        <f>LET(d,NAV!A3754,s,EDATE(d,-120),inc,(Calc!A:A&gt;s)*(Calc!A:A&lt;=d),arr,FILTER(Calc!I:I,inc),yrs,SUM(FILTER(Calc!E:E,inc)),IF(OR(ROWS(arr)&lt;2,yrs&lt;8),"",STDEV.S(arr)*SQRT(365.25)))</f>
      </c>
    </row>
    <row r="3755">
      <c r="A3755">
        <f>NAV!A3755</f>
      </c>
      <c r="B3755">
        <f>LET(d,NAV!A3755,s,EDATE(d,-36),inc,(Calc!A:A&gt;s)*(Calc!A:A&lt;=d),arr,FILTER(Calc!I:I,inc),yrs,SUM(FILTER(Calc!E:E,inc)),IF(OR(ROWS(arr)&lt;2,yrs&lt;2.4),"",STDEV.S(arr)*SQRT(365.25)))</f>
      </c>
      <c r="C3755">
        <f>LET(d,NAV!A3755,s,EDATE(d,-120),inc,(Calc!A:A&gt;s)*(Calc!A:A&lt;=d),arr,FILTER(Calc!I:I,inc),yrs,SUM(FILTER(Calc!E:E,inc)),IF(OR(ROWS(arr)&lt;2,yrs&lt;8),"",STDEV.S(arr)*SQRT(365.25)))</f>
      </c>
    </row>
    <row r="3756">
      <c r="A3756">
        <f>NAV!A3756</f>
      </c>
      <c r="B3756">
        <f>LET(d,NAV!A3756,s,EDATE(d,-36),inc,(Calc!A:A&gt;s)*(Calc!A:A&lt;=d),arr,FILTER(Calc!I:I,inc),yrs,SUM(FILTER(Calc!E:E,inc)),IF(OR(ROWS(arr)&lt;2,yrs&lt;2.4),"",STDEV.S(arr)*SQRT(365.25)))</f>
      </c>
      <c r="C3756">
        <f>LET(d,NAV!A3756,s,EDATE(d,-120),inc,(Calc!A:A&gt;s)*(Calc!A:A&lt;=d),arr,FILTER(Calc!I:I,inc),yrs,SUM(FILTER(Calc!E:E,inc)),IF(OR(ROWS(arr)&lt;2,yrs&lt;8),"",STDEV.S(arr)*SQRT(365.25)))</f>
      </c>
    </row>
    <row r="3757">
      <c r="A3757">
        <f>NAV!A3757</f>
      </c>
      <c r="B3757">
        <f>LET(d,NAV!A3757,s,EDATE(d,-36),inc,(Calc!A:A&gt;s)*(Calc!A:A&lt;=d),arr,FILTER(Calc!I:I,inc),yrs,SUM(FILTER(Calc!E:E,inc)),IF(OR(ROWS(arr)&lt;2,yrs&lt;2.4),"",STDEV.S(arr)*SQRT(365.25)))</f>
      </c>
      <c r="C3757">
        <f>LET(d,NAV!A3757,s,EDATE(d,-120),inc,(Calc!A:A&gt;s)*(Calc!A:A&lt;=d),arr,FILTER(Calc!I:I,inc),yrs,SUM(FILTER(Calc!E:E,inc)),IF(OR(ROWS(arr)&lt;2,yrs&lt;8),"",STDEV.S(arr)*SQRT(365.25)))</f>
      </c>
    </row>
    <row r="3758">
      <c r="A3758">
        <f>NAV!A3758</f>
      </c>
      <c r="B3758">
        <f>LET(d,NAV!A3758,s,EDATE(d,-36),inc,(Calc!A:A&gt;s)*(Calc!A:A&lt;=d),arr,FILTER(Calc!I:I,inc),yrs,SUM(FILTER(Calc!E:E,inc)),IF(OR(ROWS(arr)&lt;2,yrs&lt;2.4),"",STDEV.S(arr)*SQRT(365.25)))</f>
      </c>
      <c r="C3758">
        <f>LET(d,NAV!A3758,s,EDATE(d,-120),inc,(Calc!A:A&gt;s)*(Calc!A:A&lt;=d),arr,FILTER(Calc!I:I,inc),yrs,SUM(FILTER(Calc!E:E,inc)),IF(OR(ROWS(arr)&lt;2,yrs&lt;8),"",STDEV.S(arr)*SQRT(365.25)))</f>
      </c>
    </row>
    <row r="3759">
      <c r="A3759">
        <f>NAV!A3759</f>
      </c>
      <c r="B3759">
        <f>LET(d,NAV!A3759,s,EDATE(d,-36),inc,(Calc!A:A&gt;s)*(Calc!A:A&lt;=d),arr,FILTER(Calc!I:I,inc),yrs,SUM(FILTER(Calc!E:E,inc)),IF(OR(ROWS(arr)&lt;2,yrs&lt;2.4),"",STDEV.S(arr)*SQRT(365.25)))</f>
      </c>
      <c r="C3759">
        <f>LET(d,NAV!A3759,s,EDATE(d,-120),inc,(Calc!A:A&gt;s)*(Calc!A:A&lt;=d),arr,FILTER(Calc!I:I,inc),yrs,SUM(FILTER(Calc!E:E,inc)),IF(OR(ROWS(arr)&lt;2,yrs&lt;8),"",STDEV.S(arr)*SQRT(365.25)))</f>
      </c>
    </row>
    <row r="3760">
      <c r="A3760">
        <f>NAV!A3760</f>
      </c>
      <c r="B3760">
        <f>LET(d,NAV!A3760,s,EDATE(d,-36),inc,(Calc!A:A&gt;s)*(Calc!A:A&lt;=d),arr,FILTER(Calc!I:I,inc),yrs,SUM(FILTER(Calc!E:E,inc)),IF(OR(ROWS(arr)&lt;2,yrs&lt;2.4),"",STDEV.S(arr)*SQRT(365.25)))</f>
      </c>
      <c r="C3760">
        <f>LET(d,NAV!A3760,s,EDATE(d,-120),inc,(Calc!A:A&gt;s)*(Calc!A:A&lt;=d),arr,FILTER(Calc!I:I,inc),yrs,SUM(FILTER(Calc!E:E,inc)),IF(OR(ROWS(arr)&lt;2,yrs&lt;8),"",STDEV.S(arr)*SQRT(365.25)))</f>
      </c>
    </row>
    <row r="3761">
      <c r="A3761">
        <f>NAV!A3761</f>
      </c>
      <c r="B3761">
        <f>LET(d,NAV!A3761,s,EDATE(d,-36),inc,(Calc!A:A&gt;s)*(Calc!A:A&lt;=d),arr,FILTER(Calc!I:I,inc),yrs,SUM(FILTER(Calc!E:E,inc)),IF(OR(ROWS(arr)&lt;2,yrs&lt;2.4),"",STDEV.S(arr)*SQRT(365.25)))</f>
      </c>
      <c r="C3761">
        <f>LET(d,NAV!A3761,s,EDATE(d,-120),inc,(Calc!A:A&gt;s)*(Calc!A:A&lt;=d),arr,FILTER(Calc!I:I,inc),yrs,SUM(FILTER(Calc!E:E,inc)),IF(OR(ROWS(arr)&lt;2,yrs&lt;8),"",STDEV.S(arr)*SQRT(365.25)))</f>
      </c>
    </row>
    <row r="3762">
      <c r="A3762">
        <f>NAV!A3762</f>
      </c>
      <c r="B3762">
        <f>LET(d,NAV!A3762,s,EDATE(d,-36),inc,(Calc!A:A&gt;s)*(Calc!A:A&lt;=d),arr,FILTER(Calc!I:I,inc),yrs,SUM(FILTER(Calc!E:E,inc)),IF(OR(ROWS(arr)&lt;2,yrs&lt;2.4),"",STDEV.S(arr)*SQRT(365.25)))</f>
      </c>
      <c r="C3762">
        <f>LET(d,NAV!A3762,s,EDATE(d,-120),inc,(Calc!A:A&gt;s)*(Calc!A:A&lt;=d),arr,FILTER(Calc!I:I,inc),yrs,SUM(FILTER(Calc!E:E,inc)),IF(OR(ROWS(arr)&lt;2,yrs&lt;8),"",STDEV.S(arr)*SQRT(365.25)))</f>
      </c>
    </row>
    <row r="3763">
      <c r="A3763">
        <f>NAV!A3763</f>
      </c>
      <c r="B3763">
        <f>LET(d,NAV!A3763,s,EDATE(d,-36),inc,(Calc!A:A&gt;s)*(Calc!A:A&lt;=d),arr,FILTER(Calc!I:I,inc),yrs,SUM(FILTER(Calc!E:E,inc)),IF(OR(ROWS(arr)&lt;2,yrs&lt;2.4),"",STDEV.S(arr)*SQRT(365.25)))</f>
      </c>
      <c r="C3763">
        <f>LET(d,NAV!A3763,s,EDATE(d,-120),inc,(Calc!A:A&gt;s)*(Calc!A:A&lt;=d),arr,FILTER(Calc!I:I,inc),yrs,SUM(FILTER(Calc!E:E,inc)),IF(OR(ROWS(arr)&lt;2,yrs&lt;8),"",STDEV.S(arr)*SQRT(365.25)))</f>
      </c>
    </row>
    <row r="3764">
      <c r="A3764">
        <f>NAV!A3764</f>
      </c>
      <c r="B3764">
        <f>LET(d,NAV!A3764,s,EDATE(d,-36),inc,(Calc!A:A&gt;s)*(Calc!A:A&lt;=d),arr,FILTER(Calc!I:I,inc),yrs,SUM(FILTER(Calc!E:E,inc)),IF(OR(ROWS(arr)&lt;2,yrs&lt;2.4),"",STDEV.S(arr)*SQRT(365.25)))</f>
      </c>
      <c r="C3764">
        <f>LET(d,NAV!A3764,s,EDATE(d,-120),inc,(Calc!A:A&gt;s)*(Calc!A:A&lt;=d),arr,FILTER(Calc!I:I,inc),yrs,SUM(FILTER(Calc!E:E,inc)),IF(OR(ROWS(arr)&lt;2,yrs&lt;8),"",STDEV.S(arr)*SQRT(365.25)))</f>
      </c>
    </row>
    <row r="3765">
      <c r="A3765">
        <f>NAV!A3765</f>
      </c>
      <c r="B3765">
        <f>LET(d,NAV!A3765,s,EDATE(d,-36),inc,(Calc!A:A&gt;s)*(Calc!A:A&lt;=d),arr,FILTER(Calc!I:I,inc),yrs,SUM(FILTER(Calc!E:E,inc)),IF(OR(ROWS(arr)&lt;2,yrs&lt;2.4),"",STDEV.S(arr)*SQRT(365.25)))</f>
      </c>
      <c r="C3765">
        <f>LET(d,NAV!A3765,s,EDATE(d,-120),inc,(Calc!A:A&gt;s)*(Calc!A:A&lt;=d),arr,FILTER(Calc!I:I,inc),yrs,SUM(FILTER(Calc!E:E,inc)),IF(OR(ROWS(arr)&lt;2,yrs&lt;8),"",STDEV.S(arr)*SQRT(365.25)))</f>
      </c>
    </row>
    <row r="3766">
      <c r="A3766">
        <f>NAV!A3766</f>
      </c>
      <c r="B3766">
        <f>LET(d,NAV!A3766,s,EDATE(d,-36),inc,(Calc!A:A&gt;s)*(Calc!A:A&lt;=d),arr,FILTER(Calc!I:I,inc),yrs,SUM(FILTER(Calc!E:E,inc)),IF(OR(ROWS(arr)&lt;2,yrs&lt;2.4),"",STDEV.S(arr)*SQRT(365.25)))</f>
      </c>
      <c r="C3766">
        <f>LET(d,NAV!A3766,s,EDATE(d,-120),inc,(Calc!A:A&gt;s)*(Calc!A:A&lt;=d),arr,FILTER(Calc!I:I,inc),yrs,SUM(FILTER(Calc!E:E,inc)),IF(OR(ROWS(arr)&lt;2,yrs&lt;8),"",STDEV.S(arr)*SQRT(365.25)))</f>
      </c>
    </row>
    <row r="3767">
      <c r="A3767">
        <f>NAV!A3767</f>
      </c>
      <c r="B3767">
        <f>LET(d,NAV!A3767,s,EDATE(d,-36),inc,(Calc!A:A&gt;s)*(Calc!A:A&lt;=d),arr,FILTER(Calc!I:I,inc),yrs,SUM(FILTER(Calc!E:E,inc)),IF(OR(ROWS(arr)&lt;2,yrs&lt;2.4),"",STDEV.S(arr)*SQRT(365.25)))</f>
      </c>
      <c r="C3767">
        <f>LET(d,NAV!A3767,s,EDATE(d,-120),inc,(Calc!A:A&gt;s)*(Calc!A:A&lt;=d),arr,FILTER(Calc!I:I,inc),yrs,SUM(FILTER(Calc!E:E,inc)),IF(OR(ROWS(arr)&lt;2,yrs&lt;8),"",STDEV.S(arr)*SQRT(365.25)))</f>
      </c>
    </row>
    <row r="3768">
      <c r="A3768">
        <f>NAV!A3768</f>
      </c>
      <c r="B3768">
        <f>LET(d,NAV!A3768,s,EDATE(d,-36),inc,(Calc!A:A&gt;s)*(Calc!A:A&lt;=d),arr,FILTER(Calc!I:I,inc),yrs,SUM(FILTER(Calc!E:E,inc)),IF(OR(ROWS(arr)&lt;2,yrs&lt;2.4),"",STDEV.S(arr)*SQRT(365.25)))</f>
      </c>
      <c r="C3768">
        <f>LET(d,NAV!A3768,s,EDATE(d,-120),inc,(Calc!A:A&gt;s)*(Calc!A:A&lt;=d),arr,FILTER(Calc!I:I,inc),yrs,SUM(FILTER(Calc!E:E,inc)),IF(OR(ROWS(arr)&lt;2,yrs&lt;8),"",STDEV.S(arr)*SQRT(365.25)))</f>
      </c>
    </row>
    <row r="3769">
      <c r="A3769">
        <f>NAV!A3769</f>
      </c>
      <c r="B3769">
        <f>LET(d,NAV!A3769,s,EDATE(d,-36),inc,(Calc!A:A&gt;s)*(Calc!A:A&lt;=d),arr,FILTER(Calc!I:I,inc),yrs,SUM(FILTER(Calc!E:E,inc)),IF(OR(ROWS(arr)&lt;2,yrs&lt;2.4),"",STDEV.S(arr)*SQRT(365.25)))</f>
      </c>
      <c r="C3769">
        <f>LET(d,NAV!A3769,s,EDATE(d,-120),inc,(Calc!A:A&gt;s)*(Calc!A:A&lt;=d),arr,FILTER(Calc!I:I,inc),yrs,SUM(FILTER(Calc!E:E,inc)),IF(OR(ROWS(arr)&lt;2,yrs&lt;8),"",STDEV.S(arr)*SQRT(365.25)))</f>
      </c>
    </row>
    <row r="3770">
      <c r="A3770">
        <f>NAV!A3770</f>
      </c>
      <c r="B3770">
        <f>LET(d,NAV!A3770,s,EDATE(d,-36),inc,(Calc!A:A&gt;s)*(Calc!A:A&lt;=d),arr,FILTER(Calc!I:I,inc),yrs,SUM(FILTER(Calc!E:E,inc)),IF(OR(ROWS(arr)&lt;2,yrs&lt;2.4),"",STDEV.S(arr)*SQRT(365.25)))</f>
      </c>
      <c r="C3770">
        <f>LET(d,NAV!A3770,s,EDATE(d,-120),inc,(Calc!A:A&gt;s)*(Calc!A:A&lt;=d),arr,FILTER(Calc!I:I,inc),yrs,SUM(FILTER(Calc!E:E,inc)),IF(OR(ROWS(arr)&lt;2,yrs&lt;8),"",STDEV.S(arr)*SQRT(365.25)))</f>
      </c>
    </row>
    <row r="3771">
      <c r="A3771">
        <f>NAV!A3771</f>
      </c>
      <c r="B3771">
        <f>LET(d,NAV!A3771,s,EDATE(d,-36),inc,(Calc!A:A&gt;s)*(Calc!A:A&lt;=d),arr,FILTER(Calc!I:I,inc),yrs,SUM(FILTER(Calc!E:E,inc)),IF(OR(ROWS(arr)&lt;2,yrs&lt;2.4),"",STDEV.S(arr)*SQRT(365.25)))</f>
      </c>
      <c r="C3771">
        <f>LET(d,NAV!A3771,s,EDATE(d,-120),inc,(Calc!A:A&gt;s)*(Calc!A:A&lt;=d),arr,FILTER(Calc!I:I,inc),yrs,SUM(FILTER(Calc!E:E,inc)),IF(OR(ROWS(arr)&lt;2,yrs&lt;8),"",STDEV.S(arr)*SQRT(365.25)))</f>
      </c>
    </row>
    <row r="3772">
      <c r="A3772">
        <f>NAV!A3772</f>
      </c>
      <c r="B3772">
        <f>LET(d,NAV!A3772,s,EDATE(d,-36),inc,(Calc!A:A&gt;s)*(Calc!A:A&lt;=d),arr,FILTER(Calc!I:I,inc),yrs,SUM(FILTER(Calc!E:E,inc)),IF(OR(ROWS(arr)&lt;2,yrs&lt;2.4),"",STDEV.S(arr)*SQRT(365.25)))</f>
      </c>
      <c r="C3772">
        <f>LET(d,NAV!A3772,s,EDATE(d,-120),inc,(Calc!A:A&gt;s)*(Calc!A:A&lt;=d),arr,FILTER(Calc!I:I,inc),yrs,SUM(FILTER(Calc!E:E,inc)),IF(OR(ROWS(arr)&lt;2,yrs&lt;8),"",STDEV.S(arr)*SQRT(365.25)))</f>
      </c>
    </row>
    <row r="3773">
      <c r="A3773">
        <f>NAV!A3773</f>
      </c>
      <c r="B3773">
        <f>LET(d,NAV!A3773,s,EDATE(d,-36),inc,(Calc!A:A&gt;s)*(Calc!A:A&lt;=d),arr,FILTER(Calc!I:I,inc),yrs,SUM(FILTER(Calc!E:E,inc)),IF(OR(ROWS(arr)&lt;2,yrs&lt;2.4),"",STDEV.S(arr)*SQRT(365.25)))</f>
      </c>
      <c r="C3773">
        <f>LET(d,NAV!A3773,s,EDATE(d,-120),inc,(Calc!A:A&gt;s)*(Calc!A:A&lt;=d),arr,FILTER(Calc!I:I,inc),yrs,SUM(FILTER(Calc!E:E,inc)),IF(OR(ROWS(arr)&lt;2,yrs&lt;8),"",STDEV.S(arr)*SQRT(365.25)))</f>
      </c>
    </row>
    <row r="3774">
      <c r="A3774">
        <f>NAV!A3774</f>
      </c>
      <c r="B3774">
        <f>LET(d,NAV!A3774,s,EDATE(d,-36),inc,(Calc!A:A&gt;s)*(Calc!A:A&lt;=d),arr,FILTER(Calc!I:I,inc),yrs,SUM(FILTER(Calc!E:E,inc)),IF(OR(ROWS(arr)&lt;2,yrs&lt;2.4),"",STDEV.S(arr)*SQRT(365.25)))</f>
      </c>
      <c r="C3774">
        <f>LET(d,NAV!A3774,s,EDATE(d,-120),inc,(Calc!A:A&gt;s)*(Calc!A:A&lt;=d),arr,FILTER(Calc!I:I,inc),yrs,SUM(FILTER(Calc!E:E,inc)),IF(OR(ROWS(arr)&lt;2,yrs&lt;8),"",STDEV.S(arr)*SQRT(365.25)))</f>
      </c>
    </row>
    <row r="3775">
      <c r="A3775">
        <f>NAV!A3775</f>
      </c>
      <c r="B3775">
        <f>LET(d,NAV!A3775,s,EDATE(d,-36),inc,(Calc!A:A&gt;s)*(Calc!A:A&lt;=d),arr,FILTER(Calc!I:I,inc),yrs,SUM(FILTER(Calc!E:E,inc)),IF(OR(ROWS(arr)&lt;2,yrs&lt;2.4),"",STDEV.S(arr)*SQRT(365.25)))</f>
      </c>
      <c r="C3775">
        <f>LET(d,NAV!A3775,s,EDATE(d,-120),inc,(Calc!A:A&gt;s)*(Calc!A:A&lt;=d),arr,FILTER(Calc!I:I,inc),yrs,SUM(FILTER(Calc!E:E,inc)),IF(OR(ROWS(arr)&lt;2,yrs&lt;8),"",STDEV.S(arr)*SQRT(365.25)))</f>
      </c>
    </row>
    <row r="3776">
      <c r="A3776">
        <f>NAV!A3776</f>
      </c>
      <c r="B3776">
        <f>LET(d,NAV!A3776,s,EDATE(d,-36),inc,(Calc!A:A&gt;s)*(Calc!A:A&lt;=d),arr,FILTER(Calc!I:I,inc),yrs,SUM(FILTER(Calc!E:E,inc)),IF(OR(ROWS(arr)&lt;2,yrs&lt;2.4),"",STDEV.S(arr)*SQRT(365.25)))</f>
      </c>
      <c r="C3776">
        <f>LET(d,NAV!A3776,s,EDATE(d,-120),inc,(Calc!A:A&gt;s)*(Calc!A:A&lt;=d),arr,FILTER(Calc!I:I,inc),yrs,SUM(FILTER(Calc!E:E,inc)),IF(OR(ROWS(arr)&lt;2,yrs&lt;8),"",STDEV.S(arr)*SQRT(365.25)))</f>
      </c>
    </row>
    <row r="3777">
      <c r="A3777">
        <f>NAV!A3777</f>
      </c>
      <c r="B3777">
        <f>LET(d,NAV!A3777,s,EDATE(d,-36),inc,(Calc!A:A&gt;s)*(Calc!A:A&lt;=d),arr,FILTER(Calc!I:I,inc),yrs,SUM(FILTER(Calc!E:E,inc)),IF(OR(ROWS(arr)&lt;2,yrs&lt;2.4),"",STDEV.S(arr)*SQRT(365.25)))</f>
      </c>
      <c r="C3777">
        <f>LET(d,NAV!A3777,s,EDATE(d,-120),inc,(Calc!A:A&gt;s)*(Calc!A:A&lt;=d),arr,FILTER(Calc!I:I,inc),yrs,SUM(FILTER(Calc!E:E,inc)),IF(OR(ROWS(arr)&lt;2,yrs&lt;8),"",STDEV.S(arr)*SQRT(365.25)))</f>
      </c>
    </row>
    <row r="3778">
      <c r="A3778">
        <f>NAV!A3778</f>
      </c>
      <c r="B3778">
        <f>LET(d,NAV!A3778,s,EDATE(d,-36),inc,(Calc!A:A&gt;s)*(Calc!A:A&lt;=d),arr,FILTER(Calc!I:I,inc),yrs,SUM(FILTER(Calc!E:E,inc)),IF(OR(ROWS(arr)&lt;2,yrs&lt;2.4),"",STDEV.S(arr)*SQRT(365.25)))</f>
      </c>
      <c r="C3778">
        <f>LET(d,NAV!A3778,s,EDATE(d,-120),inc,(Calc!A:A&gt;s)*(Calc!A:A&lt;=d),arr,FILTER(Calc!I:I,inc),yrs,SUM(FILTER(Calc!E:E,inc)),IF(OR(ROWS(arr)&lt;2,yrs&lt;8),"",STDEV.S(arr)*SQRT(365.25)))</f>
      </c>
    </row>
    <row r="3779">
      <c r="A3779">
        <f>NAV!A3779</f>
      </c>
      <c r="B3779">
        <f>LET(d,NAV!A3779,s,EDATE(d,-36),inc,(Calc!A:A&gt;s)*(Calc!A:A&lt;=d),arr,FILTER(Calc!I:I,inc),yrs,SUM(FILTER(Calc!E:E,inc)),IF(OR(ROWS(arr)&lt;2,yrs&lt;2.4),"",STDEV.S(arr)*SQRT(365.25)))</f>
      </c>
      <c r="C3779">
        <f>LET(d,NAV!A3779,s,EDATE(d,-120),inc,(Calc!A:A&gt;s)*(Calc!A:A&lt;=d),arr,FILTER(Calc!I:I,inc),yrs,SUM(FILTER(Calc!E:E,inc)),IF(OR(ROWS(arr)&lt;2,yrs&lt;8),"",STDEV.S(arr)*SQRT(365.25)))</f>
      </c>
    </row>
    <row r="3780">
      <c r="A3780">
        <f>NAV!A3780</f>
      </c>
      <c r="B3780">
        <f>LET(d,NAV!A3780,s,EDATE(d,-36),inc,(Calc!A:A&gt;s)*(Calc!A:A&lt;=d),arr,FILTER(Calc!I:I,inc),yrs,SUM(FILTER(Calc!E:E,inc)),IF(OR(ROWS(arr)&lt;2,yrs&lt;2.4),"",STDEV.S(arr)*SQRT(365.25)))</f>
      </c>
      <c r="C3780">
        <f>LET(d,NAV!A3780,s,EDATE(d,-120),inc,(Calc!A:A&gt;s)*(Calc!A:A&lt;=d),arr,FILTER(Calc!I:I,inc),yrs,SUM(FILTER(Calc!E:E,inc)),IF(OR(ROWS(arr)&lt;2,yrs&lt;8),"",STDEV.S(arr)*SQRT(365.25)))</f>
      </c>
    </row>
    <row r="3781">
      <c r="A3781">
        <f>NAV!A3781</f>
      </c>
      <c r="B3781">
        <f>LET(d,NAV!A3781,s,EDATE(d,-36),inc,(Calc!A:A&gt;s)*(Calc!A:A&lt;=d),arr,FILTER(Calc!I:I,inc),yrs,SUM(FILTER(Calc!E:E,inc)),IF(OR(ROWS(arr)&lt;2,yrs&lt;2.4),"",STDEV.S(arr)*SQRT(365.25)))</f>
      </c>
      <c r="C3781">
        <f>LET(d,NAV!A3781,s,EDATE(d,-120),inc,(Calc!A:A&gt;s)*(Calc!A:A&lt;=d),arr,FILTER(Calc!I:I,inc),yrs,SUM(FILTER(Calc!E:E,inc)),IF(OR(ROWS(arr)&lt;2,yrs&lt;8),"",STDEV.S(arr)*SQRT(365.25)))</f>
      </c>
    </row>
    <row r="3782">
      <c r="A3782">
        <f>NAV!A3782</f>
      </c>
      <c r="B3782">
        <f>LET(d,NAV!A3782,s,EDATE(d,-36),inc,(Calc!A:A&gt;s)*(Calc!A:A&lt;=d),arr,FILTER(Calc!I:I,inc),yrs,SUM(FILTER(Calc!E:E,inc)),IF(OR(ROWS(arr)&lt;2,yrs&lt;2.4),"",STDEV.S(arr)*SQRT(365.25)))</f>
      </c>
      <c r="C3782">
        <f>LET(d,NAV!A3782,s,EDATE(d,-120),inc,(Calc!A:A&gt;s)*(Calc!A:A&lt;=d),arr,FILTER(Calc!I:I,inc),yrs,SUM(FILTER(Calc!E:E,inc)),IF(OR(ROWS(arr)&lt;2,yrs&lt;8),"",STDEV.S(arr)*SQRT(365.25)))</f>
      </c>
    </row>
    <row r="3783">
      <c r="A3783">
        <f>NAV!A3783</f>
      </c>
      <c r="B3783">
        <f>LET(d,NAV!A3783,s,EDATE(d,-36),inc,(Calc!A:A&gt;s)*(Calc!A:A&lt;=d),arr,FILTER(Calc!I:I,inc),yrs,SUM(FILTER(Calc!E:E,inc)),IF(OR(ROWS(arr)&lt;2,yrs&lt;2.4),"",STDEV.S(arr)*SQRT(365.25)))</f>
      </c>
      <c r="C3783">
        <f>LET(d,NAV!A3783,s,EDATE(d,-120),inc,(Calc!A:A&gt;s)*(Calc!A:A&lt;=d),arr,FILTER(Calc!I:I,inc),yrs,SUM(FILTER(Calc!E:E,inc)),IF(OR(ROWS(arr)&lt;2,yrs&lt;8),"",STDEV.S(arr)*SQRT(365.25)))</f>
      </c>
    </row>
    <row r="3784">
      <c r="A3784">
        <f>NAV!A3784</f>
      </c>
      <c r="B3784">
        <f>LET(d,NAV!A3784,s,EDATE(d,-36),inc,(Calc!A:A&gt;s)*(Calc!A:A&lt;=d),arr,FILTER(Calc!I:I,inc),yrs,SUM(FILTER(Calc!E:E,inc)),IF(OR(ROWS(arr)&lt;2,yrs&lt;2.4),"",STDEV.S(arr)*SQRT(365.25)))</f>
      </c>
      <c r="C3784">
        <f>LET(d,NAV!A3784,s,EDATE(d,-120),inc,(Calc!A:A&gt;s)*(Calc!A:A&lt;=d),arr,FILTER(Calc!I:I,inc),yrs,SUM(FILTER(Calc!E:E,inc)),IF(OR(ROWS(arr)&lt;2,yrs&lt;8),"",STDEV.S(arr)*SQRT(365.25)))</f>
      </c>
    </row>
    <row r="3785">
      <c r="A3785">
        <f>NAV!A3785</f>
      </c>
      <c r="B3785">
        <f>LET(d,NAV!A3785,s,EDATE(d,-36),inc,(Calc!A:A&gt;s)*(Calc!A:A&lt;=d),arr,FILTER(Calc!I:I,inc),yrs,SUM(FILTER(Calc!E:E,inc)),IF(OR(ROWS(arr)&lt;2,yrs&lt;2.4),"",STDEV.S(arr)*SQRT(365.25)))</f>
      </c>
      <c r="C3785">
        <f>LET(d,NAV!A3785,s,EDATE(d,-120),inc,(Calc!A:A&gt;s)*(Calc!A:A&lt;=d),arr,FILTER(Calc!I:I,inc),yrs,SUM(FILTER(Calc!E:E,inc)),IF(OR(ROWS(arr)&lt;2,yrs&lt;8),"",STDEV.S(arr)*SQRT(365.25)))</f>
      </c>
    </row>
    <row r="3786">
      <c r="A3786">
        <f>NAV!A3786</f>
      </c>
      <c r="B3786">
        <f>LET(d,NAV!A3786,s,EDATE(d,-36),inc,(Calc!A:A&gt;s)*(Calc!A:A&lt;=d),arr,FILTER(Calc!I:I,inc),yrs,SUM(FILTER(Calc!E:E,inc)),IF(OR(ROWS(arr)&lt;2,yrs&lt;2.4),"",STDEV.S(arr)*SQRT(365.25)))</f>
      </c>
      <c r="C3786">
        <f>LET(d,NAV!A3786,s,EDATE(d,-120),inc,(Calc!A:A&gt;s)*(Calc!A:A&lt;=d),arr,FILTER(Calc!I:I,inc),yrs,SUM(FILTER(Calc!E:E,inc)),IF(OR(ROWS(arr)&lt;2,yrs&lt;8),"",STDEV.S(arr)*SQRT(365.25)))</f>
      </c>
    </row>
    <row r="3787">
      <c r="A3787">
        <f>NAV!A3787</f>
      </c>
      <c r="B3787">
        <f>LET(d,NAV!A3787,s,EDATE(d,-36),inc,(Calc!A:A&gt;s)*(Calc!A:A&lt;=d),arr,FILTER(Calc!I:I,inc),yrs,SUM(FILTER(Calc!E:E,inc)),IF(OR(ROWS(arr)&lt;2,yrs&lt;2.4),"",STDEV.S(arr)*SQRT(365.25)))</f>
      </c>
      <c r="C3787">
        <f>LET(d,NAV!A3787,s,EDATE(d,-120),inc,(Calc!A:A&gt;s)*(Calc!A:A&lt;=d),arr,FILTER(Calc!I:I,inc),yrs,SUM(FILTER(Calc!E:E,inc)),IF(OR(ROWS(arr)&lt;2,yrs&lt;8),"",STDEV.S(arr)*SQRT(365.25)))</f>
      </c>
    </row>
    <row r="3788">
      <c r="A3788">
        <f>NAV!A3788</f>
      </c>
      <c r="B3788">
        <f>LET(d,NAV!A3788,s,EDATE(d,-36),inc,(Calc!A:A&gt;s)*(Calc!A:A&lt;=d),arr,FILTER(Calc!I:I,inc),yrs,SUM(FILTER(Calc!E:E,inc)),IF(OR(ROWS(arr)&lt;2,yrs&lt;2.4),"",STDEV.S(arr)*SQRT(365.25)))</f>
      </c>
      <c r="C3788">
        <f>LET(d,NAV!A3788,s,EDATE(d,-120),inc,(Calc!A:A&gt;s)*(Calc!A:A&lt;=d),arr,FILTER(Calc!I:I,inc),yrs,SUM(FILTER(Calc!E:E,inc)),IF(OR(ROWS(arr)&lt;2,yrs&lt;8),"",STDEV.S(arr)*SQRT(365.25)))</f>
      </c>
    </row>
    <row r="3789">
      <c r="A3789">
        <f>NAV!A3789</f>
      </c>
      <c r="B3789">
        <f>LET(d,NAV!A3789,s,EDATE(d,-36),inc,(Calc!A:A&gt;s)*(Calc!A:A&lt;=d),arr,FILTER(Calc!I:I,inc),yrs,SUM(FILTER(Calc!E:E,inc)),IF(OR(ROWS(arr)&lt;2,yrs&lt;2.4),"",STDEV.S(arr)*SQRT(365.25)))</f>
      </c>
      <c r="C3789">
        <f>LET(d,NAV!A3789,s,EDATE(d,-120),inc,(Calc!A:A&gt;s)*(Calc!A:A&lt;=d),arr,FILTER(Calc!I:I,inc),yrs,SUM(FILTER(Calc!E:E,inc)),IF(OR(ROWS(arr)&lt;2,yrs&lt;8),"",STDEV.S(arr)*SQRT(365.25)))</f>
      </c>
    </row>
    <row r="3790">
      <c r="A3790">
        <f>NAV!A3790</f>
      </c>
      <c r="B3790">
        <f>LET(d,NAV!A3790,s,EDATE(d,-36),inc,(Calc!A:A&gt;s)*(Calc!A:A&lt;=d),arr,FILTER(Calc!I:I,inc),yrs,SUM(FILTER(Calc!E:E,inc)),IF(OR(ROWS(arr)&lt;2,yrs&lt;2.4),"",STDEV.S(arr)*SQRT(365.25)))</f>
      </c>
      <c r="C3790">
        <f>LET(d,NAV!A3790,s,EDATE(d,-120),inc,(Calc!A:A&gt;s)*(Calc!A:A&lt;=d),arr,FILTER(Calc!I:I,inc),yrs,SUM(FILTER(Calc!E:E,inc)),IF(OR(ROWS(arr)&lt;2,yrs&lt;8),"",STDEV.S(arr)*SQRT(365.25)))</f>
      </c>
    </row>
    <row r="3791">
      <c r="A3791">
        <f>NAV!A3791</f>
      </c>
      <c r="B3791">
        <f>LET(d,NAV!A3791,s,EDATE(d,-36),inc,(Calc!A:A&gt;s)*(Calc!A:A&lt;=d),arr,FILTER(Calc!I:I,inc),yrs,SUM(FILTER(Calc!E:E,inc)),IF(OR(ROWS(arr)&lt;2,yrs&lt;2.4),"",STDEV.S(arr)*SQRT(365.25)))</f>
      </c>
      <c r="C3791">
        <f>LET(d,NAV!A3791,s,EDATE(d,-120),inc,(Calc!A:A&gt;s)*(Calc!A:A&lt;=d),arr,FILTER(Calc!I:I,inc),yrs,SUM(FILTER(Calc!E:E,inc)),IF(OR(ROWS(arr)&lt;2,yrs&lt;8),"",STDEV.S(arr)*SQRT(365.25)))</f>
      </c>
    </row>
    <row r="3792">
      <c r="A3792">
        <f>NAV!A3792</f>
      </c>
      <c r="B3792">
        <f>LET(d,NAV!A3792,s,EDATE(d,-36),inc,(Calc!A:A&gt;s)*(Calc!A:A&lt;=d),arr,FILTER(Calc!I:I,inc),yrs,SUM(FILTER(Calc!E:E,inc)),IF(OR(ROWS(arr)&lt;2,yrs&lt;2.4),"",STDEV.S(arr)*SQRT(365.25)))</f>
      </c>
      <c r="C3792">
        <f>LET(d,NAV!A3792,s,EDATE(d,-120),inc,(Calc!A:A&gt;s)*(Calc!A:A&lt;=d),arr,FILTER(Calc!I:I,inc),yrs,SUM(FILTER(Calc!E:E,inc)),IF(OR(ROWS(arr)&lt;2,yrs&lt;8),"",STDEV.S(arr)*SQRT(365.25)))</f>
      </c>
    </row>
    <row r="3793">
      <c r="A3793">
        <f>NAV!A3793</f>
      </c>
      <c r="B3793">
        <f>LET(d,NAV!A3793,s,EDATE(d,-36),inc,(Calc!A:A&gt;s)*(Calc!A:A&lt;=d),arr,FILTER(Calc!I:I,inc),yrs,SUM(FILTER(Calc!E:E,inc)),IF(OR(ROWS(arr)&lt;2,yrs&lt;2.4),"",STDEV.S(arr)*SQRT(365.25)))</f>
      </c>
      <c r="C3793">
        <f>LET(d,NAV!A3793,s,EDATE(d,-120),inc,(Calc!A:A&gt;s)*(Calc!A:A&lt;=d),arr,FILTER(Calc!I:I,inc),yrs,SUM(FILTER(Calc!E:E,inc)),IF(OR(ROWS(arr)&lt;2,yrs&lt;8),"",STDEV.S(arr)*SQRT(365.25)))</f>
      </c>
    </row>
    <row r="3794">
      <c r="A3794">
        <f>NAV!A3794</f>
      </c>
      <c r="B3794">
        <f>LET(d,NAV!A3794,s,EDATE(d,-36),inc,(Calc!A:A&gt;s)*(Calc!A:A&lt;=d),arr,FILTER(Calc!I:I,inc),yrs,SUM(FILTER(Calc!E:E,inc)),IF(OR(ROWS(arr)&lt;2,yrs&lt;2.4),"",STDEV.S(arr)*SQRT(365.25)))</f>
      </c>
      <c r="C3794">
        <f>LET(d,NAV!A3794,s,EDATE(d,-120),inc,(Calc!A:A&gt;s)*(Calc!A:A&lt;=d),arr,FILTER(Calc!I:I,inc),yrs,SUM(FILTER(Calc!E:E,inc)),IF(OR(ROWS(arr)&lt;2,yrs&lt;8),"",STDEV.S(arr)*SQRT(365.25)))</f>
      </c>
    </row>
    <row r="3795">
      <c r="A3795">
        <f>NAV!A3795</f>
      </c>
      <c r="B3795">
        <f>LET(d,NAV!A3795,s,EDATE(d,-36),inc,(Calc!A:A&gt;s)*(Calc!A:A&lt;=d),arr,FILTER(Calc!I:I,inc),yrs,SUM(FILTER(Calc!E:E,inc)),IF(OR(ROWS(arr)&lt;2,yrs&lt;2.4),"",STDEV.S(arr)*SQRT(365.25)))</f>
      </c>
      <c r="C3795">
        <f>LET(d,NAV!A3795,s,EDATE(d,-120),inc,(Calc!A:A&gt;s)*(Calc!A:A&lt;=d),arr,FILTER(Calc!I:I,inc),yrs,SUM(FILTER(Calc!E:E,inc)),IF(OR(ROWS(arr)&lt;2,yrs&lt;8),"",STDEV.S(arr)*SQRT(365.25)))</f>
      </c>
    </row>
    <row r="3796">
      <c r="A3796">
        <f>NAV!A3796</f>
      </c>
      <c r="B3796">
        <f>LET(d,NAV!A3796,s,EDATE(d,-36),inc,(Calc!A:A&gt;s)*(Calc!A:A&lt;=d),arr,FILTER(Calc!I:I,inc),yrs,SUM(FILTER(Calc!E:E,inc)),IF(OR(ROWS(arr)&lt;2,yrs&lt;2.4),"",STDEV.S(arr)*SQRT(365.25)))</f>
      </c>
      <c r="C3796">
        <f>LET(d,NAV!A3796,s,EDATE(d,-120),inc,(Calc!A:A&gt;s)*(Calc!A:A&lt;=d),arr,FILTER(Calc!I:I,inc),yrs,SUM(FILTER(Calc!E:E,inc)),IF(OR(ROWS(arr)&lt;2,yrs&lt;8),"",STDEV.S(arr)*SQRT(365.25)))</f>
      </c>
    </row>
    <row r="3797">
      <c r="A3797">
        <f>NAV!A3797</f>
      </c>
      <c r="B3797">
        <f>LET(d,NAV!A3797,s,EDATE(d,-36),inc,(Calc!A:A&gt;s)*(Calc!A:A&lt;=d),arr,FILTER(Calc!I:I,inc),yrs,SUM(FILTER(Calc!E:E,inc)),IF(OR(ROWS(arr)&lt;2,yrs&lt;2.4),"",STDEV.S(arr)*SQRT(365.25)))</f>
      </c>
      <c r="C3797">
        <f>LET(d,NAV!A3797,s,EDATE(d,-120),inc,(Calc!A:A&gt;s)*(Calc!A:A&lt;=d),arr,FILTER(Calc!I:I,inc),yrs,SUM(FILTER(Calc!E:E,inc)),IF(OR(ROWS(arr)&lt;2,yrs&lt;8),"",STDEV.S(arr)*SQRT(365.25)))</f>
      </c>
    </row>
    <row r="3798">
      <c r="A3798">
        <f>NAV!A3798</f>
      </c>
      <c r="B3798">
        <f>LET(d,NAV!A3798,s,EDATE(d,-36),inc,(Calc!A:A&gt;s)*(Calc!A:A&lt;=d),arr,FILTER(Calc!I:I,inc),yrs,SUM(FILTER(Calc!E:E,inc)),IF(OR(ROWS(arr)&lt;2,yrs&lt;2.4),"",STDEV.S(arr)*SQRT(365.25)))</f>
      </c>
      <c r="C3798">
        <f>LET(d,NAV!A3798,s,EDATE(d,-120),inc,(Calc!A:A&gt;s)*(Calc!A:A&lt;=d),arr,FILTER(Calc!I:I,inc),yrs,SUM(FILTER(Calc!E:E,inc)),IF(OR(ROWS(arr)&lt;2,yrs&lt;8),"",STDEV.S(arr)*SQRT(365.25)))</f>
      </c>
    </row>
    <row r="3799">
      <c r="A3799">
        <f>NAV!A3799</f>
      </c>
      <c r="B3799">
        <f>LET(d,NAV!A3799,s,EDATE(d,-36),inc,(Calc!A:A&gt;s)*(Calc!A:A&lt;=d),arr,FILTER(Calc!I:I,inc),yrs,SUM(FILTER(Calc!E:E,inc)),IF(OR(ROWS(arr)&lt;2,yrs&lt;2.4),"",STDEV.S(arr)*SQRT(365.25)))</f>
      </c>
      <c r="C3799">
        <f>LET(d,NAV!A3799,s,EDATE(d,-120),inc,(Calc!A:A&gt;s)*(Calc!A:A&lt;=d),arr,FILTER(Calc!I:I,inc),yrs,SUM(FILTER(Calc!E:E,inc)),IF(OR(ROWS(arr)&lt;2,yrs&lt;8),"",STDEV.S(arr)*SQRT(365.25)))</f>
      </c>
    </row>
    <row r="3800">
      <c r="A3800">
        <f>NAV!A3800</f>
      </c>
      <c r="B3800">
        <f>LET(d,NAV!A3800,s,EDATE(d,-36),inc,(Calc!A:A&gt;s)*(Calc!A:A&lt;=d),arr,FILTER(Calc!I:I,inc),yrs,SUM(FILTER(Calc!E:E,inc)),IF(OR(ROWS(arr)&lt;2,yrs&lt;2.4),"",STDEV.S(arr)*SQRT(365.25)))</f>
      </c>
      <c r="C3800">
        <f>LET(d,NAV!A3800,s,EDATE(d,-120),inc,(Calc!A:A&gt;s)*(Calc!A:A&lt;=d),arr,FILTER(Calc!I:I,inc),yrs,SUM(FILTER(Calc!E:E,inc)),IF(OR(ROWS(arr)&lt;2,yrs&lt;8),"",STDEV.S(arr)*SQRT(365.25)))</f>
      </c>
    </row>
    <row r="3801">
      <c r="A3801">
        <f>NAV!A3801</f>
      </c>
      <c r="B3801">
        <f>LET(d,NAV!A3801,s,EDATE(d,-36),inc,(Calc!A:A&gt;s)*(Calc!A:A&lt;=d),arr,FILTER(Calc!I:I,inc),yrs,SUM(FILTER(Calc!E:E,inc)),IF(OR(ROWS(arr)&lt;2,yrs&lt;2.4),"",STDEV.S(arr)*SQRT(365.25)))</f>
      </c>
      <c r="C3801">
        <f>LET(d,NAV!A3801,s,EDATE(d,-120),inc,(Calc!A:A&gt;s)*(Calc!A:A&lt;=d),arr,FILTER(Calc!I:I,inc),yrs,SUM(FILTER(Calc!E:E,inc)),IF(OR(ROWS(arr)&lt;2,yrs&lt;8),"",STDEV.S(arr)*SQRT(365.25)))</f>
      </c>
    </row>
    <row r="3802">
      <c r="A3802">
        <f>NAV!A3802</f>
      </c>
      <c r="B3802">
        <f>LET(d,NAV!A3802,s,EDATE(d,-36),inc,(Calc!A:A&gt;s)*(Calc!A:A&lt;=d),arr,FILTER(Calc!I:I,inc),yrs,SUM(FILTER(Calc!E:E,inc)),IF(OR(ROWS(arr)&lt;2,yrs&lt;2.4),"",STDEV.S(arr)*SQRT(365.25)))</f>
      </c>
      <c r="C3802">
        <f>LET(d,NAV!A3802,s,EDATE(d,-120),inc,(Calc!A:A&gt;s)*(Calc!A:A&lt;=d),arr,FILTER(Calc!I:I,inc),yrs,SUM(FILTER(Calc!E:E,inc)),IF(OR(ROWS(arr)&lt;2,yrs&lt;8),"",STDEV.S(arr)*SQRT(365.25)))</f>
      </c>
    </row>
    <row r="3803">
      <c r="A3803">
        <f>NAV!A3803</f>
      </c>
      <c r="B3803">
        <f>LET(d,NAV!A3803,s,EDATE(d,-36),inc,(Calc!A:A&gt;s)*(Calc!A:A&lt;=d),arr,FILTER(Calc!I:I,inc),yrs,SUM(FILTER(Calc!E:E,inc)),IF(OR(ROWS(arr)&lt;2,yrs&lt;2.4),"",STDEV.S(arr)*SQRT(365.25)))</f>
      </c>
      <c r="C3803">
        <f>LET(d,NAV!A3803,s,EDATE(d,-120),inc,(Calc!A:A&gt;s)*(Calc!A:A&lt;=d),arr,FILTER(Calc!I:I,inc),yrs,SUM(FILTER(Calc!E:E,inc)),IF(OR(ROWS(arr)&lt;2,yrs&lt;8),"",STDEV.S(arr)*SQRT(365.25)))</f>
      </c>
    </row>
    <row r="3804">
      <c r="A3804">
        <f>NAV!A3804</f>
      </c>
      <c r="B3804">
        <f>LET(d,NAV!A3804,s,EDATE(d,-36),inc,(Calc!A:A&gt;s)*(Calc!A:A&lt;=d),arr,FILTER(Calc!I:I,inc),yrs,SUM(FILTER(Calc!E:E,inc)),IF(OR(ROWS(arr)&lt;2,yrs&lt;2.4),"",STDEV.S(arr)*SQRT(365.25)))</f>
      </c>
      <c r="C3804">
        <f>LET(d,NAV!A3804,s,EDATE(d,-120),inc,(Calc!A:A&gt;s)*(Calc!A:A&lt;=d),arr,FILTER(Calc!I:I,inc),yrs,SUM(FILTER(Calc!E:E,inc)),IF(OR(ROWS(arr)&lt;2,yrs&lt;8),"",STDEV.S(arr)*SQRT(365.25)))</f>
      </c>
    </row>
    <row r="3805">
      <c r="A3805">
        <f>NAV!A3805</f>
      </c>
      <c r="B3805">
        <f>LET(d,NAV!A3805,s,EDATE(d,-36),inc,(Calc!A:A&gt;s)*(Calc!A:A&lt;=d),arr,FILTER(Calc!I:I,inc),yrs,SUM(FILTER(Calc!E:E,inc)),IF(OR(ROWS(arr)&lt;2,yrs&lt;2.4),"",STDEV.S(arr)*SQRT(365.25)))</f>
      </c>
      <c r="C3805">
        <f>LET(d,NAV!A3805,s,EDATE(d,-120),inc,(Calc!A:A&gt;s)*(Calc!A:A&lt;=d),arr,FILTER(Calc!I:I,inc),yrs,SUM(FILTER(Calc!E:E,inc)),IF(OR(ROWS(arr)&lt;2,yrs&lt;8),"",STDEV.S(arr)*SQRT(365.25)))</f>
      </c>
    </row>
    <row r="3806">
      <c r="A3806">
        <f>NAV!A3806</f>
      </c>
      <c r="B3806">
        <f>LET(d,NAV!A3806,s,EDATE(d,-36),inc,(Calc!A:A&gt;s)*(Calc!A:A&lt;=d),arr,FILTER(Calc!I:I,inc),yrs,SUM(FILTER(Calc!E:E,inc)),IF(OR(ROWS(arr)&lt;2,yrs&lt;2.4),"",STDEV.S(arr)*SQRT(365.25)))</f>
      </c>
      <c r="C3806">
        <f>LET(d,NAV!A3806,s,EDATE(d,-120),inc,(Calc!A:A&gt;s)*(Calc!A:A&lt;=d),arr,FILTER(Calc!I:I,inc),yrs,SUM(FILTER(Calc!E:E,inc)),IF(OR(ROWS(arr)&lt;2,yrs&lt;8),"",STDEV.S(arr)*SQRT(365.25)))</f>
      </c>
    </row>
    <row r="3807">
      <c r="A3807">
        <f>NAV!A3807</f>
      </c>
      <c r="B3807">
        <f>LET(d,NAV!A3807,s,EDATE(d,-36),inc,(Calc!A:A&gt;s)*(Calc!A:A&lt;=d),arr,FILTER(Calc!I:I,inc),yrs,SUM(FILTER(Calc!E:E,inc)),IF(OR(ROWS(arr)&lt;2,yrs&lt;2.4),"",STDEV.S(arr)*SQRT(365.25)))</f>
      </c>
      <c r="C3807">
        <f>LET(d,NAV!A3807,s,EDATE(d,-120),inc,(Calc!A:A&gt;s)*(Calc!A:A&lt;=d),arr,FILTER(Calc!I:I,inc),yrs,SUM(FILTER(Calc!E:E,inc)),IF(OR(ROWS(arr)&lt;2,yrs&lt;8),"",STDEV.S(arr)*SQRT(365.25)))</f>
      </c>
    </row>
    <row r="3808">
      <c r="A3808">
        <f>NAV!A3808</f>
      </c>
      <c r="B3808">
        <f>LET(d,NAV!A3808,s,EDATE(d,-36),inc,(Calc!A:A&gt;s)*(Calc!A:A&lt;=d),arr,FILTER(Calc!I:I,inc),yrs,SUM(FILTER(Calc!E:E,inc)),IF(OR(ROWS(arr)&lt;2,yrs&lt;2.4),"",STDEV.S(arr)*SQRT(365.25)))</f>
      </c>
      <c r="C3808">
        <f>LET(d,NAV!A3808,s,EDATE(d,-120),inc,(Calc!A:A&gt;s)*(Calc!A:A&lt;=d),arr,FILTER(Calc!I:I,inc),yrs,SUM(FILTER(Calc!E:E,inc)),IF(OR(ROWS(arr)&lt;2,yrs&lt;8),"",STDEV.S(arr)*SQRT(365.25)))</f>
      </c>
    </row>
    <row r="3809">
      <c r="A3809">
        <f>NAV!A3809</f>
      </c>
      <c r="B3809">
        <f>LET(d,NAV!A3809,s,EDATE(d,-36),inc,(Calc!A:A&gt;s)*(Calc!A:A&lt;=d),arr,FILTER(Calc!I:I,inc),yrs,SUM(FILTER(Calc!E:E,inc)),IF(OR(ROWS(arr)&lt;2,yrs&lt;2.4),"",STDEV.S(arr)*SQRT(365.25)))</f>
      </c>
      <c r="C3809">
        <f>LET(d,NAV!A3809,s,EDATE(d,-120),inc,(Calc!A:A&gt;s)*(Calc!A:A&lt;=d),arr,FILTER(Calc!I:I,inc),yrs,SUM(FILTER(Calc!E:E,inc)),IF(OR(ROWS(arr)&lt;2,yrs&lt;8),"",STDEV.S(arr)*SQRT(365.25)))</f>
      </c>
    </row>
    <row r="3810">
      <c r="A3810">
        <f>NAV!A3810</f>
      </c>
      <c r="B3810">
        <f>LET(d,NAV!A3810,s,EDATE(d,-36),inc,(Calc!A:A&gt;s)*(Calc!A:A&lt;=d),arr,FILTER(Calc!I:I,inc),yrs,SUM(FILTER(Calc!E:E,inc)),IF(OR(ROWS(arr)&lt;2,yrs&lt;2.4),"",STDEV.S(arr)*SQRT(365.25)))</f>
      </c>
      <c r="C3810">
        <f>LET(d,NAV!A3810,s,EDATE(d,-120),inc,(Calc!A:A&gt;s)*(Calc!A:A&lt;=d),arr,FILTER(Calc!I:I,inc),yrs,SUM(FILTER(Calc!E:E,inc)),IF(OR(ROWS(arr)&lt;2,yrs&lt;8),"",STDEV.S(arr)*SQRT(365.25)))</f>
      </c>
    </row>
    <row r="3811">
      <c r="A3811">
        <f>NAV!A3811</f>
      </c>
      <c r="B3811">
        <f>LET(d,NAV!A3811,s,EDATE(d,-36),inc,(Calc!A:A&gt;s)*(Calc!A:A&lt;=d),arr,FILTER(Calc!I:I,inc),yrs,SUM(FILTER(Calc!E:E,inc)),IF(OR(ROWS(arr)&lt;2,yrs&lt;2.4),"",STDEV.S(arr)*SQRT(365.25)))</f>
      </c>
      <c r="C3811">
        <f>LET(d,NAV!A3811,s,EDATE(d,-120),inc,(Calc!A:A&gt;s)*(Calc!A:A&lt;=d),arr,FILTER(Calc!I:I,inc),yrs,SUM(FILTER(Calc!E:E,inc)),IF(OR(ROWS(arr)&lt;2,yrs&lt;8),"",STDEV.S(arr)*SQRT(365.25)))</f>
      </c>
    </row>
    <row r="3812">
      <c r="A3812">
        <f>NAV!A3812</f>
      </c>
      <c r="B3812">
        <f>LET(d,NAV!A3812,s,EDATE(d,-36),inc,(Calc!A:A&gt;s)*(Calc!A:A&lt;=d),arr,FILTER(Calc!I:I,inc),yrs,SUM(FILTER(Calc!E:E,inc)),IF(OR(ROWS(arr)&lt;2,yrs&lt;2.4),"",STDEV.S(arr)*SQRT(365.25)))</f>
      </c>
      <c r="C3812">
        <f>LET(d,NAV!A3812,s,EDATE(d,-120),inc,(Calc!A:A&gt;s)*(Calc!A:A&lt;=d),arr,FILTER(Calc!I:I,inc),yrs,SUM(FILTER(Calc!E:E,inc)),IF(OR(ROWS(arr)&lt;2,yrs&lt;8),"",STDEV.S(arr)*SQRT(365.25)))</f>
      </c>
    </row>
    <row r="3813">
      <c r="A3813">
        <f>NAV!A3813</f>
      </c>
      <c r="B3813">
        <f>LET(d,NAV!A3813,s,EDATE(d,-36),inc,(Calc!A:A&gt;s)*(Calc!A:A&lt;=d),arr,FILTER(Calc!I:I,inc),yrs,SUM(FILTER(Calc!E:E,inc)),IF(OR(ROWS(arr)&lt;2,yrs&lt;2.4),"",STDEV.S(arr)*SQRT(365.25)))</f>
      </c>
      <c r="C3813">
        <f>LET(d,NAV!A3813,s,EDATE(d,-120),inc,(Calc!A:A&gt;s)*(Calc!A:A&lt;=d),arr,FILTER(Calc!I:I,inc),yrs,SUM(FILTER(Calc!E:E,inc)),IF(OR(ROWS(arr)&lt;2,yrs&lt;8),"",STDEV.S(arr)*SQRT(365.25)))</f>
      </c>
    </row>
    <row r="3814">
      <c r="A3814">
        <f>NAV!A3814</f>
      </c>
      <c r="B3814">
        <f>LET(d,NAV!A3814,s,EDATE(d,-36),inc,(Calc!A:A&gt;s)*(Calc!A:A&lt;=d),arr,FILTER(Calc!I:I,inc),yrs,SUM(FILTER(Calc!E:E,inc)),IF(OR(ROWS(arr)&lt;2,yrs&lt;2.4),"",STDEV.S(arr)*SQRT(365.25)))</f>
      </c>
      <c r="C3814">
        <f>LET(d,NAV!A3814,s,EDATE(d,-120),inc,(Calc!A:A&gt;s)*(Calc!A:A&lt;=d),arr,FILTER(Calc!I:I,inc),yrs,SUM(FILTER(Calc!E:E,inc)),IF(OR(ROWS(arr)&lt;2,yrs&lt;8),"",STDEV.S(arr)*SQRT(365.25)))</f>
      </c>
    </row>
    <row r="3815">
      <c r="A3815">
        <f>NAV!A3815</f>
      </c>
      <c r="B3815">
        <f>LET(d,NAV!A3815,s,EDATE(d,-36),inc,(Calc!A:A&gt;s)*(Calc!A:A&lt;=d),arr,FILTER(Calc!I:I,inc),yrs,SUM(FILTER(Calc!E:E,inc)),IF(OR(ROWS(arr)&lt;2,yrs&lt;2.4),"",STDEV.S(arr)*SQRT(365.25)))</f>
      </c>
      <c r="C3815">
        <f>LET(d,NAV!A3815,s,EDATE(d,-120),inc,(Calc!A:A&gt;s)*(Calc!A:A&lt;=d),arr,FILTER(Calc!I:I,inc),yrs,SUM(FILTER(Calc!E:E,inc)),IF(OR(ROWS(arr)&lt;2,yrs&lt;8),"",STDEV.S(arr)*SQRT(365.25)))</f>
      </c>
    </row>
    <row r="3816">
      <c r="A3816">
        <f>NAV!A3816</f>
      </c>
      <c r="B3816">
        <f>LET(d,NAV!A3816,s,EDATE(d,-36),inc,(Calc!A:A&gt;s)*(Calc!A:A&lt;=d),arr,FILTER(Calc!I:I,inc),yrs,SUM(FILTER(Calc!E:E,inc)),IF(OR(ROWS(arr)&lt;2,yrs&lt;2.4),"",STDEV.S(arr)*SQRT(365.25)))</f>
      </c>
      <c r="C3816">
        <f>LET(d,NAV!A3816,s,EDATE(d,-120),inc,(Calc!A:A&gt;s)*(Calc!A:A&lt;=d),arr,FILTER(Calc!I:I,inc),yrs,SUM(FILTER(Calc!E:E,inc)),IF(OR(ROWS(arr)&lt;2,yrs&lt;8),"",STDEV.S(arr)*SQRT(365.25)))</f>
      </c>
    </row>
    <row r="3817">
      <c r="A3817">
        <f>NAV!A3817</f>
      </c>
      <c r="B3817">
        <f>LET(d,NAV!A3817,s,EDATE(d,-36),inc,(Calc!A:A&gt;s)*(Calc!A:A&lt;=d),arr,FILTER(Calc!I:I,inc),yrs,SUM(FILTER(Calc!E:E,inc)),IF(OR(ROWS(arr)&lt;2,yrs&lt;2.4),"",STDEV.S(arr)*SQRT(365.25)))</f>
      </c>
      <c r="C3817">
        <f>LET(d,NAV!A3817,s,EDATE(d,-120),inc,(Calc!A:A&gt;s)*(Calc!A:A&lt;=d),arr,FILTER(Calc!I:I,inc),yrs,SUM(FILTER(Calc!E:E,inc)),IF(OR(ROWS(arr)&lt;2,yrs&lt;8),"",STDEV.S(arr)*SQRT(365.25)))</f>
      </c>
    </row>
    <row r="3818">
      <c r="A3818">
        <f>NAV!A3818</f>
      </c>
      <c r="B3818">
        <f>LET(d,NAV!A3818,s,EDATE(d,-36),inc,(Calc!A:A&gt;s)*(Calc!A:A&lt;=d),arr,FILTER(Calc!I:I,inc),yrs,SUM(FILTER(Calc!E:E,inc)),IF(OR(ROWS(arr)&lt;2,yrs&lt;2.4),"",STDEV.S(arr)*SQRT(365.25)))</f>
      </c>
      <c r="C3818">
        <f>LET(d,NAV!A3818,s,EDATE(d,-120),inc,(Calc!A:A&gt;s)*(Calc!A:A&lt;=d),arr,FILTER(Calc!I:I,inc),yrs,SUM(FILTER(Calc!E:E,inc)),IF(OR(ROWS(arr)&lt;2,yrs&lt;8),"",STDEV.S(arr)*SQRT(365.25)))</f>
      </c>
    </row>
    <row r="3819">
      <c r="A3819">
        <f>NAV!A3819</f>
      </c>
      <c r="B3819">
        <f>LET(d,NAV!A3819,s,EDATE(d,-36),inc,(Calc!A:A&gt;s)*(Calc!A:A&lt;=d),arr,FILTER(Calc!I:I,inc),yrs,SUM(FILTER(Calc!E:E,inc)),IF(OR(ROWS(arr)&lt;2,yrs&lt;2.4),"",STDEV.S(arr)*SQRT(365.25)))</f>
      </c>
      <c r="C3819">
        <f>LET(d,NAV!A3819,s,EDATE(d,-120),inc,(Calc!A:A&gt;s)*(Calc!A:A&lt;=d),arr,FILTER(Calc!I:I,inc),yrs,SUM(FILTER(Calc!E:E,inc)),IF(OR(ROWS(arr)&lt;2,yrs&lt;8),"",STDEV.S(arr)*SQRT(365.25)))</f>
      </c>
    </row>
    <row r="3820">
      <c r="A3820">
        <f>NAV!A3820</f>
      </c>
      <c r="B3820">
        <f>LET(d,NAV!A3820,s,EDATE(d,-36),inc,(Calc!A:A&gt;s)*(Calc!A:A&lt;=d),arr,FILTER(Calc!I:I,inc),yrs,SUM(FILTER(Calc!E:E,inc)),IF(OR(ROWS(arr)&lt;2,yrs&lt;2.4),"",STDEV.S(arr)*SQRT(365.25)))</f>
      </c>
      <c r="C3820">
        <f>LET(d,NAV!A3820,s,EDATE(d,-120),inc,(Calc!A:A&gt;s)*(Calc!A:A&lt;=d),arr,FILTER(Calc!I:I,inc),yrs,SUM(FILTER(Calc!E:E,inc)),IF(OR(ROWS(arr)&lt;2,yrs&lt;8),"",STDEV.S(arr)*SQRT(365.25)))</f>
      </c>
    </row>
    <row r="3821">
      <c r="A3821">
        <f>NAV!A3821</f>
      </c>
      <c r="B3821">
        <f>LET(d,NAV!A3821,s,EDATE(d,-36),inc,(Calc!A:A&gt;s)*(Calc!A:A&lt;=d),arr,FILTER(Calc!I:I,inc),yrs,SUM(FILTER(Calc!E:E,inc)),IF(OR(ROWS(arr)&lt;2,yrs&lt;2.4),"",STDEV.S(arr)*SQRT(365.25)))</f>
      </c>
      <c r="C3821">
        <f>LET(d,NAV!A3821,s,EDATE(d,-120),inc,(Calc!A:A&gt;s)*(Calc!A:A&lt;=d),arr,FILTER(Calc!I:I,inc),yrs,SUM(FILTER(Calc!E:E,inc)),IF(OR(ROWS(arr)&lt;2,yrs&lt;8),"",STDEV.S(arr)*SQRT(365.25)))</f>
      </c>
    </row>
    <row r="3822">
      <c r="A3822">
        <f>NAV!A3822</f>
      </c>
      <c r="B3822">
        <f>LET(d,NAV!A3822,s,EDATE(d,-36),inc,(Calc!A:A&gt;s)*(Calc!A:A&lt;=d),arr,FILTER(Calc!I:I,inc),yrs,SUM(FILTER(Calc!E:E,inc)),IF(OR(ROWS(arr)&lt;2,yrs&lt;2.4),"",STDEV.S(arr)*SQRT(365.25)))</f>
      </c>
      <c r="C3822">
        <f>LET(d,NAV!A3822,s,EDATE(d,-120),inc,(Calc!A:A&gt;s)*(Calc!A:A&lt;=d),arr,FILTER(Calc!I:I,inc),yrs,SUM(FILTER(Calc!E:E,inc)),IF(OR(ROWS(arr)&lt;2,yrs&lt;8),"",STDEV.S(arr)*SQRT(365.25)))</f>
      </c>
    </row>
    <row r="3823">
      <c r="A3823">
        <f>NAV!A3823</f>
      </c>
      <c r="B3823">
        <f>LET(d,NAV!A3823,s,EDATE(d,-36),inc,(Calc!A:A&gt;s)*(Calc!A:A&lt;=d),arr,FILTER(Calc!I:I,inc),yrs,SUM(FILTER(Calc!E:E,inc)),IF(OR(ROWS(arr)&lt;2,yrs&lt;2.4),"",STDEV.S(arr)*SQRT(365.25)))</f>
      </c>
      <c r="C3823">
        <f>LET(d,NAV!A3823,s,EDATE(d,-120),inc,(Calc!A:A&gt;s)*(Calc!A:A&lt;=d),arr,FILTER(Calc!I:I,inc),yrs,SUM(FILTER(Calc!E:E,inc)),IF(OR(ROWS(arr)&lt;2,yrs&lt;8),"",STDEV.S(arr)*SQRT(365.25)))</f>
      </c>
    </row>
    <row r="3824">
      <c r="A3824">
        <f>NAV!A3824</f>
      </c>
      <c r="B3824">
        <f>LET(d,NAV!A3824,s,EDATE(d,-36),inc,(Calc!A:A&gt;s)*(Calc!A:A&lt;=d),arr,FILTER(Calc!I:I,inc),yrs,SUM(FILTER(Calc!E:E,inc)),IF(OR(ROWS(arr)&lt;2,yrs&lt;2.4),"",STDEV.S(arr)*SQRT(365.25)))</f>
      </c>
      <c r="C3824">
        <f>LET(d,NAV!A3824,s,EDATE(d,-120),inc,(Calc!A:A&gt;s)*(Calc!A:A&lt;=d),arr,FILTER(Calc!I:I,inc),yrs,SUM(FILTER(Calc!E:E,inc)),IF(OR(ROWS(arr)&lt;2,yrs&lt;8),"",STDEV.S(arr)*SQRT(365.25)))</f>
      </c>
    </row>
    <row r="3825">
      <c r="A3825">
        <f>NAV!A3825</f>
      </c>
      <c r="B3825">
        <f>LET(d,NAV!A3825,s,EDATE(d,-36),inc,(Calc!A:A&gt;s)*(Calc!A:A&lt;=d),arr,FILTER(Calc!I:I,inc),yrs,SUM(FILTER(Calc!E:E,inc)),IF(OR(ROWS(arr)&lt;2,yrs&lt;2.4),"",STDEV.S(arr)*SQRT(365.25)))</f>
      </c>
      <c r="C3825">
        <f>LET(d,NAV!A3825,s,EDATE(d,-120),inc,(Calc!A:A&gt;s)*(Calc!A:A&lt;=d),arr,FILTER(Calc!I:I,inc),yrs,SUM(FILTER(Calc!E:E,inc)),IF(OR(ROWS(arr)&lt;2,yrs&lt;8),"",STDEV.S(arr)*SQRT(365.25)))</f>
      </c>
    </row>
    <row r="3826">
      <c r="A3826">
        <f>NAV!A3826</f>
      </c>
      <c r="B3826">
        <f>LET(d,NAV!A3826,s,EDATE(d,-36),inc,(Calc!A:A&gt;s)*(Calc!A:A&lt;=d),arr,FILTER(Calc!I:I,inc),yrs,SUM(FILTER(Calc!E:E,inc)),IF(OR(ROWS(arr)&lt;2,yrs&lt;2.4),"",STDEV.S(arr)*SQRT(365.25)))</f>
      </c>
      <c r="C3826">
        <f>LET(d,NAV!A3826,s,EDATE(d,-120),inc,(Calc!A:A&gt;s)*(Calc!A:A&lt;=d),arr,FILTER(Calc!I:I,inc),yrs,SUM(FILTER(Calc!E:E,inc)),IF(OR(ROWS(arr)&lt;2,yrs&lt;8),"",STDEV.S(arr)*SQRT(365.25)))</f>
      </c>
    </row>
    <row r="3827">
      <c r="A3827">
        <f>NAV!A3827</f>
      </c>
      <c r="B3827">
        <f>LET(d,NAV!A3827,s,EDATE(d,-36),inc,(Calc!A:A&gt;s)*(Calc!A:A&lt;=d),arr,FILTER(Calc!I:I,inc),yrs,SUM(FILTER(Calc!E:E,inc)),IF(OR(ROWS(arr)&lt;2,yrs&lt;2.4),"",STDEV.S(arr)*SQRT(365.25)))</f>
      </c>
      <c r="C3827">
        <f>LET(d,NAV!A3827,s,EDATE(d,-120),inc,(Calc!A:A&gt;s)*(Calc!A:A&lt;=d),arr,FILTER(Calc!I:I,inc),yrs,SUM(FILTER(Calc!E:E,inc)),IF(OR(ROWS(arr)&lt;2,yrs&lt;8),"",STDEV.S(arr)*SQRT(365.25)))</f>
      </c>
    </row>
    <row r="3828">
      <c r="A3828">
        <f>NAV!A3828</f>
      </c>
      <c r="B3828">
        <f>LET(d,NAV!A3828,s,EDATE(d,-36),inc,(Calc!A:A&gt;s)*(Calc!A:A&lt;=d),arr,FILTER(Calc!I:I,inc),yrs,SUM(FILTER(Calc!E:E,inc)),IF(OR(ROWS(arr)&lt;2,yrs&lt;2.4),"",STDEV.S(arr)*SQRT(365.25)))</f>
      </c>
      <c r="C3828">
        <f>LET(d,NAV!A3828,s,EDATE(d,-120),inc,(Calc!A:A&gt;s)*(Calc!A:A&lt;=d),arr,FILTER(Calc!I:I,inc),yrs,SUM(FILTER(Calc!E:E,inc)),IF(OR(ROWS(arr)&lt;2,yrs&lt;8),"",STDEV.S(arr)*SQRT(365.25)))</f>
      </c>
    </row>
    <row r="3829">
      <c r="A3829">
        <f>NAV!A3829</f>
      </c>
      <c r="B3829">
        <f>LET(d,NAV!A3829,s,EDATE(d,-36),inc,(Calc!A:A&gt;s)*(Calc!A:A&lt;=d),arr,FILTER(Calc!I:I,inc),yrs,SUM(FILTER(Calc!E:E,inc)),IF(OR(ROWS(arr)&lt;2,yrs&lt;2.4),"",STDEV.S(arr)*SQRT(365.25)))</f>
      </c>
      <c r="C3829">
        <f>LET(d,NAV!A3829,s,EDATE(d,-120),inc,(Calc!A:A&gt;s)*(Calc!A:A&lt;=d),arr,FILTER(Calc!I:I,inc),yrs,SUM(FILTER(Calc!E:E,inc)),IF(OR(ROWS(arr)&lt;2,yrs&lt;8),"",STDEV.S(arr)*SQRT(365.25)))</f>
      </c>
    </row>
    <row r="3830">
      <c r="A3830">
        <f>NAV!A3830</f>
      </c>
      <c r="B3830">
        <f>LET(d,NAV!A3830,s,EDATE(d,-36),inc,(Calc!A:A&gt;s)*(Calc!A:A&lt;=d),arr,FILTER(Calc!I:I,inc),yrs,SUM(FILTER(Calc!E:E,inc)),IF(OR(ROWS(arr)&lt;2,yrs&lt;2.4),"",STDEV.S(arr)*SQRT(365.25)))</f>
      </c>
      <c r="C3830">
        <f>LET(d,NAV!A3830,s,EDATE(d,-120),inc,(Calc!A:A&gt;s)*(Calc!A:A&lt;=d),arr,FILTER(Calc!I:I,inc),yrs,SUM(FILTER(Calc!E:E,inc)),IF(OR(ROWS(arr)&lt;2,yrs&lt;8),"",STDEV.S(arr)*SQRT(365.25)))</f>
      </c>
    </row>
    <row r="3831">
      <c r="A3831">
        <f>NAV!A3831</f>
      </c>
      <c r="B3831">
        <f>LET(d,NAV!A3831,s,EDATE(d,-36),inc,(Calc!A:A&gt;s)*(Calc!A:A&lt;=d),arr,FILTER(Calc!I:I,inc),yrs,SUM(FILTER(Calc!E:E,inc)),IF(OR(ROWS(arr)&lt;2,yrs&lt;2.4),"",STDEV.S(arr)*SQRT(365.25)))</f>
      </c>
      <c r="C3831">
        <f>LET(d,NAV!A3831,s,EDATE(d,-120),inc,(Calc!A:A&gt;s)*(Calc!A:A&lt;=d),arr,FILTER(Calc!I:I,inc),yrs,SUM(FILTER(Calc!E:E,inc)),IF(OR(ROWS(arr)&lt;2,yrs&lt;8),"",STDEV.S(arr)*SQRT(365.25)))</f>
      </c>
    </row>
    <row r="3832">
      <c r="A3832">
        <f>NAV!A3832</f>
      </c>
      <c r="B3832">
        <f>LET(d,NAV!A3832,s,EDATE(d,-36),inc,(Calc!A:A&gt;s)*(Calc!A:A&lt;=d),arr,FILTER(Calc!I:I,inc),yrs,SUM(FILTER(Calc!E:E,inc)),IF(OR(ROWS(arr)&lt;2,yrs&lt;2.4),"",STDEV.S(arr)*SQRT(365.25)))</f>
      </c>
      <c r="C3832">
        <f>LET(d,NAV!A3832,s,EDATE(d,-120),inc,(Calc!A:A&gt;s)*(Calc!A:A&lt;=d),arr,FILTER(Calc!I:I,inc),yrs,SUM(FILTER(Calc!E:E,inc)),IF(OR(ROWS(arr)&lt;2,yrs&lt;8),"",STDEV.S(arr)*SQRT(365.25)))</f>
      </c>
    </row>
    <row r="3833">
      <c r="A3833">
        <f>NAV!A3833</f>
      </c>
      <c r="B3833">
        <f>LET(d,NAV!A3833,s,EDATE(d,-36),inc,(Calc!A:A&gt;s)*(Calc!A:A&lt;=d),arr,FILTER(Calc!I:I,inc),yrs,SUM(FILTER(Calc!E:E,inc)),IF(OR(ROWS(arr)&lt;2,yrs&lt;2.4),"",STDEV.S(arr)*SQRT(365.25)))</f>
      </c>
      <c r="C3833">
        <f>LET(d,NAV!A3833,s,EDATE(d,-120),inc,(Calc!A:A&gt;s)*(Calc!A:A&lt;=d),arr,FILTER(Calc!I:I,inc),yrs,SUM(FILTER(Calc!E:E,inc)),IF(OR(ROWS(arr)&lt;2,yrs&lt;8),"",STDEV.S(arr)*SQRT(365.25)))</f>
      </c>
    </row>
    <row r="3834">
      <c r="A3834">
        <f>NAV!A3834</f>
      </c>
      <c r="B3834">
        <f>LET(d,NAV!A3834,s,EDATE(d,-36),inc,(Calc!A:A&gt;s)*(Calc!A:A&lt;=d),arr,FILTER(Calc!I:I,inc),yrs,SUM(FILTER(Calc!E:E,inc)),IF(OR(ROWS(arr)&lt;2,yrs&lt;2.4),"",STDEV.S(arr)*SQRT(365.25)))</f>
      </c>
      <c r="C3834">
        <f>LET(d,NAV!A3834,s,EDATE(d,-120),inc,(Calc!A:A&gt;s)*(Calc!A:A&lt;=d),arr,FILTER(Calc!I:I,inc),yrs,SUM(FILTER(Calc!E:E,inc)),IF(OR(ROWS(arr)&lt;2,yrs&lt;8),"",STDEV.S(arr)*SQRT(365.25)))</f>
      </c>
    </row>
    <row r="3835">
      <c r="A3835">
        <f>NAV!A3835</f>
      </c>
      <c r="B3835">
        <f>LET(d,NAV!A3835,s,EDATE(d,-36),inc,(Calc!A:A&gt;s)*(Calc!A:A&lt;=d),arr,FILTER(Calc!I:I,inc),yrs,SUM(FILTER(Calc!E:E,inc)),IF(OR(ROWS(arr)&lt;2,yrs&lt;2.4),"",STDEV.S(arr)*SQRT(365.25)))</f>
      </c>
      <c r="C3835">
        <f>LET(d,NAV!A3835,s,EDATE(d,-120),inc,(Calc!A:A&gt;s)*(Calc!A:A&lt;=d),arr,FILTER(Calc!I:I,inc),yrs,SUM(FILTER(Calc!E:E,inc)),IF(OR(ROWS(arr)&lt;2,yrs&lt;8),"",STDEV.S(arr)*SQRT(365.25)))</f>
      </c>
    </row>
    <row r="3836">
      <c r="A3836">
        <f>NAV!A3836</f>
      </c>
      <c r="B3836">
        <f>LET(d,NAV!A3836,s,EDATE(d,-36),inc,(Calc!A:A&gt;s)*(Calc!A:A&lt;=d),arr,FILTER(Calc!I:I,inc),yrs,SUM(FILTER(Calc!E:E,inc)),IF(OR(ROWS(arr)&lt;2,yrs&lt;2.4),"",STDEV.S(arr)*SQRT(365.25)))</f>
      </c>
      <c r="C3836">
        <f>LET(d,NAV!A3836,s,EDATE(d,-120),inc,(Calc!A:A&gt;s)*(Calc!A:A&lt;=d),arr,FILTER(Calc!I:I,inc),yrs,SUM(FILTER(Calc!E:E,inc)),IF(OR(ROWS(arr)&lt;2,yrs&lt;8),"",STDEV.S(arr)*SQRT(365.25)))</f>
      </c>
    </row>
    <row r="3837">
      <c r="A3837">
        <f>NAV!A3837</f>
      </c>
      <c r="B3837">
        <f>LET(d,NAV!A3837,s,EDATE(d,-36),inc,(Calc!A:A&gt;s)*(Calc!A:A&lt;=d),arr,FILTER(Calc!I:I,inc),yrs,SUM(FILTER(Calc!E:E,inc)),IF(OR(ROWS(arr)&lt;2,yrs&lt;2.4),"",STDEV.S(arr)*SQRT(365.25)))</f>
      </c>
      <c r="C3837">
        <f>LET(d,NAV!A3837,s,EDATE(d,-120),inc,(Calc!A:A&gt;s)*(Calc!A:A&lt;=d),arr,FILTER(Calc!I:I,inc),yrs,SUM(FILTER(Calc!E:E,inc)),IF(OR(ROWS(arr)&lt;2,yrs&lt;8),"",STDEV.S(arr)*SQRT(365.25)))</f>
      </c>
    </row>
    <row r="3838">
      <c r="A3838">
        <f>NAV!A3838</f>
      </c>
      <c r="B3838">
        <f>LET(d,NAV!A3838,s,EDATE(d,-36),inc,(Calc!A:A&gt;s)*(Calc!A:A&lt;=d),arr,FILTER(Calc!I:I,inc),yrs,SUM(FILTER(Calc!E:E,inc)),IF(OR(ROWS(arr)&lt;2,yrs&lt;2.4),"",STDEV.S(arr)*SQRT(365.25)))</f>
      </c>
      <c r="C3838">
        <f>LET(d,NAV!A3838,s,EDATE(d,-120),inc,(Calc!A:A&gt;s)*(Calc!A:A&lt;=d),arr,FILTER(Calc!I:I,inc),yrs,SUM(FILTER(Calc!E:E,inc)),IF(OR(ROWS(arr)&lt;2,yrs&lt;8),"",STDEV.S(arr)*SQRT(365.25)))</f>
      </c>
    </row>
    <row r="3839">
      <c r="A3839">
        <f>NAV!A3839</f>
      </c>
      <c r="B3839">
        <f>LET(d,NAV!A3839,s,EDATE(d,-36),inc,(Calc!A:A&gt;s)*(Calc!A:A&lt;=d),arr,FILTER(Calc!I:I,inc),yrs,SUM(FILTER(Calc!E:E,inc)),IF(OR(ROWS(arr)&lt;2,yrs&lt;2.4),"",STDEV.S(arr)*SQRT(365.25)))</f>
      </c>
      <c r="C3839">
        <f>LET(d,NAV!A3839,s,EDATE(d,-120),inc,(Calc!A:A&gt;s)*(Calc!A:A&lt;=d),arr,FILTER(Calc!I:I,inc),yrs,SUM(FILTER(Calc!E:E,inc)),IF(OR(ROWS(arr)&lt;2,yrs&lt;8),"",STDEV.S(arr)*SQRT(365.25)))</f>
      </c>
    </row>
    <row r="3840">
      <c r="A3840">
        <f>NAV!A3840</f>
      </c>
      <c r="B3840">
        <f>LET(d,NAV!A3840,s,EDATE(d,-36),inc,(Calc!A:A&gt;s)*(Calc!A:A&lt;=d),arr,FILTER(Calc!I:I,inc),yrs,SUM(FILTER(Calc!E:E,inc)),IF(OR(ROWS(arr)&lt;2,yrs&lt;2.4),"",STDEV.S(arr)*SQRT(365.25)))</f>
      </c>
      <c r="C3840">
        <f>LET(d,NAV!A3840,s,EDATE(d,-120),inc,(Calc!A:A&gt;s)*(Calc!A:A&lt;=d),arr,FILTER(Calc!I:I,inc),yrs,SUM(FILTER(Calc!E:E,inc)),IF(OR(ROWS(arr)&lt;2,yrs&lt;8),"",STDEV.S(arr)*SQRT(365.25)))</f>
      </c>
    </row>
    <row r="3841">
      <c r="A3841">
        <f>NAV!A3841</f>
      </c>
      <c r="B3841">
        <f>LET(d,NAV!A3841,s,EDATE(d,-36),inc,(Calc!A:A&gt;s)*(Calc!A:A&lt;=d),arr,FILTER(Calc!I:I,inc),yrs,SUM(FILTER(Calc!E:E,inc)),IF(OR(ROWS(arr)&lt;2,yrs&lt;2.4),"",STDEV.S(arr)*SQRT(365.25)))</f>
      </c>
      <c r="C3841">
        <f>LET(d,NAV!A3841,s,EDATE(d,-120),inc,(Calc!A:A&gt;s)*(Calc!A:A&lt;=d),arr,FILTER(Calc!I:I,inc),yrs,SUM(FILTER(Calc!E:E,inc)),IF(OR(ROWS(arr)&lt;2,yrs&lt;8),"",STDEV.S(arr)*SQRT(365.25)))</f>
      </c>
    </row>
    <row r="3842">
      <c r="A3842">
        <f>NAV!A3842</f>
      </c>
      <c r="B3842">
        <f>LET(d,NAV!A3842,s,EDATE(d,-36),inc,(Calc!A:A&gt;s)*(Calc!A:A&lt;=d),arr,FILTER(Calc!I:I,inc),yrs,SUM(FILTER(Calc!E:E,inc)),IF(OR(ROWS(arr)&lt;2,yrs&lt;2.4),"",STDEV.S(arr)*SQRT(365.25)))</f>
      </c>
      <c r="C3842">
        <f>LET(d,NAV!A3842,s,EDATE(d,-120),inc,(Calc!A:A&gt;s)*(Calc!A:A&lt;=d),arr,FILTER(Calc!I:I,inc),yrs,SUM(FILTER(Calc!E:E,inc)),IF(OR(ROWS(arr)&lt;2,yrs&lt;8),"",STDEV.S(arr)*SQRT(365.25)))</f>
      </c>
    </row>
    <row r="3843">
      <c r="A3843">
        <f>NAV!A3843</f>
      </c>
      <c r="B3843">
        <f>LET(d,NAV!A3843,s,EDATE(d,-36),inc,(Calc!A:A&gt;s)*(Calc!A:A&lt;=d),arr,FILTER(Calc!I:I,inc),yrs,SUM(FILTER(Calc!E:E,inc)),IF(OR(ROWS(arr)&lt;2,yrs&lt;2.4),"",STDEV.S(arr)*SQRT(365.25)))</f>
      </c>
      <c r="C3843">
        <f>LET(d,NAV!A3843,s,EDATE(d,-120),inc,(Calc!A:A&gt;s)*(Calc!A:A&lt;=d),arr,FILTER(Calc!I:I,inc),yrs,SUM(FILTER(Calc!E:E,inc)),IF(OR(ROWS(arr)&lt;2,yrs&lt;8),"",STDEV.S(arr)*SQRT(365.25)))</f>
      </c>
    </row>
    <row r="3844">
      <c r="A3844">
        <f>NAV!A3844</f>
      </c>
      <c r="B3844">
        <f>LET(d,NAV!A3844,s,EDATE(d,-36),inc,(Calc!A:A&gt;s)*(Calc!A:A&lt;=d),arr,FILTER(Calc!I:I,inc),yrs,SUM(FILTER(Calc!E:E,inc)),IF(OR(ROWS(arr)&lt;2,yrs&lt;2.4),"",STDEV.S(arr)*SQRT(365.25)))</f>
      </c>
      <c r="C3844">
        <f>LET(d,NAV!A3844,s,EDATE(d,-120),inc,(Calc!A:A&gt;s)*(Calc!A:A&lt;=d),arr,FILTER(Calc!I:I,inc),yrs,SUM(FILTER(Calc!E:E,inc)),IF(OR(ROWS(arr)&lt;2,yrs&lt;8),"",STDEV.S(arr)*SQRT(365.25)))</f>
      </c>
    </row>
    <row r="3845">
      <c r="A3845">
        <f>NAV!A3845</f>
      </c>
      <c r="B3845">
        <f>LET(d,NAV!A3845,s,EDATE(d,-36),inc,(Calc!A:A&gt;s)*(Calc!A:A&lt;=d),arr,FILTER(Calc!I:I,inc),yrs,SUM(FILTER(Calc!E:E,inc)),IF(OR(ROWS(arr)&lt;2,yrs&lt;2.4),"",STDEV.S(arr)*SQRT(365.25)))</f>
      </c>
      <c r="C3845">
        <f>LET(d,NAV!A3845,s,EDATE(d,-120),inc,(Calc!A:A&gt;s)*(Calc!A:A&lt;=d),arr,FILTER(Calc!I:I,inc),yrs,SUM(FILTER(Calc!E:E,inc)),IF(OR(ROWS(arr)&lt;2,yrs&lt;8),"",STDEV.S(arr)*SQRT(365.25)))</f>
      </c>
    </row>
    <row r="3846">
      <c r="A3846">
        <f>NAV!A3846</f>
      </c>
      <c r="B3846">
        <f>LET(d,NAV!A3846,s,EDATE(d,-36),inc,(Calc!A:A&gt;s)*(Calc!A:A&lt;=d),arr,FILTER(Calc!I:I,inc),yrs,SUM(FILTER(Calc!E:E,inc)),IF(OR(ROWS(arr)&lt;2,yrs&lt;2.4),"",STDEV.S(arr)*SQRT(365.25)))</f>
      </c>
      <c r="C3846">
        <f>LET(d,NAV!A3846,s,EDATE(d,-120),inc,(Calc!A:A&gt;s)*(Calc!A:A&lt;=d),arr,FILTER(Calc!I:I,inc),yrs,SUM(FILTER(Calc!E:E,inc)),IF(OR(ROWS(arr)&lt;2,yrs&lt;8),"",STDEV.S(arr)*SQRT(365.25)))</f>
      </c>
    </row>
    <row r="3847">
      <c r="A3847">
        <f>NAV!A3847</f>
      </c>
      <c r="B3847">
        <f>LET(d,NAV!A3847,s,EDATE(d,-36),inc,(Calc!A:A&gt;s)*(Calc!A:A&lt;=d),arr,FILTER(Calc!I:I,inc),yrs,SUM(FILTER(Calc!E:E,inc)),IF(OR(ROWS(arr)&lt;2,yrs&lt;2.4),"",STDEV.S(arr)*SQRT(365.25)))</f>
      </c>
      <c r="C3847">
        <f>LET(d,NAV!A3847,s,EDATE(d,-120),inc,(Calc!A:A&gt;s)*(Calc!A:A&lt;=d),arr,FILTER(Calc!I:I,inc),yrs,SUM(FILTER(Calc!E:E,inc)),IF(OR(ROWS(arr)&lt;2,yrs&lt;8),"",STDEV.S(arr)*SQRT(365.25)))</f>
      </c>
    </row>
    <row r="3848">
      <c r="A3848">
        <f>NAV!A3848</f>
      </c>
      <c r="B3848">
        <f>LET(d,NAV!A3848,s,EDATE(d,-36),inc,(Calc!A:A&gt;s)*(Calc!A:A&lt;=d),arr,FILTER(Calc!I:I,inc),yrs,SUM(FILTER(Calc!E:E,inc)),IF(OR(ROWS(arr)&lt;2,yrs&lt;2.4),"",STDEV.S(arr)*SQRT(365.25)))</f>
      </c>
      <c r="C3848">
        <f>LET(d,NAV!A3848,s,EDATE(d,-120),inc,(Calc!A:A&gt;s)*(Calc!A:A&lt;=d),arr,FILTER(Calc!I:I,inc),yrs,SUM(FILTER(Calc!E:E,inc)),IF(OR(ROWS(arr)&lt;2,yrs&lt;8),"",STDEV.S(arr)*SQRT(365.25)))</f>
      </c>
    </row>
    <row r="3849">
      <c r="A3849">
        <f>NAV!A3849</f>
      </c>
      <c r="B3849">
        <f>LET(d,NAV!A3849,s,EDATE(d,-36),inc,(Calc!A:A&gt;s)*(Calc!A:A&lt;=d),arr,FILTER(Calc!I:I,inc),yrs,SUM(FILTER(Calc!E:E,inc)),IF(OR(ROWS(arr)&lt;2,yrs&lt;2.4),"",STDEV.S(arr)*SQRT(365.25)))</f>
      </c>
      <c r="C3849">
        <f>LET(d,NAV!A3849,s,EDATE(d,-120),inc,(Calc!A:A&gt;s)*(Calc!A:A&lt;=d),arr,FILTER(Calc!I:I,inc),yrs,SUM(FILTER(Calc!E:E,inc)),IF(OR(ROWS(arr)&lt;2,yrs&lt;8),"",STDEV.S(arr)*SQRT(365.25)))</f>
      </c>
    </row>
    <row r="3850">
      <c r="A3850">
        <f>NAV!A3850</f>
      </c>
      <c r="B3850">
        <f>LET(d,NAV!A3850,s,EDATE(d,-36),inc,(Calc!A:A&gt;s)*(Calc!A:A&lt;=d),arr,FILTER(Calc!I:I,inc),yrs,SUM(FILTER(Calc!E:E,inc)),IF(OR(ROWS(arr)&lt;2,yrs&lt;2.4),"",STDEV.S(arr)*SQRT(365.25)))</f>
      </c>
      <c r="C3850">
        <f>LET(d,NAV!A3850,s,EDATE(d,-120),inc,(Calc!A:A&gt;s)*(Calc!A:A&lt;=d),arr,FILTER(Calc!I:I,inc),yrs,SUM(FILTER(Calc!E:E,inc)),IF(OR(ROWS(arr)&lt;2,yrs&lt;8),"",STDEV.S(arr)*SQRT(365.25)))</f>
      </c>
    </row>
    <row r="3851">
      <c r="A3851">
        <f>NAV!A3851</f>
      </c>
      <c r="B3851">
        <f>LET(d,NAV!A3851,s,EDATE(d,-36),inc,(Calc!A:A&gt;s)*(Calc!A:A&lt;=d),arr,FILTER(Calc!I:I,inc),yrs,SUM(FILTER(Calc!E:E,inc)),IF(OR(ROWS(arr)&lt;2,yrs&lt;2.4),"",STDEV.S(arr)*SQRT(365.25)))</f>
      </c>
      <c r="C3851">
        <f>LET(d,NAV!A3851,s,EDATE(d,-120),inc,(Calc!A:A&gt;s)*(Calc!A:A&lt;=d),arr,FILTER(Calc!I:I,inc),yrs,SUM(FILTER(Calc!E:E,inc)),IF(OR(ROWS(arr)&lt;2,yrs&lt;8),"",STDEV.S(arr)*SQRT(365.25)))</f>
      </c>
    </row>
    <row r="3852">
      <c r="A3852">
        <f>NAV!A3852</f>
      </c>
      <c r="B3852">
        <f>LET(d,NAV!A3852,s,EDATE(d,-36),inc,(Calc!A:A&gt;s)*(Calc!A:A&lt;=d),arr,FILTER(Calc!I:I,inc),yrs,SUM(FILTER(Calc!E:E,inc)),IF(OR(ROWS(arr)&lt;2,yrs&lt;2.4),"",STDEV.S(arr)*SQRT(365.25)))</f>
      </c>
      <c r="C3852">
        <f>LET(d,NAV!A3852,s,EDATE(d,-120),inc,(Calc!A:A&gt;s)*(Calc!A:A&lt;=d),arr,FILTER(Calc!I:I,inc),yrs,SUM(FILTER(Calc!E:E,inc)),IF(OR(ROWS(arr)&lt;2,yrs&lt;8),"",STDEV.S(arr)*SQRT(365.25)))</f>
      </c>
    </row>
    <row r="3853">
      <c r="A3853">
        <f>NAV!A3853</f>
      </c>
      <c r="B3853">
        <f>LET(d,NAV!A3853,s,EDATE(d,-36),inc,(Calc!A:A&gt;s)*(Calc!A:A&lt;=d),arr,FILTER(Calc!I:I,inc),yrs,SUM(FILTER(Calc!E:E,inc)),IF(OR(ROWS(arr)&lt;2,yrs&lt;2.4),"",STDEV.S(arr)*SQRT(365.25)))</f>
      </c>
      <c r="C3853">
        <f>LET(d,NAV!A3853,s,EDATE(d,-120),inc,(Calc!A:A&gt;s)*(Calc!A:A&lt;=d),arr,FILTER(Calc!I:I,inc),yrs,SUM(FILTER(Calc!E:E,inc)),IF(OR(ROWS(arr)&lt;2,yrs&lt;8),"",STDEV.S(arr)*SQRT(365.25)))</f>
      </c>
    </row>
    <row r="3854">
      <c r="A3854">
        <f>NAV!A3854</f>
      </c>
      <c r="B3854">
        <f>LET(d,NAV!A3854,s,EDATE(d,-36),inc,(Calc!A:A&gt;s)*(Calc!A:A&lt;=d),arr,FILTER(Calc!I:I,inc),yrs,SUM(FILTER(Calc!E:E,inc)),IF(OR(ROWS(arr)&lt;2,yrs&lt;2.4),"",STDEV.S(arr)*SQRT(365.25)))</f>
      </c>
      <c r="C3854">
        <f>LET(d,NAV!A3854,s,EDATE(d,-120),inc,(Calc!A:A&gt;s)*(Calc!A:A&lt;=d),arr,FILTER(Calc!I:I,inc),yrs,SUM(FILTER(Calc!E:E,inc)),IF(OR(ROWS(arr)&lt;2,yrs&lt;8),"",STDEV.S(arr)*SQRT(365.25)))</f>
      </c>
    </row>
    <row r="3855">
      <c r="A3855">
        <f>NAV!A3855</f>
      </c>
      <c r="B3855">
        <f>LET(d,NAV!A3855,s,EDATE(d,-36),inc,(Calc!A:A&gt;s)*(Calc!A:A&lt;=d),arr,FILTER(Calc!I:I,inc),yrs,SUM(FILTER(Calc!E:E,inc)),IF(OR(ROWS(arr)&lt;2,yrs&lt;2.4),"",STDEV.S(arr)*SQRT(365.25)))</f>
      </c>
      <c r="C3855">
        <f>LET(d,NAV!A3855,s,EDATE(d,-120),inc,(Calc!A:A&gt;s)*(Calc!A:A&lt;=d),arr,FILTER(Calc!I:I,inc),yrs,SUM(FILTER(Calc!E:E,inc)),IF(OR(ROWS(arr)&lt;2,yrs&lt;8),"",STDEV.S(arr)*SQRT(365.25)))</f>
      </c>
    </row>
    <row r="3856">
      <c r="A3856">
        <f>NAV!A3856</f>
      </c>
      <c r="B3856">
        <f>LET(d,NAV!A3856,s,EDATE(d,-36),inc,(Calc!A:A&gt;s)*(Calc!A:A&lt;=d),arr,FILTER(Calc!I:I,inc),yrs,SUM(FILTER(Calc!E:E,inc)),IF(OR(ROWS(arr)&lt;2,yrs&lt;2.4),"",STDEV.S(arr)*SQRT(365.25)))</f>
      </c>
      <c r="C3856">
        <f>LET(d,NAV!A3856,s,EDATE(d,-120),inc,(Calc!A:A&gt;s)*(Calc!A:A&lt;=d),arr,FILTER(Calc!I:I,inc),yrs,SUM(FILTER(Calc!E:E,inc)),IF(OR(ROWS(arr)&lt;2,yrs&lt;8),"",STDEV.S(arr)*SQRT(365.25)))</f>
      </c>
    </row>
    <row r="3857">
      <c r="A3857">
        <f>NAV!A3857</f>
      </c>
      <c r="B3857">
        <f>LET(d,NAV!A3857,s,EDATE(d,-36),inc,(Calc!A:A&gt;s)*(Calc!A:A&lt;=d),arr,FILTER(Calc!I:I,inc),yrs,SUM(FILTER(Calc!E:E,inc)),IF(OR(ROWS(arr)&lt;2,yrs&lt;2.4),"",STDEV.S(arr)*SQRT(365.25)))</f>
      </c>
      <c r="C3857">
        <f>LET(d,NAV!A3857,s,EDATE(d,-120),inc,(Calc!A:A&gt;s)*(Calc!A:A&lt;=d),arr,FILTER(Calc!I:I,inc),yrs,SUM(FILTER(Calc!E:E,inc)),IF(OR(ROWS(arr)&lt;2,yrs&lt;8),"",STDEV.S(arr)*SQRT(365.25)))</f>
      </c>
    </row>
    <row r="3858">
      <c r="A3858">
        <f>NAV!A3858</f>
      </c>
      <c r="B3858">
        <f>LET(d,NAV!A3858,s,EDATE(d,-36),inc,(Calc!A:A&gt;s)*(Calc!A:A&lt;=d),arr,FILTER(Calc!I:I,inc),yrs,SUM(FILTER(Calc!E:E,inc)),IF(OR(ROWS(arr)&lt;2,yrs&lt;2.4),"",STDEV.S(arr)*SQRT(365.25)))</f>
      </c>
      <c r="C3858">
        <f>LET(d,NAV!A3858,s,EDATE(d,-120),inc,(Calc!A:A&gt;s)*(Calc!A:A&lt;=d),arr,FILTER(Calc!I:I,inc),yrs,SUM(FILTER(Calc!E:E,inc)),IF(OR(ROWS(arr)&lt;2,yrs&lt;8),"",STDEV.S(arr)*SQRT(365.25)))</f>
      </c>
    </row>
    <row r="3859">
      <c r="A3859">
        <f>NAV!A3859</f>
      </c>
      <c r="B3859">
        <f>LET(d,NAV!A3859,s,EDATE(d,-36),inc,(Calc!A:A&gt;s)*(Calc!A:A&lt;=d),arr,FILTER(Calc!I:I,inc),yrs,SUM(FILTER(Calc!E:E,inc)),IF(OR(ROWS(arr)&lt;2,yrs&lt;2.4),"",STDEV.S(arr)*SQRT(365.25)))</f>
      </c>
      <c r="C3859">
        <f>LET(d,NAV!A3859,s,EDATE(d,-120),inc,(Calc!A:A&gt;s)*(Calc!A:A&lt;=d),arr,FILTER(Calc!I:I,inc),yrs,SUM(FILTER(Calc!E:E,inc)),IF(OR(ROWS(arr)&lt;2,yrs&lt;8),"",STDEV.S(arr)*SQRT(365.25)))</f>
      </c>
    </row>
    <row r="3860">
      <c r="A3860">
        <f>NAV!A3860</f>
      </c>
      <c r="B3860">
        <f>LET(d,NAV!A3860,s,EDATE(d,-36),inc,(Calc!A:A&gt;s)*(Calc!A:A&lt;=d),arr,FILTER(Calc!I:I,inc),yrs,SUM(FILTER(Calc!E:E,inc)),IF(OR(ROWS(arr)&lt;2,yrs&lt;2.4),"",STDEV.S(arr)*SQRT(365.25)))</f>
      </c>
      <c r="C3860">
        <f>LET(d,NAV!A3860,s,EDATE(d,-120),inc,(Calc!A:A&gt;s)*(Calc!A:A&lt;=d),arr,FILTER(Calc!I:I,inc),yrs,SUM(FILTER(Calc!E:E,inc)),IF(OR(ROWS(arr)&lt;2,yrs&lt;8),"",STDEV.S(arr)*SQRT(365.25)))</f>
      </c>
    </row>
    <row r="3861">
      <c r="A3861">
        <f>NAV!A3861</f>
      </c>
      <c r="B3861">
        <f>LET(d,NAV!A3861,s,EDATE(d,-36),inc,(Calc!A:A&gt;s)*(Calc!A:A&lt;=d),arr,FILTER(Calc!I:I,inc),yrs,SUM(FILTER(Calc!E:E,inc)),IF(OR(ROWS(arr)&lt;2,yrs&lt;2.4),"",STDEV.S(arr)*SQRT(365.25)))</f>
      </c>
      <c r="C3861">
        <f>LET(d,NAV!A3861,s,EDATE(d,-120),inc,(Calc!A:A&gt;s)*(Calc!A:A&lt;=d),arr,FILTER(Calc!I:I,inc),yrs,SUM(FILTER(Calc!E:E,inc)),IF(OR(ROWS(arr)&lt;2,yrs&lt;8),"",STDEV.S(arr)*SQRT(365.25)))</f>
      </c>
    </row>
    <row r="3862">
      <c r="A3862">
        <f>NAV!A3862</f>
      </c>
      <c r="B3862">
        <f>LET(d,NAV!A3862,s,EDATE(d,-36),inc,(Calc!A:A&gt;s)*(Calc!A:A&lt;=d),arr,FILTER(Calc!I:I,inc),yrs,SUM(FILTER(Calc!E:E,inc)),IF(OR(ROWS(arr)&lt;2,yrs&lt;2.4),"",STDEV.S(arr)*SQRT(365.25)))</f>
      </c>
      <c r="C3862">
        <f>LET(d,NAV!A3862,s,EDATE(d,-120),inc,(Calc!A:A&gt;s)*(Calc!A:A&lt;=d),arr,FILTER(Calc!I:I,inc),yrs,SUM(FILTER(Calc!E:E,inc)),IF(OR(ROWS(arr)&lt;2,yrs&lt;8),"",STDEV.S(arr)*SQRT(365.25)))</f>
      </c>
    </row>
    <row r="3863">
      <c r="A3863">
        <f>NAV!A3863</f>
      </c>
      <c r="B3863">
        <f>LET(d,NAV!A3863,s,EDATE(d,-36),inc,(Calc!A:A&gt;s)*(Calc!A:A&lt;=d),arr,FILTER(Calc!I:I,inc),yrs,SUM(FILTER(Calc!E:E,inc)),IF(OR(ROWS(arr)&lt;2,yrs&lt;2.4),"",STDEV.S(arr)*SQRT(365.25)))</f>
      </c>
      <c r="C3863">
        <f>LET(d,NAV!A3863,s,EDATE(d,-120),inc,(Calc!A:A&gt;s)*(Calc!A:A&lt;=d),arr,FILTER(Calc!I:I,inc),yrs,SUM(FILTER(Calc!E:E,inc)),IF(OR(ROWS(arr)&lt;2,yrs&lt;8),"",STDEV.S(arr)*SQRT(365.25)))</f>
      </c>
    </row>
    <row r="3864">
      <c r="A3864">
        <f>NAV!A3864</f>
      </c>
      <c r="B3864">
        <f>LET(d,NAV!A3864,s,EDATE(d,-36),inc,(Calc!A:A&gt;s)*(Calc!A:A&lt;=d),arr,FILTER(Calc!I:I,inc),yrs,SUM(FILTER(Calc!E:E,inc)),IF(OR(ROWS(arr)&lt;2,yrs&lt;2.4),"",STDEV.S(arr)*SQRT(365.25)))</f>
      </c>
      <c r="C3864">
        <f>LET(d,NAV!A3864,s,EDATE(d,-120),inc,(Calc!A:A&gt;s)*(Calc!A:A&lt;=d),arr,FILTER(Calc!I:I,inc),yrs,SUM(FILTER(Calc!E:E,inc)),IF(OR(ROWS(arr)&lt;2,yrs&lt;8),"",STDEV.S(arr)*SQRT(365.25)))</f>
      </c>
    </row>
    <row r="3865">
      <c r="A3865">
        <f>NAV!A3865</f>
      </c>
      <c r="B3865">
        <f>LET(d,NAV!A3865,s,EDATE(d,-36),inc,(Calc!A:A&gt;s)*(Calc!A:A&lt;=d),arr,FILTER(Calc!I:I,inc),yrs,SUM(FILTER(Calc!E:E,inc)),IF(OR(ROWS(arr)&lt;2,yrs&lt;2.4),"",STDEV.S(arr)*SQRT(365.25)))</f>
      </c>
      <c r="C3865">
        <f>LET(d,NAV!A3865,s,EDATE(d,-120),inc,(Calc!A:A&gt;s)*(Calc!A:A&lt;=d),arr,FILTER(Calc!I:I,inc),yrs,SUM(FILTER(Calc!E:E,inc)),IF(OR(ROWS(arr)&lt;2,yrs&lt;8),"",STDEV.S(arr)*SQRT(365.25)))</f>
      </c>
    </row>
    <row r="3866">
      <c r="A3866">
        <f>NAV!A3866</f>
      </c>
      <c r="B3866">
        <f>LET(d,NAV!A3866,s,EDATE(d,-36),inc,(Calc!A:A&gt;s)*(Calc!A:A&lt;=d),arr,FILTER(Calc!I:I,inc),yrs,SUM(FILTER(Calc!E:E,inc)),IF(OR(ROWS(arr)&lt;2,yrs&lt;2.4),"",STDEV.S(arr)*SQRT(365.25)))</f>
      </c>
      <c r="C3866">
        <f>LET(d,NAV!A3866,s,EDATE(d,-120),inc,(Calc!A:A&gt;s)*(Calc!A:A&lt;=d),arr,FILTER(Calc!I:I,inc),yrs,SUM(FILTER(Calc!E:E,inc)),IF(OR(ROWS(arr)&lt;2,yrs&lt;8),"",STDEV.S(arr)*SQRT(365.25)))</f>
      </c>
    </row>
    <row r="3867">
      <c r="A3867">
        <f>NAV!A3867</f>
      </c>
      <c r="B3867">
        <f>LET(d,NAV!A3867,s,EDATE(d,-36),inc,(Calc!A:A&gt;s)*(Calc!A:A&lt;=d),arr,FILTER(Calc!I:I,inc),yrs,SUM(FILTER(Calc!E:E,inc)),IF(OR(ROWS(arr)&lt;2,yrs&lt;2.4),"",STDEV.S(arr)*SQRT(365.25)))</f>
      </c>
      <c r="C3867">
        <f>LET(d,NAV!A3867,s,EDATE(d,-120),inc,(Calc!A:A&gt;s)*(Calc!A:A&lt;=d),arr,FILTER(Calc!I:I,inc),yrs,SUM(FILTER(Calc!E:E,inc)),IF(OR(ROWS(arr)&lt;2,yrs&lt;8),"",STDEV.S(arr)*SQRT(365.25)))</f>
      </c>
    </row>
    <row r="3868">
      <c r="A3868">
        <f>NAV!A3868</f>
      </c>
      <c r="B3868">
        <f>LET(d,NAV!A3868,s,EDATE(d,-36),inc,(Calc!A:A&gt;s)*(Calc!A:A&lt;=d),arr,FILTER(Calc!I:I,inc),yrs,SUM(FILTER(Calc!E:E,inc)),IF(OR(ROWS(arr)&lt;2,yrs&lt;2.4),"",STDEV.S(arr)*SQRT(365.25)))</f>
      </c>
      <c r="C3868">
        <f>LET(d,NAV!A3868,s,EDATE(d,-120),inc,(Calc!A:A&gt;s)*(Calc!A:A&lt;=d),arr,FILTER(Calc!I:I,inc),yrs,SUM(FILTER(Calc!E:E,inc)),IF(OR(ROWS(arr)&lt;2,yrs&lt;8),"",STDEV.S(arr)*SQRT(365.25)))</f>
      </c>
    </row>
    <row r="3869">
      <c r="A3869">
        <f>NAV!A3869</f>
      </c>
      <c r="B3869">
        <f>LET(d,NAV!A3869,s,EDATE(d,-36),inc,(Calc!A:A&gt;s)*(Calc!A:A&lt;=d),arr,FILTER(Calc!I:I,inc),yrs,SUM(FILTER(Calc!E:E,inc)),IF(OR(ROWS(arr)&lt;2,yrs&lt;2.4),"",STDEV.S(arr)*SQRT(365.25)))</f>
      </c>
      <c r="C3869">
        <f>LET(d,NAV!A3869,s,EDATE(d,-120),inc,(Calc!A:A&gt;s)*(Calc!A:A&lt;=d),arr,FILTER(Calc!I:I,inc),yrs,SUM(FILTER(Calc!E:E,inc)),IF(OR(ROWS(arr)&lt;2,yrs&lt;8),"",STDEV.S(arr)*SQRT(365.25)))</f>
      </c>
    </row>
    <row r="3870">
      <c r="A3870">
        <f>NAV!A3870</f>
      </c>
      <c r="B3870">
        <f>LET(d,NAV!A3870,s,EDATE(d,-36),inc,(Calc!A:A&gt;s)*(Calc!A:A&lt;=d),arr,FILTER(Calc!I:I,inc),yrs,SUM(FILTER(Calc!E:E,inc)),IF(OR(ROWS(arr)&lt;2,yrs&lt;2.4),"",STDEV.S(arr)*SQRT(365.25)))</f>
      </c>
      <c r="C3870">
        <f>LET(d,NAV!A3870,s,EDATE(d,-120),inc,(Calc!A:A&gt;s)*(Calc!A:A&lt;=d),arr,FILTER(Calc!I:I,inc),yrs,SUM(FILTER(Calc!E:E,inc)),IF(OR(ROWS(arr)&lt;2,yrs&lt;8),"",STDEV.S(arr)*SQRT(365.25)))</f>
      </c>
    </row>
    <row r="3871">
      <c r="A3871">
        <f>NAV!A3871</f>
      </c>
      <c r="B3871">
        <f>LET(d,NAV!A3871,s,EDATE(d,-36),inc,(Calc!A:A&gt;s)*(Calc!A:A&lt;=d),arr,FILTER(Calc!I:I,inc),yrs,SUM(FILTER(Calc!E:E,inc)),IF(OR(ROWS(arr)&lt;2,yrs&lt;2.4),"",STDEV.S(arr)*SQRT(365.25)))</f>
      </c>
      <c r="C3871">
        <f>LET(d,NAV!A3871,s,EDATE(d,-120),inc,(Calc!A:A&gt;s)*(Calc!A:A&lt;=d),arr,FILTER(Calc!I:I,inc),yrs,SUM(FILTER(Calc!E:E,inc)),IF(OR(ROWS(arr)&lt;2,yrs&lt;8),"",STDEV.S(arr)*SQRT(365.25)))</f>
      </c>
    </row>
    <row r="3872">
      <c r="A3872">
        <f>NAV!A3872</f>
      </c>
      <c r="B3872">
        <f>LET(d,NAV!A3872,s,EDATE(d,-36),inc,(Calc!A:A&gt;s)*(Calc!A:A&lt;=d),arr,FILTER(Calc!I:I,inc),yrs,SUM(FILTER(Calc!E:E,inc)),IF(OR(ROWS(arr)&lt;2,yrs&lt;2.4),"",STDEV.S(arr)*SQRT(365.25)))</f>
      </c>
      <c r="C3872">
        <f>LET(d,NAV!A3872,s,EDATE(d,-120),inc,(Calc!A:A&gt;s)*(Calc!A:A&lt;=d),arr,FILTER(Calc!I:I,inc),yrs,SUM(FILTER(Calc!E:E,inc)),IF(OR(ROWS(arr)&lt;2,yrs&lt;8),"",STDEV.S(arr)*SQRT(365.25)))</f>
      </c>
    </row>
    <row r="3873">
      <c r="A3873">
        <f>NAV!A3873</f>
      </c>
      <c r="B3873">
        <f>LET(d,NAV!A3873,s,EDATE(d,-36),inc,(Calc!A:A&gt;s)*(Calc!A:A&lt;=d),arr,FILTER(Calc!I:I,inc),yrs,SUM(FILTER(Calc!E:E,inc)),IF(OR(ROWS(arr)&lt;2,yrs&lt;2.4),"",STDEV.S(arr)*SQRT(365.25)))</f>
      </c>
      <c r="C3873">
        <f>LET(d,NAV!A3873,s,EDATE(d,-120),inc,(Calc!A:A&gt;s)*(Calc!A:A&lt;=d),arr,FILTER(Calc!I:I,inc),yrs,SUM(FILTER(Calc!E:E,inc)),IF(OR(ROWS(arr)&lt;2,yrs&lt;8),"",STDEV.S(arr)*SQRT(365.25)))</f>
      </c>
    </row>
    <row r="3874">
      <c r="A3874">
        <f>NAV!A3874</f>
      </c>
      <c r="B3874">
        <f>LET(d,NAV!A3874,s,EDATE(d,-36),inc,(Calc!A:A&gt;s)*(Calc!A:A&lt;=d),arr,FILTER(Calc!I:I,inc),yrs,SUM(FILTER(Calc!E:E,inc)),IF(OR(ROWS(arr)&lt;2,yrs&lt;2.4),"",STDEV.S(arr)*SQRT(365.25)))</f>
      </c>
      <c r="C3874">
        <f>LET(d,NAV!A3874,s,EDATE(d,-120),inc,(Calc!A:A&gt;s)*(Calc!A:A&lt;=d),arr,FILTER(Calc!I:I,inc),yrs,SUM(FILTER(Calc!E:E,inc)),IF(OR(ROWS(arr)&lt;2,yrs&lt;8),"",STDEV.S(arr)*SQRT(365.25)))</f>
      </c>
    </row>
    <row r="3875">
      <c r="A3875">
        <f>NAV!A3875</f>
      </c>
      <c r="B3875">
        <f>LET(d,NAV!A3875,s,EDATE(d,-36),inc,(Calc!A:A&gt;s)*(Calc!A:A&lt;=d),arr,FILTER(Calc!I:I,inc),yrs,SUM(FILTER(Calc!E:E,inc)),IF(OR(ROWS(arr)&lt;2,yrs&lt;2.4),"",STDEV.S(arr)*SQRT(365.25)))</f>
      </c>
      <c r="C3875">
        <f>LET(d,NAV!A3875,s,EDATE(d,-120),inc,(Calc!A:A&gt;s)*(Calc!A:A&lt;=d),arr,FILTER(Calc!I:I,inc),yrs,SUM(FILTER(Calc!E:E,inc)),IF(OR(ROWS(arr)&lt;2,yrs&lt;8),"",STDEV.S(arr)*SQRT(365.25)))</f>
      </c>
    </row>
    <row r="3876">
      <c r="A3876">
        <f>NAV!A3876</f>
      </c>
      <c r="B3876">
        <f>LET(d,NAV!A3876,s,EDATE(d,-36),inc,(Calc!A:A&gt;s)*(Calc!A:A&lt;=d),arr,FILTER(Calc!I:I,inc),yrs,SUM(FILTER(Calc!E:E,inc)),IF(OR(ROWS(arr)&lt;2,yrs&lt;2.4),"",STDEV.S(arr)*SQRT(365.25)))</f>
      </c>
      <c r="C3876">
        <f>LET(d,NAV!A3876,s,EDATE(d,-120),inc,(Calc!A:A&gt;s)*(Calc!A:A&lt;=d),arr,FILTER(Calc!I:I,inc),yrs,SUM(FILTER(Calc!E:E,inc)),IF(OR(ROWS(arr)&lt;2,yrs&lt;8),"",STDEV.S(arr)*SQRT(365.25)))</f>
      </c>
    </row>
    <row r="3877">
      <c r="A3877">
        <f>NAV!A3877</f>
      </c>
      <c r="B3877">
        <f>LET(d,NAV!A3877,s,EDATE(d,-36),inc,(Calc!A:A&gt;s)*(Calc!A:A&lt;=d),arr,FILTER(Calc!I:I,inc),yrs,SUM(FILTER(Calc!E:E,inc)),IF(OR(ROWS(arr)&lt;2,yrs&lt;2.4),"",STDEV.S(arr)*SQRT(365.25)))</f>
      </c>
      <c r="C3877">
        <f>LET(d,NAV!A3877,s,EDATE(d,-120),inc,(Calc!A:A&gt;s)*(Calc!A:A&lt;=d),arr,FILTER(Calc!I:I,inc),yrs,SUM(FILTER(Calc!E:E,inc)),IF(OR(ROWS(arr)&lt;2,yrs&lt;8),"",STDEV.S(arr)*SQRT(365.25)))</f>
      </c>
    </row>
    <row r="3878">
      <c r="A3878">
        <f>NAV!A3878</f>
      </c>
      <c r="B3878">
        <f>LET(d,NAV!A3878,s,EDATE(d,-36),inc,(Calc!A:A&gt;s)*(Calc!A:A&lt;=d),arr,FILTER(Calc!I:I,inc),yrs,SUM(FILTER(Calc!E:E,inc)),IF(OR(ROWS(arr)&lt;2,yrs&lt;2.4),"",STDEV.S(arr)*SQRT(365.25)))</f>
      </c>
      <c r="C3878">
        <f>LET(d,NAV!A3878,s,EDATE(d,-120),inc,(Calc!A:A&gt;s)*(Calc!A:A&lt;=d),arr,FILTER(Calc!I:I,inc),yrs,SUM(FILTER(Calc!E:E,inc)),IF(OR(ROWS(arr)&lt;2,yrs&lt;8),"",STDEV.S(arr)*SQRT(365.25)))</f>
      </c>
    </row>
    <row r="3879">
      <c r="A3879">
        <f>NAV!A3879</f>
      </c>
      <c r="B3879">
        <f>LET(d,NAV!A3879,s,EDATE(d,-36),inc,(Calc!A:A&gt;s)*(Calc!A:A&lt;=d),arr,FILTER(Calc!I:I,inc),yrs,SUM(FILTER(Calc!E:E,inc)),IF(OR(ROWS(arr)&lt;2,yrs&lt;2.4),"",STDEV.S(arr)*SQRT(365.25)))</f>
      </c>
      <c r="C3879">
        <f>LET(d,NAV!A3879,s,EDATE(d,-120),inc,(Calc!A:A&gt;s)*(Calc!A:A&lt;=d),arr,FILTER(Calc!I:I,inc),yrs,SUM(FILTER(Calc!E:E,inc)),IF(OR(ROWS(arr)&lt;2,yrs&lt;8),"",STDEV.S(arr)*SQRT(365.25)))</f>
      </c>
    </row>
    <row r="3880">
      <c r="A3880">
        <f>NAV!A3880</f>
      </c>
      <c r="B3880">
        <f>LET(d,NAV!A3880,s,EDATE(d,-36),inc,(Calc!A:A&gt;s)*(Calc!A:A&lt;=d),arr,FILTER(Calc!I:I,inc),yrs,SUM(FILTER(Calc!E:E,inc)),IF(OR(ROWS(arr)&lt;2,yrs&lt;2.4),"",STDEV.S(arr)*SQRT(365.25)))</f>
      </c>
      <c r="C3880">
        <f>LET(d,NAV!A3880,s,EDATE(d,-120),inc,(Calc!A:A&gt;s)*(Calc!A:A&lt;=d),arr,FILTER(Calc!I:I,inc),yrs,SUM(FILTER(Calc!E:E,inc)),IF(OR(ROWS(arr)&lt;2,yrs&lt;8),"",STDEV.S(arr)*SQRT(365.25)))</f>
      </c>
    </row>
    <row r="3881">
      <c r="A3881">
        <f>NAV!A3881</f>
      </c>
      <c r="B3881">
        <f>LET(d,NAV!A3881,s,EDATE(d,-36),inc,(Calc!A:A&gt;s)*(Calc!A:A&lt;=d),arr,FILTER(Calc!I:I,inc),yrs,SUM(FILTER(Calc!E:E,inc)),IF(OR(ROWS(arr)&lt;2,yrs&lt;2.4),"",STDEV.S(arr)*SQRT(365.25)))</f>
      </c>
      <c r="C3881">
        <f>LET(d,NAV!A3881,s,EDATE(d,-120),inc,(Calc!A:A&gt;s)*(Calc!A:A&lt;=d),arr,FILTER(Calc!I:I,inc),yrs,SUM(FILTER(Calc!E:E,inc)),IF(OR(ROWS(arr)&lt;2,yrs&lt;8),"",STDEV.S(arr)*SQRT(365.25)))</f>
      </c>
    </row>
    <row r="3882">
      <c r="A3882">
        <f>NAV!A3882</f>
      </c>
      <c r="B3882">
        <f>LET(d,NAV!A3882,s,EDATE(d,-36),inc,(Calc!A:A&gt;s)*(Calc!A:A&lt;=d),arr,FILTER(Calc!I:I,inc),yrs,SUM(FILTER(Calc!E:E,inc)),IF(OR(ROWS(arr)&lt;2,yrs&lt;2.4),"",STDEV.S(arr)*SQRT(365.25)))</f>
      </c>
      <c r="C3882">
        <f>LET(d,NAV!A3882,s,EDATE(d,-120),inc,(Calc!A:A&gt;s)*(Calc!A:A&lt;=d),arr,FILTER(Calc!I:I,inc),yrs,SUM(FILTER(Calc!E:E,inc)),IF(OR(ROWS(arr)&lt;2,yrs&lt;8),"",STDEV.S(arr)*SQRT(365.25)))</f>
      </c>
    </row>
    <row r="3883">
      <c r="A3883">
        <f>NAV!A3883</f>
      </c>
      <c r="B3883">
        <f>LET(d,NAV!A3883,s,EDATE(d,-36),inc,(Calc!A:A&gt;s)*(Calc!A:A&lt;=d),arr,FILTER(Calc!I:I,inc),yrs,SUM(FILTER(Calc!E:E,inc)),IF(OR(ROWS(arr)&lt;2,yrs&lt;2.4),"",STDEV.S(arr)*SQRT(365.25)))</f>
      </c>
      <c r="C3883">
        <f>LET(d,NAV!A3883,s,EDATE(d,-120),inc,(Calc!A:A&gt;s)*(Calc!A:A&lt;=d),arr,FILTER(Calc!I:I,inc),yrs,SUM(FILTER(Calc!E:E,inc)),IF(OR(ROWS(arr)&lt;2,yrs&lt;8),"",STDEV.S(arr)*SQRT(365.25)))</f>
      </c>
    </row>
    <row r="3884">
      <c r="A3884">
        <f>NAV!A3884</f>
      </c>
      <c r="B3884">
        <f>LET(d,NAV!A3884,s,EDATE(d,-36),inc,(Calc!A:A&gt;s)*(Calc!A:A&lt;=d),arr,FILTER(Calc!I:I,inc),yrs,SUM(FILTER(Calc!E:E,inc)),IF(OR(ROWS(arr)&lt;2,yrs&lt;2.4),"",STDEV.S(arr)*SQRT(365.25)))</f>
      </c>
      <c r="C3884">
        <f>LET(d,NAV!A3884,s,EDATE(d,-120),inc,(Calc!A:A&gt;s)*(Calc!A:A&lt;=d),arr,FILTER(Calc!I:I,inc),yrs,SUM(FILTER(Calc!E:E,inc)),IF(OR(ROWS(arr)&lt;2,yrs&lt;8),"",STDEV.S(arr)*SQRT(365.25)))</f>
      </c>
    </row>
    <row r="3885">
      <c r="A3885">
        <f>NAV!A3885</f>
      </c>
      <c r="B3885">
        <f>LET(d,NAV!A3885,s,EDATE(d,-36),inc,(Calc!A:A&gt;s)*(Calc!A:A&lt;=d),arr,FILTER(Calc!I:I,inc),yrs,SUM(FILTER(Calc!E:E,inc)),IF(OR(ROWS(arr)&lt;2,yrs&lt;2.4),"",STDEV.S(arr)*SQRT(365.25)))</f>
      </c>
      <c r="C3885">
        <f>LET(d,NAV!A3885,s,EDATE(d,-120),inc,(Calc!A:A&gt;s)*(Calc!A:A&lt;=d),arr,FILTER(Calc!I:I,inc),yrs,SUM(FILTER(Calc!E:E,inc)),IF(OR(ROWS(arr)&lt;2,yrs&lt;8),"",STDEV.S(arr)*SQRT(365.25)))</f>
      </c>
    </row>
    <row r="3886">
      <c r="A3886">
        <f>NAV!A3886</f>
      </c>
      <c r="B3886">
        <f>LET(d,NAV!A3886,s,EDATE(d,-36),inc,(Calc!A:A&gt;s)*(Calc!A:A&lt;=d),arr,FILTER(Calc!I:I,inc),yrs,SUM(FILTER(Calc!E:E,inc)),IF(OR(ROWS(arr)&lt;2,yrs&lt;2.4),"",STDEV.S(arr)*SQRT(365.25)))</f>
      </c>
      <c r="C3886">
        <f>LET(d,NAV!A3886,s,EDATE(d,-120),inc,(Calc!A:A&gt;s)*(Calc!A:A&lt;=d),arr,FILTER(Calc!I:I,inc),yrs,SUM(FILTER(Calc!E:E,inc)),IF(OR(ROWS(arr)&lt;2,yrs&lt;8),"",STDEV.S(arr)*SQRT(365.25)))</f>
      </c>
    </row>
    <row r="3887">
      <c r="A3887">
        <f>NAV!A3887</f>
      </c>
      <c r="B3887">
        <f>LET(d,NAV!A3887,s,EDATE(d,-36),inc,(Calc!A:A&gt;s)*(Calc!A:A&lt;=d),arr,FILTER(Calc!I:I,inc),yrs,SUM(FILTER(Calc!E:E,inc)),IF(OR(ROWS(arr)&lt;2,yrs&lt;2.4),"",STDEV.S(arr)*SQRT(365.25)))</f>
      </c>
      <c r="C3887">
        <f>LET(d,NAV!A3887,s,EDATE(d,-120),inc,(Calc!A:A&gt;s)*(Calc!A:A&lt;=d),arr,FILTER(Calc!I:I,inc),yrs,SUM(FILTER(Calc!E:E,inc)),IF(OR(ROWS(arr)&lt;2,yrs&lt;8),"",STDEV.S(arr)*SQRT(365.25)))</f>
      </c>
    </row>
    <row r="3888">
      <c r="A3888">
        <f>NAV!A3888</f>
      </c>
      <c r="B3888">
        <f>LET(d,NAV!A3888,s,EDATE(d,-36),inc,(Calc!A:A&gt;s)*(Calc!A:A&lt;=d),arr,FILTER(Calc!I:I,inc),yrs,SUM(FILTER(Calc!E:E,inc)),IF(OR(ROWS(arr)&lt;2,yrs&lt;2.4),"",STDEV.S(arr)*SQRT(365.25)))</f>
      </c>
      <c r="C3888">
        <f>LET(d,NAV!A3888,s,EDATE(d,-120),inc,(Calc!A:A&gt;s)*(Calc!A:A&lt;=d),arr,FILTER(Calc!I:I,inc),yrs,SUM(FILTER(Calc!E:E,inc)),IF(OR(ROWS(arr)&lt;2,yrs&lt;8),"",STDEV.S(arr)*SQRT(365.25)))</f>
      </c>
    </row>
    <row r="3889">
      <c r="A3889">
        <f>NAV!A3889</f>
      </c>
      <c r="B3889">
        <f>LET(d,NAV!A3889,s,EDATE(d,-36),inc,(Calc!A:A&gt;s)*(Calc!A:A&lt;=d),arr,FILTER(Calc!I:I,inc),yrs,SUM(FILTER(Calc!E:E,inc)),IF(OR(ROWS(arr)&lt;2,yrs&lt;2.4),"",STDEV.S(arr)*SQRT(365.25)))</f>
      </c>
      <c r="C3889">
        <f>LET(d,NAV!A3889,s,EDATE(d,-120),inc,(Calc!A:A&gt;s)*(Calc!A:A&lt;=d),arr,FILTER(Calc!I:I,inc),yrs,SUM(FILTER(Calc!E:E,inc)),IF(OR(ROWS(arr)&lt;2,yrs&lt;8),"",STDEV.S(arr)*SQRT(365.25)))</f>
      </c>
    </row>
    <row r="3890">
      <c r="A3890">
        <f>NAV!A3890</f>
      </c>
      <c r="B3890">
        <f>LET(d,NAV!A3890,s,EDATE(d,-36),inc,(Calc!A:A&gt;s)*(Calc!A:A&lt;=d),arr,FILTER(Calc!I:I,inc),yrs,SUM(FILTER(Calc!E:E,inc)),IF(OR(ROWS(arr)&lt;2,yrs&lt;2.4),"",STDEV.S(arr)*SQRT(365.25)))</f>
      </c>
      <c r="C3890">
        <f>LET(d,NAV!A3890,s,EDATE(d,-120),inc,(Calc!A:A&gt;s)*(Calc!A:A&lt;=d),arr,FILTER(Calc!I:I,inc),yrs,SUM(FILTER(Calc!E:E,inc)),IF(OR(ROWS(arr)&lt;2,yrs&lt;8),"",STDEV.S(arr)*SQRT(365.25)))</f>
      </c>
    </row>
    <row r="3891">
      <c r="A3891">
        <f>NAV!A3891</f>
      </c>
      <c r="B3891">
        <f>LET(d,NAV!A3891,s,EDATE(d,-36),inc,(Calc!A:A&gt;s)*(Calc!A:A&lt;=d),arr,FILTER(Calc!I:I,inc),yrs,SUM(FILTER(Calc!E:E,inc)),IF(OR(ROWS(arr)&lt;2,yrs&lt;2.4),"",STDEV.S(arr)*SQRT(365.25)))</f>
      </c>
      <c r="C3891">
        <f>LET(d,NAV!A3891,s,EDATE(d,-120),inc,(Calc!A:A&gt;s)*(Calc!A:A&lt;=d),arr,FILTER(Calc!I:I,inc),yrs,SUM(FILTER(Calc!E:E,inc)),IF(OR(ROWS(arr)&lt;2,yrs&lt;8),"",STDEV.S(arr)*SQRT(365.25)))</f>
      </c>
    </row>
    <row r="3892">
      <c r="A3892">
        <f>NAV!A3892</f>
      </c>
      <c r="B3892">
        <f>LET(d,NAV!A3892,s,EDATE(d,-36),inc,(Calc!A:A&gt;s)*(Calc!A:A&lt;=d),arr,FILTER(Calc!I:I,inc),yrs,SUM(FILTER(Calc!E:E,inc)),IF(OR(ROWS(arr)&lt;2,yrs&lt;2.4),"",STDEV.S(arr)*SQRT(365.25)))</f>
      </c>
      <c r="C3892">
        <f>LET(d,NAV!A3892,s,EDATE(d,-120),inc,(Calc!A:A&gt;s)*(Calc!A:A&lt;=d),arr,FILTER(Calc!I:I,inc),yrs,SUM(FILTER(Calc!E:E,inc)),IF(OR(ROWS(arr)&lt;2,yrs&lt;8),"",STDEV.S(arr)*SQRT(365.25)))</f>
      </c>
    </row>
    <row r="3893">
      <c r="A3893">
        <f>NAV!A3893</f>
      </c>
      <c r="B3893">
        <f>LET(d,NAV!A3893,s,EDATE(d,-36),inc,(Calc!A:A&gt;s)*(Calc!A:A&lt;=d),arr,FILTER(Calc!I:I,inc),yrs,SUM(FILTER(Calc!E:E,inc)),IF(OR(ROWS(arr)&lt;2,yrs&lt;2.4),"",STDEV.S(arr)*SQRT(365.25)))</f>
      </c>
      <c r="C3893">
        <f>LET(d,NAV!A3893,s,EDATE(d,-120),inc,(Calc!A:A&gt;s)*(Calc!A:A&lt;=d),arr,FILTER(Calc!I:I,inc),yrs,SUM(FILTER(Calc!E:E,inc)),IF(OR(ROWS(arr)&lt;2,yrs&lt;8),"",STDEV.S(arr)*SQRT(365.25)))</f>
      </c>
    </row>
    <row r="3894">
      <c r="A3894">
        <f>NAV!A3894</f>
      </c>
      <c r="B3894">
        <f>LET(d,NAV!A3894,s,EDATE(d,-36),inc,(Calc!A:A&gt;s)*(Calc!A:A&lt;=d),arr,FILTER(Calc!I:I,inc),yrs,SUM(FILTER(Calc!E:E,inc)),IF(OR(ROWS(arr)&lt;2,yrs&lt;2.4),"",STDEV.S(arr)*SQRT(365.25)))</f>
      </c>
      <c r="C3894">
        <f>LET(d,NAV!A3894,s,EDATE(d,-120),inc,(Calc!A:A&gt;s)*(Calc!A:A&lt;=d),arr,FILTER(Calc!I:I,inc),yrs,SUM(FILTER(Calc!E:E,inc)),IF(OR(ROWS(arr)&lt;2,yrs&lt;8),"",STDEV.S(arr)*SQRT(365.25)))</f>
      </c>
    </row>
    <row r="3895">
      <c r="A3895">
        <f>NAV!A3895</f>
      </c>
      <c r="B3895">
        <f>LET(d,NAV!A3895,s,EDATE(d,-36),inc,(Calc!A:A&gt;s)*(Calc!A:A&lt;=d),arr,FILTER(Calc!I:I,inc),yrs,SUM(FILTER(Calc!E:E,inc)),IF(OR(ROWS(arr)&lt;2,yrs&lt;2.4),"",STDEV.S(arr)*SQRT(365.25)))</f>
      </c>
      <c r="C3895">
        <f>LET(d,NAV!A3895,s,EDATE(d,-120),inc,(Calc!A:A&gt;s)*(Calc!A:A&lt;=d),arr,FILTER(Calc!I:I,inc),yrs,SUM(FILTER(Calc!E:E,inc)),IF(OR(ROWS(arr)&lt;2,yrs&lt;8),"",STDEV.S(arr)*SQRT(365.25)))</f>
      </c>
    </row>
    <row r="3896">
      <c r="A3896">
        <f>NAV!A3896</f>
      </c>
      <c r="B3896">
        <f>LET(d,NAV!A3896,s,EDATE(d,-36),inc,(Calc!A:A&gt;s)*(Calc!A:A&lt;=d),arr,FILTER(Calc!I:I,inc),yrs,SUM(FILTER(Calc!E:E,inc)),IF(OR(ROWS(arr)&lt;2,yrs&lt;2.4),"",STDEV.S(arr)*SQRT(365.25)))</f>
      </c>
      <c r="C3896">
        <f>LET(d,NAV!A3896,s,EDATE(d,-120),inc,(Calc!A:A&gt;s)*(Calc!A:A&lt;=d),arr,FILTER(Calc!I:I,inc),yrs,SUM(FILTER(Calc!E:E,inc)),IF(OR(ROWS(arr)&lt;2,yrs&lt;8),"",STDEV.S(arr)*SQRT(365.25)))</f>
      </c>
    </row>
    <row r="3897">
      <c r="A3897">
        <f>NAV!A3897</f>
      </c>
      <c r="B3897">
        <f>LET(d,NAV!A3897,s,EDATE(d,-36),inc,(Calc!A:A&gt;s)*(Calc!A:A&lt;=d),arr,FILTER(Calc!I:I,inc),yrs,SUM(FILTER(Calc!E:E,inc)),IF(OR(ROWS(arr)&lt;2,yrs&lt;2.4),"",STDEV.S(arr)*SQRT(365.25)))</f>
      </c>
      <c r="C3897">
        <f>LET(d,NAV!A3897,s,EDATE(d,-120),inc,(Calc!A:A&gt;s)*(Calc!A:A&lt;=d),arr,FILTER(Calc!I:I,inc),yrs,SUM(FILTER(Calc!E:E,inc)),IF(OR(ROWS(arr)&lt;2,yrs&lt;8),"",STDEV.S(arr)*SQRT(365.25)))</f>
      </c>
    </row>
    <row r="3898">
      <c r="A3898">
        <f>NAV!A3898</f>
      </c>
      <c r="B3898">
        <f>LET(d,NAV!A3898,s,EDATE(d,-36),inc,(Calc!A:A&gt;s)*(Calc!A:A&lt;=d),arr,FILTER(Calc!I:I,inc),yrs,SUM(FILTER(Calc!E:E,inc)),IF(OR(ROWS(arr)&lt;2,yrs&lt;2.4),"",STDEV.S(arr)*SQRT(365.25)))</f>
      </c>
      <c r="C3898">
        <f>LET(d,NAV!A3898,s,EDATE(d,-120),inc,(Calc!A:A&gt;s)*(Calc!A:A&lt;=d),arr,FILTER(Calc!I:I,inc),yrs,SUM(FILTER(Calc!E:E,inc)),IF(OR(ROWS(arr)&lt;2,yrs&lt;8),"",STDEV.S(arr)*SQRT(365.25)))</f>
      </c>
    </row>
    <row r="3899">
      <c r="A3899">
        <f>NAV!A3899</f>
      </c>
      <c r="B3899">
        <f>LET(d,NAV!A3899,s,EDATE(d,-36),inc,(Calc!A:A&gt;s)*(Calc!A:A&lt;=d),arr,FILTER(Calc!I:I,inc),yrs,SUM(FILTER(Calc!E:E,inc)),IF(OR(ROWS(arr)&lt;2,yrs&lt;2.4),"",STDEV.S(arr)*SQRT(365.25)))</f>
      </c>
      <c r="C3899">
        <f>LET(d,NAV!A3899,s,EDATE(d,-120),inc,(Calc!A:A&gt;s)*(Calc!A:A&lt;=d),arr,FILTER(Calc!I:I,inc),yrs,SUM(FILTER(Calc!E:E,inc)),IF(OR(ROWS(arr)&lt;2,yrs&lt;8),"",STDEV.S(arr)*SQRT(365.25)))</f>
      </c>
    </row>
    <row r="3900">
      <c r="A3900">
        <f>NAV!A3900</f>
      </c>
      <c r="B3900">
        <f>LET(d,NAV!A3900,s,EDATE(d,-36),inc,(Calc!A:A&gt;s)*(Calc!A:A&lt;=d),arr,FILTER(Calc!I:I,inc),yrs,SUM(FILTER(Calc!E:E,inc)),IF(OR(ROWS(arr)&lt;2,yrs&lt;2.4),"",STDEV.S(arr)*SQRT(365.25)))</f>
      </c>
      <c r="C3900">
        <f>LET(d,NAV!A3900,s,EDATE(d,-120),inc,(Calc!A:A&gt;s)*(Calc!A:A&lt;=d),arr,FILTER(Calc!I:I,inc),yrs,SUM(FILTER(Calc!E:E,inc)),IF(OR(ROWS(arr)&lt;2,yrs&lt;8),"",STDEV.S(arr)*SQRT(365.25)))</f>
      </c>
    </row>
    <row r="3901">
      <c r="A3901">
        <f>NAV!A3901</f>
      </c>
      <c r="B3901">
        <f>LET(d,NAV!A3901,s,EDATE(d,-36),inc,(Calc!A:A&gt;s)*(Calc!A:A&lt;=d),arr,FILTER(Calc!I:I,inc),yrs,SUM(FILTER(Calc!E:E,inc)),IF(OR(ROWS(arr)&lt;2,yrs&lt;2.4),"",STDEV.S(arr)*SQRT(365.25)))</f>
      </c>
      <c r="C3901">
        <f>LET(d,NAV!A3901,s,EDATE(d,-120),inc,(Calc!A:A&gt;s)*(Calc!A:A&lt;=d),arr,FILTER(Calc!I:I,inc),yrs,SUM(FILTER(Calc!E:E,inc)),IF(OR(ROWS(arr)&lt;2,yrs&lt;8),"",STDEV.S(arr)*SQRT(365.25)))</f>
      </c>
    </row>
    <row r="3902">
      <c r="A3902">
        <f>NAV!A3902</f>
      </c>
      <c r="B3902">
        <f>LET(d,NAV!A3902,s,EDATE(d,-36),inc,(Calc!A:A&gt;s)*(Calc!A:A&lt;=d),arr,FILTER(Calc!I:I,inc),yrs,SUM(FILTER(Calc!E:E,inc)),IF(OR(ROWS(arr)&lt;2,yrs&lt;2.4),"",STDEV.S(arr)*SQRT(365.25)))</f>
      </c>
      <c r="C3902">
        <f>LET(d,NAV!A3902,s,EDATE(d,-120),inc,(Calc!A:A&gt;s)*(Calc!A:A&lt;=d),arr,FILTER(Calc!I:I,inc),yrs,SUM(FILTER(Calc!E:E,inc)),IF(OR(ROWS(arr)&lt;2,yrs&lt;8),"",STDEV.S(arr)*SQRT(365.25)))</f>
      </c>
    </row>
    <row r="3903">
      <c r="A3903">
        <f>NAV!A3903</f>
      </c>
      <c r="B3903">
        <f>LET(d,NAV!A3903,s,EDATE(d,-36),inc,(Calc!A:A&gt;s)*(Calc!A:A&lt;=d),arr,FILTER(Calc!I:I,inc),yrs,SUM(FILTER(Calc!E:E,inc)),IF(OR(ROWS(arr)&lt;2,yrs&lt;2.4),"",STDEV.S(arr)*SQRT(365.25)))</f>
      </c>
      <c r="C3903">
        <f>LET(d,NAV!A3903,s,EDATE(d,-120),inc,(Calc!A:A&gt;s)*(Calc!A:A&lt;=d),arr,FILTER(Calc!I:I,inc),yrs,SUM(FILTER(Calc!E:E,inc)),IF(OR(ROWS(arr)&lt;2,yrs&lt;8),"",STDEV.S(arr)*SQRT(365.25)))</f>
      </c>
    </row>
    <row r="3904">
      <c r="A3904">
        <f>NAV!A3904</f>
      </c>
      <c r="B3904">
        <f>LET(d,NAV!A3904,s,EDATE(d,-36),inc,(Calc!A:A&gt;s)*(Calc!A:A&lt;=d),arr,FILTER(Calc!I:I,inc),yrs,SUM(FILTER(Calc!E:E,inc)),IF(OR(ROWS(arr)&lt;2,yrs&lt;2.4),"",STDEV.S(arr)*SQRT(365.25)))</f>
      </c>
      <c r="C3904">
        <f>LET(d,NAV!A3904,s,EDATE(d,-120),inc,(Calc!A:A&gt;s)*(Calc!A:A&lt;=d),arr,FILTER(Calc!I:I,inc),yrs,SUM(FILTER(Calc!E:E,inc)),IF(OR(ROWS(arr)&lt;2,yrs&lt;8),"",STDEV.S(arr)*SQRT(365.25)))</f>
      </c>
    </row>
    <row r="3905">
      <c r="A3905">
        <f>NAV!A3905</f>
      </c>
      <c r="B3905">
        <f>LET(d,NAV!A3905,s,EDATE(d,-36),inc,(Calc!A:A&gt;s)*(Calc!A:A&lt;=d),arr,FILTER(Calc!I:I,inc),yrs,SUM(FILTER(Calc!E:E,inc)),IF(OR(ROWS(arr)&lt;2,yrs&lt;2.4),"",STDEV.S(arr)*SQRT(365.25)))</f>
      </c>
      <c r="C3905">
        <f>LET(d,NAV!A3905,s,EDATE(d,-120),inc,(Calc!A:A&gt;s)*(Calc!A:A&lt;=d),arr,FILTER(Calc!I:I,inc),yrs,SUM(FILTER(Calc!E:E,inc)),IF(OR(ROWS(arr)&lt;2,yrs&lt;8),"",STDEV.S(arr)*SQRT(365.25)))</f>
      </c>
    </row>
    <row r="3906">
      <c r="A3906">
        <f>NAV!A3906</f>
      </c>
      <c r="B3906">
        <f>LET(d,NAV!A3906,s,EDATE(d,-36),inc,(Calc!A:A&gt;s)*(Calc!A:A&lt;=d),arr,FILTER(Calc!I:I,inc),yrs,SUM(FILTER(Calc!E:E,inc)),IF(OR(ROWS(arr)&lt;2,yrs&lt;2.4),"",STDEV.S(arr)*SQRT(365.25)))</f>
      </c>
      <c r="C3906">
        <f>LET(d,NAV!A3906,s,EDATE(d,-120),inc,(Calc!A:A&gt;s)*(Calc!A:A&lt;=d),arr,FILTER(Calc!I:I,inc),yrs,SUM(FILTER(Calc!E:E,inc)),IF(OR(ROWS(arr)&lt;2,yrs&lt;8),"",STDEV.S(arr)*SQRT(365.25)))</f>
      </c>
    </row>
    <row r="3907">
      <c r="A3907">
        <f>NAV!A3907</f>
      </c>
      <c r="B3907">
        <f>LET(d,NAV!A3907,s,EDATE(d,-36),inc,(Calc!A:A&gt;s)*(Calc!A:A&lt;=d),arr,FILTER(Calc!I:I,inc),yrs,SUM(FILTER(Calc!E:E,inc)),IF(OR(ROWS(arr)&lt;2,yrs&lt;2.4),"",STDEV.S(arr)*SQRT(365.25)))</f>
      </c>
      <c r="C3907">
        <f>LET(d,NAV!A3907,s,EDATE(d,-120),inc,(Calc!A:A&gt;s)*(Calc!A:A&lt;=d),arr,FILTER(Calc!I:I,inc),yrs,SUM(FILTER(Calc!E:E,inc)),IF(OR(ROWS(arr)&lt;2,yrs&lt;8),"",STDEV.S(arr)*SQRT(365.25)))</f>
      </c>
    </row>
    <row r="3908">
      <c r="A3908">
        <f>NAV!A3908</f>
      </c>
      <c r="B3908">
        <f>LET(d,NAV!A3908,s,EDATE(d,-36),inc,(Calc!A:A&gt;s)*(Calc!A:A&lt;=d),arr,FILTER(Calc!I:I,inc),yrs,SUM(FILTER(Calc!E:E,inc)),IF(OR(ROWS(arr)&lt;2,yrs&lt;2.4),"",STDEV.S(arr)*SQRT(365.25)))</f>
      </c>
      <c r="C3908">
        <f>LET(d,NAV!A3908,s,EDATE(d,-120),inc,(Calc!A:A&gt;s)*(Calc!A:A&lt;=d),arr,FILTER(Calc!I:I,inc),yrs,SUM(FILTER(Calc!E:E,inc)),IF(OR(ROWS(arr)&lt;2,yrs&lt;8),"",STDEV.S(arr)*SQRT(365.25)))</f>
      </c>
    </row>
    <row r="3909">
      <c r="A3909">
        <f>NAV!A3909</f>
      </c>
      <c r="B3909">
        <f>LET(d,NAV!A3909,s,EDATE(d,-36),inc,(Calc!A:A&gt;s)*(Calc!A:A&lt;=d),arr,FILTER(Calc!I:I,inc),yrs,SUM(FILTER(Calc!E:E,inc)),IF(OR(ROWS(arr)&lt;2,yrs&lt;2.4),"",STDEV.S(arr)*SQRT(365.25)))</f>
      </c>
      <c r="C3909">
        <f>LET(d,NAV!A3909,s,EDATE(d,-120),inc,(Calc!A:A&gt;s)*(Calc!A:A&lt;=d),arr,FILTER(Calc!I:I,inc),yrs,SUM(FILTER(Calc!E:E,inc)),IF(OR(ROWS(arr)&lt;2,yrs&lt;8),"",STDEV.S(arr)*SQRT(365.25)))</f>
      </c>
    </row>
    <row r="3910">
      <c r="A3910">
        <f>NAV!A3910</f>
      </c>
      <c r="B3910">
        <f>LET(d,NAV!A3910,s,EDATE(d,-36),inc,(Calc!A:A&gt;s)*(Calc!A:A&lt;=d),arr,FILTER(Calc!I:I,inc),yrs,SUM(FILTER(Calc!E:E,inc)),IF(OR(ROWS(arr)&lt;2,yrs&lt;2.4),"",STDEV.S(arr)*SQRT(365.25)))</f>
      </c>
      <c r="C3910">
        <f>LET(d,NAV!A3910,s,EDATE(d,-120),inc,(Calc!A:A&gt;s)*(Calc!A:A&lt;=d),arr,FILTER(Calc!I:I,inc),yrs,SUM(FILTER(Calc!E:E,inc)),IF(OR(ROWS(arr)&lt;2,yrs&lt;8),"",STDEV.S(arr)*SQRT(365.25)))</f>
      </c>
    </row>
    <row r="3911">
      <c r="A3911">
        <f>NAV!A3911</f>
      </c>
      <c r="B3911">
        <f>LET(d,NAV!A3911,s,EDATE(d,-36),inc,(Calc!A:A&gt;s)*(Calc!A:A&lt;=d),arr,FILTER(Calc!I:I,inc),yrs,SUM(FILTER(Calc!E:E,inc)),IF(OR(ROWS(arr)&lt;2,yrs&lt;2.4),"",STDEV.S(arr)*SQRT(365.25)))</f>
      </c>
      <c r="C3911">
        <f>LET(d,NAV!A3911,s,EDATE(d,-120),inc,(Calc!A:A&gt;s)*(Calc!A:A&lt;=d),arr,FILTER(Calc!I:I,inc),yrs,SUM(FILTER(Calc!E:E,inc)),IF(OR(ROWS(arr)&lt;2,yrs&lt;8),"",STDEV.S(arr)*SQRT(365.25)))</f>
      </c>
    </row>
    <row r="3912">
      <c r="A3912">
        <f>NAV!A3912</f>
      </c>
      <c r="B3912">
        <f>LET(d,NAV!A3912,s,EDATE(d,-36),inc,(Calc!A:A&gt;s)*(Calc!A:A&lt;=d),arr,FILTER(Calc!I:I,inc),yrs,SUM(FILTER(Calc!E:E,inc)),IF(OR(ROWS(arr)&lt;2,yrs&lt;2.4),"",STDEV.S(arr)*SQRT(365.25)))</f>
      </c>
      <c r="C3912">
        <f>LET(d,NAV!A3912,s,EDATE(d,-120),inc,(Calc!A:A&gt;s)*(Calc!A:A&lt;=d),arr,FILTER(Calc!I:I,inc),yrs,SUM(FILTER(Calc!E:E,inc)),IF(OR(ROWS(arr)&lt;2,yrs&lt;8),"",STDEV.S(arr)*SQRT(365.25)))</f>
      </c>
    </row>
    <row r="3913">
      <c r="A3913">
        <f>NAV!A3913</f>
      </c>
      <c r="B3913">
        <f>LET(d,NAV!A3913,s,EDATE(d,-36),inc,(Calc!A:A&gt;s)*(Calc!A:A&lt;=d),arr,FILTER(Calc!I:I,inc),yrs,SUM(FILTER(Calc!E:E,inc)),IF(OR(ROWS(arr)&lt;2,yrs&lt;2.4),"",STDEV.S(arr)*SQRT(365.25)))</f>
      </c>
      <c r="C3913">
        <f>LET(d,NAV!A3913,s,EDATE(d,-120),inc,(Calc!A:A&gt;s)*(Calc!A:A&lt;=d),arr,FILTER(Calc!I:I,inc),yrs,SUM(FILTER(Calc!E:E,inc)),IF(OR(ROWS(arr)&lt;2,yrs&lt;8),"",STDEV.S(arr)*SQRT(365.25)))</f>
      </c>
    </row>
    <row r="3914">
      <c r="A3914">
        <f>NAV!A3914</f>
      </c>
      <c r="B3914">
        <f>LET(d,NAV!A3914,s,EDATE(d,-36),inc,(Calc!A:A&gt;s)*(Calc!A:A&lt;=d),arr,FILTER(Calc!I:I,inc),yrs,SUM(FILTER(Calc!E:E,inc)),IF(OR(ROWS(arr)&lt;2,yrs&lt;2.4),"",STDEV.S(arr)*SQRT(365.25)))</f>
      </c>
      <c r="C3914">
        <f>LET(d,NAV!A3914,s,EDATE(d,-120),inc,(Calc!A:A&gt;s)*(Calc!A:A&lt;=d),arr,FILTER(Calc!I:I,inc),yrs,SUM(FILTER(Calc!E:E,inc)),IF(OR(ROWS(arr)&lt;2,yrs&lt;8),"",STDEV.S(arr)*SQRT(365.25)))</f>
      </c>
    </row>
    <row r="3915">
      <c r="A3915">
        <f>NAV!A3915</f>
      </c>
      <c r="B3915">
        <f>LET(d,NAV!A3915,s,EDATE(d,-36),inc,(Calc!A:A&gt;s)*(Calc!A:A&lt;=d),arr,FILTER(Calc!I:I,inc),yrs,SUM(FILTER(Calc!E:E,inc)),IF(OR(ROWS(arr)&lt;2,yrs&lt;2.4),"",STDEV.S(arr)*SQRT(365.25)))</f>
      </c>
      <c r="C3915">
        <f>LET(d,NAV!A3915,s,EDATE(d,-120),inc,(Calc!A:A&gt;s)*(Calc!A:A&lt;=d),arr,FILTER(Calc!I:I,inc),yrs,SUM(FILTER(Calc!E:E,inc)),IF(OR(ROWS(arr)&lt;2,yrs&lt;8),"",STDEV.S(arr)*SQRT(365.25)))</f>
      </c>
    </row>
    <row r="3916">
      <c r="A3916">
        <f>NAV!A3916</f>
      </c>
      <c r="B3916">
        <f>LET(d,NAV!A3916,s,EDATE(d,-36),inc,(Calc!A:A&gt;s)*(Calc!A:A&lt;=d),arr,FILTER(Calc!I:I,inc),yrs,SUM(FILTER(Calc!E:E,inc)),IF(OR(ROWS(arr)&lt;2,yrs&lt;2.4),"",STDEV.S(arr)*SQRT(365.25)))</f>
      </c>
      <c r="C3916">
        <f>LET(d,NAV!A3916,s,EDATE(d,-120),inc,(Calc!A:A&gt;s)*(Calc!A:A&lt;=d),arr,FILTER(Calc!I:I,inc),yrs,SUM(FILTER(Calc!E:E,inc)),IF(OR(ROWS(arr)&lt;2,yrs&lt;8),"",STDEV.S(arr)*SQRT(365.25)))</f>
      </c>
    </row>
    <row r="3917">
      <c r="A3917">
        <f>NAV!A3917</f>
      </c>
      <c r="B3917">
        <f>LET(d,NAV!A3917,s,EDATE(d,-36),inc,(Calc!A:A&gt;s)*(Calc!A:A&lt;=d),arr,FILTER(Calc!I:I,inc),yrs,SUM(FILTER(Calc!E:E,inc)),IF(OR(ROWS(arr)&lt;2,yrs&lt;2.4),"",STDEV.S(arr)*SQRT(365.25)))</f>
      </c>
      <c r="C3917">
        <f>LET(d,NAV!A3917,s,EDATE(d,-120),inc,(Calc!A:A&gt;s)*(Calc!A:A&lt;=d),arr,FILTER(Calc!I:I,inc),yrs,SUM(FILTER(Calc!E:E,inc)),IF(OR(ROWS(arr)&lt;2,yrs&lt;8),"",STDEV.S(arr)*SQRT(365.25)))</f>
      </c>
    </row>
    <row r="3918">
      <c r="A3918">
        <f>NAV!A3918</f>
      </c>
      <c r="B3918">
        <f>LET(d,NAV!A3918,s,EDATE(d,-36),inc,(Calc!A:A&gt;s)*(Calc!A:A&lt;=d),arr,FILTER(Calc!I:I,inc),yrs,SUM(FILTER(Calc!E:E,inc)),IF(OR(ROWS(arr)&lt;2,yrs&lt;2.4),"",STDEV.S(arr)*SQRT(365.25)))</f>
      </c>
      <c r="C3918">
        <f>LET(d,NAV!A3918,s,EDATE(d,-120),inc,(Calc!A:A&gt;s)*(Calc!A:A&lt;=d),arr,FILTER(Calc!I:I,inc),yrs,SUM(FILTER(Calc!E:E,inc)),IF(OR(ROWS(arr)&lt;2,yrs&lt;8),"",STDEV.S(arr)*SQRT(365.25)))</f>
      </c>
    </row>
    <row r="3919">
      <c r="A3919">
        <f>NAV!A3919</f>
      </c>
      <c r="B3919">
        <f>LET(d,NAV!A3919,s,EDATE(d,-36),inc,(Calc!A:A&gt;s)*(Calc!A:A&lt;=d),arr,FILTER(Calc!I:I,inc),yrs,SUM(FILTER(Calc!E:E,inc)),IF(OR(ROWS(arr)&lt;2,yrs&lt;2.4),"",STDEV.S(arr)*SQRT(365.25)))</f>
      </c>
      <c r="C3919">
        <f>LET(d,NAV!A3919,s,EDATE(d,-120),inc,(Calc!A:A&gt;s)*(Calc!A:A&lt;=d),arr,FILTER(Calc!I:I,inc),yrs,SUM(FILTER(Calc!E:E,inc)),IF(OR(ROWS(arr)&lt;2,yrs&lt;8),"",STDEV.S(arr)*SQRT(365.25)))</f>
      </c>
    </row>
    <row r="3920">
      <c r="A3920">
        <f>NAV!A3920</f>
      </c>
      <c r="B3920">
        <f>LET(d,NAV!A3920,s,EDATE(d,-36),inc,(Calc!A:A&gt;s)*(Calc!A:A&lt;=d),arr,FILTER(Calc!I:I,inc),yrs,SUM(FILTER(Calc!E:E,inc)),IF(OR(ROWS(arr)&lt;2,yrs&lt;2.4),"",STDEV.S(arr)*SQRT(365.25)))</f>
      </c>
      <c r="C3920">
        <f>LET(d,NAV!A3920,s,EDATE(d,-120),inc,(Calc!A:A&gt;s)*(Calc!A:A&lt;=d),arr,FILTER(Calc!I:I,inc),yrs,SUM(FILTER(Calc!E:E,inc)),IF(OR(ROWS(arr)&lt;2,yrs&lt;8),"",STDEV.S(arr)*SQRT(365.25)))</f>
      </c>
    </row>
    <row r="3921">
      <c r="A3921">
        <f>NAV!A3921</f>
      </c>
      <c r="B3921">
        <f>LET(d,NAV!A3921,s,EDATE(d,-36),inc,(Calc!A:A&gt;s)*(Calc!A:A&lt;=d),arr,FILTER(Calc!I:I,inc),yrs,SUM(FILTER(Calc!E:E,inc)),IF(OR(ROWS(arr)&lt;2,yrs&lt;2.4),"",STDEV.S(arr)*SQRT(365.25)))</f>
      </c>
      <c r="C3921">
        <f>LET(d,NAV!A3921,s,EDATE(d,-120),inc,(Calc!A:A&gt;s)*(Calc!A:A&lt;=d),arr,FILTER(Calc!I:I,inc),yrs,SUM(FILTER(Calc!E:E,inc)),IF(OR(ROWS(arr)&lt;2,yrs&lt;8),"",STDEV.S(arr)*SQRT(365.25)))</f>
      </c>
    </row>
    <row r="3922">
      <c r="A3922">
        <f>NAV!A3922</f>
      </c>
      <c r="B3922">
        <f>LET(d,NAV!A3922,s,EDATE(d,-36),inc,(Calc!A:A&gt;s)*(Calc!A:A&lt;=d),arr,FILTER(Calc!I:I,inc),yrs,SUM(FILTER(Calc!E:E,inc)),IF(OR(ROWS(arr)&lt;2,yrs&lt;2.4),"",STDEV.S(arr)*SQRT(365.25)))</f>
      </c>
      <c r="C3922">
        <f>LET(d,NAV!A3922,s,EDATE(d,-120),inc,(Calc!A:A&gt;s)*(Calc!A:A&lt;=d),arr,FILTER(Calc!I:I,inc),yrs,SUM(FILTER(Calc!E:E,inc)),IF(OR(ROWS(arr)&lt;2,yrs&lt;8),"",STDEV.S(arr)*SQRT(365.25)))</f>
      </c>
    </row>
    <row r="3923">
      <c r="A3923">
        <f>NAV!A3923</f>
      </c>
      <c r="B3923">
        <f>LET(d,NAV!A3923,s,EDATE(d,-36),inc,(Calc!A:A&gt;s)*(Calc!A:A&lt;=d),arr,FILTER(Calc!I:I,inc),yrs,SUM(FILTER(Calc!E:E,inc)),IF(OR(ROWS(arr)&lt;2,yrs&lt;2.4),"",STDEV.S(arr)*SQRT(365.25)))</f>
      </c>
      <c r="C3923">
        <f>LET(d,NAV!A3923,s,EDATE(d,-120),inc,(Calc!A:A&gt;s)*(Calc!A:A&lt;=d),arr,FILTER(Calc!I:I,inc),yrs,SUM(FILTER(Calc!E:E,inc)),IF(OR(ROWS(arr)&lt;2,yrs&lt;8),"",STDEV.S(arr)*SQRT(365.25)))</f>
      </c>
    </row>
    <row r="3924">
      <c r="A3924">
        <f>NAV!A3924</f>
      </c>
      <c r="B3924">
        <f>LET(d,NAV!A3924,s,EDATE(d,-36),inc,(Calc!A:A&gt;s)*(Calc!A:A&lt;=d),arr,FILTER(Calc!I:I,inc),yrs,SUM(FILTER(Calc!E:E,inc)),IF(OR(ROWS(arr)&lt;2,yrs&lt;2.4),"",STDEV.S(arr)*SQRT(365.25)))</f>
      </c>
      <c r="C3924">
        <f>LET(d,NAV!A3924,s,EDATE(d,-120),inc,(Calc!A:A&gt;s)*(Calc!A:A&lt;=d),arr,FILTER(Calc!I:I,inc),yrs,SUM(FILTER(Calc!E:E,inc)),IF(OR(ROWS(arr)&lt;2,yrs&lt;8),"",STDEV.S(arr)*SQRT(365.25)))</f>
      </c>
    </row>
    <row r="3925">
      <c r="A3925">
        <f>NAV!A3925</f>
      </c>
      <c r="B3925">
        <f>LET(d,NAV!A3925,s,EDATE(d,-36),inc,(Calc!A:A&gt;s)*(Calc!A:A&lt;=d),arr,FILTER(Calc!I:I,inc),yrs,SUM(FILTER(Calc!E:E,inc)),IF(OR(ROWS(arr)&lt;2,yrs&lt;2.4),"",STDEV.S(arr)*SQRT(365.25)))</f>
      </c>
      <c r="C3925">
        <f>LET(d,NAV!A3925,s,EDATE(d,-120),inc,(Calc!A:A&gt;s)*(Calc!A:A&lt;=d),arr,FILTER(Calc!I:I,inc),yrs,SUM(FILTER(Calc!E:E,inc)),IF(OR(ROWS(arr)&lt;2,yrs&lt;8),"",STDEV.S(arr)*SQRT(365.25)))</f>
      </c>
    </row>
    <row r="3926">
      <c r="A3926">
        <f>NAV!A3926</f>
      </c>
      <c r="B3926">
        <f>LET(d,NAV!A3926,s,EDATE(d,-36),inc,(Calc!A:A&gt;s)*(Calc!A:A&lt;=d),arr,FILTER(Calc!I:I,inc),yrs,SUM(FILTER(Calc!E:E,inc)),IF(OR(ROWS(arr)&lt;2,yrs&lt;2.4),"",STDEV.S(arr)*SQRT(365.25)))</f>
      </c>
      <c r="C3926">
        <f>LET(d,NAV!A3926,s,EDATE(d,-120),inc,(Calc!A:A&gt;s)*(Calc!A:A&lt;=d),arr,FILTER(Calc!I:I,inc),yrs,SUM(FILTER(Calc!E:E,inc)),IF(OR(ROWS(arr)&lt;2,yrs&lt;8),"",STDEV.S(arr)*SQRT(365.25)))</f>
      </c>
    </row>
    <row r="3927">
      <c r="A3927">
        <f>NAV!A3927</f>
      </c>
      <c r="B3927">
        <f>LET(d,NAV!A3927,s,EDATE(d,-36),inc,(Calc!A:A&gt;s)*(Calc!A:A&lt;=d),arr,FILTER(Calc!I:I,inc),yrs,SUM(FILTER(Calc!E:E,inc)),IF(OR(ROWS(arr)&lt;2,yrs&lt;2.4),"",STDEV.S(arr)*SQRT(365.25)))</f>
      </c>
      <c r="C3927">
        <f>LET(d,NAV!A3927,s,EDATE(d,-120),inc,(Calc!A:A&gt;s)*(Calc!A:A&lt;=d),arr,FILTER(Calc!I:I,inc),yrs,SUM(FILTER(Calc!E:E,inc)),IF(OR(ROWS(arr)&lt;2,yrs&lt;8),"",STDEV.S(arr)*SQRT(365.25)))</f>
      </c>
    </row>
    <row r="3928">
      <c r="A3928">
        <f>NAV!A3928</f>
      </c>
      <c r="B3928">
        <f>LET(d,NAV!A3928,s,EDATE(d,-36),inc,(Calc!A:A&gt;s)*(Calc!A:A&lt;=d),arr,FILTER(Calc!I:I,inc),yrs,SUM(FILTER(Calc!E:E,inc)),IF(OR(ROWS(arr)&lt;2,yrs&lt;2.4),"",STDEV.S(arr)*SQRT(365.25)))</f>
      </c>
      <c r="C3928">
        <f>LET(d,NAV!A3928,s,EDATE(d,-120),inc,(Calc!A:A&gt;s)*(Calc!A:A&lt;=d),arr,FILTER(Calc!I:I,inc),yrs,SUM(FILTER(Calc!E:E,inc)),IF(OR(ROWS(arr)&lt;2,yrs&lt;8),"",STDEV.S(arr)*SQRT(365.25)))</f>
      </c>
    </row>
    <row r="3929">
      <c r="A3929">
        <f>NAV!A3929</f>
      </c>
      <c r="B3929">
        <f>LET(d,NAV!A3929,s,EDATE(d,-36),inc,(Calc!A:A&gt;s)*(Calc!A:A&lt;=d),arr,FILTER(Calc!I:I,inc),yrs,SUM(FILTER(Calc!E:E,inc)),IF(OR(ROWS(arr)&lt;2,yrs&lt;2.4),"",STDEV.S(arr)*SQRT(365.25)))</f>
      </c>
      <c r="C3929">
        <f>LET(d,NAV!A3929,s,EDATE(d,-120),inc,(Calc!A:A&gt;s)*(Calc!A:A&lt;=d),arr,FILTER(Calc!I:I,inc),yrs,SUM(FILTER(Calc!E:E,inc)),IF(OR(ROWS(arr)&lt;2,yrs&lt;8),"",STDEV.S(arr)*SQRT(365.25)))</f>
      </c>
    </row>
    <row r="3930">
      <c r="A3930">
        <f>NAV!A3930</f>
      </c>
      <c r="B3930">
        <f>LET(d,NAV!A3930,s,EDATE(d,-36),inc,(Calc!A:A&gt;s)*(Calc!A:A&lt;=d),arr,FILTER(Calc!I:I,inc),yrs,SUM(FILTER(Calc!E:E,inc)),IF(OR(ROWS(arr)&lt;2,yrs&lt;2.4),"",STDEV.S(arr)*SQRT(365.25)))</f>
      </c>
      <c r="C3930">
        <f>LET(d,NAV!A3930,s,EDATE(d,-120),inc,(Calc!A:A&gt;s)*(Calc!A:A&lt;=d),arr,FILTER(Calc!I:I,inc),yrs,SUM(FILTER(Calc!E:E,inc)),IF(OR(ROWS(arr)&lt;2,yrs&lt;8),"",STDEV.S(arr)*SQRT(365.25)))</f>
      </c>
    </row>
    <row r="3931">
      <c r="A3931">
        <f>NAV!A3931</f>
      </c>
      <c r="B3931">
        <f>LET(d,NAV!A3931,s,EDATE(d,-36),inc,(Calc!A:A&gt;s)*(Calc!A:A&lt;=d),arr,FILTER(Calc!I:I,inc),yrs,SUM(FILTER(Calc!E:E,inc)),IF(OR(ROWS(arr)&lt;2,yrs&lt;2.4),"",STDEV.S(arr)*SQRT(365.25)))</f>
      </c>
      <c r="C3931">
        <f>LET(d,NAV!A3931,s,EDATE(d,-120),inc,(Calc!A:A&gt;s)*(Calc!A:A&lt;=d),arr,FILTER(Calc!I:I,inc),yrs,SUM(FILTER(Calc!E:E,inc)),IF(OR(ROWS(arr)&lt;2,yrs&lt;8),"",STDEV.S(arr)*SQRT(365.25)))</f>
      </c>
    </row>
    <row r="3932">
      <c r="A3932">
        <f>NAV!A3932</f>
      </c>
      <c r="B3932">
        <f>LET(d,NAV!A3932,s,EDATE(d,-36),inc,(Calc!A:A&gt;s)*(Calc!A:A&lt;=d),arr,FILTER(Calc!I:I,inc),yrs,SUM(FILTER(Calc!E:E,inc)),IF(OR(ROWS(arr)&lt;2,yrs&lt;2.4),"",STDEV.S(arr)*SQRT(365.25)))</f>
      </c>
      <c r="C3932">
        <f>LET(d,NAV!A3932,s,EDATE(d,-120),inc,(Calc!A:A&gt;s)*(Calc!A:A&lt;=d),arr,FILTER(Calc!I:I,inc),yrs,SUM(FILTER(Calc!E:E,inc)),IF(OR(ROWS(arr)&lt;2,yrs&lt;8),"",STDEV.S(arr)*SQRT(365.25)))</f>
      </c>
    </row>
    <row r="3933">
      <c r="A3933">
        <f>NAV!A3933</f>
      </c>
      <c r="B3933">
        <f>LET(d,NAV!A3933,s,EDATE(d,-36),inc,(Calc!A:A&gt;s)*(Calc!A:A&lt;=d),arr,FILTER(Calc!I:I,inc),yrs,SUM(FILTER(Calc!E:E,inc)),IF(OR(ROWS(arr)&lt;2,yrs&lt;2.4),"",STDEV.S(arr)*SQRT(365.25)))</f>
      </c>
      <c r="C3933">
        <f>LET(d,NAV!A3933,s,EDATE(d,-120),inc,(Calc!A:A&gt;s)*(Calc!A:A&lt;=d),arr,FILTER(Calc!I:I,inc),yrs,SUM(FILTER(Calc!E:E,inc)),IF(OR(ROWS(arr)&lt;2,yrs&lt;8),"",STDEV.S(arr)*SQRT(365.25)))</f>
      </c>
    </row>
    <row r="3934">
      <c r="A3934">
        <f>NAV!A3934</f>
      </c>
      <c r="B3934">
        <f>LET(d,NAV!A3934,s,EDATE(d,-36),inc,(Calc!A:A&gt;s)*(Calc!A:A&lt;=d),arr,FILTER(Calc!I:I,inc),yrs,SUM(FILTER(Calc!E:E,inc)),IF(OR(ROWS(arr)&lt;2,yrs&lt;2.4),"",STDEV.S(arr)*SQRT(365.25)))</f>
      </c>
      <c r="C3934">
        <f>LET(d,NAV!A3934,s,EDATE(d,-120),inc,(Calc!A:A&gt;s)*(Calc!A:A&lt;=d),arr,FILTER(Calc!I:I,inc),yrs,SUM(FILTER(Calc!E:E,inc)),IF(OR(ROWS(arr)&lt;2,yrs&lt;8),"",STDEV.S(arr)*SQRT(365.25)))</f>
      </c>
    </row>
    <row r="3935">
      <c r="A3935">
        <f>NAV!A3935</f>
      </c>
      <c r="B3935">
        <f>LET(d,NAV!A3935,s,EDATE(d,-36),inc,(Calc!A:A&gt;s)*(Calc!A:A&lt;=d),arr,FILTER(Calc!I:I,inc),yrs,SUM(FILTER(Calc!E:E,inc)),IF(OR(ROWS(arr)&lt;2,yrs&lt;2.4),"",STDEV.S(arr)*SQRT(365.25)))</f>
      </c>
      <c r="C3935">
        <f>LET(d,NAV!A3935,s,EDATE(d,-120),inc,(Calc!A:A&gt;s)*(Calc!A:A&lt;=d),arr,FILTER(Calc!I:I,inc),yrs,SUM(FILTER(Calc!E:E,inc)),IF(OR(ROWS(arr)&lt;2,yrs&lt;8),"",STDEV.S(arr)*SQRT(365.25)))</f>
      </c>
    </row>
    <row r="3936">
      <c r="A3936">
        <f>NAV!A3936</f>
      </c>
      <c r="B3936">
        <f>LET(d,NAV!A3936,s,EDATE(d,-36),inc,(Calc!A:A&gt;s)*(Calc!A:A&lt;=d),arr,FILTER(Calc!I:I,inc),yrs,SUM(FILTER(Calc!E:E,inc)),IF(OR(ROWS(arr)&lt;2,yrs&lt;2.4),"",STDEV.S(arr)*SQRT(365.25)))</f>
      </c>
      <c r="C3936">
        <f>LET(d,NAV!A3936,s,EDATE(d,-120),inc,(Calc!A:A&gt;s)*(Calc!A:A&lt;=d),arr,FILTER(Calc!I:I,inc),yrs,SUM(FILTER(Calc!E:E,inc)),IF(OR(ROWS(arr)&lt;2,yrs&lt;8),"",STDEV.S(arr)*SQRT(365.25)))</f>
      </c>
    </row>
    <row r="3937">
      <c r="A3937">
        <f>NAV!A3937</f>
      </c>
      <c r="B3937">
        <f>LET(d,NAV!A3937,s,EDATE(d,-36),inc,(Calc!A:A&gt;s)*(Calc!A:A&lt;=d),arr,FILTER(Calc!I:I,inc),yrs,SUM(FILTER(Calc!E:E,inc)),IF(OR(ROWS(arr)&lt;2,yrs&lt;2.4),"",STDEV.S(arr)*SQRT(365.25)))</f>
      </c>
      <c r="C3937">
        <f>LET(d,NAV!A3937,s,EDATE(d,-120),inc,(Calc!A:A&gt;s)*(Calc!A:A&lt;=d),arr,FILTER(Calc!I:I,inc),yrs,SUM(FILTER(Calc!E:E,inc)),IF(OR(ROWS(arr)&lt;2,yrs&lt;8),"",STDEV.S(arr)*SQRT(365.25)))</f>
      </c>
    </row>
    <row r="3938">
      <c r="A3938">
        <f>NAV!A3938</f>
      </c>
      <c r="B3938">
        <f>LET(d,NAV!A3938,s,EDATE(d,-36),inc,(Calc!A:A&gt;s)*(Calc!A:A&lt;=d),arr,FILTER(Calc!I:I,inc),yrs,SUM(FILTER(Calc!E:E,inc)),IF(OR(ROWS(arr)&lt;2,yrs&lt;2.4),"",STDEV.S(arr)*SQRT(365.25)))</f>
      </c>
      <c r="C3938">
        <f>LET(d,NAV!A3938,s,EDATE(d,-120),inc,(Calc!A:A&gt;s)*(Calc!A:A&lt;=d),arr,FILTER(Calc!I:I,inc),yrs,SUM(FILTER(Calc!E:E,inc)),IF(OR(ROWS(arr)&lt;2,yrs&lt;8),"",STDEV.S(arr)*SQRT(365.25)))</f>
      </c>
    </row>
    <row r="3939">
      <c r="A3939">
        <f>NAV!A3939</f>
      </c>
      <c r="B3939">
        <f>LET(d,NAV!A3939,s,EDATE(d,-36),inc,(Calc!A:A&gt;s)*(Calc!A:A&lt;=d),arr,FILTER(Calc!I:I,inc),yrs,SUM(FILTER(Calc!E:E,inc)),IF(OR(ROWS(arr)&lt;2,yrs&lt;2.4),"",STDEV.S(arr)*SQRT(365.25)))</f>
      </c>
      <c r="C3939">
        <f>LET(d,NAV!A3939,s,EDATE(d,-120),inc,(Calc!A:A&gt;s)*(Calc!A:A&lt;=d),arr,FILTER(Calc!I:I,inc),yrs,SUM(FILTER(Calc!E:E,inc)),IF(OR(ROWS(arr)&lt;2,yrs&lt;8),"",STDEV.S(arr)*SQRT(365.25)))</f>
      </c>
    </row>
    <row r="3940">
      <c r="A3940">
        <f>NAV!A3940</f>
      </c>
      <c r="B3940">
        <f>LET(d,NAV!A3940,s,EDATE(d,-36),inc,(Calc!A:A&gt;s)*(Calc!A:A&lt;=d),arr,FILTER(Calc!I:I,inc),yrs,SUM(FILTER(Calc!E:E,inc)),IF(OR(ROWS(arr)&lt;2,yrs&lt;2.4),"",STDEV.S(arr)*SQRT(365.25)))</f>
      </c>
      <c r="C3940">
        <f>LET(d,NAV!A3940,s,EDATE(d,-120),inc,(Calc!A:A&gt;s)*(Calc!A:A&lt;=d),arr,FILTER(Calc!I:I,inc),yrs,SUM(FILTER(Calc!E:E,inc)),IF(OR(ROWS(arr)&lt;2,yrs&lt;8),"",STDEV.S(arr)*SQRT(365.25)))</f>
      </c>
    </row>
    <row r="3941">
      <c r="A3941">
        <f>NAV!A3941</f>
      </c>
      <c r="B3941">
        <f>LET(d,NAV!A3941,s,EDATE(d,-36),inc,(Calc!A:A&gt;s)*(Calc!A:A&lt;=d),arr,FILTER(Calc!I:I,inc),yrs,SUM(FILTER(Calc!E:E,inc)),IF(OR(ROWS(arr)&lt;2,yrs&lt;2.4),"",STDEV.S(arr)*SQRT(365.25)))</f>
      </c>
      <c r="C3941">
        <f>LET(d,NAV!A3941,s,EDATE(d,-120),inc,(Calc!A:A&gt;s)*(Calc!A:A&lt;=d),arr,FILTER(Calc!I:I,inc),yrs,SUM(FILTER(Calc!E:E,inc)),IF(OR(ROWS(arr)&lt;2,yrs&lt;8),"",STDEV.S(arr)*SQRT(365.25)))</f>
      </c>
    </row>
    <row r="3942">
      <c r="A3942">
        <f>NAV!A3942</f>
      </c>
      <c r="B3942">
        <f>LET(d,NAV!A3942,s,EDATE(d,-36),inc,(Calc!A:A&gt;s)*(Calc!A:A&lt;=d),arr,FILTER(Calc!I:I,inc),yrs,SUM(FILTER(Calc!E:E,inc)),IF(OR(ROWS(arr)&lt;2,yrs&lt;2.4),"",STDEV.S(arr)*SQRT(365.25)))</f>
      </c>
      <c r="C3942">
        <f>LET(d,NAV!A3942,s,EDATE(d,-120),inc,(Calc!A:A&gt;s)*(Calc!A:A&lt;=d),arr,FILTER(Calc!I:I,inc),yrs,SUM(FILTER(Calc!E:E,inc)),IF(OR(ROWS(arr)&lt;2,yrs&lt;8),"",STDEV.S(arr)*SQRT(365.25)))</f>
      </c>
    </row>
    <row r="3943">
      <c r="A3943">
        <f>NAV!A3943</f>
      </c>
      <c r="B3943">
        <f>LET(d,NAV!A3943,s,EDATE(d,-36),inc,(Calc!A:A&gt;s)*(Calc!A:A&lt;=d),arr,FILTER(Calc!I:I,inc),yrs,SUM(FILTER(Calc!E:E,inc)),IF(OR(ROWS(arr)&lt;2,yrs&lt;2.4),"",STDEV.S(arr)*SQRT(365.25)))</f>
      </c>
      <c r="C3943">
        <f>LET(d,NAV!A3943,s,EDATE(d,-120),inc,(Calc!A:A&gt;s)*(Calc!A:A&lt;=d),arr,FILTER(Calc!I:I,inc),yrs,SUM(FILTER(Calc!E:E,inc)),IF(OR(ROWS(arr)&lt;2,yrs&lt;8),"",STDEV.S(arr)*SQRT(365.25)))</f>
      </c>
    </row>
    <row r="3944">
      <c r="A3944">
        <f>NAV!A3944</f>
      </c>
      <c r="B3944">
        <f>LET(d,NAV!A3944,s,EDATE(d,-36),inc,(Calc!A:A&gt;s)*(Calc!A:A&lt;=d),arr,FILTER(Calc!I:I,inc),yrs,SUM(FILTER(Calc!E:E,inc)),IF(OR(ROWS(arr)&lt;2,yrs&lt;2.4),"",STDEV.S(arr)*SQRT(365.25)))</f>
      </c>
      <c r="C3944">
        <f>LET(d,NAV!A3944,s,EDATE(d,-120),inc,(Calc!A:A&gt;s)*(Calc!A:A&lt;=d),arr,FILTER(Calc!I:I,inc),yrs,SUM(FILTER(Calc!E:E,inc)),IF(OR(ROWS(arr)&lt;2,yrs&lt;8),"",STDEV.S(arr)*SQRT(365.25)))</f>
      </c>
    </row>
    <row r="3945">
      <c r="A3945">
        <f>NAV!A3945</f>
      </c>
      <c r="B3945">
        <f>LET(d,NAV!A3945,s,EDATE(d,-36),inc,(Calc!A:A&gt;s)*(Calc!A:A&lt;=d),arr,FILTER(Calc!I:I,inc),yrs,SUM(FILTER(Calc!E:E,inc)),IF(OR(ROWS(arr)&lt;2,yrs&lt;2.4),"",STDEV.S(arr)*SQRT(365.25)))</f>
      </c>
      <c r="C3945">
        <f>LET(d,NAV!A3945,s,EDATE(d,-120),inc,(Calc!A:A&gt;s)*(Calc!A:A&lt;=d),arr,FILTER(Calc!I:I,inc),yrs,SUM(FILTER(Calc!E:E,inc)),IF(OR(ROWS(arr)&lt;2,yrs&lt;8),"",STDEV.S(arr)*SQRT(365.25)))</f>
      </c>
    </row>
    <row r="3946">
      <c r="A3946">
        <f>NAV!A3946</f>
      </c>
      <c r="B3946">
        <f>LET(d,NAV!A3946,s,EDATE(d,-36),inc,(Calc!A:A&gt;s)*(Calc!A:A&lt;=d),arr,FILTER(Calc!I:I,inc),yrs,SUM(FILTER(Calc!E:E,inc)),IF(OR(ROWS(arr)&lt;2,yrs&lt;2.4),"",STDEV.S(arr)*SQRT(365.25)))</f>
      </c>
      <c r="C3946">
        <f>LET(d,NAV!A3946,s,EDATE(d,-120),inc,(Calc!A:A&gt;s)*(Calc!A:A&lt;=d),arr,FILTER(Calc!I:I,inc),yrs,SUM(FILTER(Calc!E:E,inc)),IF(OR(ROWS(arr)&lt;2,yrs&lt;8),"",STDEV.S(arr)*SQRT(365.25)))</f>
      </c>
    </row>
    <row r="3947">
      <c r="A3947">
        <f>NAV!A3947</f>
      </c>
      <c r="B3947">
        <f>LET(d,NAV!A3947,s,EDATE(d,-36),inc,(Calc!A:A&gt;s)*(Calc!A:A&lt;=d),arr,FILTER(Calc!I:I,inc),yrs,SUM(FILTER(Calc!E:E,inc)),IF(OR(ROWS(arr)&lt;2,yrs&lt;2.4),"",STDEV.S(arr)*SQRT(365.25)))</f>
      </c>
      <c r="C3947">
        <f>LET(d,NAV!A3947,s,EDATE(d,-120),inc,(Calc!A:A&gt;s)*(Calc!A:A&lt;=d),arr,FILTER(Calc!I:I,inc),yrs,SUM(FILTER(Calc!E:E,inc)),IF(OR(ROWS(arr)&lt;2,yrs&lt;8),"",STDEV.S(arr)*SQRT(365.25)))</f>
      </c>
    </row>
    <row r="3948">
      <c r="A3948">
        <f>NAV!A3948</f>
      </c>
      <c r="B3948">
        <f>LET(d,NAV!A3948,s,EDATE(d,-36),inc,(Calc!A:A&gt;s)*(Calc!A:A&lt;=d),arr,FILTER(Calc!I:I,inc),yrs,SUM(FILTER(Calc!E:E,inc)),IF(OR(ROWS(arr)&lt;2,yrs&lt;2.4),"",STDEV.S(arr)*SQRT(365.25)))</f>
      </c>
      <c r="C3948">
        <f>LET(d,NAV!A3948,s,EDATE(d,-120),inc,(Calc!A:A&gt;s)*(Calc!A:A&lt;=d),arr,FILTER(Calc!I:I,inc),yrs,SUM(FILTER(Calc!E:E,inc)),IF(OR(ROWS(arr)&lt;2,yrs&lt;8),"",STDEV.S(arr)*SQRT(365.25)))</f>
      </c>
    </row>
    <row r="3949">
      <c r="A3949">
        <f>NAV!A3949</f>
      </c>
      <c r="B3949">
        <f>LET(d,NAV!A3949,s,EDATE(d,-36),inc,(Calc!A:A&gt;s)*(Calc!A:A&lt;=d),arr,FILTER(Calc!I:I,inc),yrs,SUM(FILTER(Calc!E:E,inc)),IF(OR(ROWS(arr)&lt;2,yrs&lt;2.4),"",STDEV.S(arr)*SQRT(365.25)))</f>
      </c>
      <c r="C3949">
        <f>LET(d,NAV!A3949,s,EDATE(d,-120),inc,(Calc!A:A&gt;s)*(Calc!A:A&lt;=d),arr,FILTER(Calc!I:I,inc),yrs,SUM(FILTER(Calc!E:E,inc)),IF(OR(ROWS(arr)&lt;2,yrs&lt;8),"",STDEV.S(arr)*SQRT(365.25)))</f>
      </c>
    </row>
    <row r="3950">
      <c r="A3950">
        <f>NAV!A3950</f>
      </c>
      <c r="B3950">
        <f>LET(d,NAV!A3950,s,EDATE(d,-36),inc,(Calc!A:A&gt;s)*(Calc!A:A&lt;=d),arr,FILTER(Calc!I:I,inc),yrs,SUM(FILTER(Calc!E:E,inc)),IF(OR(ROWS(arr)&lt;2,yrs&lt;2.4),"",STDEV.S(arr)*SQRT(365.25)))</f>
      </c>
      <c r="C3950">
        <f>LET(d,NAV!A3950,s,EDATE(d,-120),inc,(Calc!A:A&gt;s)*(Calc!A:A&lt;=d),arr,FILTER(Calc!I:I,inc),yrs,SUM(FILTER(Calc!E:E,inc)),IF(OR(ROWS(arr)&lt;2,yrs&lt;8),"",STDEV.S(arr)*SQRT(365.25)))</f>
      </c>
    </row>
    <row r="3951">
      <c r="A3951">
        <f>NAV!A3951</f>
      </c>
      <c r="B3951">
        <f>LET(d,NAV!A3951,s,EDATE(d,-36),inc,(Calc!A:A&gt;s)*(Calc!A:A&lt;=d),arr,FILTER(Calc!I:I,inc),yrs,SUM(FILTER(Calc!E:E,inc)),IF(OR(ROWS(arr)&lt;2,yrs&lt;2.4),"",STDEV.S(arr)*SQRT(365.25)))</f>
      </c>
      <c r="C3951">
        <f>LET(d,NAV!A3951,s,EDATE(d,-120),inc,(Calc!A:A&gt;s)*(Calc!A:A&lt;=d),arr,FILTER(Calc!I:I,inc),yrs,SUM(FILTER(Calc!E:E,inc)),IF(OR(ROWS(arr)&lt;2,yrs&lt;8),"",STDEV.S(arr)*SQRT(365.25)))</f>
      </c>
    </row>
    <row r="3952">
      <c r="A3952">
        <f>NAV!A3952</f>
      </c>
      <c r="B3952">
        <f>LET(d,NAV!A3952,s,EDATE(d,-36),inc,(Calc!A:A&gt;s)*(Calc!A:A&lt;=d),arr,FILTER(Calc!I:I,inc),yrs,SUM(FILTER(Calc!E:E,inc)),IF(OR(ROWS(arr)&lt;2,yrs&lt;2.4),"",STDEV.S(arr)*SQRT(365.25)))</f>
      </c>
      <c r="C3952">
        <f>LET(d,NAV!A3952,s,EDATE(d,-120),inc,(Calc!A:A&gt;s)*(Calc!A:A&lt;=d),arr,FILTER(Calc!I:I,inc),yrs,SUM(FILTER(Calc!E:E,inc)),IF(OR(ROWS(arr)&lt;2,yrs&lt;8),"",STDEV.S(arr)*SQRT(365.25)))</f>
      </c>
    </row>
    <row r="3953">
      <c r="A3953">
        <f>NAV!A3953</f>
      </c>
      <c r="B3953">
        <f>LET(d,NAV!A3953,s,EDATE(d,-36),inc,(Calc!A:A&gt;s)*(Calc!A:A&lt;=d),arr,FILTER(Calc!I:I,inc),yrs,SUM(FILTER(Calc!E:E,inc)),IF(OR(ROWS(arr)&lt;2,yrs&lt;2.4),"",STDEV.S(arr)*SQRT(365.25)))</f>
      </c>
      <c r="C3953">
        <f>LET(d,NAV!A3953,s,EDATE(d,-120),inc,(Calc!A:A&gt;s)*(Calc!A:A&lt;=d),arr,FILTER(Calc!I:I,inc),yrs,SUM(FILTER(Calc!E:E,inc)),IF(OR(ROWS(arr)&lt;2,yrs&lt;8),"",STDEV.S(arr)*SQRT(365.25)))</f>
      </c>
    </row>
    <row r="3954">
      <c r="A3954">
        <f>NAV!A3954</f>
      </c>
      <c r="B3954">
        <f>LET(d,NAV!A3954,s,EDATE(d,-36),inc,(Calc!A:A&gt;s)*(Calc!A:A&lt;=d),arr,FILTER(Calc!I:I,inc),yrs,SUM(FILTER(Calc!E:E,inc)),IF(OR(ROWS(arr)&lt;2,yrs&lt;2.4),"",STDEV.S(arr)*SQRT(365.25)))</f>
      </c>
      <c r="C3954">
        <f>LET(d,NAV!A3954,s,EDATE(d,-120),inc,(Calc!A:A&gt;s)*(Calc!A:A&lt;=d),arr,FILTER(Calc!I:I,inc),yrs,SUM(FILTER(Calc!E:E,inc)),IF(OR(ROWS(arr)&lt;2,yrs&lt;8),"",STDEV.S(arr)*SQRT(365.25)))</f>
      </c>
    </row>
    <row r="3955">
      <c r="A3955">
        <f>NAV!A3955</f>
      </c>
      <c r="B3955">
        <f>LET(d,NAV!A3955,s,EDATE(d,-36),inc,(Calc!A:A&gt;s)*(Calc!A:A&lt;=d),arr,FILTER(Calc!I:I,inc),yrs,SUM(FILTER(Calc!E:E,inc)),IF(OR(ROWS(arr)&lt;2,yrs&lt;2.4),"",STDEV.S(arr)*SQRT(365.25)))</f>
      </c>
      <c r="C3955">
        <f>LET(d,NAV!A3955,s,EDATE(d,-120),inc,(Calc!A:A&gt;s)*(Calc!A:A&lt;=d),arr,FILTER(Calc!I:I,inc),yrs,SUM(FILTER(Calc!E:E,inc)),IF(OR(ROWS(arr)&lt;2,yrs&lt;8),"",STDEV.S(arr)*SQRT(365.25)))</f>
      </c>
    </row>
    <row r="3956">
      <c r="A3956">
        <f>NAV!A3956</f>
      </c>
      <c r="B3956">
        <f>LET(d,NAV!A3956,s,EDATE(d,-36),inc,(Calc!A:A&gt;s)*(Calc!A:A&lt;=d),arr,FILTER(Calc!I:I,inc),yrs,SUM(FILTER(Calc!E:E,inc)),IF(OR(ROWS(arr)&lt;2,yrs&lt;2.4),"",STDEV.S(arr)*SQRT(365.25)))</f>
      </c>
      <c r="C3956">
        <f>LET(d,NAV!A3956,s,EDATE(d,-120),inc,(Calc!A:A&gt;s)*(Calc!A:A&lt;=d),arr,FILTER(Calc!I:I,inc),yrs,SUM(FILTER(Calc!E:E,inc)),IF(OR(ROWS(arr)&lt;2,yrs&lt;8),"",STDEV.S(arr)*SQRT(365.25)))</f>
      </c>
    </row>
    <row r="3957">
      <c r="A3957">
        <f>NAV!A3957</f>
      </c>
      <c r="B3957">
        <f>LET(d,NAV!A3957,s,EDATE(d,-36),inc,(Calc!A:A&gt;s)*(Calc!A:A&lt;=d),arr,FILTER(Calc!I:I,inc),yrs,SUM(FILTER(Calc!E:E,inc)),IF(OR(ROWS(arr)&lt;2,yrs&lt;2.4),"",STDEV.S(arr)*SQRT(365.25)))</f>
      </c>
      <c r="C3957">
        <f>LET(d,NAV!A3957,s,EDATE(d,-120),inc,(Calc!A:A&gt;s)*(Calc!A:A&lt;=d),arr,FILTER(Calc!I:I,inc),yrs,SUM(FILTER(Calc!E:E,inc)),IF(OR(ROWS(arr)&lt;2,yrs&lt;8),"",STDEV.S(arr)*SQRT(365.25)))</f>
      </c>
    </row>
    <row r="3958">
      <c r="A3958">
        <f>NAV!A3958</f>
      </c>
      <c r="B3958">
        <f>LET(d,NAV!A3958,s,EDATE(d,-36),inc,(Calc!A:A&gt;s)*(Calc!A:A&lt;=d),arr,FILTER(Calc!I:I,inc),yrs,SUM(FILTER(Calc!E:E,inc)),IF(OR(ROWS(arr)&lt;2,yrs&lt;2.4),"",STDEV.S(arr)*SQRT(365.25)))</f>
      </c>
      <c r="C3958">
        <f>LET(d,NAV!A3958,s,EDATE(d,-120),inc,(Calc!A:A&gt;s)*(Calc!A:A&lt;=d),arr,FILTER(Calc!I:I,inc),yrs,SUM(FILTER(Calc!E:E,inc)),IF(OR(ROWS(arr)&lt;2,yrs&lt;8),"",STDEV.S(arr)*SQRT(365.25)))</f>
      </c>
    </row>
    <row r="3959">
      <c r="A3959">
        <f>NAV!A3959</f>
      </c>
      <c r="B3959">
        <f>LET(d,NAV!A3959,s,EDATE(d,-36),inc,(Calc!A:A&gt;s)*(Calc!A:A&lt;=d),arr,FILTER(Calc!I:I,inc),yrs,SUM(FILTER(Calc!E:E,inc)),IF(OR(ROWS(arr)&lt;2,yrs&lt;2.4),"",STDEV.S(arr)*SQRT(365.25)))</f>
      </c>
      <c r="C3959">
        <f>LET(d,NAV!A3959,s,EDATE(d,-120),inc,(Calc!A:A&gt;s)*(Calc!A:A&lt;=d),arr,FILTER(Calc!I:I,inc),yrs,SUM(FILTER(Calc!E:E,inc)),IF(OR(ROWS(arr)&lt;2,yrs&lt;8),"",STDEV.S(arr)*SQRT(365.25)))</f>
      </c>
    </row>
    <row r="3960">
      <c r="A3960">
        <f>NAV!A3960</f>
      </c>
      <c r="B3960">
        <f>LET(d,NAV!A3960,s,EDATE(d,-36),inc,(Calc!A:A&gt;s)*(Calc!A:A&lt;=d),arr,FILTER(Calc!I:I,inc),yrs,SUM(FILTER(Calc!E:E,inc)),IF(OR(ROWS(arr)&lt;2,yrs&lt;2.4),"",STDEV.S(arr)*SQRT(365.25)))</f>
      </c>
      <c r="C3960">
        <f>LET(d,NAV!A3960,s,EDATE(d,-120),inc,(Calc!A:A&gt;s)*(Calc!A:A&lt;=d),arr,FILTER(Calc!I:I,inc),yrs,SUM(FILTER(Calc!E:E,inc)),IF(OR(ROWS(arr)&lt;2,yrs&lt;8),"",STDEV.S(arr)*SQRT(365.25)))</f>
      </c>
    </row>
    <row r="3961">
      <c r="A3961">
        <f>NAV!A3961</f>
      </c>
      <c r="B3961">
        <f>LET(d,NAV!A3961,s,EDATE(d,-36),inc,(Calc!A:A&gt;s)*(Calc!A:A&lt;=d),arr,FILTER(Calc!I:I,inc),yrs,SUM(FILTER(Calc!E:E,inc)),IF(OR(ROWS(arr)&lt;2,yrs&lt;2.4),"",STDEV.S(arr)*SQRT(365.25)))</f>
      </c>
      <c r="C3961">
        <f>LET(d,NAV!A3961,s,EDATE(d,-120),inc,(Calc!A:A&gt;s)*(Calc!A:A&lt;=d),arr,FILTER(Calc!I:I,inc),yrs,SUM(FILTER(Calc!E:E,inc)),IF(OR(ROWS(arr)&lt;2,yrs&lt;8),"",STDEV.S(arr)*SQRT(365.25)))</f>
      </c>
    </row>
    <row r="3962">
      <c r="A3962">
        <f>NAV!A3962</f>
      </c>
      <c r="B3962">
        <f>LET(d,NAV!A3962,s,EDATE(d,-36),inc,(Calc!A:A&gt;s)*(Calc!A:A&lt;=d),arr,FILTER(Calc!I:I,inc),yrs,SUM(FILTER(Calc!E:E,inc)),IF(OR(ROWS(arr)&lt;2,yrs&lt;2.4),"",STDEV.S(arr)*SQRT(365.25)))</f>
      </c>
      <c r="C3962">
        <f>LET(d,NAV!A3962,s,EDATE(d,-120),inc,(Calc!A:A&gt;s)*(Calc!A:A&lt;=d),arr,FILTER(Calc!I:I,inc),yrs,SUM(FILTER(Calc!E:E,inc)),IF(OR(ROWS(arr)&lt;2,yrs&lt;8),"",STDEV.S(arr)*SQRT(365.25)))</f>
      </c>
    </row>
    <row r="3963">
      <c r="A3963">
        <f>NAV!A3963</f>
      </c>
      <c r="B3963">
        <f>LET(d,NAV!A3963,s,EDATE(d,-36),inc,(Calc!A:A&gt;s)*(Calc!A:A&lt;=d),arr,FILTER(Calc!I:I,inc),yrs,SUM(FILTER(Calc!E:E,inc)),IF(OR(ROWS(arr)&lt;2,yrs&lt;2.4),"",STDEV.S(arr)*SQRT(365.25)))</f>
      </c>
      <c r="C3963">
        <f>LET(d,NAV!A3963,s,EDATE(d,-120),inc,(Calc!A:A&gt;s)*(Calc!A:A&lt;=d),arr,FILTER(Calc!I:I,inc),yrs,SUM(FILTER(Calc!E:E,inc)),IF(OR(ROWS(arr)&lt;2,yrs&lt;8),"",STDEV.S(arr)*SQRT(365.25)))</f>
      </c>
    </row>
    <row r="3964">
      <c r="A3964">
        <f>NAV!A3964</f>
      </c>
      <c r="B3964">
        <f>LET(d,NAV!A3964,s,EDATE(d,-36),inc,(Calc!A:A&gt;s)*(Calc!A:A&lt;=d),arr,FILTER(Calc!I:I,inc),yrs,SUM(FILTER(Calc!E:E,inc)),IF(OR(ROWS(arr)&lt;2,yrs&lt;2.4),"",STDEV.S(arr)*SQRT(365.25)))</f>
      </c>
      <c r="C3964">
        <f>LET(d,NAV!A3964,s,EDATE(d,-120),inc,(Calc!A:A&gt;s)*(Calc!A:A&lt;=d),arr,FILTER(Calc!I:I,inc),yrs,SUM(FILTER(Calc!E:E,inc)),IF(OR(ROWS(arr)&lt;2,yrs&lt;8),"",STDEV.S(arr)*SQRT(365.25)))</f>
      </c>
    </row>
    <row r="3965">
      <c r="A3965">
        <f>NAV!A3965</f>
      </c>
      <c r="B3965">
        <f>LET(d,NAV!A3965,s,EDATE(d,-36),inc,(Calc!A:A&gt;s)*(Calc!A:A&lt;=d),arr,FILTER(Calc!I:I,inc),yrs,SUM(FILTER(Calc!E:E,inc)),IF(OR(ROWS(arr)&lt;2,yrs&lt;2.4),"",STDEV.S(arr)*SQRT(365.25)))</f>
      </c>
      <c r="C3965">
        <f>LET(d,NAV!A3965,s,EDATE(d,-120),inc,(Calc!A:A&gt;s)*(Calc!A:A&lt;=d),arr,FILTER(Calc!I:I,inc),yrs,SUM(FILTER(Calc!E:E,inc)),IF(OR(ROWS(arr)&lt;2,yrs&lt;8),"",STDEV.S(arr)*SQRT(365.25)))</f>
      </c>
    </row>
    <row r="3966">
      <c r="A3966">
        <f>NAV!A3966</f>
      </c>
      <c r="B3966">
        <f>LET(d,NAV!A3966,s,EDATE(d,-36),inc,(Calc!A:A&gt;s)*(Calc!A:A&lt;=d),arr,FILTER(Calc!I:I,inc),yrs,SUM(FILTER(Calc!E:E,inc)),IF(OR(ROWS(arr)&lt;2,yrs&lt;2.4),"",STDEV.S(arr)*SQRT(365.25)))</f>
      </c>
      <c r="C3966">
        <f>LET(d,NAV!A3966,s,EDATE(d,-120),inc,(Calc!A:A&gt;s)*(Calc!A:A&lt;=d),arr,FILTER(Calc!I:I,inc),yrs,SUM(FILTER(Calc!E:E,inc)),IF(OR(ROWS(arr)&lt;2,yrs&lt;8),"",STDEV.S(arr)*SQRT(365.25)))</f>
      </c>
    </row>
    <row r="3967">
      <c r="A3967">
        <f>NAV!A3967</f>
      </c>
      <c r="B3967">
        <f>LET(d,NAV!A3967,s,EDATE(d,-36),inc,(Calc!A:A&gt;s)*(Calc!A:A&lt;=d),arr,FILTER(Calc!I:I,inc),yrs,SUM(FILTER(Calc!E:E,inc)),IF(OR(ROWS(arr)&lt;2,yrs&lt;2.4),"",STDEV.S(arr)*SQRT(365.25)))</f>
      </c>
      <c r="C3967">
        <f>LET(d,NAV!A3967,s,EDATE(d,-120),inc,(Calc!A:A&gt;s)*(Calc!A:A&lt;=d),arr,FILTER(Calc!I:I,inc),yrs,SUM(FILTER(Calc!E:E,inc)),IF(OR(ROWS(arr)&lt;2,yrs&lt;8),"",STDEV.S(arr)*SQRT(365.25)))</f>
      </c>
    </row>
    <row r="3968">
      <c r="A3968">
        <f>NAV!A3968</f>
      </c>
      <c r="B3968">
        <f>LET(d,NAV!A3968,s,EDATE(d,-36),inc,(Calc!A:A&gt;s)*(Calc!A:A&lt;=d),arr,FILTER(Calc!I:I,inc),yrs,SUM(FILTER(Calc!E:E,inc)),IF(OR(ROWS(arr)&lt;2,yrs&lt;2.4),"",STDEV.S(arr)*SQRT(365.25)))</f>
      </c>
      <c r="C3968">
        <f>LET(d,NAV!A3968,s,EDATE(d,-120),inc,(Calc!A:A&gt;s)*(Calc!A:A&lt;=d),arr,FILTER(Calc!I:I,inc),yrs,SUM(FILTER(Calc!E:E,inc)),IF(OR(ROWS(arr)&lt;2,yrs&lt;8),"",STDEV.S(arr)*SQRT(365.25)))</f>
      </c>
    </row>
    <row r="3969">
      <c r="A3969">
        <f>NAV!A3969</f>
      </c>
      <c r="B3969">
        <f>LET(d,NAV!A3969,s,EDATE(d,-36),inc,(Calc!A:A&gt;s)*(Calc!A:A&lt;=d),arr,FILTER(Calc!I:I,inc),yrs,SUM(FILTER(Calc!E:E,inc)),IF(OR(ROWS(arr)&lt;2,yrs&lt;2.4),"",STDEV.S(arr)*SQRT(365.25)))</f>
      </c>
      <c r="C3969">
        <f>LET(d,NAV!A3969,s,EDATE(d,-120),inc,(Calc!A:A&gt;s)*(Calc!A:A&lt;=d),arr,FILTER(Calc!I:I,inc),yrs,SUM(FILTER(Calc!E:E,inc)),IF(OR(ROWS(arr)&lt;2,yrs&lt;8),"",STDEV.S(arr)*SQRT(365.25)))</f>
      </c>
    </row>
    <row r="3970">
      <c r="A3970">
        <f>NAV!A3970</f>
      </c>
      <c r="B3970">
        <f>LET(d,NAV!A3970,s,EDATE(d,-36),inc,(Calc!A:A&gt;s)*(Calc!A:A&lt;=d),arr,FILTER(Calc!I:I,inc),yrs,SUM(FILTER(Calc!E:E,inc)),IF(OR(ROWS(arr)&lt;2,yrs&lt;2.4),"",STDEV.S(arr)*SQRT(365.25)))</f>
      </c>
      <c r="C3970">
        <f>LET(d,NAV!A3970,s,EDATE(d,-120),inc,(Calc!A:A&gt;s)*(Calc!A:A&lt;=d),arr,FILTER(Calc!I:I,inc),yrs,SUM(FILTER(Calc!E:E,inc)),IF(OR(ROWS(arr)&lt;2,yrs&lt;8),"",STDEV.S(arr)*SQRT(365.25)))</f>
      </c>
    </row>
    <row r="3971">
      <c r="A3971">
        <f>NAV!A3971</f>
      </c>
      <c r="B3971">
        <f>LET(d,NAV!A3971,s,EDATE(d,-36),inc,(Calc!A:A&gt;s)*(Calc!A:A&lt;=d),arr,FILTER(Calc!I:I,inc),yrs,SUM(FILTER(Calc!E:E,inc)),IF(OR(ROWS(arr)&lt;2,yrs&lt;2.4),"",STDEV.S(arr)*SQRT(365.25)))</f>
      </c>
      <c r="C3971">
        <f>LET(d,NAV!A3971,s,EDATE(d,-120),inc,(Calc!A:A&gt;s)*(Calc!A:A&lt;=d),arr,FILTER(Calc!I:I,inc),yrs,SUM(FILTER(Calc!E:E,inc)),IF(OR(ROWS(arr)&lt;2,yrs&lt;8),"",STDEV.S(arr)*SQRT(365.25)))</f>
      </c>
    </row>
    <row r="3972">
      <c r="A3972">
        <f>NAV!A3972</f>
      </c>
      <c r="B3972">
        <f>LET(d,NAV!A3972,s,EDATE(d,-36),inc,(Calc!A:A&gt;s)*(Calc!A:A&lt;=d),arr,FILTER(Calc!I:I,inc),yrs,SUM(FILTER(Calc!E:E,inc)),IF(OR(ROWS(arr)&lt;2,yrs&lt;2.4),"",STDEV.S(arr)*SQRT(365.25)))</f>
      </c>
      <c r="C3972">
        <f>LET(d,NAV!A3972,s,EDATE(d,-120),inc,(Calc!A:A&gt;s)*(Calc!A:A&lt;=d),arr,FILTER(Calc!I:I,inc),yrs,SUM(FILTER(Calc!E:E,inc)),IF(OR(ROWS(arr)&lt;2,yrs&lt;8),"",STDEV.S(arr)*SQRT(365.25)))</f>
      </c>
    </row>
    <row r="3973">
      <c r="A3973">
        <f>NAV!A3973</f>
      </c>
      <c r="B3973">
        <f>LET(d,NAV!A3973,s,EDATE(d,-36),inc,(Calc!A:A&gt;s)*(Calc!A:A&lt;=d),arr,FILTER(Calc!I:I,inc),yrs,SUM(FILTER(Calc!E:E,inc)),IF(OR(ROWS(arr)&lt;2,yrs&lt;2.4),"",STDEV.S(arr)*SQRT(365.25)))</f>
      </c>
      <c r="C3973">
        <f>LET(d,NAV!A3973,s,EDATE(d,-120),inc,(Calc!A:A&gt;s)*(Calc!A:A&lt;=d),arr,FILTER(Calc!I:I,inc),yrs,SUM(FILTER(Calc!E:E,inc)),IF(OR(ROWS(arr)&lt;2,yrs&lt;8),"",STDEV.S(arr)*SQRT(365.25)))</f>
      </c>
    </row>
    <row r="3974">
      <c r="A3974">
        <f>NAV!A3974</f>
      </c>
      <c r="B3974">
        <f>LET(d,NAV!A3974,s,EDATE(d,-36),inc,(Calc!A:A&gt;s)*(Calc!A:A&lt;=d),arr,FILTER(Calc!I:I,inc),yrs,SUM(FILTER(Calc!E:E,inc)),IF(OR(ROWS(arr)&lt;2,yrs&lt;2.4),"",STDEV.S(arr)*SQRT(365.25)))</f>
      </c>
      <c r="C3974">
        <f>LET(d,NAV!A3974,s,EDATE(d,-120),inc,(Calc!A:A&gt;s)*(Calc!A:A&lt;=d),arr,FILTER(Calc!I:I,inc),yrs,SUM(FILTER(Calc!E:E,inc)),IF(OR(ROWS(arr)&lt;2,yrs&lt;8),"",STDEV.S(arr)*SQRT(365.25)))</f>
      </c>
    </row>
    <row r="3975">
      <c r="A3975">
        <f>NAV!A3975</f>
      </c>
      <c r="B3975">
        <f>LET(d,NAV!A3975,s,EDATE(d,-36),inc,(Calc!A:A&gt;s)*(Calc!A:A&lt;=d),arr,FILTER(Calc!I:I,inc),yrs,SUM(FILTER(Calc!E:E,inc)),IF(OR(ROWS(arr)&lt;2,yrs&lt;2.4),"",STDEV.S(arr)*SQRT(365.25)))</f>
      </c>
      <c r="C3975">
        <f>LET(d,NAV!A3975,s,EDATE(d,-120),inc,(Calc!A:A&gt;s)*(Calc!A:A&lt;=d),arr,FILTER(Calc!I:I,inc),yrs,SUM(FILTER(Calc!E:E,inc)),IF(OR(ROWS(arr)&lt;2,yrs&lt;8),"",STDEV.S(arr)*SQRT(365.25)))</f>
      </c>
    </row>
    <row r="3976">
      <c r="A3976">
        <f>NAV!A3976</f>
      </c>
      <c r="B3976">
        <f>LET(d,NAV!A3976,s,EDATE(d,-36),inc,(Calc!A:A&gt;s)*(Calc!A:A&lt;=d),arr,FILTER(Calc!I:I,inc),yrs,SUM(FILTER(Calc!E:E,inc)),IF(OR(ROWS(arr)&lt;2,yrs&lt;2.4),"",STDEV.S(arr)*SQRT(365.25)))</f>
      </c>
      <c r="C3976">
        <f>LET(d,NAV!A3976,s,EDATE(d,-120),inc,(Calc!A:A&gt;s)*(Calc!A:A&lt;=d),arr,FILTER(Calc!I:I,inc),yrs,SUM(FILTER(Calc!E:E,inc)),IF(OR(ROWS(arr)&lt;2,yrs&lt;8),"",STDEV.S(arr)*SQRT(365.25)))</f>
      </c>
    </row>
    <row r="3977">
      <c r="A3977">
        <f>NAV!A3977</f>
      </c>
      <c r="B3977">
        <f>LET(d,NAV!A3977,s,EDATE(d,-36),inc,(Calc!A:A&gt;s)*(Calc!A:A&lt;=d),arr,FILTER(Calc!I:I,inc),yrs,SUM(FILTER(Calc!E:E,inc)),IF(OR(ROWS(arr)&lt;2,yrs&lt;2.4),"",STDEV.S(arr)*SQRT(365.25)))</f>
      </c>
      <c r="C3977">
        <f>LET(d,NAV!A3977,s,EDATE(d,-120),inc,(Calc!A:A&gt;s)*(Calc!A:A&lt;=d),arr,FILTER(Calc!I:I,inc),yrs,SUM(FILTER(Calc!E:E,inc)),IF(OR(ROWS(arr)&lt;2,yrs&lt;8),"",STDEV.S(arr)*SQRT(365.25)))</f>
      </c>
    </row>
    <row r="3978">
      <c r="A3978">
        <f>NAV!A3978</f>
      </c>
      <c r="B3978">
        <f>LET(d,NAV!A3978,s,EDATE(d,-36),inc,(Calc!A:A&gt;s)*(Calc!A:A&lt;=d),arr,FILTER(Calc!I:I,inc),yrs,SUM(FILTER(Calc!E:E,inc)),IF(OR(ROWS(arr)&lt;2,yrs&lt;2.4),"",STDEV.S(arr)*SQRT(365.25)))</f>
      </c>
      <c r="C3978">
        <f>LET(d,NAV!A3978,s,EDATE(d,-120),inc,(Calc!A:A&gt;s)*(Calc!A:A&lt;=d),arr,FILTER(Calc!I:I,inc),yrs,SUM(FILTER(Calc!E:E,inc)),IF(OR(ROWS(arr)&lt;2,yrs&lt;8),"",STDEV.S(arr)*SQRT(365.25)))</f>
      </c>
    </row>
    <row r="3979">
      <c r="A3979">
        <f>NAV!A3979</f>
      </c>
      <c r="B3979">
        <f>LET(d,NAV!A3979,s,EDATE(d,-36),inc,(Calc!A:A&gt;s)*(Calc!A:A&lt;=d),arr,FILTER(Calc!I:I,inc),yrs,SUM(FILTER(Calc!E:E,inc)),IF(OR(ROWS(arr)&lt;2,yrs&lt;2.4),"",STDEV.S(arr)*SQRT(365.25)))</f>
      </c>
      <c r="C3979">
        <f>LET(d,NAV!A3979,s,EDATE(d,-120),inc,(Calc!A:A&gt;s)*(Calc!A:A&lt;=d),arr,FILTER(Calc!I:I,inc),yrs,SUM(FILTER(Calc!E:E,inc)),IF(OR(ROWS(arr)&lt;2,yrs&lt;8),"",STDEV.S(arr)*SQRT(365.25)))</f>
      </c>
    </row>
    <row r="3980">
      <c r="A3980">
        <f>NAV!A3980</f>
      </c>
      <c r="B3980">
        <f>LET(d,NAV!A3980,s,EDATE(d,-36),inc,(Calc!A:A&gt;s)*(Calc!A:A&lt;=d),arr,FILTER(Calc!I:I,inc),yrs,SUM(FILTER(Calc!E:E,inc)),IF(OR(ROWS(arr)&lt;2,yrs&lt;2.4),"",STDEV.S(arr)*SQRT(365.25)))</f>
      </c>
      <c r="C3980">
        <f>LET(d,NAV!A3980,s,EDATE(d,-120),inc,(Calc!A:A&gt;s)*(Calc!A:A&lt;=d),arr,FILTER(Calc!I:I,inc),yrs,SUM(FILTER(Calc!E:E,inc)),IF(OR(ROWS(arr)&lt;2,yrs&lt;8),"",STDEV.S(arr)*SQRT(365.25)))</f>
      </c>
    </row>
    <row r="3981">
      <c r="A3981">
        <f>NAV!A3981</f>
      </c>
      <c r="B3981">
        <f>LET(d,NAV!A3981,s,EDATE(d,-36),inc,(Calc!A:A&gt;s)*(Calc!A:A&lt;=d),arr,FILTER(Calc!I:I,inc),yrs,SUM(FILTER(Calc!E:E,inc)),IF(OR(ROWS(arr)&lt;2,yrs&lt;2.4),"",STDEV.S(arr)*SQRT(365.25)))</f>
      </c>
      <c r="C3981">
        <f>LET(d,NAV!A3981,s,EDATE(d,-120),inc,(Calc!A:A&gt;s)*(Calc!A:A&lt;=d),arr,FILTER(Calc!I:I,inc),yrs,SUM(FILTER(Calc!E:E,inc)),IF(OR(ROWS(arr)&lt;2,yrs&lt;8),"",STDEV.S(arr)*SQRT(365.25)))</f>
      </c>
    </row>
    <row r="3982">
      <c r="A3982">
        <f>NAV!A3982</f>
      </c>
      <c r="B3982">
        <f>LET(d,NAV!A3982,s,EDATE(d,-36),inc,(Calc!A:A&gt;s)*(Calc!A:A&lt;=d),arr,FILTER(Calc!I:I,inc),yrs,SUM(FILTER(Calc!E:E,inc)),IF(OR(ROWS(arr)&lt;2,yrs&lt;2.4),"",STDEV.S(arr)*SQRT(365.25)))</f>
      </c>
      <c r="C3982">
        <f>LET(d,NAV!A3982,s,EDATE(d,-120),inc,(Calc!A:A&gt;s)*(Calc!A:A&lt;=d),arr,FILTER(Calc!I:I,inc),yrs,SUM(FILTER(Calc!E:E,inc)),IF(OR(ROWS(arr)&lt;2,yrs&lt;8),"",STDEV.S(arr)*SQRT(365.25)))</f>
      </c>
    </row>
    <row r="3983">
      <c r="A3983">
        <f>NAV!A3983</f>
      </c>
      <c r="B3983">
        <f>LET(d,NAV!A3983,s,EDATE(d,-36),inc,(Calc!A:A&gt;s)*(Calc!A:A&lt;=d),arr,FILTER(Calc!I:I,inc),yrs,SUM(FILTER(Calc!E:E,inc)),IF(OR(ROWS(arr)&lt;2,yrs&lt;2.4),"",STDEV.S(arr)*SQRT(365.25)))</f>
      </c>
      <c r="C3983">
        <f>LET(d,NAV!A3983,s,EDATE(d,-120),inc,(Calc!A:A&gt;s)*(Calc!A:A&lt;=d),arr,FILTER(Calc!I:I,inc),yrs,SUM(FILTER(Calc!E:E,inc)),IF(OR(ROWS(arr)&lt;2,yrs&lt;8),"",STDEV.S(arr)*SQRT(365.25)))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AutoReport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Allianz Insieme – Analisi (Formule)</dc:title>
  <dc:creator>AutoReport</dc:creator>
</cp:coreProperties>
</file>