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l\Desktop\TDT13-Advanced Text Analysis and Language Understanding\TDT13-Littarature\Github\DetectingLiteraryToolsInRapLyric\done excel\"/>
    </mc:Choice>
  </mc:AlternateContent>
  <xr:revisionPtr revIDLastSave="0" documentId="13_ncr:1_{AF44BE07-512B-47E5-8498-99622D66692B}" xr6:coauthVersionLast="47" xr6:coauthVersionMax="47" xr10:uidLastSave="{00000000-0000-0000-0000-000000000000}"/>
  <bookViews>
    <workbookView xWindow="0" yWindow="1520" windowWidth="25600" windowHeight="8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D13" i="1"/>
  <c r="D12" i="1"/>
  <c r="C13" i="1"/>
  <c r="C12" i="1"/>
  <c r="F18" i="1" l="1"/>
  <c r="F16" i="1"/>
  <c r="F17" i="1"/>
  <c r="F19" i="1" s="1"/>
</calcChain>
</file>

<file path=xl/sharedStrings.xml><?xml version="1.0" encoding="utf-8"?>
<sst xmlns="http://schemas.openxmlformats.org/spreadsheetml/2006/main" count="314" uniqueCount="204">
  <si>
    <t>Here's</t>
  </si>
  <si>
    <t>a0</t>
  </si>
  <si>
    <t>tab1</t>
  </si>
  <si>
    <t>of2</t>
  </si>
  <si>
    <t>acid</t>
  </si>
  <si>
    <t>for3</t>
  </si>
  <si>
    <t>your4</t>
  </si>
  <si>
    <t>ear5</t>
  </si>
  <si>
    <t>You're</t>
  </si>
  <si>
    <t>the0</t>
  </si>
  <si>
    <t>plastic6</t>
  </si>
  <si>
    <t>I'm7</t>
  </si>
  <si>
    <t>passion</t>
  </si>
  <si>
    <t>and8</t>
  </si>
  <si>
    <t>magic6</t>
  </si>
  <si>
    <t>in9</t>
  </si>
  <si>
    <t>air</t>
  </si>
  <si>
    <t>The10</t>
  </si>
  <si>
    <t>flabbergasted</t>
  </si>
  <si>
    <t>avalanche</t>
  </si>
  <si>
    <t>ambulances11</t>
  </si>
  <si>
    <t>near5</t>
  </si>
  <si>
    <t>labyrinth</t>
  </si>
  <si>
    <t>Pan's</t>
  </si>
  <si>
    <t>Lab</t>
  </si>
  <si>
    <t>is11</t>
  </si>
  <si>
    <t>adamantly12</t>
  </si>
  <si>
    <t>here5</t>
  </si>
  <si>
    <t>No</t>
  </si>
  <si>
    <t>assignments13</t>
  </si>
  <si>
    <t>book14</t>
  </si>
  <si>
    <t>rhyming15</t>
  </si>
  <si>
    <t>drawing15</t>
  </si>
  <si>
    <t>doodles16</t>
  </si>
  <si>
    <t>I17</t>
  </si>
  <si>
    <t>should18</t>
  </si>
  <si>
    <t>rhyme19</t>
  </si>
  <si>
    <t>with20</t>
  </si>
  <si>
    <t>Ramen</t>
  </si>
  <si>
    <t>Noodles</t>
  </si>
  <si>
    <t>Ramadan</t>
  </si>
  <si>
    <t>Don</t>
  </si>
  <si>
    <t>diamond8</t>
  </si>
  <si>
    <t>jewels16</t>
  </si>
  <si>
    <t>Fond</t>
  </si>
  <si>
    <t>finding15</t>
  </si>
  <si>
    <t>way0</t>
  </si>
  <si>
    <t>to0</t>
  </si>
  <si>
    <t>kindly12</t>
  </si>
  <si>
    <t>tell</t>
  </si>
  <si>
    <t>these</t>
  </si>
  <si>
    <t>toddlers22</t>
  </si>
  <si>
    <t>toodles</t>
  </si>
  <si>
    <t>kamikaze</t>
  </si>
  <si>
    <t>kinda0</t>
  </si>
  <si>
    <t>cuckoo</t>
  </si>
  <si>
    <t>could18</t>
  </si>
  <si>
    <t>write23</t>
  </si>
  <si>
    <t>fucking15</t>
  </si>
  <si>
    <t>non-kamasutral</t>
  </si>
  <si>
    <t>You</t>
  </si>
  <si>
    <t>niggas24</t>
  </si>
  <si>
    <t>goofies25</t>
  </si>
  <si>
    <t>it's13</t>
  </si>
  <si>
    <t>conflict</t>
  </si>
  <si>
    <t>that26</t>
  </si>
  <si>
    <t>crucial27</t>
  </si>
  <si>
    <t>Caught</t>
  </si>
  <si>
    <t>you28</t>
  </si>
  <si>
    <t>on29</t>
  </si>
  <si>
    <t>nine</t>
  </si>
  <si>
    <t>all</t>
  </si>
  <si>
    <t>blue</t>
  </si>
  <si>
    <t>yelling15</t>
  </si>
  <si>
    <t>neutral27</t>
  </si>
  <si>
    <t>But30</t>
  </si>
  <si>
    <t>I'ma31</t>
  </si>
  <si>
    <t>let</t>
  </si>
  <si>
    <t>bull</t>
  </si>
  <si>
    <t>pass</t>
  </si>
  <si>
    <t>like32</t>
  </si>
  <si>
    <t>matadors</t>
  </si>
  <si>
    <t>Versus</t>
  </si>
  <si>
    <t>Minotaur</t>
  </si>
  <si>
    <t>verse</t>
  </si>
  <si>
    <t>metaphor</t>
  </si>
  <si>
    <t>Metamorphoses</t>
  </si>
  <si>
    <t>fuckin</t>
  </si>
  <si>
    <t>animorph</t>
  </si>
  <si>
    <t>used33</t>
  </si>
  <si>
    <t>go</t>
  </si>
  <si>
    <t>school</t>
  </si>
  <si>
    <t>Anna</t>
  </si>
  <si>
    <t>Fedele</t>
  </si>
  <si>
    <t>&amp;</t>
  </si>
  <si>
    <t>Danny</t>
  </si>
  <si>
    <t>Whorf</t>
  </si>
  <si>
    <t>Remember34</t>
  </si>
  <si>
    <t>bang35</t>
  </si>
  <si>
    <t>bad</t>
  </si>
  <si>
    <t>ones36</t>
  </si>
  <si>
    <t>'Til</t>
  </si>
  <si>
    <t>my37</t>
  </si>
  <si>
    <t>grandmama</t>
  </si>
  <si>
    <t>told38</t>
  </si>
  <si>
    <t>her</t>
  </si>
  <si>
    <t>grandson39</t>
  </si>
  <si>
    <t>Mama</t>
  </si>
  <si>
    <t>said</t>
  </si>
  <si>
    <t>was11</t>
  </si>
  <si>
    <t>too21</t>
  </si>
  <si>
    <t>handsome40</t>
  </si>
  <si>
    <t>To</t>
  </si>
  <si>
    <t>be41</t>
  </si>
  <si>
    <t>throwing15</t>
  </si>
  <si>
    <t>hands36</t>
  </si>
  <si>
    <t>son</t>
  </si>
  <si>
    <t>breaking15</t>
  </si>
  <si>
    <t>walls16</t>
  </si>
  <si>
    <t>Samson</t>
  </si>
  <si>
    <t>throw</t>
  </si>
  <si>
    <t>tantrum40</t>
  </si>
  <si>
    <t>'til42</t>
  </si>
  <si>
    <t>every</t>
  </si>
  <si>
    <t>Samsung</t>
  </si>
  <si>
    <t>Sanyo</t>
  </si>
  <si>
    <t>handheld38</t>
  </si>
  <si>
    <t>handgun39</t>
  </si>
  <si>
    <t>Please</t>
  </si>
  <si>
    <t>put</t>
  </si>
  <si>
    <t>ya</t>
  </si>
  <si>
    <t>lighters22</t>
  </si>
  <si>
    <t>up43</t>
  </si>
  <si>
    <t>life</t>
  </si>
  <si>
    <t>light23</t>
  </si>
  <si>
    <t>it</t>
  </si>
  <si>
    <t>And</t>
  </si>
  <si>
    <t>slice44</t>
  </si>
  <si>
    <t>cut</t>
  </si>
  <si>
    <t>night23</t>
  </si>
  <si>
    <t>young</t>
  </si>
  <si>
    <t>nice44</t>
  </si>
  <si>
    <t>enough45</t>
  </si>
  <si>
    <t>nicest46</t>
  </si>
  <si>
    <t>blunt</t>
  </si>
  <si>
    <t>stuff45</t>
  </si>
  <si>
    <t>My47</t>
  </si>
  <si>
    <t>out</t>
  </si>
  <si>
    <t>trapping15</t>
  </si>
  <si>
    <t>lot48</t>
  </si>
  <si>
    <t>know</t>
  </si>
  <si>
    <t>think</t>
  </si>
  <si>
    <t>hiding15</t>
  </si>
  <si>
    <t>Reggie</t>
  </si>
  <si>
    <t>sacks49</t>
  </si>
  <si>
    <t>socks49</t>
  </si>
  <si>
    <t>hang35</t>
  </si>
  <si>
    <t>whole</t>
  </si>
  <si>
    <t>jab1</t>
  </si>
  <si>
    <t>jock</t>
  </si>
  <si>
    <t>44's</t>
  </si>
  <si>
    <t>15</t>
  </si>
  <si>
    <t>yeah</t>
  </si>
  <si>
    <t>nigga</t>
  </si>
  <si>
    <t>we</t>
  </si>
  <si>
    <t>taxing15</t>
  </si>
  <si>
    <t>Only</t>
  </si>
  <si>
    <t>though50</t>
  </si>
  <si>
    <t>choking15</t>
  </si>
  <si>
    <t>doobie</t>
  </si>
  <si>
    <t>eyes</t>
  </si>
  <si>
    <t>do</t>
  </si>
  <si>
    <t>low</t>
  </si>
  <si>
    <t>two21</t>
  </si>
  <si>
    <t>rolled38</t>
  </si>
  <si>
    <t>remember</t>
  </si>
  <si>
    <t>days</t>
  </si>
  <si>
    <t>Rufio</t>
  </si>
  <si>
    <t>Days</t>
  </si>
  <si>
    <t>Chan-Man</t>
  </si>
  <si>
    <t>Skeeter</t>
  </si>
  <si>
    <t>Man</t>
  </si>
  <si>
    <t>Brrang</t>
  </si>
  <si>
    <t>dang35</t>
  </si>
  <si>
    <t>Lil'</t>
  </si>
  <si>
    <t>B</t>
  </si>
  <si>
    <t>a-rang</t>
  </si>
  <si>
    <t>Peter</t>
  </si>
  <si>
    <t>Pan</t>
  </si>
  <si>
    <t>Model</t>
  </si>
  <si>
    <t>Rhyme</t>
  </si>
  <si>
    <t>Not Rhyme</t>
  </si>
  <si>
    <t>Real</t>
  </si>
  <si>
    <t>Total</t>
  </si>
  <si>
    <t>not rhyme</t>
  </si>
  <si>
    <t>Non</t>
  </si>
  <si>
    <t>Accuracy</t>
  </si>
  <si>
    <t>TP + TN/Total-non</t>
  </si>
  <si>
    <t>Precision</t>
  </si>
  <si>
    <t>TP/TP+FP</t>
  </si>
  <si>
    <t>Recall</t>
  </si>
  <si>
    <t>TP/TP+FN</t>
  </si>
  <si>
    <t>F1</t>
  </si>
  <si>
    <t>2* (Precision*recall)/(Precision + Recall)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</si>
</sst>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19"/>
  <sheetViews>
    <sheetView tabSelected="1" topLeftCell="A13" workbookViewId="0">
      <selection activeCell="F16" sqref="F16:F19"/>
    </sheetView>
  </sheetViews>
  <sheetFormatPr defaultRowHeight="14.5" x14ac:dyDescent="0.35"/>
  <sheetData>
    <row r="1" spans="1:2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13</v>
      </c>
      <c r="P1" t="s">
        <v>9</v>
      </c>
      <c r="Q1" t="s">
        <v>14</v>
      </c>
      <c r="R1" t="s">
        <v>15</v>
      </c>
      <c r="S1" t="s">
        <v>9</v>
      </c>
      <c r="T1" t="s">
        <v>16</v>
      </c>
      <c r="U1" t="s">
        <v>17</v>
      </c>
      <c r="V1" t="s">
        <v>18</v>
      </c>
      <c r="W1" t="s">
        <v>19</v>
      </c>
      <c r="X1" t="s">
        <v>3</v>
      </c>
      <c r="Y1" t="s">
        <v>20</v>
      </c>
      <c r="Z1" t="s">
        <v>21</v>
      </c>
      <c r="AA1" t="s">
        <v>17</v>
      </c>
      <c r="AB1" t="s">
        <v>22</v>
      </c>
      <c r="AC1" t="s">
        <v>3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</v>
      </c>
      <c r="AM1" t="s">
        <v>31</v>
      </c>
      <c r="AN1" t="s">
        <v>13</v>
      </c>
      <c r="AO1" t="s">
        <v>11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11</v>
      </c>
      <c r="BA1" t="s">
        <v>9</v>
      </c>
      <c r="BB1" t="s">
        <v>41</v>
      </c>
      <c r="BC1" t="s">
        <v>3</v>
      </c>
      <c r="BD1" t="s">
        <v>9</v>
      </c>
      <c r="BE1" t="s">
        <v>42</v>
      </c>
      <c r="BF1" t="s">
        <v>43</v>
      </c>
      <c r="BG1" t="s">
        <v>44</v>
      </c>
      <c r="BH1" t="s">
        <v>3</v>
      </c>
      <c r="BI1" t="s">
        <v>45</v>
      </c>
      <c r="BJ1" t="s">
        <v>1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11</v>
      </c>
      <c r="BS1" t="s">
        <v>1</v>
      </c>
      <c r="BT1" t="s">
        <v>53</v>
      </c>
      <c r="BU1" t="s">
        <v>13</v>
      </c>
      <c r="BV1" t="s">
        <v>11</v>
      </c>
      <c r="BW1" t="s">
        <v>1</v>
      </c>
      <c r="BX1" t="s">
        <v>54</v>
      </c>
      <c r="BY1" t="s">
        <v>55</v>
      </c>
      <c r="BZ1" t="s">
        <v>34</v>
      </c>
      <c r="CA1" t="s">
        <v>56</v>
      </c>
      <c r="CB1" t="s">
        <v>57</v>
      </c>
      <c r="CC1" t="s">
        <v>1</v>
      </c>
      <c r="CD1" t="s">
        <v>58</v>
      </c>
      <c r="CE1" t="s">
        <v>30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1</v>
      </c>
      <c r="CL1" t="s">
        <v>64</v>
      </c>
      <c r="CM1" t="s">
        <v>65</v>
      </c>
      <c r="CN1" t="s">
        <v>25</v>
      </c>
      <c r="CO1" t="s">
        <v>54</v>
      </c>
      <c r="CP1" t="s">
        <v>66</v>
      </c>
      <c r="CQ1" t="s">
        <v>67</v>
      </c>
      <c r="CR1" t="s">
        <v>68</v>
      </c>
      <c r="CS1" t="s">
        <v>69</v>
      </c>
      <c r="CT1" t="s">
        <v>9</v>
      </c>
      <c r="CU1" t="s">
        <v>70</v>
      </c>
      <c r="CV1" t="s">
        <v>15</v>
      </c>
      <c r="CW1" t="s">
        <v>71</v>
      </c>
      <c r="CX1" t="s">
        <v>72</v>
      </c>
      <c r="CY1" t="s">
        <v>73</v>
      </c>
      <c r="CZ1" t="s">
        <v>11</v>
      </c>
      <c r="DA1" t="s">
        <v>1</v>
      </c>
      <c r="DB1" t="s">
        <v>74</v>
      </c>
      <c r="DC1" t="s">
        <v>75</v>
      </c>
      <c r="DD1" t="s">
        <v>76</v>
      </c>
      <c r="DE1" t="s">
        <v>77</v>
      </c>
      <c r="DF1" t="s">
        <v>9</v>
      </c>
      <c r="DG1" t="s">
        <v>78</v>
      </c>
      <c r="DH1" t="s">
        <v>79</v>
      </c>
      <c r="DI1" t="s">
        <v>80</v>
      </c>
      <c r="DJ1" t="s">
        <v>81</v>
      </c>
      <c r="DK1" t="s">
        <v>82</v>
      </c>
      <c r="DL1" t="s">
        <v>1</v>
      </c>
      <c r="DM1" t="s">
        <v>83</v>
      </c>
      <c r="DN1" t="s">
        <v>84</v>
      </c>
      <c r="DO1" t="s">
        <v>25</v>
      </c>
      <c r="DP1" t="s">
        <v>1</v>
      </c>
      <c r="DQ1" t="s">
        <v>85</v>
      </c>
      <c r="DR1" t="s">
        <v>86</v>
      </c>
      <c r="DS1" t="s">
        <v>13</v>
      </c>
      <c r="DT1" t="s">
        <v>76</v>
      </c>
      <c r="DU1" t="s">
        <v>87</v>
      </c>
      <c r="DV1" t="s">
        <v>88</v>
      </c>
      <c r="DW1" t="s">
        <v>34</v>
      </c>
      <c r="DX1" t="s">
        <v>89</v>
      </c>
      <c r="DY1" t="s">
        <v>47</v>
      </c>
      <c r="DZ1" t="s">
        <v>90</v>
      </c>
      <c r="EA1" t="s">
        <v>47</v>
      </c>
      <c r="EB1" t="s">
        <v>91</v>
      </c>
      <c r="EC1" t="s">
        <v>37</v>
      </c>
      <c r="ED1" t="s">
        <v>92</v>
      </c>
      <c r="EE1" t="s">
        <v>93</v>
      </c>
      <c r="EF1" t="s">
        <v>94</v>
      </c>
      <c r="EG1" t="s">
        <v>95</v>
      </c>
      <c r="EH1" t="s">
        <v>96</v>
      </c>
      <c r="EI1" t="s">
        <v>97</v>
      </c>
      <c r="EJ1" t="s">
        <v>34</v>
      </c>
      <c r="EK1" t="s">
        <v>89</v>
      </c>
      <c r="EL1" t="s">
        <v>47</v>
      </c>
      <c r="EM1" t="s">
        <v>98</v>
      </c>
      <c r="EN1" t="s">
        <v>37</v>
      </c>
      <c r="EO1" t="s">
        <v>9</v>
      </c>
      <c r="EP1" t="s">
        <v>99</v>
      </c>
      <c r="EQ1" t="s">
        <v>100</v>
      </c>
      <c r="ER1" t="s">
        <v>101</v>
      </c>
      <c r="ES1" t="s">
        <v>102</v>
      </c>
      <c r="ET1" t="s">
        <v>103</v>
      </c>
      <c r="EU1" t="s">
        <v>104</v>
      </c>
      <c r="EV1" t="s">
        <v>69</v>
      </c>
      <c r="EW1" t="s">
        <v>105</v>
      </c>
      <c r="EX1" t="s">
        <v>106</v>
      </c>
      <c r="EY1" t="s">
        <v>107</v>
      </c>
      <c r="EZ1" t="s">
        <v>108</v>
      </c>
      <c r="FA1" t="s">
        <v>65</v>
      </c>
      <c r="FB1" t="s">
        <v>34</v>
      </c>
      <c r="FC1" t="s">
        <v>109</v>
      </c>
      <c r="FD1" t="s">
        <v>46</v>
      </c>
      <c r="FE1" t="s">
        <v>110</v>
      </c>
      <c r="FF1" t="s">
        <v>111</v>
      </c>
      <c r="FG1" t="s">
        <v>112</v>
      </c>
      <c r="FH1" t="s">
        <v>113</v>
      </c>
      <c r="FI1" t="s">
        <v>114</v>
      </c>
      <c r="FJ1" t="s">
        <v>9</v>
      </c>
      <c r="FK1" t="s">
        <v>115</v>
      </c>
      <c r="FL1" t="s">
        <v>116</v>
      </c>
      <c r="FM1" t="s">
        <v>117</v>
      </c>
      <c r="FN1" t="s">
        <v>118</v>
      </c>
      <c r="FO1" t="s">
        <v>80</v>
      </c>
      <c r="FP1" t="s">
        <v>119</v>
      </c>
      <c r="FQ1" t="s">
        <v>75</v>
      </c>
      <c r="FR1" t="s">
        <v>76</v>
      </c>
      <c r="FS1" t="s">
        <v>120</v>
      </c>
      <c r="FT1" t="s">
        <v>1</v>
      </c>
      <c r="FU1" t="s">
        <v>121</v>
      </c>
      <c r="FV1" t="s">
        <v>122</v>
      </c>
      <c r="FW1" t="s">
        <v>11</v>
      </c>
      <c r="FX1" t="s">
        <v>69</v>
      </c>
      <c r="FY1" t="s">
        <v>123</v>
      </c>
      <c r="FZ1" t="s">
        <v>124</v>
      </c>
      <c r="GA1" t="s">
        <v>125</v>
      </c>
      <c r="GB1" t="s">
        <v>13</v>
      </c>
      <c r="GC1" t="s">
        <v>126</v>
      </c>
      <c r="GD1" t="s">
        <v>13</v>
      </c>
      <c r="GE1" t="s">
        <v>127</v>
      </c>
      <c r="GF1" t="s">
        <v>128</v>
      </c>
      <c r="GG1" t="s">
        <v>129</v>
      </c>
      <c r="GH1" t="s">
        <v>130</v>
      </c>
      <c r="GI1" t="s">
        <v>131</v>
      </c>
      <c r="GJ1" t="s">
        <v>132</v>
      </c>
      <c r="GK1" t="s">
        <v>122</v>
      </c>
      <c r="GL1" t="s">
        <v>133</v>
      </c>
      <c r="GM1" t="s">
        <v>25</v>
      </c>
      <c r="GN1" t="s">
        <v>132</v>
      </c>
      <c r="GO1" t="s">
        <v>13</v>
      </c>
      <c r="GP1" t="s">
        <v>134</v>
      </c>
      <c r="GQ1" t="s">
        <v>135</v>
      </c>
      <c r="GR1" t="s">
        <v>132</v>
      </c>
      <c r="GS1" t="s">
        <v>136</v>
      </c>
      <c r="GT1" t="s">
        <v>137</v>
      </c>
      <c r="GU1" t="s">
        <v>1</v>
      </c>
      <c r="GV1" t="s">
        <v>138</v>
      </c>
      <c r="GW1" t="s">
        <v>9</v>
      </c>
      <c r="GX1" t="s">
        <v>139</v>
      </c>
      <c r="GY1" t="s">
        <v>25</v>
      </c>
      <c r="GZ1" t="s">
        <v>140</v>
      </c>
      <c r="HA1" t="s">
        <v>63</v>
      </c>
      <c r="HB1" t="s">
        <v>141</v>
      </c>
      <c r="HC1" t="s">
        <v>142</v>
      </c>
      <c r="HD1" t="s">
        <v>17</v>
      </c>
      <c r="HE1" t="s">
        <v>143</v>
      </c>
      <c r="HF1" t="s">
        <v>144</v>
      </c>
      <c r="HG1" t="s">
        <v>9</v>
      </c>
      <c r="HH1" t="s">
        <v>143</v>
      </c>
      <c r="HI1" t="s">
        <v>145</v>
      </c>
      <c r="HJ1" t="s">
        <v>146</v>
      </c>
      <c r="HK1" t="s">
        <v>61</v>
      </c>
      <c r="HL1" t="s">
        <v>147</v>
      </c>
      <c r="HM1" t="s">
        <v>27</v>
      </c>
      <c r="HN1" t="s">
        <v>148</v>
      </c>
      <c r="HO1" t="s">
        <v>1</v>
      </c>
      <c r="HP1" t="s">
        <v>149</v>
      </c>
      <c r="HQ1" t="s">
        <v>34</v>
      </c>
      <c r="HR1" t="s">
        <v>150</v>
      </c>
      <c r="HS1" t="s">
        <v>68</v>
      </c>
      <c r="HT1" t="s">
        <v>151</v>
      </c>
      <c r="HU1" t="s">
        <v>68</v>
      </c>
      <c r="HV1" t="s">
        <v>69</v>
      </c>
      <c r="HW1" t="s">
        <v>152</v>
      </c>
      <c r="HX1" t="s">
        <v>153</v>
      </c>
      <c r="HY1" t="s">
        <v>154</v>
      </c>
      <c r="HZ1" t="s">
        <v>15</v>
      </c>
      <c r="IA1" t="s">
        <v>6</v>
      </c>
      <c r="IB1" t="s">
        <v>155</v>
      </c>
      <c r="IC1" t="s">
        <v>34</v>
      </c>
      <c r="ID1" t="s">
        <v>156</v>
      </c>
      <c r="IE1" t="s">
        <v>37</v>
      </c>
      <c r="IF1" t="s">
        <v>61</v>
      </c>
      <c r="IG1" t="s">
        <v>157</v>
      </c>
      <c r="IH1" t="s">
        <v>158</v>
      </c>
      <c r="II1" t="s">
        <v>15</v>
      </c>
      <c r="IJ1" t="s">
        <v>9</v>
      </c>
      <c r="IK1" t="s">
        <v>159</v>
      </c>
      <c r="IL1" t="s">
        <v>160</v>
      </c>
      <c r="IM1" t="s">
        <v>5</v>
      </c>
      <c r="IN1" t="s">
        <v>161</v>
      </c>
      <c r="IO1" t="s">
        <v>162</v>
      </c>
      <c r="IP1" t="s">
        <v>102</v>
      </c>
      <c r="IQ1" t="s">
        <v>163</v>
      </c>
      <c r="IR1" t="s">
        <v>164</v>
      </c>
      <c r="IS1" t="s">
        <v>113</v>
      </c>
      <c r="IT1" t="s">
        <v>165</v>
      </c>
      <c r="IU1" t="s">
        <v>1</v>
      </c>
      <c r="IV1" t="s">
        <v>149</v>
      </c>
      <c r="IW1" t="s">
        <v>166</v>
      </c>
      <c r="IX1" t="s">
        <v>9</v>
      </c>
      <c r="IY1" t="s">
        <v>62</v>
      </c>
      <c r="IZ1" t="s">
        <v>167</v>
      </c>
      <c r="JA1" t="s">
        <v>168</v>
      </c>
      <c r="JB1" t="s">
        <v>69</v>
      </c>
      <c r="JC1" t="s">
        <v>1</v>
      </c>
      <c r="JD1" t="s">
        <v>169</v>
      </c>
      <c r="JE1" t="s">
        <v>167</v>
      </c>
      <c r="JF1" t="s">
        <v>146</v>
      </c>
      <c r="JG1" t="s">
        <v>170</v>
      </c>
      <c r="JH1" t="s">
        <v>171</v>
      </c>
      <c r="JI1" t="s">
        <v>113</v>
      </c>
      <c r="JJ1" t="s">
        <v>172</v>
      </c>
      <c r="JK1" t="s">
        <v>173</v>
      </c>
      <c r="JL1" t="s">
        <v>113</v>
      </c>
      <c r="JM1" t="s">
        <v>174</v>
      </c>
      <c r="JN1" t="s">
        <v>175</v>
      </c>
      <c r="JO1" t="s">
        <v>176</v>
      </c>
      <c r="JP1" t="s">
        <v>3</v>
      </c>
      <c r="JQ1" t="s">
        <v>9</v>
      </c>
      <c r="JR1" t="s">
        <v>177</v>
      </c>
      <c r="JS1" t="s">
        <v>97</v>
      </c>
      <c r="JT1" t="s">
        <v>9</v>
      </c>
      <c r="JU1" t="s">
        <v>178</v>
      </c>
      <c r="JV1" t="s">
        <v>3</v>
      </c>
      <c r="JW1" t="s">
        <v>179</v>
      </c>
      <c r="JX1" t="s">
        <v>13</v>
      </c>
      <c r="JY1" t="s">
        <v>9</v>
      </c>
      <c r="JZ1" t="s">
        <v>180</v>
      </c>
      <c r="KA1" t="s">
        <v>181</v>
      </c>
      <c r="KB1" t="s">
        <v>182</v>
      </c>
      <c r="KC1" t="s">
        <v>183</v>
      </c>
      <c r="KD1" t="s">
        <v>47</v>
      </c>
      <c r="KE1" t="s">
        <v>184</v>
      </c>
      <c r="KF1" t="s">
        <v>185</v>
      </c>
      <c r="KG1" t="s">
        <v>13</v>
      </c>
      <c r="KH1" t="s">
        <v>98</v>
      </c>
      <c r="KI1" t="s">
        <v>186</v>
      </c>
      <c r="KJ1" t="s">
        <v>47</v>
      </c>
      <c r="KK1" t="s">
        <v>187</v>
      </c>
      <c r="KL1" t="s">
        <v>188</v>
      </c>
    </row>
    <row r="2" spans="1:298" x14ac:dyDescent="0.35">
      <c r="A2">
        <v>2</v>
      </c>
      <c r="B2">
        <v>3</v>
      </c>
      <c r="C2">
        <v>1</v>
      </c>
      <c r="D2">
        <v>3</v>
      </c>
      <c r="E2">
        <v>5</v>
      </c>
      <c r="F2">
        <v>1</v>
      </c>
      <c r="G2">
        <v>1</v>
      </c>
      <c r="H2">
        <v>1</v>
      </c>
      <c r="I2">
        <v>4</v>
      </c>
      <c r="J2">
        <v>3</v>
      </c>
      <c r="K2">
        <v>1</v>
      </c>
      <c r="L2">
        <v>3</v>
      </c>
      <c r="M2">
        <v>3</v>
      </c>
      <c r="N2">
        <v>5</v>
      </c>
      <c r="O2">
        <v>3</v>
      </c>
      <c r="P2">
        <v>3</v>
      </c>
      <c r="Q2">
        <v>1</v>
      </c>
      <c r="R2">
        <v>1</v>
      </c>
      <c r="S2">
        <v>1</v>
      </c>
      <c r="T2">
        <v>1</v>
      </c>
      <c r="U2">
        <v>3</v>
      </c>
      <c r="V2">
        <v>5</v>
      </c>
      <c r="W2">
        <v>5</v>
      </c>
      <c r="X2">
        <v>1</v>
      </c>
      <c r="Y2">
        <v>5</v>
      </c>
      <c r="Z2">
        <v>1</v>
      </c>
      <c r="AA2">
        <v>3</v>
      </c>
      <c r="AB2">
        <v>5</v>
      </c>
      <c r="AC2">
        <v>3</v>
      </c>
      <c r="AD2">
        <v>5</v>
      </c>
      <c r="AE2">
        <v>2</v>
      </c>
      <c r="AF2">
        <v>1</v>
      </c>
      <c r="AG2">
        <v>5</v>
      </c>
      <c r="AH2">
        <v>1</v>
      </c>
      <c r="AI2">
        <v>4</v>
      </c>
      <c r="AJ2">
        <v>5</v>
      </c>
      <c r="AK2">
        <v>3</v>
      </c>
      <c r="AL2">
        <v>3</v>
      </c>
      <c r="AM2">
        <v>1</v>
      </c>
      <c r="AN2">
        <v>3</v>
      </c>
      <c r="AO2">
        <v>3</v>
      </c>
      <c r="AP2">
        <v>1</v>
      </c>
      <c r="AQ2">
        <v>1</v>
      </c>
      <c r="AR2">
        <v>3</v>
      </c>
      <c r="AS2">
        <v>3</v>
      </c>
      <c r="AT2">
        <v>1</v>
      </c>
      <c r="AU2">
        <v>1</v>
      </c>
      <c r="AV2">
        <v>3</v>
      </c>
      <c r="AW2">
        <v>5</v>
      </c>
      <c r="AX2">
        <v>5</v>
      </c>
      <c r="AY2">
        <v>5</v>
      </c>
      <c r="AZ2">
        <v>1</v>
      </c>
      <c r="BA2">
        <v>1</v>
      </c>
      <c r="BB2">
        <v>2</v>
      </c>
      <c r="BC2">
        <v>3</v>
      </c>
      <c r="BD2">
        <v>3</v>
      </c>
      <c r="BE2">
        <v>5</v>
      </c>
      <c r="BF2">
        <v>1</v>
      </c>
      <c r="BG2">
        <v>2</v>
      </c>
      <c r="BH2">
        <v>1</v>
      </c>
      <c r="BI2">
        <v>5</v>
      </c>
      <c r="BJ2">
        <v>3</v>
      </c>
      <c r="BK2">
        <v>3</v>
      </c>
      <c r="BL2">
        <v>3</v>
      </c>
      <c r="BM2">
        <v>5</v>
      </c>
      <c r="BN2">
        <v>4</v>
      </c>
      <c r="BO2">
        <v>2</v>
      </c>
      <c r="BP2">
        <v>5</v>
      </c>
      <c r="BQ2">
        <v>5</v>
      </c>
      <c r="BR2">
        <v>1</v>
      </c>
      <c r="BS2">
        <v>1</v>
      </c>
      <c r="BT2">
        <v>5</v>
      </c>
      <c r="BU2">
        <v>3</v>
      </c>
      <c r="BV2">
        <v>1</v>
      </c>
      <c r="BW2">
        <v>3</v>
      </c>
      <c r="BX2">
        <v>5</v>
      </c>
      <c r="BY2">
        <v>5</v>
      </c>
      <c r="BZ2">
        <v>3</v>
      </c>
      <c r="CA2">
        <v>1</v>
      </c>
      <c r="CB2">
        <v>3</v>
      </c>
      <c r="CC2">
        <v>3</v>
      </c>
      <c r="CD2">
        <v>5</v>
      </c>
      <c r="CE2">
        <v>1</v>
      </c>
      <c r="CF2">
        <v>5</v>
      </c>
      <c r="CG2">
        <v>2</v>
      </c>
      <c r="CH2">
        <v>5</v>
      </c>
      <c r="CI2">
        <v>5</v>
      </c>
      <c r="CJ2">
        <v>3</v>
      </c>
      <c r="CK2">
        <v>3</v>
      </c>
      <c r="CL2">
        <v>5</v>
      </c>
      <c r="CM2">
        <v>1</v>
      </c>
      <c r="CN2">
        <v>1</v>
      </c>
      <c r="CO2">
        <v>5</v>
      </c>
      <c r="CP2">
        <v>1</v>
      </c>
      <c r="CQ2">
        <v>2</v>
      </c>
      <c r="CR2">
        <v>1</v>
      </c>
      <c r="CS2">
        <v>3</v>
      </c>
      <c r="CT2">
        <v>3</v>
      </c>
      <c r="CU2">
        <v>2</v>
      </c>
      <c r="CV2">
        <v>3</v>
      </c>
      <c r="CW2">
        <v>2</v>
      </c>
      <c r="CX2">
        <v>2</v>
      </c>
      <c r="CY2">
        <v>5</v>
      </c>
      <c r="CZ2">
        <v>1</v>
      </c>
      <c r="DA2">
        <v>1</v>
      </c>
      <c r="DB2">
        <v>1</v>
      </c>
      <c r="DC2">
        <v>3</v>
      </c>
      <c r="DD2">
        <v>3</v>
      </c>
      <c r="DE2">
        <v>4</v>
      </c>
      <c r="DF2">
        <v>3</v>
      </c>
      <c r="DG2">
        <v>4</v>
      </c>
      <c r="DH2">
        <v>2</v>
      </c>
      <c r="DI2">
        <v>3</v>
      </c>
      <c r="DJ2">
        <v>5</v>
      </c>
      <c r="DK2">
        <v>5</v>
      </c>
      <c r="DL2">
        <v>3</v>
      </c>
      <c r="DM2">
        <v>5</v>
      </c>
      <c r="DN2">
        <v>2</v>
      </c>
      <c r="DO2">
        <v>1</v>
      </c>
      <c r="DP2">
        <v>3</v>
      </c>
      <c r="DQ2">
        <v>5</v>
      </c>
      <c r="DR2">
        <v>5</v>
      </c>
      <c r="DS2">
        <v>3</v>
      </c>
      <c r="DT2">
        <v>5</v>
      </c>
      <c r="DU2">
        <v>5</v>
      </c>
      <c r="DV2">
        <v>5</v>
      </c>
      <c r="DW2">
        <v>3</v>
      </c>
      <c r="DX2">
        <v>1</v>
      </c>
      <c r="DY2">
        <v>1</v>
      </c>
      <c r="DZ2">
        <v>4</v>
      </c>
      <c r="EA2">
        <v>1</v>
      </c>
      <c r="EB2">
        <v>2</v>
      </c>
      <c r="EC2">
        <v>3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3</v>
      </c>
      <c r="EK2">
        <v>3</v>
      </c>
      <c r="EL2">
        <v>3</v>
      </c>
      <c r="EM2">
        <v>1</v>
      </c>
      <c r="EN2">
        <v>3</v>
      </c>
      <c r="EO2">
        <v>3</v>
      </c>
      <c r="EP2">
        <v>2</v>
      </c>
      <c r="EQ2">
        <v>1</v>
      </c>
      <c r="ER2">
        <v>4</v>
      </c>
      <c r="ES2">
        <v>3</v>
      </c>
      <c r="ET2">
        <v>5</v>
      </c>
      <c r="EU2">
        <v>3</v>
      </c>
      <c r="EV2">
        <v>3</v>
      </c>
      <c r="EW2">
        <v>4</v>
      </c>
      <c r="EX2">
        <v>5</v>
      </c>
      <c r="EY2">
        <v>5</v>
      </c>
      <c r="EZ2">
        <v>2</v>
      </c>
      <c r="FA2">
        <v>3</v>
      </c>
      <c r="FB2">
        <v>3</v>
      </c>
      <c r="FC2">
        <v>3</v>
      </c>
      <c r="FD2">
        <v>1</v>
      </c>
      <c r="FE2">
        <v>3</v>
      </c>
      <c r="FF2">
        <v>5</v>
      </c>
      <c r="FG2">
        <v>4</v>
      </c>
      <c r="FH2">
        <v>3</v>
      </c>
      <c r="FI2">
        <v>5</v>
      </c>
      <c r="FJ2">
        <v>3</v>
      </c>
      <c r="FK2">
        <v>1</v>
      </c>
      <c r="FL2">
        <v>2</v>
      </c>
      <c r="FM2">
        <v>5</v>
      </c>
      <c r="FN2">
        <v>1</v>
      </c>
      <c r="FO2">
        <v>3</v>
      </c>
      <c r="FP2">
        <v>5</v>
      </c>
      <c r="FQ2">
        <v>3</v>
      </c>
      <c r="FR2">
        <v>3</v>
      </c>
      <c r="FS2">
        <v>2</v>
      </c>
      <c r="FT2">
        <v>3</v>
      </c>
      <c r="FU2">
        <v>5</v>
      </c>
      <c r="FV2">
        <v>3</v>
      </c>
      <c r="FW2">
        <v>3</v>
      </c>
      <c r="FX2">
        <v>1</v>
      </c>
      <c r="FY2">
        <v>5</v>
      </c>
      <c r="FZ2">
        <v>5</v>
      </c>
      <c r="GA2">
        <v>5</v>
      </c>
      <c r="GB2">
        <v>3</v>
      </c>
      <c r="GC2">
        <v>5</v>
      </c>
      <c r="GD2">
        <v>1</v>
      </c>
      <c r="GE2">
        <v>5</v>
      </c>
      <c r="GF2">
        <v>4</v>
      </c>
      <c r="GG2">
        <v>4</v>
      </c>
      <c r="GH2">
        <v>4</v>
      </c>
      <c r="GI2">
        <v>5</v>
      </c>
      <c r="GJ2">
        <v>1</v>
      </c>
      <c r="GK2">
        <v>3</v>
      </c>
      <c r="GL2">
        <v>2</v>
      </c>
      <c r="GM2">
        <v>1</v>
      </c>
      <c r="GN2">
        <v>1</v>
      </c>
      <c r="GO2">
        <v>3</v>
      </c>
      <c r="GP2">
        <v>1</v>
      </c>
      <c r="GQ2">
        <v>2</v>
      </c>
      <c r="GR2">
        <v>1</v>
      </c>
      <c r="GS2">
        <v>4</v>
      </c>
      <c r="GT2">
        <v>1</v>
      </c>
      <c r="GU2">
        <v>1</v>
      </c>
      <c r="GV2">
        <v>2</v>
      </c>
      <c r="GW2">
        <v>3</v>
      </c>
      <c r="GX2">
        <v>1</v>
      </c>
      <c r="GY2">
        <v>1</v>
      </c>
      <c r="GZ2">
        <v>2</v>
      </c>
      <c r="HA2">
        <v>3</v>
      </c>
      <c r="HB2">
        <v>1</v>
      </c>
      <c r="HC2">
        <v>1</v>
      </c>
      <c r="HD2">
        <v>3</v>
      </c>
      <c r="HE2">
        <v>5</v>
      </c>
      <c r="HF2">
        <v>5</v>
      </c>
      <c r="HG2">
        <v>3</v>
      </c>
      <c r="HH2">
        <v>5</v>
      </c>
      <c r="HI2">
        <v>1</v>
      </c>
      <c r="HJ2">
        <v>3</v>
      </c>
      <c r="HK2">
        <v>5</v>
      </c>
      <c r="HL2">
        <v>4</v>
      </c>
      <c r="HM2">
        <v>1</v>
      </c>
      <c r="HN2">
        <v>5</v>
      </c>
      <c r="HO2">
        <v>1</v>
      </c>
      <c r="HP2">
        <v>1</v>
      </c>
      <c r="HQ2">
        <v>3</v>
      </c>
      <c r="HR2">
        <v>4</v>
      </c>
      <c r="HS2">
        <v>1</v>
      </c>
      <c r="HT2">
        <v>4</v>
      </c>
      <c r="HU2">
        <v>3</v>
      </c>
      <c r="HV2">
        <v>3</v>
      </c>
      <c r="HW2">
        <v>5</v>
      </c>
      <c r="HX2">
        <v>5</v>
      </c>
      <c r="HY2">
        <v>1</v>
      </c>
      <c r="HZ2">
        <v>1</v>
      </c>
      <c r="IA2">
        <v>1</v>
      </c>
      <c r="IB2">
        <v>1</v>
      </c>
      <c r="IC2">
        <v>3</v>
      </c>
      <c r="ID2">
        <v>3</v>
      </c>
      <c r="IE2">
        <v>3</v>
      </c>
      <c r="IF2">
        <v>5</v>
      </c>
      <c r="IG2">
        <v>4</v>
      </c>
      <c r="IH2">
        <v>1</v>
      </c>
      <c r="II2">
        <v>1</v>
      </c>
      <c r="IJ2">
        <v>1</v>
      </c>
      <c r="IK2">
        <v>2</v>
      </c>
      <c r="IL2">
        <v>5</v>
      </c>
      <c r="IM2">
        <v>1</v>
      </c>
      <c r="IN2">
        <v>5</v>
      </c>
      <c r="IO2">
        <v>4</v>
      </c>
      <c r="IP2">
        <v>3</v>
      </c>
      <c r="IQ2">
        <v>5</v>
      </c>
      <c r="IR2">
        <v>2</v>
      </c>
      <c r="IS2">
        <v>1</v>
      </c>
      <c r="IT2">
        <v>5</v>
      </c>
      <c r="IU2">
        <v>1</v>
      </c>
      <c r="IV2">
        <v>1</v>
      </c>
      <c r="IW2">
        <v>5</v>
      </c>
      <c r="IX2">
        <v>3</v>
      </c>
      <c r="IY2">
        <v>5</v>
      </c>
      <c r="IZ2">
        <v>1</v>
      </c>
      <c r="JA2">
        <v>5</v>
      </c>
      <c r="JB2">
        <v>3</v>
      </c>
      <c r="JC2">
        <v>3</v>
      </c>
      <c r="JD2">
        <v>5</v>
      </c>
      <c r="JE2">
        <v>1</v>
      </c>
      <c r="JF2">
        <v>3</v>
      </c>
      <c r="JG2">
        <v>4</v>
      </c>
      <c r="JH2">
        <v>2</v>
      </c>
      <c r="JI2">
        <v>1</v>
      </c>
      <c r="JJ2">
        <v>2</v>
      </c>
      <c r="JK2">
        <v>1</v>
      </c>
      <c r="JL2">
        <v>1</v>
      </c>
      <c r="JM2">
        <v>1</v>
      </c>
      <c r="JN2">
        <v>5</v>
      </c>
      <c r="JO2">
        <v>4</v>
      </c>
      <c r="JP2">
        <v>4</v>
      </c>
      <c r="JQ2">
        <v>4</v>
      </c>
      <c r="JR2">
        <v>5</v>
      </c>
      <c r="JS2">
        <v>5</v>
      </c>
      <c r="JT2">
        <v>3</v>
      </c>
      <c r="JU2">
        <v>4</v>
      </c>
      <c r="JV2">
        <v>3</v>
      </c>
      <c r="JW2">
        <v>5</v>
      </c>
      <c r="JX2">
        <v>1</v>
      </c>
      <c r="JY2">
        <v>3</v>
      </c>
      <c r="JZ2">
        <v>5</v>
      </c>
      <c r="KA2">
        <v>2</v>
      </c>
      <c r="KB2">
        <v>5</v>
      </c>
      <c r="KC2">
        <v>1</v>
      </c>
      <c r="KD2">
        <v>3</v>
      </c>
      <c r="KE2">
        <v>4</v>
      </c>
      <c r="KF2">
        <v>5</v>
      </c>
      <c r="KG2">
        <v>1</v>
      </c>
      <c r="KH2">
        <v>1</v>
      </c>
      <c r="KI2">
        <v>5</v>
      </c>
      <c r="KJ2">
        <v>3</v>
      </c>
      <c r="KK2">
        <v>5</v>
      </c>
      <c r="KL2">
        <v>2</v>
      </c>
    </row>
    <row r="10" spans="1:298" x14ac:dyDescent="0.35">
      <c r="C10" t="s">
        <v>189</v>
      </c>
    </row>
    <row r="11" spans="1:298" x14ac:dyDescent="0.35">
      <c r="C11" t="s">
        <v>190</v>
      </c>
      <c r="D11" t="s">
        <v>191</v>
      </c>
    </row>
    <row r="12" spans="1:298" x14ac:dyDescent="0.35">
      <c r="A12" t="s">
        <v>192</v>
      </c>
      <c r="B12" t="s">
        <v>190</v>
      </c>
      <c r="C12">
        <f>COUNTIF(A2:KL2,"1")</f>
        <v>82</v>
      </c>
      <c r="D12">
        <f>COUNTIF(A2:KL2,"2")</f>
        <v>27</v>
      </c>
      <c r="F12">
        <f>COUNT(A2:KL2)</f>
        <v>298</v>
      </c>
      <c r="G12" t="s">
        <v>193</v>
      </c>
    </row>
    <row r="13" spans="1:298" x14ac:dyDescent="0.35">
      <c r="B13" t="s">
        <v>194</v>
      </c>
      <c r="C13">
        <f>COUNTIF(A2:KL2,"3")</f>
        <v>85</v>
      </c>
      <c r="D13">
        <f>COUNTIF(A2:KL2,"4")</f>
        <v>24</v>
      </c>
      <c r="F13">
        <f>COUNTIF(A2:KL2,"5")</f>
        <v>80</v>
      </c>
      <c r="G13" t="s">
        <v>195</v>
      </c>
    </row>
    <row r="16" spans="1:298" x14ac:dyDescent="0.35">
      <c r="A16" t="s">
        <v>196</v>
      </c>
      <c r="B16" t="s">
        <v>197</v>
      </c>
      <c r="F16">
        <f>(C12+D13)/(F12-F13)</f>
        <v>0.48623853211009177</v>
      </c>
    </row>
    <row r="17" spans="1:6" x14ac:dyDescent="0.35">
      <c r="A17" t="s">
        <v>198</v>
      </c>
      <c r="B17" t="s">
        <v>199</v>
      </c>
      <c r="F17">
        <f>C12/(C12+C13)</f>
        <v>0.49101796407185627</v>
      </c>
    </row>
    <row r="18" spans="1:6" x14ac:dyDescent="0.35">
      <c r="A18" t="s">
        <v>200</v>
      </c>
      <c r="B18" t="s">
        <v>201</v>
      </c>
      <c r="F18">
        <f>C12/(C12+D12)</f>
        <v>0.75229357798165142</v>
      </c>
    </row>
    <row r="19" spans="1:6" x14ac:dyDescent="0.35">
      <c r="A19" t="s">
        <v>202</v>
      </c>
      <c r="B19" t="s">
        <v>203</v>
      </c>
      <c r="F19">
        <f>2*(F17*F18)/(F17+F18)</f>
        <v>0.59420289855072472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Lu</cp:lastModifiedBy>
  <dcterms:created xsi:type="dcterms:W3CDTF">2023-11-23T02:19:12Z</dcterms:created>
  <dcterms:modified xsi:type="dcterms:W3CDTF">2023-11-25T20:10:14Z</dcterms:modified>
</cp:coreProperties>
</file>