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l\Desktop\TDT13-Advanced Text Analysis and Language Understanding\TDT13-Littarature\Github\DetectingLiteraryToolsInRapLyric\done excel\"/>
    </mc:Choice>
  </mc:AlternateContent>
  <xr:revisionPtr revIDLastSave="0" documentId="13_ncr:1_{48BFAA0A-BC59-4276-8971-4DD9A8FC7B0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D10" i="1"/>
  <c r="D9" i="1"/>
  <c r="C10" i="1"/>
  <c r="C9" i="1"/>
  <c r="F15" i="1"/>
  <c r="F13" i="1" l="1"/>
  <c r="F14" i="1"/>
  <c r="F16" i="1" s="1"/>
</calcChain>
</file>

<file path=xl/sharedStrings.xml><?xml version="1.0" encoding="utf-8"?>
<sst xmlns="http://schemas.openxmlformats.org/spreadsheetml/2006/main" count="258" uniqueCount="176">
  <si>
    <t>And0</t>
  </si>
  <si>
    <t>this1</t>
  </si>
  <si>
    <t>is2</t>
  </si>
  <si>
    <t>rigamortis</t>
  </si>
  <si>
    <t>and3</t>
  </si>
  <si>
    <t>it's4</t>
  </si>
  <si>
    <t>gorgeous</t>
  </si>
  <si>
    <t>when5</t>
  </si>
  <si>
    <t>you6</t>
  </si>
  <si>
    <t>die7</t>
  </si>
  <si>
    <t>Ali</t>
  </si>
  <si>
    <t>recorded</t>
  </si>
  <si>
    <t>I'm8</t>
  </si>
  <si>
    <t>Morpheus</t>
  </si>
  <si>
    <t>the9</t>
  </si>
  <si>
    <t>Matrix</t>
  </si>
  <si>
    <t>of10</t>
  </si>
  <si>
    <t>my11</t>
  </si>
  <si>
    <t>mind3</t>
  </si>
  <si>
    <t>out</t>
  </si>
  <si>
    <t>orbit12</t>
  </si>
  <si>
    <t>an13</t>
  </si>
  <si>
    <t>orphan13</t>
  </si>
  <si>
    <t>a9</t>
  </si>
  <si>
    <t>hairdresser15</t>
  </si>
  <si>
    <t>combined3</t>
  </si>
  <si>
    <t>on16</t>
  </si>
  <si>
    <t>toilet12</t>
  </si>
  <si>
    <t>I17</t>
  </si>
  <si>
    <t>rhyme</t>
  </si>
  <si>
    <t>if18</t>
  </si>
  <si>
    <t>shit19</t>
  </si>
  <si>
    <t>then5</t>
  </si>
  <si>
    <t>decline</t>
  </si>
  <si>
    <t>climax</t>
  </si>
  <si>
    <t>where</t>
  </si>
  <si>
    <t>begin5</t>
  </si>
  <si>
    <t>end3</t>
  </si>
  <si>
    <t>Cloud</t>
  </si>
  <si>
    <t>9</t>
  </si>
  <si>
    <t>that's4</t>
  </si>
  <si>
    <t>important20</t>
  </si>
  <si>
    <t>morph</t>
  </si>
  <si>
    <t>into14</t>
  </si>
  <si>
    <t>angel21</t>
  </si>
  <si>
    <t>in5</t>
  </si>
  <si>
    <t>sky</t>
  </si>
  <si>
    <t>don't</t>
  </si>
  <si>
    <t>be22</t>
  </si>
  <si>
    <t>forging23</t>
  </si>
  <si>
    <t>all24</t>
  </si>
  <si>
    <t>signatures25</t>
  </si>
  <si>
    <t>listeners25</t>
  </si>
  <si>
    <t>reply</t>
  </si>
  <si>
    <t>tell26</t>
  </si>
  <si>
    <t>me27</t>
  </si>
  <si>
    <t>That28</t>
  </si>
  <si>
    <t>biting23</t>
  </si>
  <si>
    <t>style29</t>
  </si>
  <si>
    <t>got</t>
  </si>
  <si>
    <t>hell26</t>
  </si>
  <si>
    <t>appetite30</t>
  </si>
  <si>
    <t>I'mma</t>
  </si>
  <si>
    <t>here</t>
  </si>
  <si>
    <t>for31</t>
  </si>
  <si>
    <t>while29</t>
  </si>
  <si>
    <t>just32</t>
  </si>
  <si>
    <t>buckle21</t>
  </si>
  <si>
    <t>up33</t>
  </si>
  <si>
    <t>before31</t>
  </si>
  <si>
    <t>ride</t>
  </si>
  <si>
    <t>Or</t>
  </si>
  <si>
    <t>knuckle21</t>
  </si>
  <si>
    <t>fight35</t>
  </si>
  <si>
    <t>we</t>
  </si>
  <si>
    <t>always</t>
  </si>
  <si>
    <t>making23</t>
  </si>
  <si>
    <t>them36</t>
  </si>
  <si>
    <t>duck</t>
  </si>
  <si>
    <t>or15</t>
  </si>
  <si>
    <t>A</t>
  </si>
  <si>
    <t>suit</t>
  </si>
  <si>
    <t>tie</t>
  </si>
  <si>
    <t>suitable21</t>
  </si>
  <si>
    <t>usual21</t>
  </si>
  <si>
    <t>suicide</t>
  </si>
  <si>
    <t>CSI</t>
  </si>
  <si>
    <t>might35</t>
  </si>
  <si>
    <t>investigate</t>
  </si>
  <si>
    <t>fucking23</t>
  </si>
  <si>
    <t>parasite30</t>
  </si>
  <si>
    <t>He</t>
  </si>
  <si>
    <t>dead</t>
  </si>
  <si>
    <t>amen5</t>
  </si>
  <si>
    <t>That's</t>
  </si>
  <si>
    <t>what</t>
  </si>
  <si>
    <t>they14</t>
  </si>
  <si>
    <t>telling23</t>
  </si>
  <si>
    <t>Aim</t>
  </si>
  <si>
    <t>it19</t>
  </si>
  <si>
    <t>at38</t>
  </si>
  <si>
    <t>your34</t>
  </si>
  <si>
    <t>celebrity</t>
  </si>
  <si>
    <t>studio</t>
  </si>
  <si>
    <t>felony39</t>
  </si>
  <si>
    <t>Ferragami</t>
  </si>
  <si>
    <t>so</t>
  </si>
  <si>
    <t>many39</t>
  </si>
  <si>
    <t>cool</t>
  </si>
  <si>
    <t>enough</t>
  </si>
  <si>
    <t>70's</t>
  </si>
  <si>
    <t>Nigga</t>
  </si>
  <si>
    <t>payback's</t>
  </si>
  <si>
    <t>bitch40</t>
  </si>
  <si>
    <t>been5</t>
  </si>
  <si>
    <t>living23</t>
  </si>
  <si>
    <t>debt</t>
  </si>
  <si>
    <t>with</t>
  </si>
  <si>
    <t>more34</t>
  </si>
  <si>
    <t>than13</t>
  </si>
  <si>
    <t>especially</t>
  </si>
  <si>
    <t>leave</t>
  </si>
  <si>
    <t>call24</t>
  </si>
  <si>
    <t>his2</t>
  </si>
  <si>
    <t>mother37</t>
  </si>
  <si>
    <t>voicemail</t>
  </si>
  <si>
    <t>To</t>
  </si>
  <si>
    <t>say14</t>
  </si>
  <si>
    <t>that12</t>
  </si>
  <si>
    <t>he</t>
  </si>
  <si>
    <t>rest32</t>
  </si>
  <si>
    <t>peace</t>
  </si>
  <si>
    <t>bigger37</t>
  </si>
  <si>
    <t>chopper37</t>
  </si>
  <si>
    <t>recipe</t>
  </si>
  <si>
    <t>Wrestling</t>
  </si>
  <si>
    <t>irrelevant20</t>
  </si>
  <si>
    <t>rather37</t>
  </si>
  <si>
    <t>residence</t>
  </si>
  <si>
    <t>Whistling</t>
  </si>
  <si>
    <t>to14</t>
  </si>
  <si>
    <t>melody</t>
  </si>
  <si>
    <t>couldn't13</t>
  </si>
  <si>
    <t>think</t>
  </si>
  <si>
    <t>better37</t>
  </si>
  <si>
    <t>D</t>
  </si>
  <si>
    <t>Better</t>
  </si>
  <si>
    <t>P</t>
  </si>
  <si>
    <t>Q41</t>
  </si>
  <si>
    <t>Jay</t>
  </si>
  <si>
    <t>Rock</t>
  </si>
  <si>
    <t>Soul</t>
  </si>
  <si>
    <t>Solar</t>
  </si>
  <si>
    <t>system36</t>
  </si>
  <si>
    <t>barbeque</t>
  </si>
  <si>
    <t>ain't</t>
  </si>
  <si>
    <t>nothing23</t>
  </si>
  <si>
    <t>else</t>
  </si>
  <si>
    <t>can13</t>
  </si>
  <si>
    <t>do</t>
  </si>
  <si>
    <t>can</t>
  </si>
  <si>
    <t>Model</t>
  </si>
  <si>
    <t>Rhyme</t>
  </si>
  <si>
    <t>Not Rhyme</t>
  </si>
  <si>
    <t>Real</t>
  </si>
  <si>
    <t>Total</t>
  </si>
  <si>
    <t>not rhyme</t>
  </si>
  <si>
    <t>Non</t>
  </si>
  <si>
    <t>Accuracy</t>
  </si>
  <si>
    <t>TP + TN/Total-non</t>
  </si>
  <si>
    <t>Precision</t>
  </si>
  <si>
    <t>TP/TP+FP</t>
  </si>
  <si>
    <t>Recall</t>
  </si>
  <si>
    <t>TP/TP+FN</t>
  </si>
  <si>
    <t>F1</t>
  </si>
  <si>
    <t>2* (Precision*recall)/(Precision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</si>
</sst>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16"/>
  <sheetViews>
    <sheetView tabSelected="1" workbookViewId="0">
      <selection activeCell="F13" sqref="F13:F16"/>
    </sheetView>
  </sheetViews>
  <sheetFormatPr defaultRowHeight="14.5" x14ac:dyDescent="0.35"/>
  <sheetData>
    <row r="1" spans="1:2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12</v>
      </c>
      <c r="V1" t="s">
        <v>19</v>
      </c>
      <c r="W1" t="s">
        <v>14</v>
      </c>
      <c r="X1" t="s">
        <v>20</v>
      </c>
      <c r="Y1" t="s">
        <v>8</v>
      </c>
      <c r="Z1" t="s">
        <v>21</v>
      </c>
      <c r="AA1" t="s">
        <v>22</v>
      </c>
      <c r="AB1" t="s">
        <v>4</v>
      </c>
      <c r="AC1" t="s">
        <v>23</v>
      </c>
      <c r="AD1" t="s">
        <v>24</v>
      </c>
      <c r="AE1" t="s">
        <v>25</v>
      </c>
      <c r="AF1" t="s">
        <v>12</v>
      </c>
      <c r="AG1" t="s">
        <v>26</v>
      </c>
      <c r="AH1" t="s">
        <v>14</v>
      </c>
      <c r="AI1" t="s">
        <v>27</v>
      </c>
      <c r="AJ1" t="s">
        <v>7</v>
      </c>
      <c r="AK1" t="s">
        <v>28</v>
      </c>
      <c r="AL1" t="s">
        <v>29</v>
      </c>
      <c r="AM1" t="s">
        <v>30</v>
      </c>
      <c r="AN1" t="s">
        <v>8</v>
      </c>
      <c r="AO1" t="s">
        <v>14</v>
      </c>
      <c r="AP1" t="s">
        <v>31</v>
      </c>
      <c r="AQ1" t="s">
        <v>32</v>
      </c>
      <c r="AR1" t="s">
        <v>28</v>
      </c>
      <c r="AS1" t="s">
        <v>33</v>
      </c>
      <c r="AT1" t="s">
        <v>28</v>
      </c>
      <c r="AU1" t="s">
        <v>34</v>
      </c>
      <c r="AV1" t="s">
        <v>35</v>
      </c>
      <c r="AW1" t="s">
        <v>8</v>
      </c>
      <c r="AX1" t="s">
        <v>36</v>
      </c>
      <c r="AY1" t="s">
        <v>4</v>
      </c>
      <c r="AZ1" t="s">
        <v>32</v>
      </c>
      <c r="BA1" t="s">
        <v>28</v>
      </c>
      <c r="BB1" t="s">
        <v>37</v>
      </c>
      <c r="BC1" t="s">
        <v>26</v>
      </c>
      <c r="BD1" t="s">
        <v>38</v>
      </c>
      <c r="BE1" t="s">
        <v>39</v>
      </c>
      <c r="BF1" t="s">
        <v>0</v>
      </c>
      <c r="BG1" t="s">
        <v>40</v>
      </c>
      <c r="BH1" t="s">
        <v>41</v>
      </c>
      <c r="BI1" t="s">
        <v>7</v>
      </c>
      <c r="BJ1" t="s">
        <v>8</v>
      </c>
      <c r="BK1" t="s">
        <v>42</v>
      </c>
      <c r="BL1" t="s">
        <v>43</v>
      </c>
      <c r="BM1" t="s">
        <v>23</v>
      </c>
      <c r="BN1" t="s">
        <v>44</v>
      </c>
      <c r="BO1" t="s">
        <v>45</v>
      </c>
      <c r="BP1" t="s">
        <v>14</v>
      </c>
      <c r="BQ1" t="s">
        <v>46</v>
      </c>
      <c r="BR1" t="s">
        <v>0</v>
      </c>
      <c r="BS1" t="s">
        <v>47</v>
      </c>
      <c r="BT1" t="s">
        <v>48</v>
      </c>
      <c r="BU1" t="s">
        <v>49</v>
      </c>
      <c r="BV1" t="s">
        <v>50</v>
      </c>
      <c r="BW1" t="s">
        <v>17</v>
      </c>
      <c r="BX1" t="s">
        <v>51</v>
      </c>
      <c r="BY1" t="s">
        <v>17</v>
      </c>
      <c r="BZ1" t="s">
        <v>52</v>
      </c>
      <c r="CA1" t="s">
        <v>53</v>
      </c>
      <c r="CB1" t="s">
        <v>4</v>
      </c>
      <c r="CC1" t="s">
        <v>54</v>
      </c>
      <c r="CD1" t="s">
        <v>55</v>
      </c>
      <c r="CE1" t="s">
        <v>56</v>
      </c>
      <c r="CF1" t="s">
        <v>8</v>
      </c>
      <c r="CG1" t="s">
        <v>57</v>
      </c>
      <c r="CH1" t="s">
        <v>58</v>
      </c>
      <c r="CI1" t="s">
        <v>8</v>
      </c>
      <c r="CJ1" t="s">
        <v>59</v>
      </c>
      <c r="CK1" t="s">
        <v>23</v>
      </c>
      <c r="CL1" t="s">
        <v>60</v>
      </c>
      <c r="CM1" t="s">
        <v>16</v>
      </c>
      <c r="CN1" t="s">
        <v>21</v>
      </c>
      <c r="CO1" t="s">
        <v>61</v>
      </c>
      <c r="CP1" t="s">
        <v>0</v>
      </c>
      <c r="CQ1" t="s">
        <v>62</v>
      </c>
      <c r="CR1" t="s">
        <v>48</v>
      </c>
      <c r="CS1" t="s">
        <v>63</v>
      </c>
      <c r="CT1" t="s">
        <v>64</v>
      </c>
      <c r="CU1" t="s">
        <v>23</v>
      </c>
      <c r="CV1" t="s">
        <v>65</v>
      </c>
      <c r="CW1" t="s">
        <v>66</v>
      </c>
      <c r="CX1" t="s">
        <v>67</v>
      </c>
      <c r="CY1" t="s">
        <v>68</v>
      </c>
      <c r="CZ1" t="s">
        <v>69</v>
      </c>
      <c r="DA1" t="s">
        <v>14</v>
      </c>
      <c r="DB1" t="s">
        <v>70</v>
      </c>
      <c r="DC1" t="s">
        <v>71</v>
      </c>
      <c r="DD1" t="s">
        <v>72</v>
      </c>
      <c r="DE1" t="s">
        <v>68</v>
      </c>
      <c r="DF1" t="s">
        <v>30</v>
      </c>
      <c r="DG1" t="s">
        <v>8</v>
      </c>
      <c r="DH1" t="s">
        <v>160</v>
      </c>
      <c r="DI1" t="s">
        <v>73</v>
      </c>
      <c r="DJ1" t="s">
        <v>74</v>
      </c>
      <c r="DK1" t="s">
        <v>75</v>
      </c>
      <c r="DL1" t="s">
        <v>76</v>
      </c>
      <c r="DM1" t="s">
        <v>77</v>
      </c>
      <c r="DN1" t="s">
        <v>78</v>
      </c>
      <c r="DO1" t="s">
        <v>79</v>
      </c>
      <c r="DP1" t="s">
        <v>9</v>
      </c>
      <c r="DQ1" t="s">
        <v>80</v>
      </c>
      <c r="DR1" t="s">
        <v>81</v>
      </c>
      <c r="DS1" t="s">
        <v>4</v>
      </c>
      <c r="DT1" t="s">
        <v>82</v>
      </c>
      <c r="DU1" t="s">
        <v>2</v>
      </c>
      <c r="DV1" t="s">
        <v>83</v>
      </c>
      <c r="DW1" t="s">
        <v>4</v>
      </c>
      <c r="DX1" t="s">
        <v>84</v>
      </c>
      <c r="DY1" t="s">
        <v>45</v>
      </c>
      <c r="DZ1" t="s">
        <v>85</v>
      </c>
      <c r="EA1" t="s">
        <v>86</v>
      </c>
      <c r="EB1" t="s">
        <v>66</v>
      </c>
      <c r="EC1" t="s">
        <v>87</v>
      </c>
      <c r="ED1" t="s">
        <v>88</v>
      </c>
      <c r="EE1" t="s">
        <v>1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95</v>
      </c>
      <c r="EM1" t="s">
        <v>96</v>
      </c>
      <c r="EN1" t="s">
        <v>97</v>
      </c>
      <c r="EO1" t="s">
        <v>55</v>
      </c>
      <c r="EP1" t="s">
        <v>98</v>
      </c>
      <c r="EQ1" t="s">
        <v>99</v>
      </c>
      <c r="ER1" t="s">
        <v>100</v>
      </c>
      <c r="ES1" t="s">
        <v>101</v>
      </c>
      <c r="ET1" t="s">
        <v>102</v>
      </c>
      <c r="EU1" t="s">
        <v>1</v>
      </c>
      <c r="EV1" t="s">
        <v>2</v>
      </c>
      <c r="EW1" t="s">
        <v>103</v>
      </c>
      <c r="EX1" t="s">
        <v>104</v>
      </c>
      <c r="EY1" t="s">
        <v>105</v>
      </c>
      <c r="EZ1" t="s">
        <v>106</v>
      </c>
      <c r="FA1" t="s">
        <v>107</v>
      </c>
      <c r="FB1" t="s">
        <v>4</v>
      </c>
      <c r="FC1" t="s">
        <v>108</v>
      </c>
      <c r="FD1" t="s">
        <v>109</v>
      </c>
      <c r="FE1" t="s">
        <v>64</v>
      </c>
      <c r="FF1" t="s">
        <v>14</v>
      </c>
      <c r="FG1" t="s">
        <v>110</v>
      </c>
      <c r="FH1" t="s">
        <v>111</v>
      </c>
      <c r="FI1" t="s">
        <v>112</v>
      </c>
      <c r="FJ1" t="s">
        <v>23</v>
      </c>
      <c r="FK1" t="s">
        <v>113</v>
      </c>
      <c r="FL1" t="s">
        <v>4</v>
      </c>
      <c r="FM1" t="s">
        <v>113</v>
      </c>
      <c r="FN1" t="s">
        <v>8</v>
      </c>
      <c r="FO1" t="s">
        <v>114</v>
      </c>
      <c r="FP1" t="s">
        <v>115</v>
      </c>
      <c r="FQ1" t="s">
        <v>45</v>
      </c>
      <c r="FR1" t="s">
        <v>116</v>
      </c>
      <c r="FS1" t="s">
        <v>117</v>
      </c>
      <c r="FT1" t="s">
        <v>55</v>
      </c>
      <c r="FU1" t="s">
        <v>56</v>
      </c>
      <c r="FV1" t="s">
        <v>28</v>
      </c>
      <c r="FW1" t="s">
        <v>118</v>
      </c>
      <c r="FX1" t="s">
        <v>119</v>
      </c>
      <c r="FY1" t="s">
        <v>120</v>
      </c>
      <c r="FZ1" t="s">
        <v>121</v>
      </c>
      <c r="GA1" t="s">
        <v>23</v>
      </c>
      <c r="GB1" t="s">
        <v>122</v>
      </c>
      <c r="GC1" t="s">
        <v>26</v>
      </c>
      <c r="GD1" t="s">
        <v>123</v>
      </c>
      <c r="GE1" t="s">
        <v>124</v>
      </c>
      <c r="GF1" t="s">
        <v>125</v>
      </c>
      <c r="GG1" t="s">
        <v>126</v>
      </c>
      <c r="GH1" t="s">
        <v>127</v>
      </c>
      <c r="GI1" t="s">
        <v>128</v>
      </c>
      <c r="GJ1" t="s">
        <v>129</v>
      </c>
      <c r="GK1" t="s">
        <v>130</v>
      </c>
      <c r="GL1" t="s">
        <v>45</v>
      </c>
      <c r="GM1" t="s">
        <v>131</v>
      </c>
      <c r="GN1" t="s">
        <v>132</v>
      </c>
      <c r="GO1" t="s">
        <v>133</v>
      </c>
      <c r="GP1" t="s">
        <v>14</v>
      </c>
      <c r="GQ1" t="s">
        <v>134</v>
      </c>
      <c r="GR1" t="s">
        <v>135</v>
      </c>
      <c r="GS1" t="s">
        <v>40</v>
      </c>
      <c r="GT1" t="s">
        <v>136</v>
      </c>
      <c r="GU1" t="s">
        <v>137</v>
      </c>
      <c r="GV1" t="s">
        <v>130</v>
      </c>
      <c r="GW1" t="s">
        <v>100</v>
      </c>
      <c r="GX1" t="s">
        <v>101</v>
      </c>
      <c r="GY1" t="s">
        <v>138</v>
      </c>
      <c r="GZ1" t="s">
        <v>139</v>
      </c>
      <c r="HA1" t="s">
        <v>140</v>
      </c>
      <c r="HB1" t="s">
        <v>14</v>
      </c>
      <c r="HC1" t="s">
        <v>141</v>
      </c>
      <c r="HD1" t="s">
        <v>142</v>
      </c>
      <c r="HE1" t="s">
        <v>143</v>
      </c>
      <c r="HF1" t="s">
        <v>16</v>
      </c>
      <c r="HG1" t="s">
        <v>23</v>
      </c>
      <c r="HH1" t="s">
        <v>144</v>
      </c>
      <c r="HI1" t="s">
        <v>145</v>
      </c>
      <c r="HJ1" t="s">
        <v>146</v>
      </c>
      <c r="HK1" t="s">
        <v>48</v>
      </c>
      <c r="HL1" t="s">
        <v>26</v>
      </c>
      <c r="HM1" t="s">
        <v>101</v>
      </c>
      <c r="HN1" t="s">
        <v>147</v>
      </c>
      <c r="HO1" t="s">
        <v>4</v>
      </c>
      <c r="HP1" t="s">
        <v>148</v>
      </c>
      <c r="HQ1" t="s">
        <v>5</v>
      </c>
      <c r="HR1" t="s">
        <v>66</v>
      </c>
      <c r="HS1" t="s">
        <v>55</v>
      </c>
      <c r="HT1" t="s">
        <v>149</v>
      </c>
      <c r="HU1" t="s">
        <v>150</v>
      </c>
      <c r="HV1" t="s">
        <v>151</v>
      </c>
      <c r="HW1" t="s">
        <v>4</v>
      </c>
      <c r="HX1" t="s">
        <v>148</v>
      </c>
      <c r="HY1" t="s">
        <v>152</v>
      </c>
      <c r="HZ1" t="s">
        <v>153</v>
      </c>
      <c r="IA1" t="s">
        <v>4</v>
      </c>
      <c r="IB1" t="s">
        <v>154</v>
      </c>
      <c r="IC1" t="s">
        <v>155</v>
      </c>
      <c r="ID1" t="s">
        <v>156</v>
      </c>
      <c r="IE1" t="s">
        <v>157</v>
      </c>
      <c r="IF1" t="s">
        <v>8</v>
      </c>
      <c r="IG1" t="s">
        <v>158</v>
      </c>
      <c r="IH1" t="s">
        <v>159</v>
      </c>
    </row>
    <row r="2" spans="1:242" x14ac:dyDescent="0.35">
      <c r="A2">
        <v>3</v>
      </c>
      <c r="B2">
        <v>1</v>
      </c>
      <c r="C2">
        <v>1</v>
      </c>
      <c r="D2">
        <v>5</v>
      </c>
      <c r="E2">
        <v>3</v>
      </c>
      <c r="F2">
        <v>1</v>
      </c>
      <c r="G2">
        <v>5</v>
      </c>
      <c r="H2">
        <v>3</v>
      </c>
      <c r="I2">
        <v>3</v>
      </c>
      <c r="J2">
        <v>1</v>
      </c>
      <c r="K2">
        <v>5</v>
      </c>
      <c r="L2">
        <v>5</v>
      </c>
      <c r="M2">
        <v>3</v>
      </c>
      <c r="N2">
        <v>1</v>
      </c>
      <c r="O2">
        <v>5</v>
      </c>
      <c r="P2">
        <v>3</v>
      </c>
      <c r="Q2">
        <v>5</v>
      </c>
      <c r="R2">
        <v>3</v>
      </c>
      <c r="S2">
        <v>1</v>
      </c>
      <c r="T2">
        <v>1</v>
      </c>
      <c r="U2">
        <v>1</v>
      </c>
      <c r="V2">
        <v>4</v>
      </c>
      <c r="W2">
        <v>3</v>
      </c>
      <c r="X2">
        <v>1</v>
      </c>
      <c r="Y2">
        <v>3</v>
      </c>
      <c r="Z2">
        <v>1</v>
      </c>
      <c r="AA2">
        <v>5</v>
      </c>
      <c r="AB2">
        <v>3</v>
      </c>
      <c r="AC2">
        <v>3</v>
      </c>
      <c r="AD2">
        <v>5</v>
      </c>
      <c r="AE2">
        <v>5</v>
      </c>
      <c r="AF2">
        <v>1</v>
      </c>
      <c r="AG2">
        <v>3</v>
      </c>
      <c r="AH2">
        <v>3</v>
      </c>
      <c r="AI2">
        <v>1</v>
      </c>
      <c r="AJ2">
        <v>3</v>
      </c>
      <c r="AK2">
        <v>1</v>
      </c>
      <c r="AL2">
        <v>2</v>
      </c>
      <c r="AM2">
        <v>3</v>
      </c>
      <c r="AN2">
        <v>3</v>
      </c>
      <c r="AO2">
        <v>3</v>
      </c>
      <c r="AP2">
        <v>1</v>
      </c>
      <c r="AQ2">
        <v>3</v>
      </c>
      <c r="AR2">
        <v>1</v>
      </c>
      <c r="AS2">
        <v>5</v>
      </c>
      <c r="AT2">
        <v>1</v>
      </c>
      <c r="AU2">
        <v>5</v>
      </c>
      <c r="AV2">
        <v>4</v>
      </c>
      <c r="AW2">
        <v>3</v>
      </c>
      <c r="AX2">
        <v>5</v>
      </c>
      <c r="AY2">
        <v>3</v>
      </c>
      <c r="AZ2">
        <v>3</v>
      </c>
      <c r="BA2">
        <v>1</v>
      </c>
      <c r="BB2">
        <v>3</v>
      </c>
      <c r="BC2">
        <v>3</v>
      </c>
      <c r="BD2">
        <v>4</v>
      </c>
      <c r="BE2">
        <v>5</v>
      </c>
      <c r="BF2">
        <v>3</v>
      </c>
      <c r="BG2">
        <v>3</v>
      </c>
      <c r="BH2">
        <v>5</v>
      </c>
      <c r="BI2">
        <v>3</v>
      </c>
      <c r="BJ2">
        <v>3</v>
      </c>
      <c r="BK2">
        <v>2</v>
      </c>
      <c r="BL2">
        <v>5</v>
      </c>
      <c r="BM2">
        <v>3</v>
      </c>
      <c r="BN2">
        <v>5</v>
      </c>
      <c r="BO2">
        <v>3</v>
      </c>
      <c r="BP2">
        <v>1</v>
      </c>
      <c r="BQ2">
        <v>1</v>
      </c>
      <c r="BR2">
        <v>3</v>
      </c>
      <c r="BS2">
        <v>4</v>
      </c>
      <c r="BT2">
        <v>1</v>
      </c>
      <c r="BU2">
        <v>5</v>
      </c>
      <c r="BV2">
        <v>3</v>
      </c>
      <c r="BW2">
        <v>1</v>
      </c>
      <c r="BX2">
        <v>1</v>
      </c>
      <c r="BY2">
        <v>1</v>
      </c>
      <c r="BZ2">
        <v>1</v>
      </c>
      <c r="CA2">
        <v>5</v>
      </c>
      <c r="CB2">
        <v>3</v>
      </c>
      <c r="CC2">
        <v>1</v>
      </c>
      <c r="CD2">
        <v>1</v>
      </c>
      <c r="CE2">
        <v>3</v>
      </c>
      <c r="CF2">
        <v>3</v>
      </c>
      <c r="CG2">
        <v>5</v>
      </c>
      <c r="CH2">
        <v>1</v>
      </c>
      <c r="CI2">
        <v>3</v>
      </c>
      <c r="CJ2">
        <v>3</v>
      </c>
      <c r="CK2">
        <v>3</v>
      </c>
      <c r="CL2">
        <v>1</v>
      </c>
      <c r="CM2">
        <v>3</v>
      </c>
      <c r="CN2">
        <v>3</v>
      </c>
      <c r="CO2">
        <v>5</v>
      </c>
      <c r="CP2">
        <v>3</v>
      </c>
      <c r="CQ2">
        <v>5</v>
      </c>
      <c r="CR2">
        <v>1</v>
      </c>
      <c r="CS2">
        <v>2</v>
      </c>
      <c r="CT2">
        <v>1</v>
      </c>
      <c r="CU2">
        <v>1</v>
      </c>
      <c r="CV2">
        <v>1</v>
      </c>
      <c r="CW2">
        <v>3</v>
      </c>
      <c r="CX2">
        <v>1</v>
      </c>
      <c r="CY2">
        <v>1</v>
      </c>
      <c r="CZ2">
        <v>5</v>
      </c>
      <c r="DA2">
        <v>1</v>
      </c>
      <c r="DB2">
        <v>2</v>
      </c>
      <c r="DC2">
        <v>3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4</v>
      </c>
      <c r="DK2">
        <v>5</v>
      </c>
      <c r="DL2">
        <v>5</v>
      </c>
      <c r="DM2">
        <v>5</v>
      </c>
      <c r="DN2">
        <v>2</v>
      </c>
      <c r="DO2">
        <v>1</v>
      </c>
      <c r="DP2">
        <v>1</v>
      </c>
      <c r="DQ2">
        <v>2</v>
      </c>
      <c r="DR2">
        <v>2</v>
      </c>
      <c r="DS2">
        <v>1</v>
      </c>
      <c r="DT2">
        <v>2</v>
      </c>
      <c r="DU2">
        <v>1</v>
      </c>
      <c r="DV2">
        <v>1</v>
      </c>
      <c r="DW2">
        <v>1</v>
      </c>
      <c r="DX2">
        <v>1</v>
      </c>
      <c r="DY2">
        <v>1</v>
      </c>
      <c r="DZ2">
        <v>5</v>
      </c>
      <c r="EA2">
        <v>5</v>
      </c>
      <c r="EB2">
        <v>3</v>
      </c>
      <c r="EC2">
        <v>1</v>
      </c>
      <c r="ED2">
        <v>5</v>
      </c>
      <c r="EE2">
        <v>3</v>
      </c>
      <c r="EF2">
        <v>5</v>
      </c>
      <c r="EG2">
        <v>5</v>
      </c>
      <c r="EH2">
        <v>5</v>
      </c>
      <c r="EI2">
        <v>5</v>
      </c>
      <c r="EJ2">
        <v>5</v>
      </c>
      <c r="EK2">
        <v>3</v>
      </c>
      <c r="EL2">
        <v>4</v>
      </c>
      <c r="EM2">
        <v>1</v>
      </c>
      <c r="EN2">
        <v>5</v>
      </c>
      <c r="EO2">
        <v>1</v>
      </c>
      <c r="EP2">
        <v>2</v>
      </c>
      <c r="EQ2">
        <v>3</v>
      </c>
      <c r="ER2">
        <v>1</v>
      </c>
      <c r="ES2">
        <v>3</v>
      </c>
      <c r="ET2">
        <v>5</v>
      </c>
      <c r="EU2">
        <v>3</v>
      </c>
      <c r="EV2">
        <v>3</v>
      </c>
      <c r="EW2">
        <v>5</v>
      </c>
      <c r="EX2">
        <v>5</v>
      </c>
      <c r="EY2">
        <v>5</v>
      </c>
      <c r="EZ2">
        <v>4</v>
      </c>
      <c r="FA2">
        <v>5</v>
      </c>
      <c r="FB2">
        <v>3</v>
      </c>
      <c r="FC2">
        <v>4</v>
      </c>
      <c r="FD2">
        <v>4</v>
      </c>
      <c r="FE2">
        <v>3</v>
      </c>
      <c r="FF2">
        <v>3</v>
      </c>
      <c r="FG2">
        <v>5</v>
      </c>
      <c r="FH2">
        <v>4</v>
      </c>
      <c r="FI2">
        <v>5</v>
      </c>
      <c r="FJ2">
        <v>3</v>
      </c>
      <c r="FK2">
        <v>1</v>
      </c>
      <c r="FL2">
        <v>3</v>
      </c>
      <c r="FM2">
        <v>1</v>
      </c>
      <c r="FN2">
        <v>3</v>
      </c>
      <c r="FO2">
        <v>1</v>
      </c>
      <c r="FP2">
        <v>5</v>
      </c>
      <c r="FQ2">
        <v>1</v>
      </c>
      <c r="FR2">
        <v>2</v>
      </c>
      <c r="FS2">
        <v>2</v>
      </c>
      <c r="FT2">
        <v>1</v>
      </c>
      <c r="FU2">
        <v>5</v>
      </c>
      <c r="FV2">
        <v>5</v>
      </c>
      <c r="FW2">
        <v>5</v>
      </c>
      <c r="FX2">
        <v>5</v>
      </c>
      <c r="FY2">
        <v>5</v>
      </c>
      <c r="FZ2">
        <v>2</v>
      </c>
      <c r="GA2">
        <v>3</v>
      </c>
      <c r="GB2">
        <v>1</v>
      </c>
      <c r="GC2">
        <v>3</v>
      </c>
      <c r="GD2">
        <v>3</v>
      </c>
      <c r="GE2">
        <v>5</v>
      </c>
      <c r="GF2">
        <v>5</v>
      </c>
      <c r="GG2">
        <v>5</v>
      </c>
      <c r="GH2">
        <v>1</v>
      </c>
      <c r="GI2">
        <v>1</v>
      </c>
      <c r="GJ2">
        <v>2</v>
      </c>
      <c r="GK2">
        <v>1</v>
      </c>
      <c r="GL2">
        <v>1</v>
      </c>
      <c r="GM2">
        <v>2</v>
      </c>
      <c r="GN2">
        <v>1</v>
      </c>
      <c r="GO2">
        <v>1</v>
      </c>
      <c r="GP2">
        <v>3</v>
      </c>
      <c r="GQ2">
        <v>5</v>
      </c>
      <c r="GR2">
        <v>5</v>
      </c>
      <c r="GS2">
        <v>1</v>
      </c>
      <c r="GT2">
        <v>5</v>
      </c>
      <c r="GU2">
        <v>5</v>
      </c>
      <c r="GV2">
        <v>1</v>
      </c>
      <c r="GW2">
        <v>1</v>
      </c>
      <c r="GX2">
        <v>3</v>
      </c>
      <c r="GY2">
        <v>5</v>
      </c>
      <c r="GZ2">
        <v>5</v>
      </c>
      <c r="HA2">
        <v>3</v>
      </c>
      <c r="HB2">
        <v>3</v>
      </c>
      <c r="HC2">
        <v>5</v>
      </c>
      <c r="HD2">
        <v>5</v>
      </c>
      <c r="HE2">
        <v>4</v>
      </c>
      <c r="HF2">
        <v>3</v>
      </c>
      <c r="HG2">
        <v>3</v>
      </c>
      <c r="HH2">
        <v>5</v>
      </c>
      <c r="HI2">
        <v>5</v>
      </c>
      <c r="HJ2">
        <v>5</v>
      </c>
      <c r="HK2">
        <v>1</v>
      </c>
      <c r="HL2">
        <v>3</v>
      </c>
      <c r="HM2">
        <v>1</v>
      </c>
      <c r="HN2">
        <v>5</v>
      </c>
      <c r="HO2">
        <v>1</v>
      </c>
      <c r="HP2">
        <v>1</v>
      </c>
      <c r="HQ2">
        <v>3</v>
      </c>
      <c r="HR2">
        <v>3</v>
      </c>
      <c r="HS2">
        <v>1</v>
      </c>
      <c r="HT2">
        <v>5</v>
      </c>
      <c r="HU2">
        <v>5</v>
      </c>
      <c r="HV2">
        <v>5</v>
      </c>
      <c r="HW2">
        <v>1</v>
      </c>
      <c r="HX2">
        <v>1</v>
      </c>
      <c r="HY2">
        <v>5</v>
      </c>
      <c r="HZ2">
        <v>5</v>
      </c>
      <c r="IA2">
        <v>1</v>
      </c>
      <c r="IB2">
        <v>5</v>
      </c>
      <c r="IC2">
        <v>5</v>
      </c>
      <c r="ID2">
        <v>5</v>
      </c>
      <c r="IE2">
        <v>4</v>
      </c>
      <c r="IF2">
        <v>1</v>
      </c>
      <c r="IG2">
        <v>1</v>
      </c>
      <c r="IH2">
        <v>2</v>
      </c>
    </row>
    <row r="7" spans="1:242" x14ac:dyDescent="0.35">
      <c r="C7" t="s">
        <v>161</v>
      </c>
    </row>
    <row r="8" spans="1:242" x14ac:dyDescent="0.35">
      <c r="C8" t="s">
        <v>162</v>
      </c>
      <c r="D8" t="s">
        <v>163</v>
      </c>
    </row>
    <row r="9" spans="1:242" x14ac:dyDescent="0.35">
      <c r="A9" t="s">
        <v>164</v>
      </c>
      <c r="B9" t="s">
        <v>162</v>
      </c>
      <c r="C9">
        <f>COUNTIF(A2:IH2,"1")</f>
        <v>78</v>
      </c>
      <c r="D9">
        <f>COUNTIF(A2:IH2,"2")</f>
        <v>15</v>
      </c>
      <c r="F9">
        <f>COUNT(A2:IH2)</f>
        <v>242</v>
      </c>
      <c r="G9" t="s">
        <v>165</v>
      </c>
    </row>
    <row r="10" spans="1:242" x14ac:dyDescent="0.35">
      <c r="B10" t="s">
        <v>166</v>
      </c>
      <c r="C10">
        <f>COUNTIF(A2:IH2,"3")</f>
        <v>67</v>
      </c>
      <c r="D10">
        <f>COUNTIF(A2:IH2,"4")</f>
        <v>12</v>
      </c>
      <c r="F10">
        <f>COUNTIF(A2:IH2,"5")</f>
        <v>70</v>
      </c>
      <c r="G10" t="s">
        <v>167</v>
      </c>
    </row>
    <row r="13" spans="1:242" x14ac:dyDescent="0.35">
      <c r="A13" t="s">
        <v>168</v>
      </c>
      <c r="B13" t="s">
        <v>169</v>
      </c>
      <c r="F13">
        <f>(C9+D10)/(F9-F10)</f>
        <v>0.52325581395348841</v>
      </c>
    </row>
    <row r="14" spans="1:242" x14ac:dyDescent="0.35">
      <c r="A14" t="s">
        <v>170</v>
      </c>
      <c r="B14" t="s">
        <v>171</v>
      </c>
      <c r="F14">
        <f>C9/(C9+C10)</f>
        <v>0.53793103448275859</v>
      </c>
    </row>
    <row r="15" spans="1:242" x14ac:dyDescent="0.35">
      <c r="A15" t="s">
        <v>172</v>
      </c>
      <c r="B15" t="s">
        <v>173</v>
      </c>
      <c r="F15">
        <f>C9/(C9+D9)</f>
        <v>0.83870967741935487</v>
      </c>
    </row>
    <row r="16" spans="1:242" x14ac:dyDescent="0.35">
      <c r="A16" t="s">
        <v>174</v>
      </c>
      <c r="B16" t="s">
        <v>175</v>
      </c>
      <c r="F16">
        <f>2*(F14*F15)/(F14+F15)</f>
        <v>0.65546218487394958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Lu</cp:lastModifiedBy>
  <dcterms:created xsi:type="dcterms:W3CDTF">2023-11-23T02:25:46Z</dcterms:created>
  <dcterms:modified xsi:type="dcterms:W3CDTF">2023-11-25T20:10:19Z</dcterms:modified>
</cp:coreProperties>
</file>