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o.massad\Documents\"/>
    </mc:Choice>
  </mc:AlternateContent>
  <xr:revisionPtr revIDLastSave="0" documentId="13_ncr:1_{E142A1CA-C0CA-4989-BD39-A3D75CF287D6}" xr6:coauthVersionLast="28" xr6:coauthVersionMax="28" xr10:uidLastSave="{00000000-0000-0000-0000-000000000000}"/>
  <bookViews>
    <workbookView xWindow="0" yWindow="0" windowWidth="20490" windowHeight="8820" xr2:uid="{1F75072C-A09E-4485-8680-92A0BB1DDD78}"/>
  </bookViews>
  <sheets>
    <sheet name="Margem de Lucro" sheetId="1" r:id="rId1"/>
    <sheet name="Instrução" sheetId="2" r:id="rId2"/>
    <sheet name="Sua empresa além da planilh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11" i="1" s="1"/>
  <c r="F20" i="1" s="1"/>
  <c r="F29" i="1" l="1"/>
  <c r="F21" i="1" s="1"/>
  <c r="F30" i="1" s="1"/>
  <c r="F31" i="1" s="1"/>
</calcChain>
</file>

<file path=xl/sharedStrings.xml><?xml version="1.0" encoding="utf-8"?>
<sst xmlns="http://schemas.openxmlformats.org/spreadsheetml/2006/main" count="39" uniqueCount="37">
  <si>
    <t>Planilha de Cálculo de Margem de Lucro</t>
  </si>
  <si>
    <t>EMPRESA:</t>
  </si>
  <si>
    <t>UNIDADE</t>
  </si>
  <si>
    <t>QUANTIDADE</t>
  </si>
  <si>
    <t>VALOR UNITÁRIO</t>
  </si>
  <si>
    <t>TOTAL</t>
  </si>
  <si>
    <t>A</t>
  </si>
  <si>
    <t>Custo produto (nota fiscal):</t>
  </si>
  <si>
    <t>B</t>
  </si>
  <si>
    <t>Custos Adicionais:</t>
  </si>
  <si>
    <t>Descontos (-)</t>
  </si>
  <si>
    <t>Impostos recuperáveis (-) (ICMS- regime débito e crédito)</t>
  </si>
  <si>
    <t>Impostos não recuperáveis (+) (geralmente IPI)</t>
  </si>
  <si>
    <t>Fretes (+)</t>
  </si>
  <si>
    <t>Seguros (+)</t>
  </si>
  <si>
    <t>Substituição tributária (+)</t>
  </si>
  <si>
    <t>Outros custos (+)</t>
  </si>
  <si>
    <t>C</t>
  </si>
  <si>
    <t>D</t>
  </si>
  <si>
    <t xml:space="preserve"> Índice de Composição do Preço (%)</t>
  </si>
  <si>
    <t>% impostos Estaduais (ICMS)</t>
  </si>
  <si>
    <t xml:space="preserve">% impostos Municipais (ISS) </t>
  </si>
  <si>
    <t>% Outros 1</t>
  </si>
  <si>
    <t>% Outros 2</t>
  </si>
  <si>
    <t>% Comissões</t>
  </si>
  <si>
    <t>% Custo fixo (custo fixo médio mensal/ vendas média mensal) X100</t>
  </si>
  <si>
    <t>E</t>
  </si>
  <si>
    <t>F</t>
  </si>
  <si>
    <t>Observação:</t>
  </si>
  <si>
    <t>Os percentuais (%) de impostos são vinculados com o ramo de atividade e respectivo regime tributário 
(Empreendedor Individual, Simples Nacional, Lucro Presumido e Lucro Real).</t>
  </si>
  <si>
    <t>MARGEM DE  LUCRO DESEJADA</t>
  </si>
  <si>
    <t>PRODUTO ou SERVIÇO</t>
  </si>
  <si>
    <t>% Simples Nacional ou Impostos Federais (PIS, COFINS, IR, CSLL)</t>
  </si>
  <si>
    <t>Taxa de Marcação = (100)/(100-D)</t>
  </si>
  <si>
    <t>Cálculo do Preço de Venda = (Custo do produto x Taxa de Marcação)</t>
  </si>
  <si>
    <t>% Margem de lucro informada</t>
  </si>
  <si>
    <t xml:space="preserve"> Custo produto + Custos Adicionais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</si>
</sst>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#,##0.00_ ;\-#,##0.00\ 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2687E9"/>
      <name val="Arial"/>
      <family val="2"/>
    </font>
    <font>
      <b/>
      <sz val="11"/>
      <color theme="0"/>
      <name val="Univers LT Std 57 Cn"/>
    </font>
    <font>
      <b/>
      <sz val="12"/>
      <name val="Univers LT Std 57 Cn"/>
    </font>
    <font>
      <b/>
      <sz val="12"/>
      <color theme="0"/>
      <name val="Univers LT Std 57 Cn"/>
    </font>
    <font>
      <sz val="11"/>
      <color indexed="8"/>
      <name val="Calibri"/>
      <family val="2"/>
    </font>
    <font>
      <sz val="12"/>
      <name val="Univers LT Std 57 Cn"/>
    </font>
    <font>
      <sz val="12"/>
      <color indexed="8"/>
      <name val="Univers LT Std 57 Cn"/>
    </font>
    <font>
      <sz val="11"/>
      <color indexed="8"/>
      <name val="Univers LT Std 57 Cn"/>
    </font>
    <font>
      <b/>
      <sz val="11"/>
      <color indexed="8"/>
      <name val="Univers LT Std 57 Cn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86E8"/>
        <bgColor indexed="64"/>
      </patternFill>
    </fill>
    <fill>
      <patternFill patternType="solid">
        <fgColor rgb="FFE5EDF7"/>
        <bgColor indexed="64"/>
      </patternFill>
    </fill>
    <fill>
      <patternFill patternType="solid">
        <fgColor rgb="FFB5CBF4"/>
        <bgColor indexed="64"/>
      </patternFill>
    </fill>
    <fill>
      <patternFill patternType="solid">
        <fgColor rgb="FF4983B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left" vertical="center" wrapText="1" indent="10"/>
    </xf>
    <xf numFmtId="0" fontId="11" fillId="8" borderId="0" xfId="0" applyFont="1" applyFill="1" applyAlignment="1"/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left" vertical="center"/>
    </xf>
    <xf numFmtId="164" fontId="10" fillId="7" borderId="2" xfId="2" applyNumberFormat="1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 indent="2"/>
    </xf>
    <xf numFmtId="2" fontId="9" fillId="6" borderId="2" xfId="0" applyNumberFormat="1" applyFont="1" applyFill="1" applyBorder="1" applyAlignment="1" applyProtection="1">
      <alignment horizontal="center" vertical="center"/>
      <protection locked="0"/>
    </xf>
    <xf numFmtId="2" fontId="9" fillId="7" borderId="2" xfId="0" applyNumberFormat="1" applyFont="1" applyFill="1" applyBorder="1" applyAlignment="1">
      <alignment horizontal="center" vertical="center"/>
    </xf>
    <xf numFmtId="166" fontId="9" fillId="6" borderId="2" xfId="0" applyNumberFormat="1" applyFont="1" applyFill="1" applyBorder="1" applyAlignment="1" applyProtection="1">
      <alignment horizontal="center" vertical="center"/>
      <protection locked="0"/>
    </xf>
    <xf numFmtId="166" fontId="9" fillId="7" borderId="2" xfId="0" applyNumberFormat="1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top" wrapText="1"/>
    </xf>
    <xf numFmtId="0" fontId="7" fillId="7" borderId="3" xfId="2" applyNumberFormat="1" applyFont="1" applyFill="1" applyBorder="1" applyAlignment="1" applyProtection="1">
      <alignment horizontal="center" vertical="center"/>
      <protection locked="0"/>
    </xf>
    <xf numFmtId="0" fontId="7" fillId="7" borderId="4" xfId="2" applyNumberFormat="1" applyFont="1" applyFill="1" applyBorder="1" applyAlignment="1" applyProtection="1">
      <alignment horizontal="center" vertical="center"/>
      <protection locked="0"/>
    </xf>
    <xf numFmtId="0" fontId="7" fillId="7" borderId="5" xfId="2" applyNumberFormat="1" applyFont="1" applyFill="1" applyBorder="1" applyAlignment="1" applyProtection="1">
      <alignment horizontal="center" vertical="center"/>
      <protection locked="0"/>
    </xf>
    <xf numFmtId="166" fontId="4" fillId="6" borderId="2" xfId="1" applyNumberFormat="1" applyFont="1" applyFill="1" applyBorder="1" applyAlignment="1" applyProtection="1">
      <alignment vertical="center"/>
    </xf>
    <xf numFmtId="0" fontId="7" fillId="6" borderId="4" xfId="2" applyNumberFormat="1" applyFont="1" applyFill="1" applyBorder="1" applyAlignment="1" applyProtection="1">
      <alignment horizontal="center" vertical="center"/>
      <protection locked="0"/>
    </xf>
    <xf numFmtId="165" fontId="8" fillId="6" borderId="3" xfId="2" applyNumberFormat="1" applyFont="1" applyFill="1" applyBorder="1" applyAlignment="1" applyProtection="1">
      <alignment vertical="center"/>
      <protection locked="0"/>
    </xf>
    <xf numFmtId="164" fontId="8" fillId="7" borderId="3" xfId="2" applyNumberFormat="1" applyFont="1" applyFill="1" applyBorder="1" applyAlignment="1">
      <alignment vertical="center"/>
    </xf>
    <xf numFmtId="0" fontId="7" fillId="6" borderId="4" xfId="2" applyNumberFormat="1" applyFont="1" applyFill="1" applyBorder="1" applyAlignment="1" applyProtection="1">
      <alignment horizontal="center" vertical="center"/>
      <protection locked="0"/>
    </xf>
    <xf numFmtId="164" fontId="5" fillId="5" borderId="3" xfId="2" applyFont="1" applyFill="1" applyBorder="1" applyAlignment="1">
      <alignment horizontal="right" vertical="center" indent="2"/>
    </xf>
    <xf numFmtId="164" fontId="5" fillId="5" borderId="4" xfId="2" applyFont="1" applyFill="1" applyBorder="1" applyAlignment="1">
      <alignment horizontal="right" vertical="center" indent="2"/>
    </xf>
    <xf numFmtId="0" fontId="5" fillId="5" borderId="6" xfId="0" applyFont="1" applyFill="1" applyBorder="1" applyAlignment="1">
      <alignment horizontal="right" vertical="center" indent="3"/>
    </xf>
    <xf numFmtId="0" fontId="5" fillId="5" borderId="7" xfId="0" applyFont="1" applyFill="1" applyBorder="1" applyAlignment="1">
      <alignment horizontal="right" vertical="center" indent="3"/>
    </xf>
    <xf numFmtId="0" fontId="5" fillId="5" borderId="8" xfId="0" applyFont="1" applyFill="1" applyBorder="1" applyAlignment="1">
      <alignment horizontal="right" vertical="center" indent="3"/>
    </xf>
    <xf numFmtId="0" fontId="4" fillId="6" borderId="10" xfId="0" applyFont="1" applyFill="1" applyBorder="1" applyAlignment="1" applyProtection="1">
      <alignment horizontal="center" vertical="center"/>
      <protection locked="0"/>
    </xf>
    <xf numFmtId="0" fontId="3" fillId="5" borderId="9" xfId="0" applyFont="1" applyFill="1" applyBorder="1" applyAlignment="1">
      <alignment horizontal="right" vertical="center" indent="3"/>
    </xf>
    <xf numFmtId="0" fontId="3" fillId="5" borderId="10" xfId="0" applyFont="1" applyFill="1" applyBorder="1" applyAlignment="1">
      <alignment horizontal="right" vertical="center" indent="3"/>
    </xf>
    <xf numFmtId="0" fontId="5" fillId="5" borderId="3" xfId="0" applyFont="1" applyFill="1" applyBorder="1" applyAlignment="1">
      <alignment horizontal="right" vertical="center" indent="3"/>
    </xf>
    <xf numFmtId="0" fontId="5" fillId="5" borderId="4" xfId="0" applyFont="1" applyFill="1" applyBorder="1" applyAlignment="1">
      <alignment horizontal="right" vertical="center" indent="3"/>
    </xf>
  </cellXfs>
  <cellStyles count="3">
    <cellStyle name="Moeda 2" xfId="2" xr:uid="{11DBF75B-B93C-44F5-ACAA-0983F9303EA9}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5EDF7"/>
      <color rgb="FFB5CBF4"/>
      <color rgb="FF2486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margem-de-lucro-contaazu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margem-de-lucro-contaazul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margem-de-lucro-contaazu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margem-de-lucro-contaazul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planilha-margem-de-lucro-contaazu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ontaazul.com/?utm_source=planilha&amp;utm_medium=content&amp;utm_campaign=materiais&amp;utm_content=planilha-margem-de-lucro-contaazul" TargetMode="External"/><Relationship Id="rId6" Type="http://schemas.openxmlformats.org/officeDocument/2006/relationships/hyperlink" Target="https://experimente.contaazul.com/saia-planilhas/?utm_source=planilha&amp;utm_medium=content&amp;utm_campaign=materiais&amp;utm_content=planilha-margem-de-lucro-contaazul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64895</xdr:rowOff>
    </xdr:from>
    <xdr:to>
      <xdr:col>0</xdr:col>
      <xdr:colOff>658177</xdr:colOff>
      <xdr:row>0</xdr:row>
      <xdr:rowOff>656398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99E4E6-0E49-4948-9FD8-44BEE6F8A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64895"/>
          <a:ext cx="591503" cy="591503"/>
        </a:xfrm>
        <a:prstGeom prst="rect">
          <a:avLst/>
        </a:prstGeom>
      </xdr:spPr>
    </xdr:pic>
    <xdr:clientData/>
  </xdr:twoCellAnchor>
  <xdr:twoCellAnchor>
    <xdr:from>
      <xdr:col>0</xdr:col>
      <xdr:colOff>237487</xdr:colOff>
      <xdr:row>46</xdr:row>
      <xdr:rowOff>104776</xdr:rowOff>
    </xdr:from>
    <xdr:to>
      <xdr:col>1</xdr:col>
      <xdr:colOff>235201</xdr:colOff>
      <xdr:row>46</xdr:row>
      <xdr:rowOff>286799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A8FF6E-381B-4588-8C33-370E6FB1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487" y="9734551"/>
          <a:ext cx="1045464" cy="18202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35</xdr:row>
      <xdr:rowOff>219075</xdr:rowOff>
    </xdr:from>
    <xdr:to>
      <xdr:col>7</xdr:col>
      <xdr:colOff>97155</xdr:colOff>
      <xdr:row>44</xdr:row>
      <xdr:rowOff>177927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DEBBF3-8A01-454D-8F86-7C792937A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7334250"/>
          <a:ext cx="7440930" cy="2016252"/>
        </a:xfrm>
        <a:prstGeom prst="rect">
          <a:avLst/>
        </a:prstGeom>
      </xdr:spPr>
    </xdr:pic>
    <xdr:clientData/>
  </xdr:twoCellAnchor>
  <xdr:twoCellAnchor>
    <xdr:from>
      <xdr:col>6</xdr:col>
      <xdr:colOff>533400</xdr:colOff>
      <xdr:row>1</xdr:row>
      <xdr:rowOff>47625</xdr:rowOff>
    </xdr:from>
    <xdr:to>
      <xdr:col>9</xdr:col>
      <xdr:colOff>485775</xdr:colOff>
      <xdr:row>4</xdr:row>
      <xdr:rowOff>47625</xdr:rowOff>
    </xdr:to>
    <xdr:sp macro="" textlink="">
      <xdr:nvSpPr>
        <xdr:cNvPr id="5" name="Texto Explicativo 1 8">
          <a:extLst>
            <a:ext uri="{FF2B5EF4-FFF2-40B4-BE49-F238E27FC236}">
              <a16:creationId xmlns:a16="http://schemas.microsoft.com/office/drawing/2014/main" id="{34FB403E-E25E-4A5A-AC1A-37DC292751CB}"/>
            </a:ext>
          </a:extLst>
        </xdr:cNvPr>
        <xdr:cNvSpPr/>
      </xdr:nvSpPr>
      <xdr:spPr>
        <a:xfrm>
          <a:off x="7324725" y="733425"/>
          <a:ext cx="1781175" cy="895350"/>
        </a:xfrm>
        <a:prstGeom prst="borderCallout1">
          <a:avLst>
            <a:gd name="adj1" fmla="val 30663"/>
            <a:gd name="adj2" fmla="val 3686"/>
            <a:gd name="adj3" fmla="val 31336"/>
            <a:gd name="adj4" fmla="val -35369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Comece preenchendoos campos do topo da planilha. </a:t>
          </a:r>
          <a:endParaRPr lang="pt-BR" sz="1100"/>
        </a:p>
      </xdr:txBody>
    </xdr:sp>
    <xdr:clientData/>
  </xdr:twoCellAnchor>
  <xdr:twoCellAnchor>
    <xdr:from>
      <xdr:col>6</xdr:col>
      <xdr:colOff>447675</xdr:colOff>
      <xdr:row>11</xdr:row>
      <xdr:rowOff>0</xdr:rowOff>
    </xdr:from>
    <xdr:to>
      <xdr:col>9</xdr:col>
      <xdr:colOff>400050</xdr:colOff>
      <xdr:row>15</xdr:row>
      <xdr:rowOff>133350</xdr:rowOff>
    </xdr:to>
    <xdr:sp macro="" textlink="">
      <xdr:nvSpPr>
        <xdr:cNvPr id="7" name="Texto Explicativo 1 8">
          <a:extLst>
            <a:ext uri="{FF2B5EF4-FFF2-40B4-BE49-F238E27FC236}">
              <a16:creationId xmlns:a16="http://schemas.microsoft.com/office/drawing/2014/main" id="{FADF29CC-C9FF-4B66-B73C-91B38A368E1B}"/>
            </a:ext>
          </a:extLst>
        </xdr:cNvPr>
        <xdr:cNvSpPr/>
      </xdr:nvSpPr>
      <xdr:spPr>
        <a:xfrm>
          <a:off x="7239000" y="3914775"/>
          <a:ext cx="1781175" cy="895350"/>
        </a:xfrm>
        <a:prstGeom prst="borderCallout1">
          <a:avLst>
            <a:gd name="adj1" fmla="val 30663"/>
            <a:gd name="adj2" fmla="val 3686"/>
            <a:gd name="adj3" fmla="val 31336"/>
            <a:gd name="adj4" fmla="val -35369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Custos adicionais relacionados aos produtos</a:t>
          </a:r>
        </a:p>
      </xdr:txBody>
    </xdr:sp>
    <xdr:clientData/>
  </xdr:twoCellAnchor>
  <xdr:twoCellAnchor>
    <xdr:from>
      <xdr:col>6</xdr:col>
      <xdr:colOff>447675</xdr:colOff>
      <xdr:row>19</xdr:row>
      <xdr:rowOff>133349</xdr:rowOff>
    </xdr:from>
    <xdr:to>
      <xdr:col>9</xdr:col>
      <xdr:colOff>400050</xdr:colOff>
      <xdr:row>25</xdr:row>
      <xdr:rowOff>47624</xdr:rowOff>
    </xdr:to>
    <xdr:sp macro="" textlink="">
      <xdr:nvSpPr>
        <xdr:cNvPr id="8" name="Texto Explicativo 1 8">
          <a:extLst>
            <a:ext uri="{FF2B5EF4-FFF2-40B4-BE49-F238E27FC236}">
              <a16:creationId xmlns:a16="http://schemas.microsoft.com/office/drawing/2014/main" id="{BF3EEAAD-4EAA-49AA-8A58-2FBB8923E526}"/>
            </a:ext>
          </a:extLst>
        </xdr:cNvPr>
        <xdr:cNvSpPr/>
      </xdr:nvSpPr>
      <xdr:spPr>
        <a:xfrm>
          <a:off x="7239000" y="5572124"/>
          <a:ext cx="1781175" cy="1057275"/>
        </a:xfrm>
        <a:prstGeom prst="borderCallout1">
          <a:avLst>
            <a:gd name="adj1" fmla="val 30663"/>
            <a:gd name="adj2" fmla="val 3686"/>
            <a:gd name="adj3" fmla="val 31336"/>
            <a:gd name="adj4" fmla="val -35369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Anote os % correspondentes a cada custo que compõe o preço.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64895</xdr:rowOff>
    </xdr:from>
    <xdr:to>
      <xdr:col>0</xdr:col>
      <xdr:colOff>658177</xdr:colOff>
      <xdr:row>0</xdr:row>
      <xdr:rowOff>656398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BDE41-F601-4914-B58B-B8B4B580E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64895"/>
          <a:ext cx="591503" cy="591503"/>
        </a:xfrm>
        <a:prstGeom prst="rect">
          <a:avLst/>
        </a:prstGeom>
      </xdr:spPr>
    </xdr:pic>
    <xdr:clientData/>
  </xdr:twoCellAnchor>
  <xdr:twoCellAnchor>
    <xdr:from>
      <xdr:col>0</xdr:col>
      <xdr:colOff>237487</xdr:colOff>
      <xdr:row>91</xdr:row>
      <xdr:rowOff>104776</xdr:rowOff>
    </xdr:from>
    <xdr:to>
      <xdr:col>1</xdr:col>
      <xdr:colOff>235201</xdr:colOff>
      <xdr:row>91</xdr:row>
      <xdr:rowOff>286799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FB560F-D9D9-4D3A-92BF-A068BEEB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487" y="11106151"/>
          <a:ext cx="1045464" cy="18202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80</xdr:row>
      <xdr:rowOff>219075</xdr:rowOff>
    </xdr:from>
    <xdr:to>
      <xdr:col>7</xdr:col>
      <xdr:colOff>97155</xdr:colOff>
      <xdr:row>89</xdr:row>
      <xdr:rowOff>177927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6B13EC-8AC0-4E84-9207-7541CF66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8705850"/>
          <a:ext cx="7440930" cy="201625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15120119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565F5283-A7AA-4A08-BE45-81F6BA0EF3B5}"/>
            </a:ext>
          </a:extLst>
        </xdr:cNvPr>
        <xdr:cNvSpPr txBox="1"/>
      </xdr:nvSpPr>
      <xdr:spPr>
        <a:xfrm>
          <a:off x="0" y="885825"/>
          <a:ext cx="6438900" cy="151201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Nesta planilha, você pode calcular e simular cenários de margem de lucro por produto ou serviço em sua empresa. Você pode definir os parâmetros do cálculo, reunindo dados de impostos, comissões, custos fixos etc. 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primeiro passo é salvar uma cópia do arquivo com o nome do produto ou serviço cuja margem de lucro você pretende calcular. A seguir, preencha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os dados de sua empresa e do produto ou serviço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Produto ou Serviço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Produto ou serviço cuja margem você gostaria de calcular.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Unidade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Unidade do produto ou serviço (deixe em branco se não for aplicável).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Quantidade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Quantidade de itens vendidos do produto ou serviço.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Valor unitário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Valor de venda unitário do produto ou serviço.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Calculado automaticamente pela fórmula da planilha.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Margem de lucro desejada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Registre o percentual desejado de margem de lucro.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seguir, detalhe os campos seguintes: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Descontos (-)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Descontos  oferecidos para clientes, que reduzem o que você ganha.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Impostos recuperáveis (-)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Aplicável para incidência de ICMS. Deixe em branco se não for aplicável ou não souber.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Impostos não recuperáveis (+)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Aplicável para incidência de IPI. Deixe em branco se não for aplicável ou não souber.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Fretes (+)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Custos com frete e transportadoras. Deixe em branco se não for aplicável.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Seguros (+)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Custos com seguros e apólices. Deixe em branco se não for aplicável.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Substituição tributária (+)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Custos de substituição tributária, quando aplicável. Deixe em branco se não souber.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Outros custos (+)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Campo para outros custos, se tiver.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Simples Nacional ou Impostos Federais (PIS, COFINS, IR, CSLL)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Alíquota de impostos federais.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impostos Estaduais (ICMS)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Alíquota de ICMS. Deixe em branco se for optante pelo Simples ou isento.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impostos Municipais (ISS)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Alíquota de ISS. Deixe em branco se for optante pelo Simples ou isento.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Outros 1 e 2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Campos para você incluir outros custos variáveis.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Comissões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Custos com vendedores, representantes ou parceiros.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Custo fixo (custo fixo médio mensal/ vendas média mensal) X 100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Custos que não dependem de quantas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vendas você concretiza, como aluguel, eletricidade, água, administrativa etc.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São calculados automaticamente: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Custo produto + Custos Adicionais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Calculado automaticamente.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Índice de Composição do Preço (%)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Calculado automaticamente.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% Margem de lucro informada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Calculada automaticamente; Informação preenchida por você.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Taxa de Marcação = (100)/(100-D)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- Calculado automaticamente a partir do Índice de Composição de Preços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Cálculo do Preço de Venda = (Custo do produto x Taxa de Marcação)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Calculada automaticamente a partir do Custo do produto e da taxa de marcação multiplicador.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Conversar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com seu contador se tiver dúvidas sobre alguns dos custos a ser incluídos. Por lidar com a Contabilidade de sua empresa, o contador tem todas as condições de ajudar você a crescer.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64895</xdr:rowOff>
    </xdr:from>
    <xdr:to>
      <xdr:col>0</xdr:col>
      <xdr:colOff>658177</xdr:colOff>
      <xdr:row>0</xdr:row>
      <xdr:rowOff>656398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8CF283-E0DD-42EE-8D82-098B4377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4" y="64895"/>
          <a:ext cx="591503" cy="591503"/>
        </a:xfrm>
        <a:prstGeom prst="rect">
          <a:avLst/>
        </a:prstGeom>
      </xdr:spPr>
    </xdr:pic>
    <xdr:clientData/>
  </xdr:twoCellAnchor>
  <xdr:twoCellAnchor>
    <xdr:from>
      <xdr:col>0</xdr:col>
      <xdr:colOff>237487</xdr:colOff>
      <xdr:row>67</xdr:row>
      <xdr:rowOff>104776</xdr:rowOff>
    </xdr:from>
    <xdr:to>
      <xdr:col>1</xdr:col>
      <xdr:colOff>235201</xdr:colOff>
      <xdr:row>67</xdr:row>
      <xdr:rowOff>286799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890914-11F4-4781-8F97-F9FBB557A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487" y="18364201"/>
          <a:ext cx="1045464" cy="18202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56</xdr:row>
      <xdr:rowOff>219075</xdr:rowOff>
    </xdr:from>
    <xdr:to>
      <xdr:col>7</xdr:col>
      <xdr:colOff>97155</xdr:colOff>
      <xdr:row>65</xdr:row>
      <xdr:rowOff>177927</xdr:rowOff>
    </xdr:to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A6C2BA-D640-4726-B880-B755D2468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15963900"/>
          <a:ext cx="7440930" cy="2016252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0</xdr:rowOff>
    </xdr:from>
    <xdr:ext cx="6762750" cy="9982199"/>
    <xdr:sp macro="" textlink="">
      <xdr:nvSpPr>
        <xdr:cNvPr id="6" name="CaixaDeText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0EB5C5C-D2A4-47E7-9B2F-D9A96A12B2AC}"/>
            </a:ext>
          </a:extLst>
        </xdr:cNvPr>
        <xdr:cNvSpPr txBox="1"/>
      </xdr:nvSpPr>
      <xdr:spPr>
        <a:xfrm>
          <a:off x="0" y="885825"/>
          <a:ext cx="6762750" cy="9982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no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Sua empresa além da planilha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Conheça um novo caminho para turbinar sua empresa. ContaAzul é um sistema de gestão 100% online que vai ajudar você a controlar sua empresa com segurança e rapidez.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que você ganha evoluindo das planilhas para o ContaAzul: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Todos os dados em um só lugar para ganhar tempo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planilhas você usa na sua empresa? Três? Sete? Dez? Como manter todas atualizadas? Quanto tempo você demora para se certificar disso? Todo esse trabalho pode se poupado com o ContaAzul e com isso ganhar tempo para se dedicar ao que importa na sua empresa.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Tenha as informações da sua empresa sempre atualizadas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inteligente que automaticamente faz a leitura do seu extrato, conectado ao seu banco, e ajuda a ter uma visão real e atualizada do seu fluxo de caixa. As vendas registradas já viram boletos e notas fiscais para controlar as entradas e saídas de dinheiro da sua empresa. Gastos no cartão de crédito e outras contas também são consolidadas na visão geral. Com planilhas é fácil perder a noção de quando foi a última atualização dos dados e se perde muito tempo alimentando e verificando as informações.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Dados seguros e Backup automático para você ficar tranquilo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cópias de backup das suas planilhas você guarda? Com que frequência essas cópias são atualizadas? Já pensou dor de cabeça caso o seu computador quebre ou pegue um vírus? Com o ContaAzul, você garante que os dados estão sempre atualizados onde quer que você esteja acessando. Com backup na nuvem criptografado, você tem segurança com servidores modernos e padrões de segurança usados por bancos online.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Colaboração nos resultados da sua empresa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ContaAzul você vê a colaboração de cada funcionário para o faturamento e o Fluxo de Caixa. Mais de um funcionário consegue editar os dados em tempo real, e de qualquer lugar do mundo. Mesmo nas suas férias, você pode acessar o sistema e conferir as últimas vendas dos seus funcionários sem pedir cópia das planilhas por email.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Suporte de primeira sempre pronto para te ajudar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online, ou seja, você sempre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tem a versão mais recente para usar. Você conta com suporte e as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explicações detalhadas para resolver qualquer dúvida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E1C0-41C6-447B-AD95-B4A048E47085}">
  <dimension ref="A1:G48"/>
  <sheetViews>
    <sheetView tabSelected="1" workbookViewId="0">
      <pane ySplit="1" topLeftCell="A2" activePane="bottomLeft" state="frozen"/>
      <selection pane="bottomLeft" activeCell="D3" sqref="D3:F3"/>
    </sheetView>
  </sheetViews>
  <sheetFormatPr defaultRowHeight="15"/>
  <cols>
    <col min="1" max="1" width="15.7109375" customWidth="1"/>
    <col min="3" max="3" width="22.7109375" customWidth="1"/>
    <col min="4" max="4" width="18.5703125" customWidth="1"/>
    <col min="5" max="5" width="22.28515625" customWidth="1"/>
    <col min="6" max="6" width="13.42578125" customWidth="1"/>
  </cols>
  <sheetData>
    <row r="1" spans="1:7" ht="54" customHeight="1" thickBot="1">
      <c r="A1" s="1" t="s">
        <v>0</v>
      </c>
      <c r="B1" s="1"/>
      <c r="C1" s="1"/>
      <c r="D1" s="1"/>
      <c r="E1" s="1"/>
      <c r="F1" s="1"/>
      <c r="G1" s="1"/>
    </row>
    <row r="2" spans="1:7" ht="9" customHeight="1" thickTop="1"/>
    <row r="3" spans="1:7" ht="30.75" customHeight="1">
      <c r="A3" s="28" t="s">
        <v>1</v>
      </c>
      <c r="B3" s="29"/>
      <c r="C3" s="29"/>
      <c r="D3" s="27"/>
      <c r="E3" s="27"/>
      <c r="F3" s="27"/>
    </row>
    <row r="4" spans="1:7" ht="30.75" customHeight="1">
      <c r="A4" s="30" t="s">
        <v>31</v>
      </c>
      <c r="B4" s="31"/>
      <c r="C4" s="31"/>
      <c r="D4" s="18"/>
      <c r="E4" s="18"/>
      <c r="F4" s="18"/>
    </row>
    <row r="5" spans="1:7" ht="30.75" customHeight="1">
      <c r="A5" s="24" t="s">
        <v>2</v>
      </c>
      <c r="B5" s="25"/>
      <c r="C5" s="25"/>
      <c r="D5" s="25"/>
      <c r="E5" s="26"/>
      <c r="F5" s="21"/>
    </row>
    <row r="6" spans="1:7" ht="30.75" customHeight="1">
      <c r="A6" s="24" t="s">
        <v>3</v>
      </c>
      <c r="B6" s="25"/>
      <c r="C6" s="25"/>
      <c r="D6" s="25"/>
      <c r="E6" s="26"/>
      <c r="F6" s="19"/>
    </row>
    <row r="7" spans="1:7" ht="30.75" customHeight="1">
      <c r="A7" s="24" t="s">
        <v>4</v>
      </c>
      <c r="B7" s="25"/>
      <c r="C7" s="25"/>
      <c r="D7" s="25"/>
      <c r="E7" s="26"/>
      <c r="F7" s="19"/>
    </row>
    <row r="8" spans="1:7" ht="30.75" customHeight="1">
      <c r="A8" s="24" t="s">
        <v>5</v>
      </c>
      <c r="B8" s="25"/>
      <c r="C8" s="25"/>
      <c r="D8" s="25"/>
      <c r="E8" s="26"/>
      <c r="F8" s="20">
        <f>F6*F7</f>
        <v>0</v>
      </c>
    </row>
    <row r="9" spans="1:7" ht="30.75" customHeight="1">
      <c r="A9" s="22" t="s">
        <v>30</v>
      </c>
      <c r="B9" s="23"/>
      <c r="C9" s="23"/>
      <c r="D9" s="23"/>
      <c r="E9" s="23"/>
      <c r="F9" s="17">
        <v>0.5</v>
      </c>
    </row>
    <row r="10" spans="1:7">
      <c r="A10" s="14"/>
      <c r="B10" s="15"/>
      <c r="C10" s="15"/>
      <c r="D10" s="15"/>
      <c r="E10" s="15"/>
      <c r="F10" s="16"/>
    </row>
    <row r="11" spans="1:7" ht="20.25" customHeight="1">
      <c r="A11" s="3" t="s">
        <v>6</v>
      </c>
      <c r="B11" s="4" t="s">
        <v>7</v>
      </c>
      <c r="C11" s="4"/>
      <c r="D11" s="4"/>
      <c r="E11" s="4"/>
      <c r="F11" s="5">
        <f>F8</f>
        <v>0</v>
      </c>
    </row>
    <row r="12" spans="1:7" ht="20.25" customHeight="1">
      <c r="A12" s="3" t="s">
        <v>8</v>
      </c>
      <c r="B12" s="4" t="s">
        <v>9</v>
      </c>
      <c r="C12" s="4"/>
      <c r="D12" s="4"/>
      <c r="E12" s="4"/>
      <c r="F12" s="6"/>
    </row>
    <row r="13" spans="1:7" ht="20.25" customHeight="1">
      <c r="A13" s="3">
        <v>1</v>
      </c>
      <c r="B13" s="7" t="s">
        <v>10</v>
      </c>
      <c r="C13" s="7"/>
      <c r="D13" s="7"/>
      <c r="E13" s="7"/>
      <c r="F13" s="8"/>
    </row>
    <row r="14" spans="1:7" ht="20.25" customHeight="1">
      <c r="A14" s="3">
        <v>2</v>
      </c>
      <c r="B14" s="7" t="s">
        <v>11</v>
      </c>
      <c r="C14" s="7"/>
      <c r="D14" s="7"/>
      <c r="E14" s="7"/>
      <c r="F14" s="8"/>
    </row>
    <row r="15" spans="1:7" ht="20.25" customHeight="1">
      <c r="A15" s="3">
        <v>3</v>
      </c>
      <c r="B15" s="7" t="s">
        <v>12</v>
      </c>
      <c r="C15" s="7"/>
      <c r="D15" s="7"/>
      <c r="E15" s="7"/>
      <c r="F15" s="8"/>
    </row>
    <row r="16" spans="1:7" ht="20.25" customHeight="1">
      <c r="A16" s="3">
        <v>4</v>
      </c>
      <c r="B16" s="7" t="s">
        <v>13</v>
      </c>
      <c r="C16" s="7"/>
      <c r="D16" s="7"/>
      <c r="E16" s="7"/>
      <c r="F16" s="8"/>
    </row>
    <row r="17" spans="1:6" ht="20.25" customHeight="1">
      <c r="A17" s="3">
        <v>5</v>
      </c>
      <c r="B17" s="7" t="s">
        <v>14</v>
      </c>
      <c r="C17" s="7"/>
      <c r="D17" s="7"/>
      <c r="E17" s="7"/>
      <c r="F17" s="8"/>
    </row>
    <row r="18" spans="1:6" ht="20.25" customHeight="1">
      <c r="A18" s="3">
        <v>6</v>
      </c>
      <c r="B18" s="7" t="s">
        <v>15</v>
      </c>
      <c r="C18" s="7"/>
      <c r="D18" s="7"/>
      <c r="E18" s="7"/>
      <c r="F18" s="8"/>
    </row>
    <row r="19" spans="1:6" ht="20.25" customHeight="1">
      <c r="A19" s="3">
        <v>7</v>
      </c>
      <c r="B19" s="7" t="s">
        <v>16</v>
      </c>
      <c r="C19" s="7"/>
      <c r="D19" s="7"/>
      <c r="E19" s="7"/>
      <c r="F19" s="8"/>
    </row>
    <row r="20" spans="1:6" ht="20.25" customHeight="1">
      <c r="A20" s="3" t="s">
        <v>17</v>
      </c>
      <c r="B20" s="4" t="s">
        <v>36</v>
      </c>
      <c r="C20" s="4"/>
      <c r="D20" s="4"/>
      <c r="E20" s="4"/>
      <c r="F20" s="9">
        <f>F11-F13-F14+F15+F16+F17+F19+F18</f>
        <v>0</v>
      </c>
    </row>
    <row r="21" spans="1:6" ht="20.25" customHeight="1">
      <c r="A21" s="3" t="s">
        <v>18</v>
      </c>
      <c r="B21" s="4" t="s">
        <v>19</v>
      </c>
      <c r="C21" s="4"/>
      <c r="D21" s="4"/>
      <c r="E21" s="4"/>
      <c r="F21" s="9">
        <f>SUM(F22:F29)</f>
        <v>0.5</v>
      </c>
    </row>
    <row r="22" spans="1:6" ht="20.25" customHeight="1">
      <c r="A22" s="3">
        <v>1</v>
      </c>
      <c r="B22" s="7" t="s">
        <v>32</v>
      </c>
      <c r="C22" s="7"/>
      <c r="D22" s="7"/>
      <c r="E22" s="7"/>
      <c r="F22" s="10"/>
    </row>
    <row r="23" spans="1:6" ht="20.25" customHeight="1">
      <c r="A23" s="3">
        <v>2</v>
      </c>
      <c r="B23" s="7" t="s">
        <v>20</v>
      </c>
      <c r="C23" s="7"/>
      <c r="D23" s="7"/>
      <c r="E23" s="7"/>
      <c r="F23" s="10"/>
    </row>
    <row r="24" spans="1:6" ht="20.25" customHeight="1">
      <c r="A24" s="3">
        <v>3</v>
      </c>
      <c r="B24" s="7" t="s">
        <v>21</v>
      </c>
      <c r="C24" s="7"/>
      <c r="D24" s="7"/>
      <c r="E24" s="7"/>
      <c r="F24" s="10"/>
    </row>
    <row r="25" spans="1:6" ht="20.25" customHeight="1">
      <c r="A25" s="3">
        <v>4</v>
      </c>
      <c r="B25" s="7" t="s">
        <v>22</v>
      </c>
      <c r="C25" s="7"/>
      <c r="D25" s="7"/>
      <c r="E25" s="7"/>
      <c r="F25" s="10"/>
    </row>
    <row r="26" spans="1:6" ht="20.25" customHeight="1">
      <c r="A26" s="3">
        <v>5</v>
      </c>
      <c r="B26" s="7" t="s">
        <v>23</v>
      </c>
      <c r="C26" s="7"/>
      <c r="D26" s="7"/>
      <c r="E26" s="7"/>
      <c r="F26" s="10"/>
    </row>
    <row r="27" spans="1:6" ht="20.25" customHeight="1">
      <c r="A27" s="3">
        <v>6</v>
      </c>
      <c r="B27" s="7" t="s">
        <v>24</v>
      </c>
      <c r="C27" s="7"/>
      <c r="D27" s="7"/>
      <c r="E27" s="7"/>
      <c r="F27" s="10"/>
    </row>
    <row r="28" spans="1:6" ht="20.25" customHeight="1">
      <c r="A28" s="3">
        <v>7</v>
      </c>
      <c r="B28" s="7" t="s">
        <v>25</v>
      </c>
      <c r="C28" s="7"/>
      <c r="D28" s="7"/>
      <c r="E28" s="7"/>
      <c r="F28" s="10"/>
    </row>
    <row r="29" spans="1:6" ht="20.25" customHeight="1">
      <c r="A29" s="3">
        <v>8</v>
      </c>
      <c r="B29" s="7" t="s">
        <v>35</v>
      </c>
      <c r="C29" s="7"/>
      <c r="D29" s="7"/>
      <c r="E29" s="7"/>
      <c r="F29" s="11">
        <f>F9</f>
        <v>0.5</v>
      </c>
    </row>
    <row r="30" spans="1:6" ht="20.25" customHeight="1">
      <c r="A30" s="3" t="s">
        <v>26</v>
      </c>
      <c r="B30" s="4" t="s">
        <v>33</v>
      </c>
      <c r="C30" s="4"/>
      <c r="D30" s="4"/>
      <c r="E30" s="4"/>
      <c r="F30" s="9">
        <f>(100)/(100-F21)</f>
        <v>1.0050251256281406</v>
      </c>
    </row>
    <row r="31" spans="1:6" ht="20.25" customHeight="1">
      <c r="A31" s="3" t="s">
        <v>27</v>
      </c>
      <c r="B31" s="4" t="s">
        <v>34</v>
      </c>
      <c r="C31" s="4"/>
      <c r="D31" s="4"/>
      <c r="E31" s="4"/>
      <c r="F31" s="9">
        <f>F20*F30</f>
        <v>0</v>
      </c>
    </row>
    <row r="32" spans="1:6">
      <c r="A32" s="12" t="s">
        <v>28</v>
      </c>
      <c r="B32" s="12"/>
      <c r="C32" s="12"/>
      <c r="D32" s="12"/>
      <c r="E32" s="12"/>
      <c r="F32" s="12"/>
    </row>
    <row r="33" spans="1:6">
      <c r="A33" s="13" t="s">
        <v>29</v>
      </c>
      <c r="B33" s="13"/>
      <c r="C33" s="13"/>
      <c r="D33" s="13"/>
      <c r="E33" s="13"/>
      <c r="F33" s="13"/>
    </row>
    <row r="36" spans="1:6" ht="18" customHeight="1"/>
    <row r="37" spans="1:6" ht="18" customHeight="1"/>
    <row r="38" spans="1:6" ht="18" customHeight="1"/>
    <row r="39" spans="1:6" ht="18" customHeight="1"/>
    <row r="40" spans="1:6" ht="18" customHeight="1"/>
    <row r="41" spans="1:6" ht="18" customHeight="1"/>
    <row r="42" spans="1:6" ht="18" customHeight="1"/>
    <row r="43" spans="1:6" ht="18" customHeight="1"/>
    <row r="44" spans="1:6" ht="18" customHeight="1"/>
    <row r="45" spans="1:6" ht="18" customHeight="1"/>
    <row r="46" spans="1:6" ht="18" customHeight="1"/>
    <row r="47" spans="1:6" s="2" customFormat="1" ht="30" customHeight="1"/>
    <row r="48" spans="1:6" ht="18" customHeight="1"/>
  </sheetData>
  <sheetProtection sheet="1" objects="1" scenarios="1" selectLockedCells="1"/>
  <mergeCells count="34">
    <mergeCell ref="A5:E5"/>
    <mergeCell ref="A4:C4"/>
    <mergeCell ref="A3:C3"/>
    <mergeCell ref="D3:F3"/>
    <mergeCell ref="D4:F4"/>
    <mergeCell ref="A9:E9"/>
    <mergeCell ref="A6:E6"/>
    <mergeCell ref="A7:E7"/>
    <mergeCell ref="A8:E8"/>
    <mergeCell ref="B30:E30"/>
    <mergeCell ref="B31:E31"/>
    <mergeCell ref="A32:F32"/>
    <mergeCell ref="A33:F33"/>
    <mergeCell ref="A10:F10"/>
    <mergeCell ref="B24:E24"/>
    <mergeCell ref="B25:E25"/>
    <mergeCell ref="B26:E26"/>
    <mergeCell ref="B27:E27"/>
    <mergeCell ref="B28:E28"/>
    <mergeCell ref="B29:E29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A1:G1"/>
    <mergeCell ref="B11:E11"/>
  </mergeCells>
  <dataValidations count="2">
    <dataValidation type="whole" allowBlank="1" showInputMessage="1" showErrorMessage="1" sqref="F6:F7" xr:uid="{CCFD4A6F-FA9D-4EB4-94F5-F00484B7B0E0}">
      <formula1>1</formula1>
      <formula2>999999</formula2>
    </dataValidation>
    <dataValidation type="decimal" allowBlank="1" showInputMessage="1" showErrorMessage="1" errorTitle="Valor Monetário" error="Caro(a),_x000a_Favor inserir somente valores monetários para o campo em questão." sqref="F13:F19 F22:F29" xr:uid="{6D6168FC-7C77-4928-AD28-A616E8B87A67}">
      <formula1>0</formula1>
      <formula2>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D7F3-D2DC-4F0B-BD52-E5E2E4D31454}">
  <dimension ref="A1:G93"/>
  <sheetViews>
    <sheetView topLeftCell="A77" workbookViewId="0">
      <selection sqref="A1:G1"/>
    </sheetView>
  </sheetViews>
  <sheetFormatPr defaultRowHeight="15"/>
  <cols>
    <col min="1" max="1" width="15.7109375" customWidth="1"/>
    <col min="3" max="3" width="22.7109375" customWidth="1"/>
    <col min="4" max="4" width="18.5703125" customWidth="1"/>
    <col min="5" max="5" width="22.28515625" customWidth="1"/>
    <col min="6" max="6" width="13.42578125" customWidth="1"/>
  </cols>
  <sheetData>
    <row r="1" spans="1:7" ht="54" customHeight="1" thickBot="1">
      <c r="A1" s="1" t="s">
        <v>0</v>
      </c>
      <c r="B1" s="1"/>
      <c r="C1" s="1"/>
      <c r="D1" s="1"/>
      <c r="E1" s="1"/>
      <c r="F1" s="1"/>
      <c r="G1" s="1"/>
    </row>
    <row r="2" spans="1:7" ht="15.75" thickTop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s="2" customFormat="1" ht="30" customHeight="1"/>
    <row r="93" ht="18" customHeight="1"/>
  </sheetData>
  <sheetProtection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767F-11A3-4C4F-B76B-0E255CDD2655}">
  <dimension ref="A1:G69"/>
  <sheetViews>
    <sheetView workbookViewId="0">
      <selection sqref="A1:G1"/>
    </sheetView>
  </sheetViews>
  <sheetFormatPr defaultRowHeight="15"/>
  <cols>
    <col min="1" max="1" width="15.7109375" customWidth="1"/>
    <col min="3" max="3" width="22.7109375" customWidth="1"/>
    <col min="4" max="4" width="18.5703125" customWidth="1"/>
    <col min="5" max="5" width="22.28515625" customWidth="1"/>
    <col min="6" max="6" width="13.42578125" customWidth="1"/>
  </cols>
  <sheetData>
    <row r="1" spans="1:7" ht="54" customHeight="1" thickBot="1">
      <c r="A1" s="1" t="s">
        <v>0</v>
      </c>
      <c r="B1" s="1"/>
      <c r="C1" s="1"/>
      <c r="D1" s="1"/>
      <c r="E1" s="1"/>
      <c r="F1" s="1"/>
      <c r="G1" s="1"/>
    </row>
    <row r="2" spans="1:7" ht="15.75" thickTop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s="2" customFormat="1" ht="30" customHeight="1"/>
    <row r="69" ht="18" customHeight="1"/>
  </sheetData>
  <sheetProtection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Margem de Lucro</vt:lpstr>
      <vt:lpstr>Instrução</vt:lpstr>
      <vt:lpstr>Sua empresa além da planilha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 Merichelli Massad</dc:creator>
  <cp:lastModifiedBy>Anselmo Merichelli Massad</cp:lastModifiedBy>
  <dcterms:created xsi:type="dcterms:W3CDTF">2018-03-27T19:38:38Z</dcterms:created>
  <dcterms:modified xsi:type="dcterms:W3CDTF">2018-03-27T20:57:48Z</dcterms:modified>
</cp:coreProperties>
</file>